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charts/chartEx1.xml" ContentType="application/vnd.ms-office.chartex+xml"/>
  <Override PartName="/xl/charts/style1.xml" ContentType="application/vnd.ms-office.chartstyle+xml"/>
  <Override PartName="/xl/charts/colors1.xml" ContentType="application/vnd.ms-office.chartcolorstyle+xml"/>
  <Override PartName="/xl/charts/chartEx2.xml" ContentType="application/vnd.ms-office.chartex+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harts/chart1.xml" ContentType="application/vnd.openxmlformats-officedocument.drawingml.chart+xml"/>
  <Override PartName="/xl/charts/style3.xml" ContentType="application/vnd.ms-office.chartstyle+xml"/>
  <Override PartName="/xl/charts/colors3.xml" ContentType="application/vnd.ms-office.chartcolorstyle+xml"/>
  <Override PartName="/xl/charts/chart2.xml" ContentType="application/vnd.openxmlformats-officedocument.drawingml.chart+xml"/>
  <Override PartName="/xl/charts/style4.xml" ContentType="application/vnd.ms-office.chartstyle+xml"/>
  <Override PartName="/xl/charts/colors4.xml" ContentType="application/vnd.ms-office.chartcolorstyle+xml"/>
  <Override PartName="/xl/charts/chart3.xml" ContentType="application/vnd.openxmlformats-officedocument.drawingml.chart+xml"/>
  <Override PartName="/xl/charts/style5.xml" ContentType="application/vnd.ms-office.chartstyle+xml"/>
  <Override PartName="/xl/charts/colors5.xml" ContentType="application/vnd.ms-office.chartcolorstyle+xml"/>
  <Override PartName="/xl/charts/chart4.xml" ContentType="application/vnd.openxmlformats-officedocument.drawingml.chart+xml"/>
  <Override PartName="/xl/charts/style6.xml" ContentType="application/vnd.ms-office.chartstyle+xml"/>
  <Override PartName="/xl/charts/colors6.xml" ContentType="application/vnd.ms-office.chartcolorstyle+xml"/>
  <Override PartName="/xl/charts/chart5.xml" ContentType="application/vnd.openxmlformats-officedocument.drawingml.chart+xml"/>
  <Override PartName="/xl/charts/style7.xml" ContentType="application/vnd.ms-office.chartstyle+xml"/>
  <Override PartName="/xl/charts/colors7.xml" ContentType="application/vnd.ms-office.chartcolorstyle+xml"/>
  <Override PartName="/xl/charts/chart6.xml" ContentType="application/vnd.openxmlformats-officedocument.drawingml.chart+xml"/>
  <Override PartName="/xl/charts/style8.xml" ContentType="application/vnd.ms-office.chartstyle+xml"/>
  <Override PartName="/xl/charts/colors8.xml" ContentType="application/vnd.ms-office.chartcolorstyle+xml"/>
  <Override PartName="/xl/ink/ink1.xml" ContentType="application/inkml+xml"/>
  <Override PartName="/xl/ink/ink2.xml" ContentType="application/inkml+xml"/>
  <Override PartName="/xl/ink/ink3.xml" ContentType="application/inkml+xml"/>
  <Override PartName="/xl/ink/ink4.xml" ContentType="application/inkml+xml"/>
  <Override PartName="/xl/charts/chartEx3.xml" ContentType="application/vnd.ms-office.chartex+xml"/>
  <Override PartName="/xl/charts/style9.xml" ContentType="application/vnd.ms-office.chartstyle+xml"/>
  <Override PartName="/xl/charts/colors9.xml" ContentType="application/vnd.ms-office.chartcolorstyle+xml"/>
  <Override PartName="/xl/ink/ink5.xml" ContentType="application/inkml+xml"/>
  <Override PartName="/xl/ink/ink6.xml" ContentType="application/inkml+xml"/>
  <Override PartName="/xl/ink/ink7.xml" ContentType="application/inkml+xml"/>
  <Override PartName="/xl/ink/ink8.xml" ContentType="application/inkml+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6"/>
  <workbookPr/>
  <mc:AlternateContent xmlns:mc="http://schemas.openxmlformats.org/markup-compatibility/2006">
    <mc:Choice Requires="x15">
      <x15ac:absPath xmlns:x15ac="http://schemas.microsoft.com/office/spreadsheetml/2010/11/ac" url="/Users/williambrodner/Desktop/"/>
    </mc:Choice>
  </mc:AlternateContent>
  <xr:revisionPtr revIDLastSave="0" documentId="8_{8CCA5210-7780-F549-B633-807C2178DA07}" xr6:coauthVersionLast="47" xr6:coauthVersionMax="47" xr10:uidLastSave="{00000000-0000-0000-0000-000000000000}"/>
  <bookViews>
    <workbookView xWindow="0" yWindow="500" windowWidth="25600" windowHeight="14020" activeTab="4" xr2:uid="{EF61375E-163A-DE4C-BE14-C737281509FB}"/>
  </bookViews>
  <sheets>
    <sheet name="Overview" sheetId="40" state="hidden" r:id="rId1"/>
    <sheet name="(needs updating) Summary" sheetId="69" state="hidden" r:id="rId2"/>
    <sheet name="Q5 graphs" sheetId="76" state="hidden" r:id="rId3"/>
    <sheet name="Calculations(needs updating) " sheetId="75" state="hidden" r:id="rId4"/>
    <sheet name="Read me" sheetId="80" r:id="rId5"/>
    <sheet name="Targets" sheetId="77" r:id="rId6"/>
    <sheet name="Anna's Notes" sheetId="79" state="hidden" r:id="rId7"/>
    <sheet name="Excluded" sheetId="78" state="hidden" r:id="rId8"/>
    <sheet name="Sources" sheetId="2" state="hidden" r:id="rId9"/>
  </sheets>
  <definedNames>
    <definedName name="_xlnm._FilterDatabase" localSheetId="1" hidden="1">'(needs updating) Summary'!$A$1:$H$325</definedName>
    <definedName name="_xlnm._FilterDatabase" localSheetId="3" hidden="1">'Calculations(needs updating) '!$A$1:$F$14</definedName>
    <definedName name="_xlnm._FilterDatabase" localSheetId="0" hidden="1">Overview!$B$5:$E$71</definedName>
    <definedName name="_xlnm._FilterDatabase" localSheetId="2" hidden="1">'Q5 graphs'!$H$3:$K$336</definedName>
    <definedName name="_xlnm._FilterDatabase" localSheetId="5" hidden="1">Targets!$A$1:$D$157</definedName>
    <definedName name="_xlchart.v1.8" hidden="1">'Q5 graphs'!$L$302:$L$304</definedName>
    <definedName name="_xlchart.v1.9" hidden="1">'Q5 graphs'!$M$302:$M$304</definedName>
    <definedName name="_xlchart.v5.0" hidden="1">Overview!$B$5</definedName>
    <definedName name="_xlchart.v5.1" hidden="1">Overview!$B$6:$B$73</definedName>
    <definedName name="_xlchart.v5.2" hidden="1">Overview!$D$5</definedName>
    <definedName name="_xlchart.v5.3" hidden="1">Overview!$D$6:$D$73</definedName>
    <definedName name="_xlchart.v5.4" hidden="1">Overview!$B$5</definedName>
    <definedName name="_xlchart.v5.5" hidden="1">Overview!$B$6:$B$73</definedName>
    <definedName name="_xlchart.v5.6" hidden="1">Overview!$C$5</definedName>
    <definedName name="_xlchart.v5.7" hidden="1">Overview!$C$6:$C$73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303" i="76" l="1"/>
  <c r="P304" i="76"/>
  <c r="P302" i="76"/>
  <c r="O303" i="76"/>
  <c r="O304" i="76"/>
  <c r="O302" i="76"/>
  <c r="M305" i="76"/>
  <c r="N391" i="76"/>
  <c r="M302" i="76"/>
  <c r="L86" i="76"/>
  <c r="L91" i="76"/>
  <c r="L92" i="76"/>
  <c r="L93" i="76"/>
  <c r="L94" i="76"/>
  <c r="L85" i="76"/>
  <c r="L87" i="76"/>
  <c r="L84" i="76"/>
  <c r="L77" i="76"/>
  <c r="L78" i="76"/>
  <c r="L79" i="76"/>
  <c r="L80" i="76"/>
  <c r="L81" i="76"/>
  <c r="J65" i="76" a="1"/>
  <c r="J65" i="76" s="1"/>
  <c r="K65" i="76" a="1"/>
  <c r="K65" i="76" s="1"/>
  <c r="J51" i="76" a="1"/>
  <c r="J51" i="76" s="1"/>
  <c r="L51" i="76" s="1"/>
  <c r="K51" i="76" a="1"/>
  <c r="K51" i="76" s="1"/>
  <c r="N392" i="76"/>
  <c r="M303" i="76"/>
  <c r="M304" i="76"/>
  <c r="D75" i="40"/>
  <c r="D78" i="40" s="1"/>
  <c r="D76" i="40"/>
  <c r="D79" i="40" s="1"/>
  <c r="C76" i="40"/>
  <c r="C79" i="40" s="1"/>
  <c r="C75" i="40"/>
  <c r="C78" i="40" s="1"/>
  <c r="J71" i="76" a="1"/>
  <c r="J71" i="76" s="1"/>
  <c r="K77" i="76"/>
  <c r="K83" i="76"/>
  <c r="K5" i="76" a="1"/>
  <c r="K5" i="76"/>
  <c r="K6" i="76" a="1"/>
  <c r="K6" i="76"/>
  <c r="K7" i="76" a="1"/>
  <c r="K7" i="76"/>
  <c r="K8" i="76" a="1"/>
  <c r="K8" i="76"/>
  <c r="K9" i="76" a="1"/>
  <c r="K9" i="76"/>
  <c r="K10" i="76" a="1"/>
  <c r="K10" i="76"/>
  <c r="K11" i="76" a="1"/>
  <c r="K11" i="76"/>
  <c r="K12" i="76" a="1"/>
  <c r="K12" i="76"/>
  <c r="K13" i="76" a="1"/>
  <c r="K13" i="76"/>
  <c r="K14" i="76" a="1"/>
  <c r="K14" i="76"/>
  <c r="K15" i="76" a="1"/>
  <c r="K15" i="76"/>
  <c r="K16" i="76" a="1"/>
  <c r="K16" i="76"/>
  <c r="K17" i="76" a="1"/>
  <c r="K17" i="76"/>
  <c r="K18" i="76" a="1"/>
  <c r="K18" i="76"/>
  <c r="K19" i="76" a="1"/>
  <c r="K19" i="76"/>
  <c r="K20" i="76" a="1"/>
  <c r="K20" i="76"/>
  <c r="K21" i="76" a="1"/>
  <c r="K21" i="76"/>
  <c r="K22" i="76" a="1"/>
  <c r="K22" i="76"/>
  <c r="K23" i="76" a="1"/>
  <c r="K23" i="76"/>
  <c r="K24" i="76" a="1"/>
  <c r="K24" i="76"/>
  <c r="K25" i="76" a="1"/>
  <c r="K25" i="76"/>
  <c r="K26" i="76" a="1"/>
  <c r="K26" i="76"/>
  <c r="K27" i="76" a="1"/>
  <c r="K27" i="76"/>
  <c r="K28" i="76" a="1"/>
  <c r="K28" i="76"/>
  <c r="K29" i="76" a="1"/>
  <c r="K29" i="76"/>
  <c r="K30" i="76" a="1"/>
  <c r="K30" i="76"/>
  <c r="K31" i="76" a="1"/>
  <c r="K31" i="76"/>
  <c r="K32" i="76" a="1"/>
  <c r="K32" i="76"/>
  <c r="K33" i="76" a="1"/>
  <c r="K33" i="76"/>
  <c r="K34" i="76" a="1"/>
  <c r="K34" i="76"/>
  <c r="K35" i="76" a="1"/>
  <c r="K35" i="76"/>
  <c r="K36" i="76" a="1"/>
  <c r="K36" i="76"/>
  <c r="K37" i="76" a="1"/>
  <c r="K37" i="76"/>
  <c r="K38" i="76" a="1"/>
  <c r="K38" i="76"/>
  <c r="K39" i="76" a="1"/>
  <c r="K39" i="76"/>
  <c r="K40" i="76" a="1"/>
  <c r="K40" i="76"/>
  <c r="K41" i="76" a="1"/>
  <c r="K41" i="76"/>
  <c r="K42" i="76" a="1"/>
  <c r="K42" i="76"/>
  <c r="K43" i="76" a="1"/>
  <c r="K43" i="76"/>
  <c r="K44" i="76" a="1"/>
  <c r="K44" i="76"/>
  <c r="K45" i="76" a="1"/>
  <c r="K45" i="76"/>
  <c r="K46" i="76" a="1"/>
  <c r="K46" i="76"/>
  <c r="K47" i="76" a="1"/>
  <c r="K47" i="76"/>
  <c r="K48" i="76" a="1"/>
  <c r="K48" i="76"/>
  <c r="K49" i="76" a="1"/>
  <c r="K49" i="76"/>
  <c r="K50" i="76" a="1"/>
  <c r="K50" i="76"/>
  <c r="K52" i="76" a="1"/>
  <c r="K52" i="76" s="1"/>
  <c r="K53" i="76" a="1"/>
  <c r="K53" i="76" s="1"/>
  <c r="K54" i="76" a="1"/>
  <c r="K54" i="76" s="1"/>
  <c r="L54" i="76" s="1"/>
  <c r="K55" i="76" a="1"/>
  <c r="K55" i="76" s="1"/>
  <c r="K56" i="76" a="1"/>
  <c r="K56" i="76" s="1"/>
  <c r="K57" i="76" a="1"/>
  <c r="K57" i="76" s="1"/>
  <c r="K58" i="76" a="1"/>
  <c r="K58" i="76"/>
  <c r="K59" i="76" a="1"/>
  <c r="K59" i="76"/>
  <c r="K60" i="76" a="1"/>
  <c r="K60" i="76" s="1"/>
  <c r="K61" i="76" a="1"/>
  <c r="K61" i="76" s="1"/>
  <c r="L61" i="76" s="1"/>
  <c r="K62" i="76" a="1"/>
  <c r="K62" i="76"/>
  <c r="K63" i="76" a="1"/>
  <c r="K63" i="76"/>
  <c r="K64" i="76" a="1"/>
  <c r="K64" i="76" s="1"/>
  <c r="K66" i="76" a="1"/>
  <c r="K66" i="76" s="1"/>
  <c r="K67" i="76" a="1"/>
  <c r="K67" i="76" s="1"/>
  <c r="K68" i="76" a="1"/>
  <c r="K68" i="76" s="1"/>
  <c r="K69" i="76" a="1"/>
  <c r="K69" i="76" s="1"/>
  <c r="K70" i="76" a="1"/>
  <c r="K70" i="76" s="1"/>
  <c r="K71" i="76" a="1"/>
  <c r="K71" i="76"/>
  <c r="K4" i="76" a="1"/>
  <c r="K4" i="76"/>
  <c r="J66" i="76" a="1"/>
  <c r="J66" i="76" s="1"/>
  <c r="J13" i="76" a="1"/>
  <c r="J13" i="76"/>
  <c r="J14" i="76" a="1"/>
  <c r="J14" i="76"/>
  <c r="J15" i="76" a="1"/>
  <c r="J15" i="76"/>
  <c r="J16" i="76" a="1"/>
  <c r="J16" i="76"/>
  <c r="J17" i="76" a="1"/>
  <c r="J17" i="76"/>
  <c r="J18" i="76" a="1"/>
  <c r="J18" i="76"/>
  <c r="L18" i="76"/>
  <c r="J19" i="76" a="1"/>
  <c r="J19" i="76"/>
  <c r="J20" i="76" a="1"/>
  <c r="J20" i="76"/>
  <c r="J21" i="76" a="1"/>
  <c r="J21" i="76"/>
  <c r="J22" i="76" a="1"/>
  <c r="J22" i="76"/>
  <c r="J23" i="76" a="1"/>
  <c r="J23" i="76"/>
  <c r="J24" i="76" a="1"/>
  <c r="J24" i="76"/>
  <c r="J25" i="76" a="1"/>
  <c r="J25" i="76"/>
  <c r="J26" i="76" a="1"/>
  <c r="J26" i="76"/>
  <c r="L26" i="76"/>
  <c r="J27" i="76" a="1"/>
  <c r="J27" i="76"/>
  <c r="J28" i="76" a="1"/>
  <c r="J28" i="76"/>
  <c r="J29" i="76" a="1"/>
  <c r="J29" i="76"/>
  <c r="J30" i="76" a="1"/>
  <c r="J30" i="76"/>
  <c r="J31" i="76" a="1"/>
  <c r="J31" i="76"/>
  <c r="J32" i="76" a="1"/>
  <c r="J32" i="76"/>
  <c r="J33" i="76" a="1"/>
  <c r="J33" i="76"/>
  <c r="J34" i="76" a="1"/>
  <c r="J34" i="76"/>
  <c r="L34" i="76"/>
  <c r="J35" i="76" a="1"/>
  <c r="J35" i="76"/>
  <c r="J36" i="76" a="1"/>
  <c r="J36" i="76"/>
  <c r="J37" i="76" a="1"/>
  <c r="J37" i="76"/>
  <c r="J38" i="76" a="1"/>
  <c r="J38" i="76"/>
  <c r="J39" i="76" a="1"/>
  <c r="J39" i="76"/>
  <c r="J40" i="76" a="1"/>
  <c r="J40" i="76"/>
  <c r="J41" i="76" a="1"/>
  <c r="J41" i="76"/>
  <c r="L41" i="76"/>
  <c r="J42" i="76" a="1"/>
  <c r="J42" i="76"/>
  <c r="J43" i="76" a="1"/>
  <c r="J43" i="76"/>
  <c r="J44" i="76" a="1"/>
  <c r="J44" i="76"/>
  <c r="J45" i="76" a="1"/>
  <c r="J45" i="76"/>
  <c r="J46" i="76" a="1"/>
  <c r="J46" i="76"/>
  <c r="J47" i="76" a="1"/>
  <c r="J47" i="76"/>
  <c r="J48" i="76" a="1"/>
  <c r="J48" i="76"/>
  <c r="J49" i="76" a="1"/>
  <c r="J49" i="76"/>
  <c r="L49" i="76"/>
  <c r="J50" i="76" a="1"/>
  <c r="J50" i="76"/>
  <c r="J52" i="76" a="1"/>
  <c r="J52" i="76" s="1"/>
  <c r="J53" i="76" a="1"/>
  <c r="J53" i="76" s="1"/>
  <c r="J54" i="76" a="1"/>
  <c r="J54" i="76"/>
  <c r="J55" i="76" a="1"/>
  <c r="J55" i="76"/>
  <c r="L55" i="76" s="1"/>
  <c r="J56" i="76" a="1"/>
  <c r="J56" i="76" s="1"/>
  <c r="L56" i="76" s="1"/>
  <c r="J57" i="76" a="1"/>
  <c r="J57" i="76" s="1"/>
  <c r="L57" i="76" s="1"/>
  <c r="J58" i="76" a="1"/>
  <c r="J58" i="76" s="1"/>
  <c r="L58" i="76" s="1"/>
  <c r="J59" i="76" a="1"/>
  <c r="J59" i="76" s="1"/>
  <c r="L59" i="76" s="1"/>
  <c r="J60" i="76" a="1"/>
  <c r="J60" i="76"/>
  <c r="J61" i="76" a="1"/>
  <c r="J61" i="76"/>
  <c r="J62" i="76" a="1"/>
  <c r="J62" i="76" s="1"/>
  <c r="L62" i="76" s="1"/>
  <c r="J63" i="76" a="1"/>
  <c r="J63" i="76" s="1"/>
  <c r="L63" i="76" s="1"/>
  <c r="J64" i="76" a="1"/>
  <c r="J64" i="76"/>
  <c r="L64" i="76" s="1"/>
  <c r="J67" i="76" a="1"/>
  <c r="J67" i="76" s="1"/>
  <c r="J68" i="76" a="1"/>
  <c r="J68" i="76" s="1"/>
  <c r="J69" i="76" a="1"/>
  <c r="J69" i="76" s="1"/>
  <c r="L69" i="76" s="1"/>
  <c r="J70" i="76" a="1"/>
  <c r="J70" i="76" s="1"/>
  <c r="L70" i="76" s="1"/>
  <c r="J12" i="76" a="1"/>
  <c r="J12" i="76"/>
  <c r="L12" i="76"/>
  <c r="J5" i="76" a="1"/>
  <c r="J5" i="76"/>
  <c r="J6" i="76" a="1"/>
  <c r="J6" i="76"/>
  <c r="L6" i="76"/>
  <c r="J7" i="76" a="1"/>
  <c r="J7" i="76"/>
  <c r="L7" i="76"/>
  <c r="J8" i="76" a="1"/>
  <c r="J8" i="76"/>
  <c r="L8" i="76"/>
  <c r="J9" i="76" a="1"/>
  <c r="J9" i="76"/>
  <c r="J10" i="76" a="1"/>
  <c r="J10" i="76"/>
  <c r="L10" i="76"/>
  <c r="J11" i="76" a="1"/>
  <c r="J11" i="76"/>
  <c r="L11" i="76"/>
  <c r="J4" i="76" a="1"/>
  <c r="J4" i="76"/>
  <c r="M6" i="75"/>
  <c r="N10" i="75"/>
  <c r="N18" i="75"/>
  <c r="N26" i="75"/>
  <c r="N32" i="75"/>
  <c r="N33" i="75"/>
  <c r="N34" i="75"/>
  <c r="N42" i="75"/>
  <c r="N50" i="75"/>
  <c r="N53" i="75"/>
  <c r="N57" i="75"/>
  <c r="N63" i="75"/>
  <c r="N65" i="75"/>
  <c r="M70" i="75"/>
  <c r="L70" i="75"/>
  <c r="N70" i="75"/>
  <c r="K70" i="75"/>
  <c r="J70" i="75"/>
  <c r="M69" i="75"/>
  <c r="L69" i="75"/>
  <c r="K69" i="75"/>
  <c r="J69" i="75"/>
  <c r="N69" i="75"/>
  <c r="M68" i="75"/>
  <c r="L68" i="75"/>
  <c r="N68" i="75"/>
  <c r="K68" i="75"/>
  <c r="J68" i="75"/>
  <c r="M67" i="75"/>
  <c r="L67" i="75"/>
  <c r="N67" i="75"/>
  <c r="K67" i="75"/>
  <c r="J67" i="75"/>
  <c r="M66" i="75"/>
  <c r="L66" i="75"/>
  <c r="K66" i="75"/>
  <c r="J66" i="75"/>
  <c r="N66" i="75"/>
  <c r="M65" i="75"/>
  <c r="L65" i="75"/>
  <c r="K65" i="75"/>
  <c r="J65" i="75"/>
  <c r="M64" i="75"/>
  <c r="L64" i="75"/>
  <c r="N64" i="75"/>
  <c r="K64" i="75"/>
  <c r="J64" i="75"/>
  <c r="M63" i="75"/>
  <c r="L63" i="75"/>
  <c r="K63" i="75"/>
  <c r="J63" i="75"/>
  <c r="M62" i="75"/>
  <c r="L62" i="75"/>
  <c r="N62" i="75"/>
  <c r="K62" i="75"/>
  <c r="J62" i="75"/>
  <c r="M61" i="75"/>
  <c r="L61" i="75"/>
  <c r="N61" i="75"/>
  <c r="K61" i="75"/>
  <c r="J61" i="75"/>
  <c r="M60" i="75"/>
  <c r="L60" i="75"/>
  <c r="N60" i="75"/>
  <c r="K60" i="75"/>
  <c r="J60" i="75"/>
  <c r="M59" i="75"/>
  <c r="L59" i="75"/>
  <c r="N59" i="75"/>
  <c r="K59" i="75"/>
  <c r="J59" i="75"/>
  <c r="M58" i="75"/>
  <c r="L58" i="75"/>
  <c r="K58" i="75"/>
  <c r="J58" i="75"/>
  <c r="N58" i="75"/>
  <c r="M57" i="75"/>
  <c r="L57" i="75"/>
  <c r="K57" i="75"/>
  <c r="J57" i="75"/>
  <c r="M56" i="75"/>
  <c r="L56" i="75"/>
  <c r="N56" i="75"/>
  <c r="K56" i="75"/>
  <c r="J56" i="75"/>
  <c r="M55" i="75"/>
  <c r="L55" i="75"/>
  <c r="K55" i="75"/>
  <c r="J55" i="75"/>
  <c r="N55" i="75"/>
  <c r="M54" i="75"/>
  <c r="L54" i="75"/>
  <c r="N54" i="75"/>
  <c r="K54" i="75"/>
  <c r="J54" i="75"/>
  <c r="M52" i="75"/>
  <c r="L52" i="75"/>
  <c r="N52" i="75"/>
  <c r="K52" i="75"/>
  <c r="J52" i="75"/>
  <c r="M51" i="75"/>
  <c r="L51" i="75"/>
  <c r="N51" i="75"/>
  <c r="K51" i="75"/>
  <c r="J51" i="75"/>
  <c r="M50" i="75"/>
  <c r="L50" i="75"/>
  <c r="K50" i="75"/>
  <c r="J50" i="75"/>
  <c r="M49" i="75"/>
  <c r="L49" i="75"/>
  <c r="K49" i="75"/>
  <c r="J49" i="75"/>
  <c r="N49" i="75"/>
  <c r="M48" i="75"/>
  <c r="L48" i="75"/>
  <c r="K48" i="75"/>
  <c r="J48" i="75"/>
  <c r="N48" i="75"/>
  <c r="M47" i="75"/>
  <c r="L47" i="75"/>
  <c r="N47" i="75"/>
  <c r="K47" i="75"/>
  <c r="J47" i="75"/>
  <c r="M46" i="75"/>
  <c r="L46" i="75"/>
  <c r="N46" i="75"/>
  <c r="K46" i="75"/>
  <c r="J46" i="75"/>
  <c r="M45" i="75"/>
  <c r="L45" i="75"/>
  <c r="N45" i="75"/>
  <c r="K45" i="75"/>
  <c r="J45" i="75"/>
  <c r="M44" i="75"/>
  <c r="L44" i="75"/>
  <c r="N44" i="75"/>
  <c r="K44" i="75"/>
  <c r="J44" i="75"/>
  <c r="M43" i="75"/>
  <c r="L43" i="75"/>
  <c r="N43" i="75"/>
  <c r="K43" i="75"/>
  <c r="J43" i="75"/>
  <c r="M42" i="75"/>
  <c r="L42" i="75"/>
  <c r="K42" i="75"/>
  <c r="J42" i="75"/>
  <c r="M41" i="75"/>
  <c r="L41" i="75"/>
  <c r="K41" i="75"/>
  <c r="J41" i="75"/>
  <c r="N41" i="75"/>
  <c r="M40" i="75"/>
  <c r="L40" i="75"/>
  <c r="N40" i="75"/>
  <c r="K40" i="75"/>
  <c r="J40" i="75"/>
  <c r="M39" i="75"/>
  <c r="L39" i="75"/>
  <c r="N39" i="75"/>
  <c r="K39" i="75"/>
  <c r="J39" i="75"/>
  <c r="M38" i="75"/>
  <c r="L38" i="75"/>
  <c r="N38" i="75"/>
  <c r="K38" i="75"/>
  <c r="J38" i="75"/>
  <c r="M37" i="75"/>
  <c r="L37" i="75"/>
  <c r="N37" i="75"/>
  <c r="K37" i="75"/>
  <c r="J37" i="75"/>
  <c r="M36" i="75"/>
  <c r="L36" i="75"/>
  <c r="N36" i="75"/>
  <c r="K36" i="75"/>
  <c r="J36" i="75"/>
  <c r="M35" i="75"/>
  <c r="L35" i="75"/>
  <c r="N35" i="75"/>
  <c r="K35" i="75"/>
  <c r="J35" i="75"/>
  <c r="M34" i="75"/>
  <c r="L34" i="75"/>
  <c r="K34" i="75"/>
  <c r="J34" i="75"/>
  <c r="M31" i="75"/>
  <c r="L31" i="75"/>
  <c r="N31" i="75"/>
  <c r="K31" i="75"/>
  <c r="J31" i="75"/>
  <c r="M30" i="75"/>
  <c r="L30" i="75"/>
  <c r="N30" i="75"/>
  <c r="K30" i="75"/>
  <c r="J30" i="75"/>
  <c r="M29" i="75"/>
  <c r="L29" i="75"/>
  <c r="N29" i="75"/>
  <c r="K29" i="75"/>
  <c r="J29" i="75"/>
  <c r="M28" i="75"/>
  <c r="L28" i="75"/>
  <c r="N28" i="75"/>
  <c r="K28" i="75"/>
  <c r="J28" i="75"/>
  <c r="M27" i="75"/>
  <c r="L27" i="75"/>
  <c r="N27" i="75"/>
  <c r="K27" i="75"/>
  <c r="J27" i="75"/>
  <c r="M26" i="75"/>
  <c r="L26" i="75"/>
  <c r="K26" i="75"/>
  <c r="J26" i="75"/>
  <c r="M25" i="75"/>
  <c r="L25" i="75"/>
  <c r="K25" i="75"/>
  <c r="J25" i="75"/>
  <c r="N25" i="75"/>
  <c r="M24" i="75"/>
  <c r="L24" i="75"/>
  <c r="N24" i="75"/>
  <c r="K24" i="75"/>
  <c r="J24" i="75"/>
  <c r="M23" i="75"/>
  <c r="L23" i="75"/>
  <c r="N23" i="75"/>
  <c r="K23" i="75"/>
  <c r="J23" i="75"/>
  <c r="M22" i="75"/>
  <c r="L22" i="75"/>
  <c r="N22" i="75"/>
  <c r="K22" i="75"/>
  <c r="J22" i="75"/>
  <c r="M21" i="75"/>
  <c r="L21" i="75"/>
  <c r="N21" i="75"/>
  <c r="K21" i="75"/>
  <c r="J21" i="75"/>
  <c r="M20" i="75"/>
  <c r="L20" i="75"/>
  <c r="N20" i="75"/>
  <c r="K20" i="75"/>
  <c r="J20" i="75"/>
  <c r="M19" i="75"/>
  <c r="L19" i="75"/>
  <c r="N19" i="75"/>
  <c r="K19" i="75"/>
  <c r="J19" i="75"/>
  <c r="M18" i="75"/>
  <c r="L18" i="75"/>
  <c r="K18" i="75"/>
  <c r="J18" i="75"/>
  <c r="M17" i="75"/>
  <c r="L17" i="75"/>
  <c r="K17" i="75"/>
  <c r="J17" i="75"/>
  <c r="N17" i="75"/>
  <c r="M16" i="75"/>
  <c r="L16" i="75"/>
  <c r="N16" i="75"/>
  <c r="K16" i="75"/>
  <c r="J16" i="75"/>
  <c r="M15" i="75"/>
  <c r="L15" i="75"/>
  <c r="N15" i="75"/>
  <c r="K15" i="75"/>
  <c r="J15" i="75"/>
  <c r="M14" i="75"/>
  <c r="L14" i="75"/>
  <c r="N14" i="75"/>
  <c r="K14" i="75"/>
  <c r="J14" i="75"/>
  <c r="M13" i="75"/>
  <c r="L13" i="75"/>
  <c r="N13" i="75"/>
  <c r="K13" i="75"/>
  <c r="J13" i="75"/>
  <c r="M12" i="75"/>
  <c r="L12" i="75"/>
  <c r="N12" i="75"/>
  <c r="K12" i="75"/>
  <c r="J12" i="75"/>
  <c r="M11" i="75"/>
  <c r="L11" i="75"/>
  <c r="N11" i="75"/>
  <c r="K11" i="75"/>
  <c r="J11" i="75"/>
  <c r="M10" i="75"/>
  <c r="L10" i="75"/>
  <c r="K10" i="75"/>
  <c r="J10" i="75"/>
  <c r="M9" i="75"/>
  <c r="L9" i="75"/>
  <c r="K9" i="75"/>
  <c r="J9" i="75"/>
  <c r="N9" i="75"/>
  <c r="M8" i="75"/>
  <c r="L8" i="75"/>
  <c r="K8" i="75"/>
  <c r="J8" i="75"/>
  <c r="M7" i="75"/>
  <c r="L7" i="75"/>
  <c r="K7" i="75"/>
  <c r="J7" i="75"/>
  <c r="N7" i="75"/>
  <c r="L6" i="75"/>
  <c r="K6" i="75"/>
  <c r="J6" i="75"/>
  <c r="N6" i="75"/>
  <c r="M5" i="75"/>
  <c r="L5" i="75"/>
  <c r="K5" i="75"/>
  <c r="J5" i="75"/>
  <c r="N5" i="75"/>
  <c r="M4" i="75"/>
  <c r="L4" i="75"/>
  <c r="K4" i="75"/>
  <c r="J4" i="75"/>
  <c r="N4" i="75"/>
  <c r="M3" i="75"/>
  <c r="L3" i="75"/>
  <c r="K3" i="75"/>
  <c r="J3" i="75"/>
  <c r="M2" i="75"/>
  <c r="L2" i="75"/>
  <c r="K2" i="75"/>
  <c r="J2" i="75"/>
  <c r="L5" i="76"/>
  <c r="L44" i="76"/>
  <c r="L21" i="76"/>
  <c r="L36" i="76"/>
  <c r="L28" i="76"/>
  <c r="L20" i="76"/>
  <c r="L37" i="76"/>
  <c r="L13" i="76"/>
  <c r="L43" i="76"/>
  <c r="L29" i="76"/>
  <c r="L50" i="76"/>
  <c r="L42" i="76"/>
  <c r="L35" i="76"/>
  <c r="L27" i="76"/>
  <c r="L19" i="76"/>
  <c r="L25" i="76"/>
  <c r="L24" i="76"/>
  <c r="L47" i="76"/>
  <c r="L46" i="76"/>
  <c r="L39" i="76"/>
  <c r="L31" i="76"/>
  <c r="L23" i="76"/>
  <c r="L15" i="76"/>
  <c r="L48" i="76"/>
  <c r="L32" i="76"/>
  <c r="L4" i="76"/>
  <c r="L45" i="76"/>
  <c r="L38" i="76"/>
  <c r="L30" i="76"/>
  <c r="L22" i="76"/>
  <c r="L14" i="76"/>
  <c r="L33" i="76"/>
  <c r="L17" i="76"/>
  <c r="L40" i="76"/>
  <c r="L16" i="76"/>
  <c r="L9" i="76"/>
  <c r="N8" i="75"/>
  <c r="N3" i="75"/>
  <c r="N2" i="75"/>
  <c r="L65" i="76" l="1"/>
  <c r="L71" i="76"/>
  <c r="L68" i="76"/>
  <c r="L67" i="76"/>
  <c r="L53" i="76"/>
  <c r="L52" i="76"/>
  <c r="K78" i="76" s="1"/>
  <c r="K87" i="76"/>
  <c r="K84" i="76"/>
  <c r="K86" i="76"/>
  <c r="L60" i="76"/>
  <c r="K85" i="76" s="1"/>
  <c r="L66" i="76"/>
  <c r="K80" i="76"/>
  <c r="K79" i="76"/>
  <c r="M85" i="76" l="1"/>
  <c r="M86" i="76"/>
  <c r="M87" i="76"/>
  <c r="M84" i="76"/>
  <c r="M78" i="76"/>
  <c r="K91" i="76"/>
  <c r="K93" i="76"/>
  <c r="M80" i="76"/>
  <c r="K92" i="76"/>
  <c r="M79" i="76"/>
  <c r="K81" i="76"/>
  <c r="M81" i="76" l="1"/>
  <c r="K94" i="7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Kim Coetzee</author>
    <author>tc={156D74F4-A8D6-F248-A44F-0FA740411F60}</author>
  </authors>
  <commentList>
    <comment ref="I12" authorId="0" shapeId="0" xr:uid="{53F23C50-654E-B34B-9305-3719B6DC115F}">
      <text>
        <r>
          <rPr>
            <b/>
            <sz val="10"/>
            <color rgb="FF000000"/>
            <rFont val="Tahoma"/>
            <family val="2"/>
          </rPr>
          <t>Kim Coetzee:</t>
        </r>
        <r>
          <rPr>
            <sz val="10"/>
            <color rgb="FF000000"/>
            <rFont val="Tahoma"/>
            <family val="2"/>
          </rPr>
          <t xml:space="preserve">
</t>
        </r>
        <r>
          <rPr>
            <sz val="10"/>
            <color rgb="FF000000"/>
            <rFont val="Tahoma"/>
            <family val="2"/>
          </rPr>
          <t xml:space="preserve">Check all countries with more than one QUANT target for Jane's edits (usually in red text). 
</t>
        </r>
        <r>
          <rPr>
            <sz val="10"/>
            <color rgb="FF000000"/>
            <rFont val="Tahoma"/>
            <family val="2"/>
          </rPr>
          <t xml:space="preserve">
</t>
        </r>
        <r>
          <rPr>
            <sz val="12"/>
            <color rgb="FF000000"/>
            <rFont val="Tahoma"/>
            <family val="2"/>
          </rPr>
          <t xml:space="preserve">!! </t>
        </r>
        <r>
          <rPr>
            <b/>
            <sz val="12"/>
            <color rgb="FF000000"/>
            <rFont val="Tahoma"/>
            <family val="2"/>
          </rPr>
          <t xml:space="preserve">Make sure the info in columns A1:F316 is updated </t>
        </r>
        <r>
          <rPr>
            <sz val="12"/>
            <color rgb="FF000000"/>
            <rFont val="Tahoma"/>
            <family val="2"/>
          </rPr>
          <t xml:space="preserve">!!
</t>
        </r>
        <r>
          <rPr>
            <sz val="10"/>
            <color rgb="FF000000"/>
            <rFont val="Tahoma"/>
            <family val="2"/>
          </rPr>
          <t xml:space="preserve">
</t>
        </r>
        <r>
          <rPr>
            <sz val="10"/>
            <color rgb="FF000000"/>
            <rFont val="Tahoma"/>
            <family val="2"/>
          </rPr>
          <t>Change background of country cell to light green once you're confident info is correct.</t>
        </r>
      </text>
    </comment>
    <comment ref="M76" authorId="0" shapeId="0" xr:uid="{CB0E7187-7820-0448-A7D2-A80C726EF70B}">
      <text>
        <r>
          <rPr>
            <b/>
            <sz val="10"/>
            <color rgb="FF000000"/>
            <rFont val="Tahoma"/>
            <family val="2"/>
          </rPr>
          <t>Kim Coetzee:</t>
        </r>
        <r>
          <rPr>
            <sz val="10"/>
            <color rgb="FF000000"/>
            <rFont val="Tahoma"/>
            <family val="2"/>
          </rPr>
          <t xml:space="preserve">
</t>
        </r>
        <r>
          <rPr>
            <sz val="10"/>
            <color rgb="FF000000"/>
            <rFont val="Tahoma"/>
            <family val="2"/>
          </rPr>
          <t>of those who signed GMP...45% have only a qualitative target.</t>
        </r>
      </text>
    </comment>
    <comment ref="E89" authorId="1" shapeId="0" xr:uid="{156D74F4-A8D6-F248-A44F-0FA740411F60}">
      <text>
        <t>[Threaded comment]
Your version of Excel allows you to read this threaded comment; however, any edits to it will get removed if the file is opened in a newer version of Excel. Learn more: https://go.microsoft.com/fwlink/?linkid=870924
Comment:
    Commented regarding treatment of general EU methane commitment</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<sst xmlns="http://schemas.openxmlformats.org/spreadsheetml/2006/main" count="9654" uniqueCount="1289">
  <si>
    <t>Country (ISO3)</t>
  </si>
  <si>
    <t>Signed the Global Methane Pledge?</t>
  </si>
  <si>
    <t>Methane emissions included in NDC target?</t>
  </si>
  <si>
    <t>AUSTRALIA</t>
  </si>
  <si>
    <t>Yes</t>
  </si>
  <si>
    <t>AGO</t>
  </si>
  <si>
    <t>ARE</t>
  </si>
  <si>
    <t>ARG</t>
  </si>
  <si>
    <t>AZE</t>
  </si>
  <si>
    <t>BOL</t>
  </si>
  <si>
    <t>No</t>
  </si>
  <si>
    <t>BGD</t>
  </si>
  <si>
    <t>BRA</t>
  </si>
  <si>
    <t>CAN</t>
  </si>
  <si>
    <t>CHN</t>
  </si>
  <si>
    <t>2035 Plans</t>
  </si>
  <si>
    <t>CMR</t>
  </si>
  <si>
    <t>COG</t>
  </si>
  <si>
    <t>COL</t>
  </si>
  <si>
    <t>DEU</t>
  </si>
  <si>
    <t>DZA</t>
  </si>
  <si>
    <t>EGY</t>
  </si>
  <si>
    <t>ESP</t>
  </si>
  <si>
    <t>ETH</t>
  </si>
  <si>
    <t>FRA</t>
  </si>
  <si>
    <t>GBR</t>
  </si>
  <si>
    <t>IDN</t>
  </si>
  <si>
    <t>IND</t>
  </si>
  <si>
    <t>IRN</t>
  </si>
  <si>
    <t>IRQ</t>
  </si>
  <si>
    <t>ITA</t>
  </si>
  <si>
    <t>JPN</t>
  </si>
  <si>
    <t>KAZ</t>
  </si>
  <si>
    <t>KEN</t>
  </si>
  <si>
    <t>KHM</t>
  </si>
  <si>
    <t>KOR</t>
  </si>
  <si>
    <t>KWT</t>
  </si>
  <si>
    <t>2035 NDC target</t>
  </si>
  <si>
    <t>LBY</t>
  </si>
  <si>
    <t>*no ndc,nc,bur reports available</t>
  </si>
  <si>
    <t>MAR</t>
  </si>
  <si>
    <t>MEX</t>
  </si>
  <si>
    <t>MLI</t>
  </si>
  <si>
    <t>MMR</t>
  </si>
  <si>
    <t>MNG</t>
  </si>
  <si>
    <t>MYS</t>
  </si>
  <si>
    <t>NER</t>
  </si>
  <si>
    <t>NGA</t>
  </si>
  <si>
    <t>NPL</t>
  </si>
  <si>
    <t>NZL</t>
  </si>
  <si>
    <t>OMN</t>
  </si>
  <si>
    <t>PAK</t>
  </si>
  <si>
    <t>PE</t>
  </si>
  <si>
    <t>PHL</t>
  </si>
  <si>
    <t>POL</t>
  </si>
  <si>
    <t>PRY</t>
  </si>
  <si>
    <t>QAT</t>
  </si>
  <si>
    <t>ROU</t>
  </si>
  <si>
    <t>RUS</t>
  </si>
  <si>
    <t>SAUDI ARABIA</t>
  </si>
  <si>
    <t>SDN</t>
  </si>
  <si>
    <t>SOM</t>
  </si>
  <si>
    <t>SSD</t>
  </si>
  <si>
    <t>TCD</t>
  </si>
  <si>
    <t>THA</t>
  </si>
  <si>
    <t>TKM</t>
  </si>
  <si>
    <t>TUR</t>
  </si>
  <si>
    <t>TZA</t>
  </si>
  <si>
    <t>UGA</t>
  </si>
  <si>
    <t>URY</t>
  </si>
  <si>
    <t>USA</t>
  </si>
  <si>
    <t>UZB</t>
  </si>
  <si>
    <t>UKR</t>
  </si>
  <si>
    <t>VEN</t>
  </si>
  <si>
    <t>VNM</t>
  </si>
  <si>
    <t>ZAF</t>
  </si>
  <si>
    <t>YES</t>
  </si>
  <si>
    <t>NO</t>
  </si>
  <si>
    <t>Country name</t>
  </si>
  <si>
    <t>Signed Global Methane Pledge?</t>
  </si>
  <si>
    <t>Focus Sector</t>
  </si>
  <si>
    <t>Quantitative Target?</t>
  </si>
  <si>
    <t>Which years?</t>
  </si>
  <si>
    <t>Qualitative Target?</t>
  </si>
  <si>
    <t>National Target?</t>
  </si>
  <si>
    <t>Target Details</t>
  </si>
  <si>
    <t>Sectoral mitigation measures</t>
  </si>
  <si>
    <t>Key terms</t>
  </si>
  <si>
    <t>Reference</t>
  </si>
  <si>
    <t>Year</t>
  </si>
  <si>
    <t>Link</t>
  </si>
  <si>
    <t>AUS</t>
  </si>
  <si>
    <t>Australia</t>
  </si>
  <si>
    <t>Total Target</t>
  </si>
  <si>
    <t xml:space="preserve">Australia is increasing the ambition of its 2030 target, committing to reduce greenhouse gas emissions 43% below 2005 levels by 2030. </t>
  </si>
  <si>
    <t xml:space="preserve">The estimated value of the emissions budget is set at 4381 million tonnes CO2-e, corresponding to the 43% target. </t>
  </si>
  <si>
    <t>Emissions reduction</t>
  </si>
  <si>
    <t>UNFCCC, NDC</t>
  </si>
  <si>
    <t>General</t>
  </si>
  <si>
    <t>N/A</t>
  </si>
  <si>
    <t xml:space="preserve">The Australian Government is establishing the National Reconstruction Fund (NRF), a $15 billion financing vehicle that will support, diversify and transform Australia’s industry and economy to secure future prosperity and drive sustainable economic growth. </t>
  </si>
  <si>
    <t xml:space="preserve">The Australian Government has identified up to $3 billion for renewables and low emissions technologies. Funding support could include driving investments in agricultural methane reduction and waste reduction. </t>
  </si>
  <si>
    <t>Renewables financing; waste reduction; emissions reduction</t>
  </si>
  <si>
    <t>NC8.BR5</t>
  </si>
  <si>
    <t>https://unfccc.int/documents/624717</t>
  </si>
  <si>
    <t>Waste</t>
  </si>
  <si>
    <t xml:space="preserve">In waste sector, emissions have decreased by 9.4 Mt CO2-e (-44.5%) because increases in waste generation associated with growing populations and industrial production have been offset by increased methane recovery. </t>
  </si>
  <si>
    <t>The majority of emissions in 2020 were from solid-waste disposal (72.6%), which improved methane recovery rates substantially over the period – from a negligible amount in 1990 to 8.4 Mt CO2-e in 2020.</t>
  </si>
  <si>
    <t>Emissions reduction; methane capture; solid waste recycling</t>
  </si>
  <si>
    <t>BR-CTF 5</t>
  </si>
  <si>
    <t>https://unfccc.int/documents/624718</t>
  </si>
  <si>
    <t>Energy</t>
  </si>
  <si>
    <t>As a part of Australia's National Hydrogen Strategy, the government plans to include bio-methane with other hydrogen blends in its extended regulatory frameworks. The reforms provide regulatory certainty, which supports investment in innovative projects that will reduce emissions in Australian gas networks.</t>
  </si>
  <si>
    <t>Bio-methane; emissions reduction; hydrogen</t>
  </si>
  <si>
    <t xml:space="preserve">Australia’s carbon crediting scheme allows businesses, community organisations, local councils, farmers and others to receive Carbon Credits by undertaking approved emissions reduction activities. </t>
  </si>
  <si>
    <t>Activities include capturing methane from agricultural fields, industrial sites and landfill deposits</t>
  </si>
  <si>
    <t>Emissions reduction; methane capture; carbon credits</t>
  </si>
  <si>
    <t>Agriculture</t>
  </si>
  <si>
    <t xml:space="preserve">The 6-year $29-million Methane Emissions Reductions in Livestock program commenced in 2020–21. The programme aims to support the development and deployment of low-emission livestock feed technologies to reduce livestock methane emissions. </t>
  </si>
  <si>
    <t xml:space="preserve">The Australian Government is also providing $8 million to support commercialisation of seaweed to be used as an emissions-reducing livestock feed supplement in Australia. The work program is initially focused on one species of seaweed, Asparagopsis, which has the potential to reduce methane emissions from cattle by up to 90%. </t>
  </si>
  <si>
    <t>Emissions reduction; feed optimization</t>
  </si>
  <si>
    <t>Reducing fugitive emissions</t>
  </si>
  <si>
    <t>Emissions reduction; minimise fugitive emissions</t>
  </si>
  <si>
    <t>Reducing agricultural methane</t>
  </si>
  <si>
    <t>Emissions reduction; agricultural methane</t>
  </si>
  <si>
    <t>Waste emissions reduction</t>
  </si>
  <si>
    <t>Emissions reduction; waste methane</t>
  </si>
  <si>
    <t>Angola</t>
  </si>
  <si>
    <r>
      <t>Angola commits to an unconditional and conditional contribution of total  </t>
    </r>
    <r>
      <rPr>
        <sz val="12"/>
        <color rgb="FF161616"/>
        <rFont val="Aptos Narrow"/>
        <scheme val="minor"/>
      </rPr>
      <t>24% </t>
    </r>
    <r>
      <rPr>
        <sz val="12"/>
        <color rgb="FF000000"/>
        <rFont val="Aptos Narrow"/>
        <scheme val="minor"/>
      </rPr>
      <t>reduction in GHG emissions compared to BAU (2015) scenario in 2025; this is equivalent to an estimated mitigation level of up to </t>
    </r>
    <r>
      <rPr>
        <sz val="12"/>
        <color rgb="FF161616"/>
        <rFont val="Aptos Narrow"/>
        <scheme val="minor"/>
      </rPr>
      <t>26,5 </t>
    </r>
    <r>
      <rPr>
        <sz val="12"/>
        <color rgb="FF000000"/>
        <rFont val="Aptos Narrow"/>
        <scheme val="minor"/>
      </rPr>
      <t>million tCO2e in 2025. </t>
    </r>
  </si>
  <si>
    <t>Emission reductions</t>
  </si>
  <si>
    <t>UNFCC; NDC</t>
  </si>
  <si>
    <t>https://unfccc.int/sites/default/files/NDC/2022-06/NDC%20Angola.pdf</t>
  </si>
  <si>
    <t>Under Strategic plan of managemnt of Urban Waste (PESGRU) approved in 2012, the recovery and utilization of methane from waste sector is also considered.</t>
  </si>
  <si>
    <t>Methane recovery</t>
  </si>
  <si>
    <t>no specfic mention of methane emission reduction targets in BUR,NC reports</t>
  </si>
  <si>
    <t>No BUR Report available</t>
  </si>
  <si>
    <t>United Arab Emirates</t>
  </si>
  <si>
    <t xml:space="preserve"> In the Updated Second NDC (2023), the country has a new reduction target for 2030 will reduce net greenhouse gas (GHG) emissions from the previously targeted figure of 208 MtCO2e to 182 MtCO2e. This target represents an absolute GHG emissions reduction of 19% by 2030 relative to 2019.</t>
  </si>
  <si>
    <t>UNFCC, NDC</t>
  </si>
  <si>
    <t>https://unfccc.int/sites/default/files/NDC/2023-07/Third%20Update%20of%20Second%20NDC%20for%20the%20UAE_v15.pdf</t>
  </si>
  <si>
    <t>2025, 2030</t>
  </si>
  <si>
    <t xml:space="preserve">ADNOC , The country's  most oil and gas production firm plans to decrease its emission intensity by 25% by 2030. </t>
  </si>
  <si>
    <t>The company is also committed to an upstream methane intensity target of 0.15% by 2025, one of the lowest targets in the Middle East.</t>
  </si>
  <si>
    <t>Methane strategy</t>
  </si>
  <si>
    <t>No methane policies or reductions covered in BUR,NC</t>
  </si>
  <si>
    <t>BUR1, NC5</t>
  </si>
  <si>
    <t>Argentina</t>
  </si>
  <si>
    <t>Argentina commits to an unconditional target to not exceed the net emission of 349 MtCO2e in 2030 which is applicable to all sectors of the economy.</t>
  </si>
  <si>
    <t>The new goal is ambitious in the updated second NDC, since it is equivalent to a total reduction of 21% in emissions by 2030 compared to the maximum historical level of emissions reached in 2007 and a reduction of 27.7% compared to the previous NDC. Towards 2030, the Argentina  will undergo an energy transition, focusing efforts on promoting energy efficiency, renewable energies and distributed or on-site generation. During this period, natural gas will be used as a transition fuel. For the promotion of sustainable transport systems, policies derived from the Avoid-Shift-Improve approach will have been implemented, particularly promoting energy efficiency and a greater use of natural gas and biofuels.</t>
  </si>
  <si>
    <t>Emissions reduction; biofuel</t>
  </si>
  <si>
    <t>https://unfccc.int/sites/default/files/NDC/2022-05/Actualización%20meta%20de%20emisiones%202030.pdf</t>
  </si>
  <si>
    <t>Argentina's NDC outlines commitments to reduce emissions of methane and nitrous oxide, focusing on the agriculture sector, which is a significant source of these gases​.</t>
  </si>
  <si>
    <t>Argentina’s NDC targets include a focus on reducing emissions from the agricultural sector, a significant source of methane and nitrous oxide:
Agricultural Practices: Implementation of sustainable agricultural practices to enhance carbon sequestration and reduce methane and nitrous oxide emissions from livestock and fertilizer use.</t>
  </si>
  <si>
    <t>Emissions reduction; agricultural methane; methane capture</t>
  </si>
  <si>
    <t>WRI</t>
  </si>
  <si>
    <t>https://www.wri.org/research/enhancing-ndcs-guide-strengthening-national-climate-plans</t>
  </si>
  <si>
    <t>No  methane policy measures or emission reduction targets in NC3 or BUR5</t>
  </si>
  <si>
    <t>NC3, BUR5</t>
  </si>
  <si>
    <t>Azerbaijan</t>
  </si>
  <si>
    <t>2030;2050</t>
  </si>
  <si>
    <t>Azerbaijan in its first Nationally Determined Contributions (NDC) to the UNFCCC Secretariat  had comitted to reduce greenhouse gas emissions by 35% by 2030 compared to 1990 levels In accordance with Article 4 of the Paris Agreement. Also in its updated NDC published in year 2023, the government commits to  reduce greenhouse gas emissions by 40% by 2050.</t>
  </si>
  <si>
    <t>https://unfccc.int/sites/default/files/NDC/2023-10/Second%20NDC_Azerbaijan_ENG_Final%20%281%29.pdf</t>
  </si>
  <si>
    <t>There is a policy to reduce associated gas emissions from oil and gas production which was put forward in the SOCAR Plan ( State-Owned Utility)</t>
  </si>
  <si>
    <t>Modernization of gas distribution systems to reduce methane gas emissions and to address the problem of methane leakage</t>
  </si>
  <si>
    <t>Emissions reduction; gas distribution networks; methane leaks</t>
  </si>
  <si>
    <t>No specific methane policy measures or emission reduction targets.</t>
  </si>
  <si>
    <t>NC4, BUR2</t>
  </si>
  <si>
    <t>Bolivia</t>
  </si>
  <si>
    <t xml:space="preserve">In 2010, the Executing Entity for the Conversion to Natural Gas Vehicles (EEC-GNV) was created in Bolivia, with the purpose of contributing to the change of the energy matrix through the implementation of the NGV Conversion Programs, the CNG Vehicle Reclassification Program and the National Program for the Conversion of Diesel Oil Vehicles to NGV. </t>
  </si>
  <si>
    <t>The programme mainly focuses on Natural gas for vehicles (NGV) as an alternative fuel to gasoline or diesel, composed mainly of methane gas (CH4).</t>
  </si>
  <si>
    <t>Natural gas</t>
  </si>
  <si>
    <t>NC3</t>
  </si>
  <si>
    <t>https://unfccc.int/sites/default/files/resource/NC3%20Bolivia.pdf</t>
  </si>
  <si>
    <t>No  methane policy measures or emission reduction targets.</t>
  </si>
  <si>
    <t>Bangladesh</t>
  </si>
  <si>
    <t>2030, 2040</t>
  </si>
  <si>
    <t>Bangladesh commits a 6.73% reductions in the unconditional and an additional 15.12% reductions in the conditional scenario with international support by 2030.</t>
  </si>
  <si>
    <t>https://unfccc.int/sites/default/files/NDC/2022-06/NDC_submission_20210826revised.pdf</t>
  </si>
  <si>
    <t xml:space="preserve">Bangladesh’s national SLCP Plan included 11 priority mitigation measures, six of which target major black carbon sources, and five of which target major methane sources. Full implementation of these measures will reduce black carbon emissions by 72% by 2040 (40% in 2030) and methane by 37% (17% in 2030). </t>
  </si>
  <si>
    <t>On the basis of the Bangladesh Renewable Energy Policy 2008, the government is planning to harness the potential of renewable energy resources available from solar photovoltaic, solar thermal power, wind power, biogas, etc. in rural, peri-urban and urban areas to further reduce GHG Emissions.</t>
  </si>
  <si>
    <t>Also Promotion to acess to biogas to rural areas have been implemted under CDM projects as pat of 'Methane Avoidance'.</t>
  </si>
  <si>
    <t>Alternative energies; emissions reduction; methane avoidance</t>
  </si>
  <si>
    <t>BUR1</t>
  </si>
  <si>
    <t>https://unfccc.int/sites/default/files/resource/Updated%20BUR1%20Report_15_11_2023.pdf</t>
  </si>
  <si>
    <r>
      <t>IN AFOLU</t>
    </r>
    <r>
      <rPr>
        <sz val="12"/>
        <color rgb="FFFF0000"/>
        <rFont val="Aptos Narrow"/>
        <scheme val="minor"/>
      </rPr>
      <t xml:space="preserve"> </t>
    </r>
    <r>
      <rPr>
        <sz val="12"/>
        <color theme="1"/>
        <rFont val="Aptos Narrow"/>
        <scheme val="minor"/>
      </rPr>
      <t xml:space="preserve">Sector, key mitigation measures brought by government into NDC which have conditional and unconditional targets as mentioned in BUR 1 report. </t>
    </r>
  </si>
  <si>
    <t>Key measures include: a) Improved land and fertilizer Management b) Use of balanced diet and beneficial micro organisms for livestock c) improved manure management through promotion of mini biogas plants d) Use of balanced diet and beneficial micro organisms for livestock.</t>
  </si>
  <si>
    <t>Feed optimization; manure management; agricultural methane</t>
  </si>
  <si>
    <t>In the waste sector, the government plans to build a waste to energy plant in capital city Dhaka as a part of its unconditional NDC.</t>
  </si>
  <si>
    <t>Also programmetic usage of muncipal organic waste from 64 districts have been implemted under CDM projects as pat of 'Methane Avoidance'.</t>
  </si>
  <si>
    <t>Waste energy generation;methane avoidance</t>
  </si>
  <si>
    <t>Methane produced by rice paddies is a significant portion of their total greenhouse gas emissions. 
Research from IRRI has found that the 'Alternate Wetting and Drying' (AWD) rice cultivation technique has the potential to reduce paddy rice emissions by half and help farmers manage their resources more efficiently.  Full adoption of the AWD technique by these farmers has the potential to reduce 75,000 tCO2-eq/yr of methane.</t>
  </si>
  <si>
    <t>Agricultural methane; intermittent aeration</t>
  </si>
  <si>
    <t>CCAC</t>
  </si>
  <si>
    <t>https://www.ccacoalition.org/projects/reducing-methane-emissions-paddy-rice-bangladesh</t>
  </si>
  <si>
    <t>Brazil</t>
  </si>
  <si>
    <r>
      <t>Brazil plans to set an absolute net greenhouse gas emission target in 2025 of 1.32 GtCO</t>
    </r>
    <r>
      <rPr>
        <sz val="8"/>
        <color theme="1"/>
        <rFont val="Aptos Narrow"/>
        <scheme val="minor"/>
      </rPr>
      <t>2</t>
    </r>
    <r>
      <rPr>
        <sz val="12"/>
        <color theme="1"/>
        <rFont val="Aptos Narrow"/>
        <scheme val="minor"/>
      </rPr>
      <t>e, consistent with a reduction of 48.4% in comparison with 2005.</t>
    </r>
  </si>
  <si>
    <t>https://unfccc.int/sites/default/files/NDC/2023-11/Brazil%20First%20NDC%202023%20adjustment.pdf</t>
  </si>
  <si>
    <r>
      <t>Brazil commits to an absolute net greenhouse gas emission target in 2030 of 1.20 GtCO</t>
    </r>
    <r>
      <rPr>
        <sz val="8"/>
        <color theme="1"/>
        <rFont val="Aptos Narrow"/>
        <scheme val="minor"/>
      </rPr>
      <t>2</t>
    </r>
    <r>
      <rPr>
        <sz val="12"/>
        <color theme="1"/>
        <rFont val="Aptos Narrow"/>
        <scheme val="minor"/>
      </rPr>
      <t>e, consistent with a reduction of 53.1% in comparison with 2006</t>
    </r>
  </si>
  <si>
    <t>2004-2019</t>
  </si>
  <si>
    <t>Distribution of projects under CDM Executive board has helped in reduction of 380 million tCO2e, for the first crediting period from 2004-2019.</t>
  </si>
  <si>
    <t>Methane avoidance was estimated to be 2.3% of total CDM project activities (around 8,627,473 tCO2e was estimated to reduced from period 2004-2019).</t>
  </si>
  <si>
    <t>Emissions reduction; carbon credits</t>
  </si>
  <si>
    <t>BUR4</t>
  </si>
  <si>
    <t>https://unfccc.int/sites/default/files/resource/BUR4.Brazil.pdf</t>
  </si>
  <si>
    <t>Brazil’s NDC targets reductions in methane and nitrous oxide emissions from agriculture</t>
  </si>
  <si>
    <t>IEA</t>
  </si>
  <si>
    <t>https://www.iea.org/reports/global-methane-tracker-2024/tracking-pledges-targets-and-action</t>
  </si>
  <si>
    <t>Canada</t>
  </si>
  <si>
    <t>Canada’s NDC outlines commitment to reduce GHG emissions by 40-45% below 2005 levels by 2030, also further reducing its emissions to net-zero by 2050.</t>
  </si>
  <si>
    <t>Oil and Gas Sector: A target to reduce methane emissions from the oil and gas sector by 40-45% below 2012 levels by 2025. Measures include regulations to reduce venting and fugitive emissions.</t>
  </si>
  <si>
    <t xml:space="preserve">Canada plans to invest $750 million onshore and offshore to help oil and gas companies implement green solutions to reduce methane and other GHG emissions </t>
  </si>
  <si>
    <t>Emissions reduction; minimise venting; minimise fugitive emissions</t>
  </si>
  <si>
    <t xml:space="preserve">UNFCCC, NDC </t>
  </si>
  <si>
    <t>https://unfccc.int/sites/default/files/NDC/2022-06/Canada%27s%20Enhanced%20NDC%20Submission1_FINAL%20EN.pdf</t>
  </si>
  <si>
    <t>Agriculture: Efforts to promote practices that reduce methane emissions from agricultural activities, such as improving livestock feed and manure management.</t>
  </si>
  <si>
    <t>Waste reduction; waste methane; landfill; reducing food waste; minimise venting</t>
  </si>
  <si>
    <t>Waste: Efforts to promote practices that reduce methane emissions from landfills</t>
  </si>
  <si>
    <t>a) By establishing national methane regulations for large landfills and taking additional measures to reduce and better use waste at these sites. b) The state of Mantibo launched a Green Impact Bond to support diversion of organic waste from landfills to reduce future methane emissions from landfills. c) The state of Ontario also have plans of phasing out food and organic waste sent to landfill by 2030, reducing the amount of methane that is released into the air.</t>
  </si>
  <si>
    <t>The state Alberta plans to reduce methane emissions from upstream oil and gas sector 45% by 2030 compared to 2014 levels</t>
  </si>
  <si>
    <t>a) The Government of Alberta announced up to $750 million in funding from the TIER Fund in support of energy efficiency, increased methane management, and carbon capture, utilization and storage. b) Alberta has scheduled regulatory reviews for  methane and renewable fuels regulations in the next two years to ensure these regulations continue to deliver effective emissions reductions that support ongoing investment in technology</t>
  </si>
  <si>
    <t>Increase efficiency; methane capture; emissions reductions</t>
  </si>
  <si>
    <r>
      <t xml:space="preserve">The </t>
    </r>
    <r>
      <rPr>
        <sz val="12"/>
        <color theme="1"/>
        <rFont val="Aptos Narrow (Body)"/>
      </rPr>
      <t>state Saskatchewan</t>
    </r>
    <r>
      <rPr>
        <sz val="12"/>
        <color theme="1"/>
        <rFont val="Aptos Narrow"/>
        <scheme val="minor"/>
      </rPr>
      <t xml:space="preserve"> as part of its Methane Action plan has decided to phase out  of emissions from conventional coal- fired electricity.</t>
    </r>
  </si>
  <si>
    <t xml:space="preserve">Saskatchewan will reduce its GHG emissions from electrical generation by at least 50 per cent below 2005 levels by 2030, exceeding its 2015 commitment to reduce emissions by 40 per cent during the same period. </t>
  </si>
  <si>
    <r>
      <rPr>
        <sz val="12"/>
        <color rgb="FF000000"/>
        <rFont val="Aptos Narrow"/>
        <scheme val="minor"/>
      </rPr>
      <t xml:space="preserve">In Oil and Gas Sector, Emissions from conventional oil extraction and natural gas production and processing are expected to experience significant reductions relative to historical emissions levels. By 2030, emissions decrease from 25 </t>
    </r>
    <r>
      <rPr>
        <sz val="12"/>
        <color theme="1"/>
        <rFont val="Aptos Narrow (Body)"/>
      </rPr>
      <t>Million tonne</t>
    </r>
    <r>
      <rPr>
        <sz val="12"/>
        <color rgb="FFFF0000"/>
        <rFont val="Aptos Narrow"/>
        <scheme val="minor"/>
      </rPr>
      <t xml:space="preserve"> </t>
    </r>
    <r>
      <rPr>
        <sz val="12"/>
        <color rgb="FF000000"/>
        <rFont val="Aptos Narrow"/>
        <scheme val="minor"/>
      </rPr>
      <t>in 2020 to 19 Million tonne in conventional oil, and decrease from 44 Mt in 2020 to 30 Mt in natural gas production and processing.</t>
    </r>
  </si>
  <si>
    <t xml:space="preserve">One of the central levers of Oil and Gas Sector emissions abatement is the Strengthened Methane Regulation. In addition to the existing provincial methane regimes, the enhanced methane regulation revised from the government achieves a 75 percent reduction in methane emissions compared to 2012 historical levels. </t>
  </si>
  <si>
    <t>https://unfccc.int/sites/default/files/resource/Canada%20NC8%20BR5%20EN.pdf</t>
  </si>
  <si>
    <t>In waste management sector, the Government of Canada is also planning to introduce more regulations to increase the number of landfills that collect and treat methane.</t>
  </si>
  <si>
    <t>Regarding the measure, Consultation and Development took place early 2022</t>
  </si>
  <si>
    <t>Landfill</t>
  </si>
  <si>
    <t>By adoption Zero Plastic Waste Initiative, The Government of Canada has adopted a comprehensive approach to advance towards its target of zero plastic waste.</t>
  </si>
  <si>
    <t xml:space="preserve">Reducing the amount of plastic waste and retaining plastics in the economy will be an important demonstration of the merits of a circular economy approach that will have multiple benefits, including reduced GHG emissions from the creation of new virgin plastics and from methane emissions from landfill disposal. </t>
  </si>
  <si>
    <t>Waste reduction</t>
  </si>
  <si>
    <t>As a part of Mid Century Strategy submitted to UNFCC by the Government of Canada , abatement of non-CO2 gases also includes methane</t>
  </si>
  <si>
    <t>Canada’s NDC includes specific measures for reducing methane emissions from the oil and gas sector, aligning with broader commitments under the Global Methane Pledge</t>
  </si>
  <si>
    <t>Republic of China</t>
  </si>
  <si>
    <t xml:space="preserve">China to increase the share of natural gas consumption in total energy consumption to over 10% by 2020 </t>
  </si>
  <si>
    <t>1) reduction of  CO2 emissions by 143 million by 2020 compared to 2015 and 2) the proportion of natural gas used in electricity genertion increased from 5.8% in 2015 to 8.4% in 2020</t>
  </si>
  <si>
    <t>Emissions reduction; alternative energies</t>
  </si>
  <si>
    <t>BUR3</t>
  </si>
  <si>
    <t>https://unfccc.int/sites/default/files/resource/China_BUR3_English.pdf</t>
  </si>
  <si>
    <t xml:space="preserve">In 2020, China’s carbon emissions per unit of GDP reduced by 48.4% compared to that of 2005, over-fulfilling China’s pledge to the international society to reduce 40%-45% by 2020. </t>
  </si>
  <si>
    <t xml:space="preserve">Measures adopted in this regard include adjusting industrial structure, optimizing energy structure, promoting energy conservation and higher efficiency, enhancing carbon sink capacity of ecological systems, controlling non-CO2 GHG emissions and pursuing synergistic effects of reducing pollution and carbon emissions. </t>
  </si>
  <si>
    <t xml:space="preserve">Attaching great importance to control of non-CO2 GHG emissions, China has released specific plans and schemes to control non-CO2 GHG emissions, as contained in the National Plan on Climate Change (2014-2020) and other GHG control plans </t>
  </si>
  <si>
    <t>a) In order to better recycle Coal-bed methane (coal mine gas) and control methane emissions in the oil and gas industry, the Chinese government encouraged major oil and gas companies to found the China Oil and Gas Methane Alliance.</t>
  </si>
  <si>
    <t>b) The government has also been promoting the incineration of municipal waste to cut CH4 emissions in the waste treatment sector.</t>
  </si>
  <si>
    <t xml:space="preserve">c) In Agriculture and Livestock Sector, the Government has been pushing forward the Turning of Livestock and Poultry Breeding Waste into Resources for Use, organizing pilot projects in more than 500 counties with significant livestock and poultry production with an aim to control CH4 and N2O emissions while turning animal waste into resources. </t>
  </si>
  <si>
    <t>China has agreed to incorporate methane reduction targets into its 2035 NDC. 
This pledge was made as part of a joint statement with the United States, focusing on broad economy-wide plans to reduce potent non-CO2 greenhouse gases</t>
  </si>
  <si>
    <t>CGTN News</t>
  </si>
  <si>
    <t>https://news.cgtn.com/news/2023-11-17/China-U-S-climate-talks-crucial-to-global-response-to-climate-change-1oNrNfhhnWM/index.html</t>
  </si>
  <si>
    <r>
      <rPr>
        <b/>
        <sz val="12"/>
        <color theme="1"/>
        <rFont val="Aptos Narrow"/>
        <scheme val="minor"/>
      </rPr>
      <t xml:space="preserve">China will step up the control of key non-CO2 GHG emissions. </t>
    </r>
    <r>
      <rPr>
        <sz val="12"/>
        <color theme="1"/>
        <rFont val="Aptos Narrow"/>
        <scheme val="minor"/>
      </rPr>
      <t xml:space="preserve">China will research and implement 
an action plan to control non-CO2 GHG emissions; continue to </t>
    </r>
    <r>
      <rPr>
        <b/>
        <sz val="12"/>
        <color theme="1"/>
        <rFont val="Aptos Narrow"/>
        <scheme val="minor"/>
      </rPr>
      <t xml:space="preserve">improve the technical system for monitoring, reporting and evaluation of non-CO2 GHG emissions; </t>
    </r>
    <r>
      <rPr>
        <sz val="12"/>
        <color theme="1"/>
        <rFont val="Aptos Narrow"/>
        <scheme val="minor"/>
      </rPr>
      <t xml:space="preserve">and gradually establish sound statistical accounting system, policy system and management system for non-CO2 GHG emissions. Furthermore, it will form a raft of applicable non-CO2 GHG emission control technologies, build a batch of major projects with great emission reduction effects, and promote a group of replicable pilot and demonstration projects. </t>
    </r>
    <r>
      <rPr>
        <b/>
        <sz val="12"/>
        <color theme="1"/>
        <rFont val="Aptos Narrow"/>
        <scheme val="minor"/>
      </rPr>
      <t xml:space="preserve">Measures will be taken to effectively curb methane emissions from coal, oil and gas mining, such as rational control of coal production capacity, increase of gas extraction and utilization rate, control of volatile organic compound emissions in the petrochemical industry, encouraged use of green completions, and application of technologies for recovering associated gas. </t>
    </r>
    <r>
      <rPr>
        <sz val="12"/>
        <color theme="1"/>
        <rFont val="Aptos Narrow"/>
        <scheme val="minor"/>
      </rPr>
      <t>China will continue to push for HFC-23 destruction, study and formulate nitrous oxide emission reduction plans for key industries, promote low-warming-potential power facilities, and strengthen the emission control of HFC, nitrous oxide, and sulfur hexafluoride. China has already deposited its instrument of ratification of the Montreal Protocol (Kigali Amendment), and the amendment has come into force since September 15, 2021.</t>
    </r>
  </si>
  <si>
    <t>Emissions reduction; minimise methane emissions from coal mining; alternative energies; bio-methane; methane recovery</t>
  </si>
  <si>
    <t>UNFCCC, NDC Registry</t>
  </si>
  <si>
    <t>https://unfccc.int/sites/default/files/NDC/2022-06/China’s%20Achievements%2C%20New%20Goals%20and%20New%20Measures%20for%20Nationally%20Determined%20Contributions.pdf</t>
  </si>
  <si>
    <t>Cameroon</t>
  </si>
  <si>
    <t>Cameroon sets it's GHG reduction target by 2030  35%, broken down as follows with  23% in a conditional scenario and 12% in an unconditional scenario.</t>
  </si>
  <si>
    <t>https://unfccc.int/sites/default/files/NDC/2022-06/CDN%20révisée%20CMR%20finale%20sept%202021.pdf</t>
  </si>
  <si>
    <t xml:space="preserve"> Actions in relation to SND 30 in Agrigulture sector to Intensify the agricultural, livestock and fisheries production that respects the environment and makes it possible to limit deforestation/degradation. Some actions planned also help in methane mitigation from rice crops.</t>
  </si>
  <si>
    <t xml:space="preserve"> a) Sustainable improvement of agricultural productivity and sustainable management of animal and fish production; b) Adaptation of cropping calendars and production techniques; c) Limiting methane emissions from rice cultivation by minimizing flooding, d) Strengthening partnerships and collaborations to improve soil productivitý</t>
  </si>
  <si>
    <t>Methane emissions; sustainable management; improvement of agricultural productivity</t>
  </si>
  <si>
    <t>By 2035, all major cities in Cameroon should have landfills with at least 70% methane capture as part of its SND 30 action plan.</t>
  </si>
  <si>
    <t>Measures considered were: Biogas on rural farms to replace non-renewable firewood;
- Biogas on large farms;
- Biogas from industrial wastewater;
- Plastics recycling;
- Fuels from municipal solid waste;
- Biogas from municipal solid waste;
- Municipal solid waste composting.</t>
  </si>
  <si>
    <t>Methane capture; Biogas</t>
  </si>
  <si>
    <t>NC2</t>
  </si>
  <si>
    <t>Congo</t>
  </si>
  <si>
    <t>Congo plans to commit reduction GHG Emissions by 32.19% in the conditional scenario and 21.46% in the unconditional unconditional scenario in 2030.</t>
  </si>
  <si>
    <t>Emission reduction</t>
  </si>
  <si>
    <t>https://unfccc.int/sites/default/files/NDC/2022-06/CDN_Congo.pdf</t>
  </si>
  <si>
    <t>In it's NDC, the country plans to reduce its methane emission from rice crops in both its conditional and unconditional scenarios.</t>
  </si>
  <si>
    <t>Emission reduction; agricultural methane</t>
  </si>
  <si>
    <t>Colombia</t>
  </si>
  <si>
    <t>As part of its mitigation target Colombia commits to:  Emit GHG at most 169.44 million tonne CO2 eq in 2030 which is equivalent to a 51% reduction in emissions compared to projected emissions in 2030 in the baseline scenario from year 2015.</t>
  </si>
  <si>
    <t>https://unfccc.int/sites/default/files/NDC/2022-06/NDC%20actualizada%20de%20Colombia.pdf</t>
  </si>
  <si>
    <t>In Santander's Integrated Territorial Climate Change Management Plan 2030, mathane reduction policies are adopted.</t>
  </si>
  <si>
    <t>1) Program to reduce GHG emissions  in the palm oil production sector, which helps in reduction 7,487 tons of methane emissions  per year. 2) Integrated solid waste management plan to construct bioenergy production centers based on solid waste, construction of a technology and ecotourism park for recycling, and methane capture and burning in landfills in the Bucaramanga Metropolitan Area (4 municipalities) and Soto Norte. The impact of the plan helps in Capture and burn 20% of the methane generated in sanitary landfills.</t>
  </si>
  <si>
    <t>Methane capture; landfills; bioenergy</t>
  </si>
  <si>
    <t>In Corantioquia Regional Climate Change Plan (PRCC), Generation of Biomethane has been planned and to be implemented from year 2024 in Livestock sector from diary herds from small to large size.</t>
  </si>
  <si>
    <t>Bio-methane</t>
  </si>
  <si>
    <t xml:space="preserve">Colombia has specific targets for reducing methane emissions, particularly from the waste sector, as part of its broader climate strategy </t>
  </si>
  <si>
    <t>CCACoalition</t>
  </si>
  <si>
    <t>https://www.ccacoalition.org/news/ministers-unite-immediate-action-climate-and-clean-air-urging-bold-financing-and-swift-measures-non-co2-super-pollutant-greenhouse-gases</t>
  </si>
  <si>
    <t>The Government of Colombia endorses an agriculture sector strategy by 2024. The Government of Colombia includes methane 
measures or targets in its 2025 NDC update.</t>
  </si>
  <si>
    <t>Agricultural methane</t>
  </si>
  <si>
    <t>https://www.thenews.com.pk/print/1143860-cop28-a-critical-analysis</t>
  </si>
  <si>
    <t>In Energy sector, resolution were adopted in using methane in mining and other operations in oil and gas sectors.</t>
  </si>
  <si>
    <t>Energy and Gas Regulatory Commission (CREG) Resolution No. 240 of 2016: Whereby the rules applicable to the domiciliary public service of fuel gas with biogas and biomethane are adopted.  2) Decree 1886 of 2015 (Article 59): Whereby the use of drained methane gas for self-generation is authorized for safety reasons in mining operations.</t>
  </si>
  <si>
    <t>Biogas;Biomethane;</t>
  </si>
  <si>
    <t>https://unfccc.int/sites/default/files/resource/TCNCC%20COLOMBIA%20A%20LA%20CMNUCC%202017.pdf</t>
  </si>
  <si>
    <t>Under BIOGAS NAMA Plan: Seeks to promote the implementation of biogas generation projects of agricultural and organic origin for use as a complementary energy source or substitute for natural gas and contribute to GHG mitigation through the reduction of methane emissions, and the energetic valorization of waste generated both in agro-industrial activities and in the disposal of liquid and solid effluents in various sectors</t>
  </si>
  <si>
    <t>Biogas; methane emission reductions</t>
  </si>
  <si>
    <t>Under LE2 Plan of Domestic Wastewater Management: the management of biogas through flaring and/or utilization in Domestic Wastewater Plants (WWTP) and the reduction of GHG emissions through the increase in coverage in the treatment of domestic wastewater</t>
  </si>
  <si>
    <t>Expected reduction of 18,000 tonne of CO2 eq. in 2030 which also includes CH4 Emissions</t>
  </si>
  <si>
    <t>Biogas;  emission reductions</t>
  </si>
  <si>
    <t>https://unfccc.int/sites/default/files/resource/BUR3%20-%20COLOMBIA.pdf</t>
  </si>
  <si>
    <t>Under NAMA Residuos Sólidos Municipales (RSM) plan where preparation phase began from 2020 , the objective is to reduce methane and other GHG emissions from the waste sector by advancing the implementation of policies and projects that contribute to the integrated and sustainable management of solid waste</t>
  </si>
  <si>
    <t>Actions: a) Increase the use and recovery of waste. b) Reincorporate waste into the economic cycle.c) Improve the health of the population. d) Increase the useful life of landfills in operation in the short and medium term.                                                                         The implementation of these actions should lead to the reduction of at least 2.9 MtCO2eq in GHG emissions per year, in the framework of the Colombian commitment to reduce 20% of GHG emissions by 2030 and promote sustainable growth and competitiveness of the country</t>
  </si>
  <si>
    <t>emission reductions</t>
  </si>
  <si>
    <t>Under CDM, 18 projects were registered with crediting period in effect as of 2018. These projects include Biogas capture from 18 landfills, avoidance of methane leakage and composting.</t>
  </si>
  <si>
    <t> An annual estimated reduction of 2.955.614 tonne of CO2 eq. is expected from thses landfills.</t>
  </si>
  <si>
    <t>Biogas capture; methane leakage; composting;landfills</t>
  </si>
  <si>
    <t>In National Greenhouse Gas Emission Trading Quota Program (PNCTE), the government establishes a limit on GHG emissions associated with regulated sectors by issuing emission rights or quotas that regulated agents must acquire to back their CO2eq. Those who do not back their emissions with quotas must pay the corresponding penalties.</t>
  </si>
  <si>
    <t>The CH4 emissions is also covered under the GHG emissions associated in various sectors.</t>
  </si>
  <si>
    <t>Emission trading</t>
  </si>
  <si>
    <t>Germany</t>
  </si>
  <si>
    <t xml:space="preserve">The European Union has committed to reducing all greenhouse gas emissions by at least 55% by 2030 compared to 1990 levels. This comprehensive target includes non-CO2 greenhouse gases like methane (CH4) and nitrous oxide (N2O). </t>
  </si>
  <si>
    <t>Emission reductions; methane strategy</t>
  </si>
  <si>
    <t>UNFCC, NDC(EU)</t>
  </si>
  <si>
    <t>https://unfccc.int/sites/default/files/NDC/2023-10/ES-2023-10-17%20EU%20submission%20NDC%20update.pdf</t>
  </si>
  <si>
    <t xml:space="preserve">The EU's GHG target includes non-CO2 greenhouse gases like methane (CH4) and nitrous oxide (N2O). </t>
  </si>
  <si>
    <r>
      <t xml:space="preserve">Specific strategies include: </t>
    </r>
    <r>
      <rPr>
        <b/>
        <sz val="12"/>
        <color theme="1"/>
        <rFont val="Aptos Narrow"/>
        <scheme val="minor"/>
      </rPr>
      <t>Agriculture</t>
    </r>
    <r>
      <rPr>
        <sz val="12"/>
        <color theme="1"/>
        <rFont val="Aptos Narrow"/>
        <scheme val="minor"/>
      </rPr>
      <t>: The EU promotes precision farming and improved manure management to reduce methane and nitrous oxide emissions from livestock.</t>
    </r>
  </si>
  <si>
    <t>Emission reductions; manure management; methane strategy</t>
  </si>
  <si>
    <r>
      <t xml:space="preserve">Specific strategies include: </t>
    </r>
    <r>
      <rPr>
        <b/>
        <sz val="12"/>
        <color theme="1"/>
        <rFont val="Aptos Narrow"/>
        <scheme val="minor"/>
      </rPr>
      <t>Methane Strategy</t>
    </r>
    <r>
      <rPr>
        <sz val="12"/>
        <color theme="1"/>
        <rFont val="Aptos Narrow"/>
        <scheme val="minor"/>
      </rPr>
      <t>: The EU has adopted a methane strategy aimed at reducing methane emissions across the energy, agriculture, and waste sectors.</t>
    </r>
  </si>
  <si>
    <t>Emission reductions; waste methane; methane strategy</t>
  </si>
  <si>
    <t xml:space="preserve">Methane emissions have been reduced by 58.7 % since 1990. From projections data, CH4 emissions are nearly 67 % down by 2040 based on 1990 levels. </t>
  </si>
  <si>
    <t xml:space="preserve">This trend has been primarily the result of environmental-policy measures (waste separation, with intensified recycling and increasing energy recovery from waste) that have decreased landfilling of organic waste. </t>
  </si>
  <si>
    <t>Methane emission reductions; Waste reductions; Increasing energy recovery; Intensify recycling</t>
  </si>
  <si>
    <t>https://unfccc.int/sites/default/files/resource/8th%20National%20Communication_5th%20BR%20Germany.pdf</t>
  </si>
  <si>
    <t xml:space="preserve">A second important factor in methane emissions reduction is the use of mine gas from coal mining for energy recovery . </t>
  </si>
  <si>
    <t>Under Landfill Ordinance (Deponieverordnung) adopted in 2005, no more biodegradable waste may be sent to landfills, and the biodegradation of the waste sent to landfills before 2005 is progressing, so methane emissions from landfills will continue to decrease from their current low level and then disappear over the next few decades. The federal government has issued requirements calling for aeration  and, thus, more-rapid degassing  of landfill layers in which older waste is stored.</t>
  </si>
  <si>
    <t xml:space="preserve">According to calculations of the German Environment Agency, methane emissions from landfills fell by about 80 %, from 1.36 million tones in 1990 to 0.27. million t in 2020. This is equivalent to a total reduction of 27.5 million tonnes of CO2 equivalents through 2020. </t>
  </si>
  <si>
    <t>Landfills</t>
  </si>
  <si>
    <t>As a part of mitigation measure, Promotion of digestion of farm manure and agricultural crop residues. The measure has to do with energy recovery from manure and agricultural crop residues, in biogas plants.</t>
  </si>
  <si>
    <t xml:space="preserve"> A range of instruments, including both existing and new ones, is aimed at intensifying use of farm manure in biogas plants and of gas-tight storage of digestates. A new funding system for new systems has been integrated within the funding guideline that entered into force in 2022. In addition, conversions of existing systems are being promoted.</t>
  </si>
  <si>
    <t>Biogas plants; Energy recovery</t>
  </si>
  <si>
    <t>Algeria</t>
  </si>
  <si>
    <t>Algeria sets its target of reduction of greenhouse gases emissions by 7% to 22%, by 2030, compared to BAU- scenario, where latter is conditional on external support in terms of finance, technology development and transfer, and capacity building. The 7% GHG reduction will be achieved with national means. </t>
  </si>
  <si>
    <t>https://unfccc.int/sites/default/files/NDC/2022-06/Algeria%20-%20INDC%20%28English%20unofficial%20translation%29%20September%2003%2C2015.pdf</t>
  </si>
  <si>
    <t>Regarding methane emissions reduction in waste sector, Algeria intends to give priority to the management of household solid waste, with the objective to achieve, by 2030, a full coverage of wastes dumps in its territory. </t>
  </si>
  <si>
    <t>Main actions included are: 1) Waste valorization. 2) Composting organic waste and green waste. 3) Energy recovery and recycling of methane from landfill sites and waste water treatment plants</t>
  </si>
  <si>
    <t>Methane</t>
  </si>
  <si>
    <t>With respect to methane emissions abatement, Algeria aims to prioritize methane emissions from household 
solid waste by setting a target to achieve a full coverage of waste dumps in the country. 
It aims to implement the following mitigation measures; waste valorization, establishing compost for organic waste and green waste, 
energy generation and recycling of methane from landfills and wastewater treatment plants.</t>
  </si>
  <si>
    <t>No methane policy or measures in NC,BUR Report</t>
  </si>
  <si>
    <t>NC; BUR</t>
  </si>
  <si>
    <t>Egypt</t>
  </si>
  <si>
    <t>Egypt plans to reduce its GHG emission by 37% at a mitigation target of 80520 Gg of CO2 eq by 2030</t>
  </si>
  <si>
    <t>https://unfccc.int/sites/default/files/NDC/2023-06/Egypts%20Updated%20First%20Nationally%20Determined%20Contribution%202030%20%28Second%20Update%29.pdf</t>
  </si>
  <si>
    <t xml:space="preserve">In Oil Sector, Recovery and utilization of associated gases generated from the crude oil fields, which is an ongoing program with 17 implemented projects and additional 36 projects planned up to 2030. Instead of flaring, the associated gases will instead be directed to gas processing facilities to produce LPG, natural gas, and condensates. </t>
  </si>
  <si>
    <t>Some reforms planned for Methane emission mitigation are: a) Expansion of Natural gas pipelines are planned throughout the 180 villages serving 476000 residents. b)Minimize gas venting and flaring (flare gas recovery) c)Minimize natural gas transportation and distribution losses</t>
  </si>
  <si>
    <t>Emissions reduction; minimise venting</t>
  </si>
  <si>
    <t>https://unfccc.int/sites/default/files/resource/TNC%20report.pdf</t>
  </si>
  <si>
    <t>In Agriculture Sector, many opputunities were found for mitigating methane from paddy rice field</t>
  </si>
  <si>
    <t>1) Intermittent irrigation 2) Development of drought tolerant varieties 3) Aerobic rice production,  4) Develop high yielding varieties to suit different rice environments</t>
  </si>
  <si>
    <t>Agricultural methane; intermittent aeration; genetic improvements</t>
  </si>
  <si>
    <t>In livestock sector, better feeds and improved feeding technology; Improved breeding and Better foods for Buffalo helps reducing entric fermentation.</t>
  </si>
  <si>
    <t>Also better manure management further helps in methane reduction in cattles.</t>
  </si>
  <si>
    <t>Agricultural methane; manure management; feed optimisation</t>
  </si>
  <si>
    <t>Spain</t>
  </si>
  <si>
    <t>Emission reductions; manure management; agricultural methane</t>
  </si>
  <si>
    <t>In Transport sector, Biofuel consumption forecast of  NCIEC 2021-2030 projects the use of biomethane 156,302 in 2025 and  271,354 in 2030 as alternative source of fuel.</t>
  </si>
  <si>
    <t>Biomethane</t>
  </si>
  <si>
    <t>https://unfccc.int/sites/default/files/resource/8CN_España_2022_12_13.pdf</t>
  </si>
  <si>
    <t>As a part of GHG emission reduction in Waste sector, Promotion of appropriate management of sewage sludge and methane capture in landfills, both in operation and in those that have been closed.</t>
  </si>
  <si>
    <t>Methane capture</t>
  </si>
  <si>
    <t>Ethiopia</t>
  </si>
  <si>
    <t>Ethipia aims to reduce GHG Emissions by 14% unconditionally against the revised BAU Scenario of 403.5 Mt CO2 eq which will reach absolute emission level of 347.3 Mt CO2 eq.</t>
  </si>
  <si>
    <t>The combined help of conditional and unconditional contribution will help in reduction of 68.8% of GHG Emission reductions against the revised BAU Scenario in 2030.</t>
  </si>
  <si>
    <t>https://unfccc.int/sites/default/files/NDC/2022-06/Ethiopia%27s%20updated%20NDC%20JULY%202021%20Submission_.pdf</t>
  </si>
  <si>
    <t>Ethiopia has implemented nine CDM Projects which includes methane avoidance, muncipal solid waste collection and bio mass projects.</t>
  </si>
  <si>
    <t>Muncipal solid waste and Methane avoidance project helps in reduction of 64,998 and 96,884 metric tonnes of CO2 eq. per annum</t>
  </si>
  <si>
    <t>Emissions reduction; waste methane; waste reduction; solid waste recycling; biofuel</t>
  </si>
  <si>
    <t>https://unfccc.int/sites/default/files/resource/Ethiopia_First%20BUR.pdf</t>
  </si>
  <si>
    <t>Ethopia aims to reduce methane emissions in livestock sector through actions such as  enhancing and intensification of animal mix, proper manure management, improving livestock production systems, and proper pastoral land management. These will help in methane reductions in enteric fermentation in cattle and manure managemnt.</t>
  </si>
  <si>
    <t>Agricultural methane; manure management; enteric fermentation</t>
  </si>
  <si>
    <t>https://unfccc.int/sites/default/files/resource/Ethiopia_Revised%20third%20NC.pdf</t>
  </si>
  <si>
    <t>Ethiopia's mitigation measure in urban, domestic and industrial wastewater management is to introuce anaerobic treatment to reduce the methane emissions from the plants.</t>
  </si>
  <si>
    <t>Connecting the domestic wastewater to the sewer system with advanced wastewater treatment will reduce GHG emissions.</t>
  </si>
  <si>
    <t>Waste methane; wastewater treatment; waste reduction; anaerobic treatment</t>
  </si>
  <si>
    <t>France</t>
  </si>
  <si>
    <t>UNFCC, NDC (EU)</t>
  </si>
  <si>
    <t>The EU is actively involved in the Global Methane Pledge and has committed to reducing methane emissions as part of its climate strategy. Several EU member states have developed national methane action plans to meet these goals</t>
  </si>
  <si>
    <t>Specific strategies include: Methane Strategy: The EU has adopted a methane strategy aimed at reducing methane emissions across the energy, agriculture, and waste sectors.</t>
  </si>
  <si>
    <t>https://unfccc.int/documents/627090</t>
  </si>
  <si>
    <t>Agriculture: The EU promotes precision farming and improved manure management to reduce methane and nitrous oxide emissions from livestock.</t>
  </si>
  <si>
    <t xml:space="preserve">In Agriculture Sector, Methane emissions are the main source of greenhouse gas emissions. By improving effluent management, optimising herd management and adjusting animal feed are all ways of addressing this issue. </t>
  </si>
  <si>
    <t>Agricultural methanisation makes it possible to reduce methane emissions through the treatment of livestock effluents. The sector producing biogas through methanisation is booming. At the end of September 2021, 1086 biogas plants were producing biogas and making economic use of it by injection into natural gas networks (308 plants) or electricity production (778 plants), i.e. 225 new biogas plants commissioned in one year. The Multiannual Energy Programme (2019-2028) provides for an increased commitment budget of €9.7bn to support the development of methanisation.</t>
  </si>
  <si>
    <t xml:space="preserve">Agricultural methane; manure management; biofuel; gas distribution networks </t>
  </si>
  <si>
    <t>https://unfccc.int/documents/627091</t>
  </si>
  <si>
    <t>Many plans and methods are introduced to reduce the methane emissions in livestock sector like "Ecométhane" method, developed by the Bleu Blanc Coeur company, targeting the reduction of methane emissions from digestive tract feeding in dairy cattle. The "Carbon Agri" method, developed by the Institut de l'Elevage (French livestock institute), which promotes practices that help mitigate GHG emissions and increase carbon storage in the soils of beef and arable crop farms</t>
  </si>
  <si>
    <t>Agricultural methane; manure management; methane storage</t>
  </si>
  <si>
    <t>https://unfccc.int/documents/627092</t>
  </si>
  <si>
    <t>2030-2050</t>
  </si>
  <si>
    <t>The AGEC law, law on the circular economy and combating waste includes capturing of bio-methane from waste treatment plants at 50% from 2015 till 2030. The share of captured biomethane recovered will reach 85% over the period 2030-2050.</t>
  </si>
  <si>
    <t>Biofuel</t>
  </si>
  <si>
    <t>https://unfccc.int/documents/627093</t>
  </si>
  <si>
    <t>United Kingdom</t>
  </si>
  <si>
    <t xml:space="preserve">UK commits to reducing economy-wide greenhouse gas emissions by at least 68% by 2030, compared to 1990 levels. </t>
  </si>
  <si>
    <t>https://unfccc.int/sites/default/files/NDC/2022-09/UK%20NDC%20ICTU%202022.pdf</t>
  </si>
  <si>
    <t>Under Agriculture Action Plan, an existing measure implemented in 2010 which covers a range of resource-efficiency and land management measures to reduce emissions to meet UK carbon budgets. Around 1841 kt CO2 eq is expected to be mitigated by 2030 under the current action plan</t>
  </si>
  <si>
    <t>The main aim of action plan is the reduction of fertilizer/manure use on cropland (Agriculture), improved animal waste management systems (Agriculture), improved livestock management (Agriculture), activities improving grazing land or grassland management (Agriculture), improved management of organic soils (Agriculture)</t>
  </si>
  <si>
    <t>Agricultural methane; manure management</t>
  </si>
  <si>
    <t>https://unfccc.int/sites/default/files/resource/UKs%208th%20National%20Communication%20and%205th%20BR.pdf</t>
  </si>
  <si>
    <t>In waste sector, the Waste Framework Directive (2008/98/EC), the Landfill Directive (1999/31/EC), the UK Landfill Tax and Waste Incineration Directive (2000/76/EC) helped in reducing environmental impacts of waste, such as landfilling biodegradable waste and its associated CH4 emissions.</t>
  </si>
  <si>
    <t>Methods adopted in the frameworks were: Enhanced recycling (Waste), Reduced landfilling (Waste), Demand management / reduction (Waste), Enhanced CH4 collection and use (Waste), Improved treatment technologies (Waste), Improved landfill management (Waste), Waste incineration with energy use (Waste)</t>
  </si>
  <si>
    <t>Waste methane; waste reduction; landfill</t>
  </si>
  <si>
    <t>In Waste Sector, as a part of Accelerate Landfill Gas Capture and Landfill Legacy Management for reduction in emission in closed landfill site.</t>
  </si>
  <si>
    <t>Scottish Government will work with SEPA and key industry partners to scale up the existing landfill gas capture programme to mitigate effects of landfill and environmental impact of closed landfill sites.</t>
  </si>
  <si>
    <t>Waste methane; landfill</t>
  </si>
  <si>
    <t>Indonesia</t>
  </si>
  <si>
    <t xml:space="preserve">In 2015, The Government of Indonesia pledged to reduce emissions from 2020-2030 by 29% (unconditional) up to 41% (conditional) against the 2030 business as usual scenario, an increased unconditional commitment compared to 2010 pledge of 26%. </t>
  </si>
  <si>
    <t>The Indonesia has plans to reach carbon neutrality by 2060. The trend in GHG emissions  will peak in 2030 at 1.24 GtCO2-eq of CO2-eq and then decline and continue to decline to reach 0.54 GtCO2-eq in 2050.</t>
  </si>
  <si>
    <t>https://unfccc.int/sites/default/files/NDC/2022-09/ENDC%20Indonesia.pdf</t>
  </si>
  <si>
    <t>Under National Policy and Strategy of Solid Waste Management, In industrial waste management sector, key actions include 1) wastewater treatment and 2) implementation of Methane Capture and utilization of Biogas.</t>
  </si>
  <si>
    <t>Emission reduction target was increased to 26 milltion ton CO2e (around 1.4 million ton of CH4 recovery) as part of its unconditional scenario by 2030.</t>
  </si>
  <si>
    <t>Emissions reduction; solid waste recycling</t>
  </si>
  <si>
    <t>Indonesia plans to increase the proportion of energy generation from gas as part of fossil phaseout programme.</t>
  </si>
  <si>
    <t>The gas will be minimum of 22% in 2025 and minimum of 24% in 2050 as part of the energy mix.</t>
  </si>
  <si>
    <t>A conditional target of direct utilisiation of biomass, biogas for off grid power generation.</t>
  </si>
  <si>
    <t>An estimated Reduction in 333,776 BOE (Barrel of Oil Equivalent) from the methodological approach.</t>
  </si>
  <si>
    <t>Emissions reduction; biofuel; alternative energies</t>
  </si>
  <si>
    <t xml:space="preserve">In waste sector, the implementation of Landfill Gas (LFG) recovery which is supported with the rehabilitation of an open dumping TPA into a sanitary landfill and equipped with methane gas utilisation. </t>
  </si>
  <si>
    <t xml:space="preserve">Utilisation of livestock’s manure/urine and agricultural waste for biogas </t>
  </si>
  <si>
    <t xml:space="preserve">By 2020, there was an emission reduction by 1010 Ggram CO2e </t>
  </si>
  <si>
    <t>Agricultural methane; manure management; biofuel</t>
  </si>
  <si>
    <t>https://unfccc.int/sites/default/files/resource/8360571_Indonesia-NC3-2-Third%20National%20Communication%20-%20Indonesia%20-%20editorial%20refinement%2013022018.pdf</t>
  </si>
  <si>
    <t>India</t>
  </si>
  <si>
    <t xml:space="preserve">India aims for 100 million tonne (MT) coal gasification by 2030 with investments worth over INR 4 trillion. Encouraging use of clean sources of fuel, government has provided for a concession of 20 per cent on the revenue share of coal used for gasification. This is to boost the production of synthetic natural gas, energy fuel, urea for fertilisers and production of other chemicals </t>
  </si>
  <si>
    <r>
      <t>The upcoming projects of Coal Bed Methane (CBM) extraction will also reduce the liberation of CH</t>
    </r>
    <r>
      <rPr>
        <sz val="8"/>
        <color theme="1"/>
        <rFont val="Aptos Narrow"/>
        <scheme val="minor"/>
      </rPr>
      <t xml:space="preserve">4 </t>
    </r>
    <r>
      <rPr>
        <sz val="12"/>
        <color theme="1"/>
        <rFont val="Aptos Narrow"/>
        <scheme val="minor"/>
      </rPr>
      <t xml:space="preserve">into the atmosphere during coal mining, which will be taken up in future </t>
    </r>
  </si>
  <si>
    <t>https://unfccc.int/sites/default/files/resource/INDIA_%20BUR-3_20.02.2021_High.pdf</t>
  </si>
  <si>
    <t xml:space="preserve">India plans its reduction in its emissions intensity of GDP by 33-35% by 2030 compared to 2005 levels </t>
  </si>
  <si>
    <r>
      <t>Through proactive measures and planned action, India has been increasingly making efforts to i) increase the share of non-fossil fuel in overall energy mix, ii) improve energy efficiency measures, iii) enhance CO</t>
    </r>
    <r>
      <rPr>
        <sz val="8"/>
        <color theme="1"/>
        <rFont val="Aptos Narrow"/>
        <scheme val="minor"/>
      </rPr>
      <t xml:space="preserve">2 </t>
    </r>
    <r>
      <rPr>
        <sz val="12"/>
        <color theme="1"/>
        <rFont val="Aptos Narrow"/>
        <scheme val="minor"/>
      </rPr>
      <t xml:space="preserve">removal through increasing forest and tree cover, without compromising on the developmental priorities of the country. </t>
    </r>
  </si>
  <si>
    <t>https://unfccc.int/sites/default/files/resource/India-TNC-IAC.pdf</t>
  </si>
  <si>
    <t xml:space="preserve">India launched Pradhan Manthri Ujjwala Yojana. By providing families that fall Below the Poverty Line (BPL) with clean cooking fuel (LPG), to avoid cooking in smoke-filled kitchens using biomass. The primary objective is to reduce and gradually move away from dependence on biomass as the primary cooking fuel. </t>
  </si>
  <si>
    <t xml:space="preserve">The target for this scheme was raised from 50 million households to 80 million households. The target of providing 80 million LPG connections under the scheme has already been achieved as on 7 September 2019 </t>
  </si>
  <si>
    <t>As a part of Green Port Project, MoS has been developing green ports Setting up sewage/ waste-water treatment plants/ garbage disposal plants</t>
  </si>
  <si>
    <t>Implementation has been started by some of the services have been outsourced and ports have planned to provide sewage/waste treatment plans which are under implementation</t>
  </si>
  <si>
    <t>Through Crop diversification programme, objectives  are to demonstrate and promote the improved production technologies of alternate crops and to restore soil fertility through the cultivation of leguminous crops. This enables the reduction of the CH4 emissions associated with paddy production.</t>
  </si>
  <si>
    <t xml:space="preserve">he budgetary allocation for this programme during 2018-19 was INR 1.328 million. A total area of 81,816 ha has been diversified from paddy to other crops in 2017-18 and 2018-19 </t>
  </si>
  <si>
    <t>No methane policy measure reported</t>
  </si>
  <si>
    <t>Iran</t>
  </si>
  <si>
    <t xml:space="preserve">Iran aims to reduce GHG emissions  11% by 2025 of BAU scenario provided that there would be constructive international cooperation </t>
  </si>
  <si>
    <t>1) if implemented properly, could prevent cumulatively up to 897.5 million tons of CO2- eq. (740 of which as a result of mitigation measures in energy sector and 157.5 million tons from non-energy sectors) from being released into the atmosphere 2) The 11% reduction in 2025 mainly comes from four subsectors: industry, natural gas supply chain (gas treatment facilities and transport and distribution network), electricity generation and transport sector</t>
  </si>
  <si>
    <t>https://unfccc.int/sites/default/files/resource/Third%20National%20communication%20IRAN.pdf</t>
  </si>
  <si>
    <t>Iran's mitigation strategy in Residential sector includes 1) Improving energy efficiency of central heating systems for residential and commercial buildings .</t>
  </si>
  <si>
    <t>1) reduction of natural gas consumption by 9.85 to 13.16 million cubic meters per day by improving energy efficiency of central heating systems of residential and commercial buildings.</t>
  </si>
  <si>
    <t xml:space="preserve"> Switching to  Natural Gas as alternative to Heavy liquid fuels in residential and Industrial Sector</t>
  </si>
  <si>
    <t>Construction and building of  expansion of natural gas network to the small cities and rural areas.</t>
  </si>
  <si>
    <t>In the oil and gas sectors, many mitigations measures have been introduced such as Recovery of flared gases in offshore and onshore oil extraction facilities, Flare gas reduction in gas treatment facilities
and Methane leakage reduction in transport and distribution of natural gas</t>
  </si>
  <si>
    <t>In the waste management sector, methane is produced  when wastewater or sludge treated or stored under anaerobic conditions and the generated gas release into the atmosphere.</t>
  </si>
  <si>
    <t>The major mitigation policies can be adopted for recovery of methane: a)  Sanitary-engineering Landfills with Appropriate Biogas Collection and Recovery Systems as Well as Changing Landfill Sites from Anaerobic to Semi- aerobic b) Burning Landfill Gas in Open or Enclosed Flares c) Landfill gas Recovery in order to Generate Electricity d) Utilization of Landfill gas as Medium BTU gas</t>
  </si>
  <si>
    <t>In Agriculture sector, Methane emissions can be reduced in areas like a) entric fermentation in cattles, using of biogas recovery system, reducing methane emissions in paddy fields</t>
  </si>
  <si>
    <t>Further mitigation measures include : a) Construction of digestors in small scale or large scale helps in biogas recovery. B) Enriching of livestock feed with molasses and Proper processing of feed ensures prevention of entric fermentaion in cattles.c) Reducing the area under cultivation of paddy lands and Intermittent flooding helps in reducing methane in paddy fields.</t>
  </si>
  <si>
    <t>No  methane policy measures.</t>
  </si>
  <si>
    <t>Iraq</t>
  </si>
  <si>
    <t>In power sector, Iraq planned to convert gas stations into Combined cycle stations to make less harmful to environment and most efficent compared to fossil fuel.</t>
  </si>
  <si>
    <t>Addition of 23 new stations in 2017 which can operate on Natural gas for long term also incoporate fuel oil when required.</t>
  </si>
  <si>
    <t>NC1</t>
  </si>
  <si>
    <t>https://unfccc.int/sites/default/files/resource/316947520_Iraq-NC1-2-INC-Iraq.pdf</t>
  </si>
  <si>
    <t>In waste sector, Iraq plans to implement waste projects, creation of biogas factories, waste recycling centres and electricty productions in future.</t>
  </si>
  <si>
    <t>More international and financial support is need. Lack of studies also reason in poor waste disposal management in Iraq</t>
  </si>
  <si>
    <t>Italy</t>
  </si>
  <si>
    <t>Emission reductions; Methane strategy</t>
  </si>
  <si>
    <t>Emission reductions; Manure management</t>
  </si>
  <si>
    <t xml:space="preserve">In “National Recovery and Resilience Plan” (NRRP) adopted in July 2021, it includes development of biomethane and agro-voltaics in agrigulture and waste sector. </t>
  </si>
  <si>
    <t>The plans to to covert power producing existing plants  to  biomethane or biogas plants.This  option appears more complex for smaller plants, for which, especially in the agricultural sector. The biogas plants in question must also be functional for the efficient use of livestock manure, with a view to the smooth functioning of the circular economy.</t>
  </si>
  <si>
    <t>Biogas plants</t>
  </si>
  <si>
    <t>https://unfccc.int/sites/default/files/resource/Italy%20Eigth%20National%20Communication.pdf</t>
  </si>
  <si>
    <t xml:space="preserve">On the basis of policies encouraging the use of biomethane and biogas (Ministerial Decree of 2 March 2018 on biomethane; Ministerial Decree of 23 June 2016 on biogas for electricity production), an increase in the percentage of cattle, pig and poultry manure sent to anaerobic digesters for biogas production has been assumed. </t>
  </si>
  <si>
    <t xml:space="preserve">This technique of manure management results in a reduction of methane emissions at storage. In 2020 the estimated amount of livestock manure going to digesters is about 14% of the total manure produced and it is assumed that this percentage will become 40% in 2030, based on the mentioned incentive system for electricity production from biogas and biomethane production. </t>
  </si>
  <si>
    <t>Methane emission reduction;Manure management;Biogas and Biomethane production</t>
  </si>
  <si>
    <t>Japan</t>
  </si>
  <si>
    <t xml:space="preserve">Japan aims to reduce its greenhouse gas emissions by 46 percent in fiscal year 2030 from its fiscal year 2013 levels, setting an ambitious target which is aligned with the long- term goal of achieving net-zero by 2050 </t>
  </si>
  <si>
    <t>UNFCC,NDC</t>
  </si>
  <si>
    <t>https://unfccc.int/sites/default/files/NDC/2022-06/JAPAN_FIRST%20NDC%20%28UPDATED%20SUBMISSION%29.pdf</t>
  </si>
  <si>
    <t>Methane Target</t>
  </si>
  <si>
    <t>Japan estimates its methane emissions at 26.7 Million t-CO2 at its fiscal year 2030 compared to 30 million t-CO2 at 2013.</t>
  </si>
  <si>
    <t>Methane emission reduction</t>
  </si>
  <si>
    <t>In Agriculture sector, CH4 emissions generated from rice cultivation (paddy fields) will be reduced by promoting the extended mid-season drainage period, which reduces CH4 emissions as part of rice paddy water management based on the actual conditions of the region</t>
  </si>
  <si>
    <t xml:space="preserve">The reduction of CH4 emissions from paddy fields is currently below the target level and in order to achieve the target level for FY 2030. </t>
  </si>
  <si>
    <t>https://unfccc.int/sites/default/files/resource/NC8_BR5-JPN-E%20%281%29.pdf</t>
  </si>
  <si>
    <t>In Waste sector,Specific measures to reduce CH4 emissions from landfilling waste include reevaluation of the disposal method by municipalities, thorough waste sorting, and strengthening the disposal system, which will directly reduce the landfilling of organic waste, such as food waste.</t>
  </si>
  <si>
    <t>A mitigation measure of adopting A semi-aerobic landfill structure for a  final waste disposal site. This will reduce CH4 emissions from the biological decomposition of organic waste, such as landfilled food waste, compared to an anaerobic landfill structure.</t>
  </si>
  <si>
    <t>Methane emission reduction;Landfill</t>
  </si>
  <si>
    <t>Kazakhsthan</t>
  </si>
  <si>
    <t>The Republic of Kazakhsthan commits to reduce GHG Emissions by 15 % unconditionally and 25% unconditionally by 2030 compared to 1990 level.</t>
  </si>
  <si>
    <t>https://unfccc.int/sites/default/files/NDC/2023-06/12updated%20NDC%20KAZ_Gov%20Decree313_19042023_en_cover%20page.pdf</t>
  </si>
  <si>
    <t>The government plans to improve the livestock breed in reducing the methane emissions from entric fermentation. Also, the plan to generate electricty from manure-based biogas is also considered.</t>
  </si>
  <si>
    <t>https://unfccc.int/documents/626609</t>
  </si>
  <si>
    <t>Kenya</t>
  </si>
  <si>
    <t>Kenya updated its NDC in 2020 to commit its GHG emission reduction by 32% by 2030 as per BAU Scenario.</t>
  </si>
  <si>
    <t>https://unfccc.int/sites/default/files/NDC/2022-06/Kenya%27s%20First%20%20NDC%20%28updated%20version%29.pdf</t>
  </si>
  <si>
    <t>The government plans to install more biogas digesters to capture the methane gas. Due to a lack of technicians available in country, the penetration of technology is very low.</t>
  </si>
  <si>
    <t>The target is to have 12000 households, institutions and commercial enterprises have acces to bio-digester by 2030.</t>
  </si>
  <si>
    <t>https://unfccc.int/sites/default/files/resource/Kennc2.pdf</t>
  </si>
  <si>
    <t>Cambodia</t>
  </si>
  <si>
    <t>Cambodia under it's updated NDC, aims to reduce its GHG emissions by 42% by 2030 compared to 2010 level.</t>
  </si>
  <si>
    <t>https://unfccc.int/sites/default/files/NDC/2022-06/20201231_NDC_Update_Cambodia.pdf</t>
  </si>
  <si>
    <t xml:space="preserve">In waste sector, plan to increase the share of waste disposed at sanitary landfills with LFG extraction from 0% in 2020 to 50% by 2030 and extract LFG from the Dangkor Landfill </t>
  </si>
  <si>
    <t>Landfill gas exxtraction</t>
  </si>
  <si>
    <t>In Agriculture sector,  a mitigation action to be adopted is use of less methane intensive rice cultivation.</t>
  </si>
  <si>
    <t>This mitigation action can reduce the emissions by 30% each year. The estimated emissions reductions from fewer Methane cultivars is 5.3 million tCO2e by 2030 and 12 million tCO2e by 2050 compared with the BAU scenario.</t>
  </si>
  <si>
    <t>https://unfccc.int/sites/default/files/resource/20220921_Third%20National%20Communication_Cambodia.pdf</t>
  </si>
  <si>
    <t>In livestock sector, by introducing feed additives to to Cattle-3NOP is plan to mitigate methane emission reduction.</t>
  </si>
  <si>
    <t xml:space="preserve">3NOP feed additive can act as a methane inhibitor and can reduce the methane emissions by 24-28%. It was assumed that 63%, 70%, and 90% of the implementation plan will be covered by 2030, 2040, and 2050, respectively. This mitigation action can reduce the emissions by 0.7 and 1.2 million tCO2e by 2030 and 2050, respectively. </t>
  </si>
  <si>
    <t>Methane emission reductions</t>
  </si>
  <si>
    <t xml:space="preserve">With help of Composting technology, it can reduce CH4 emissions from manure. An estimation of 27% gross emissions reductions in terms of CH4 GHG potential occurs when 76% reduction of CO2 production occurs in composting process. </t>
  </si>
  <si>
    <t xml:space="preserve">This mitigation action can be reduced the emissions by 0.03 million tCO2e (25% of implementation plan) by 2030 and 0.12 million tCO2e (75% of implementation plan) by 2030. </t>
  </si>
  <si>
    <t>Composting; methane emission reductions</t>
  </si>
  <si>
    <t>With help of CDM, around 6 biogas plants and waste heat gas utilization plants are already installed in Cambodia which helps in methane gas capture and utilization from animal waste and waste water treatment processes.</t>
  </si>
  <si>
    <t>Methane capture, biogas</t>
  </si>
  <si>
    <t>https://unfccc.int/sites/default/files/resource/FBUR_Cambodia.pdf</t>
  </si>
  <si>
    <t xml:space="preserve">South Korea </t>
  </si>
  <si>
    <t xml:space="preserve">The updated and enhanced target of Republic of Koreais to reduce total national GHG emissions by 40% from the 2018 level, which is 727.6 MtCO2eq, by 2030 </t>
  </si>
  <si>
    <t>Emission reductions; Methane recovery</t>
  </si>
  <si>
    <t>UNFCC,NDC Registry</t>
  </si>
  <si>
    <t>https://unfccc.int/sites/default/files/NDC/2022-06/211223_The%20Republic%20of%20Korea%27s%20Enhanced%20Update%20of%20its%20First%20Nationally%20Determined%20Contribution_211227_editorial%20change.pdf</t>
  </si>
  <si>
    <r>
      <t xml:space="preserve">The following are key mitigation strategies for achieving the new 2030 target by sector:  </t>
    </r>
    <r>
      <rPr>
        <b/>
        <sz val="12"/>
        <color theme="1"/>
        <rFont val="Aptos Narrow"/>
        <scheme val="minor"/>
      </rPr>
      <t> Power generation</t>
    </r>
    <r>
      <rPr>
        <sz val="12"/>
        <color theme="1"/>
        <rFont val="Aptos Narrow"/>
        <scheme val="minor"/>
      </rPr>
      <t xml:space="preserve">: The Republic Korea is seeking to dramatically phase down coal-fired power generation while ramping up renewable power. Aged coal power plants will be shut down or shift their fuels from coal to Liquefied Natural Gas (LNG).                                                             </t>
    </r>
  </si>
  <si>
    <t>Emission reductions;Methane recovery</t>
  </si>
  <si>
    <r>
      <t xml:space="preserve">The following are key mitigation strategies for achieving the new 2030 target by sector:  </t>
    </r>
    <r>
      <rPr>
        <b/>
        <sz val="12"/>
        <color theme="1"/>
        <rFont val="Aptos Narrow"/>
        <scheme val="minor"/>
      </rPr>
      <t> Agriculture, livestock farming and fisheries</t>
    </r>
    <r>
      <rPr>
        <sz val="12"/>
        <color theme="1"/>
        <rFont val="Aptos Narrow"/>
        <scheme val="minor"/>
      </rPr>
      <t xml:space="preserve">: The Republic Korea is introducing various options to accelerate low-carbon farming, for instance, improving irrigation techniques in rice paddies and adopting low-input systems for nitrogen fertilizers.s viable mitigation options, enhancing treatment methods for livestock excreta or turning them into energy sources as well as introducing forage that contributes to lower methane emissions are being explored in livestock farming. </t>
    </r>
  </si>
  <si>
    <t>Emission reductions; agricultural methane</t>
  </si>
  <si>
    <r>
      <t xml:space="preserve">The following are key mitigation strategies for achieving the new 2030 target by sector:  </t>
    </r>
    <r>
      <rPr>
        <b/>
        <sz val="12"/>
        <color theme="1"/>
        <rFont val="Aptos Narrow"/>
        <scheme val="minor"/>
      </rPr>
      <t xml:space="preserve">Waste: </t>
    </r>
    <r>
      <rPr>
        <sz val="12"/>
        <color theme="1"/>
        <rFont val="Aptos Narrow"/>
        <scheme val="minor"/>
      </rPr>
      <t>The Republic of Korea’s waste management policy focuses on reducing waste generation while increasing recycling. The existing petroleum-based plastics will be replaced by bioplastics, and methane gases emitted from landfills will be recovered for use as an energy source.</t>
    </r>
  </si>
  <si>
    <t>Emission reductions; waste methane</t>
  </si>
  <si>
    <t xml:space="preserve">In Energy Sector, as a part of phasing out coal fired power plants and also  improving the power generation infrastructure to reduce GHG emissions by the early retirement of 10 old coal-fired power plants by 2022, conversion of 6 coal-fired power plants to LNG for the years 2023 to 2030, and expansion of LNG and pumping-up power generation. </t>
  </si>
  <si>
    <t>LNG Plants</t>
  </si>
  <si>
    <t>NC4</t>
  </si>
  <si>
    <t>https://unfccc.int/sites/default/files/resource/Fourth%20National%20Communication%20of%20the%20ROK%20under%20the%20UNFCCC.pdf</t>
  </si>
  <si>
    <t xml:space="preserve">The waste sector will reduce GHG emissions through measures :1 ) waste reduction and recycling expansion (reduction of 4.2 million tons CO2eq.), 2) landfill methane gas recovery (reduction of 0.5 million tons CO2eq.). </t>
  </si>
  <si>
    <t>Methane gas recovery;Landfills</t>
  </si>
  <si>
    <t xml:space="preserve">The agricultural and livestock sector will reduce GHG through measures such as 1)  development and distribution of technology for reduced paddy field management (reduction of 0.3 million tons CO2eq.), 2) expansion of livestock manure energy and related facilities (reduction of 0.4 million tons CO2eq.), and 3) expansion of feeding livestock with high-quality bulk feed and supply of low-methane feed (reduction of 0.2 million tons CO2eq.). </t>
  </si>
  <si>
    <t xml:space="preserve">The sector encourages farmers to practice intermittent irrigation and water-saving irrigation when cultivating aquatic rice through training, etc., in agricultural technology centers. The livestock sub-sector reduces GHG emissions by improving livestock manure treatment efficiency and biogas production efficiency by improving cleanup systems and pretreatment procedures and developing technologies for the operation of digestion facilities. </t>
  </si>
  <si>
    <t>Improving manure treatment; Improve techniques; biogas production</t>
  </si>
  <si>
    <t>Kuwait</t>
  </si>
  <si>
    <t>Total target</t>
  </si>
  <si>
    <t>Reduction of 7.4% in 2035 relative to BAU (base year 2015), with total GHG emissions capped to 131,715,950 MTCO2e in 2035, with amount of reduction of 10,574,800 MtCO₂e</t>
  </si>
  <si>
    <t>None listed</t>
  </si>
  <si>
    <t xml:space="preserve">UNFCC, NDC </t>
  </si>
  <si>
    <t>https://unfccc.int/documents/497649</t>
  </si>
  <si>
    <t>Libya</t>
  </si>
  <si>
    <t>No reports available</t>
  </si>
  <si>
    <t>Note: no ndc and bur available</t>
  </si>
  <si>
    <t>Morocco</t>
  </si>
  <si>
    <t>Morocco commits to  a 45.5% reduction in the GHG emissions of its economy by 2030, including an unconditional target of 18.3% compared to the BAU (reference) scenario.</t>
  </si>
  <si>
    <t>https://unfccc.int/sites/default/files/NDC/2022-06/Moroccan%20updated%20NDC%202021%20_Fr.pdf</t>
  </si>
  <si>
    <t>From the analysis of GHG emissions from Gas type for projection upto 2030, the share of methane CH4 falls from 15.6% in 2010 to 9.8% in 2030</t>
  </si>
  <si>
    <t>https://unfccc.int/sites/default/files/resource/Quatrième%20Communication%20Nationale_MOR.pdf</t>
  </si>
  <si>
    <t>No methane policy measure or methane emission reduction target.</t>
  </si>
  <si>
    <t>Mexico</t>
  </si>
  <si>
    <t>Mexico's NDC includes specific reduction targets for methane emissions from oil and gas, waste, and agriculture sectors. The country is also a signatory to the Global Methane Pledge, committing to reduce global methane emissions by at least 30% from 2020 levels by 2030</t>
  </si>
  <si>
    <t xml:space="preserve"> (WRI) (CCACoalition).</t>
  </si>
  <si>
    <t>2019, 2023</t>
  </si>
  <si>
    <t>https://www.wri.org/research/enhancing-ndcs-guide-strengthening-national-climate-plans;https://www.ccacoalition.org/news/ministers-unite-immediate-action-climate-and-clean-air-urging-bold-financing-and-swift-measures-non-co2-super-pollutant-greenhouse-gases</t>
  </si>
  <si>
    <t>Oil and Gas: Commitments to capture and utilize methane from oil and gas operations.</t>
  </si>
  <si>
    <t>Waste Management: Initiatives to improve landfill management and promote methane capture from wastewater treatment plants.</t>
  </si>
  <si>
    <t>2018-2020</t>
  </si>
  <si>
    <t>In the waste sector, the cumulative GHG  emission reductions from 2018-2020 reported in this report are in the order of 12.1 MtCO2e, of which 98% come from burning and use of methane for electricity generation, and the remaining 2% are indirect emissions from using biogas instead of fossil fuels in electricity generation.</t>
  </si>
  <si>
    <t>This mitigation was achieved mainly through state actions implemented in the capture and energetic use of methane (CH4) in solid waste disposal sites and wastewater treatment plants.</t>
  </si>
  <si>
    <t>https://unfccc.int/sites/default/files/resource/Mexico_3er_BUR.pdf</t>
  </si>
  <si>
    <t>2018-2021</t>
  </si>
  <si>
    <t xml:space="preserve">Within the energy sector, public policy elements have been implemented and international agreements have been signed to reduce GHGs, mainly methane. </t>
  </si>
  <si>
    <t>These instruments are:  1) Mexico adhered to the Global Methane Pledge at COP26 (Global Methane Pledge).  2) National Policy for the Mitigation of Methane Emissions in the Hydrocarbon Sector. 3) General administrative provisions that establish the guidelines for the prevention and integral control of methane emissions. prevention and integral control of methane emissions from the Hydrocarbons Sector. 4) Special Climate Change Program, PECC 2021- 2024. Promote actions to mitigate emissions generated by oil and gas exploration and extraction activities, as well as in the transportation, storage and distribution of hydrocarbons and their derivatives. 5) PEMEX Business Plan 2019-2023, which establishes objectives for the reduction of GHG emissions.</t>
  </si>
  <si>
    <t>Global Methane Pledge;Methane emissions;Mitigation of methane emissions</t>
  </si>
  <si>
    <t>Mali</t>
  </si>
  <si>
    <t>Mali's NDC outlines the sequestration of 211,864 KT Eq CO2 Kilo Tonnes CO2 equivalent in 2030 according to the baseline scenario and 296,483 KT Tones CO2 equivalent according to the mitigation scenario in its NDC Projection for 2030</t>
  </si>
  <si>
    <t>https://unfccc.int/sites/default/files/NDC/2022-06/MALI%20First%20NDC%20update.pdf</t>
  </si>
  <si>
    <t>2025;2030</t>
  </si>
  <si>
    <t>According to the CPDN, Mali's mitigation scenario aims to reduce GHG emissions in the agricultural sector by 9,759 kilo tonne eq CO2 in 2025 and 25,400 kilo Tonne CO2 in 2030.</t>
  </si>
  <si>
    <t xml:space="preserve">Mitigating GHG emissions in the agricultural sector involves a number of measures that also enable the sector to mitigate methane emissions are: 1)Reducing land flooding time in the irrigated rice growing system using the Intensive Rice Cultivation (IRC) method not only reduces water requirements, but also methane emissions. </t>
  </si>
  <si>
    <t>Methane mitigation</t>
  </si>
  <si>
    <t>https://unfccc.int/sites/default/files/resource/PRB1.pdf</t>
  </si>
  <si>
    <t>The main recommendations are considered in waste management to reduce GHG emissions while disposal of solid wastes : improve solid waste management to reduce emissions from incineration and open burning;  reduce methane and N2O emissions in the biofertilizer production chain.</t>
  </si>
  <si>
    <t>Methane emission reduction;improve waste management</t>
  </si>
  <si>
    <t>No methane policy measure or methane emission target.</t>
  </si>
  <si>
    <t>UNFCCC, NDC; NC3</t>
  </si>
  <si>
    <t>Myanmar</t>
  </si>
  <si>
    <t xml:space="preserve">Myanmar’s total GHG emissions reductions contributions as a part of its NDC are 244.52 million tCO2e unconditionally, and a total of 414.75 million tCO2e, subject to conditions of international finance and technical support by 2030 </t>
  </si>
  <si>
    <t>Emission reduction; Methane capture</t>
  </si>
  <si>
    <t>https://unfccc.int/sites/default/files/NDC/2022-06/Myanmar%20Updated%20%20NDC%20July%202021.pdf</t>
  </si>
  <si>
    <t>Waste: Development projects and exploration are considerend in landfill gas capture techniques for methane</t>
  </si>
  <si>
    <t>In agriculture sector, flooded rice fields produce CH4 emissions, which can be reduced by improved management measures.</t>
  </si>
  <si>
    <t xml:space="preserve">Successful implementation of available mitigation strategies will depend on the fact that rice cultivars that produce lower CH4 emissions are acceptable to local consumers. </t>
  </si>
  <si>
    <t>Improved management</t>
  </si>
  <si>
    <t>https://unfccc.int/sites/default/files/resource/mmrnc1.pdf</t>
  </si>
  <si>
    <t xml:space="preserve">In livestock sector, Strategies need to be developed to reduce methane emission from both enteric fermentation and manure management systems </t>
  </si>
  <si>
    <t>The following are the  mitigation options to reduce methane emissions:
(i) Reducing livestock numbers
(ii) Improving animal productivity
(iii) Improved forage quality
(iv) Manipulating nutrient composition</t>
  </si>
  <si>
    <t>Manure managemnt;Enteric fermentation</t>
  </si>
  <si>
    <t>In Energy sector, recovery of methane from coal mines and recovery of assosciated gas from oil fields are also development and transfer of Environmentally Sound Technologies from government</t>
  </si>
  <si>
    <t>MOZ</t>
  </si>
  <si>
    <t>Mozambique</t>
  </si>
  <si>
    <t>2020-2025</t>
  </si>
  <si>
    <t>The emission reduction target presented by Mozambique is divided into cumulative annual efforts between the years 2020 and 2025, whereby the country commits to reduce its emissions by about 40 MtCO2eq between 2020 and 2025.</t>
  </si>
  <si>
    <t>UNFCC;NDC</t>
  </si>
  <si>
    <t>https://unfccc.int/sites/default/files/NDC/2022-06/NDC_EN_Final.pdf</t>
  </si>
  <si>
    <t>Mongolia</t>
  </si>
  <si>
    <t>Mongolia’s updated first NDC reports a 22.7% reduction in total national greenhouse gas (GHG) emissions by 2030. </t>
  </si>
  <si>
    <t>In addition, if conditional mitigation measures such as the carbon capture and storage and waste-to-energy technology are implemented, then Mongolia could achieve a 27.2% reduction in total national GHG emissions. </t>
  </si>
  <si>
    <t>https://unfccc.int/sites/default/files/NDC/2022-06/First%20Submission%20of%20Mongolia%27s%20NDC.pdf</t>
  </si>
  <si>
    <t>Mongolia's NDC Energy Sectoral mitigation measure include the utilization of methane gas emitted from coal mine </t>
  </si>
  <si>
    <t>It is based on the premise that Mongolia now has no underground coal mines currently and a plan to be built a new one by 2025. </t>
  </si>
  <si>
    <t>Methane gas utilization</t>
  </si>
  <si>
    <t>BUR2</t>
  </si>
  <si>
    <t>https://unfccc.int/sites/default/files/resource/20231112_BUR_II_MGL_Final.pdf</t>
  </si>
  <si>
    <t>In Agriculture sector, Under action plan ' Development of low carbon agricultural practices' methane recovery measures are planned in National Clmate Change Adaption and  Mitigation Strategy (NCCAMS) of Mozambique 2012-2025</t>
  </si>
  <si>
    <t>a) Recover methane from agricultural activities in intensive farming systems (in particular in rice fields).                                                             b) Promote the collection of and biodigestion of animal and plant waste for the use of methane for energy generation.</t>
  </si>
  <si>
    <t>https://unfccc.int/sites/default/files/resource/Mozambique%20Second%20National%20Communication.pdf</t>
  </si>
  <si>
    <t>In Energy sector, NCCAMS (2012-2025) of Mozambique also have measure to  recover methane during the mineral and hydrocarbon . Encouragemnet of landfills with methane recovery and subsequent use is also encouraged.</t>
  </si>
  <si>
    <t>Encouragement of landfills with methane recovery and subsequent use is also encouraged.</t>
  </si>
  <si>
    <t>No Methane policy measure or reduction target</t>
  </si>
  <si>
    <t>Malaysia</t>
  </si>
  <si>
    <t xml:space="preserve">From its updated NDC, Malaysia intends to reduce GHG Emissions by 45% in 2030 compared to 2005 level. </t>
  </si>
  <si>
    <t>https://unfccc.int/sites/default/files/NDC/2022-06/Malaysia%20NDC%20Updated%20Submission%20to%20UNFCCC%20July%202021%20final.pdf</t>
  </si>
  <si>
    <r>
      <t xml:space="preserve">In waste sector, Reducing methane emissions from POME continues to be encouraged through </t>
    </r>
    <r>
      <rPr>
        <i/>
        <sz val="12"/>
        <color theme="1"/>
        <rFont val="Aptos Narrow"/>
        <scheme val="minor"/>
      </rPr>
      <t xml:space="preserve">Developing Biogas Facilities at Palm Oil Mills. </t>
    </r>
  </si>
  <si>
    <t xml:space="preserve">Palm oil mills are encouraged to install biogas trapping facilities to capture methane as fuel for their use or to generate electricity for sale to the national grid. </t>
  </si>
  <si>
    <t>https://unfccc.int/sites/default/files/resource/NRES_NC4_To%20UNFCCC_2024%20v1.0.pdf</t>
  </si>
  <si>
    <t>50% methane emission reduction 
in natural gas supply chain by 2030</t>
  </si>
  <si>
    <t>Under WAM Scenario in Oil Sector, the adoption of Zero Routine Flaring by 2030 helps in 50% methane emission reduction in natural gas supply chain by 2030</t>
  </si>
  <si>
    <t>Niger</t>
  </si>
  <si>
    <t>Niger's NDC outlines commitmnet in conditional as well as unconditional emission reductions in AFAT (Agriculture and forestry sector) and Energy sector for BAU Scenario for 2025 and 2030.</t>
  </si>
  <si>
    <t>AFAT : 1)  Unconditional reductions: 4.50% (BAU 2025) and 12.57% (BAU 2030). 2) Conditional reductions: 14.60% (BAU-2025) and 22.75% (BAU 2030)                                                   ENERGY: 1) Unconditional reductions: 11.20% (BAU-2025) and 10.60% (BAU- 2030). 2) Conditional reductions: 48% (BAU-2025) and 45% (BAU-2030).</t>
  </si>
  <si>
    <t>https://unfccc.int/sites/default/files/NDC/2022-06/CDN_Niger_Révisée_2021.pdf</t>
  </si>
  <si>
    <t>In Niger, Methane emissions are the highest in Agriculture sector from rice cultivations. The country plans to Reduce the amount of methane emission by reducing the area under cultivation and limiting the quantities of fertilizers.</t>
  </si>
  <si>
    <t>To limit CH4 emissions from this source, it is essential to improve rice-growing practices by :
- Developing and introducing rice varieties that release less methane;
- Improving fertilizer management and efficiency through deep soil penetration, or the use of nitrification inhibitors, delayed release fertilizers and fertilizer covers to reduce GHG emissions;
- The use of azolla fern spou de sesbania as green manure is an alternative.</t>
  </si>
  <si>
    <t>Improving fertilizer management; Improving efficiency;</t>
  </si>
  <si>
    <t>https://unfccc.int/sites/default/files/resource/nernc3_0.pdf</t>
  </si>
  <si>
    <t xml:space="preserve"> Methane mitigation options for ruminants
In Livestock, to curb the methane emissions from enteric fermentation in cattles. Four main methane mitigation options have been identified. </t>
  </si>
  <si>
    <t>The options are :
- The use of ionophore antibiotics;
- Use of unsaturated fatty acids in the ration;
- Use of a vaccine;
- The use of starch as an energy source in animal rations.</t>
  </si>
  <si>
    <t>No methane policy measure</t>
  </si>
  <si>
    <t>BUR 1</t>
  </si>
  <si>
    <t>Nigeria</t>
  </si>
  <si>
    <t>Nigeria NDC aims to reduce GHG emissions 20 % (unconditional) and  47% (conditional) with help of international suppport by 2030 in BAU scenario.</t>
  </si>
  <si>
    <t>Around 100 million ton of CO2 eq. is estimated to be reduced by conditional contribution of 47% below the 2018 level and is consistent with 1.5 global pathway</t>
  </si>
  <si>
    <t>https://unfccc.int/sites/default/files/NDC/2022-06/NDC_File%20Amended%20_11222.pdf</t>
  </si>
  <si>
    <t>2025; 2030</t>
  </si>
  <si>
    <t>Nigeria joined Global Methane Alliance in 2019, which commits methane reduction by 45% in 2025 and 60-75% in 2030.</t>
  </si>
  <si>
    <t>Under Oil and Gas : 60% reduction in fugitive methane emissions by 2031 by adhereing to Global Methane pledge.</t>
  </si>
  <si>
    <t>a) Elimination of Flaring of Associated Gas helps in reduction of fugitive emissions.                                         
 b) Implementing better leak detection and repair programs</t>
  </si>
  <si>
    <t>In Waste Sector, 10% of reduction in methane emissions is a priority mitigation measure to be achieved</t>
  </si>
  <si>
    <t>Revising and Revaming of established waste managemnt projects by implementing wide variety of process from sorting to composting helps in achieving the target.</t>
  </si>
  <si>
    <t>In Residential and Commercial Sector: To increase the use of of LPG in homes and commercial centres.</t>
  </si>
  <si>
    <t xml:space="preserve">a) The share of households using LPG stoves increases from 20% in 2016 to 32.9% in 2035.    b) Likewise, in commercial sector also increasing the share of LPG in the cooking fuels mix from 2.7% in 2016 to 47.7% by 2035. </t>
  </si>
  <si>
    <t>https://unfccc.int/sites/default/files/resource/NIGERIA_NC3_18Apr2020_FINAL.pdf</t>
  </si>
  <si>
    <t>Nigeria's NDC includes measures to reduce methane emissions from its oil and gas sector, focusing on reducing flaring and implementing better leak detection and repair programs</t>
  </si>
  <si>
    <t>Nepal</t>
  </si>
  <si>
    <t>2019-2024</t>
  </si>
  <si>
    <t>Under 15th National Plan (2019- 2024), policy to promote biogas plants for energy generation</t>
  </si>
  <si>
    <t>Biogas</t>
  </si>
  <si>
    <t>https://unfccc.int/sites/default/files/resource/TNC%20Nepal_Final_v2.pdf</t>
  </si>
  <si>
    <t>Under 15th National Plan (2019- 2024), policy to promote composting for
reduction of methane emissions.</t>
  </si>
  <si>
    <t>Also action plan in its SNC to develop landfill sites with CH4 Recovery</t>
  </si>
  <si>
    <t>Landfill; Methane recovery</t>
  </si>
  <si>
    <t>No methane reduction policy measurs or overall emission reduction target</t>
  </si>
  <si>
    <t>New Zealand</t>
  </si>
  <si>
    <t>2030; 2050</t>
  </si>
  <si>
    <t xml:space="preserve">New Zealand plans to reduce net greenhouse gas emissions to 50 per cent below gross 2005 levels by 2030. </t>
  </si>
  <si>
    <t>https://unfccc.int/sites/default/files/NDC/2022-06/New%20Zealand%20NDC%20November%202021.pdf</t>
  </si>
  <si>
    <t>New Zealand’s NDC highlights significant commitments to reduce emissions of non-CO2 gases, particularly from agriculture, which is a major source of methane and nitrous oxide: Methane Emissions: Targets to reduce biogenic methane emissions by 10% below 2017 levels by 2030, and by 24-47% by 2050. Strategies include research into low-emission animal feeds and breeding low-emission livestock.</t>
  </si>
  <si>
    <t xml:space="preserve">In 2019, the Climate Change Response Act 2002 (CCRA) was amended to include new domestic emissions reduction 2050 targets. </t>
  </si>
  <si>
    <t xml:space="preserve">These legislated targets require: a) all GHGs, other than biogenic methane, to reach net zero by 2050 b) a minimum 10 per cent reduction in biogenic methane emissions by 2030, and a 24 to 47 per cent reduction by 2050 (compared with 2017 levels). </t>
  </si>
  <si>
    <t>https://unfccc.int/sites/default/files/resource/New-Zealands-Eighth-National-Communication.pdf</t>
  </si>
  <si>
    <t>2025-2035</t>
  </si>
  <si>
    <t>From projection Nation GHG Inventory data, the CH4 emissions is projected at 32.57, 31.51, 30.68 Mt CO2-e in year 2025,2030 and 2035 at With Existing Measure Scenario (WEM) compared to 36.52 Mt CO2 e in 1990.</t>
  </si>
  <si>
    <t>With additional measures in WAM Scenario, the CH4 emissions were projected to be at 32.53 ,31.23 ,30.24 Mt CO2-e in year 2025,2030 and 2035 at With Existing Measure Scenario (WEM) compared to 36.52 Mt CO2 e in 1990.</t>
  </si>
  <si>
    <t>https://unfccc.int/sites/default/files/resource/New-Zealands-Fifth-Biennial-Report.pdf</t>
  </si>
  <si>
    <t>In Waste sector, several planned policies under the emissions reduction plan for the waste sector, focusing on landfill gas capture.</t>
  </si>
  <si>
    <t>1) Limits and bans organic waste to landfill by 2030.  2) Expands landfill gas capture systems to more landfills. 3) Invest in organic waste processing and resource recovery infrastructure to support an increase in food, garden, paper/cardboard and wood waste diversion from landfill. 4) Improve landfill gas capture systems.</t>
  </si>
  <si>
    <t>Landfill gas capture</t>
  </si>
  <si>
    <t>Oman</t>
  </si>
  <si>
    <t xml:space="preserve">Oman's updated target now aims for a 21% reduction of GHG Emissions from the Business-as-Usual Scenario in 2030 (7% committed, 14% conditional). </t>
  </si>
  <si>
    <t>https://unfccc.int/sites/default/files/NDC/2023-11/Oman%201st%20Update%20of%20the%202nd%20NDC%20-%20Optimized%20Size%20%281%29.pdf</t>
  </si>
  <si>
    <t xml:space="preserve">The O&amp;G companies have pledged to reduce methane emissions by 30% by 2030. They are working on the implementation of Gold Standard level 4 measurements standard of Oil and gas methane partnership. </t>
  </si>
  <si>
    <t xml:space="preserve">The work is ongoing for the implementation of natural gas capture and repurposing like Sadad North Gas recovery project and Saih Rawl-CPP flare recovery project </t>
  </si>
  <si>
    <t>Methane emission reduction;Gas recovery;</t>
  </si>
  <si>
    <t xml:space="preserve">Oman's Biogas Project aims at diversion of 60% of Municipal Solid Waste (MSW) from landfills by 2025, and 80% by 2030. </t>
  </si>
  <si>
    <t>Lanfdills</t>
  </si>
  <si>
    <t xml:space="preserve">In livestock sector, Oman has a large number of farm animals which theoretically could be used to produce electricity from methane in the wastes. Biogas plants can be located at food industries and at big farms with at least 100-200 stabled milk cows or camels. Total technical potential for electricity generation by biogas in Oman is about 35,000 MWh/year corresponding to a continuous power capacity of 4 MW. </t>
  </si>
  <si>
    <t>Methane to electricity conversiom</t>
  </si>
  <si>
    <t>https://unfccc.int/sites/default/files/resource/Oman%202nd%20National%20Communication%20%2817%20November%202019%29%20-%20Final.pdf</t>
  </si>
  <si>
    <t>Pakistan</t>
  </si>
  <si>
    <t>Pakistan plans to reduce 50% GHG Emissions by 2030. A 15% (unconditional)  drop below business as usual (BAU) from the country’s own resources, and an additional 35% (conditional)  drop below BAU subject to international financial support.</t>
  </si>
  <si>
    <t xml:space="preserve">From 2020,new coal power plants are subject to a moratorium, and no generation of power through imported coal shall be allowed,by focusing on hydro- electric power, coal gasification and liquefaction for indigenous coal. </t>
  </si>
  <si>
    <t>https://unfccc.int/sites/default/files/NDC/2022-06/Pakistan%20Updated%20NDC%202021.pdf</t>
  </si>
  <si>
    <t>Under Bus Rapid Transit Programme , Encouragement is provided in turning animal waste to methane for use as fuel for rural household and urban transportation projects implemented first in Karachi .</t>
  </si>
  <si>
    <t>Project has been initiated in other cities including Islamabad, Lahore and Peshawar for rapid bus transit zero emission metroline. Project aim is to meet 100% of fuel demand by biogas.</t>
  </si>
  <si>
    <t>Mitigation measures in waste sector includes source reduction through waste prevention, recycling, composting, waste- to- energy incineration and CH4 capture from landfills and wastewater.</t>
  </si>
  <si>
    <t>Policies were designed for improved waste management and recovery of CH4. Regulatory standards were introduced for waste disposal and wastewater management (e.g. mandatory capture of landfill gas).Specific mitigation options include: waste segregation, reduction at source, composting, anaerobic digestion for biogas, sanitary landfill sites with methane capture.</t>
  </si>
  <si>
    <t>https://unfccc.int/sites/default/files/resource/183625_Pakistan-NC2-1-Pakistan%20-%20Second%20National%20Communication%20on%20Climate%20Change%202018.pdf</t>
  </si>
  <si>
    <t>In Agriculture sector, further priority is needed for reducing methane emissions from paddy field by better water and soil management methods. Whereas in Livestock, Need of development of concentrated feedblocks to prevent entric metane emission from cattles</t>
  </si>
  <si>
    <t>PER</t>
  </si>
  <si>
    <t>Peru</t>
  </si>
  <si>
    <t>Peru's GHG mitigation commitment sets absolute emissions targets for the year 2030, 208,8 million tone of CO2 unconditional targe and additionally, an emissions target of 179 million tonne of CO2 eq. conditional on external domestic financing</t>
  </si>
  <si>
    <t>https://unfccc.int/sites/default/files/NDC/2022-06/Reporte%20de%20Actualización%20de%20las%20NDC%20del%20Perú.pdf</t>
  </si>
  <si>
    <t>Under Ministry of Environment, Focus on the legal design and technical tools that are necessary to avoid, capture, destroy and reuse methane for energy and non-energy purposes (capture and burn, composting) are considered as part of methane mitigation.</t>
  </si>
  <si>
    <t>Methane reuse, capture</t>
  </si>
  <si>
    <t>https://unfccc.int/sites/default/files/resource/pernc3.pdf</t>
  </si>
  <si>
    <t>Philippines</t>
  </si>
  <si>
    <t>The Philippines commits to a projected GHG emissions reduction  of 75%, of which 2.71% is unconditional 9 and 72.29% is conditional, by 2030 for the sectors of agriculture, wastes, industry, transport, and energy.</t>
  </si>
  <si>
    <t>https://unfccc.int/sites/default/files/NDC/2022-06/Philippines%20-%20NDC.pdf</t>
  </si>
  <si>
    <t xml:space="preserve">The Investment Priority Plan of 2009 passed by Government  also provides policy and fiscal incentives for biofuel production, adoption of environment-friendly technologies, projects supporting the Clean Development Mechanism, and other technologies that reduce energy consumption and GHG emissions. </t>
  </si>
  <si>
    <t>https://unfccc.int/sites/default/files/resource/phlnc2.pdf</t>
  </si>
  <si>
    <t>In Waste Sector, to reduce methane emissions the technologies needed fare or Waste to fuel, Recycling, Methane recovery and Waste heat recovery. Regarding this line, memorandum of partnership was signed between Development Bank of Philippines and ECO-Asia to promote clean development projects.</t>
  </si>
  <si>
    <t>Energy Sector is second highest contributer to Philippines GHG Emissions.  In order to reduce the methane and GHG Emissions from the sector, the government plans to aggresively develop Renewable potentials from Biomass and also increase the use of alternative fuels</t>
  </si>
  <si>
    <t>Poland</t>
  </si>
  <si>
    <t>Emission reductions; Manure management; Methane strategy</t>
  </si>
  <si>
    <r>
      <t xml:space="preserve">Specific strategies include: </t>
    </r>
    <r>
      <rPr>
        <b/>
        <sz val="12"/>
        <color theme="1"/>
        <rFont val="Aptos Narrow"/>
        <scheme val="minor"/>
      </rPr>
      <t>Methane Strategy</t>
    </r>
    <r>
      <rPr>
        <sz val="12"/>
        <color theme="1"/>
        <rFont val="Aptos Narrow"/>
        <scheme val="minor"/>
      </rPr>
      <t xml:space="preserve">: The EU has adopted a methane strategy aimed at reducing methane emissions across the energy, agriculture, and waste sectors. </t>
    </r>
  </si>
  <si>
    <t>In the NC8 report, New measures are introduced for Research projects on methane removal using the technology of underground directional boreholes (DD-MET Project) , Rational waste management , Development of water and wastewater management, promotion of biofuels, Development of agri-biogas plants and Eco scheme for carbon farming compared to previous NC report.</t>
  </si>
  <si>
    <t>Waste Management; Promotion of biofuels; Carbon farming</t>
  </si>
  <si>
    <t>https://unfccc.int/sites/default/files/resource/Poland_Report-NC8_BR5_27dec2022%20%281%29.pdf</t>
  </si>
  <si>
    <t>Under Energy Policy of Poland until 2040 (PEP2040)  which consistent with the National Energy and Climate Plan for 2021-2030 (NECP)sets out specific objectives which has impact in  Methane emissions.</t>
  </si>
  <si>
    <t xml:space="preserve">The PEP2040's  specific objectives are :
- the optimum use of own energy resources;
- the expansion of the electricity generation and grid infrastructure;
- the diversification of supplies and the expansion of the grid infrastructure for natural
gas, crude oil and liquid fuels;
- the development of energy markets;the expansion of the electricity generation and grid infrastructure; </t>
  </si>
  <si>
    <t>Electricity Generation</t>
  </si>
  <si>
    <t>Paraguay</t>
  </si>
  <si>
    <t>Paraguay commits to 20% reduction in GHG emissions in BAU scenario by 2030 inclusive 10% conditional target on the basis of external financing</t>
  </si>
  <si>
    <t>No Specific Methane policy measure or reduction target</t>
  </si>
  <si>
    <t>UNFCC, NDC; BUR3</t>
  </si>
  <si>
    <t>https://unfccc.int/sites/default/files/NDC/2022-06/Actualización-NDC%20VF%20PAG.%20WEB_MADES%20Mayo%202022.pdf</t>
  </si>
  <si>
    <t>In waste sector, Incorporation of ventilation mechanisms for methane gas capture and in situ combustion in landfills are planned for methane emission reduction.</t>
  </si>
  <si>
    <t>The measure involves the operation and closure of the landfills, in order to installthe necessary infrastructure for methane gas capture and flaring by 2030. Average annual reduction  139.3 Gg CO2-eq/year. during the period 2023-2030.</t>
  </si>
  <si>
    <t>Methane gas capture, flaring</t>
  </si>
  <si>
    <t>https://unfccc.int/sites/default/files/resource/Cuarta%20Comunicación%20Nacional%20de%20Paraguay_UNFCCC%5B1%5D.pdf</t>
  </si>
  <si>
    <t>Qatar</t>
  </si>
  <si>
    <t xml:space="preserve">Qatar intends to reduce 25% of its GHG emissions by the year 2030, relative to baseline scenario. </t>
  </si>
  <si>
    <t>https://unfccc.int/sites/default/files/NDC/2022-06/Qatar%20NDC.pdf</t>
  </si>
  <si>
    <t xml:space="preserve">Qatar has maintained a pioneering role in the international efforts to tackle climate change &amp; promote sustainable development through the export of natural gas and its derivatives to the world’s energy market. These fuels are cleaner &amp; efficient energy sources compared to conventional fuels. They contribute to both, CO2 emission reduction &amp; improvement of air quality conditions. </t>
  </si>
  <si>
    <t>In Oil and Gas Sector: Making gas-flaring absolute zero by 2030 and also developing CCS projects in LNG facilities helps in reduction of GHG Emissions</t>
  </si>
  <si>
    <t>Qatar Petroluem signed a set of Guiding Principles on 22 March 2018 that aim to reduce methane emissions across the natural gas value chain stretching from production to the final consumer. The principles aim to continuously curb methane emissions, stimulate strong performance across gas value chains, enhance the accuracy of methane emissions data, advance sound policies and regulations on methane emissions, and to increase transparency.</t>
  </si>
  <si>
    <t xml:space="preserve"> In 2019, Qatar Petroleum introduced the smart leak detection and repair program (LDAR) in all upstream and downstream facilities of the oil &amp; gas industry. Qatar further plans to move towards a fully integrated fugitive methane monitoring and repair program across all assets. </t>
  </si>
  <si>
    <t xml:space="preserve">Further mitigation measures in Oil and Gas sector includes in improving the operations and energy efficiency along the supply chain. It could be achieved by developing energy managemnt programs that include upgrading the operation and maintainence procedures. the </t>
  </si>
  <si>
    <t>As a result, less leakage or spills from Natural Gas or Oil due to use of valves and vapor recovery systems. This contributes to further reduction oF GHG Emissions</t>
  </si>
  <si>
    <t>https://unfccc.int/sites/default/files/resource/final%20climate%20change.pdf</t>
  </si>
  <si>
    <t>Romania</t>
  </si>
  <si>
    <t>UNFCC,NDC(EU)</t>
  </si>
  <si>
    <t>2025-2040</t>
  </si>
  <si>
    <t>From the GHG emission projections data for years 2025, 2030, 2035, and 2040 in scenarios with WEM (With existing measures) and WAM (with additional measures), methane reductions has been projected in livestock in agriculture sector.</t>
  </si>
  <si>
    <r>
      <rPr>
        <b/>
        <sz val="12"/>
        <color rgb="FF000000"/>
        <rFont val="Aptos Narrow"/>
        <scheme val="minor"/>
      </rPr>
      <t>WEM Scenario</t>
    </r>
    <r>
      <rPr>
        <sz val="12"/>
        <color rgb="FF000000"/>
        <rFont val="Aptos Narrow"/>
        <scheme val="minor"/>
      </rPr>
      <t xml:space="preserve">: Reduction of methane emissions from enteric fermentation by 5% in 2025, in cattle and pigs in the industrial system, due to the improvement of genetic material and feed quality.  </t>
    </r>
    <r>
      <rPr>
        <b/>
        <sz val="12"/>
        <color rgb="FF000000"/>
        <rFont val="Aptos Narrow"/>
        <scheme val="minor"/>
      </rPr>
      <t>WAM Scenario</t>
    </r>
    <r>
      <rPr>
        <sz val="12"/>
        <color rgb="FF000000"/>
        <rFont val="Aptos Narrow"/>
        <scheme val="minor"/>
      </rPr>
      <t>: Reduction of methane emissions from enteric fermentation by 5% in 2025, 10% in 2030, 15% in 2035 and 20% in 2040, for all livestock raised in the industrial system, due to the change in the quality and quantity of rations</t>
    </r>
  </si>
  <si>
    <t>Methane emission reductions; improving feed quality; enteric fermentation</t>
  </si>
  <si>
    <t>NC8</t>
  </si>
  <si>
    <t>https://unfccc.int/sites/default/files/resource/Romania%20NC8_EN.pdf</t>
  </si>
  <si>
    <t>From the GHG emission projections data for years 2025, 2030, 2035,and 2040 in scenarios with WEM (With existing measures) and WAM (with additional measures), methane reductions has been projected in livestock in agriculture sector.</t>
  </si>
  <si>
    <r>
      <rPr>
        <b/>
        <sz val="12"/>
        <color rgb="FF000000"/>
        <rFont val="Aptos Narrow"/>
        <scheme val="minor"/>
      </rPr>
      <t>WEM Scenario:</t>
    </r>
    <r>
      <rPr>
        <sz val="12"/>
        <color rgb="FF000000"/>
        <rFont val="Aptos Narrow"/>
        <scheme val="minor"/>
      </rPr>
      <t xml:space="preserve"> Reducing methane emissions from litter management by 5% in 2025, 10% in 2030, 15% in 2035 and 25% in 2040 due to better manure management and an increase in the proportion of farmers receiving subsidies and complying Agri environment and climate measures.</t>
    </r>
  </si>
  <si>
    <t>Manure management; agri environment and  climate measures</t>
  </si>
  <si>
    <t>From the GHG emission projections data for years 2025, 2030, 2035,and 2040 in scenarios with WEM (With existing measures) and WAM (with additional measures), methane reductions has been projected in Waste management sector.</t>
  </si>
  <si>
    <r>
      <rPr>
        <b/>
        <sz val="12"/>
        <color rgb="FF000000"/>
        <rFont val="Aptos Narrow"/>
        <scheme val="minor"/>
      </rPr>
      <t>WAM Scenario</t>
    </r>
    <r>
      <rPr>
        <sz val="12"/>
        <color rgb="FF000000"/>
        <rFont val="Aptos Narrow"/>
        <scheme val="minor"/>
      </rPr>
      <t>: Reducing methane emissions from waste management by 5% in 2025, 12% in 2030, 12% in 2035 and 15% in 2040, due to improved techniques for incorporating composted manure into the soil, covering composting piles and recovering methane through anaerobic digestion, in digesters</t>
    </r>
  </si>
  <si>
    <t>Compost;methane recovery; anaerobic digestion</t>
  </si>
  <si>
    <t>Russian Federation</t>
  </si>
  <si>
    <t>GHG</t>
  </si>
  <si>
    <t>NDC; NC8.BR5</t>
  </si>
  <si>
    <t>https://unfccc.int/sites/default/files/NDC/2022-06/NDC_RF_eng.pdf</t>
  </si>
  <si>
    <t>SAR</t>
  </si>
  <si>
    <t>Kingdom of Saudi Arabia</t>
  </si>
  <si>
    <t xml:space="preserve">Saudi Arabia will implement actions, projects, and plans outlined in this submission that aim at reducing, avoiding, and removing GHG emissions by 278 million tons of CO2eq annually by 2030 </t>
  </si>
  <si>
    <t>https://unfccc.int/sites/default/files/resource/202203111154---KSA%20NDC%202021.pdf</t>
  </si>
  <si>
    <t xml:space="preserve">The Kingdom as a member of the Global Methane Pledge initiative will collaborate with other members to reduce global methane emissions by 30% by 2030 relative to 2020 levels. </t>
  </si>
  <si>
    <t>The methane management measures include zero flaring in the oil and gas industry, recovery and subsequent utilization for power generation and petrochemicals production.</t>
  </si>
  <si>
    <t>As a part of Middle East Green Initiative, promoting circular carbon economy projects and initiatives in GCC regions and middle eastern countries to increase the role of using clean enery and reduce GHG Emissions in the region.</t>
  </si>
  <si>
    <t xml:space="preserve">Support and facilitate access to clean energy for cooking in the middle east regions and raising the health and lifespan of clean fuel users specially women and children and reduce the GHG emissions. </t>
  </si>
  <si>
    <t>https://unfccc.int/sites/default/files/resource/7123846_Saudi%20Arabia-NC4-1-Fourth%20National%20Communication%20NC4%20Kingdom%20of%20Saudi%20Arabia%20March%202022.pdf</t>
  </si>
  <si>
    <t xml:space="preserve">Saudi Arabia is a member of the Global Methane Inititative (GMI) since 2014. In the biogas sector, methane emissions are expected to reach 45.149 million metric tons of carbon dioxide equivalent (MMTCO2e) by 2050. The oil and gas sector forecasts 18.216 MMTCO2e. Emissions from other non-GMI sectors are expected to change from 3.936 MMTCO2e in 2020 to 5.369 MMTCO2e by 2050 </t>
  </si>
  <si>
    <t>In December 2018, the Kingdom of Saudi Arabia took a significant step towards reducing gas flaring by joining the World Bank's "Zero Routine Flaring by 2030 Initiative" .</t>
  </si>
  <si>
    <t>https://unfccc.int/sites/default/files/resource/Kingdom%20of%20Saudi%20Arabia%C2%A0Bur2.pdf</t>
  </si>
  <si>
    <t>Sudan</t>
  </si>
  <si>
    <t>Sudan plans to commit GHG Emission reductions in following sectors: Energy by 38% by 2030 as per BAU Scenario</t>
  </si>
  <si>
    <t>The government plans to implement the measures like: a) Use of bio-fuels, b) Replacing biomass/charcoal cookstove with LPG</t>
  </si>
  <si>
    <t>https://unfccc.int/sites/default/files/NDC/2022-10/Sudan%20Updated%20First%20NDC-12102021.pdf</t>
  </si>
  <si>
    <t>Sudan plans to commit GHG Emission reductions in following sectors: Forestry by 45% by 2030 as per BAU Scenario</t>
  </si>
  <si>
    <t>Sudan plans to commit GHG Emission reductions in following sectors: Waste by 20% by 2030 as per BAU Scenario</t>
  </si>
  <si>
    <t>The government plans to implement the measures like: c) Conversion of sludge to bio-gas for electrcity genertaion d) Establishment of Landfills in large urban areas e) Composting 60% organic wastes produced.</t>
  </si>
  <si>
    <t>Somalia</t>
  </si>
  <si>
    <t xml:space="preserve">Somalia has set a target of achieving 30% emissions reductions against the Business As Usual (BAU) scenario estimate of 107.39 MtCO2eq by 2030. To achieve this target, Somalia will aim to reduce and avoid its GHG emissions by about 32.40MtCO2eq relative to the BAU scenario by 2030. </t>
  </si>
  <si>
    <t>https://unfccc.int/sites/default/files/NDC/2022-06/Final%20Updated%20NDC%20for%20Somalia%202021.pdf</t>
  </si>
  <si>
    <t xml:space="preserve">A mitigation measure in Waste sectoris to build a Sanitary landfill with methane recovery and electricity generation capacity  0.8MW - </t>
  </si>
  <si>
    <t>BR1</t>
  </si>
  <si>
    <t>https://unfccc.int/sites/default/files/resource/Somalia%20First%20BUR%20report%202022.pdf</t>
  </si>
  <si>
    <t>Methane emission from rice cultivation is estimated to reduce at 2,6 Million t- CO2 2030 eq from 7.6 Million t- CO2 in 2010 in BAU Scenario.</t>
  </si>
  <si>
    <t>South Sudan</t>
  </si>
  <si>
    <t xml:space="preserve">South Sudan aims to reduce an estimated 109.87 million tonnes of carbon dioxide equivalent (tCO2e) and sequester 45.06 million tCO2e by 2030. </t>
  </si>
  <si>
    <t>https://unfccc.int/sites/default/files/NDC/2022-06/South%20Sudan%27s%20Second%20Nationally%20Determined%20Contribution.pdf</t>
  </si>
  <si>
    <t>The government aims to cumulatively reduce 19 percent of waste emissions by 2030 compared to the baseline level.</t>
  </si>
  <si>
    <t xml:space="preserve"> For this the country will develop and implement a national level policy/plan for waste management. For this, South Sudan aims at utilizing the mitigation opportunities provided by the waste sector, which include composting, utilisation of methane from landfill, recycling and energy generation from waste. </t>
  </si>
  <si>
    <t xml:space="preserve">South Sudan will also promote waste prevention, minimization, recycling and reuse in different sectors, such as agriculture, hotels and restaurants, construction and industry </t>
  </si>
  <si>
    <t xml:space="preserve">For example, urban waste can be made into briquettes; crop residue can be composted; plastic waste can generate refuse-derived fuels, which can be used in industry; methane captured during flaring or biogas plants can be used to generate electricity </t>
  </si>
  <si>
    <t>Methane capture;</t>
  </si>
  <si>
    <t>In Agriculture Sector, promoting measures for crop rotation, reducing tillage in soil are short term plans for reduction of methane in second NDC which are yet to be implemented.</t>
  </si>
  <si>
    <t xml:space="preserve">Plans also include Implement grazing management strategies, such as rotational grazing, common grazing and zero grazing, that will allow carbon to remain intact in the soil. </t>
  </si>
  <si>
    <t>Grazing management strategies;crop rotation</t>
  </si>
  <si>
    <t>Chad</t>
  </si>
  <si>
    <t>Chad's NDC provides for a cumulative reduction in GHG emissions by 2030 to 88,350 kt CO2eq (unconditional and conditional measures), with an overall mitigation target of 19.3% compared with the reference scenario of year 2018.</t>
  </si>
  <si>
    <t>https://unfccc.int/sites/default/files/NDC/2022-06/CDN%20ACTUALISEE%20DU%20TCHAD.pdf</t>
  </si>
  <si>
    <t>The conditional scenario takes into account the installation of waste treatment plants in major urban centers, with an estimated 10% reduction in emissions linked to solid waste management. The priority is still to improve knowledge of the sector and implement effective waste collection and treatment actions, such as the recovery of methane generated in managed landfills.</t>
  </si>
  <si>
    <t>Emission reductions; methane recovery</t>
  </si>
  <si>
    <t xml:space="preserve">In Energy sector, promoting and supporting the use of renewable energies, such as biogas and solar energy, will generate co-benefits by reducing methane (CH4) and nitrous oxide (N2O) emissions from manure and reduce communities dependence on firewood, </t>
  </si>
  <si>
    <t>Methane reduction</t>
  </si>
  <si>
    <t>Thailand</t>
  </si>
  <si>
    <t>2030; 2050; 2065</t>
  </si>
  <si>
    <r>
      <t xml:space="preserve">Thailand intends to </t>
    </r>
    <r>
      <rPr>
        <u/>
        <sz val="12"/>
        <color theme="1"/>
        <rFont val="Aptos Narrow (Body)"/>
      </rPr>
      <t>reduce its greenhouse gas emissions by 30 percent from the projected 
business-as-usual (BAU) level by 2030.</t>
    </r>
    <r>
      <rPr>
        <sz val="12"/>
        <color theme="1"/>
        <rFont val="Aptos Narrow"/>
        <family val="2"/>
        <scheme val="minor"/>
      </rPr>
      <t xml:space="preserve"> The level of contribution could increase up to 40 percent, subject to adequate and enhanced access to technology development and transfer, financial resources and capacity building support. Furthermore, Thailand will continue vigorous efforts in its challenge to meet the long-term goal of carbon neutrality by 2050 and net-zero greenhouse gas emission by 2065.</t>
    </r>
  </si>
  <si>
    <t>https://unfccc.int/sites/default/files/NDC/2022-11/Thailand%202nd%20Updated%20NDC.pdf</t>
  </si>
  <si>
    <r>
      <t xml:space="preserve">The revised NDC guidelines and measures include: Agriculture sector consists of fixed dome digester biogas production measures
and </t>
    </r>
    <r>
      <rPr>
        <u/>
        <sz val="12"/>
        <color theme="1"/>
        <rFont val="Aptos Narrow (Body)"/>
      </rPr>
      <t>improvements in rice farming to reduce methane emissions.</t>
    </r>
  </si>
  <si>
    <r>
      <t>NDC Sectoral Action Plan for Waste Sector 2021 – 2030:</t>
    </r>
    <r>
      <rPr>
        <sz val="12"/>
        <color theme="1"/>
        <rFont val="Aptos Narrow"/>
        <family val="2"/>
        <scheme val="minor"/>
      </rPr>
      <t xml:space="preserve">
targeting to
reduce GHG emissions of 2.0 million tCO2eq from municipal solid waste and municipal and
industrial wastewater. 65% of this target (1.3 million tCO2eq) is expected from
implementing measures in the municipal solid waste sector, while 35% (0.7 million tCO2eq)
is expected from implementing measures in wastewater management. The plan is divided
into 2 parts: 1) NDC Action Plan in the municipal waste management sector, prepared
by the Pollution Control Department, Ministry of Natural Resources and Environment,
and 2) NDC Action Plan in the industrial processes and product use, including industrial
wastewater sector, prepared by the Department of Industrial Works, Ministry of Industry.</t>
    </r>
  </si>
  <si>
    <t>"The prospective mitigation measures in municipal solid waste management include:
1) landfill gas utilization, 2) waste to energy, 3) composting, 4) semi-aerobic landfill, 5)
anaerobic digestion, and 6) mechanical biological treatment, whereas the potential
mitigation measure in industrial wastewater management is methane recovery from
industrial wastewater treatment."</t>
  </si>
  <si>
    <t>NC</t>
  </si>
  <si>
    <t>https://unfccc.int/sites/default/files/resource/Thailand%20NC4_22122022.pdf</t>
  </si>
  <si>
    <r>
      <t>NDC Sectoral Action Plan for IPPU Sector 2021 – 2030:</t>
    </r>
    <r>
      <rPr>
        <sz val="12"/>
        <color theme="1"/>
        <rFont val="Aptos Narrow"/>
        <family val="2"/>
        <scheme val="minor"/>
      </rPr>
      <t xml:space="preserve">
Measures to manage industrial wastewater: consistent and have the potential
to reduce GHG emissions according to the NDC goals guideline, such as </t>
    </r>
    <r>
      <rPr>
        <sz val="12"/>
        <color theme="1"/>
        <rFont val="Aptos Narrow"/>
        <scheme val="minor"/>
      </rPr>
      <t>measures to
increase biogas production from industrial wastewater by reusing Methane gas according
to the Alternative Energy Development Plan 2015 – 2036 (AEDP2015), which sets goals
for the use of biogas from industrial wastewater, agricultural waste ranch, and community</t>
    </r>
    <r>
      <rPr>
        <sz val="12"/>
        <color theme="1"/>
        <rFont val="Aptos Narrow"/>
        <family val="2"/>
        <scheme val="minor"/>
      </rPr>
      <t xml:space="preserve">
waste to be utilized to generate electricity and heat.</t>
    </r>
  </si>
  <si>
    <t>NC4; BUR4</t>
  </si>
  <si>
    <t>https://unfccc.int/sites/default/files/resource/Thailand%20NC4_22122022.pdf; https://unfccc.int/sites/default/files/resource/Thailand_BUR4_final_28122022.pdf</t>
  </si>
  <si>
    <t>Turkmenistan</t>
  </si>
  <si>
    <t xml:space="preserve">Turkmenistan has an ambitious goal  to reduce its GHG emissions in 2030 under the BAU scenario by 20% compared to the level of emissions in 2010. </t>
  </si>
  <si>
    <t>Emission reduction is mainly focused in Energy sector since natural gas is the primary source of Energy in Turkmenistan for heating and electricity purposes. Reduction of gas leaks by better mainatince and operation management, reduction in gas flaring are a few strategies adopted in reduction of GHG</t>
  </si>
  <si>
    <t>Emissions reduction; reduce gas flaring; methane leaks</t>
  </si>
  <si>
    <t>https://unfccc.int/sites/default/files/NDC/2023-01/NDC_Turkmenistan_12-05-2022_approv.%20by%20Decree_Eng.pdf</t>
  </si>
  <si>
    <t>No methane policy measure or reduction emission target</t>
  </si>
  <si>
    <t>Turkey</t>
  </si>
  <si>
    <t>Reduce economy-wide GHG emissions in 2030 by 41%, compared to the BAU scenario 
given in Türkiye’s first NDC. This NDC covers the period between 2012 and 2030. The target covers all economic sectors and all GHGs The accounting contribution of LULUCF to Türkiye’s target is determined as described in 5(e).</t>
  </si>
  <si>
    <t>https://unfccc.int/sites/default/files/NDC/2023-04/TÜRKİYE_UPDATED%201st%20NDC_EN.pdf</t>
  </si>
  <si>
    <t>Türkiye's methane emissions originating from the agriculture sector will be managed by policies that ensure not risking food security and additional international financial resources are needed for advanced policies of methane emission management.</t>
  </si>
  <si>
    <t>The Nationally Determined Contribution of Türkiye includes plans and policies to be implemented for the agriculture sector to reduce methane emissions</t>
  </si>
  <si>
    <t>Türkiye's main mitigation policy in the agriculture sector until 2030 are as follows;
1) To control methane emissions by regulating animal feed rations,
2) To ensure optimum nitrogen fertilizer use in plant production,
3) To increase the manuring process in biogas plants,
4) To reduce the use of nitrogen fertilizers alternately with legumes in crop production,
5) To improve practices in cattle breeding, rational feeding, and regulation of the number of animals,
6) To use of agricultural biomass for energy generation and the improvement of methane production from manure; enhancement of rice cultivation technology using a subsurface irrigation system</t>
  </si>
  <si>
    <t>The Nationally Determined Contribution of Türkiye includes plans and policies to be implemented for
 the waste sector to reduce methane emissions</t>
  </si>
  <si>
    <t>Türkiye’s main mitigation policies for the waste sector until 2030 are as follows;
 To prevent waste generation and to reduce produced waste amount within the framework of circular economy principles,
 To increase the recovery rate of municipal waste to 60% by 2035,
 To increase the recovery rate of methane gas from biodegradable wastes,
 To reduce the percentage of landfilled waste to reach the target of zero municipal waste
landfilling without pretreatment by 2053,
 To increase refuse-derived fuel (RDF) production from municipal waste,
 To convert wastewater treatment facilities into biorefinery facilities, increase the reuse
percentage and to expand the areas of use for treated wastewater.</t>
  </si>
  <si>
    <t>Reducing methane emissions from landfills and increasing use of biofuels through power generation from landfill gas. Moreover, Türkiye also has methane recovery at one of its unmanaged solid waste sites</t>
  </si>
  <si>
    <t>The 11th Development Plan targets to increase recovery rate of waste and proportion of municipal population given landfill services. 
Türkiye aims reducing amounts of both solid waste and wastewater, diverting waste away from landfills, increasing biological recovery of waste which replaces landfilling, capturing or flaring methane from landfills and wastewater, rehabilitation of old dumpsites, better source separation and collection of municipal waste and increasing the use of nitrogen removal technologies in wastewater treatment contribute to GHG emissions from the waste sector.</t>
  </si>
  <si>
    <t>https://unfccc.int/sites/default/files/resource/TUR_8NCResubmission.pdf</t>
  </si>
  <si>
    <t>United Republic of Tanzania</t>
  </si>
  <si>
    <t>As per its updated NDC, Tanzania will reduce greenhouse gas emissions economy-wide between 30 - 35% relative to the Business-As-Usual (BAU) scenario by 2030, whereby about 138 - 153 Million tons of Carbon dioxide equivalent (MtCO2e)-gross emissions is expected to be reduced.</t>
  </si>
  <si>
    <t>NDC</t>
  </si>
  <si>
    <t>https://unfccc.int/sites/default/files/NDC/2022-06/TANZANIA_NDC_SUBMISSION_30%20JULY%202021.pdf</t>
  </si>
  <si>
    <t>A GHG mitigation measure for Energy Sector considered from Tanzania is to enhance deployment of renewable energy technologies such as biomass co- generation using bagasse and saw dust or wood waste, poly-generation, geothermal, biomass briquetting, biogas from animal waste, bio-latrine, sisal waste and municipal waste, biomass gasification, alcohol form ethanol and methanol, biodiesel, solar, and wind.</t>
  </si>
  <si>
    <t>https://unfccc.int/sites/default/files/resource/tzanc2.pdf</t>
  </si>
  <si>
    <t xml:space="preserve">Four greenhouse gases mitigation options were considered for Tanzania waste sector. They include landfill gas capture, incineration, composting, and anaerobic digestion. </t>
  </si>
  <si>
    <t>Based on the technologies evaluated, the high methane savings from anaerobic composting were founded to be  over 99% CH4 reduction</t>
  </si>
  <si>
    <t>In Agriculture Sector , the plans to reduce methane and carbon emissions through improving practices related to fertilizer application, rice cultivation, and loss of organic carbon from cultivated soils are considered.</t>
  </si>
  <si>
    <t>Uganda</t>
  </si>
  <si>
    <t xml:space="preserve">Uganda presents an ambitious GHG mitigation target in 2030 of 24.7% reduction below the Business As Usual (BAU), </t>
  </si>
  <si>
    <t>UNFCC, NDC; BUR1</t>
  </si>
  <si>
    <t>https://unfccc.int/sites/default/files/NDC/2022-09/Updated%20NDC%20_Uganda_2022%20Final.pdf</t>
  </si>
  <si>
    <t>Through it's National Appropriate Mitigation Action Plan (NAMA), seeks to increase rice production in Uganda by promoting cultivation of high yielding upland rice as opposed to low land paddy rice in parts of Uganda where rice is a major crop, to address methane emissions from rice cultivations in Agriculture sector</t>
  </si>
  <si>
    <t>improved rice cultivation</t>
  </si>
  <si>
    <t xml:space="preserve">As part of NAMA in waste sector, measure also  aimes at introducing biogas digesters in schools. </t>
  </si>
  <si>
    <t xml:space="preserve">Biogas digesters will be fed by waste from bio latrines and used for cooking. The measure has potential to reduce the emissions by 0.0006 MtCO2e by 2030. </t>
  </si>
  <si>
    <t>Biogas digester</t>
  </si>
  <si>
    <t xml:space="preserve">NAMA - Iintegrated Wastewater Treatment for Agro-process Water in Uganda </t>
  </si>
  <si>
    <t xml:space="preserve">The NAMA seeks to increase efficiency and value addition prospects for wastewater treatment of agro-processing firms by establishing an integrated wastewater treatment process using both an anaerobic and aerobic digester with sequencing batch reactor. Methane will be captured as biogas. The NAMA will address methane emissions from agro-process wastewater treatment, which were estimated at 14,358 t CO2e/year for effluent from 11 fish factories and three abattoirs in Kampala City </t>
  </si>
  <si>
    <t xml:space="preserve">Under the Waste Sector, mitigation effects were assessed for one ongoing project, one project that is about to be commissioned, and one planned for 2030. The on-going project is a CDM Programe of activities known as the Uganda Municipal Waste Compost Programme (PoA). It is managed by NEMA in collaboration with a number of municipalities. It is anticipated to offset about 115 Gg tCO2e / year. </t>
  </si>
  <si>
    <t>Methane Capture</t>
  </si>
  <si>
    <t>https://unfccc.int/sites/default/files/resource/Final%20TNC%20Uganda.pdf</t>
  </si>
  <si>
    <t xml:space="preserve">Another Plant, The Nakivubo Wastewater Treatment Plant Methane Capture and Utilization Project is about to be commissioned and it will be implemented by National Water and Sewerage Corporation (NWSC). It is designed to capture methane and generate electricity from waste water. It is also designed to produce compost manure. The anticipated mitigation effect is in the range of 27 Gg tCO2e/ yr. </t>
  </si>
  <si>
    <t>Another project, The Mpererwe Landfill Gas Project is anticipated to capture and flare and also produce electricity from the KCCA managed landfill at Mpererwe, a Kampala suburb. The mitigation effect is estimated at 182 Gg tCO2e/year.</t>
  </si>
  <si>
    <t>Uruguay</t>
  </si>
  <si>
    <t xml:space="preserve">Uruguay's NDC includes a commitment to reduce methane emissions intensity per unit of GDP by 57% (unconditionally) and 59% (conditionally) from the base year 1990 by 2025. </t>
  </si>
  <si>
    <t>This includes introducing methane capture and flaring systems in urban waste disposal</t>
  </si>
  <si>
    <t>Emission reductions; Methane capture, flaring</t>
  </si>
  <si>
    <t>Global Methane Initiative,NDC</t>
  </si>
  <si>
    <t>https://www.globalmethane.org/mrv/biogas-sector.aspx</t>
  </si>
  <si>
    <t xml:space="preserve"> In livestock sector, measures include  the use of methanogenic inhibitor additives that reduce enteric methane emissions, genetic selection based on methane emission efficiency (which also has an impact on meat production efficiency), and the incorporation of high tannin forages to reduce nitrous oxide emissions.</t>
  </si>
  <si>
    <t>Enteric Methane emission</t>
  </si>
  <si>
    <t>NC6</t>
  </si>
  <si>
    <t>https://unfccc.int/sites/default/files/resource/2023-12-28%20Uruguay%206CN%20ESP.pdf</t>
  </si>
  <si>
    <t>In December 2021, Uruguay adhered to the Global Methane Commitment.</t>
  </si>
  <si>
    <t>As a result, and within the framework of the Methane Hub Secretariat, Uruguay is working on the following initiatives: a) Pathways to Dairy Net Zero b) Promotion of genetic improvement measures in animals (selection of animals that generate less methane).</t>
  </si>
  <si>
    <t>Within this Global Methane Commitment framework, and with the support of the Methane Hub Secretariat, it is working on the following mitigation initiatives linked to the waste sector:</t>
  </si>
  <si>
    <t>a) Sustainability Solutions Group (SSG) project. In 2023, the consultancy “Technical-economic evaluation of biogas utilization: Three study sites - Uruguay” was carried out with the general objective of analyzing alternatives for biogas utilization at final disposal sites. The sites studied were Fray Bentos, Paysandú and Canelones.    b)LATAM Organic Recycling Project. The project seeks to help identify and implement methane mitigation projects in ten countries: Belize, Chile, Costa Rica, Dominican Republic, Grenada, Guyana, Mexico, Peru, St. Lucia, St. Vincent and the Grenadines, and Uruguay. The project will focus on organic waste management projects such as landfill gas recovery and destruction, composting and anaerobic digestion plants. The project aims to reduce methane emissions from the waste sector by providing technical and financial support to accelerate project implementation, advance policy frameworks and increase capacity and knowledge sharing in Latin America and the Caribbean.</t>
  </si>
  <si>
    <t>Methane mitigation; Biogas utilization</t>
  </si>
  <si>
    <t>United States of America</t>
  </si>
  <si>
    <t xml:space="preserve">USA announced the new target of reducing U.S. greenhouse gas emissions 50-52 percent below 2005 levels in 2030. </t>
  </si>
  <si>
    <t>BR5</t>
  </si>
  <si>
    <t>https://unfccc.int/sites/default/files/resource/US%202022%20NC8-BR5.pdf</t>
  </si>
  <si>
    <t>Executive actions to reduce greenhouse gas emissions across sectors, including steps to: 1) Fast track clean energy projects 2) Accelerate electric transportation 3) Cut industrial decarbonization 4) Reduce Emissions and Energy costs in Buildings</t>
  </si>
  <si>
    <t>In the near-term, energy sector emissions are expected to rise relative to 2020 as the economy returns to pre-pandemic levels of economic activity. Following this, they resume the long-term declining trend, reaching 28 percent below 2005 emissions for this sector in 2035.</t>
  </si>
  <si>
    <t>Emissions decrease from 2022 to 2035 because of a transition away from more carbon-intensive coal to less carbon-intensive natural gas and renewable energy for electricity generation and because of an overall decrease in energy intensity .</t>
  </si>
  <si>
    <t xml:space="preserve">In the current projection crude oil and natural gas production are projected to continue increasing to record high levels. Natural gas exports increase with production, driven by global demand and continued construction of new LNG export facilities. </t>
  </si>
  <si>
    <t xml:space="preserve">In 2021 and 2022, the US administration had proposed additional regulations to reduce CH4 from the oil and gas supply chain, but because these were not finalized by the analysis cutoff date, these new proposals are not included in the current emissions projections. </t>
  </si>
  <si>
    <t>U.S President  issued U.S Methane Emissions reduction plan to reduce Global Methane Emissions below 30% by 2030 compared to 2020 levels</t>
  </si>
  <si>
    <t>The Action plan has 50 intended action targets in reducing methane emissions major emitting sectors. Some key actions in plan are : 1) Setting standards for Oil and Gas Sources 2) Preventing Methane Leaks from orphaned Oil and Gas wells 3) Preventing Gas Pipe leaks 4) Reclaiming Abandoned Coal Mines</t>
  </si>
  <si>
    <t xml:space="preserve">Works with oil and natural gas companies to promote proven, cost-effective technologies and practices that improve operational efficiency and reduce methane emissions </t>
  </si>
  <si>
    <t>Reduce GHG emissions from oil and natural gas companies  by 6430 kt CO2e</t>
  </si>
  <si>
    <t xml:space="preserve">Reduce volatile organic compound emissions from oil and natural gas sectors </t>
  </si>
  <si>
    <t>Reduce GHG emissions from coal mining by 11,000 kt CO2 e</t>
  </si>
  <si>
    <t xml:space="preserve">Encourages the use of methane recovery technologies at confined animal feeding operations that manage manure as liquids or slurries </t>
  </si>
  <si>
    <t>Reduce GHG emissions using biogas recovery around 10,770 kt CO2e</t>
  </si>
  <si>
    <t xml:space="preserve">Reduces GHG emissions at landfills by supporting the recovery and use of landfill gas for energy </t>
  </si>
  <si>
    <t>Reduce GHG emissions at landfills  around 18270 kt CO2e in 2030</t>
  </si>
  <si>
    <t xml:space="preserve">Requires owner and operators of new landfills to capture and control emissions from landfills including methane and requires states to develop rules updating requirements for existing and fills to capture and control emissions from landfills including methane </t>
  </si>
  <si>
    <t>Reduce GHG emissions at landfills  around 283700 kt CO2e in 2032</t>
  </si>
  <si>
    <t>Uzbekisthan</t>
  </si>
  <si>
    <t>The Republic of Uzbekistan has increased its commitments in the updated NDC  to reduce specific GHGemissions per unit of GDP by 35% by 2030 from the level of 2010.</t>
  </si>
  <si>
    <t>https://unfccc.int/sites/default/files/NDC/2022-06/Uzbekistan_Updated%20NDC_2021_EN.pdf</t>
  </si>
  <si>
    <t>Energy sector is main contributer to the GHG Emissions. By relying less on consumption of Natural gas as primary energy and reducing leakage of Methane through CDM Projects facilitates in reduction of GHG Emissions.</t>
  </si>
  <si>
    <t>Methane leakage reduction</t>
  </si>
  <si>
    <t>In the power sector, introducing renewable energy sources (like biomass and biogas) helps in increasing generating capacities by 4,7 GW and ensuring by 2030 an annual generation of more than 11,4 billion kWh.</t>
  </si>
  <si>
    <t>Regarding this line, around 3,46 billion cubic metre of natural gas in vloume can be saved per year. Biomass produced from industrial,domestic and animal waste has a technical potential of biomass was estimated to be 8,9 billion cubic metre.</t>
  </si>
  <si>
    <t>Biomass</t>
  </si>
  <si>
    <t>https://unfccc.int/sites/default/files/resource/TNC%20of%20Uzbekistan%20under%20UNFCCC_english_n.pdf</t>
  </si>
  <si>
    <t>Ukraine</t>
  </si>
  <si>
    <t xml:space="preserve">Ukraine has committed itself to achieving the target of reducing GHG emissions of 65% by 2030, compared to 1990. </t>
  </si>
  <si>
    <t>No NC Report available</t>
  </si>
  <si>
    <t>https://unfccc.int/sites/default/files/NDC/2022-06/Ukraine%20NDC_July%2031.pdf</t>
  </si>
  <si>
    <t>Key measures include: 1) implementation of the National plan on reduction of emissions from large combustion plants.
2) integration of the unified energy system of Ukraine into the energy system of continental Europe (ENTSO-E). 3) significant increase in the share of electricity and heat production from renewable sources.</t>
  </si>
  <si>
    <t>Venezuela</t>
  </si>
  <si>
    <t xml:space="preserve">Venezuela ratifies its commitment to reduce its GHG emissions by 20% by 2030 compared to the initial scenario. </t>
  </si>
  <si>
    <t>To this end, the country contemplates activities in various sectors between adaptation and mitigation actions, with adaptation being the national priority.</t>
  </si>
  <si>
    <t>https://unfccc.int/sites/default/files/NDC/2022-06/Actualizacion%20NDC%20Venezuela.pdf</t>
  </si>
  <si>
    <t>2020-2030</t>
  </si>
  <si>
    <t>In updated NDC Projection 2020-2030, to curb methane emissions in waste sector, national plans were introduced.</t>
  </si>
  <si>
    <t>1) National Plan for the remediation of 35 landfills, at a national level for the recovery of final disposal sites and the control and capture and use of methane (CH4) generated. 2) National Plan for the construction of 2 sanitary landfills for the control and capture of methane (CH4). 3) National Plan for the Construction of 4 Transfer Stations to contribute to the proper management of waste and solid waste. This climate action underpins the institution's capacity building.</t>
  </si>
  <si>
    <t>Methane capture; Methane recovery;Landfill;waste management</t>
  </si>
  <si>
    <t>Vietnam</t>
  </si>
  <si>
    <t>Vietnam NDC2022 has increased its emission reduction target compared to NDC 2020 in the sectors of energy, agriculture, LULUCF, waste and industry by 2030. Unconditional contribution increased from 9% to 15.8% and Conditional contribution increased from 27% to 43.5%.</t>
  </si>
  <si>
    <t xml:space="preserve">To achieve the targets, actions include : Addition of measures to reduce emissions in industrial processes; Identification of measures to reduce emissions and enhance carbon sequestration in LULUCF sector, identification of measures to reduce methane emissions to achieve the 2030 target of a 30% reduction from 2020 levels by 2030 under the Global Methane Pledge. </t>
  </si>
  <si>
    <t>https://unfccc.int/sites/default/files/NDC/2022-11/Viet%20Nam%20NDC%202022%20Update.pdf</t>
  </si>
  <si>
    <t xml:space="preserve">Vietnam Government has put in national measures to reduce GHG emission for the period 2021-2030  for the energy, agriculture, LULUCF, waste, and IP sectors. </t>
  </si>
  <si>
    <t>The measures include : a) use of biogas and cleaner fuel instead of coal for household cooking in rural areas. b) use of CNG and biofuels. These measures also helps in carrying out for the implementation of Viet Nam’s statement at COP26 so as to reduce methane emission by 30% from 2020 levels by 2030.</t>
  </si>
  <si>
    <t>The measures include : c) improvement of ruminant rations d) circulation of agricultural waste as organic fertilizer.  These measures also helps in carrying out for the implementation of Viet Nam’s statement at COP26 so as to reduce methane emission by 30% from 2020 levels by 2030.</t>
  </si>
  <si>
    <t>The measures include : e) burning and use of methane fromsolid waste landfills. f) anaerobic treatment with methane recovery for power generation. These measures also helps in carrying out for the implementation of Viet Nam’s statement at COP26 so as to reduce methane emission by 30% from 2020 levels by 2030.</t>
  </si>
  <si>
    <t>Vietnam also needs support in research and development in technologies and solutions in methane leakage reduction in fossil fuel extraction and applying mixed fuel combustion technologies, where methane emissions can be reduced as a part of Methane Emission Reduction Plan</t>
  </si>
  <si>
    <t>Vietnam's NDC includes targets for reducing methane emissions from rice production, 
a major source of methane in the country</t>
  </si>
  <si>
    <t>Global Methane</t>
  </si>
  <si>
    <t>South Africa</t>
  </si>
  <si>
    <t>South Africa plans to contain its annual GHG emissions in a range from 398-510 Mt CO2-eq by 2025 and 350-420 Mt CO2-eq by 2030.</t>
  </si>
  <si>
    <r>
      <t xml:space="preserve">The </t>
    </r>
    <r>
      <rPr>
        <i/>
        <sz val="12"/>
        <color theme="1"/>
        <rFont val="Aptos Narrow"/>
        <scheme val="minor"/>
      </rPr>
      <t xml:space="preserve">National Development Plan </t>
    </r>
    <r>
      <rPr>
        <sz val="12"/>
        <color theme="1"/>
        <rFont val="Aptos Narrow"/>
        <scheme val="minor"/>
      </rPr>
      <t xml:space="preserve">also outlines various other climate change mitigation goals and proposed actions to meet the country’s environmental sustainability and resil- ience needs. These include: a) Achieve the peak, plateau and decline trajectory for GHG emissions, with the peak around 2025 –b) By 2030, an economy-wide carbon price should be en- trenched c) Zero emission building standards by 2030 d) Absolute reductions in the total volume of waste disposed to landfill each year. </t>
    </r>
  </si>
  <si>
    <t>NDC, NC3</t>
  </si>
  <si>
    <t>https://unfccc.int/sites/default/files/NDC/2022-06/South%20Africa%20updated%20first%20NDC%20September%202021.pdf</t>
  </si>
  <si>
    <t xml:space="preserve">The country’s Integrated Resource Plan makes provision for the generation of 17.8 GW of renewable energy by 2030, to be commissioned under the Renewable Energy Independent Power Producer Procurement Programme. </t>
  </si>
  <si>
    <t>In the procurement, RE Power from biomass has been allocated around 125 MW and 37 MW has been allocated for Biogas Projects</t>
  </si>
  <si>
    <t>https://unfccc.int/sites/default/files/resource/South%20African%20TNC%20Report%20%20to%20the%20UNFCCC_31%20Aug.pdf</t>
  </si>
  <si>
    <t>In Natural Gas Fuel Switch Programmes , an existing measure to supply Compressed Natural Gas (CNG) refuelling stations, gas distribution networks, industries and power
generation systems and to customers who are not on the existing gas network.</t>
  </si>
  <si>
    <t>Reduced air pollution due to the mitigation of fossil fuel combustion for energy generation purposes. Total savings 82 Mt CO2 eq was made between 2010-2020.</t>
  </si>
  <si>
    <t>NG</t>
  </si>
  <si>
    <t>BUR5</t>
  </si>
  <si>
    <t>https://unfccc.int/sites/default/files/resource/Fifth%20Biennial%20Update%20Report%20%20of%20South%20Africa%20Submission%20to%20UNFCCC.pdf</t>
  </si>
  <si>
    <t>Implementation of methane recovery will result in significant
emission reductions from wastewater treatment and discharge.
However, as per the current implementation plans, real emission savings are to be realised between 2030-2040. Implementation of the Article Six (6) strategy could ensure accelerated implementation of methane recovery projects.</t>
  </si>
  <si>
    <t>Government Notices</t>
  </si>
  <si>
    <t>https://www.gov.za/sites/default/files/gcis_document/202404/50571gon4763.pdf</t>
  </si>
  <si>
    <t>Methane capture at Wastewater Treatment Facilities</t>
  </si>
  <si>
    <t>Implementation of methane capture technology at wastewater treatment facilities</t>
  </si>
  <si>
    <t>5.1 Overall (our batch)  - % qual, %quant, %both % neither/none (i.e. numbers of targets) </t>
  </si>
  <si>
    <t>COUNTING "Sectors" ONLY</t>
  </si>
  <si>
    <t>5.2 GMP signatories (in our batch) have % qual, %quant, %both % neither/none</t>
  </si>
  <si>
    <t>GMP?</t>
  </si>
  <si>
    <t>Country</t>
  </si>
  <si>
    <t>QuaNT Targets</t>
  </si>
  <si>
    <t>QuaL Targets</t>
  </si>
  <si>
    <t>In sum:</t>
  </si>
  <si>
    <t>Largest sector source of methane emission</t>
  </si>
  <si>
    <t>Quant target in largest sector</t>
  </si>
  <si>
    <t xml:space="preserve">Energy </t>
  </si>
  <si>
    <t>URG</t>
  </si>
  <si>
    <t>No. of countries</t>
  </si>
  <si>
    <t>% of  batch</t>
  </si>
  <si>
    <t>% of Signatories in batch</t>
  </si>
  <si>
    <t>Signed GMP</t>
  </si>
  <si>
    <t>no quantitative target, qualitative only</t>
  </si>
  <si>
    <t xml:space="preserve"> quantitative target/s only</t>
  </si>
  <si>
    <t>no targets</t>
  </si>
  <si>
    <t>both quantitative and qualitative targets</t>
  </si>
  <si>
    <t>Didn't sign GMP</t>
  </si>
  <si>
    <t>Whole sample</t>
  </si>
  <si>
    <t>No quNT, quaL only</t>
  </si>
  <si>
    <t>nada</t>
  </si>
  <si>
    <t>has both</t>
  </si>
  <si>
    <t>% of Non-signs</t>
  </si>
  <si>
    <t>% of whole batch</t>
  </si>
  <si>
    <t>total non-signs</t>
  </si>
  <si>
    <t>total in batch</t>
  </si>
  <si>
    <t>No quant target in largest sector</t>
  </si>
  <si>
    <t>Quant target in largest CH4 sector</t>
  </si>
  <si>
    <t>has quaNT but no qual</t>
  </si>
  <si>
    <r>
      <t>Quantitative target in largest CH</t>
    </r>
    <r>
      <rPr>
        <vertAlign val="subscript"/>
        <sz val="12"/>
        <color theme="1"/>
        <rFont val="Aptos Narrow (Body)"/>
      </rPr>
      <t>4</t>
    </r>
    <r>
      <rPr>
        <sz val="12"/>
        <color theme="1"/>
        <rFont val="Aptos Narrow"/>
        <family val="2"/>
        <scheme val="minor"/>
      </rPr>
      <t xml:space="preserve"> sector</t>
    </r>
  </si>
  <si>
    <t>NO quantitative target in largest CH4 sector</t>
  </si>
  <si>
    <t>Quantitative Targets</t>
  </si>
  <si>
    <t>Qualitative Targets</t>
  </si>
  <si>
    <t>Both</t>
  </si>
  <si>
    <t>Neither</t>
  </si>
  <si>
    <t>Total Targets</t>
  </si>
  <si>
    <t>What proportion are quantitative, and what qualitative - and does this differ depending on whether a country is a GMP signatory or not?</t>
  </si>
  <si>
    <t>I(kc) think we need graphs / pies of [Kim and William]</t>
  </si>
  <si>
    <t>5.3 NON GMP signatories have % qual, %quant, %both % neither/none</t>
  </si>
  <si>
    <t>Signatories with only Quant targets</t>
  </si>
  <si>
    <t>Signatories with only Qual targets</t>
  </si>
  <si>
    <t>Signatories with both Q &amp; Q targets</t>
  </si>
  <si>
    <t>Signatories with no targets</t>
  </si>
  <si>
    <t>Global Methane Explorer - Targets Database</t>
  </si>
  <si>
    <t>Sector</t>
  </si>
  <si>
    <t>Emissions Covered</t>
  </si>
  <si>
    <t>Target Type</t>
  </si>
  <si>
    <t>Target Year</t>
  </si>
  <si>
    <t>Source</t>
  </si>
  <si>
    <t>Economy-wide</t>
  </si>
  <si>
    <t>All GHGs</t>
  </si>
  <si>
    <t>Algeria targets a reduction in greenhouse gas emissions of 7–22% by 2030 compared to a BAU-scenario, where the full 22% is conditional on external support in terms of finance, technology development and transfer, and capacity building. The 7% target will be achieved using national means. </t>
  </si>
  <si>
    <t>Angola has set an unconditional target of achieving a 15% reduction in greenhouse gas emissions below a 2015 BAU scenario by 2025, equivalent to an estimated 15.4 MtCO2e. An additional reduction of 10% relative to the 2015 BAU is conditional on international support and funding, equvalent to an estimated 11.1 MtCO2e. Full achievement of the target would be a 24% reduction below a 2015 BAU by 2025, equivalent to an estimated 26.5 MtCO2e.</t>
  </si>
  <si>
    <t>Unconditionally, Angola seeks to achieve a 21% emission reduction by 2030, equivalent to an estimated 23.3 MtCO2e. In addition, it is expected that conditional on international support the country could reduce emissions an additional 15% below BAU levels by 2030, equivalent to an estimated 39.7 MtCO2e.</t>
  </si>
  <si>
    <t>Argentina commits to not exceed a net emissions level of 483 MtCO2e in 2030 which is applicable to all sectors of the economy.</t>
  </si>
  <si>
    <t>https://unfccc.int/sites/default/files/NDC/2022-05/Traduccio%CC%81n%20NDC_Argentina.pdf</t>
  </si>
  <si>
    <t>Australia is increasing the ambition of its 2030 target, committing to reduce greenhouse gas emissions 43% below 2005 levels by 2030. The estimated value of the emissions budget is set at 4,381 MtCO2e.</t>
  </si>
  <si>
    <t>https://unfccc.int/sites/default/files/NDC/2022-06/Australias%20NDC%20June%202022%20Update%20%283%29.pdf</t>
  </si>
  <si>
    <t>Azerbaijan commits to reduce greenhouse gas emissions by 35% by 2030 compared to 1990 levels.</t>
  </si>
  <si>
    <t>Azerbaijan commits to reduce greenhouse gas emissions by 40% by 2050 compared to 1990 levels.</t>
  </si>
  <si>
    <t>Energy; Agriculture; Waste</t>
  </si>
  <si>
    <t>By 2030, Bangladesh commits to a 6.73% reduction below BAU (2012) in the unconditional scenario and an additional 15.12% reduction in the conditional scenario with international support.</t>
  </si>
  <si>
    <t xml:space="preserve">Brazil commits to an absolute net greenhouse gas emission target in 2030 of 1.20 GtCO2e, consistent with a reduction of 53.1% below 2005 levels. </t>
  </si>
  <si>
    <t>Brazil has set an economy-wide target of reducing net greenhouse gas emissions by 59–67% below 2005 levels by 2035, which is consistent with an emissions reduction of 1.51 to 1.71 GtCO2e.</t>
  </si>
  <si>
    <t>https://unfccc.int/documents/643337</t>
  </si>
  <si>
    <t>Cambodia aims to reduce its greenhouse gas emissions by 41.7% by 2030 compared to 2010 levels, equivalent to 64.6 MtCO2e.</t>
  </si>
  <si>
    <t>Cameroon commits to a greenhouse gas reduction of 35% by 2030, broken down into a 12% unconditional reduction and an additional 23% reduction conditional on international support.</t>
  </si>
  <si>
    <t>Canada’s NDC outlines a commitment to reduce greenhouse gas emissions by 40–45% below 2005 levels by 2030.</t>
  </si>
  <si>
    <t>Net zero</t>
  </si>
  <si>
    <t>Canada commits to reduce methane emissions from the oil and gas sector by 45% below 2012 levels by 2025.</t>
  </si>
  <si>
    <t>Canada committed to achieving at least a 75% reduction in methane emissions from its oil and gas sector from 2012 levels by 2030.</t>
  </si>
  <si>
    <t>Government of Canada</t>
  </si>
  <si>
    <t>https://www.canada.ca/en/environment-climate-change/services/canadian-environmental-protection-act-registry/consultation-reducing-methane-emissions-oil-gas-sector.html</t>
  </si>
  <si>
    <t>Chad targets a reduction in greenhouse gas emissions to 88,350 ktCO2e (unconditional and conditional measures) by 2030, with an overall mitigation target of 19.3% compared with the reference year of 2018.</t>
  </si>
  <si>
    <t>Colombia commits to emit at most 169.44 million tonne CO2e in 2030, which is equivalent to a 51% reduction in emissions compared to the baseline scenario from 2015.</t>
  </si>
  <si>
    <t>As part of mitigation actions laid out in its NDC, Colombia aims to reduce methane emissions by 170,000 tons by 2030.</t>
  </si>
  <si>
    <t>Estrategia nacional para la mitigación de contaminantes climáticos de vida corta</t>
  </si>
  <si>
    <t>https://www.ccacoalition.org/sites/default/files/resources//ESTRATEGIA%20MITIGACIÓN%20CONTAMINANTES%20VIDA%20CORTA.pdf</t>
  </si>
  <si>
    <t>Egypt plans to reduce its greenhouse gas emissions by 37% below 2015 levels by 2030. This would be equivalent to a reduction of 80,520 Gg of CO2e, compared with 214,740 Gg of CO2e in the BAU scenario.</t>
  </si>
  <si>
    <t xml:space="preserve">Ethipia aims to reduce GHG emissions by 14% by 2030 in the unconditional scenario, a reduction of 347.3 Mt CO2e compared to the BAU scenario of 403.5 Mt CO2e. Under a conditional pathway with international support, Ethiopia targets total emissions reductions of 68.8% in relation to the BAU scenario, representing an absolute emissions level of 125.8 Mt CO2e. </t>
  </si>
  <si>
    <t>European Union</t>
  </si>
  <si>
    <t>European Commission</t>
  </si>
  <si>
    <t>https://climate.ec.europa.eu/eu-action/climate-strategies-targets/2030-climate-targets_en</t>
  </si>
  <si>
    <t>Emissions intensity</t>
  </si>
  <si>
    <t>In its updated NDC, India plans to reduce its emissions intensity of GDP by 45% by 2030 compared to 2005 levels.</t>
  </si>
  <si>
    <t>UNFCCC, NC3</t>
  </si>
  <si>
    <t>In 2015, the Government of Indonesia pledged to reduce emissions by 29% (unconditional) up to 41% (conditional) against the 2010 BAU scenario.</t>
  </si>
  <si>
    <t xml:space="preserve">Iran aims to reduce greenhouse gas emissions by 4% by 2030 against the BAU scenario, with an additional 8% reduction conditional on constructive international cooperation regarding technology transfer and financial aids. </t>
  </si>
  <si>
    <t>UNFCCC, INDC</t>
  </si>
  <si>
    <t>https://www4.unfccc.int/sites/submissions/INDC/Published%20Documents/Iran/1/INDC%20Iran%20Final%20Text.pdf</t>
  </si>
  <si>
    <t>Japan aims to reduce its greenhouse gas emissions by 46% below 2013 levels by 2030.</t>
  </si>
  <si>
    <t>Japan targets a methane emissions level of 26.7 Million t-CO2e in 2030 compared to 30 million t-CO2e in 2013, representing a 7.9% decrease.</t>
  </si>
  <si>
    <t>Kazakhstan</t>
  </si>
  <si>
    <t>The Republic of Kazakhstan commits to reduce greenhouse gas emissions by 15% unconditionally and 25% conditionally by 2030 compared to 1990 levels.</t>
  </si>
  <si>
    <t>Kuwait targets an emissions reduction of 7.4% below 2015 levels by 2035 relative to a BAU scenario, with total emissions capped at 131,715,950 Mt CO2e in 2035, representing a reduction of 10,574,800 Mt CO2e.</t>
  </si>
  <si>
    <t>From its updated NDC, Malaysia commits to reduce greenhouse gas emissions by 45% by 2030 compared to 2005 levels.</t>
  </si>
  <si>
    <t>Malaysia targets a 50% reduction in methane emissions across the natural gas supply chain by 2030.</t>
  </si>
  <si>
    <t>UNFCCC, NC4</t>
  </si>
  <si>
    <t>Mali targets a 45% reduction in its emissions intensity of GDP by 2030 compared to 2005 levels, through a combination of carbon sequestration and emission cuts.</t>
  </si>
  <si>
    <t>Mexico commits to reduce its greenhouse gas emissions by 35% by 2030 in the unconditional scenario, with 30% coming from national policies and 5% from cooperation with international financing. In the conditional scenario, Mexcio targets a 40% reduction by 2030 through increased international financing and technology transfer.</t>
  </si>
  <si>
    <t>https://unfccc.int/sites/default/files/NDC/2022-11/Mexico_NDC_UNFCCC_update2022_FINAL.pdf</t>
  </si>
  <si>
    <t>Mongolia commits to an unconditional 23% reduction in total greenhouse gas emissions by 2030 compared to 2010 levels, corresponding to a reduction of 16.0 million tons of CO2 equivalent. An additional reduction of 1.8 million tons of CO2 equivalent is conditional on international support.</t>
  </si>
  <si>
    <t>Morocco commits to a 45.5% reduction in greenhouse gas emissions of its economy by 2030 against 2010 levels, with an unconditional target of 18.3% compared to the BAU (reference) scenario.</t>
  </si>
  <si>
    <t>Mozambique proposes to carry out a series of mitigation actions that in aggregate expect to achieve a reduction of about 40 million tonnes of CO2e between 2020 and 2025.</t>
  </si>
  <si>
    <t>Myanmar commits to total emissions reductions of 244.52 Mt CO2e unconditionally and a conditional total of 414.75 Mt CO2e, subject to access to international finance and technical support, by 2030.</t>
  </si>
  <si>
    <t xml:space="preserve">New Zealand plans to reduce net greenhouse gas emissions by 50% below 2005 levels by 2030. </t>
  </si>
  <si>
    <t>New Zealand’s NDC targets a reduction in biogenic methane emissions by 10% below 2017 levels by 2030</t>
  </si>
  <si>
    <t>New Zealand's NDC targets a reduction in biogenic methane emissions by 14-24% below 2017 levels by 2050.</t>
  </si>
  <si>
    <t>Government of New Zealand</t>
  </si>
  <si>
    <t>https://environment.govt.nz/what-government-is-doing/areas-of-work/climate-change/emissions-reductions/emissions-reduction-targets/greenhouse-gas-emissions-targets-and-reporting/</t>
  </si>
  <si>
    <t>Niger intends to reduce its greenhouse gas emissions from the energy sector by 10.6% by 2030 in the unconditional scenario and by 45% in the conditional scenario.</t>
  </si>
  <si>
    <t>Niger intends to reduce its greenhouse gas emissions from the agriculture sector by 12.57% by 2030 in the unconditional scenario and by 22.75% in the conditional scenario.</t>
  </si>
  <si>
    <t xml:space="preserve">Oman's updated target now aims for a 21% reduction of greenhouse gas emissions against the BAU Scenario by 2030 (7% committed, 14% conditional). </t>
  </si>
  <si>
    <t>Pakistan plans to reduce greenhouse gas emissions by 50% by 2030. A 15% (unconditional) reduction below business as usual (BAU) from the country’s own resources, and an additional 35% (conditional) reduction subject to international financial support.</t>
  </si>
  <si>
    <t>Paraguay commits to a 20% reduction in greenhouse gas emissions by 2030 as compared to a BAU scenario, with 10% unconditional and an additional 10% conditional on external financing.</t>
  </si>
  <si>
    <t>Peru's has set absolute emissions targets for the year 2030 of 208,8 MtCO2e unconditionally, with an additional target of 179 MtCO2e conditional on external financing.</t>
  </si>
  <si>
    <t>The Philippines commits to an emissions reduction of 2.71% by 2030, with an additional 72.29% conditional on external support, in the agriculture, waste, industry, transport, and energy sectors.</t>
  </si>
  <si>
    <t xml:space="preserve">Qatar intends to reduce its greenhouse gas emissions by 25% by 2030, relative to the baseline scenario. </t>
  </si>
  <si>
    <t>Republic of Korea</t>
  </si>
  <si>
    <t>The updated and enhanced target of the Republic of Korea is to reduce total emissions by 40% compared to 2018 levels by 2030.</t>
  </si>
  <si>
    <t>In its 2030 Methane Emissions Reduction Roadmap, the Korean government set an economy-wide target of reducing methane emissions by 30% by 2030 from 2020 levels.</t>
  </si>
  <si>
    <t>2030 Emissions Reduction Roadmap</t>
  </si>
  <si>
    <t>https://www.ccacoalition.org/sites/default/files/resources/files/2030%20Methane%20Emissions%20Reduction%20Roadmap%28RoK%29.pdf</t>
  </si>
  <si>
    <t>The Republic of Korea aims to reduce methane emissions by 22.7% in the energy sector by 2030.</t>
  </si>
  <si>
    <t>The Republic of Korea aims to reduce methane emissions by 34.2% in the agricultural sector by 2030.</t>
  </si>
  <si>
    <t>The Republic of Korea aims to reduce methane emissions by 49% in the waste sector by 2030.</t>
  </si>
  <si>
    <t>Republic of the Congo</t>
  </si>
  <si>
    <t>Congo commits to reduce its emissions by 21.46% in the unconditional scenario and 32.19% in the conditional scenario with support by 2030.</t>
  </si>
  <si>
    <t>Saudi Arabia</t>
  </si>
  <si>
    <t>The Kingdom will implement actions, projects, and plans outlined in its NDC aimed at reducing, avoiding, and removing greenhouse gas emissions by 278 MtCO2e annually by 2030, with 2019 designated as the base year.</t>
  </si>
  <si>
    <t>Somalia has set a target of achieving 30% emissions reductions against the Business As Usual (BAU) estimate of 107.39 MtCO2e by 2030, equivalent to a mitigation of about 32.40 MtCO2e.</t>
  </si>
  <si>
    <t>South Africa plans to limit its annual GHG emissions in a range from 398–510 Mt CO2e by 2025 and 350–420 Mt CO2e by 2030.</t>
  </si>
  <si>
    <t xml:space="preserve">South Sudan aims to reduce an estimated 109.87 MtCO2e and sequester 45.06 MtCO2e by 2030. </t>
  </si>
  <si>
    <t>Sudan plans to reduce emissions in the energy sector by 38% by 2030 compared to the BAU Scenario.</t>
  </si>
  <si>
    <t>Sudan plans to reduce emissions in the waste sector by 20% by 2030 compared to the BAU Scenario.</t>
  </si>
  <si>
    <t>Tanzania</t>
  </si>
  <si>
    <t xml:space="preserve">Thailand intends to reduce its emissions by 30% from the projected business-as-usual (BAU) level by 2030. The target could be enhanced to 40%, subject to adequate and enhanced access to technology development and transfer, financial resources and capacity building support. </t>
  </si>
  <si>
    <t xml:space="preserve">Thailand's Sectoral Action Plan for Waste Sector 2021 – 2030 targets a reduction of 2.0 MtCO2e from municipal solid waste and municipal and industrial wastewater. </t>
  </si>
  <si>
    <t>Turkey aims to reduce economy-wide GHG emissions by 41% below 2012 levels by 2030 compared to the BAU scenario.</t>
  </si>
  <si>
    <t>Turkmenistan has committed to reduce its emissions by 20% below 2010 levels by 2030.</t>
  </si>
  <si>
    <t>Uganda has set a mitigation target of a 24.7% reduction below the Business As Usual (BAU) scenario by 2030, with 5.9% set as an unconditional target and an additional 18.8% conditional on international support for implementation.</t>
  </si>
  <si>
    <t>Ukraine has committed itself to achieving the target of reducing emissions by 65% below 1990 levels by 2030.</t>
  </si>
  <si>
    <t>In its Updated Second NDC (2023), the UAE commits to an absolute emissions reduction of 19% below 2019 levels by 2030. This will reduce net emissions from the previously targeted figure of 208 MtCO2e to 182 MtCO2e.</t>
  </si>
  <si>
    <t>https://unfccc.int/sites/default/files/2024-11/UAE-NDC3.0.pdf</t>
  </si>
  <si>
    <t>The UK commits to reducing economy-wide greenhouse gas emissions by at least 68% below 1990 levels by 2030.</t>
  </si>
  <si>
    <t xml:space="preserve">The USA announced the new target of reducing its emissions by 50–52% below 2005 levels in 2030. </t>
  </si>
  <si>
    <t>UNFCCC, NC8/BR5</t>
  </si>
  <si>
    <t>The USA targets a reduction of emissions at landfills amounting to 18270 kt CO2e in 2030.</t>
  </si>
  <si>
    <t>Uzbekistan</t>
  </si>
  <si>
    <t>The Republic of Uzbekistan aims to reduce specific emissions per unit of GDP by 35% below 2010 levels by 2030.</t>
  </si>
  <si>
    <t>Venezuela aims to reduce its emissions by 20% by 2030 compared to the initial scenario.</t>
  </si>
  <si>
    <t>Vietnam aims for a 15.8% unconditional and 43.5% conditional reduction in greenhouse gas emissions by 2030.</t>
  </si>
  <si>
    <t>Vietnam's "Action Plan for Methane Emissions Reduction by 2030" targets at least 30% reduction below 2020 levels by 2030.</t>
  </si>
  <si>
    <t>https://www.iea.org/policies/17026-viet-nam-action-plan-for-methane-emissions-reduction-by-2030</t>
  </si>
  <si>
    <t>Argentina aims to reach net-zero emissions by 2050.</t>
  </si>
  <si>
    <t>UNFCCC, LTS</t>
  </si>
  <si>
    <t>https://unfccc.int/sites/default/files/resource/Estrategia%20de%20desarrollo%20resiliente%20con%20bajas%20emisiones%20a%20largo%20plazo%20a%202050.pdf</t>
  </si>
  <si>
    <t>Australia intends to achieve net-zero emissions by 2050.</t>
  </si>
  <si>
    <t>https://unfccc.int/sites/default/files/resource/Australias_LTS_WEB.pdf</t>
  </si>
  <si>
    <t>Brazil aims to transition to an economy with net-zero greenhouse gas emissions by 2050.</t>
  </si>
  <si>
    <t>UNFCCC, 2035 NDC</t>
  </si>
  <si>
    <t>https://unfccc.int/sites/default/files/2024-11/Brazil_Second%20Nationally%20Determined%20Contribution%20%28NDC%29_November2024.pdf</t>
  </si>
  <si>
    <t>Canada is committed to achieving net-zero emissions by 2050.</t>
  </si>
  <si>
    <t>https://unfccc.int/sites/default/files/resource/LTS%20Full%20Draft_Final%20version_oct31.pdf</t>
  </si>
  <si>
    <t xml:space="preserve">Colombia intends to reduce its greenhouse gas emissions by 90% below 2015 levels by 2050, with the remaining 10% balanced by national absorptions, to achieve a net-zero balance from 2050 onwards.  </t>
  </si>
  <si>
    <t>https://unfccc.int/sites/default/files/resource/COL_LTS_Nov2021.pdf</t>
  </si>
  <si>
    <t>Ethiopia aims to achieve net-zero greenhouse gas emissions by 2050.</t>
  </si>
  <si>
    <t>https://unfccc.int/sites/default/files/resource/ETHIOPIA_%20LONG%20TERM%20LOW%20EMISSION%20AND%20CLIMATE%20RESILIENT%20DEVELOPMENT%20STRATEGY.pdf</t>
  </si>
  <si>
    <t>The European Union commits to achieving net-zero greenhouse gas emissions by 2050 with negative emissions thereafter.</t>
  </si>
  <si>
    <t>https://unfccc.int/sites/default/files/resource/HR-03-06-2020%20EU%20Submission%20on%20Long%20term%20strategy.pdf</t>
  </si>
  <si>
    <t>India will strive towards net-zero emissions by 2070.</t>
  </si>
  <si>
    <t>https://unfccc.int/sites/default/files/resource/India_LTLEDS.pdf</t>
  </si>
  <si>
    <t>Indonesia aims to achieve net-zero emissions by 2060 or sooner.</t>
  </si>
  <si>
    <t>https://unfccc.int/sites/default/files/resource/Indonesia_LTS-LCCR_2021.pdf</t>
  </si>
  <si>
    <t>Japan aims to reach net-zero emissions by 2050.</t>
  </si>
  <si>
    <t>https://unfccc.int/sites/default/files/resource/Japan_LTS2021.pdf</t>
  </si>
  <si>
    <t>Kazakhstan plans to achieve carbon neutrality by 2060 by decarbonizing its energy supply and deploying carbon capture and storage (CCS) technology to absorb residual greenhouse gas emissions.</t>
  </si>
  <si>
    <t>https://unfccc.int/sites/default/files/resource/Carbon_Neutrlaity_Strategy_Kazakhstan_Eng_Oct2024.pdf</t>
  </si>
  <si>
    <t>Mongolia aims to achieve net-zero emissions by 2050.</t>
  </si>
  <si>
    <t>UNFCCC, 2035 NDC, p. 19</t>
  </si>
  <si>
    <t>https://unfccc.int/sites/default/files/2025-09/Mongolia%20NDC3_0%20under%20UNFCCC_PA%20FINAL.pdf</t>
  </si>
  <si>
    <t>Nepal aims to reach net-zero greenhouse gas emissions by 2050.</t>
  </si>
  <si>
    <t>https://unfccc.int/sites/default/files/resource/NepalLTLEDS.pdf</t>
  </si>
  <si>
    <t>New Zealand's Climate Change Response Act 2002 requires that all greenhouse gases other than biogenic methane reach net zero by 2050.</t>
  </si>
  <si>
    <t>https://unfccc.int/sites/default/files/resource/NZL_LTS_2021.pdf</t>
  </si>
  <si>
    <t>Nigeria intends to achieve net-zero emissions across all sectors of its economy by 2060.</t>
  </si>
  <si>
    <t>https://unfccc.int/sites/default/files/resource/Nigeria_LT-LEDS_01122023_240425_094617.pdf</t>
  </si>
  <si>
    <t>Oman has committed to achieving net-zero emissions by 2050.</t>
  </si>
  <si>
    <t>https://unfccc.int/sites/default/files/resource/Oman.pdf</t>
  </si>
  <si>
    <t>Peru has committed to reaching net-zero greenhouse gas emissions by 2050.</t>
  </si>
  <si>
    <t>https://unfccc.int/sites/default/files/resource/PeruLTS%20ENCC%202050.pdf</t>
  </si>
  <si>
    <t>Russia has committed to reaching net-zero greenhouse gas emissions by 2060.</t>
  </si>
  <si>
    <t>https://unfccc.int/sites/default/files/resource/Strategy%20of%20Socio-Economic%20Development%20of%20the%20Russian%20Federation%20with%20Low%20GHG%20Emissions%20EN.pdf</t>
  </si>
  <si>
    <t>Thailand aims to achieve net-zero greenhouse gas emissions by 2065.</t>
  </si>
  <si>
    <t>https://unfccc.int/sites/default/files/resource/Thailand%20LT-LEDS%20%28Revised%20Version%29_08Nov2022.pdf</t>
  </si>
  <si>
    <t>Türkiye has committed to reaching net-zero greenhouse gas emissions by 2053.</t>
  </si>
  <si>
    <t>https://unfccc.int/sites/default/files/resource/Turkiye_Long_Term_Climate_Strategy.pdf</t>
  </si>
  <si>
    <t>Ukraine has committed to achieving climate neutrality by 2050.</t>
  </si>
  <si>
    <t>UNFCCC, 2035 NDC, p. 3</t>
  </si>
  <si>
    <t>https://unfccc.int/sites/default/files/2025-11/2%20%D0%9D%D0%92%D0%922%20%D0%BF%D1%80%D0%BE%D1%94%D0%BA%D1%82%20%28%D0%B7%D0%BC%D1%96%D0%BD%D0%B5%D0%BD%D0%B0%20%D1%86%D1%96%D0%BB%D1%8C%20_%20%D0%B7%D0%B2%D1%96%D1%82%29%20.pdf</t>
  </si>
  <si>
    <t>The UAE has committed to reaching net-zero greenhouse gas emissions by 2050.</t>
  </si>
  <si>
    <t>https://unfccc.int/sites/default/files/resource/UAE_LTLEDS.pdf</t>
  </si>
  <si>
    <t>The UK has committed to reaching net-zero greenhouse gas emissions by 2050.</t>
  </si>
  <si>
    <t>https://unfccc.int/sites/default/files/resource/UK%20Net%20Zero%20Strategy%20-%20Build%20Back%20Greener.pdf</t>
  </si>
  <si>
    <t>The Biden Administration set a target for the United States of reaching net-zero greenhouse gas emissions by 2050. However, with President Trump's decision to exit the Paris Agreement, the target is no longer in effect.</t>
  </si>
  <si>
    <t>https://unfccc.int/sites/default/files/2024-12/United%20States%202035%20NDC.pdf</t>
  </si>
  <si>
    <t>2055-2060</t>
  </si>
  <si>
    <t>UNFCCC, 2035 NDC, p. 48</t>
  </si>
  <si>
    <t>https://unfccc.int/sites/default/files/2025-11/Uzbekistan%20Third%20NDC.pdf</t>
  </si>
  <si>
    <t>Vietnam intends to reach net-zero greenhouse gas emissions by 2050.</t>
  </si>
  <si>
    <t>UNFCCC, 2030 NDC update</t>
  </si>
  <si>
    <t>The European Union commits to reducing net greenhouse gas emissions by 90% below 1990 levels by 2040.</t>
  </si>
  <si>
    <t>European Climate Law</t>
  </si>
  <si>
    <t>https://climate.ec.europa.eu/eu-action/climate-strategies-targets/2040-climate-target_en</t>
  </si>
  <si>
    <t>Mexico commits to reducing methane emissions by 30% below 2020 levels by 2030.</t>
  </si>
  <si>
    <t>UNFCCC, 2035 NDC, p. 60</t>
  </si>
  <si>
    <t>https://unfccc.int/sites/default/files/2025-11/NDC%203.0%20Me%CC%81xico_spanish.pdf</t>
  </si>
  <si>
    <t>Morocco plans to reduce methane emissions by 23.5% by 2030 under a moderate scenario, and by 36.2% by 2030 under an ambitious scenario.</t>
  </si>
  <si>
    <t>UNFCCC, 2035 NDC, p. 45</t>
  </si>
  <si>
    <t>https://unfccc.int/sites/default/files/2025-10/MOROCCO%20NDC%203.0%20_30.9.25.pdf</t>
  </si>
  <si>
    <t>Morocco plans to reduce methane emissions by 31.7% by 2050 under a moderate scenario, and by 56.8% by 2050 under an ambitious scenario.</t>
  </si>
  <si>
    <t>Norway</t>
  </si>
  <si>
    <t>Norway has committed to reducing its greenhouse gas emissions by 55% below 1990 levels by 2030.</t>
  </si>
  <si>
    <t>https://unfccc.int/sites/default/files/NDC/2022-11/NDC%20Norway_second%20update.pdf</t>
  </si>
  <si>
    <t>Norway intends to become a low-emissions society by reducing its greenhouse gas emissions by 90–95% below 1990 levels by 2050.</t>
  </si>
  <si>
    <t>https://unfccc.int/sites/default/files/resource/LTS1_Norway_Oct2020.pdf</t>
  </si>
  <si>
    <t>Pakistan is committed to reducing emissions from the waste sector by 17% by 2035.</t>
  </si>
  <si>
    <t>UNFCCC, 2035 NDC, p. 20</t>
  </si>
  <si>
    <t>https://unfccc.int/sites/default/files/2025-09/Pakistan_NDC3.0_24%20Sep.pdf</t>
  </si>
  <si>
    <t>https://unfccc.int/sites/default/files/2025-11/Documento%20NDC%203.0_UNFCCC.pdf</t>
  </si>
  <si>
    <t>Ukraine has committed to reducing its greenhouse gas emissions by 31–34% below 1990 levels by 2050.</t>
  </si>
  <si>
    <t>https://unfccc.int/sites/default/files/resource/Ukraine_LEDS_en.pdf</t>
  </si>
  <si>
    <t>Uzbekistan aims to reduce fugitive methane emissions by 30% and lower atmospheric pollutant levels by 10.5% by 2030.</t>
  </si>
  <si>
    <t>UNFCCC, 2035 NDC, p. 21</t>
  </si>
  <si>
    <t>Russia commits to limiting greenhouse gas emissions to up to 70% of 1990 levels by 2030.</t>
  </si>
  <si>
    <t>https://unfccc.int/sites/default/files/NDC/2022-06/NDC_RF_ru.pdf</t>
  </si>
  <si>
    <t>Angola has committed to unconditionally reducing its greenhouse gas emissions by 5% below a 2020 BAU scenario by 2035, with an additional 11% reduction contingent on receiving international support.</t>
  </si>
  <si>
    <t>https://unfccc.int/sites/default/files/2025-09/Angola%20NDC_September2025_Upload.pdf</t>
  </si>
  <si>
    <t>Australia has committed to reduce its net emissions by 62-70% below 2005 levels by 2035.</t>
  </si>
  <si>
    <t>https://unfccc.int/sites/default/files/2025-09/Australias%20Second%20NDC.pdf</t>
  </si>
  <si>
    <t>Azerbaijan aims to reduce emissions by 40% below 1990 levels by 2035, dependent on receiving adequate international support.</t>
  </si>
  <si>
    <t>https://unfccc.int/sites/default/files/2025-11/NDC%203.0%20Report_Azerbaijan.pdf</t>
  </si>
  <si>
    <t>Bangladesh commits to unconditionally reduce its emissions by 6.93% below a 2022 BAU scenario by 2035, with an additional 13.92% reduction contingent on receiving international support.</t>
  </si>
  <si>
    <t>https://unfccc.int/sites/default/files/2025-09/Bangladesh%20Third%20Nationally%20Determined%20Contribution%20%28NDC%203.0%29.pdf</t>
  </si>
  <si>
    <t>Cambodia commits to unconditionally reduce emissions by 16% below a 2020 BAU scenario by 2035, with a full 55% reduction by 2035 possible with sufficient international support.</t>
  </si>
  <si>
    <t>https://unfccc.int/sites/default/files/2025-08/Cambodia-NDC%203.0_0.pdf</t>
  </si>
  <si>
    <t>Canada commits to reduce its emissions by 45-50% below 2005 levels by 2035.</t>
  </si>
  <si>
    <t>https://unfccc.int/sites/default/files/2025-02/Canada%27s%202035%20Nationally%20Determined%20Contribution_ENc.pdf</t>
  </si>
  <si>
    <t>China</t>
  </si>
  <si>
    <t>China commits to reducing its greenhouse gas emissions by 7-10% below peak levels by 2035.</t>
  </si>
  <si>
    <t>https://unfccc.int/sites/default/files/2025-11/2035%E5%B9%B4%E4%B8%AD%E5%9B%BD%E5%9B%BD%E5%AE%B6%E8%87%AA%E4%B8%BB%E8%B4%A1%E7%8C%AE%E6%8A%A5%E5%91%8A.pdf</t>
  </si>
  <si>
    <t xml:space="preserve">Colombia aims to limit national emissions to 155-161 MtCO2e (including LULUCF) by 2035. </t>
  </si>
  <si>
    <t>https://unfccc.int/sites/default/files/2025-12/NDC%203.0%20Transformaciones%20para%20la%20Vida%20%28Colombia%29.pdf</t>
  </si>
  <si>
    <t>Ecuador</t>
  </si>
  <si>
    <t>Ecuador commits to unconditionally reduce its emissions 7% below 2010 levels by 2035, with an additional 8% reduction conditional on receiving international support.</t>
  </si>
  <si>
    <t>https://unfccc.int/sites/default/files/2025-02/Segunda%20NDC%20de%20Ecuador.pdf</t>
  </si>
  <si>
    <t>Ethiopia commits to achieving a 40.7% reduction in greenhouse gas emissions below a BAU scenario by 2035 in the unconditional scenario, with a full 70.3% reduction by 2035 conditional on receiving sufficient international support.</t>
  </si>
  <si>
    <t>https://unfccc.int/sites/default/files/2025-09/Ethiopia%20NDC%203.0%20Final.pdf</t>
  </si>
  <si>
    <t>The EU aims to reduce its emissions by 66.25-72.5% below 1990 levels by 2035 (including LULUCF).</t>
  </si>
  <si>
    <t>https://unfccc.int/sites/default/files/2025-11/DK-2025-11-05%20EU%20NDC.pdf</t>
  </si>
  <si>
    <t>Indonesia commits to limiting its greenhouse gas emissions to 56.1% above 2019 levels in 2035 (including LULUCF). Under two conditional scenarios, Indonesia could limit its emissions to 9.8% or 30% above 2019 levels in 2035 (incl. LULUCF), dependent on sufficient economic growth and international support.</t>
  </si>
  <si>
    <t>https://unfccc.int/sites/default/files/2025-10/Indonesia_Second%20NDC_2025.10.24.pdf</t>
  </si>
  <si>
    <t>Iraq commits to reduce greenhouse gas emissions by 22% by 2035 compared to the business-as-usual scenario, with 5% unconditional and 17% conditional on international support.</t>
  </si>
  <si>
    <t>https://unfccc.int/sites/default/files/2025-11/%D9%88%D8%AB%D9%8A%D9%82%D8%A9%20%D8%A7%D9%84%D9%85%D8%B3%D8%A7%D9%87%D9%85%D8%A7%D8%AA%20%D8%A7%D9%84%D9%85%D8%AD%D8%AF%D8%AF%D8%A9%20%D9%88%D8%B7%D9%86%D9%8A%D8%A7%20-%202025.pdf</t>
  </si>
  <si>
    <t>Japan has committed to a 60% reduction in greenhouse gas emissions below 2013 levels by 2035.</t>
  </si>
  <si>
    <t>https://unfccc.int/sites/default/files/2025-02/Japans%202035-2040%20NDC.pdf</t>
  </si>
  <si>
    <t>Kazakhstan commits to reducing economy-wide greenhouse gas emissions by 17% unconditionally, and up to 25% with international support, by 2035 compared to 1990 levels</t>
  </si>
  <si>
    <t>https://unfccc.int/sites/default/files/2025-11/NDC%20Kazakhstan%203.0%20russ.pdf</t>
  </si>
  <si>
    <t>Kenya endeavours to abate its GHG emissions by 35%, or 75 MtCO₂e, relative to the business-as-usual (BAU) scenario of 215 MtCO₂e (including LULUCF) in 2035. 20% of this reduction is unconditional and will be achieved through domestic resources, with the remaining 80% conditional on international support.</t>
  </si>
  <si>
    <t>https://unfccc.int/sites/default/files/2025-05/KENYAS%20SECOND%20NATIONALLY%20DETERMINED%20CONTRIBUTION%202031_2035.pdf</t>
  </si>
  <si>
    <t>Malaysia intends to achieve an absolute reduction of 15–30 million tonnes of CO₂ equivalent (MtCO₂eq) by 2035 from the peak level. This comprises an unconditional reduction of up to 20 MtCO₂eq, with a further 10 MtCO₂eq reduction conditional upon the provision of climate finance.</t>
  </si>
  <si>
    <t>https://unfccc.int/sites/default/files/2025-10/Malaysia%20NDC%203.0%20to%20UNFCCC%202025%20final.pdf</t>
  </si>
  <si>
    <t>Mexico commits to achieving net emissions of 364-404 MtCO2e in 2035 unconditionally and 332-363 MtCO2e in 2035 conditional on receiving international support.</t>
  </si>
  <si>
    <t>Emissions reduction; Emissions capture</t>
  </si>
  <si>
    <t>Mongolia intends to reduce its emissions by 28 MtCO2e in 2035 unconditionally, with an additional 3.9 MtCO2e reduction conditional on receiving international support to implement carbon sequestration.</t>
  </si>
  <si>
    <t>Morocco commits to an unconditional net reduction in emissions across the economy of 21.6% in 2035 compared to a BAU scenario, with an additional 31.4% reduction conditional on receiving international support.</t>
  </si>
  <si>
    <t>In its provisional 2035 NDC, Mozambique expects to commit to reduce its emissions 15-25% below a 2020 BAU scenario.</t>
  </si>
  <si>
    <t>https://unfccc.int/sites/default/files/2025-11/Mozambique%20ProvNDC_ENG.pdf</t>
  </si>
  <si>
    <t>Nepal commits to reducing its net greenhouse gas emissions by 26.79% by 2035 compared to a BAU scenario. 97% of the total emissions reductions are conditional on international support.</t>
  </si>
  <si>
    <t>https://unfccc.int/sites/default/files/2025-05/Nepal%20NDC3.pdf</t>
  </si>
  <si>
    <t>New Zealand intends to reduce its net greenhouse gas emissions to 51-55% below 2005 levels by 2035.</t>
  </si>
  <si>
    <t>https://unfccc.int/sites/default/files/2025-01/New%20Zealand%27s%20second%20Nationally%20Determined%20Contribution.pdf</t>
  </si>
  <si>
    <t>https://unfccc.int/sites/default/files/2025-09/Nigeria%20NDC%203.0%20-%20Transimission%20Version%202.pdf</t>
  </si>
  <si>
    <t>Norway has committed to reducing emissions by 70-75% below 1990 levels by 2035.</t>
  </si>
  <si>
    <t>https://unfccc.int/sites/default/files/2025-06/Norways%20NDC%20for%202035..pdf</t>
  </si>
  <si>
    <t>Pakistan commits to reduce its greenhouse gas emissions by up to 50% by 2035. Of this, 17% will be achieved unconditionally through domestic resources and policy measures, while the remaining 33% is conditional on the provision of adequate international climate finance.</t>
  </si>
  <si>
    <t>Paraguay commits to unconditionally reduce its emissions by 10% below a BAU scenario by 2035, with an additional 10% reduction conditional on receiving international support.</t>
  </si>
  <si>
    <t>https://unfccc.int/sites/default/files/2025-11/Paraguay%20NDC%203.0.pdf</t>
  </si>
  <si>
    <t>Peru commits to ensuring that its greenhouse gas emissions do not exceed 179 MtCO2eq in 2035, conditional on international support.</t>
  </si>
  <si>
    <t>Qatar commits to reducing its national emissions by 42 million MtCO2e by 2040, with a reference year of 2019.</t>
  </si>
  <si>
    <t>https://unfccc.int/sites/default/files/2025-11/Qatar%20NDC%203.0.pdf</t>
  </si>
  <si>
    <t>The Republic of Congo commits to unconditionally reducing its greenhouse gas emissions by 22% below a BAU scenario by 2035, with a full 47.8% reduction conditional on receiving international support.</t>
  </si>
  <si>
    <t>https://unfccc.int/sites/default/files/2026-02/CDN%203.0%20de%20la%20R%C3%A9publique%20du%20Congo%20version%20finale.pdf</t>
  </si>
  <si>
    <t>Russia commits to limit its greenhouse gas emissions to 65-67% of 1990 levels by 2035, taking into account the maximum possible absorptive capacity of forests.</t>
  </si>
  <si>
    <t>https://unfccc.int/sites/default/files/2025-09/%D0%A0%D0%A4%20%D0%B2%D1%82%D0%BE%D1%80%D0%BE%D0%B9%20%D0%9E%D0%9D%D0%A3%D0%92.pdf</t>
  </si>
  <si>
    <t>Saudi Arabia commits to reduce, avoid, and remove 335 million tons of CO2eq annually by 2040, with 2019 as the base year.</t>
  </si>
  <si>
    <t>https://unfccc.int/sites/default/files/2026-01/2nd%20KSA%20NDC%20Document%20Final%20Document%20%2828122025%29_DNA.pdf</t>
  </si>
  <si>
    <t>Somalia has committed to unconditionally reduce its emissions by 5% relative to a 2024 BAU scenario, with an additional 24% reduction conditional on receiving international support.</t>
  </si>
  <si>
    <t>https://unfccc.int/sites/default/files/2025-09/Somalia%20NDC%203.0_Official_2025.pdf</t>
  </si>
  <si>
    <t>South Africa aims to limit its national emissions to 320-380 MtCO2e in 2035.</t>
  </si>
  <si>
    <t>https://unfccc.int/sites/default/files/2025-10/South%20Africa%27s%20second%20Nationally%20Determined%20Contribution_2025.pdf</t>
  </si>
  <si>
    <t>South Korea commits to reduce its net greenhouse gas emissions by 53-61% below 2018 levels by 2035.</t>
  </si>
  <si>
    <t>https://unfccc.int/sites/default/files/2025-12/The%20Republic%20of%20Koreas%202035%20NDC.pdf</t>
  </si>
  <si>
    <t>Thailand aims to reduce its net greenhouse gas emissions to 152 million tonnes of CO2eq by 2035, representing a 47% reduction below 2019 levels.</t>
  </si>
  <si>
    <t>https://unfccc.int/sites/default/files/2025-11/TH%20NDC%203.0.pdf</t>
  </si>
  <si>
    <t>Türkiye aims to reduce its emissions by 466 Mt CO2e compared to a 2018 BAU scenario, limiting GHG emissions to 643 Mt CO2e in 2035.</t>
  </si>
  <si>
    <t>https://unfccc.int/sites/default/files/2025-11/The%20Second%20NDC%20of%20T%C3%BCrkiye.pdf</t>
  </si>
  <si>
    <t>Ukraine aims to reduce its greenhouse gas emissions by 65% compared to 1990 levels by 2035.</t>
  </si>
  <si>
    <t>https://unfccc.int/sites/default/files/2025-11/2%20Ukraine%20NDC2_adj_v2.pdf</t>
  </si>
  <si>
    <t>The UAE is committed to achieving a 47% reduction in greenhouse gas emissions by 2035, compared to the 2019 levels of 196.3 MtCO2e, thereby reducing the anticipated emissions to 103.5 MtCO2e.</t>
  </si>
  <si>
    <t>The UK commits to reduce all greenhouse gas emissions by at least 81% by 2035, compared to 1990 levels (excluding international aviation and shipping emissions).</t>
  </si>
  <si>
    <t>https://unfccc.int/sites/default/files/2025-01/UK%27s%202035%20NDC%20ICTU.pdf</t>
  </si>
  <si>
    <t>The Biden Administration set a target for the United States of of reducing net greenhouse gas emissions by 61–66% below 2005 levels by 2035. However, with President Trump's decision to exit the Paris Agreement, the target is no longer in effect.</t>
  </si>
  <si>
    <t>The Biden Administration set a target for the United States of reducing methane emissions by 35% below 2005 levels by 2035. However, with President Trump's decision to exit the Paris Agreement, the target is no longer in effect.</t>
  </si>
  <si>
    <t>UNFCCC, 2035 NDC, p. 2</t>
  </si>
  <si>
    <t>Uruguay commits to not exceeding an economy-wide absolute emissions level cap in 2035 for CO2, CH4, and N20, and to reduce HFC consumption by 30% below the average level of 2020-2022 by 2035.</t>
  </si>
  <si>
    <t>https://unfccc.int/sites/default/files/2025-01/20241220_Uruguay_NDC3.pdf</t>
  </si>
  <si>
    <t>Uzbekistan has committed to achieving a reduction in emission intensity of greenhouse gases per unit of gross domestic product by 50% by 2035 from 2010 levels.</t>
  </si>
  <si>
    <t>https://unfccc.int/sites/default/files/2025-11/Uzbekistan%20Third%20NDC%20rus.pdf</t>
  </si>
  <si>
    <t>Focus</t>
  </si>
  <si>
    <t>Anna's Notes</t>
  </si>
  <si>
    <t>India plans its reduction in its emissions intensity of GDP by 33-35% by 2030 compared to 2005 levels.</t>
  </si>
  <si>
    <t>In the overview doc it says India's NDC doesn't cover methane, so it should be excluded here, right?</t>
  </si>
  <si>
    <t>Let's discuss this, the tables outlining their emissions reductions on p. 133-134 talk about all GHG emissions.</t>
  </si>
  <si>
    <t>Indonesia plans to reach carbon neutrality by 2060, with absolute emissions peaking in 2030 at 1.24 Gt CO2e.</t>
  </si>
  <si>
    <t>Does this include methane?</t>
  </si>
  <si>
    <t>Carbon neutrality may not include, it's unclear. Since they aim for emissions peaking in 2030, that would include methane drawdown</t>
  </si>
  <si>
    <t>Canada’s NDC outlines a commitment to reduce GHG emissions by 40-45% below 2005 levels by 2030.</t>
  </si>
  <si>
    <t xml:space="preserve">What's our cut-off date for new targets? Canada submitted its 2035 NDC in February. </t>
  </si>
  <si>
    <t>Since targets is a lot less onerous to update than policies, we might consider a full "2035 Update" ahead of the October report, as we're expecting the bulk of remaining countries to submit ahead of COP30</t>
  </si>
  <si>
    <t>As part of the Oil &amp; Gas Decarbonizaiton Charter signed at COP28, ADNOC intends to achieve zero routine flaring by 2030.</t>
  </si>
  <si>
    <t>On the fence about including the charter. Let's discuss. Also, can we add an extra column for government vs. state-owned energy company?</t>
  </si>
  <si>
    <t>Let's talk more about this! State owned energy companies from my exp can exist on a spectrum of control from nearly full state control (essentially gov) to more like a private actor. But even if it has freedom, if its bound by government targets, it may not make a big difference ...</t>
  </si>
  <si>
    <t>Under the Energy Efficiency and Conservation Master Plan to 2030, Bangladesh commits to lower energy intensity of primary consumption by 20% compared to 2013.</t>
  </si>
  <si>
    <t>this feels like a stretch. Exclude?</t>
  </si>
  <si>
    <t xml:space="preserve">China has committed to lower CO2 emissions per unit of GDP by over 65% from 2005 levels by 2030. </t>
  </si>
  <si>
    <t>We should exclude this one, right? Since its only CO2? And the focus is not "all GHGs" right?\</t>
  </si>
  <si>
    <t>CO2</t>
  </si>
  <si>
    <t>China aims to reach peak CO2 emissions before 2030.</t>
  </si>
  <si>
    <t>China has committed to achieve carbon neutrality before 2060.</t>
  </si>
  <si>
    <t xml:space="preserve">We should exclude this one, right? Since its only CO2? right? </t>
  </si>
  <si>
    <t>Uruguay commits to limit carbon emissions to below 9.3 Mt CO2 annually by 2030.</t>
  </si>
  <si>
    <t>https://unfccc.int/documents/498008</t>
  </si>
  <si>
    <t>exclude CO2 only targets</t>
  </si>
  <si>
    <t>1) Nationally Determined Contributions, </t>
  </si>
  <si>
    <t>https://unfccc.int/NDCREG</t>
  </si>
  <si>
    <t>2a) National Communications: Non-Annex I countries </t>
  </si>
  <si>
    <t>https://unfccc.int/non-annex-I-NCs</t>
  </si>
  <si>
    <t>2b) National communications Annex I countries, </t>
  </si>
  <si>
    <t>https://unfccc.int/NC8</t>
  </si>
  <si>
    <t>3) Biennial update reports (non-Annex I countries)</t>
  </si>
  <si>
    <t>https://unfccc.int/BURs</t>
  </si>
  <si>
    <t>4) Biennial reports (Annex I countries)</t>
  </si>
  <si>
    <t>https://unfccc.int/BR5</t>
  </si>
  <si>
    <t>5) IEA</t>
  </si>
  <si>
    <t>6) WRI</t>
  </si>
  <si>
    <t>7) CCACoalition</t>
  </si>
  <si>
    <t>8) The news international</t>
  </si>
  <si>
    <t>9) Global methane initiatve</t>
  </si>
  <si>
    <t>Nigeria aims to reduce its greenhouse gas emissions by 20% (unconditional) below 2018 levels by 2030 and by 47% (conditional) with international support, against a BAU scenario.</t>
  </si>
  <si>
    <t>Kenya updated its NDC in 2020 to commit to reducing greenhouse gas emissions by 32% by 2030 relative to the BAU scenario of 143 MtCO2e.</t>
  </si>
  <si>
    <t>Tanzania commits to reduce its economy-wide emissions by 30–35% relative to the Business-As-Usual (BAU) scenario by 2030, with between 138–153 MtCO2e expected to be reduced.</t>
  </si>
  <si>
    <t>Nigeria commits to reducing its emissions by 184.9 Mt CO2e in 2035, corresponding to a 32.2% reduction below 2018 levels.</t>
  </si>
  <si>
    <t>Uzbekistan aims to reach net-zero emissions by 2055-2060, through the broad implementation of "green" economy principles.</t>
  </si>
  <si>
    <t>CO2; Methane; N2O</t>
  </si>
  <si>
    <t>CO2; Methane; N2O; HFCs</t>
  </si>
  <si>
    <t>CO2; Methane; N2O; F-gases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</si>
</sst>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5">
    <font>
      <sz val="12"/>
      <color theme="1"/>
      <name val="Aptos Narrow"/>
      <family val="2"/>
      <scheme val="minor"/>
    </font>
    <font>
      <u/>
      <sz val="12"/>
      <color theme="10"/>
      <name val="Aptos Narrow"/>
      <family val="2"/>
      <scheme val="minor"/>
    </font>
    <font>
      <sz val="8"/>
      <name val="Aptos Narrow"/>
      <family val="2"/>
      <scheme val="minor"/>
    </font>
    <font>
      <sz val="12"/>
      <color theme="1"/>
      <name val="Times Roman"/>
    </font>
    <font>
      <sz val="12"/>
      <color rgb="FF000000"/>
      <name val="Aptos Narrow"/>
      <family val="2"/>
      <scheme val="minor"/>
    </font>
    <font>
      <sz val="12"/>
      <color rgb="FF000000"/>
      <name val="Times Roman"/>
    </font>
    <font>
      <b/>
      <sz val="12"/>
      <color theme="1"/>
      <name val="Aptos Narrow"/>
      <scheme val="minor"/>
    </font>
    <font>
      <sz val="12"/>
      <color theme="1"/>
      <name val="Aptos Narrow"/>
      <scheme val="minor"/>
    </font>
    <font>
      <sz val="12"/>
      <color theme="1"/>
      <name val="TimesNewRomanPSMT"/>
    </font>
    <font>
      <b/>
      <sz val="12"/>
      <color rgb="FF000000"/>
      <name val="Aptos Narrow"/>
      <scheme val="minor"/>
    </font>
    <font>
      <sz val="12"/>
      <color theme="0" tint="-0.249977111117893"/>
      <name val="Aptos Narrow"/>
      <family val="2"/>
      <scheme val="minor"/>
    </font>
    <font>
      <sz val="12"/>
      <color theme="0" tint="-0.249977111117893"/>
      <name val="Times Roman"/>
    </font>
    <font>
      <sz val="12"/>
      <color theme="0" tint="-0.34998626667073579"/>
      <name val="Aptos Narrow"/>
      <family val="2"/>
      <scheme val="minor"/>
    </font>
    <font>
      <u/>
      <sz val="12"/>
      <color theme="7" tint="-0.249977111117893"/>
      <name val="Aptos Narrow"/>
      <family val="2"/>
      <scheme val="minor"/>
    </font>
    <font>
      <sz val="12"/>
      <color theme="1"/>
      <name val="SegoeUI"/>
    </font>
    <font>
      <u/>
      <sz val="12"/>
      <color theme="7" tint="-0.249977111117893"/>
      <name val="Aptos Narrow"/>
      <scheme val="minor"/>
    </font>
    <font>
      <sz val="12"/>
      <color rgb="FF000000"/>
      <name val="Aptos Narrow"/>
      <scheme val="minor"/>
    </font>
    <font>
      <sz val="12"/>
      <color rgb="FF211E1E"/>
      <name val="Aptos Narrow"/>
      <scheme val="minor"/>
    </font>
    <font>
      <sz val="8"/>
      <color theme="1"/>
      <name val="Aptos Narrow"/>
      <scheme val="minor"/>
    </font>
    <font>
      <u/>
      <sz val="12"/>
      <color theme="10"/>
      <name val="Aptos Narrow"/>
      <scheme val="minor"/>
    </font>
    <font>
      <u/>
      <sz val="12"/>
      <color theme="1"/>
      <name val="Aptos Narrow"/>
      <scheme val="minor"/>
    </font>
    <font>
      <i/>
      <sz val="12"/>
      <color theme="1"/>
      <name val="Aptos Narrow"/>
      <scheme val="minor"/>
    </font>
    <font>
      <u/>
      <sz val="12"/>
      <color theme="1"/>
      <name val="Aptos Narrow (Body)"/>
    </font>
    <font>
      <u/>
      <sz val="12"/>
      <color theme="7" tint="-0.499984740745262"/>
      <name val="Aptos Narrow"/>
      <family val="2"/>
      <scheme val="minor"/>
    </font>
    <font>
      <sz val="12"/>
      <color theme="1"/>
      <name val="Aptos Narrow"/>
      <family val="2"/>
      <scheme val="minor"/>
    </font>
    <font>
      <sz val="12"/>
      <color theme="1"/>
      <name val="Aptos Narrow (Body)"/>
    </font>
    <font>
      <sz val="12"/>
      <color theme="7" tint="-0.249977111117893"/>
      <name val="Aptos Narrow"/>
      <scheme val="minor"/>
    </font>
    <font>
      <sz val="12"/>
      <color rgb="FF000000"/>
      <name val="Aptos Narrow"/>
      <family val="2"/>
      <charset val="1"/>
    </font>
    <font>
      <b/>
      <sz val="12"/>
      <color rgb="FF000000"/>
      <name val="Aptos Narrow"/>
      <family val="2"/>
      <charset val="1"/>
    </font>
    <font>
      <u/>
      <sz val="12"/>
      <color rgb="FF000000"/>
      <name val="Aptos Narrow"/>
      <family val="2"/>
      <charset val="1"/>
    </font>
    <font>
      <sz val="10"/>
      <color theme="1"/>
      <name val="Aptos Narrow"/>
      <scheme val="minor"/>
    </font>
    <font>
      <u/>
      <sz val="12"/>
      <color rgb="FF0C769E"/>
      <name val="Aptos Narrow"/>
      <scheme val="minor"/>
    </font>
    <font>
      <u/>
      <sz val="12"/>
      <color rgb="FF467886"/>
      <name val="Aptos Narrow"/>
      <scheme val="minor"/>
    </font>
    <font>
      <u/>
      <sz val="12"/>
      <color rgb="FF0070C0"/>
      <name val="Aptos Narrow"/>
      <scheme val="minor"/>
    </font>
    <font>
      <sz val="12"/>
      <color theme="0" tint="-0.249977111117893"/>
      <name val="Aptos Narrow"/>
      <scheme val="minor"/>
    </font>
    <font>
      <sz val="10"/>
      <color rgb="FF3F3F3F"/>
      <name val="Aptos Narrow"/>
      <scheme val="minor"/>
    </font>
    <font>
      <sz val="12"/>
      <color theme="0" tint="-0.34998626667073579"/>
      <name val="Aptos Narrow"/>
      <scheme val="minor"/>
    </font>
    <font>
      <sz val="11"/>
      <color theme="1"/>
      <name val="Aptos Narrow"/>
      <scheme val="minor"/>
    </font>
    <font>
      <sz val="12"/>
      <color rgb="FFFF0000"/>
      <name val="Aptos Narrow"/>
      <scheme val="minor"/>
    </font>
    <font>
      <sz val="12"/>
      <color rgb="FF000000"/>
      <name val="Aptos Narrow"/>
    </font>
    <font>
      <sz val="12"/>
      <color rgb="FF0C769E"/>
      <name val="Aptos Narrow"/>
    </font>
    <font>
      <u/>
      <sz val="12"/>
      <color rgb="FF0C769E"/>
      <name val="Aptos Narrow"/>
    </font>
    <font>
      <sz val="11"/>
      <color rgb="FF000000"/>
      <name val="Aptos Narrow"/>
      <scheme val="minor"/>
    </font>
    <font>
      <u/>
      <sz val="12"/>
      <color rgb="FF467886"/>
      <name val="Aptos Narrow"/>
    </font>
    <font>
      <sz val="16"/>
      <color theme="1"/>
      <name val="Aptos Narrow"/>
      <family val="2"/>
      <scheme val="minor"/>
    </font>
    <font>
      <sz val="12"/>
      <color rgb="FF161616"/>
      <name val="Aptos Narrow"/>
      <scheme val="minor"/>
    </font>
    <font>
      <sz val="12"/>
      <color rgb="FF000000"/>
      <name val="Aptos Narrow"/>
      <family val="2"/>
      <charset val="1"/>
      <scheme val="minor"/>
    </font>
    <font>
      <sz val="13.95"/>
      <color rgb="FF434343"/>
      <name val="Arial"/>
      <family val="2"/>
    </font>
    <font>
      <sz val="11"/>
      <color rgb="FF000000"/>
      <name val="Arial"/>
      <family val="2"/>
    </font>
    <font>
      <sz val="10"/>
      <color rgb="FF000000"/>
      <name val="Tahoma"/>
      <family val="2"/>
    </font>
    <font>
      <b/>
      <sz val="10"/>
      <color rgb="FF000000"/>
      <name val="Tahoma"/>
      <family val="2"/>
    </font>
    <font>
      <sz val="12"/>
      <name val="Aptos Narrow"/>
      <scheme val="minor"/>
    </font>
    <font>
      <b/>
      <sz val="12"/>
      <color theme="0"/>
      <name val="Aptos Narrow"/>
      <scheme val="minor"/>
    </font>
    <font>
      <sz val="12"/>
      <color rgb="FF000000"/>
      <name val="Tahoma"/>
      <family val="2"/>
    </font>
    <font>
      <b/>
      <sz val="12"/>
      <color rgb="FF000000"/>
      <name val="Tahoma"/>
      <family val="2"/>
    </font>
    <font>
      <vertAlign val="subscript"/>
      <sz val="12"/>
      <color theme="1"/>
      <name val="Aptos Narrow (Body)"/>
    </font>
    <font>
      <sz val="12"/>
      <color rgb="FFFF0000"/>
      <name val="Aptos Narrow"/>
      <family val="2"/>
      <scheme val="minor"/>
    </font>
    <font>
      <b/>
      <sz val="12"/>
      <color rgb="FFFF0000"/>
      <name val="Aptos Narrow"/>
      <family val="2"/>
      <scheme val="minor"/>
    </font>
    <font>
      <sz val="12"/>
      <color theme="10"/>
      <name val="Aptos Narrow"/>
      <scheme val="minor"/>
    </font>
    <font>
      <b/>
      <sz val="18"/>
      <color theme="1"/>
      <name val="Aptos Narrow"/>
      <scheme val="minor"/>
    </font>
    <font>
      <sz val="14"/>
      <color theme="1"/>
      <name val="Aptos Narrow"/>
      <scheme val="minor"/>
    </font>
    <font>
      <b/>
      <sz val="18"/>
      <color rgb="FF000000"/>
      <name val="Aptos Narrow"/>
      <scheme val="minor"/>
    </font>
    <font>
      <sz val="14"/>
      <color theme="1"/>
      <name val="Aptos Narrow"/>
      <family val="2"/>
      <scheme val="minor"/>
    </font>
    <font>
      <sz val="14"/>
      <color theme="1"/>
      <name val="Aptos Narrow (Body)"/>
    </font>
    <font>
      <b/>
      <sz val="14"/>
      <color theme="1"/>
      <name val="Aptos Narrow"/>
      <scheme val="minor"/>
    </font>
  </fonts>
  <fills count="13">
    <fill>
      <patternFill patternType="none"/>
    </fill>
    <fill>
      <patternFill patternType="gray125"/>
    </fill>
    <fill>
      <patternFill patternType="solid">
        <fgColor theme="9" tint="0.59999389629810485"/>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5"/>
        <bgColor indexed="64"/>
      </patternFill>
    </fill>
    <fill>
      <patternFill patternType="solid">
        <fgColor rgb="FFC9B7FB"/>
        <bgColor indexed="64"/>
      </patternFill>
    </fill>
    <fill>
      <patternFill patternType="solid">
        <fgColor theme="9"/>
        <bgColor indexed="64"/>
      </patternFill>
    </fill>
    <fill>
      <patternFill patternType="solid">
        <fgColor rgb="FFE4FBE6"/>
        <bgColor indexed="64"/>
      </patternFill>
    </fill>
    <fill>
      <patternFill patternType="solid">
        <fgColor rgb="FFB4B3F6"/>
        <bgColor indexed="64"/>
      </patternFill>
    </fill>
    <fill>
      <patternFill patternType="solid">
        <fgColor rgb="FF92D050"/>
        <bgColor indexed="64"/>
      </patternFill>
    </fill>
    <fill>
      <patternFill patternType="solid">
        <fgColor theme="6" tint="0.79998168889431442"/>
        <bgColor indexed="64"/>
      </patternFill>
    </fill>
  </fills>
  <borders count="6">
    <border>
      <left/>
      <right/>
      <top/>
      <bottom/>
      <diagonal/>
    </border>
    <border>
      <left style="thin">
        <color theme="9" tint="-0.249977111117893"/>
      </left>
      <right style="thin">
        <color theme="9" tint="-0.249977111117893"/>
      </right>
      <top style="thin">
        <color theme="9" tint="-0.249977111117893"/>
      </top>
      <bottom style="thin">
        <color theme="9" tint="-0.249977111117893"/>
      </bottom>
      <diagonal/>
    </border>
    <border>
      <left style="thin">
        <color indexed="64"/>
      </left>
      <right style="thin">
        <color indexed="64"/>
      </right>
      <top style="thin">
        <color indexed="64"/>
      </top>
      <bottom style="thin">
        <color indexed="64"/>
      </bottom>
      <diagonal/>
    </border>
    <border>
      <left style="thin">
        <color theme="9" tint="-0.249977111117893"/>
      </left>
      <right style="thin">
        <color theme="9" tint="-0.249977111117893"/>
      </right>
      <top style="thin">
        <color theme="9" tint="-0.249977111117893"/>
      </top>
      <bottom/>
      <diagonal/>
    </border>
    <border>
      <left style="thin">
        <color theme="9" tint="-0.249977111117893"/>
      </left>
      <right style="thin">
        <color indexed="64"/>
      </right>
      <top style="thin">
        <color indexed="64"/>
      </top>
      <bottom style="thin">
        <color indexed="64"/>
      </bottom>
      <diagonal/>
    </border>
    <border>
      <left style="thin">
        <color indexed="64"/>
      </left>
      <right style="thin">
        <color indexed="64"/>
      </right>
      <top/>
      <bottom/>
      <diagonal/>
    </border>
  </borders>
  <cellStyleXfs count="3">
    <xf numFmtId="0" fontId="0" fillId="0" borderId="0"/>
    <xf numFmtId="0" fontId="1" fillId="0" borderId="0" applyNumberFormat="0" applyFill="0" applyBorder="0" applyAlignment="0" applyProtection="0"/>
    <xf numFmtId="9" fontId="24" fillId="0" borderId="0" applyFont="0" applyFill="0" applyBorder="0" applyAlignment="0" applyProtection="0"/>
  </cellStyleXfs>
  <cellXfs count="144">
    <xf numFmtId="0" fontId="0" fillId="0" borderId="0" xfId="0"/>
    <xf numFmtId="0" fontId="1" fillId="0" borderId="0" xfId="1"/>
    <xf numFmtId="0" fontId="0" fillId="0" borderId="0" xfId="0" applyAlignment="1">
      <alignment wrapText="1"/>
    </xf>
    <xf numFmtId="0" fontId="3" fillId="0" borderId="0" xfId="0" applyFont="1" applyAlignment="1">
      <alignment wrapText="1"/>
    </xf>
    <xf numFmtId="0" fontId="4" fillId="0" borderId="0" xfId="0" applyFont="1"/>
    <xf numFmtId="0" fontId="3" fillId="0" borderId="0" xfId="0" applyFont="1"/>
    <xf numFmtId="0" fontId="4" fillId="0" borderId="0" xfId="0" applyFont="1" applyAlignment="1">
      <alignment wrapText="1"/>
    </xf>
    <xf numFmtId="0" fontId="6" fillId="0" borderId="0" xfId="0" applyFont="1"/>
    <xf numFmtId="0" fontId="7" fillId="0" borderId="0" xfId="0" applyFont="1"/>
    <xf numFmtId="0" fontId="8" fillId="0" borderId="0" xfId="0" applyFont="1" applyAlignment="1">
      <alignment wrapText="1"/>
    </xf>
    <xf numFmtId="0" fontId="6" fillId="0" borderId="0" xfId="0" applyFont="1" applyAlignment="1">
      <alignment wrapText="1"/>
    </xf>
    <xf numFmtId="0" fontId="10" fillId="0" borderId="0" xfId="0" applyFont="1" applyAlignment="1">
      <alignment wrapText="1"/>
    </xf>
    <xf numFmtId="0" fontId="11" fillId="0" borderId="0" xfId="0" applyFont="1" applyAlignment="1">
      <alignment wrapText="1"/>
    </xf>
    <xf numFmtId="0" fontId="6" fillId="0" borderId="0" xfId="0" applyFont="1" applyAlignment="1">
      <alignment horizontal="left"/>
    </xf>
    <xf numFmtId="0" fontId="0" fillId="0" borderId="0" xfId="0" applyAlignment="1">
      <alignment horizontal="left"/>
    </xf>
    <xf numFmtId="0" fontId="1" fillId="0" borderId="0" xfId="1" applyAlignment="1">
      <alignment wrapText="1"/>
    </xf>
    <xf numFmtId="0" fontId="6" fillId="0" borderId="0" xfId="0" applyFont="1" applyAlignment="1">
      <alignment horizontal="left" wrapText="1"/>
    </xf>
    <xf numFmtId="0" fontId="7" fillId="0" borderId="0" xfId="0" applyFont="1" applyAlignment="1">
      <alignment wrapText="1"/>
    </xf>
    <xf numFmtId="0" fontId="3" fillId="0" borderId="0" xfId="0" applyFont="1" applyAlignment="1">
      <alignment horizontal="left"/>
    </xf>
    <xf numFmtId="0" fontId="9" fillId="0" borderId="0" xfId="0" applyFont="1"/>
    <xf numFmtId="0" fontId="13" fillId="0" borderId="0" xfId="0" applyFont="1" applyAlignment="1">
      <alignment wrapText="1"/>
    </xf>
    <xf numFmtId="0" fontId="15" fillId="0" borderId="0" xfId="0" applyFont="1" applyAlignment="1">
      <alignment wrapText="1"/>
    </xf>
    <xf numFmtId="0" fontId="10" fillId="0" borderId="0" xfId="0" applyFont="1" applyAlignment="1">
      <alignment horizontal="left"/>
    </xf>
    <xf numFmtId="0" fontId="16" fillId="0" borderId="0" xfId="0" applyFont="1" applyAlignment="1">
      <alignment wrapText="1"/>
    </xf>
    <xf numFmtId="0" fontId="17" fillId="0" borderId="0" xfId="0" applyFont="1" applyAlignment="1">
      <alignment wrapText="1"/>
    </xf>
    <xf numFmtId="0" fontId="7" fillId="0" borderId="0" xfId="0" applyFont="1" applyAlignment="1">
      <alignment horizontal="left"/>
    </xf>
    <xf numFmtId="0" fontId="1" fillId="0" borderId="0" xfId="1" applyFill="1" applyAlignment="1">
      <alignment wrapText="1"/>
    </xf>
    <xf numFmtId="0" fontId="19" fillId="0" borderId="0" xfId="1" applyFont="1" applyAlignment="1">
      <alignment wrapText="1"/>
    </xf>
    <xf numFmtId="0" fontId="7" fillId="0" borderId="0" xfId="0" applyFont="1" applyAlignment="1">
      <alignment horizontal="left" vertical="center" wrapText="1" indent="1"/>
    </xf>
    <xf numFmtId="0" fontId="20" fillId="0" borderId="0" xfId="1" applyFont="1" applyFill="1" applyAlignment="1">
      <alignment wrapText="1"/>
    </xf>
    <xf numFmtId="0" fontId="4" fillId="0" borderId="0" xfId="0" applyFont="1" applyAlignment="1">
      <alignment horizontal="left"/>
    </xf>
    <xf numFmtId="0" fontId="23" fillId="0" borderId="0" xfId="0" applyFont="1" applyAlignment="1">
      <alignment wrapText="1"/>
    </xf>
    <xf numFmtId="0" fontId="25" fillId="0" borderId="0" xfId="0" applyFont="1"/>
    <xf numFmtId="0" fontId="5" fillId="0" borderId="0" xfId="0" applyFont="1" applyAlignment="1">
      <alignment wrapText="1"/>
    </xf>
    <xf numFmtId="0" fontId="26" fillId="0" borderId="0" xfId="0" applyFont="1" applyAlignment="1">
      <alignment wrapText="1"/>
    </xf>
    <xf numFmtId="0" fontId="24" fillId="0" borderId="0" xfId="1" applyFont="1"/>
    <xf numFmtId="0" fontId="27" fillId="0" borderId="0" xfId="0" applyFont="1"/>
    <xf numFmtId="0" fontId="27" fillId="0" borderId="0" xfId="0" applyFont="1" applyAlignment="1">
      <alignment wrapText="1"/>
    </xf>
    <xf numFmtId="0" fontId="28" fillId="0" borderId="0" xfId="0" applyFont="1"/>
    <xf numFmtId="0" fontId="29" fillId="0" borderId="0" xfId="0" applyFont="1" applyAlignment="1">
      <alignment wrapText="1"/>
    </xf>
    <xf numFmtId="0" fontId="30" fillId="0" borderId="0" xfId="0" applyFont="1" applyAlignment="1">
      <alignment wrapText="1"/>
    </xf>
    <xf numFmtId="0" fontId="16" fillId="0" borderId="0" xfId="0" applyFont="1"/>
    <xf numFmtId="0" fontId="31" fillId="0" borderId="0" xfId="0" applyFont="1" applyAlignment="1">
      <alignment wrapText="1"/>
    </xf>
    <xf numFmtId="0" fontId="32" fillId="0" borderId="0" xfId="0" applyFont="1" applyAlignment="1">
      <alignment wrapText="1"/>
    </xf>
    <xf numFmtId="0" fontId="24" fillId="0" borderId="0" xfId="1" applyFont="1" applyAlignment="1">
      <alignment horizontal="left"/>
    </xf>
    <xf numFmtId="0" fontId="24" fillId="0" borderId="0" xfId="1" applyFont="1" applyAlignment="1">
      <alignment wrapText="1"/>
    </xf>
    <xf numFmtId="0" fontId="33" fillId="0" borderId="0" xfId="0" applyFont="1" applyAlignment="1">
      <alignment wrapText="1"/>
    </xf>
    <xf numFmtId="0" fontId="7" fillId="0" borderId="0" xfId="0" applyFont="1" applyAlignment="1">
      <alignment horizontal="left" wrapText="1"/>
    </xf>
    <xf numFmtId="0" fontId="34" fillId="0" borderId="0" xfId="0" applyFont="1" applyAlignment="1">
      <alignment wrapText="1"/>
    </xf>
    <xf numFmtId="0" fontId="35" fillId="0" borderId="0" xfId="0" applyFont="1" applyAlignment="1">
      <alignment wrapText="1"/>
    </xf>
    <xf numFmtId="0" fontId="7" fillId="0" borderId="0" xfId="0" applyFont="1" applyAlignment="1">
      <alignment horizontal="left" wrapText="1" indent="1"/>
    </xf>
    <xf numFmtId="0" fontId="16" fillId="0" borderId="0" xfId="0" applyFont="1" applyAlignment="1">
      <alignment horizontal="left"/>
    </xf>
    <xf numFmtId="0" fontId="14" fillId="0" borderId="0" xfId="0" applyFont="1" applyAlignment="1">
      <alignment wrapText="1"/>
    </xf>
    <xf numFmtId="0" fontId="36" fillId="0" borderId="0" xfId="0" applyFont="1" applyAlignment="1">
      <alignment wrapText="1"/>
    </xf>
    <xf numFmtId="0" fontId="0" fillId="0" borderId="0" xfId="0" applyAlignment="1">
      <alignment horizontal="left" wrapText="1"/>
    </xf>
    <xf numFmtId="0" fontId="7" fillId="0" borderId="0" xfId="0" applyFont="1" applyAlignment="1">
      <alignment vertical="center" wrapText="1"/>
    </xf>
    <xf numFmtId="0" fontId="15" fillId="0" borderId="0" xfId="1" applyFont="1" applyAlignment="1">
      <alignment wrapText="1"/>
    </xf>
    <xf numFmtId="0" fontId="37" fillId="0" borderId="0" xfId="0" applyFont="1" applyAlignment="1">
      <alignment wrapText="1"/>
    </xf>
    <xf numFmtId="0" fontId="12" fillId="0" borderId="0" xfId="0" applyFont="1" applyAlignment="1">
      <alignment wrapText="1"/>
    </xf>
    <xf numFmtId="0" fontId="19" fillId="0" borderId="0" xfId="1" applyFont="1" applyFill="1" applyAlignment="1">
      <alignment wrapText="1"/>
    </xf>
    <xf numFmtId="0" fontId="25" fillId="0" borderId="0" xfId="0" applyFont="1" applyAlignment="1">
      <alignment wrapText="1"/>
    </xf>
    <xf numFmtId="0" fontId="39" fillId="0" borderId="0" xfId="0" applyFont="1"/>
    <xf numFmtId="0" fontId="39" fillId="0" borderId="0" xfId="0" applyFont="1" applyAlignment="1">
      <alignment wrapText="1"/>
    </xf>
    <xf numFmtId="0" fontId="40" fillId="0" borderId="0" xfId="0" applyFont="1" applyAlignment="1">
      <alignment wrapText="1"/>
    </xf>
    <xf numFmtId="0" fontId="41" fillId="0" borderId="0" xfId="0" applyFont="1" applyAlignment="1">
      <alignment wrapText="1"/>
    </xf>
    <xf numFmtId="0" fontId="42" fillId="0" borderId="0" xfId="0" applyFont="1" applyAlignment="1">
      <alignment wrapText="1"/>
    </xf>
    <xf numFmtId="0" fontId="43" fillId="0" borderId="0" xfId="0" applyFont="1" applyAlignment="1">
      <alignment wrapText="1"/>
    </xf>
    <xf numFmtId="0" fontId="44" fillId="0" borderId="0" xfId="0" applyFont="1" applyAlignment="1">
      <alignment horizontal="right"/>
    </xf>
    <xf numFmtId="0" fontId="27" fillId="0" borderId="0" xfId="0" applyFont="1" applyAlignment="1">
      <alignment horizontal="left"/>
    </xf>
    <xf numFmtId="0" fontId="39" fillId="0" borderId="0" xfId="0" applyFont="1" applyAlignment="1">
      <alignment horizontal="left"/>
    </xf>
    <xf numFmtId="3" fontId="0" fillId="0" borderId="0" xfId="0" applyNumberFormat="1" applyAlignment="1">
      <alignment horizontal="left"/>
    </xf>
    <xf numFmtId="0" fontId="0" fillId="0" borderId="0" xfId="0" applyAlignment="1">
      <alignment horizontal="center"/>
    </xf>
    <xf numFmtId="0" fontId="46" fillId="0" borderId="0" xfId="0" applyFont="1"/>
    <xf numFmtId="0" fontId="46" fillId="0" borderId="0" xfId="0" applyFont="1" applyAlignment="1">
      <alignment wrapText="1"/>
    </xf>
    <xf numFmtId="49" fontId="16" fillId="0" borderId="0" xfId="0" applyNumberFormat="1" applyFont="1" applyAlignment="1">
      <alignment wrapText="1"/>
    </xf>
    <xf numFmtId="49" fontId="46" fillId="0" borderId="0" xfId="0" applyNumberFormat="1" applyFont="1"/>
    <xf numFmtId="49" fontId="4" fillId="0" borderId="0" xfId="0" applyNumberFormat="1" applyFont="1" applyAlignment="1">
      <alignment wrapText="1"/>
    </xf>
    <xf numFmtId="49" fontId="16" fillId="0" borderId="0" xfId="0" applyNumberFormat="1" applyFont="1"/>
    <xf numFmtId="49" fontId="0" fillId="0" borderId="0" xfId="0" applyNumberFormat="1"/>
    <xf numFmtId="0" fontId="47" fillId="0" borderId="0" xfId="0" applyFont="1"/>
    <xf numFmtId="0" fontId="48" fillId="0" borderId="0" xfId="0" applyFont="1"/>
    <xf numFmtId="0" fontId="0" fillId="0" borderId="0" xfId="0" applyAlignment="1">
      <alignment horizontal="right"/>
    </xf>
    <xf numFmtId="0" fontId="0" fillId="0" borderId="1" xfId="0" applyBorder="1" applyAlignment="1">
      <alignment wrapText="1"/>
    </xf>
    <xf numFmtId="0" fontId="16" fillId="0" borderId="1" xfId="0" applyFont="1" applyBorder="1" applyAlignment="1">
      <alignment wrapText="1"/>
    </xf>
    <xf numFmtId="0" fontId="0" fillId="0" borderId="1" xfId="0" applyBorder="1"/>
    <xf numFmtId="0" fontId="6" fillId="3" borderId="0" xfId="0" applyFont="1" applyFill="1" applyAlignment="1">
      <alignment horizontal="left"/>
    </xf>
    <xf numFmtId="0" fontId="7" fillId="4" borderId="0" xfId="0" applyFont="1" applyFill="1" applyAlignment="1">
      <alignment wrapText="1"/>
    </xf>
    <xf numFmtId="0" fontId="0" fillId="4" borderId="0" xfId="0" applyFill="1"/>
    <xf numFmtId="0" fontId="7" fillId="4" borderId="0" xfId="0" applyFont="1" applyFill="1"/>
    <xf numFmtId="0" fontId="38" fillId="0" borderId="0" xfId="0" applyFont="1"/>
    <xf numFmtId="0" fontId="16" fillId="4" borderId="0" xfId="0" applyFont="1" applyFill="1"/>
    <xf numFmtId="0" fontId="51" fillId="0" borderId="0" xfId="0" applyFont="1"/>
    <xf numFmtId="0" fontId="51" fillId="0" borderId="0" xfId="0" applyFont="1" applyAlignment="1">
      <alignment wrapText="1"/>
    </xf>
    <xf numFmtId="0" fontId="16" fillId="6" borderId="0" xfId="0" applyFont="1" applyFill="1"/>
    <xf numFmtId="0" fontId="0" fillId="7" borderId="0" xfId="0" applyFill="1"/>
    <xf numFmtId="0" fontId="52" fillId="8" borderId="0" xfId="0" applyFont="1" applyFill="1" applyAlignment="1">
      <alignment horizontal="center" wrapText="1"/>
    </xf>
    <xf numFmtId="0" fontId="0" fillId="5" borderId="0" xfId="0" applyFill="1"/>
    <xf numFmtId="0" fontId="0" fillId="0" borderId="0" xfId="0" quotePrefix="1" applyAlignment="1">
      <alignment wrapText="1"/>
    </xf>
    <xf numFmtId="9" fontId="0" fillId="0" borderId="0" xfId="2" applyFont="1"/>
    <xf numFmtId="0" fontId="0" fillId="0" borderId="0" xfId="0" quotePrefix="1"/>
    <xf numFmtId="0" fontId="51" fillId="7" borderId="0" xfId="0" applyFont="1" applyFill="1"/>
    <xf numFmtId="0" fontId="51" fillId="7" borderId="0" xfId="0" applyFont="1" applyFill="1" applyAlignment="1">
      <alignment horizontal="right"/>
    </xf>
    <xf numFmtId="9" fontId="51" fillId="7" borderId="0" xfId="2" applyFont="1" applyFill="1"/>
    <xf numFmtId="0" fontId="6" fillId="0" borderId="0" xfId="0" applyFont="1" applyAlignment="1">
      <alignment horizontal="left" vertical="center"/>
    </xf>
    <xf numFmtId="0" fontId="6" fillId="0" borderId="0" xfId="0" applyFont="1" applyAlignment="1">
      <alignment horizontal="left" vertical="center" wrapText="1"/>
    </xf>
    <xf numFmtId="9" fontId="0" fillId="5" borderId="0" xfId="2" applyFont="1" applyFill="1"/>
    <xf numFmtId="0" fontId="0" fillId="10" borderId="0" xfId="0" applyFill="1"/>
    <xf numFmtId="9" fontId="0" fillId="10" borderId="0" xfId="2" applyFont="1" applyFill="1"/>
    <xf numFmtId="0" fontId="48" fillId="0" borderId="0" xfId="0" applyFont="1" applyAlignment="1">
      <alignment wrapText="1"/>
    </xf>
    <xf numFmtId="0" fontId="6" fillId="2" borderId="3" xfId="0" applyFont="1" applyFill="1" applyBorder="1" applyAlignment="1">
      <alignment wrapText="1"/>
    </xf>
    <xf numFmtId="0" fontId="16" fillId="9" borderId="2" xfId="0" applyFont="1" applyFill="1" applyBorder="1" applyAlignment="1">
      <alignment wrapText="1"/>
    </xf>
    <xf numFmtId="0" fontId="0" fillId="9" borderId="2" xfId="0" applyFill="1" applyBorder="1"/>
    <xf numFmtId="0" fontId="6" fillId="2" borderId="4" xfId="0" applyFont="1" applyFill="1" applyBorder="1" applyAlignment="1">
      <alignment wrapText="1"/>
    </xf>
    <xf numFmtId="0" fontId="0" fillId="7" borderId="0" xfId="0" applyFill="1" applyAlignment="1">
      <alignment horizontal="center"/>
    </xf>
    <xf numFmtId="0" fontId="0" fillId="7" borderId="2" xfId="0" applyFill="1" applyBorder="1" applyAlignment="1">
      <alignment wrapText="1"/>
    </xf>
    <xf numFmtId="0" fontId="6" fillId="7" borderId="2" xfId="0" applyFont="1" applyFill="1" applyBorder="1" applyAlignment="1">
      <alignment wrapText="1"/>
    </xf>
    <xf numFmtId="0" fontId="6" fillId="7" borderId="2" xfId="0" applyFont="1" applyFill="1" applyBorder="1" applyAlignment="1">
      <alignment horizontal="center" wrapText="1"/>
    </xf>
    <xf numFmtId="0" fontId="0" fillId="7" borderId="0" xfId="0" applyFill="1" applyAlignment="1">
      <alignment horizontal="right"/>
    </xf>
    <xf numFmtId="0" fontId="46" fillId="11" borderId="0" xfId="0" applyFont="1" applyFill="1"/>
    <xf numFmtId="0" fontId="16" fillId="11" borderId="0" xfId="0" applyFont="1" applyFill="1"/>
    <xf numFmtId="0" fontId="16" fillId="9" borderId="5" xfId="0" applyFont="1" applyFill="1" applyBorder="1" applyAlignment="1">
      <alignment wrapText="1"/>
    </xf>
    <xf numFmtId="0" fontId="0" fillId="9" borderId="5" xfId="0" applyFill="1" applyBorder="1"/>
    <xf numFmtId="0" fontId="0" fillId="12" borderId="2" xfId="0" applyFill="1" applyBorder="1"/>
    <xf numFmtId="0" fontId="27" fillId="12" borderId="2" xfId="0" applyFont="1" applyFill="1" applyBorder="1"/>
    <xf numFmtId="0" fontId="0" fillId="12" borderId="0" xfId="0" applyFill="1"/>
    <xf numFmtId="0" fontId="0" fillId="12" borderId="5" xfId="0" applyFill="1" applyBorder="1"/>
    <xf numFmtId="0" fontId="27" fillId="12" borderId="5" xfId="0" applyFont="1" applyFill="1" applyBorder="1"/>
    <xf numFmtId="9" fontId="0" fillId="7" borderId="0" xfId="2" applyFont="1" applyFill="1"/>
    <xf numFmtId="0" fontId="16" fillId="0" borderId="5" xfId="0" applyFont="1" applyBorder="1" applyAlignment="1">
      <alignment wrapText="1"/>
    </xf>
    <xf numFmtId="0" fontId="0" fillId="0" borderId="5" xfId="0" applyBorder="1"/>
    <xf numFmtId="0" fontId="6" fillId="5" borderId="0" xfId="0" applyFont="1" applyFill="1" applyAlignment="1">
      <alignment horizontal="right"/>
    </xf>
    <xf numFmtId="0" fontId="56" fillId="0" borderId="0" xfId="0" applyFont="1"/>
    <xf numFmtId="0" fontId="57" fillId="0" borderId="0" xfId="0" applyFont="1"/>
    <xf numFmtId="0" fontId="38" fillId="0" borderId="0" xfId="0" applyFont="1" applyAlignment="1">
      <alignment horizontal="left" wrapText="1"/>
    </xf>
    <xf numFmtId="0" fontId="56" fillId="0" borderId="0" xfId="0" applyFont="1" applyAlignment="1">
      <alignment wrapText="1"/>
    </xf>
    <xf numFmtId="0" fontId="58" fillId="0" borderId="0" xfId="1" applyFont="1" applyAlignment="1">
      <alignment wrapText="1"/>
    </xf>
    <xf numFmtId="0" fontId="57" fillId="0" borderId="0" xfId="0" applyFont="1" applyAlignment="1">
      <alignment wrapText="1"/>
    </xf>
    <xf numFmtId="0" fontId="64" fillId="0" borderId="0" xfId="0" applyFont="1"/>
    <xf numFmtId="0" fontId="59" fillId="0" borderId="0" xfId="0" applyFont="1"/>
    <xf numFmtId="0" fontId="60" fillId="0" borderId="0" xfId="0" applyFont="1" applyAlignment="1">
      <alignment vertical="center" wrapText="1"/>
    </xf>
    <xf numFmtId="0" fontId="63" fillId="0" borderId="0" xfId="0" applyFont="1" applyAlignment="1">
      <alignment wrapText="1"/>
    </xf>
    <xf numFmtId="0" fontId="62" fillId="0" borderId="0" xfId="0" applyFont="1" applyAlignment="1">
      <alignment wrapText="1"/>
    </xf>
    <xf numFmtId="0" fontId="61" fillId="0" borderId="0" xfId="0" applyFont="1"/>
    <xf numFmtId="0" fontId="62" fillId="0" borderId="0" xfId="0" applyFont="1"/>
  </cellXfs>
  <cellStyles count="3">
    <cellStyle name="Hyperlink" xfId="1" builtinId="8"/>
    <cellStyle name="Normal" xfId="0" builtinId="0"/>
    <cellStyle name="Per cent" xfId="2" builtinId="5"/>
  </cellStyles>
  <dxfs count="5">
    <dxf>
      <font>
        <color rgb="FF9C5700"/>
      </font>
      <fill>
        <patternFill>
          <bgColor rgb="FFFFEB9C"/>
        </patternFill>
      </fill>
    </dxf>
    <dxf>
      <fill>
        <patternFill>
          <bgColor theme="5" tint="0.59996337778862885"/>
        </patternFill>
      </fill>
    </dxf>
    <dxf>
      <fill>
        <patternFill>
          <bgColor theme="2" tint="-9.9948118533890809E-2"/>
        </patternFill>
      </fill>
    </dxf>
    <dxf>
      <border outline="0">
        <left style="thin">
          <color auto="1"/>
        </left>
        <right style="thin">
          <color auto="1"/>
        </right>
        <top style="thin">
          <color auto="1"/>
        </top>
        <bottom style="thin">
          <color auto="1"/>
        </bottom>
      </border>
    </dxf>
    <dxf>
      <alignment horizontal="left" vertical="center" textRotation="0" indent="0" justifyLastLine="0" shrinkToFit="0" readingOrder="0"/>
    </dxf>
  </dxfs>
  <tableStyles count="0" defaultTableStyle="TableStyleMedium2" defaultPivotStyle="PivotStyleLight16"/>
  <colors>
    <mruColors>
      <color rgb="FFC9B7FB"/>
      <color rgb="FFA9A4FB"/>
      <color rgb="FFB4B3F6"/>
      <color rgb="FFFB65D0"/>
      <color rgb="FFF9F9F9"/>
      <color rgb="FFF3F202"/>
      <color rgb="FFA253A3"/>
      <color rgb="FFE4FBE6"/>
      <color rgb="FFA485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s>
</file>

<file path=xl/charts/_rels/chart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3.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4.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5.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6.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Ex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Ex3.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baseline="0">
                <a:solidFill>
                  <a:schemeClr val="tx1">
                    <a:lumMod val="65000"/>
                    <a:lumOff val="35000"/>
                  </a:schemeClr>
                </a:solidFill>
                <a:latin typeface="+mn-lt"/>
                <a:ea typeface="+mn-ea"/>
                <a:cs typeface="+mn-cs"/>
              </a:defRPr>
            </a:pPr>
            <a:r>
              <a:rPr lang="en-GB" sz="1600" b="0" i="0" u="none" strike="noStrike" baseline="0">
                <a:solidFill>
                  <a:sysClr val="windowText" lastClr="000000">
                    <a:lumMod val="65000"/>
                    <a:lumOff val="35000"/>
                  </a:sysClr>
                </a:solidFill>
                <a:latin typeface="Aptos Narrow" panose="02110004020202020204"/>
              </a:rPr>
              <a:t>GMP Signatories in our sample have   </a:t>
            </a:r>
          </a:p>
        </c:rich>
      </c:tx>
      <c:layout>
        <c:manualLayout>
          <c:xMode val="edge"/>
          <c:yMode val="edge"/>
          <c:x val="0.21483450996216341"/>
          <c:y val="3.3855802715750768E-2"/>
        </c:manualLayout>
      </c:layout>
      <c:overlay val="0"/>
      <c:spPr>
        <a:noFill/>
        <a:ln>
          <a:noFill/>
        </a:ln>
        <a:effectLst/>
      </c:spPr>
      <c:txPr>
        <a:bodyPr rot="0" spcFirstLastPara="1" vertOverflow="ellipsis" vert="horz" wrap="square" anchor="ctr" anchorCtr="1"/>
        <a:lstStyle/>
        <a:p>
          <a:pPr>
            <a:defRPr sz="1600" b="0" i="0" u="none" strike="noStrike" baseline="0">
              <a:solidFill>
                <a:schemeClr val="tx1">
                  <a:lumMod val="65000"/>
                  <a:lumOff val="35000"/>
                </a:schemeClr>
              </a:solidFill>
              <a:latin typeface="+mn-lt"/>
              <a:ea typeface="+mn-ea"/>
              <a:cs typeface="+mn-cs"/>
            </a:defRPr>
          </a:pPr>
          <a:endParaRPr lang="en-DE"/>
        </a:p>
      </c:txPr>
    </c:title>
    <c:autoTitleDeleted val="0"/>
    <c:plotArea>
      <c:layout>
        <c:manualLayout>
          <c:layoutTarget val="inner"/>
          <c:xMode val="edge"/>
          <c:yMode val="edge"/>
          <c:x val="0.2744553141217721"/>
          <c:y val="0.27715719624341351"/>
          <c:w val="0.44346574729376814"/>
          <c:h val="0.65456846284224746"/>
        </c:manualLayout>
      </c:layout>
      <c:pieChart>
        <c:varyColors val="1"/>
        <c:ser>
          <c:idx val="0"/>
          <c:order val="0"/>
          <c:dPt>
            <c:idx val="0"/>
            <c:bubble3D val="0"/>
            <c:spPr>
              <a:solidFill>
                <a:schemeClr val="tx2">
                  <a:lumMod val="75000"/>
                  <a:lumOff val="25000"/>
                </a:schemeClr>
              </a:solidFill>
              <a:ln w="19050">
                <a:solidFill>
                  <a:schemeClr val="lt1"/>
                </a:solidFill>
              </a:ln>
              <a:effectLst/>
            </c:spPr>
            <c:extLst>
              <c:ext xmlns:c16="http://schemas.microsoft.com/office/drawing/2014/chart" uri="{C3380CC4-5D6E-409C-BE32-E72D297353CC}">
                <c16:uniqueId val="{00000002-9D77-3C47-9675-613E73BD711C}"/>
              </c:ext>
            </c:extLst>
          </c:dPt>
          <c:dPt>
            <c:idx val="1"/>
            <c:bubble3D val="0"/>
            <c:explosion val="8"/>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005-9D77-3C47-9675-613E73BD711C}"/>
              </c:ext>
            </c:extLst>
          </c:dPt>
          <c:dPt>
            <c:idx val="2"/>
            <c:bubble3D val="0"/>
            <c:spPr>
              <a:solidFill>
                <a:srgbClr val="C00000"/>
              </a:solidFill>
              <a:ln w="19050">
                <a:solidFill>
                  <a:schemeClr val="lt1"/>
                </a:solidFill>
              </a:ln>
              <a:effectLst/>
            </c:spPr>
            <c:extLst>
              <c:ext xmlns:c16="http://schemas.microsoft.com/office/drawing/2014/chart" uri="{C3380CC4-5D6E-409C-BE32-E72D297353CC}">
                <c16:uniqueId val="{00000004-9D77-3C47-9675-613E73BD711C}"/>
              </c:ext>
            </c:extLst>
          </c:dPt>
          <c:dPt>
            <c:idx val="3"/>
            <c:bubble3D val="0"/>
            <c:spPr>
              <a:solidFill>
                <a:srgbClr val="A253A3"/>
              </a:solidFill>
              <a:ln w="19050">
                <a:solidFill>
                  <a:schemeClr val="lt1"/>
                </a:solidFill>
              </a:ln>
              <a:effectLst/>
            </c:spPr>
            <c:extLst>
              <c:ext xmlns:c16="http://schemas.microsoft.com/office/drawing/2014/chart" uri="{C3380CC4-5D6E-409C-BE32-E72D297353CC}">
                <c16:uniqueId val="{00000003-9D77-3C47-9675-613E73BD711C}"/>
              </c:ext>
            </c:extLst>
          </c:dPt>
          <c:dLbls>
            <c:dLbl>
              <c:idx val="0"/>
              <c:layout>
                <c:manualLayout>
                  <c:x val="0.38689225366013674"/>
                  <c:y val="-9.7959399466172076E-2"/>
                </c:manualLayout>
              </c:layout>
              <c:tx>
                <c:rich>
                  <a:bodyPr/>
                  <a:lstStyle/>
                  <a:p>
                    <a:fld id="{64B1E6EC-534E-794B-8F4F-96D849C33148}" type="CATEGORYNAME">
                      <a:rPr lang="en-US" baseline="0"/>
                      <a:pPr/>
                      <a:t>[CATEGORY NAME]</a:t>
                    </a:fld>
                    <a:r>
                      <a:rPr lang="en-US" baseline="0"/>
                      <a:t>
</a:t>
                    </a:r>
                    <a:fld id="{6B54A652-A1BD-674E-BFCB-17874F004ADD}" type="VALUE">
                      <a:rPr lang="en-US" baseline="0"/>
                      <a:pPr/>
                      <a:t>[VALUE]</a:t>
                    </a:fld>
                    <a:r>
                      <a:rPr lang="en-US" baseline="0"/>
                      <a:t> </a:t>
                    </a:r>
                    <a:r>
                      <a:rPr lang="en-US" sz="1100" b="0" i="0" u="none" strike="noStrike" baseline="0">
                        <a:solidFill>
                          <a:sysClr val="windowText" lastClr="000000"/>
                        </a:solidFill>
                      </a:rPr>
                      <a:t>countries or</a:t>
                    </a:r>
                    <a:r>
                      <a:rPr lang="en-US" baseline="0"/>
                      <a:t>
46%</a:t>
                    </a:r>
                  </a:p>
                </c:rich>
              </c:tx>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9D77-3C47-9675-613E73BD711C}"/>
                </c:ext>
              </c:extLst>
            </c:dLbl>
            <c:dLbl>
              <c:idx val="1"/>
              <c:layout>
                <c:manualLayout>
                  <c:x val="-9.0190287927758198E-2"/>
                  <c:y val="0.21110190193553091"/>
                </c:manualLayout>
              </c:layout>
              <c:tx>
                <c:rich>
                  <a:bodyPr/>
                  <a:lstStyle/>
                  <a:p>
                    <a:fld id="{64B1E6EC-534E-794B-8F4F-96D849C33148}" type="CATEGORYNAME">
                      <a:rPr lang="en-US" baseline="0"/>
                      <a:pPr/>
                      <a:t>[CATEGORY NAME]</a:t>
                    </a:fld>
                    <a:r>
                      <a:rPr lang="en-US" baseline="0"/>
                      <a:t>
</a:t>
                    </a:r>
                    <a:fld id="{6B54A652-A1BD-674E-BFCB-17874F004ADD}" type="VALUE">
                      <a:rPr lang="en-US" baseline="0"/>
                      <a:pPr/>
                      <a:t>[VALUE]</a:t>
                    </a:fld>
                    <a:r>
                      <a:rPr lang="en-US" baseline="0"/>
                      <a:t> </a:t>
                    </a:r>
                    <a:r>
                      <a:rPr lang="en-US" sz="1100" b="0" i="0" u="none" strike="noStrike" baseline="0">
                        <a:solidFill>
                          <a:sysClr val="windowText" lastClr="000000"/>
                        </a:solidFill>
                      </a:rPr>
                      <a:t>countries or</a:t>
                    </a:r>
                    <a:r>
                      <a:rPr lang="en-US" baseline="0"/>
                      <a:t>
3%</a:t>
                    </a:r>
                  </a:p>
                </c:rich>
              </c:tx>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9D77-3C47-9675-613E73BD711C}"/>
                </c:ext>
              </c:extLst>
            </c:dLbl>
            <c:dLbl>
              <c:idx val="2"/>
              <c:layout>
                <c:manualLayout>
                  <c:x val="-0.11637180412261025"/>
                  <c:y val="9.1004845950202876E-2"/>
                </c:manualLayout>
              </c:layout>
              <c:tx>
                <c:rich>
                  <a:bodyPr rot="0" spcFirstLastPara="1" vertOverflow="ellipsis" vert="horz" wrap="square" lIns="38100" tIns="19050" rIns="38100" bIns="19050" anchor="ctr" anchorCtr="0">
                    <a:noAutofit/>
                  </a:bodyPr>
                  <a:lstStyle/>
                  <a:p>
                    <a:pPr marL="0" marR="0" indent="0" algn="ctr" defTabSz="914400" rtl="0" eaLnBrk="1" fontAlgn="auto" latinLnBrk="0" hangingPunct="1">
                      <a:lnSpc>
                        <a:spcPct val="100000"/>
                      </a:lnSpc>
                      <a:spcBef>
                        <a:spcPts val="0"/>
                      </a:spcBef>
                      <a:spcAft>
                        <a:spcPts val="0"/>
                      </a:spcAft>
                      <a:buClrTx/>
                      <a:buSzTx/>
                      <a:buFontTx/>
                      <a:buNone/>
                      <a:tabLst/>
                      <a:defRPr sz="1100" b="0" i="0" u="none" strike="noStrike" baseline="0">
                        <a:solidFill>
                          <a:sysClr val="windowText" lastClr="000000"/>
                        </a:solidFill>
                        <a:latin typeface="+mn-lt"/>
                        <a:ea typeface="+mn-ea"/>
                        <a:cs typeface="+mn-cs"/>
                      </a:defRPr>
                    </a:pPr>
                    <a:fld id="{64B1E6EC-534E-794B-8F4F-96D849C33148}" type="CATEGORYNAME">
                      <a:rPr lang="en-US" baseline="0"/>
                      <a:pPr marL="0" marR="0" indent="0" algn="ctr" defTabSz="914400" rtl="0" eaLnBrk="1" fontAlgn="auto" latinLnBrk="0" hangingPunct="1">
                        <a:lnSpc>
                          <a:spcPct val="100000"/>
                        </a:lnSpc>
                        <a:spcBef>
                          <a:spcPts val="0"/>
                        </a:spcBef>
                        <a:spcAft>
                          <a:spcPts val="0"/>
                        </a:spcAft>
                        <a:buClrTx/>
                        <a:buSzTx/>
                        <a:buFontTx/>
                        <a:buNone/>
                        <a:tabLst/>
                        <a:defRPr sz="1100">
                          <a:solidFill>
                            <a:sysClr val="windowText" lastClr="000000"/>
                          </a:solidFill>
                        </a:defRPr>
                      </a:pPr>
                      <a:t>[CATEGORY NAME]</a:t>
                    </a:fld>
                    <a:r>
                      <a:rPr lang="en-US" baseline="0"/>
                      <a:t>
</a:t>
                    </a:r>
                    <a:fld id="{6B54A652-A1BD-674E-BFCB-17874F004ADD}" type="VALUE">
                      <a:rPr lang="en-US" baseline="0"/>
                      <a:pPr marL="0" marR="0" indent="0" algn="ctr" defTabSz="914400" rtl="0" eaLnBrk="1" fontAlgn="auto" latinLnBrk="0" hangingPunct="1">
                        <a:lnSpc>
                          <a:spcPct val="100000"/>
                        </a:lnSpc>
                        <a:spcBef>
                          <a:spcPts val="0"/>
                        </a:spcBef>
                        <a:spcAft>
                          <a:spcPts val="0"/>
                        </a:spcAft>
                        <a:buClrTx/>
                        <a:buSzTx/>
                        <a:buFontTx/>
                        <a:buNone/>
                        <a:tabLst/>
                        <a:defRPr sz="1100">
                          <a:solidFill>
                            <a:sysClr val="windowText" lastClr="000000"/>
                          </a:solidFill>
                        </a:defRPr>
                      </a:pPr>
                      <a:t>[VALUE]</a:t>
                    </a:fld>
                    <a:r>
                      <a:rPr lang="en-US" baseline="0"/>
                      <a:t> </a:t>
                    </a:r>
                    <a:r>
                      <a:rPr lang="en-US" sz="1100" b="0" i="0" u="none" strike="noStrike" baseline="0">
                        <a:solidFill>
                          <a:sysClr val="windowText" lastClr="000000"/>
                        </a:solidFill>
                      </a:rPr>
                      <a:t>countries or</a:t>
                    </a:r>
                    <a:r>
                      <a:rPr lang="en-US" baseline="0"/>
                      <a:t>
9%</a:t>
                    </a:r>
                  </a:p>
                </c:rich>
              </c:tx>
              <c:spPr>
                <a:noFill/>
                <a:ln>
                  <a:noFill/>
                </a:ln>
                <a:effectLst/>
              </c:spPr>
              <c:txPr>
                <a:bodyPr rot="0" spcFirstLastPara="1" vertOverflow="ellipsis" vert="horz" wrap="square" lIns="38100" tIns="19050" rIns="38100" bIns="19050" anchor="ctr" anchorCtr="0">
                  <a:noAutofit/>
                </a:bodyPr>
                <a:lstStyle/>
                <a:p>
                  <a:pPr marL="0" marR="0" indent="0" algn="ctr" defTabSz="914400" rtl="0" eaLnBrk="1" fontAlgn="auto" latinLnBrk="0" hangingPunct="1">
                    <a:lnSpc>
                      <a:spcPct val="100000"/>
                    </a:lnSpc>
                    <a:spcBef>
                      <a:spcPts val="0"/>
                    </a:spcBef>
                    <a:spcAft>
                      <a:spcPts val="0"/>
                    </a:spcAft>
                    <a:buClrTx/>
                    <a:buSzTx/>
                    <a:buFontTx/>
                    <a:buNone/>
                    <a:tabLst/>
                    <a:defRPr sz="1100" b="0" i="0" u="none" strike="noStrike" baseline="0">
                      <a:solidFill>
                        <a:sysClr val="windowText" lastClr="000000"/>
                      </a:solidFill>
                      <a:latin typeface="+mn-lt"/>
                      <a:ea typeface="+mn-ea"/>
                      <a:cs typeface="+mn-cs"/>
                    </a:defRPr>
                  </a:pPr>
                  <a:endParaRPr lang="en-DE"/>
                </a:p>
              </c:txPr>
              <c:showLegendKey val="0"/>
              <c:showVal val="1"/>
              <c:showCatName val="1"/>
              <c:showSerName val="0"/>
              <c:showPercent val="1"/>
              <c:showBubbleSize val="0"/>
              <c:separator>
</c:separator>
              <c:extLst>
                <c:ext xmlns:c15="http://schemas.microsoft.com/office/drawing/2012/chart" uri="{CE6537A1-D6FC-4f65-9D91-7224C49458BB}">
                  <c15:layout>
                    <c:manualLayout>
                      <c:w val="0.19419600411191251"/>
                      <c:h val="0.21085117921001312"/>
                    </c:manualLayout>
                  </c15:layout>
                  <c15:dlblFieldTable/>
                  <c15:showDataLabelsRange val="0"/>
                </c:ext>
                <c:ext xmlns:c16="http://schemas.microsoft.com/office/drawing/2014/chart" uri="{C3380CC4-5D6E-409C-BE32-E72D297353CC}">
                  <c16:uniqueId val="{00000004-9D77-3C47-9675-613E73BD711C}"/>
                </c:ext>
              </c:extLst>
            </c:dLbl>
            <c:dLbl>
              <c:idx val="3"/>
              <c:layout>
                <c:manualLayout>
                  <c:x val="0.17293163741935241"/>
                  <c:y val="0.21081803858281498"/>
                </c:manualLayout>
              </c:layout>
              <c:tx>
                <c:rich>
                  <a:bodyPr/>
                  <a:lstStyle/>
                  <a:p>
                    <a:fld id="{64B1E6EC-534E-794B-8F4F-96D849C33148}" type="CATEGORYNAME">
                      <a:rPr lang="en-US" baseline="0"/>
                      <a:pPr/>
                      <a:t>[CATEGORY NAME]</a:t>
                    </a:fld>
                    <a:r>
                      <a:rPr lang="en-US" baseline="0"/>
                      <a:t>
</a:t>
                    </a:r>
                    <a:fld id="{6B54A652-A1BD-674E-BFCB-17874F004ADD}" type="VALUE">
                      <a:rPr lang="en-US" baseline="0"/>
                      <a:pPr/>
                      <a:t>[VALUE]</a:t>
                    </a:fld>
                    <a:r>
                      <a:rPr lang="en-US" baseline="0"/>
                      <a:t> </a:t>
                    </a:r>
                    <a:r>
                      <a:rPr lang="en-US" sz="1100" b="0" i="0" u="none" strike="noStrike" baseline="0">
                        <a:solidFill>
                          <a:sysClr val="windowText" lastClr="000000"/>
                        </a:solidFill>
                      </a:rPr>
                      <a:t>countries or</a:t>
                    </a:r>
                    <a:r>
                      <a:rPr lang="en-US" baseline="0"/>
                      <a:t>
19%</a:t>
                    </a:r>
                  </a:p>
                </c:rich>
              </c:tx>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9D77-3C47-9675-613E73BD711C}"/>
                </c:ext>
              </c:extLst>
            </c:dLbl>
            <c:spPr>
              <a:noFill/>
              <a:ln>
                <a:noFill/>
              </a:ln>
              <a:effectLst/>
            </c:spPr>
            <c:txPr>
              <a:bodyPr rot="0" spcFirstLastPara="1" vertOverflow="ellipsis" vert="horz" wrap="square" lIns="38100" tIns="19050" rIns="38100" bIns="19050" anchor="ctr" anchorCtr="0">
                <a:spAutoFit/>
              </a:bodyPr>
              <a:lstStyle/>
              <a:p>
                <a:pPr marL="0" marR="0" indent="0" algn="ctr" defTabSz="914400" rtl="0" eaLnBrk="1" fontAlgn="auto" latinLnBrk="0" hangingPunct="1">
                  <a:lnSpc>
                    <a:spcPct val="100000"/>
                  </a:lnSpc>
                  <a:spcBef>
                    <a:spcPts val="0"/>
                  </a:spcBef>
                  <a:spcAft>
                    <a:spcPts val="0"/>
                  </a:spcAft>
                  <a:buClrTx/>
                  <a:buSzTx/>
                  <a:buFontTx/>
                  <a:buNone/>
                  <a:tabLst/>
                  <a:defRPr sz="1100" b="0" i="0" u="none" strike="noStrike" baseline="0">
                    <a:solidFill>
                      <a:sysClr val="windowText" lastClr="000000"/>
                    </a:solidFill>
                    <a:latin typeface="+mn-lt"/>
                    <a:ea typeface="+mn-ea"/>
                    <a:cs typeface="+mn-cs"/>
                  </a:defRPr>
                </a:pPr>
                <a:endParaRPr lang="en-DE"/>
              </a:p>
            </c:txPr>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'Q5 graphs'!$I$78:$J$81</c:f>
              <c:strCache>
                <c:ptCount val="4"/>
                <c:pt idx="0">
                  <c:v>no quantitative target, qualitative only</c:v>
                </c:pt>
                <c:pt idx="1">
                  <c:v> quantitative target/s only</c:v>
                </c:pt>
                <c:pt idx="2">
                  <c:v>no targets</c:v>
                </c:pt>
                <c:pt idx="3">
                  <c:v>both quantitative and qualitative targets</c:v>
                </c:pt>
              </c:strCache>
            </c:strRef>
          </c:cat>
          <c:val>
            <c:numRef>
              <c:f>'Q5 graphs'!$K$78:$K$81</c:f>
              <c:numCache>
                <c:formatCode>General</c:formatCode>
                <c:ptCount val="4"/>
                <c:pt idx="0">
                  <c:v>31</c:v>
                </c:pt>
                <c:pt idx="1">
                  <c:v>2</c:v>
                </c:pt>
                <c:pt idx="2">
                  <c:v>6</c:v>
                </c:pt>
                <c:pt idx="3">
                  <c:v>13</c:v>
                </c:pt>
              </c:numCache>
            </c:numRef>
          </c:val>
          <c:extLst>
            <c:ext xmlns:c16="http://schemas.microsoft.com/office/drawing/2014/chart" uri="{C3380CC4-5D6E-409C-BE32-E72D297353CC}">
              <c16:uniqueId val="{00000000-9D77-3C47-9675-613E73BD711C}"/>
            </c:ext>
          </c:extLst>
        </c:ser>
        <c:dLbls>
          <c:showLegendKey val="0"/>
          <c:showVal val="0"/>
          <c:showCatName val="1"/>
          <c:showSerName val="0"/>
          <c:showPercent val="0"/>
          <c:showBubbleSize val="0"/>
          <c:showLeaderLines val="1"/>
        </c:dLbls>
        <c:firstSliceAng val="75"/>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baseline="0">
                <a:solidFill>
                  <a:schemeClr val="tx1">
                    <a:lumMod val="65000"/>
                    <a:lumOff val="35000"/>
                  </a:schemeClr>
                </a:solidFill>
                <a:latin typeface="+mn-lt"/>
                <a:ea typeface="+mn-ea"/>
                <a:cs typeface="+mn-cs"/>
              </a:defRPr>
            </a:pPr>
            <a:r>
              <a:rPr lang="en-GB" sz="1600" b="0" i="0" u="none" strike="noStrike" baseline="0">
                <a:solidFill>
                  <a:sysClr val="windowText" lastClr="000000">
                    <a:lumMod val="65000"/>
                    <a:lumOff val="35000"/>
                  </a:sysClr>
                </a:solidFill>
                <a:latin typeface="Aptos Narrow" panose="02110004020202020204"/>
              </a:rPr>
              <a:t>Countries in our sample that did not </a:t>
            </a:r>
            <a:br>
              <a:rPr lang="en-GB" sz="1600" b="0" i="0" u="none" strike="noStrike" baseline="0">
                <a:solidFill>
                  <a:sysClr val="windowText" lastClr="000000">
                    <a:lumMod val="65000"/>
                    <a:lumOff val="35000"/>
                  </a:sysClr>
                </a:solidFill>
                <a:latin typeface="Aptos Narrow" panose="02110004020202020204"/>
              </a:rPr>
            </a:br>
            <a:r>
              <a:rPr lang="en-GB" sz="1600" b="0" i="0" u="none" strike="noStrike" baseline="0">
                <a:solidFill>
                  <a:sysClr val="windowText" lastClr="000000">
                    <a:lumMod val="65000"/>
                    <a:lumOff val="35000"/>
                  </a:sysClr>
                </a:solidFill>
                <a:latin typeface="Aptos Narrow" panose="02110004020202020204"/>
              </a:rPr>
              <a:t>sign the GMP have   </a:t>
            </a:r>
          </a:p>
        </c:rich>
      </c:tx>
      <c:layout>
        <c:manualLayout>
          <c:xMode val="edge"/>
          <c:yMode val="edge"/>
          <c:x val="0.15016854623340728"/>
          <c:y val="2.5814379800088098E-2"/>
        </c:manualLayout>
      </c:layout>
      <c:overlay val="0"/>
      <c:spPr>
        <a:noFill/>
        <a:ln>
          <a:noFill/>
        </a:ln>
        <a:effectLst/>
      </c:spPr>
      <c:txPr>
        <a:bodyPr rot="0" spcFirstLastPara="1" vertOverflow="ellipsis" vert="horz" wrap="square" anchor="ctr" anchorCtr="1"/>
        <a:lstStyle/>
        <a:p>
          <a:pPr>
            <a:defRPr sz="1600" b="0" i="0" u="none" strike="noStrike" baseline="0">
              <a:solidFill>
                <a:schemeClr val="tx1">
                  <a:lumMod val="65000"/>
                  <a:lumOff val="35000"/>
                </a:schemeClr>
              </a:solidFill>
              <a:latin typeface="+mn-lt"/>
              <a:ea typeface="+mn-ea"/>
              <a:cs typeface="+mn-cs"/>
            </a:defRPr>
          </a:pPr>
          <a:endParaRPr lang="en-DE"/>
        </a:p>
      </c:txPr>
    </c:title>
    <c:autoTitleDeleted val="0"/>
    <c:plotArea>
      <c:layout>
        <c:manualLayout>
          <c:layoutTarget val="inner"/>
          <c:xMode val="edge"/>
          <c:yMode val="edge"/>
          <c:x val="0.15377643789935086"/>
          <c:y val="0.31105567556267855"/>
          <c:w val="0.44346574729376814"/>
          <c:h val="0.65456846284224746"/>
        </c:manualLayout>
      </c:layout>
      <c:pieChart>
        <c:varyColors val="1"/>
        <c:ser>
          <c:idx val="0"/>
          <c:order val="0"/>
          <c:dPt>
            <c:idx val="0"/>
            <c:bubble3D val="0"/>
            <c:spPr>
              <a:solidFill>
                <a:schemeClr val="tx2">
                  <a:lumMod val="75000"/>
                  <a:lumOff val="25000"/>
                </a:schemeClr>
              </a:solidFill>
              <a:ln w="19050">
                <a:solidFill>
                  <a:schemeClr val="lt1"/>
                </a:solidFill>
              </a:ln>
              <a:effectLst/>
            </c:spPr>
            <c:extLst>
              <c:ext xmlns:c16="http://schemas.microsoft.com/office/drawing/2014/chart" uri="{C3380CC4-5D6E-409C-BE32-E72D297353CC}">
                <c16:uniqueId val="{00000001-32D4-D442-9654-71E1F1B3FB1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32D4-D442-9654-71E1F1B3FB1A}"/>
              </c:ext>
            </c:extLst>
          </c:dPt>
          <c:dPt>
            <c:idx val="2"/>
            <c:bubble3D val="0"/>
            <c:spPr>
              <a:solidFill>
                <a:srgbClr val="C00000"/>
              </a:solidFill>
              <a:ln w="19050">
                <a:solidFill>
                  <a:schemeClr val="lt1"/>
                </a:solidFill>
              </a:ln>
              <a:effectLst/>
            </c:spPr>
            <c:extLst>
              <c:ext xmlns:c16="http://schemas.microsoft.com/office/drawing/2014/chart" uri="{C3380CC4-5D6E-409C-BE32-E72D297353CC}">
                <c16:uniqueId val="{00000005-32D4-D442-9654-71E1F1B3FB1A}"/>
              </c:ext>
            </c:extLst>
          </c:dPt>
          <c:dPt>
            <c:idx val="3"/>
            <c:bubble3D val="0"/>
            <c:spPr>
              <a:solidFill>
                <a:srgbClr val="A253A3"/>
              </a:solidFill>
              <a:ln w="19050">
                <a:solidFill>
                  <a:schemeClr val="lt1"/>
                </a:solidFill>
              </a:ln>
              <a:effectLst/>
            </c:spPr>
            <c:extLst>
              <c:ext xmlns:c16="http://schemas.microsoft.com/office/drawing/2014/chart" uri="{C3380CC4-5D6E-409C-BE32-E72D297353CC}">
                <c16:uniqueId val="{00000007-32D4-D442-9654-71E1F1B3FB1A}"/>
              </c:ext>
            </c:extLst>
          </c:dPt>
          <c:dLbls>
            <c:dLbl>
              <c:idx val="0"/>
              <c:layout>
                <c:manualLayout>
                  <c:x val="0.3430574892079562"/>
                  <c:y val="-0.14451062643718221"/>
                </c:manualLayout>
              </c:layout>
              <c:tx>
                <c:rich>
                  <a:bodyPr/>
                  <a:lstStyle/>
                  <a:p>
                    <a:fld id="{400BFCF1-CB22-B241-B01D-B323B9624F5C}" type="CATEGORYNAME">
                      <a:rPr lang="en-US"/>
                      <a:pPr/>
                      <a:t>[CATEGORY NAME]</a:t>
                    </a:fld>
                    <a:r>
                      <a:rPr lang="en-US" baseline="0"/>
                      <a:t>
</a:t>
                    </a:r>
                    <a:fld id="{83DA2BD2-5528-0548-AAAE-4742AA9206AA}" type="VALUE">
                      <a:rPr lang="en-US" baseline="0"/>
                      <a:pPr/>
                      <a:t>[VALUE]</a:t>
                    </a:fld>
                    <a:r>
                      <a:rPr lang="en-US" baseline="0"/>
                      <a:t> countries or
19%</a:t>
                    </a:r>
                  </a:p>
                </c:rich>
              </c:tx>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32D4-D442-9654-71E1F1B3FB1A}"/>
                </c:ext>
              </c:extLst>
            </c:dLbl>
            <c:dLbl>
              <c:idx val="1"/>
              <c:delete val="1"/>
              <c:extLst>
                <c:ext xmlns:c15="http://schemas.microsoft.com/office/drawing/2012/chart" uri="{CE6537A1-D6FC-4f65-9D91-7224C49458BB}">
                  <c15:layout>
                    <c:manualLayout>
                      <c:w val="0.18061218766045764"/>
                      <c:h val="0.27673422817678706"/>
                    </c:manualLayout>
                  </c15:layout>
                </c:ext>
                <c:ext xmlns:c16="http://schemas.microsoft.com/office/drawing/2014/chart" uri="{C3380CC4-5D6E-409C-BE32-E72D297353CC}">
                  <c16:uniqueId val="{00000003-32D4-D442-9654-71E1F1B3FB1A}"/>
                </c:ext>
              </c:extLst>
            </c:dLbl>
            <c:dLbl>
              <c:idx val="2"/>
              <c:layout>
                <c:manualLayout>
                  <c:x val="-8.5502861805553124E-2"/>
                  <c:y val="3.900745592641628E-2"/>
                </c:manualLayout>
              </c:layout>
              <c:tx>
                <c:rich>
                  <a:bodyPr/>
                  <a:lstStyle/>
                  <a:p>
                    <a:fld id="{8BFA9908-6CF4-3C49-93D5-5311D4B7F2F9}" type="CATEGORYNAME">
                      <a:rPr lang="en-US"/>
                      <a:pPr/>
                      <a:t>[CATEGORY NAME]</a:t>
                    </a:fld>
                    <a:r>
                      <a:rPr lang="en-US" baseline="0"/>
                      <a:t>
</a:t>
                    </a:r>
                    <a:fld id="{D04F1AD4-D7E3-5447-9A65-71C2971F051C}" type="VALUE">
                      <a:rPr lang="en-US" baseline="0"/>
                      <a:pPr/>
                      <a:t>[VALUE]</a:t>
                    </a:fld>
                    <a:r>
                      <a:rPr lang="en-US" baseline="0"/>
                      <a:t> country
or 1%</a:t>
                    </a:r>
                  </a:p>
                </c:rich>
              </c:tx>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32D4-D442-9654-71E1F1B3FB1A}"/>
                </c:ext>
              </c:extLst>
            </c:dLbl>
            <c:dLbl>
              <c:idx val="3"/>
              <c:layout>
                <c:manualLayout>
                  <c:x val="0.33958587659580597"/>
                  <c:y val="0.23196096650661904"/>
                </c:manualLayout>
              </c:layout>
              <c:tx>
                <c:rich>
                  <a:bodyPr rot="0" spcFirstLastPara="1" vertOverflow="ellipsis" vert="horz" wrap="square" lIns="38100" tIns="19050" rIns="38100" bIns="19050" anchor="ctr" anchorCtr="1">
                    <a:noAutofit/>
                  </a:bodyPr>
                  <a:lstStyle/>
                  <a:p>
                    <a:pPr>
                      <a:defRPr sz="1100" b="0" i="0" u="none" strike="noStrike" baseline="0">
                        <a:solidFill>
                          <a:sysClr val="windowText" lastClr="000000"/>
                        </a:solidFill>
                        <a:latin typeface="+mn-lt"/>
                        <a:ea typeface="+mn-ea"/>
                        <a:cs typeface="+mn-cs"/>
                      </a:defRPr>
                    </a:pPr>
                    <a:fld id="{B217E0EF-1A9D-DE41-9A02-506B21038F59}" type="CATEGORYNAME">
                      <a:rPr lang="en-US"/>
                      <a:pPr>
                        <a:defRPr sz="1100">
                          <a:solidFill>
                            <a:sysClr val="windowText" lastClr="000000"/>
                          </a:solidFill>
                        </a:defRPr>
                      </a:pPr>
                      <a:t>[CATEGORY NAME]</a:t>
                    </a:fld>
                    <a:r>
                      <a:rPr lang="en-US" baseline="0"/>
                      <a:t>
</a:t>
                    </a:r>
                    <a:fld id="{9056A8C3-C74C-214C-A490-4D81D4E9FF57}" type="VALUE">
                      <a:rPr lang="en-US" baseline="0"/>
                      <a:pPr>
                        <a:defRPr sz="1100">
                          <a:solidFill>
                            <a:sysClr val="windowText" lastClr="000000"/>
                          </a:solidFill>
                        </a:defRPr>
                      </a:pPr>
                      <a:t>[VALUE]</a:t>
                    </a:fld>
                    <a:r>
                      <a:rPr lang="en-US" baseline="0"/>
                      <a:t> </a:t>
                    </a:r>
                    <a:r>
                      <a:rPr lang="en-US" sz="1100" b="0" i="0" u="none" strike="noStrike" baseline="0">
                        <a:solidFill>
                          <a:sysClr val="windowText" lastClr="000000"/>
                        </a:solidFill>
                      </a:rPr>
                      <a:t>countries or</a:t>
                    </a:r>
                    <a:r>
                      <a:rPr lang="en-US" baseline="0"/>
                      <a:t>
3%</a:t>
                    </a:r>
                  </a:p>
                </c:rich>
              </c:tx>
              <c:spPr>
                <a:noFill/>
                <a:ln>
                  <a:noFill/>
                </a:ln>
                <a:effectLst/>
              </c:spPr>
              <c:txPr>
                <a:bodyPr rot="0" spcFirstLastPara="1" vertOverflow="ellipsis" vert="horz" wrap="square" lIns="38100" tIns="19050" rIns="38100" bIns="19050" anchor="ctr" anchorCtr="1">
                  <a:noAutofit/>
                </a:bodyPr>
                <a:lstStyle/>
                <a:p>
                  <a:pPr>
                    <a:defRPr sz="1100" b="0" i="0" u="none" strike="noStrike" baseline="0">
                      <a:solidFill>
                        <a:sysClr val="windowText" lastClr="000000"/>
                      </a:solidFill>
                      <a:latin typeface="+mn-lt"/>
                      <a:ea typeface="+mn-ea"/>
                      <a:cs typeface="+mn-cs"/>
                    </a:defRPr>
                  </a:pPr>
                  <a:endParaRPr lang="en-DE"/>
                </a:p>
              </c:txPr>
              <c:showLegendKey val="0"/>
              <c:showVal val="1"/>
              <c:showCatName val="1"/>
              <c:showSerName val="0"/>
              <c:showPercent val="1"/>
              <c:showBubbleSize val="0"/>
              <c:separator>
</c:separator>
              <c:extLst>
                <c:ext xmlns:c15="http://schemas.microsoft.com/office/drawing/2012/chart" uri="{CE6537A1-D6FC-4f65-9D91-7224C49458BB}">
                  <c15:layout>
                    <c:manualLayout>
                      <c:w val="0.22235658400851294"/>
                      <c:h val="0.30173669878514825"/>
                    </c:manualLayout>
                  </c15:layout>
                  <c15:dlblFieldTable/>
                  <c15:showDataLabelsRange val="0"/>
                </c:ext>
                <c:ext xmlns:c16="http://schemas.microsoft.com/office/drawing/2014/chart" uri="{C3380CC4-5D6E-409C-BE32-E72D297353CC}">
                  <c16:uniqueId val="{00000007-32D4-D442-9654-71E1F1B3FB1A}"/>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ysClr val="windowText" lastClr="000000"/>
                    </a:solidFill>
                    <a:latin typeface="+mn-lt"/>
                    <a:ea typeface="+mn-ea"/>
                    <a:cs typeface="+mn-cs"/>
                  </a:defRPr>
                </a:pPr>
                <a:endParaRPr lang="en-DE"/>
              </a:p>
            </c:txPr>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'Q5 graphs'!$J$84:$J$87</c:f>
              <c:strCache>
                <c:ptCount val="4"/>
                <c:pt idx="0">
                  <c:v>no quantitative target, qualitative only</c:v>
                </c:pt>
                <c:pt idx="1">
                  <c:v> quantitative target/s only</c:v>
                </c:pt>
                <c:pt idx="2">
                  <c:v>no targets</c:v>
                </c:pt>
                <c:pt idx="3">
                  <c:v>both quantitative and qualitative targets</c:v>
                </c:pt>
              </c:strCache>
            </c:strRef>
          </c:cat>
          <c:val>
            <c:numRef>
              <c:f>'Q5 graphs'!$K$84:$K$87</c:f>
              <c:numCache>
                <c:formatCode>General</c:formatCode>
                <c:ptCount val="4"/>
                <c:pt idx="0">
                  <c:v>13</c:v>
                </c:pt>
                <c:pt idx="1">
                  <c:v>0</c:v>
                </c:pt>
                <c:pt idx="2">
                  <c:v>1</c:v>
                </c:pt>
                <c:pt idx="3">
                  <c:v>2</c:v>
                </c:pt>
              </c:numCache>
            </c:numRef>
          </c:val>
          <c:extLst>
            <c:ext xmlns:c16="http://schemas.microsoft.com/office/drawing/2014/chart" uri="{C3380CC4-5D6E-409C-BE32-E72D297353CC}">
              <c16:uniqueId val="{00000008-32D4-D442-9654-71E1F1B3FB1A}"/>
            </c:ext>
          </c:extLst>
        </c:ser>
        <c:dLbls>
          <c:showLegendKey val="0"/>
          <c:showVal val="0"/>
          <c:showCatName val="1"/>
          <c:showSerName val="0"/>
          <c:showPercent val="0"/>
          <c:showBubbleSize val="0"/>
          <c:showLeaderLines val="1"/>
        </c:dLbls>
        <c:firstSliceAng val="3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800"/>
              <a:t>Comparison of signatories and non-signatories' </a:t>
            </a:r>
            <a:r>
              <a:rPr lang="en-GB" sz="1800" b="0" i="0" u="none" strike="noStrike" kern="1200" spc="0" baseline="0">
                <a:solidFill>
                  <a:sysClr val="windowText" lastClr="000000">
                    <a:lumMod val="65000"/>
                    <a:lumOff val="35000"/>
                  </a:sysClr>
                </a:solidFill>
              </a:rPr>
              <a:t> </a:t>
            </a:r>
            <a:br>
              <a:rPr lang="en-GB" sz="1800" b="0" i="0" u="none" strike="noStrike" kern="1200" spc="0" baseline="0">
                <a:solidFill>
                  <a:sysClr val="windowText" lastClr="000000">
                    <a:lumMod val="65000"/>
                    <a:lumOff val="35000"/>
                  </a:sysClr>
                </a:solidFill>
              </a:rPr>
            </a:br>
            <a:r>
              <a:rPr lang="en-GB" sz="1800" b="0" i="0" u="none" strike="noStrike" kern="1200" spc="0" baseline="0">
                <a:solidFill>
                  <a:sysClr val="windowText" lastClr="000000">
                    <a:lumMod val="65000"/>
                    <a:lumOff val="35000"/>
                  </a:sysClr>
                </a:solidFill>
              </a:rPr>
              <a:t>Methane target types</a:t>
            </a:r>
            <a:endParaRPr lang="en-GB" sz="1800"/>
          </a:p>
        </c:rich>
      </c:tx>
      <c:layout>
        <c:manualLayout>
          <c:xMode val="edge"/>
          <c:yMode val="edge"/>
          <c:x val="0.15041406187862882"/>
          <c:y val="2.647657841140529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DE"/>
        </a:p>
      </c:txPr>
    </c:title>
    <c:autoTitleDeleted val="0"/>
    <c:plotArea>
      <c:layout/>
      <c:barChart>
        <c:barDir val="col"/>
        <c:grouping val="clustered"/>
        <c:varyColors val="0"/>
        <c:ser>
          <c:idx val="0"/>
          <c:order val="0"/>
          <c:tx>
            <c:strRef>
              <c:f>'Q5 graphs'!$J$77</c:f>
              <c:strCache>
                <c:ptCount val="1"/>
                <c:pt idx="0">
                  <c:v>Signed GMP</c:v>
                </c:pt>
              </c:strCache>
            </c:strRef>
          </c:tx>
          <c:spPr>
            <a:solidFill>
              <a:schemeClr val="accent1"/>
            </a:solidFill>
            <a:ln>
              <a:noFill/>
            </a:ln>
            <a:effectLst/>
          </c:spPr>
          <c:invertIfNegative val="0"/>
          <c:dLbls>
            <c:dLbl>
              <c:idx val="0"/>
              <c:layout>
                <c:manualLayout>
                  <c:x val="-1.6161616161616162E-2"/>
                  <c:y val="5.702647657841136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F3C-A341-B7E7-4F9735FF367B}"/>
                </c:ext>
              </c:extLst>
            </c:dLbl>
            <c:dLbl>
              <c:idx val="1"/>
              <c:layout>
                <c:manualLayout>
                  <c:x val="-2.4242424242424242E-2"/>
                  <c:y val="5.498981670061099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F3C-A341-B7E7-4F9735FF367B}"/>
                </c:ext>
              </c:extLst>
            </c:dLbl>
            <c:dLbl>
              <c:idx val="2"/>
              <c:layout>
                <c:manualLayout>
                  <c:x val="-2.4242424242424315E-2"/>
                  <c:y val="5.498981670061099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F3C-A341-B7E7-4F9735FF367B}"/>
                </c:ext>
              </c:extLst>
            </c:dLbl>
            <c:dLbl>
              <c:idx val="3"/>
              <c:layout>
                <c:manualLayout>
                  <c:x val="-2.0202020202020349E-2"/>
                  <c:y val="5.702647657841140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F3C-A341-B7E7-4F9735FF367B}"/>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mn-lt"/>
                    <a:ea typeface="+mn-ea"/>
                    <a:cs typeface="+mn-cs"/>
                  </a:defRPr>
                </a:pPr>
                <a:endParaRPr lang="en-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'Q5 graphs'!$J$78:$J$81</c:f>
              <c:strCache>
                <c:ptCount val="4"/>
                <c:pt idx="0">
                  <c:v>no quantitative target, qualitative only</c:v>
                </c:pt>
                <c:pt idx="1">
                  <c:v> quantitative target/s only</c:v>
                </c:pt>
                <c:pt idx="2">
                  <c:v>no targets</c:v>
                </c:pt>
                <c:pt idx="3">
                  <c:v>both quantitative and qualitative targets</c:v>
                </c:pt>
              </c:strCache>
            </c:strRef>
          </c:cat>
          <c:val>
            <c:numRef>
              <c:f>'Q5 graphs'!$K$78:$K$81</c:f>
              <c:numCache>
                <c:formatCode>General</c:formatCode>
                <c:ptCount val="4"/>
                <c:pt idx="0">
                  <c:v>31</c:v>
                </c:pt>
                <c:pt idx="1">
                  <c:v>2</c:v>
                </c:pt>
                <c:pt idx="2">
                  <c:v>6</c:v>
                </c:pt>
                <c:pt idx="3">
                  <c:v>13</c:v>
                </c:pt>
              </c:numCache>
            </c:numRef>
          </c:val>
          <c:extLst>
            <c:ext xmlns:c16="http://schemas.microsoft.com/office/drawing/2014/chart" uri="{C3380CC4-5D6E-409C-BE32-E72D297353CC}">
              <c16:uniqueId val="{00000000-6F3C-A341-B7E7-4F9735FF367B}"/>
            </c:ext>
          </c:extLst>
        </c:ser>
        <c:ser>
          <c:idx val="1"/>
          <c:order val="1"/>
          <c:tx>
            <c:strRef>
              <c:f>'Q5 graphs'!$J$83</c:f>
              <c:strCache>
                <c:ptCount val="1"/>
                <c:pt idx="0">
                  <c:v>Didn't sign GMP</c:v>
                </c:pt>
              </c:strCache>
            </c:strRef>
          </c:tx>
          <c:spPr>
            <a:solidFill>
              <a:schemeClr val="accent2"/>
            </a:solidFill>
            <a:ln>
              <a:noFill/>
            </a:ln>
            <a:effectLst/>
          </c:spPr>
          <c:invertIfNegative val="0"/>
          <c:dLbls>
            <c:dLbl>
              <c:idx val="0"/>
              <c:layout>
                <c:manualLayout>
                  <c:x val="3.8383838383838347E-2"/>
                  <c:y val="-6.109979633401296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F3C-A341-B7E7-4F9735FF367B}"/>
                </c:ext>
              </c:extLst>
            </c:dLbl>
            <c:dLbl>
              <c:idx val="1"/>
              <c:layout>
                <c:manualLayout>
                  <c:x val="3.8383838383838312E-2"/>
                  <c:y val="-6.109979633401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F3C-A341-B7E7-4F9735FF367B}"/>
                </c:ext>
              </c:extLst>
            </c:dLbl>
            <c:dLbl>
              <c:idx val="2"/>
              <c:layout>
                <c:manualLayout>
                  <c:x val="3.8383838383838381E-2"/>
                  <c:y val="-6.1099796334012219E-3"/>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DE"/>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F3C-A341-B7E7-4F9735FF367B}"/>
                </c:ext>
              </c:extLst>
            </c:dLbl>
            <c:dLbl>
              <c:idx val="3"/>
              <c:layout>
                <c:manualLayout>
                  <c:x val="3.8383838383838235E-2"/>
                  <c:y val="-6.10997963340137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F3C-A341-B7E7-4F9735FF367B}"/>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j-lt"/>
                    <a:ea typeface="+mn-ea"/>
                    <a:cs typeface="+mn-cs"/>
                  </a:defRPr>
                </a:pPr>
                <a:endParaRPr lang="en-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'Q5 graphs'!$J$78:$J$81</c:f>
              <c:strCache>
                <c:ptCount val="4"/>
                <c:pt idx="0">
                  <c:v>no quantitative target, qualitative only</c:v>
                </c:pt>
                <c:pt idx="1">
                  <c:v> quantitative target/s only</c:v>
                </c:pt>
                <c:pt idx="2">
                  <c:v>no targets</c:v>
                </c:pt>
                <c:pt idx="3">
                  <c:v>both quantitative and qualitative targets</c:v>
                </c:pt>
              </c:strCache>
            </c:strRef>
          </c:cat>
          <c:val>
            <c:numRef>
              <c:f>'Q5 graphs'!$K$84:$K$87</c:f>
              <c:numCache>
                <c:formatCode>General</c:formatCode>
                <c:ptCount val="4"/>
                <c:pt idx="0">
                  <c:v>13</c:v>
                </c:pt>
                <c:pt idx="1">
                  <c:v>0</c:v>
                </c:pt>
                <c:pt idx="2">
                  <c:v>1</c:v>
                </c:pt>
                <c:pt idx="3">
                  <c:v>2</c:v>
                </c:pt>
              </c:numCache>
            </c:numRef>
          </c:val>
          <c:extLst>
            <c:ext xmlns:c16="http://schemas.microsoft.com/office/drawing/2014/chart" uri="{C3380CC4-5D6E-409C-BE32-E72D297353CC}">
              <c16:uniqueId val="{00000003-6F3C-A341-B7E7-4F9735FF367B}"/>
            </c:ext>
          </c:extLst>
        </c:ser>
        <c:dLbls>
          <c:dLblPos val="outEnd"/>
          <c:showLegendKey val="0"/>
          <c:showVal val="1"/>
          <c:showCatName val="0"/>
          <c:showSerName val="0"/>
          <c:showPercent val="0"/>
          <c:showBubbleSize val="0"/>
        </c:dLbls>
        <c:gapWidth val="101"/>
        <c:overlap val="50"/>
        <c:axId val="1545224543"/>
        <c:axId val="1545186959"/>
      </c:barChart>
      <c:catAx>
        <c:axId val="15452245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DE"/>
          </a:p>
        </c:txPr>
        <c:crossAx val="1545186959"/>
        <c:crosses val="autoZero"/>
        <c:auto val="1"/>
        <c:lblAlgn val="ctr"/>
        <c:lblOffset val="100"/>
        <c:noMultiLvlLbl val="0"/>
      </c:catAx>
      <c:valAx>
        <c:axId val="15451869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DE"/>
          </a:p>
        </c:txPr>
        <c:crossAx val="154522454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GB" sz="1600"/>
              <a:t>Target type - whole sample</a:t>
            </a: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DE"/>
        </a:p>
      </c:txPr>
    </c:title>
    <c:autoTitleDeleted val="0"/>
    <c:plotArea>
      <c:layout>
        <c:manualLayout>
          <c:layoutTarget val="inner"/>
          <c:xMode val="edge"/>
          <c:yMode val="edge"/>
          <c:x val="0.24055467662525132"/>
          <c:y val="0.24129880676809992"/>
          <c:w val="0.46085855738000719"/>
          <c:h val="0.68680206107784325"/>
        </c:manualLayout>
      </c:layout>
      <c:pieChart>
        <c:varyColors val="1"/>
        <c:ser>
          <c:idx val="0"/>
          <c:order val="0"/>
          <c:dPt>
            <c:idx val="0"/>
            <c:bubble3D val="0"/>
            <c:spPr>
              <a:solidFill>
                <a:schemeClr val="tx2">
                  <a:lumMod val="75000"/>
                  <a:lumOff val="25000"/>
                </a:schemeClr>
              </a:solidFill>
              <a:ln w="19050">
                <a:solidFill>
                  <a:schemeClr val="lt1"/>
                </a:solidFill>
              </a:ln>
              <a:effectLst/>
            </c:spPr>
            <c:extLst>
              <c:ext xmlns:c16="http://schemas.microsoft.com/office/drawing/2014/chart" uri="{C3380CC4-5D6E-409C-BE32-E72D297353CC}">
                <c16:uniqueId val="{00000004-7F56-F64F-9CB7-44C9C6C1C7A1}"/>
              </c:ext>
            </c:extLst>
          </c:dPt>
          <c:dPt>
            <c:idx val="1"/>
            <c:bubble3D val="0"/>
            <c:explosion val="11"/>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001-7F56-F64F-9CB7-44C9C6C1C7A1}"/>
              </c:ext>
            </c:extLst>
          </c:dPt>
          <c:dPt>
            <c:idx val="2"/>
            <c:bubble3D val="0"/>
            <c:spPr>
              <a:solidFill>
                <a:srgbClr val="C00000"/>
              </a:solidFill>
              <a:ln w="19050">
                <a:solidFill>
                  <a:schemeClr val="lt1"/>
                </a:solidFill>
              </a:ln>
              <a:effectLst/>
            </c:spPr>
            <c:extLst>
              <c:ext xmlns:c16="http://schemas.microsoft.com/office/drawing/2014/chart" uri="{C3380CC4-5D6E-409C-BE32-E72D297353CC}">
                <c16:uniqueId val="{00000002-7F56-F64F-9CB7-44C9C6C1C7A1}"/>
              </c:ext>
            </c:extLst>
          </c:dPt>
          <c:dPt>
            <c:idx val="3"/>
            <c:bubble3D val="0"/>
            <c:spPr>
              <a:solidFill>
                <a:srgbClr val="A253A3"/>
              </a:solidFill>
              <a:ln w="19050">
                <a:solidFill>
                  <a:schemeClr val="lt1"/>
                </a:solidFill>
              </a:ln>
              <a:effectLst/>
            </c:spPr>
            <c:extLst>
              <c:ext xmlns:c16="http://schemas.microsoft.com/office/drawing/2014/chart" uri="{C3380CC4-5D6E-409C-BE32-E72D297353CC}">
                <c16:uniqueId val="{00000003-7F56-F64F-9CB7-44C9C6C1C7A1}"/>
              </c:ext>
            </c:extLst>
          </c:dPt>
          <c:dLbls>
            <c:dLbl>
              <c:idx val="0"/>
              <c:layout>
                <c:manualLayout>
                  <c:x val="0.3182759081798992"/>
                  <c:y val="-7.8080576535604809E-2"/>
                </c:manualLayout>
              </c:layout>
              <c:tx>
                <c:rich>
                  <a:bodyPr/>
                  <a:lstStyle/>
                  <a:p>
                    <a:fld id="{8401664D-FE6C-6B47-B3FE-47CA1E5CFA77}" type="CATEGORYNAME">
                      <a:rPr lang="en-US"/>
                      <a:pPr/>
                      <a:t>[CATEGORY NAME]</a:t>
                    </a:fld>
                    <a:r>
                      <a:rPr lang="en-US" baseline="0"/>
                      <a:t>
</a:t>
                    </a:r>
                    <a:fld id="{C89BB297-6BA0-8145-8943-B9890A80015D}" type="VALUE">
                      <a:rPr lang="en-US" baseline="0"/>
                      <a:pPr/>
                      <a:t>[VALUE]</a:t>
                    </a:fld>
                    <a:r>
                      <a:rPr lang="en-US" sz="1100" baseline="0"/>
                      <a:t> </a:t>
                    </a:r>
                    <a:r>
                      <a:rPr lang="en-US" sz="1100" b="0" i="0" u="none" strike="noStrike" kern="1200" baseline="0">
                        <a:solidFill>
                          <a:sysClr val="windowText" lastClr="000000">
                            <a:lumMod val="75000"/>
                            <a:lumOff val="25000"/>
                          </a:sysClr>
                        </a:solidFill>
                      </a:rPr>
                      <a:t>countries </a:t>
                    </a:r>
                    <a:br>
                      <a:rPr lang="en-US" sz="1100" b="0" i="0" u="none" strike="noStrike" kern="1200" baseline="0">
                        <a:solidFill>
                          <a:sysClr val="windowText" lastClr="000000">
                            <a:lumMod val="75000"/>
                            <a:lumOff val="25000"/>
                          </a:sysClr>
                        </a:solidFill>
                      </a:rPr>
                    </a:br>
                    <a:r>
                      <a:rPr lang="en-US" sz="1100" b="0" i="0" u="none" strike="noStrike" kern="1200" baseline="0">
                        <a:solidFill>
                          <a:sysClr val="windowText" lastClr="000000">
                            <a:lumMod val="75000"/>
                            <a:lumOff val="25000"/>
                          </a:sysClr>
                        </a:solidFill>
                      </a:rPr>
                      <a:t>or  </a:t>
                    </a:r>
                    <a:fld id="{5EDA1425-0D35-2146-BBC1-10C369677444}" type="PERCENTAGE">
                      <a:rPr lang="en-US" baseline="0"/>
                      <a:pPr/>
                      <a:t>[PERCENTAGE]</a:t>
                    </a:fld>
                    <a:endParaRPr lang="en-US" sz="1100" b="0" i="0" u="none" strike="noStrike" kern="1200" baseline="0">
                      <a:solidFill>
                        <a:sysClr val="windowText" lastClr="000000">
                          <a:lumMod val="75000"/>
                          <a:lumOff val="25000"/>
                        </a:sysClr>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7F56-F64F-9CB7-44C9C6C1C7A1}"/>
                </c:ext>
              </c:extLst>
            </c:dLbl>
            <c:dLbl>
              <c:idx val="1"/>
              <c:layout>
                <c:manualLayout>
                  <c:x val="-5.3899886258184253E-2"/>
                  <c:y val="0.26264306913206104"/>
                </c:manualLayout>
              </c:layout>
              <c:tx>
                <c:rich>
                  <a:bodyPr rot="0" spcFirstLastPara="1" vertOverflow="ellipsis" vert="horz" wrap="square" lIns="38100" tIns="19050" rIns="38100" bIns="19050" anchor="ctr" anchorCtr="0">
                    <a:spAutoFit/>
                  </a:bodyPr>
                  <a:lstStyle/>
                  <a:p>
                    <a:pPr marL="0" marR="0" indent="0" algn="ctr" defTabSz="914400" rtl="0" eaLnBrk="1" fontAlgn="auto" latinLnBrk="0" hangingPunct="1">
                      <a:lnSpc>
                        <a:spcPct val="100000"/>
                      </a:lnSpc>
                      <a:spcBef>
                        <a:spcPts val="0"/>
                      </a:spcBef>
                      <a:spcAft>
                        <a:spcPts val="0"/>
                      </a:spcAft>
                      <a:buClrTx/>
                      <a:buSzTx/>
                      <a:buFontTx/>
                      <a:buNone/>
                      <a:tabLst/>
                      <a:defRPr sz="1100" b="0" i="0" u="none" strike="noStrike" kern="1200" baseline="0">
                        <a:solidFill>
                          <a:sysClr val="windowText" lastClr="000000">
                            <a:lumMod val="75000"/>
                            <a:lumOff val="25000"/>
                          </a:sysClr>
                        </a:solidFill>
                        <a:latin typeface="+mn-lt"/>
                        <a:ea typeface="+mn-ea"/>
                        <a:cs typeface="+mn-cs"/>
                      </a:defRPr>
                    </a:pPr>
                    <a:fld id="{90259753-6831-3144-939C-F79417922294}" type="CATEGORYNAME">
                      <a:rPr lang="en-US"/>
                      <a:pPr marL="0" marR="0" indent="0" algn="ctr" defTabSz="914400" rtl="0" eaLnBrk="1" fontAlgn="auto" latinLnBrk="0" hangingPunct="1">
                        <a:lnSpc>
                          <a:spcPct val="100000"/>
                        </a:lnSpc>
                        <a:spcBef>
                          <a:spcPts val="0"/>
                        </a:spcBef>
                        <a:spcAft>
                          <a:spcPts val="0"/>
                        </a:spcAft>
                        <a:buClrTx/>
                        <a:buSzTx/>
                        <a:buFontTx/>
                        <a:buNone/>
                        <a:tabLst/>
                        <a:defRPr sz="1100">
                          <a:solidFill>
                            <a:sysClr val="windowText" lastClr="000000">
                              <a:lumMod val="75000"/>
                              <a:lumOff val="25000"/>
                            </a:sysClr>
                          </a:solidFill>
                        </a:defRPr>
                      </a:pPr>
                      <a:t>[CATEGORY NAME]</a:t>
                    </a:fld>
                    <a:r>
                      <a:rPr lang="en-US" baseline="0"/>
                      <a:t>
</a:t>
                    </a:r>
                    <a:fld id="{D7F8F7A4-ECA2-6742-A794-D2D4ED1207EE}" type="VALUE">
                      <a:rPr lang="en-US" baseline="0"/>
                      <a:pPr marL="0" marR="0" indent="0" algn="ctr" defTabSz="914400" rtl="0" eaLnBrk="1" fontAlgn="auto" latinLnBrk="0" hangingPunct="1">
                        <a:lnSpc>
                          <a:spcPct val="100000"/>
                        </a:lnSpc>
                        <a:spcBef>
                          <a:spcPts val="0"/>
                        </a:spcBef>
                        <a:spcAft>
                          <a:spcPts val="0"/>
                        </a:spcAft>
                        <a:buClrTx/>
                        <a:buSzTx/>
                        <a:buFontTx/>
                        <a:buNone/>
                        <a:tabLst/>
                        <a:defRPr sz="1100">
                          <a:solidFill>
                            <a:sysClr val="windowText" lastClr="000000">
                              <a:lumMod val="75000"/>
                              <a:lumOff val="25000"/>
                            </a:sysClr>
                          </a:solidFill>
                        </a:defRPr>
                      </a:pPr>
                      <a:t>[VALUE]</a:t>
                    </a:fld>
                    <a:r>
                      <a:rPr lang="en-US" baseline="0"/>
                      <a:t> countries </a:t>
                    </a:r>
                    <a:br>
                      <a:rPr lang="en-US" baseline="0"/>
                    </a:br>
                    <a:r>
                      <a:rPr lang="en-US" baseline="0"/>
                      <a:t>or </a:t>
                    </a:r>
                    <a:fld id="{41D29C32-DE95-2644-89DE-5C320510FDBC}" type="PERCENTAGE">
                      <a:rPr lang="en-US" baseline="0"/>
                      <a:pPr marL="0" marR="0" indent="0" algn="ctr" defTabSz="914400" rtl="0" eaLnBrk="1" fontAlgn="auto" latinLnBrk="0" hangingPunct="1">
                        <a:lnSpc>
                          <a:spcPct val="100000"/>
                        </a:lnSpc>
                        <a:spcBef>
                          <a:spcPts val="0"/>
                        </a:spcBef>
                        <a:spcAft>
                          <a:spcPts val="0"/>
                        </a:spcAft>
                        <a:buClrTx/>
                        <a:buSzTx/>
                        <a:buFontTx/>
                        <a:buNone/>
                        <a:tabLst/>
                        <a:defRPr sz="1100">
                          <a:solidFill>
                            <a:sysClr val="windowText" lastClr="000000">
                              <a:lumMod val="75000"/>
                              <a:lumOff val="25000"/>
                            </a:sysClr>
                          </a:solidFill>
                        </a:defRPr>
                      </a:pPr>
                      <a:t>[PERCENTAGE]</a:t>
                    </a:fld>
                    <a:endParaRPr lang="en-US" baseline="0"/>
                  </a:p>
                </c:rich>
              </c:tx>
              <c:spPr>
                <a:noFill/>
                <a:ln>
                  <a:noFill/>
                </a:ln>
                <a:effectLst/>
              </c:spPr>
              <c:txPr>
                <a:bodyPr rot="0" spcFirstLastPara="1" vertOverflow="ellipsis" vert="horz" wrap="square" lIns="38100" tIns="19050" rIns="38100" bIns="19050" anchor="ctr" anchorCtr="0">
                  <a:spAutoFit/>
                </a:bodyPr>
                <a:lstStyle/>
                <a:p>
                  <a:pPr marL="0" marR="0" indent="0" algn="ctr" defTabSz="914400" rtl="0" eaLnBrk="1" fontAlgn="auto" latinLnBrk="0" hangingPunct="1">
                    <a:lnSpc>
                      <a:spcPct val="100000"/>
                    </a:lnSpc>
                    <a:spcBef>
                      <a:spcPts val="0"/>
                    </a:spcBef>
                    <a:spcAft>
                      <a:spcPts val="0"/>
                    </a:spcAft>
                    <a:buClrTx/>
                    <a:buSzTx/>
                    <a:buFontTx/>
                    <a:buNone/>
                    <a:tabLst/>
                    <a:defRPr sz="1100" b="0" i="0" u="none" strike="noStrike" kern="1200" baseline="0">
                      <a:solidFill>
                        <a:sysClr val="windowText" lastClr="000000">
                          <a:lumMod val="75000"/>
                          <a:lumOff val="25000"/>
                        </a:sysClr>
                      </a:solidFill>
                      <a:latin typeface="+mn-lt"/>
                      <a:ea typeface="+mn-ea"/>
                      <a:cs typeface="+mn-cs"/>
                    </a:defRPr>
                  </a:pPr>
                  <a:endParaRPr lang="en-DE"/>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7F56-F64F-9CB7-44C9C6C1C7A1}"/>
                </c:ext>
              </c:extLst>
            </c:dLbl>
            <c:dLbl>
              <c:idx val="2"/>
              <c:layout>
                <c:manualLayout>
                  <c:x val="-0.14603679853843377"/>
                  <c:y val="4.3867981295559508E-2"/>
                </c:manualLayout>
              </c:layout>
              <c:tx>
                <c:rich>
                  <a:bodyPr rot="0" spcFirstLastPara="1" vertOverflow="ellipsis" vert="horz" wrap="square" lIns="38100" tIns="19050" rIns="38100" bIns="19050" anchor="ctr" anchorCtr="0">
                    <a:spAutoFit/>
                  </a:bodyPr>
                  <a:lstStyle/>
                  <a:p>
                    <a:pPr marL="0" marR="0" indent="0" algn="ctr" defTabSz="914400" rtl="0" eaLnBrk="1" fontAlgn="auto" latinLnBrk="0" hangingPunct="1">
                      <a:lnSpc>
                        <a:spcPct val="100000"/>
                      </a:lnSpc>
                      <a:spcBef>
                        <a:spcPts val="0"/>
                      </a:spcBef>
                      <a:spcAft>
                        <a:spcPts val="0"/>
                      </a:spcAft>
                      <a:buClrTx/>
                      <a:buSzTx/>
                      <a:buFontTx/>
                      <a:buNone/>
                      <a:tabLst/>
                      <a:defRPr sz="1100" b="0" i="0" u="none" strike="noStrike" kern="1200" baseline="0">
                        <a:solidFill>
                          <a:sysClr val="windowText" lastClr="000000">
                            <a:lumMod val="75000"/>
                            <a:lumOff val="25000"/>
                          </a:sysClr>
                        </a:solidFill>
                        <a:latin typeface="+mn-lt"/>
                        <a:ea typeface="+mn-ea"/>
                        <a:cs typeface="+mn-cs"/>
                      </a:defRPr>
                    </a:pPr>
                    <a:fld id="{FB239349-81EC-794C-821D-169F2892FE5D}" type="CATEGORYNAME">
                      <a:rPr lang="en-US"/>
                      <a:pPr marL="0" marR="0" indent="0" algn="ctr" defTabSz="914400" rtl="0" eaLnBrk="1" fontAlgn="auto" latinLnBrk="0" hangingPunct="1">
                        <a:lnSpc>
                          <a:spcPct val="100000"/>
                        </a:lnSpc>
                        <a:spcBef>
                          <a:spcPts val="0"/>
                        </a:spcBef>
                        <a:spcAft>
                          <a:spcPts val="0"/>
                        </a:spcAft>
                        <a:buClrTx/>
                        <a:buSzTx/>
                        <a:buFontTx/>
                        <a:buNone/>
                        <a:tabLst/>
                        <a:defRPr sz="1100">
                          <a:solidFill>
                            <a:sysClr val="windowText" lastClr="000000">
                              <a:lumMod val="75000"/>
                              <a:lumOff val="25000"/>
                            </a:sysClr>
                          </a:solidFill>
                        </a:defRPr>
                      </a:pPr>
                      <a:t>[CATEGORY NAME]</a:t>
                    </a:fld>
                    <a:r>
                      <a:rPr lang="en-US" baseline="0"/>
                      <a:t>
</a:t>
                    </a:r>
                    <a:fld id="{B11C8CAE-9528-184D-AD75-CCEDA4D2D3C4}" type="VALUE">
                      <a:rPr lang="en-US" baseline="0"/>
                      <a:pPr marL="0" marR="0" indent="0" algn="ctr" defTabSz="914400" rtl="0" eaLnBrk="1" fontAlgn="auto" latinLnBrk="0" hangingPunct="1">
                        <a:lnSpc>
                          <a:spcPct val="100000"/>
                        </a:lnSpc>
                        <a:spcBef>
                          <a:spcPts val="0"/>
                        </a:spcBef>
                        <a:spcAft>
                          <a:spcPts val="0"/>
                        </a:spcAft>
                        <a:buClrTx/>
                        <a:buSzTx/>
                        <a:buFontTx/>
                        <a:buNone/>
                        <a:tabLst/>
                        <a:defRPr sz="1100">
                          <a:solidFill>
                            <a:sysClr val="windowText" lastClr="000000">
                              <a:lumMod val="75000"/>
                              <a:lumOff val="25000"/>
                            </a:sysClr>
                          </a:solidFill>
                        </a:defRPr>
                      </a:pPr>
                      <a:t>[VALUE]</a:t>
                    </a:fld>
                    <a:r>
                      <a:rPr lang="en-US" baseline="0"/>
                      <a:t> countries </a:t>
                    </a:r>
                    <a:br>
                      <a:rPr lang="en-US" baseline="0"/>
                    </a:br>
                    <a:r>
                      <a:rPr lang="en-US" baseline="0"/>
                      <a:t>or  </a:t>
                    </a:r>
                    <a:fld id="{A407187E-0674-5F4B-BD41-C51B60624FCA}" type="PERCENTAGE">
                      <a:rPr lang="en-US" baseline="0"/>
                      <a:pPr marL="0" marR="0" indent="0" algn="ctr" defTabSz="914400" rtl="0" eaLnBrk="1" fontAlgn="auto" latinLnBrk="0" hangingPunct="1">
                        <a:lnSpc>
                          <a:spcPct val="100000"/>
                        </a:lnSpc>
                        <a:spcBef>
                          <a:spcPts val="0"/>
                        </a:spcBef>
                        <a:spcAft>
                          <a:spcPts val="0"/>
                        </a:spcAft>
                        <a:buClrTx/>
                        <a:buSzTx/>
                        <a:buFontTx/>
                        <a:buNone/>
                        <a:tabLst/>
                        <a:defRPr sz="1100">
                          <a:solidFill>
                            <a:sysClr val="windowText" lastClr="000000">
                              <a:lumMod val="75000"/>
                              <a:lumOff val="25000"/>
                            </a:sysClr>
                          </a:solidFill>
                        </a:defRPr>
                      </a:pPr>
                      <a:t>[PERCENTAGE]</a:t>
                    </a:fld>
                    <a:endParaRPr lang="en-US" baseline="0"/>
                  </a:p>
                </c:rich>
              </c:tx>
              <c:spPr>
                <a:noFill/>
                <a:ln>
                  <a:noFill/>
                </a:ln>
                <a:effectLst/>
              </c:spPr>
              <c:txPr>
                <a:bodyPr rot="0" spcFirstLastPara="1" vertOverflow="ellipsis" vert="horz" wrap="square" lIns="38100" tIns="19050" rIns="38100" bIns="19050" anchor="ctr" anchorCtr="0">
                  <a:spAutoFit/>
                </a:bodyPr>
                <a:lstStyle/>
                <a:p>
                  <a:pPr marL="0" marR="0" indent="0" algn="ctr" defTabSz="914400" rtl="0" eaLnBrk="1" fontAlgn="auto" latinLnBrk="0" hangingPunct="1">
                    <a:lnSpc>
                      <a:spcPct val="100000"/>
                    </a:lnSpc>
                    <a:spcBef>
                      <a:spcPts val="0"/>
                    </a:spcBef>
                    <a:spcAft>
                      <a:spcPts val="0"/>
                    </a:spcAft>
                    <a:buClrTx/>
                    <a:buSzTx/>
                    <a:buFontTx/>
                    <a:buNone/>
                    <a:tabLst/>
                    <a:defRPr sz="1100" b="0" i="0" u="none" strike="noStrike" kern="1200" baseline="0">
                      <a:solidFill>
                        <a:sysClr val="windowText" lastClr="000000">
                          <a:lumMod val="75000"/>
                          <a:lumOff val="25000"/>
                        </a:sysClr>
                      </a:solidFill>
                      <a:latin typeface="+mn-lt"/>
                      <a:ea typeface="+mn-ea"/>
                      <a:cs typeface="+mn-cs"/>
                    </a:defRPr>
                  </a:pPr>
                  <a:endParaRPr lang="en-DE"/>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7F56-F64F-9CB7-44C9C6C1C7A1}"/>
                </c:ext>
              </c:extLst>
            </c:dLbl>
            <c:dLbl>
              <c:idx val="3"/>
              <c:layout>
                <c:manualLayout>
                  <c:x val="0.40972225252401401"/>
                  <c:y val="0.10740311710275686"/>
                </c:manualLayout>
              </c:layout>
              <c:tx>
                <c:rich>
                  <a:bodyPr rot="0" spcFirstLastPara="1" vertOverflow="ellipsis" vert="horz" wrap="square" lIns="38100" tIns="19050" rIns="38100" bIns="19050" anchor="ctr" anchorCtr="0">
                    <a:noAutofit/>
                  </a:bodyPr>
                  <a:lstStyle/>
                  <a:p>
                    <a:pPr marL="0" marR="0" indent="0" algn="ctr" defTabSz="914400" rtl="0" eaLnBrk="1" fontAlgn="auto" latinLnBrk="0" hangingPunct="1">
                      <a:lnSpc>
                        <a:spcPct val="100000"/>
                      </a:lnSpc>
                      <a:spcBef>
                        <a:spcPts val="0"/>
                      </a:spcBef>
                      <a:spcAft>
                        <a:spcPts val="0"/>
                      </a:spcAft>
                      <a:buClrTx/>
                      <a:buSzTx/>
                      <a:buFontTx/>
                      <a:buNone/>
                      <a:tabLst/>
                      <a:defRPr sz="1100" b="0" i="0" u="none" strike="noStrike" kern="1200" baseline="0">
                        <a:solidFill>
                          <a:sysClr val="windowText" lastClr="000000">
                            <a:lumMod val="75000"/>
                            <a:lumOff val="25000"/>
                          </a:sysClr>
                        </a:solidFill>
                        <a:latin typeface="+mn-lt"/>
                        <a:ea typeface="+mn-ea"/>
                        <a:cs typeface="+mn-cs"/>
                      </a:defRPr>
                    </a:pPr>
                    <a:fld id="{7FABDC44-8D43-9749-B5D6-D0630415C25D}" type="CATEGORYNAME">
                      <a:rPr lang="en-US"/>
                      <a:pPr marL="0" marR="0" indent="0" algn="ctr" defTabSz="914400" rtl="0" eaLnBrk="1" fontAlgn="auto" latinLnBrk="0" hangingPunct="1">
                        <a:lnSpc>
                          <a:spcPct val="100000"/>
                        </a:lnSpc>
                        <a:spcBef>
                          <a:spcPts val="0"/>
                        </a:spcBef>
                        <a:spcAft>
                          <a:spcPts val="0"/>
                        </a:spcAft>
                        <a:buClrTx/>
                        <a:buSzTx/>
                        <a:buFontTx/>
                        <a:buNone/>
                        <a:tabLst/>
                        <a:defRPr sz="1100">
                          <a:solidFill>
                            <a:sysClr val="windowText" lastClr="000000">
                              <a:lumMod val="75000"/>
                              <a:lumOff val="25000"/>
                            </a:sysClr>
                          </a:solidFill>
                        </a:defRPr>
                      </a:pPr>
                      <a:t>[CATEGORY NAME]</a:t>
                    </a:fld>
                    <a:r>
                      <a:rPr lang="en-US" baseline="0"/>
                      <a:t>
</a:t>
                    </a:r>
                    <a:fld id="{9FAAB08B-8016-EF4C-8EC3-F3672EB4590A}" type="VALUE">
                      <a:rPr lang="en-US" baseline="0"/>
                      <a:pPr marL="0" marR="0" indent="0" algn="ctr" defTabSz="914400" rtl="0" eaLnBrk="1" fontAlgn="auto" latinLnBrk="0" hangingPunct="1">
                        <a:lnSpc>
                          <a:spcPct val="100000"/>
                        </a:lnSpc>
                        <a:spcBef>
                          <a:spcPts val="0"/>
                        </a:spcBef>
                        <a:spcAft>
                          <a:spcPts val="0"/>
                        </a:spcAft>
                        <a:buClrTx/>
                        <a:buSzTx/>
                        <a:buFontTx/>
                        <a:buNone/>
                        <a:tabLst/>
                        <a:defRPr sz="1100">
                          <a:solidFill>
                            <a:sysClr val="windowText" lastClr="000000">
                              <a:lumMod val="75000"/>
                              <a:lumOff val="25000"/>
                            </a:sysClr>
                          </a:solidFill>
                        </a:defRPr>
                      </a:pPr>
                      <a:t>[VALUE]</a:t>
                    </a:fld>
                    <a:r>
                      <a:rPr lang="en-US" baseline="0"/>
                      <a:t> countries </a:t>
                    </a:r>
                    <a:br>
                      <a:rPr lang="en-US" baseline="0"/>
                    </a:br>
                    <a:r>
                      <a:rPr lang="en-US" baseline="0"/>
                      <a:t>or </a:t>
                    </a:r>
                    <a:fld id="{7D11CD67-55D4-3C4B-923E-8C9862F8B8CD}" type="PERCENTAGE">
                      <a:rPr lang="en-US" baseline="0"/>
                      <a:pPr marL="0" marR="0" indent="0" algn="ctr" defTabSz="914400" rtl="0" eaLnBrk="1" fontAlgn="auto" latinLnBrk="0" hangingPunct="1">
                        <a:lnSpc>
                          <a:spcPct val="100000"/>
                        </a:lnSpc>
                        <a:spcBef>
                          <a:spcPts val="0"/>
                        </a:spcBef>
                        <a:spcAft>
                          <a:spcPts val="0"/>
                        </a:spcAft>
                        <a:buClrTx/>
                        <a:buSzTx/>
                        <a:buFontTx/>
                        <a:buNone/>
                        <a:tabLst/>
                        <a:defRPr sz="1100">
                          <a:solidFill>
                            <a:sysClr val="windowText" lastClr="000000">
                              <a:lumMod val="75000"/>
                              <a:lumOff val="25000"/>
                            </a:sysClr>
                          </a:solidFill>
                        </a:defRPr>
                      </a:pPr>
                      <a:t>[PERCENTAGE]</a:t>
                    </a:fld>
                    <a:endParaRPr lang="en-US" baseline="0"/>
                  </a:p>
                </c:rich>
              </c:tx>
              <c:spPr>
                <a:noFill/>
                <a:ln>
                  <a:noFill/>
                </a:ln>
                <a:effectLst/>
              </c:spPr>
              <c:txPr>
                <a:bodyPr rot="0" spcFirstLastPara="1" vertOverflow="ellipsis" vert="horz" wrap="square" lIns="38100" tIns="19050" rIns="38100" bIns="19050" anchor="ctr" anchorCtr="0">
                  <a:noAutofit/>
                </a:bodyPr>
                <a:lstStyle/>
                <a:p>
                  <a:pPr marL="0" marR="0" indent="0" algn="ctr" defTabSz="914400" rtl="0" eaLnBrk="1" fontAlgn="auto" latinLnBrk="0" hangingPunct="1">
                    <a:lnSpc>
                      <a:spcPct val="100000"/>
                    </a:lnSpc>
                    <a:spcBef>
                      <a:spcPts val="0"/>
                    </a:spcBef>
                    <a:spcAft>
                      <a:spcPts val="0"/>
                    </a:spcAft>
                    <a:buClrTx/>
                    <a:buSzTx/>
                    <a:buFontTx/>
                    <a:buNone/>
                    <a:tabLst/>
                    <a:defRPr sz="1100" b="0" i="0" u="none" strike="noStrike" kern="1200" baseline="0">
                      <a:solidFill>
                        <a:sysClr val="windowText" lastClr="000000">
                          <a:lumMod val="75000"/>
                          <a:lumOff val="25000"/>
                        </a:sysClr>
                      </a:solidFill>
                      <a:latin typeface="+mn-lt"/>
                      <a:ea typeface="+mn-ea"/>
                      <a:cs typeface="+mn-cs"/>
                    </a:defRPr>
                  </a:pPr>
                  <a:endParaRPr lang="en-DE"/>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4902783838136139"/>
                      <c:h val="0.36073216013143966"/>
                    </c:manualLayout>
                  </c15:layout>
                  <c15:dlblFieldTable/>
                  <c15:showDataLabelsRange val="0"/>
                </c:ext>
                <c:ext xmlns:c16="http://schemas.microsoft.com/office/drawing/2014/chart" uri="{C3380CC4-5D6E-409C-BE32-E72D297353CC}">
                  <c16:uniqueId val="{00000003-7F56-F64F-9CB7-44C9C6C1C7A1}"/>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DE"/>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'Q5 graphs'!$J$91:$J$94</c:f>
              <c:strCache>
                <c:ptCount val="4"/>
                <c:pt idx="0">
                  <c:v>no quantitative target, qualitative only</c:v>
                </c:pt>
                <c:pt idx="1">
                  <c:v> quantitative target/s only</c:v>
                </c:pt>
                <c:pt idx="2">
                  <c:v>no targets</c:v>
                </c:pt>
                <c:pt idx="3">
                  <c:v>both quantitative and qualitative targets</c:v>
                </c:pt>
              </c:strCache>
            </c:strRef>
          </c:cat>
          <c:val>
            <c:numRef>
              <c:f>'Q5 graphs'!$K$91:$K$94</c:f>
              <c:numCache>
                <c:formatCode>General</c:formatCode>
                <c:ptCount val="4"/>
                <c:pt idx="0">
                  <c:v>44</c:v>
                </c:pt>
                <c:pt idx="1">
                  <c:v>2</c:v>
                </c:pt>
                <c:pt idx="2">
                  <c:v>7</c:v>
                </c:pt>
                <c:pt idx="3">
                  <c:v>15</c:v>
                </c:pt>
              </c:numCache>
            </c:numRef>
          </c:val>
          <c:extLst>
            <c:ext xmlns:c16="http://schemas.microsoft.com/office/drawing/2014/chart" uri="{C3380CC4-5D6E-409C-BE32-E72D297353CC}">
              <c16:uniqueId val="{00000000-7F56-F64F-9CB7-44C9C6C1C7A1}"/>
            </c:ext>
          </c:extLst>
        </c:ser>
        <c:dLbls>
          <c:showLegendKey val="0"/>
          <c:showVal val="0"/>
          <c:showCatName val="1"/>
          <c:showSerName val="0"/>
          <c:showPercent val="1"/>
          <c:showBubbleSize val="0"/>
          <c:showLeaderLines val="1"/>
        </c:dLbls>
        <c:firstSliceAng val="57"/>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r>
              <a:rPr lang="en-GB" sz="1600"/>
              <a:t>Largest Sector source of methane emissions in non-signatories</a:t>
            </a:r>
          </a:p>
        </c:rich>
      </c:tx>
      <c:layout>
        <c:manualLayout>
          <c:xMode val="edge"/>
          <c:yMode val="edge"/>
          <c:x val="0.16631233595800524"/>
          <c:y val="5.1025564394973098E-2"/>
        </c:manualLayout>
      </c:layout>
      <c:overlay val="0"/>
      <c:spPr>
        <a:noFill/>
        <a:ln>
          <a:noFill/>
        </a:ln>
        <a:effectLst/>
      </c:spPr>
      <c:txPr>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endParaRPr lang="en-DE"/>
        </a:p>
      </c:txPr>
    </c:title>
    <c:autoTitleDeleted val="0"/>
    <c:plotArea>
      <c:layout>
        <c:manualLayout>
          <c:layoutTarget val="inner"/>
          <c:xMode val="edge"/>
          <c:yMode val="edge"/>
          <c:x val="0.23164829494399514"/>
          <c:y val="0.31833931545433847"/>
          <c:w val="0.53962220087009904"/>
          <c:h val="0.62068142455492248"/>
        </c:manualLayout>
      </c:layout>
      <c:pieChart>
        <c:varyColors val="1"/>
        <c:ser>
          <c:idx val="0"/>
          <c:order val="0"/>
          <c:explosion val="3"/>
          <c:dPt>
            <c:idx val="0"/>
            <c:bubble3D val="0"/>
            <c:spPr>
              <a:pattFill prst="pct25">
                <a:fgClr>
                  <a:schemeClr val="accent2"/>
                </a:fgClr>
                <a:bgClr>
                  <a:schemeClr val="accent2">
                    <a:lumMod val="75000"/>
                  </a:schemeClr>
                </a:bgClr>
              </a:pattFill>
              <a:ln w="19050">
                <a:solidFill>
                  <a:srgbClr val="C00000"/>
                </a:solidFill>
              </a:ln>
              <a:effectLst>
                <a:innerShdw blurRad="114300">
                  <a:schemeClr val="accent1"/>
                </a:innerShdw>
              </a:effectLst>
            </c:spPr>
            <c:extLst>
              <c:ext xmlns:c16="http://schemas.microsoft.com/office/drawing/2014/chart" uri="{C3380CC4-5D6E-409C-BE32-E72D297353CC}">
                <c16:uniqueId val="{00000003-0909-A14E-8117-AAE3A853D1F5}"/>
              </c:ext>
            </c:extLst>
          </c:dPt>
          <c:dPt>
            <c:idx val="1"/>
            <c:bubble3D val="0"/>
            <c:spPr>
              <a:pattFill prst="ltVert">
                <a:fgClr>
                  <a:schemeClr val="bg1"/>
                </a:fgClr>
                <a:bgClr>
                  <a:srgbClr val="FFC000"/>
                </a:bgClr>
              </a:pattFill>
              <a:ln w="19050">
                <a:solidFill>
                  <a:schemeClr val="accent2"/>
                </a:solidFill>
              </a:ln>
              <a:effectLst>
                <a:innerShdw blurRad="114300">
                  <a:srgbClr val="F3F202"/>
                </a:innerShdw>
              </a:effectLst>
            </c:spPr>
            <c:extLst>
              <c:ext xmlns:c16="http://schemas.microsoft.com/office/drawing/2014/chart" uri="{C3380CC4-5D6E-409C-BE32-E72D297353CC}">
                <c16:uniqueId val="{00000004-0909-A14E-8117-AAE3A853D1F5}"/>
              </c:ext>
            </c:extLst>
          </c:dPt>
          <c:dPt>
            <c:idx val="2"/>
            <c:bubble3D val="0"/>
            <c:spPr>
              <a:pattFill prst="dkUpDiag">
                <a:fgClr>
                  <a:schemeClr val="accent1"/>
                </a:fgClr>
                <a:bgClr>
                  <a:schemeClr val="bg1"/>
                </a:bgClr>
              </a:pattFill>
              <a:ln w="19050">
                <a:solidFill>
                  <a:schemeClr val="accent4">
                    <a:lumMod val="75000"/>
                  </a:schemeClr>
                </a:solidFill>
              </a:ln>
              <a:effectLst>
                <a:innerShdw blurRad="114300">
                  <a:schemeClr val="accent5"/>
                </a:innerShdw>
              </a:effectLst>
            </c:spPr>
            <c:extLst>
              <c:ext xmlns:c16="http://schemas.microsoft.com/office/drawing/2014/chart" uri="{C3380CC4-5D6E-409C-BE32-E72D297353CC}">
                <c16:uniqueId val="{00000005-0909-A14E-8117-AAE3A853D1F5}"/>
              </c:ext>
            </c:extLst>
          </c:dPt>
          <c:dLbls>
            <c:dLbl>
              <c:idx val="0"/>
              <c:layout>
                <c:manualLayout>
                  <c:x val="-0.10675196850393703"/>
                  <c:y val="-0.3270909886264217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909-A14E-8117-AAE3A853D1F5}"/>
                </c:ext>
              </c:extLst>
            </c:dLbl>
            <c:dLbl>
              <c:idx val="1"/>
              <c:layout>
                <c:manualLayout>
                  <c:x val="0.12203958880139992"/>
                  <c:y val="0.10493802857976087"/>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909-A14E-8117-AAE3A853D1F5}"/>
                </c:ext>
              </c:extLst>
            </c:dLbl>
            <c:dLbl>
              <c:idx val="2"/>
              <c:layout>
                <c:manualLayout>
                  <c:x val="2.8169728783902011E-2"/>
                  <c:y val="-2.076881014873140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909-A14E-8117-AAE3A853D1F5}"/>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DE"/>
              </a:p>
            </c:txPr>
            <c:showLegendKey val="0"/>
            <c:showVal val="0"/>
            <c:showCatName val="1"/>
            <c:showSerName val="0"/>
            <c:showPercent val="1"/>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'Q5 graphs'!$L$302:$L$304</c:f>
              <c:strCache>
                <c:ptCount val="3"/>
                <c:pt idx="0">
                  <c:v>Agriculture</c:v>
                </c:pt>
                <c:pt idx="1">
                  <c:v>Energy </c:v>
                </c:pt>
                <c:pt idx="2">
                  <c:v>Waste</c:v>
                </c:pt>
              </c:strCache>
            </c:strRef>
          </c:cat>
          <c:val>
            <c:numRef>
              <c:f>'Q5 graphs'!$M$302:$M$304</c:f>
              <c:numCache>
                <c:formatCode>General</c:formatCode>
                <c:ptCount val="3"/>
                <c:pt idx="0">
                  <c:v>9</c:v>
                </c:pt>
                <c:pt idx="1">
                  <c:v>5</c:v>
                </c:pt>
                <c:pt idx="2">
                  <c:v>2</c:v>
                </c:pt>
              </c:numCache>
            </c:numRef>
          </c:val>
          <c:extLst>
            <c:ext xmlns:c16="http://schemas.microsoft.com/office/drawing/2014/chart" uri="{C3380CC4-5D6E-409C-BE32-E72D297353CC}">
              <c16:uniqueId val="{00000000-0909-A14E-8117-AAE3A853D1F5}"/>
            </c:ext>
          </c:extLst>
        </c:ser>
        <c:dLbls>
          <c:showLegendKey val="0"/>
          <c:showVal val="0"/>
          <c:showCatName val="1"/>
          <c:showSerName val="0"/>
          <c:showPercent val="1"/>
          <c:showBubbleSize val="0"/>
          <c:showLeaderLines val="1"/>
        </c:dLbls>
        <c:firstSliceAng val="11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D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r>
              <a:rPr lang="en-GB"/>
              <a:t>HOw many GMH signatories have a target in theIR largest CH4 sector</a:t>
            </a:r>
            <a:r>
              <a:rPr lang="en-GB" baseline="0"/>
              <a:t> </a:t>
            </a:r>
            <a:endParaRPr lang="en-GB"/>
          </a:p>
        </c:rich>
      </c:tx>
      <c:layout>
        <c:manualLayout>
          <c:xMode val="edge"/>
          <c:yMode val="edge"/>
          <c:x val="0.11850137337483978"/>
          <c:y val="4.1190148751813281E-2"/>
        </c:manualLayout>
      </c:layout>
      <c:overlay val="0"/>
      <c:spPr>
        <a:noFill/>
        <a:ln>
          <a:noFill/>
        </a:ln>
        <a:effectLst/>
      </c:spPr>
      <c:txPr>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endParaRPr lang="en-DE"/>
        </a:p>
      </c:txPr>
    </c:title>
    <c:autoTitleDeleted val="0"/>
    <c:plotArea>
      <c:layout>
        <c:manualLayout>
          <c:layoutTarget val="inner"/>
          <c:xMode val="edge"/>
          <c:yMode val="edge"/>
          <c:x val="0.16302085495127064"/>
          <c:y val="0.24820472440944882"/>
          <c:w val="0.45120397159657366"/>
          <c:h val="0.69292038495188102"/>
        </c:manualLayout>
      </c:layout>
      <c:pieChart>
        <c:varyColors val="1"/>
        <c:ser>
          <c:idx val="0"/>
          <c:order val="0"/>
          <c:explosion val="1"/>
          <c:dPt>
            <c:idx val="0"/>
            <c:bubble3D val="0"/>
            <c:explosion val="5"/>
            <c:spPr>
              <a:pattFill prst="lgGrid">
                <a:fgClr>
                  <a:schemeClr val="accent2"/>
                </a:fgClr>
                <a:bgClr>
                  <a:schemeClr val="bg1"/>
                </a:bgClr>
              </a:pattFill>
              <a:ln w="12700">
                <a:solidFill>
                  <a:schemeClr val="accent2"/>
                </a:solidFill>
              </a:ln>
              <a:effectLst>
                <a:innerShdw blurRad="25400">
                  <a:schemeClr val="accent2">
                    <a:alpha val="99000"/>
                  </a:schemeClr>
                </a:innerShdw>
              </a:effectLst>
            </c:spPr>
            <c:extLst>
              <c:ext xmlns:c16="http://schemas.microsoft.com/office/drawing/2014/chart" uri="{C3380CC4-5D6E-409C-BE32-E72D297353CC}">
                <c16:uniqueId val="{00000002-8D25-3E4D-A88E-1082813D100D}"/>
              </c:ext>
            </c:extLst>
          </c:dPt>
          <c:dPt>
            <c:idx val="1"/>
            <c:bubble3D val="0"/>
            <c:explosion val="10"/>
            <c:spPr>
              <a:pattFill prst="wdUpDiag">
                <a:fgClr>
                  <a:srgbClr val="A253A3"/>
                </a:fgClr>
                <a:bgClr>
                  <a:schemeClr val="bg1"/>
                </a:bgClr>
              </a:pattFill>
              <a:ln w="19050">
                <a:solidFill>
                  <a:srgbClr val="A253A3"/>
                </a:solidFill>
              </a:ln>
              <a:effectLst>
                <a:innerShdw blurRad="114300">
                  <a:schemeClr val="accent5"/>
                </a:innerShdw>
              </a:effectLst>
            </c:spPr>
            <c:extLst>
              <c:ext xmlns:c16="http://schemas.microsoft.com/office/drawing/2014/chart" uri="{C3380CC4-5D6E-409C-BE32-E72D297353CC}">
                <c16:uniqueId val="{00000001-8D25-3E4D-A88E-1082813D100D}"/>
              </c:ext>
            </c:extLst>
          </c:dPt>
          <c:dLbls>
            <c:dLbl>
              <c:idx val="0"/>
              <c:layout>
                <c:manualLayout>
                  <c:x val="3.980947730370913E-2"/>
                  <c:y val="4.6082739657542809E-2"/>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lumMod val="75000"/>
                            <a:lumOff val="25000"/>
                          </a:schemeClr>
                        </a:solidFill>
                        <a:latin typeface="+mn-lt"/>
                        <a:ea typeface="+mn-ea"/>
                        <a:cs typeface="+mn-cs"/>
                      </a:defRPr>
                    </a:pPr>
                    <a:fld id="{D6B200BB-03E3-DB45-9088-BAD00464278B}" type="CATEGORYNAME">
                      <a:rPr lang="en-US" sz="1400"/>
                      <a:pPr>
                        <a:defRPr sz="1400"/>
                      </a:pPr>
                      <a:t>[CATEGORY NAME]</a:t>
                    </a:fld>
                    <a:r>
                      <a:rPr lang="en-US" sz="1400" baseline="0"/>
                      <a:t>
</a:t>
                    </a:r>
                    <a:fld id="{3AEF9722-DC63-654B-81CE-3A3D6E5F7338}" type="VALUE">
                      <a:rPr lang="en-US" sz="1400" baseline="0"/>
                      <a:pPr>
                        <a:defRPr sz="1400"/>
                      </a:pPr>
                      <a:t>[VALUE]</a:t>
                    </a:fld>
                    <a:r>
                      <a:rPr lang="en-US" sz="1400" baseline="0"/>
                      <a:t> countries
</a:t>
                    </a:r>
                    <a:fld id="{B1CF9DC8-AFB5-8848-BF5D-2AD2BFB7A380}" type="PERCENTAGE">
                      <a:rPr lang="en-US" sz="1400" baseline="0"/>
                      <a:pPr>
                        <a:defRPr sz="1400"/>
                      </a:pPr>
                      <a:t>[PERCENTAGE]</a:t>
                    </a:fld>
                    <a:r>
                      <a:rPr lang="en-US" sz="1400" baseline="0"/>
                      <a:t> of sample</a:t>
                    </a:r>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lumMod val="75000"/>
                          <a:lumOff val="25000"/>
                        </a:schemeClr>
                      </a:solidFill>
                      <a:latin typeface="+mn-lt"/>
                      <a:ea typeface="+mn-ea"/>
                      <a:cs typeface="+mn-cs"/>
                    </a:defRPr>
                  </a:pPr>
                  <a:endParaRPr lang="en-DE"/>
                </a:p>
              </c:txPr>
              <c:showLegendKey val="0"/>
              <c:showVal val="1"/>
              <c:showCatName val="1"/>
              <c:showSerName val="0"/>
              <c:showPercent val="1"/>
              <c:showBubbleSize val="0"/>
              <c:separator>
</c:separator>
              <c:extLst>
                <c:ext xmlns:c15="http://schemas.microsoft.com/office/drawing/2012/chart" uri="{CE6537A1-D6FC-4f65-9D91-7224C49458BB}">
                  <c15:layout>
                    <c:manualLayout>
                      <c:w val="0.25908059167022723"/>
                      <c:h val="0.25265721784776901"/>
                    </c:manualLayout>
                  </c15:layout>
                  <c15:dlblFieldTable/>
                  <c15:showDataLabelsRange val="0"/>
                </c:ext>
                <c:ext xmlns:c16="http://schemas.microsoft.com/office/drawing/2014/chart" uri="{C3380CC4-5D6E-409C-BE32-E72D297353CC}">
                  <c16:uniqueId val="{00000002-8D25-3E4D-A88E-1082813D100D}"/>
                </c:ext>
              </c:extLst>
            </c:dLbl>
            <c:dLbl>
              <c:idx val="1"/>
              <c:layout>
                <c:manualLayout>
                  <c:x val="0.66093999877922238"/>
                  <c:y val="-8.3230046012662054E-2"/>
                </c:manualLayout>
              </c:layout>
              <c:tx>
                <c:rich>
                  <a:bodyPr rot="0" spcFirstLastPara="1" vertOverflow="ellipsis" vert="horz" wrap="square" lIns="38100" tIns="19050" rIns="38100" bIns="19050" anchor="ctr" anchorCtr="1">
                    <a:noAutofit/>
                  </a:bodyPr>
                  <a:lstStyle/>
                  <a:p>
                    <a:pPr>
                      <a:defRPr sz="1400" b="0" i="0" u="none" strike="noStrike" kern="1200" baseline="0">
                        <a:solidFill>
                          <a:schemeClr val="tx1">
                            <a:lumMod val="75000"/>
                            <a:lumOff val="25000"/>
                          </a:schemeClr>
                        </a:solidFill>
                        <a:latin typeface="+mn-lt"/>
                        <a:ea typeface="+mn-ea"/>
                        <a:cs typeface="+mn-cs"/>
                      </a:defRPr>
                    </a:pPr>
                    <a:fld id="{0A19D055-29A6-784A-A598-9AA62AE37775}" type="CATEGORYNAME">
                      <a:rPr lang="en-US" sz="1400"/>
                      <a:pPr>
                        <a:defRPr sz="1400"/>
                      </a:pPr>
                      <a:t>[CATEGORY NAME]</a:t>
                    </a:fld>
                    <a:r>
                      <a:rPr lang="en-US" sz="1400" baseline="0"/>
                      <a:t>
</a:t>
                    </a:r>
                    <a:fld id="{B91485D8-70B7-044E-B68F-88976D1826F4}" type="VALUE">
                      <a:rPr lang="en-US" sz="1400" baseline="0"/>
                      <a:pPr>
                        <a:defRPr sz="1400"/>
                      </a:pPr>
                      <a:t>[VALUE]</a:t>
                    </a:fld>
                    <a:r>
                      <a:rPr lang="en-US" sz="1400" baseline="0"/>
                      <a:t> countries
</a:t>
                    </a:r>
                    <a:fld id="{89A59CF5-A624-0342-B8EC-C18C866ABB19}" type="PERCENTAGE">
                      <a:rPr lang="en-US" sz="1400" baseline="0"/>
                      <a:pPr>
                        <a:defRPr sz="1400"/>
                      </a:pPr>
                      <a:t>[PERCENTAGE]</a:t>
                    </a:fld>
                    <a:r>
                      <a:rPr lang="en-US" sz="1400" baseline="0"/>
                      <a:t> </a:t>
                    </a:r>
                    <a:r>
                      <a:rPr lang="en-US" sz="1400" b="0" i="0" u="none" strike="noStrike" kern="1200" baseline="0">
                        <a:solidFill>
                          <a:sysClr val="windowText" lastClr="000000">
                            <a:lumMod val="75000"/>
                            <a:lumOff val="25000"/>
                          </a:sysClr>
                        </a:solidFill>
                      </a:rPr>
                      <a:t>of sample</a:t>
                    </a:r>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lumMod val="75000"/>
                          <a:lumOff val="25000"/>
                        </a:schemeClr>
                      </a:solidFill>
                      <a:latin typeface="+mn-lt"/>
                      <a:ea typeface="+mn-ea"/>
                      <a:cs typeface="+mn-cs"/>
                    </a:defRPr>
                  </a:pPr>
                  <a:endParaRPr lang="en-DE"/>
                </a:p>
              </c:txPr>
              <c:showLegendKey val="0"/>
              <c:showVal val="1"/>
              <c:showCatName val="1"/>
              <c:showSerName val="0"/>
              <c:showPercent val="1"/>
              <c:showBubbleSize val="0"/>
              <c:separator>
</c:separator>
              <c:extLst>
                <c:ext xmlns:c15="http://schemas.microsoft.com/office/drawing/2012/chart" uri="{CE6537A1-D6FC-4f65-9D91-7224C49458BB}">
                  <c15:layout>
                    <c:manualLayout>
                      <c:w val="0.23809819121447023"/>
                      <c:h val="0.30162054743157107"/>
                    </c:manualLayout>
                  </c15:layout>
                  <c15:dlblFieldTable/>
                  <c15:showDataLabelsRange val="0"/>
                </c:ext>
                <c:ext xmlns:c16="http://schemas.microsoft.com/office/drawing/2014/chart" uri="{C3380CC4-5D6E-409C-BE32-E72D297353CC}">
                  <c16:uniqueId val="{00000001-8D25-3E4D-A88E-1082813D100D}"/>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DE"/>
              </a:p>
            </c:txPr>
            <c:showLegendKey val="0"/>
            <c:showVal val="1"/>
            <c:showCatName val="1"/>
            <c:showSerName val="0"/>
            <c:showPercent val="1"/>
            <c:showBubbleSize val="0"/>
            <c:separator>
</c:separator>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'Q5 graphs'!$M$391:$M$392</c:f>
              <c:strCache>
                <c:ptCount val="2"/>
                <c:pt idx="0">
                  <c:v>Quantitative target in largest CH4 sector</c:v>
                </c:pt>
                <c:pt idx="1">
                  <c:v>NO quantitative target in largest CH4 sector</c:v>
                </c:pt>
              </c:strCache>
            </c:strRef>
          </c:cat>
          <c:val>
            <c:numRef>
              <c:f>'Q5 graphs'!$N$391:$N$392</c:f>
              <c:numCache>
                <c:formatCode>General</c:formatCode>
                <c:ptCount val="2"/>
                <c:pt idx="0">
                  <c:v>5</c:v>
                </c:pt>
                <c:pt idx="1">
                  <c:v>47</c:v>
                </c:pt>
              </c:numCache>
            </c:numRef>
          </c:val>
          <c:extLst>
            <c:ext xmlns:c16="http://schemas.microsoft.com/office/drawing/2014/chart" uri="{C3380CC4-5D6E-409C-BE32-E72D297353CC}">
              <c16:uniqueId val="{00000000-8D25-3E4D-A88E-1082813D100D}"/>
            </c:ext>
          </c:extLst>
        </c:ser>
        <c:dLbls>
          <c:showLegendKey val="0"/>
          <c:showVal val="0"/>
          <c:showCatName val="0"/>
          <c:showSerName val="0"/>
          <c:showPercent val="0"/>
          <c:showBubbleSize val="0"/>
          <c:showLeaderLines val="1"/>
        </c:dLbls>
        <c:firstSliceAng val="4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DE"/>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_xlchart.v5.5</cx:f>
        <cx:nf>_xlchart.v5.4</cx:nf>
      </cx:strDim>
      <cx:strDim type="colorStr">
        <cx:f>_xlchart.v5.7</cx:f>
      </cx:strDim>
    </cx:data>
  </cx:chartData>
  <cx:chart>
    <cx:title pos="t" align="ctr" overlay="0">
      <cx:tx>
        <cx:txData>
          <cx:v>GMP signitories in the 68 country sample</cx:v>
        </cx:txData>
      </cx:tx>
      <cx:txPr>
        <a:bodyPr spcFirstLastPara="1" vertOverflow="ellipsis" horzOverflow="overflow" wrap="square" lIns="0" tIns="0" rIns="0" bIns="0" anchor="ctr" anchorCtr="1"/>
        <a:lstStyle/>
        <a:p>
          <a:pPr algn="ctr" rtl="0">
            <a:defRPr sz="1800"/>
          </a:pPr>
          <a:r>
            <a:rPr lang="en-GB" sz="1800" b="0" i="0" u="none" strike="noStrike" baseline="0">
              <a:solidFill>
                <a:sysClr val="windowText" lastClr="000000">
                  <a:lumMod val="65000"/>
                  <a:lumOff val="35000"/>
                </a:sysClr>
              </a:solidFill>
              <a:latin typeface="Aptos Narrow" panose="02110004020202020204"/>
            </a:rPr>
            <a:t>GMP signitories in the 68 country sample</a:t>
          </a:r>
        </a:p>
      </cx:txPr>
    </cx:title>
    <cx:plotArea>
      <cx:plotAreaRegion>
        <cx:series layoutId="regionMap" uniqueId="{83A86550-A7FA-E741-968B-8CA4B1744D8C}">
          <cx:tx>
            <cx:txData>
              <cx:f>_xlchart.v5.6</cx:f>
              <cx:v>Signed the Global Methane Pledge?</cx:v>
            </cx:txData>
          </cx:tx>
          <cx:dataPt idx="49"/>
          <cx:dataId val="0"/>
          <cx:layoutPr>
            <cx:geography cultureLanguage="en-GB" cultureRegion="DE" attribution="Powered by Bing">
              <cx:geoCache provider="{E9337A44-BEBE-4D9F-B70C-5C5E7DAFC167}">
                <cx:binary>7H3ZUuPI1u6rEHV9RGse/ti9I5BsAwUGiqGqu24ULnBpnmc927k7L3Y+2Zax0gKbbv2BL+zqqGok
0kp9a+XKNed/nsv/eXbns/ik9Fw/+Z/n8s8vZpqG//PHH8mzOfdmyalnPcdBEvxOT58D74/g92/r
ef7HSzwrLN/4g6UZ/o9ncxan8/LLf/+DbzPmwXXwPEutwP+WzePqfp5kbpq8c6/31slzkPlpM9zA
N/355SxL0njmWrMvJ3M/tdLqsQrnf37p/NaXkz/I79p67omLqaXZC8ZSrHAqsTLNyxyjLD9fTtzA
N1b3GY4/5RWakTiOp5sP0z77ZuZh/F5TWkxo9vISz5PkZPVvZ2jnDTp3rCTQliBoQTPfs6fFC/7R
Bfm//yEu4JWJKxt0IPHZdYskw2U6c6sWhn9PAp47FVhBEGh5iXAD8SYF2FNGbJCXm7/wISiwczb9
6K+GEcivrpKoXz5+PupnvhG4Q3I+w5zKkiRIosytgd3EXToVRIVhefZ1YSxX3Yrzd86nH/j2PQjk
28sk9Ge3nw/9k2+l85eTs3j262TsWfEsnSfD8T/LnwJ/lpcUoU8CCdwpLvMy05JBbh+9pMNHJ9dP
lf5vIWjU/0tbFBt/PsXO6nn8a2bZM78FawA5RZ9yCidytCIt6QRCbKwXXjqVZIkVaIFdL6fOetlr
Sv3U2Xwdgiabt7Yo8fPzKfEQeMPu2PIpJ0rNH3a1WoQuGZRTWuZ4RlDk9WraJMMe8+mnwXogQYD1
dRL9hwOQXOrMN9zZyzwxh1sHLId9g8cyELg1whvrQKFPWUFkJbklACGv9ptSPw02xxJk2LxFUkId
ff46UONZbbnDUYFiII4WH5rtLAAKG8ZSAkkLtQlbS/vU5YaxeyZvgL96AxL41eUt0O8/H3Rt5s9e
BtSZRPZUkDhFFmlhKeMJ6BXxVKRlhpbbPYCAfvd8+qFvxxHQt5dJ6LWzQ4Dem8dBMOT+eyoysBNY
RlyJne7+y3CnjMAJMi1KXX7XYKjtmslbsLcjt4Bvb2xBPz0A6AM38H4NaSVDQwXmAJ7rihqJPVVo
WYaRvDLORAL6PWbyBvTrkST06xtb0B/Afns+j72ZP6BxLDCAnlFkyPIl14O5NzbbZhOQYRlL8ooA
hHG8x3z68V8PJOBfXyfRHx2C1u8a83hIvmflxjSjWbEVOUoHfXA/PjK72me3XBNnu+fTj/56IIH+
+voW+geg6d/Pw+yXaz2fBL9PUnN+osGLFrTy4N+bXxQNR53Ic6zYOoLorubPCKcizyjYBPoNsA/P
r582b3wNQak3foukm3b++dvFdF5azwMSCvaBwnGCwkld+kBjhfpEK2Lzp+WLpUq6ewr9tGjHEeC3
l0m0p399PtqTeOY/z9vX//fLgofKyWL7VdjuzsCe8oLMwbm3clYoEF2bdvDuefRD3o4jIG8vk5BP
DsAKWLmtrhCreAm8FoZ/D33jmeM5mWNbO7irkFLgdniDRL41FkhDbP959ZOCHE+QhLxNkuZc/fzV
cInVMBxBOBY7gCSwa0dqd7sWeHi0eU6gmVeH9+aS2DWZfiosRxHYLy+SiF8ewGLAzKIBEeegngoC
TN6urOf5U0biFUkE2osPoZfumsWbUGPu21Dj4hbU3z6fuR+ylyG5mwH7yjw+BNasggglI4kKXG7L
T0vf5ea6cxr9YK+GEWivrpJwPxyAh+1qVs8cM0mHxJyXTxmagUDhVxZAd5MVxVNJgv0FG2z5wSrY
lCj7Takf/82xBBE2b5GUuDoAS+DGGtgOU+BWo2lOEKVXnDesYGlhh0mM3N7mu2TYYz79NFgPJAiw
vk6if3MA+jz8Xb+ClyHNYIY9lRgGkWIeevsG7gzNn0LyQPvksS42GX+fOfRD/jqSwPz1Bgn61cXn
y/r7p4cWgX+vWIr8qSg3gUao9YtPV+ooiDTyAkdLysrQJbzM91mSvE/+fujbcQTw7WUS9vunz4d9
sRCHA54BspAyLLHDKqfQ8WWEvNoPoc3snEU/3qthBNyrqyTaN+PPR/t2ejMc1iw8m/iwssgsYQWo
G7JFkHCbE2V4l9tnLtWZWzhY2yt9S60f6+UoAurlRRLp2wNw4U8RM3/vJT+W5MaIpxy2Rk5gVhtk
F2oYqqwCSqy1GNJQ3TWbfsiXowjIlxdJyKfXn8/cD6MBmfuoq3cTQEmj7SHIUvNkp2XyMTaXTmVo
6TzHrPIIicA47CRRFCVwOiFR9pxMP5d3BhPM3rlH8vwDFAakqhJpmlsX/lczOW/m4WzAnASES1iY
qLTCrwzRrv9FbvxlsFMh8tdqzabSuHM2/RRYDSOwX10lUb+5+3zUr+Z+NRtQup/yCHsgixNq4MYG
ysmnWAqcAo9YL9o7Z9GP9moYgfbqKon21SEoLTv0hY/JmKPWspHWT0r1u3mcDcfXlLiQ56LS5oXT
MOs3GJyShFMaQQ6BFVeJs4TZv2s6/Qy+HEXw9/Iiyd53B8Del49nw0F+TMVf8ARZvkLyuWbOXoYD
vYlbI4OG4eBFX3y62jmDhFZGEFGB8qq8b+6auybTz+XLUQSXLy+SXP44+vwt89r6NeSWyUK0sBzP
I011CXl362Tg9WWRZcyi8qelyCbkO2fTj/lqGAH66iqJ+vXfn4/6ozmz3Jk/LK8zHIN8Ja7N3u6I
dPjawewyXDCNMrMJ+T5T6Uf9dSQB/OsNEvvHA3Ao3ozvWwT6vBwf01qOfq1OOSIpzx+z2PHmvjVs
7IiD2xAB0CY1YylFusmTAm4rLI86hZUMwu0Ox+85qTe4vjOa5PzOzS3uPwD/1828OPk5nw0rfCie
Qf4RCgmB+5IihNhHOitKR3iGEQnps+d0+knRGUxQonOPJMTNAYTyHmbZi7WofHs/ovAxeYSSN4YV
WRmxo478R9qAgEo3haH7dZ19Z9NPiO5oghLdmyQpHqBkf7az5nHm1zN/SDLAwhJQd8iw9ErPISws
DrXRsiTzQpt8jASnjojaY0b9pHh9F4IMrzdIEjwewGqYNimtg9afI31PRs0gJ4PnF5/ugmBoFFvB
myYJAnxpm9jvM5V+7F9HEti/3iCxb+I+n83+TwY00UHdZgLKpwSBa7O3u2YXcslQaQLPAnL4Fh9i
e949nX7023EE9u1lEvmnA0go+DoL3w+5fUz4c8hYFVCgKawrODt7AMMhnUMSEYUVuhy/cxr9gK+G
EXivrpJwfz0A9/Aqb/MhHbbMHOoo5IwgISO1gzelNA4GGWsBmWWLD5Gcvfd8+vEnhhN0IO6S9Giy
Kj5d8MSZkc2qlhn/vTVGQbbIkOgC3PNdUgjiKY1uKsjtWEVQiA33afdU3iBCO5CEv72+BfwBuB+u
smJmpcPhjgAgiz4ukOhtwnYHfRTwI2O1iVCt8iiJnKbd0+nHvh1HQN9eJpG/+vH5LK/eQ99dahsD
sPuxUnm7IxLpgvg+9+d1Nh+ywUtTu4aUSIZZJZEp3SwyCsmrzb0mRrj8EMJmryn1s/zGUILrN+6Q
jP/9AKIpD4u8hLPfsfU8oKpJITCuKPBp0lLX44DmUzQoxLMK1P5N7X7fefTD3x1NUKB7kyTCTyz8
z95wz+6h9A4mfdDAC9jzCqIr6zj4ZhQRyZYKXP2ysOwyhTSp9uHLfLOz2Gjm4r/LD/102BhKEGHj
DkmBM/h9P5sCP88mLQgDyP8j968a4C24ZFdw8fH//d/Ysar5cARAJgh6sdBNlshSwWc6eg+8PDzX
JLi2fY0IT8M+E+rn/9eRBPu/3iC5//EAuP/7DTzgQ8kftKXgWSid/MrlTHa3o5ucKVFkWQ5U2dwC
vlvz1J+9W67Yj/p6IAH6+jqJ+fcD8O58Hw+YfXnUfDp9N/cSO0/3sPiGYvqjhZvuBfq4iTQPBTrM
LBahK+RWdpVMiH8RXXMYuW2cQAiacWpaQfh+XKFf0ryOJETN6w1S1owfP1+7adK2hgL9mKTW1++X
tG4fn7CtDwX5UZ1Zd1TeS8g8Xg2ozhyTGnpbW+9HiIuz4VYBsgaPmVR7wf7QFKcPJXyONSYf7RZ+
jwawg2Yt8ALMWSg0PLvKIez6NZFbIsqCwrJi2zC5pf7Sn7PHfPq1nfVAQtlZXyd1nfsDaEj30FQz
DsX8x9a7y4MM9hI76i2KGodCnkIGJwK3KJxCA63lp+PDoRovJpq1I6mqfeiS21Wkq+T/RLdfDyS4
fX2d5Hb1ELj97Gl0eXJ2f6ZeDrjVHrPVuud47MX+T+cDUgB5m8dcnb1g/zZLZ3ErAv697x4BKgCP
Eix2VbIJ3/BG8ATdSbEJI12BW/VGIGInO2fTv9OuhhGSZ3WVlDvfwGefHS+5v30aDvOjfvOBXfbb
GRxKQ+2yR27fS8Y8/VSHwxw5+Yg9Sch4ek353pAwImrGBZzPhBZb7TOXis1T/Wvu7KzY6Jcvm2MJ
IbN5i5Q0TweQgXw3qJserVo5Bjmu3BuNQQQUwqHpN4psiZzAu1k825UU14/960gC+dcbJO53B5CL
dnd21fLfALtqU/qDpG6W8NSL8qmM5D8UgvY3qLyb/VOOfx25hXr7lVuo44U/e1995YmhRDx1ZHmc
xLeXmP96N2BI9pj0/X5DnKsfQ+oxx0TXPXn8IZxZ/nCCnW+OCKORVYks7sUH3pgNZYbCSYcCz4li
8xuLD9M+e6nU7JxO/566GkaI9tVVUq6PDyCl/ubnkL6xY1nn5imre8n2h0We61UQz2ctB/57tQYy
Hu3Q2deOft3qBoZF8IRjUe7ME7r8nrN5g/k3X4VcApv3yIVwdf/5Cs6muTGUinO0qNoDh/daCk9O
jD1gwHRLHv24kdSNdtyvjbc2NgEOPjO0KuaY1pNPLIY95tO/ENYDiUWwvk4ugKcD8Jw9NZXVQ3H+
scQt2OjO9QEv2rU6YPLfsbnOXnLnZsgAybFB+ge4/dIftDs6y55yOMAchz62hVQdpV+Cs0dEMykJ
3bwXH8KVtnM2/dJ+NYyQ9aurpKS/PIAM72nTG38oSX9sm7CvFwcNl2fVjnbwjZ/vuVOjiK6z3Qsn
7iy10uxl/ucXDocxoG9R2xtt0U53Q79h0PsYKj4Pjl/FDFuyL23cfSbUz/KvIwmuf71BMv70AFzH
0ykMjaEYH/1HGUnCUQwbHXI2wMcBtKhjU2REZHuFzbSa+d77AeI3sG8HktC317eQR97RZ7uPIQ0D
fz4o8+MUQqSVoYJ8CW/zN3w4GxRo2J/GIXfCVuP6vWbTj/7GUAL/jTskBS6R9vjZFJgGcfA85OGC
sJ4YFGuyaIzTmwclIV+hOQ+vvdsUPS/X3kr67J5QPwnWb0IQYH2dhH96ANbVzd2AfrZjd+8FZ+yq
33wNtQ0m84/hwv0iVufqgDvt8XTHftA/YGhNx3+10vffe5ePx8puOnfICqur2wFZ/+jI/3BAZXp9
ORyrH8/r6Rqfi5KTLY4fsmKcOZ6h8a50OUPq21DqzPFMzfQf5NPfmZZrhSEiVclwpEARIfqd8TR8
NUt7lrBl4W3gmy6YyGloH7o0o/acTb8p1RlMmFOde6RJdXfx+Rbta2n7UOvhWLe/Z7LO3cWA1uyR
9T+s47QHgQ7F+MdjTvd14o+NKkxbCTyAKQUvMc3CSwY38uLTFfvokylL6IIvt6das+2jl8J/52z6
xf5qGCHwV1dJUT9GsOiznZeX99/aF//3mHPcKQ2/MbrQCR1/MVreows+Gh5zqz7TxE57Gc+i92bR
j/VyFAH18iKJ9CVe8rORngzZbxSxwcYDjGM3iMLwU9Qx4ESONi1HUVpcl2w9iWf+87t5QP1Yt+MI
tNvLJN4TGOqfjffZOYp1hxLjFMNAXjQxKYSdesQJSpcFEbXJ0CTXLvvls5e4nzU99Wfvzacf93Yc
gXt7mcT97ADqky/vh0ypZ09xtqOA+ssVrODnjUCUgLM0RB5S5Y1iEkiDdzOf+0FfjiIgX14kAb88
AEZfV6sPx+zHQvw9nDNn9+P3FnQjALvf8l7CAervIVZwUMma07uMjhJBHPsrM614IRMqfSudvyzO
sDkZe1a8q61+P+OvGtWfxbNfG99CLIT+XyIXxhmw+ewdYPyAkw6GWhTHsof+UAnpstzo+jsU9NSx
vfHHe11qQ7ZmgXCC+GnKZDtSicJhYgqNJBAOqujiQ+T9aYEbeL/+SWuW15GE+Hm9QYoc7QCUn6uL
AVsRMewpOttD5+QB64bWw9BohAODSkY9eSvglmqmNvN+BTsSP/tF/+tIEu/1V5J4Xx2Ap1IbMu8M
TbUYVkDXrbYPCDbZTdi5UxQuCzI8yVuoz+Mg+AeaJlBfjdxGfXWDRF07gJyzO9gyQ56YKjTnUKFC
H5r+UozAGbMJvII2gDxaobUJaYT7YPd0+nm+HUdg314mkW/yjD5bpdHMHU36P6Z1IgiOQ9c4FPKs
zuLpmlfNyWwSavX5Ru5vmrM7p9EP+GoYgffqKgm3dgD53NrFkLbsEex3T6i9HA0I9jGH9WMFgk2h
6FD6+rE48AP5Y+sTC4ZC/3gYw2Lz2ZXCOj7/eziORzngMdjUKa7pTWea/v0wHObHEp2PtUjXbhFu
HErIYHuVWHje2fa8BZoI+SH1QMRZPDCYVl1CCJ39fh5mv1zr+ST4fZKa8xOtOXX4vfn1a5RvfA2h
Yb7xW1saJwD6bAV/2hyNNRSVjoUkHzmUSjsbUP8U2VNB4hRZpHtNWgpFbCKNQDmafK9N3iXZW0+O
P3v/JOj+BaHNluOIFdBe3mL5swNg+ba8bii2P9YPfkD/vLxBCd1gyB/LxImYX68epJ4PiTnXZDJx
SLxp6wE7zjMFJybhnHFJxvF4iw8ROVRnvuHOXuaJ+R4b9AubzbGEwNm8RQod9QCKNh+bQ0CHYnsc
kCQgdMuw9OrwQZrv0ACnD6JRjswL4qqxPUGDx5lf7zo/op8CryMJ/F9vkOg/HkCH19GQ6KNms9lC
2eZUsOWnAz5CVPigufdyn13UMm/utGeuMY//SYhqPZCAfn2dRH50AMjfDRkWPPrt901ufdQGlPiN
bYWACIMeukuehm3VDZfQjCAyEvda8LDJ8Jo5e3lP9vVLmuUogtWXF0k+fzwA+T4aP733jh8Lk+AI
AFphlCaVeClgEADcBBwdMdG9m5baZGLC1j2fxzgeqHpvPv2YrwcSsK+vk8iPDiDr5uzp4fH+7HrI
w0koNK1HQwT0VOTa/KcuAZAgglYt4HiOX6wIggBnWZLGM/cfCfnXoQQRNr6UJMMZeO+zHQlnP8EL
Qyk4i+QndHii2+OTu5FxXmr0G7SHao1ZEv96Hv+aWfY/ScY82xhLUmDj1hYJBtlr/+gm8G0cC7bO
5RvhMJIxzk5Pq73vLhY7/NPE0PeotSTk5cufXwS0sW/6bHHIiGVokRckCCMw23KmzVeuvmflR2gK
6uZxGvgnl8lm1P7N75rPkvTPLxROkm+6wIiMwEs4Nx4mxJeTYr6+xXK8yPGwOHgGpXVfTvwgTs0/
v6DOC0tUAp9IEvqg0s2Bz0nToHRxC31RWSxQFgcdNClDX9pZI+JeGYG/xnT184mfeXeB5acJRkv4
pnD5e71TlwFD+Dy7t3yj+fX/oxiJlVkZb19m3pXJ26rEzL3cU3m/UinTV5nqxpFGbDGqIq2qnyJj
QvtjJR7Zwlg2NUH/6gaqGai8pKX8OHAupGdHVHn6UhHvo+hO1G9q5TzUVd69kOofcnZtSy9WHmh+
xahW+hzx3xj+Wjcec/3SNEaGpDGOxggzy3yQnRsqu5HCrxF7lYh3gXzN23d5cuXg7ytKv6qt26Q8
l2Vfc/Urhok11rqJqUCVqlqr0xuJPzcoU6WdX5J/oev3hfJdsG4Dau7EvprxN3FdqYkSq34+Cd2p
Z9/x+aXITHL9SgjGov9YCqrDaWw0ouwLNr40ixmbR2ocmCqjJ5qd3XvVg8k91vQl5fxg6p+5cymZ
Uz258NJLsboyivMY31NMxPDCds8F5VpkdLV2vyvCiHW0tFQD57aszkVrwgu3pnLNFGPbvUrCi9L8
yhXTKr+raDXRR6b5tc7/poKJm/gqnU84+06iVJ27kPKLuP5rJBgXVPm1+S+Y1PwPs/yWOY9hQauU
feV5U1+4ifmHKHnQ3altXlCCZjtjUx5bvupHqlOPUvu8Er/G1IUUqqwzDZkJG55HZidHrMN3z0FY
xZZhpks2XP/438fAw3//aWTB68XujxiyEhXNAuz8sCUbWqYnVn/XZUPc3E80sALSN94WBQ8zL5i1
e0Kzhha/3y53CWWwTNPMlRVR5iAzG8sdWX7YeyF1GF7mOUlYr3aqiTViQQsK2n3LOICZg927Wu5U
0yMKdSii0rRRg+UrCB9Z7zwyTjaXO2QQDlBBYZGELGieVZqjUjaXuxFllOfJNfPI+lblqLEf264m
6XX4Elq6OTZTQVApgzFKzS5CN9BkptZ9rbJYR7r0czoqJjgg2qc0T1KSsVEUXq0mrije8YJZS5pP
c4mjGU7FSiObrYIHu6Z+xnlC26rPFsEvmqudSvUDLinGes1R9+iMW5uqzpsQOaybV+E4owXzxRND
WVAL3xdc1TbjWp54qRveWRzvTaK0yCOtYPMyG4dWFFF/U6ag3Fqlkcaql+r5pePmkqgavhOoUVXW
yG5eU7tHZIIWBII8izNmGDgqUDIB26GLYAzKWnXkMo8ubelawmax5nl8vlTml9tLz1Mg+7eegv5g
aN2GzFCG5cBHm3RyYzfNotBiHj2fT8a+GcSTkkuyCcWa5pjLPWqy4622GQOvAl86diNexik7xAMz
1vNrLhaqR5EOIb/8IP+75GSKmxS6EolqmDmxq7KMrZxHBm2CGRip8NSECyMtLwN+zIWpbqs27/PP
nk+nc50OFFsVFCfA1iAVqacaVcA/8JYMhmNDvnrKpErQtZLjqmBshb6n+lURJ+PMU8RM4wXBCUZ1
zVSi6mRFnWpmKPnYWjzevk2YRIlGPBdWrErr+g2l1BkzEvkwvGJ1KboXTb38aRqu5GhUknEzwRLj
37zn2JFm86GE3S3XM099H8EtiomCyLGCzKN8CQp0s4Y3KVaUCZNmpVg+pob/W6+DK4MCNjWrXFCO
bi3JtZJ+K/4gJCjx43+n1nMcJMHvtCtEF4LxVcLehnP/IY3n83Q6C8nf7AjjQ5G+AHa9HhsB3lHE
fsxc10pOkDd5MsnSzCckMcauJbGIA4kWR7uKrKzQm4qXhLOKZEaExsV2pTCLQtamCgrZqRzyJDtS
GL3iINgleASgLQrMR6Qwg6d0Vze6wEqihLAWCuFE2FxdXjEKKbMshk6f7Mz2bTXmPPem9C2J1oSy
zM6Vgo5VuzQMZ1xXbP7LsT1pLrPm3DfEZJZ4Rnrjlpx3z1R0fZ5IXAwbZg3pPsKHEyRehJmIWjy5
qaXpTq8oMfFYFtOnyE7vQobNvtqOJtcjx4v4y/cftSVNm0dhV4LhD0cMDuLtPirNpUI3hDp9qqgq
0LIiNsYQL/bX95/SkJUAXKGR9wqVmce5pwyHHb6zOOtIpOLUM7/nQZGdM2LEq55Z3JVRQGtukkQT
usjCQk1T3Xlk3Eq+qSNqCol3FZu6oIqM4V8ymVOP69oUHjwZiFOM4ozsqnImkn7vSFF45eQ2lD0j
5LQwMfVzM4uEkZIr9DJc/ubOwDQa+YbGDoNAocE0ODuBp5sqVQKySue5uPIS87skUeaLlPncXWGG
iQaVxJ+IVqioVsZ8LXlPGmV8FZ7nbq0ZlUOPvFRQ/Tisz93EizU/exT43B7njmEtiXqUTl9YBmiv
l9KWdHrA8QDpycXcnfuz/3NyljzP/QQNXBbi6jFeHEF38jI70TLf7Aqu5mtXgotvDvaCrgdBBNtQ
FpuduLUYUacpQXCghERAU8uFTFtZjJSERBHYsfAsoOMoC7kHUdjqkPA74Fi2tQX6IQ1yod+8sh+0
U8TaeRi0DAJhcuPL6C6luvRKywvMr7Rj5u4kkQKadUd+rUf+RewzufcE6RkGvwyHL2H4mRQX5784
JmODsc1Kpsnt2HYbjXpjOUBjFniI8ealebYpOiCEFZZ75ciKn6quKZWqL0dZrGtYil7MaSJ0C+uZ
yhM5NSeB4OUZpya1oCQXZQL10x1ZUqD71LgUa1ZU9ViRlsnrby/WZjFuoIXqcoVFNEuEsk3D9ckT
szMUz1WknMvUILXZstZCL4vYr04qme55lVY5lam+GfOmrekSz/K1lgquHN3ZvlsqE6RGUNI3xjBk
ete8Gj1/Y15Cw1ywJ9BoXKZxFnRzutymQGS5iPMp0foaQ8UOqnFNZ3x5TTlKJibjqHApWVJjka1p
Xs1ox4++lwUHC9lhFEuSNSa3dVHWuIKqakk1FT9iRrxYJfajx7jSDyZ33DIfObFtmbwW50KWqKGO
zcrVFovrf0HO9BufHVP0TXXqAJUkFBq8J4buZmE2O7mZFyfnGbpAdUTNYuhS1KBWBP5eZJexUFol
RZTBJEtJA8PjVOZFWeEaWxH/gzutoMEdSUCVfmPjYhTO6NmQNKjvR6E5MnZ4VFfRkFEf0pO6ygGa
L8BWlZsG1fhC2NKkmlRwJU2VOBzxOpFZyVZTLqV++wzPXmyAc7fk+k0nWCOxXtfC4jECXGlM03SA
FiFhu2vBg7JOuUkoX1Np6D5xtF2PeLgCb+LQ938YsNB/BCnFXnKMR/+ITFHcoZxsvyVaQC8iq0gE
lBWpscw2PHBUoMSJ4AvG1Kfr9JxxZG/klcX9++/Y9xARZAHNILg5mZDaJi2lbsAY5hQ9AnSNqqJY
c9nYXi7IN8VdV81qkFREHFgjMAr8q/i3mcXmq9SVoSuVZU7psihVyve9cS3X3oiSPXr08ReCkkrT
OA92ETHqPsrJIrB1nJlTu7KzZyWQqQkNke+qH39Mk/IhMjxSk5XGJth8o9SUhUrJ8EZl7qVjs/Bo
1RWcdJc47m4TC+AklK1zDXVkEV6e7mOsPAkoJqfNqaEE4TThgloNONqdBDo7L5LSHcWJKI+5LJMn
RWUGo7ysg3HsicrHeVGCT5mVWE6Ae0Nqto0NAuYKw+tUIZtTM5Gyr6bsCaOsltxllOBNNoGAIBYc
uBznf4nwkQmNmdF9ilL5nl5yrDmNHPqlgB9NVcTwmxDKllqxpfhxTpHQ2wKiRIIjXZAIYysD5rGl
iOYUbu7sPLO5RPWSMtqhlvewvoSNnoefDqEFvFz3nfTYykXWi+0pV5f6eam40SjyqnlB68WORba1
lHnUCsMVyNCNEw+P6j7Jc2LGFUPbm6a+o+cqHpxc6ErC7JAYW0RCZBxdcODQaHIvoXx0H6OnsufI
UgiJUXvWSDQ850U0wlQVM0/+FtT2Lo/X9mvBABSkhkAMeI98XsXAKRgnpjXVa8sZmXaQqhQne+MP
rmfYf0i2Bs05NDNEEWr3rSI3KyLZ5r1pyQrMZW1zuRaEDrfjKY363uXwxWMkuNOwpOEzIHgugAOB
jyXdm4Yi76txydPwh0bli+UHysRMDfa2qvNvnBwlv8M8Dm51Nve1oA6qyUdfF4WJWM0sqm0b6UXw
iiW4VcCYvjnlTb4amxn1olNW+dEF1mRkwbZuErcQO2YJTnETNsgiCwtM0dNsrPuxNaokMfqXTyFe
JUgMPXG5ypymrKNoJsuXqlHI8Y6nbHM9fKBYXNA7eFrhBOIpFYVi8dwMvKlUCNEFpefJRKQo61IJ
qAr+Dy5f1hW/KQq3xAa2MGwvWF8yPMoI/nb5kQ7kQg4k2ptWHiM+cJyZ6yobFel3R0RB+0c3M1iV
2Pubhm0ijBGEEjrSnXLiuvaoMJiKiVlewdkhIKTkustgz5uvtL2Q8RSUw2IhN5JDICKKnFOVeWqU
wVRmDErlPEtXk8pxdhBqGzg8BYEWJDRACILFu+8im74dUowQTCP4sEItZykEMKM60Q2tSlPLWLo0
3nypRnx3dERU9sK2RAQXTn84kAjoJJurk7x2wqmUcIw81iPE8lxTzPQJoinyjSHV8ktFZeK0DCkr
2UG3baaEAgI9m4ZjUoFfkni4EUt8wJVSNA3SlPFHTulKhuoidPO3abrcT9OlbUZ7X3BswQttBwfz
NCdwomxZkAl4Wacuk8jwkqlRConq0q5xVyu2jYgvI+zgl75HIbyFzEIBLnQoc11KcpJhCX4WpNB9
mGKOxgL0NCq54rzMKeejqw1uEwFiChhiGcB30H1UUWVVzfhuPq1Lib/kE6k497LEuDQoXf/rfQC3
aAaNA1YJXgrLuknr6D4qUJyYp4Q4m8ayl4xcEOprUUaUVstUesEzqbxDc+tBEZ5BWF1QVOH3JsMP
RpCGgqkk2ZRi8UJJqKQjP/YLrQxL6eL9V9taC82roZOABKUAxmGTpbupJIL94pJ2smwKLYiZFbRr
a5SRe9elIBU3fh0HlhoouTiWPEPYQcAt2dI8Ggoh8sjQ0mORF7H56LpmHUSemWxaOD49iXiO+elz
Zr2sgX9zsXc9rNDGiacQtBMjKzIyhc2mnEf/nfF+OWZ5S7nwqEB/tG230GrdLj6qPy6eCf16cToc
JxMbD+dzYc3qeGYhI+GCt6i/IkQ+x5ReGTt0gl5OkRGpgmmP/idNtHsTQ3h1jJxLpWyqhF6tBZwF
n5jgcZojMrvUj95HQUYj4Q+ud7FpDb35KL8IyrySxWxaF3lwyQQ0/Ret0/VXK+H9HTQj/IALoiFq
gx4MCjrpNPHZ7rMSVswLw2LzqUxFuqWGomzf1JTofGU40ZjSWcn6F2WI4K3qWIrOq6HhsXMpiv3b
KHaYb7EpuOwOIdrDrTLWP9eEjRhotcSUQrqMaGyG+bQqghhMU/Bf+dzSd2xNfU/hINQaMdM0VyTo
WVs1ldYpnlLnrq5SUVZOHKif4/cXfY88gz0P5wjcOtiMZEKjtcwyzSpWKKZsge3WwjZ4Tsd2dCkx
bvRXliS7QjbbrIMEKDg4aRFuCwZ2SJecRaWYCZXS9bSwBVazQShNSigEVBk2HH301cA08JzDKIBN
gH+6j6oSyQ9ql6enNh1DbHlJwjJqyMGPMaKiQtI11y49ZwdvbAtRpH0hDwTLEE5iuNS7DzUkT49Y
xlCmfFYq1dRmhMQ6p1LfjS9rTtbDcZKnfn7nKpwTTF04XKQdE9gWcrDuECfAjiEKDMc0BN8w9TOT
pSMms6ipKMfy10IKmdvKo5JzL4ETX7UTquRHdqJb/I7nbrMrVCmYrugjDzmOKGj3uYIp6PBSBfq0
BpeNfSdOkFalmzv2qO2nNLsDPBmMgjPuWFIa0KxelWIg61PdSetJxbPmWLKCXU4ouAkx245eiNgl
EnZo5PmJcKGSto8QUrwLQrO3UQ7AvpVSSfHjRC4E+Zuh+HE5aZykrFpGNVNfG0rM8l+92A8CWrVD
pfQmdhR6ueYxHjJiar2mxVRlY1dGWNLTw8y+QfoCHCIcX9DUJRSamBsJsY2EO48zSnskZLn+nRJ9
Cm6aikOSnRPqITuKcyoAIRkDuW56FEbJKCstphzxdCFbmqIEtvAztmuv0kLdq3+4Pms5d05mYY2x
VpiIV76eWLarGqUTBg+MlSmOSoc5J0zi3MvsmeXkRTrhcpbX70xkLSq3ji0kv4UkZnKEA1zKvPYD
OeQvWV/J0m+Za4TRqBYML1X5SHTpCy71aERP+Sz5y/BqSRp5iFMY17Ksu4paIrRtq2LCmZ5quqKc
X1uMG17TdOl+T1Mp5sY2PFTWo1gJFvYUaM2zkqtc9sZ0ktC6NRO3rJDgVss/E7iVflAsHFjnteIg
BJSIRWCc106hZz9cJ3Ko69IubemylHWDCsZVpevMN7tghEgNPJQi3dZ8ThUTRHakGcdXjDwyPV92
LpGEGUQjvczk+iKSwqJWI9cKjJFl56yk5oHCp5c5b1vIaYkLW57oLFU+UHnJuKOQjuy/4tQLTVXJ
JC8YJzy2Ko3LkNs0MhTdmoUmjeSUiBZ8U0vhyb2kUsOxR0yS0IijlB5lq56jJ7/0ghXv06KEYxDq
ZG5d0ykfmOMw5JV5nrpyjZC9m1ualcJqONdNvfJGtUiF/JTyc6GYOLVUMJhFAj1xbMJRId16HCWm
WkS5mfQL+yHSQSlHygxkb7lCJI9DqeYsLaCU4JdYy8kvMQ5CVqNSx80mfFIYzjcnttjSUU2PZn+W
cMeZ81pSCvaCsgQ5OHd12k3GZY5UHtU0RDOb1CXvCBNJsF36Ukd2hjJJBKdgNFlxJMFU4axD0F2m
zaj8iuBf8v9J+7YmO21o6V+kKu6XV2DvPTOeYXyJHTsvqiS2EUIIBAIhfv1p/FV9x5vZNdTk5MWV
OLZGYklaq7tXK7pvtB8SPwNJNgVZnc7aFFIr3yl044DPG1ejbD42utHvIhGnOpvFMEx/Weuq8Zwa
49fnuvGH+uR7fm8expSoccysHy7yXRKaCAtPIFrK+Dy29bthlKJ5CiOi3e+GjqvsTzzhrH+aFhGa
vBuTucJ9oah3r0Mnqi8hpz35O5rbTmZ9nIq56DynE5d5rFOdx5WIPoBFYJDO1gB8nSyiqgrvo5R5
1TkWfTdc1onq/r5u8Iczy5NanNZBT1Xea8OcB9yUQVREs1AsA1ZR05OZnP59VEkTZbEBufE8DoNu
smhJZP8XXxQDZAfaYZBfVneO6PfV1bL6alElmSFbRLX0hXSclk33/dpEPlD7BEKzv3uhQv2xwW63
j6RHlXNp4ha4t+594AYQ5S20H0D7qvH75C0jwkLyzsGZBX2wHCOoVkPf3vmN+VlR8s/CgLM1rtBe
pqcepKPn/mBu+E0P8XOVMlFEffjJmgXxRsMqH4fQOcXh2P4cp0WetfSmIgUOD7WuX7aQJ9qs9ofp
MuqxXD3vTzkGCKW6qvOee8+6JkGchWvDP1ukKFkNTP1hmvpLG7HxlFKgzM60tplPq76kyjXndA2C
jCvbnXkXTFC52TZzF6Y+cEp00a9rkolaPdd9oCFRicldMnWypDXgOmLDn0s1mAwasyc+VFM+0ZB8
bFUX3AsvffYllafZLNXd6vr/WDaboonJox/q8ZRI2Z9DIFkXPblVAa66HKy/yEwAd/oa+fouTnh/
TnTt/zGZ7jGd+XparKL39cr5HRLaOZeu934FfVxMWroXOzfvnJBCiOl6UPiO63BJRjs+CwkFZh9V
7BREsn8K3PYvvw3dvOL2g4qdKidzOJ6Xmqp3ADqqr9TwppCL/Tq6HmA2zzHZiqr6IWJCXgbFz2vS
/oBM6iwMpXeBjqhlad6rxR3BSvh+eudOvgrzIWpBwG/Enek+9bpSpJi4nrr3puXpeqdFE4gPQTSE
aU5U7ZIHnJPp9BCJaq7vhqr1wzwaWNI9d5Ya+e+yynV5bwcZh4VDhi6BStWppflhB9vNP5saYqmP
UBxCH8V5sAJ9B1LiX/qBMO9H6zmt1bjHwnX9w0KwMK+ZQ6pxflDwFxj+Fd3iDO+drpV14WBH89PY
TyJ9aO3k45T0HPGRIM7jizCrby8un9r2zuUuSrYZsFF41qOoup+taunk5gx3LU+K1gIpg5rRLD5k
7nHwr7vGdfo3xSFdnaLRURPE5rxqsk4mroESrKm1f8dhTQ+0ETsq7POehZ7IFxrPUeYlS/R1FmQy
j7i9YpoljLOmIF7VlN24pMMJQFUSFPE4p19a1ia4cMnYfU9T2XtZosm6vEvbcY2ypYtak3WLScIT
YIk2uGMutEqZDtc+zVPWxvhsnsNQLUkn+Ck1HdbMtKFyswkZqTgZweu/cKX7Q4ZHcJXMezKxBzZA
0Zo1yq/rwrOJgFzXCOf9Mmk/zSHNCDDTqSPBH4Fm7F/VmmbNnRm3yqNyU4lrMMFFXSRGT06pQylE
nshajgXWBcmbTZagRxlQ9d+1GalbdO209tlSWfBiC2FB9F4u7TrcpbWtXZkvRDX6TAVL7WWga8oe
h4U5psq6wfWXR67jCqB4F7dR0XqDS+6TpYpM7gy+P+ZyjoYmW7USGmIxyDHGAgAYlNHZpDgusKgN
ww9qWHiVV+4kP/YpIB/czE5jn1mLtK3oVDgGHyeZVMP7QQk+FGsN2XjBfWPrDMf62JVp75sm04NJ
UfSHKlJ3tWtcejFxZ7yHeGAz+dD6/SKyVjn9X8gKovdMgGfdBNVjmvFqmeqTQJL/F7J8p31Q2JIo
6D2f6+8Tc9RjsFRzrLKaCW+94LIIea6nppmXzG/qSed0paG8LMrTUd7NjAaXZkYKms8zlD0ZLuBp
0/3iNsn8ZUSeThI+sDPU0SYqRDwLybJR6ch5B2rM2CwlQPrOA06un3b2eH2P/73+VAWj/jIO/TLM
2bxsuQQblh6iwr4hNA+WbvGKpg4RNWEwtOSj9JVKT7G1uBdURWeRZBD94pjA1dKP7xYp+u/hlmje
z7OMZQalCaTHiIQ+NIWHbWouqnN9++Q6S9Wd+1X664WCvZ0uXjtzbAvJdZu3vG3aYjBR39ynmrAv
ddwOQeZ3XfxJrk6dZKpTqrskE02/Q7Hp8WwcPIOPpymoZmjpqr8Bm0D6ZJHTy7PgjTdmfqX5cAAB
v6jWALjhNeMUhyrE4IC+rqsm4PV14tYzKyWLqpJ3fYezxZXPuMjoqfW0tVkwmSNx1Ysi/Neo6JJC
8gfScU+dIqlvhs5OrIxxjd0PoaxPvF7iQnXkaIIv8IVtKPQ6AWAAsghc8XqCANBdt9crK1Nsmmwg
TvNkIaeqs3alXj54Xf3u9ar/RYWIAQGabLIxaMigLrkeMK4gvw87j5VL68dfK4gavjVp0B3AJjdH
AVMbQX4aYoK7atdRy9QvfsxKd/XUiAacPqLPqV0ddoDq3Rpog38d2L+C4dwes/69nJ+jYB6aXtel
Cn1174lxPfmWD5fXF+1WQKCshgQVOGUI3dj1KL0eGXS6Y11Cs1LdpZAhINPk8ikW0RFAcisgEA5Q
uG40NHiI66HEYJGsG1OXoTN81CLFMSGbJkOq9w307tf/MC/EHRT82Fvwar0ejHcsHqD0qEs5iuDZ
qYz6dx2XIfetdwTU3/xQwLOc2N0+117qIYUUna8FwEnXr3DJDjMdv5A0ZvMfr8/p5kAAX8F04NgA
VH89JxHUtfR1UJeUSo1Sg8TRF98xqf4PIb5pBaDeBpycbNK03yNP4FYIJOG8bLtm+jO20aKLbu2F
fCukAwkreLAU2wi/QIJ2Pc6qJPXWCQERs3AqKuZ6Zxsn7NNbVw3E6tajFW7qahRt16OMmlncpqop
k2FZHoWancc2asSB4OflPvJSyFZx1gH9wdfZQY5iBi3jpHP8NHXCySmEMjmSIJUB//Pe/Hmuh9qR
Gc4o5qS3NgajPblPypHJM8gpeXA/3Qi2jb6DmBBQKmDb3QZKqh69AdKkTz0n8b2a5iqjKHkPoO6X
ywZ5AThQxACizdtTy3MqgsAVQ1X2MzO57VpIj8dAkSUTKuVf3hoJvo9ncYBUoqgGfL+LhHiOvQbN
SFVJROUMzxIawfYJFG9wfn2cG1f71Ti7k3uN1jZlpGWl9uYkmyFHdscfJO6mLKbheh6TSr/9FEff
swfmPMWZh/C7jvFm0Um9JeBlYgMx5V5j2geYhnv1nQkt+/f16d2IDLREJYhyqMX9X32Pvx8P1jOc
NOjpKOs2dsvY1U2MLHnpf74+zMvQAFwMSZkPxw50Uf7qmvgNzgb46aQDstVyrAT/ttazOodTh1pf
kHXO/29jbaDwb2PxRCQkidamnGtv/QBNaVB0o2NOQjTVwad6uXobrIzHC2I0HbpIIK6HmoD20WpZ
6lK3Pv0CYMA9g1+N30oeo81gY+lAU+E7vSAj0G7pB0Pd8nJu6jE+uZFJp48D1GxznjZr4h9s45uT
wqeCtDeEFGV/WDjUreJw8pFFGANEYFnGXLtTdHAkbbnIFTSfQOiFKxY306b4cnb7ytvw/nDCRUvn
ekExCBmJwqEUonHaSbrHKTH8kRNGyiDoFqAfbpvQgx/hRlDCzwSiNrTp/LI+uf564ciBA1nFy3gE
ZI6SbaV1PnW8+9OtYNNRvB6WWyy8mHCK5QTrgQTN2Z30QRX0hpGBl8Hkj2dUQSA5o17nQdDwh4hP
Gm2do3c3pGB8Xx/5xgfFI3obpYMMd/vnep71XNepaBkvuRWiSJVbnybj2YMovTUKvPShZYN8CdY9
22r/tu3CZGmcVmle1tA8/hk5nLUF/mNdHWzv7WDfryN6YdFihTGQ5+5mQwF10HDBOhLfrJ8iHfSf
eFzRPKKounrgv+nBgLfCBAkU9h56tCB93N00bWzNWhlSl/0Iwa1NyIx2f5I+6Dh1P73+pbaf/cXc
cAhH2y2avqh6pFy54gGty6ZCNzH2RAXt6FM/e86Xjsdzwdf5iPC7ObvtgyGrQh/MPuE1QONFTWpe
hrMbnFtUkg8xWQi6HuPx8vrsbu0AsJlI4PEONfK43Q4Yag3dxoJzbKq1+BQxJd4pTdoHo6VTzG7I
w2ygffowNvF8en3om7PEKw/bRAGH7LvyFsDiQZhSXi5uNP7lp2j3uffHVfcgF6g+YsdvhmgC5xI0
8mBQmIBcbQXGWmUTjFEmU+LmtPf7gq1Nc5KzK99Fzhp8e312N8Pmt/G2s/a3rdf2A4At4F5la2wA
Nl78qCbSZO3C+QOIq/bRbUR7oOi4taJbP1fqe2BwPbSSXI3pS8FMSjZkk1L7jnKWmGxmk/xGGTo9
D87OXVsbSiRcEr+PtgsdwE5gt7jHS3cY+6BYpJrQJk7oe7ToLhfJJQOnCCDY6mSKMzTdyj/RNnKU
Wbj+jf0JOhl5krspKPc4T0rZmpo6xk1sDBBPKWL5XTUMeJKOfSC2c1fNIpfodY9AYXXmwxB69P1U
99Vd2/v8fhmc9cQiGfYHR/ytCNhsAXCN4aBCA+D110iS0USUO7y07sROTcfNeJZuA4AYOoapuRgZ
/4PLvj9AaW4GwdbYiD+7KaN2gQdpAqXTBCJ8CsH1dNL/snLqnJSIyMHZcet2QT32y034l8ryeoIq
IQNNNM4OfwE5NFPJi8jOzvn1jXTrhAK4Bdr2V2qy1wvobmzkOFledhDOlA6Lxk+CzeOjF5j24xrr
9J1PA33nKlq9VWa5BTgsSfDt0IyI/q3r+QVD4/SjdHnZpE14SsdVnSpv9h+gOVEHsbL9VftLBoIS
z49gpoouwy3IfzstcIFNNdLwplyX4UebIlT1qNYfo/K9b8D+7IWxxH7rkq79Ac5zPNAI3txDcDDz
0DoGITc67a+HF06l8Du0KQfUBBdCWo1WlpWnLPeWfvjU9LX+M25DAdbeuN+XNvxm5Ryc+2TyPw0O
AfvLQrN+e/uHRxcKPF486LRg+nT9QzXWDoCOkSI5nQ/wdHDd9Uz7Vf/tGTsDqhPyL7AK40fietHB
gtyKObTyOLh7I6hV9tmZ8Zs57RzI4dDsauKc8ZiDAuHgyYqhdYwsiB+C+HWdJu4K0abpdLC1bp0d
fhp6UHL5EI3uoVbiU4ZiYOSltzbus4K04jP6i/iTu5CqGB0WXlI2+/Ygq7p1R0LDj94VQIhby8z1
iqeKL0Dfel4KGfRVFnZBt5FXjDzPQMrvfekemajcOqwCYMmopZD2w3biesTKsqUBo8XLwXdVlZt2
6tJCLCSkWVwLcZTt3FpWPOeFom0TwSPzuB5uXqnTJiLFlcWGBOMY9c/YVNDtpKxmZ2NM+pOh0vry
eiDfXFZ0SwIqBS8QeTsmAt0yU1SjSbKc5gV86lqJFpQ5ONfL1iA5nf3JHT+/PuStdd1k2xsKjJR1
v66L5p1F8ziGXHz5HLNqsUU/VPNmQBY0H/7DYCE60zbKY/PfuV7VukpWbaVGcR8O4ks4QR147pZa
/DPEDQj01wd7qVrFqYzB0MofofMy2a/mkspRoUkbQq8OdQzhjQEXb6oTGNk1h+9EPovA/VA7oyxi
7rECDdegfyq03WdkYUckzK2DG6I83BBQTQFs2EXUBlNNcd024F6n5htttS6bjgGcRL6TlH6zqOdp
amiU+eBdH8MEJMDB1fGyc2pbkK0rfYMh8Kl3e0ihfUiFBD/C0IxBnrqjszyuc2gLrur1uU9SUucr
rDu0q4NHUsdu5jB3QmOCMUd14K1zEwpp8EAoyQDUbjvht2tsrjhTfjU0JQ9YcgZw1bE8WCv1buoT
e54mlv4bLK146rsuOoqLbRftr9CtKxhaCc+HSHu3y8ZhspUgjShlC3VqhlMr+KoTPn0lOuRDjmb7
8eLPE0uy1fS6z4VUsKwjCp3U59dD9NYpg2oKKAa6QRCou5jgphVNs05N6U4W8r56AL+UB/UICnq1
QPzPuqnoT0KEsx7kfrdGjkHQeShzcKLuiQWNeUmC82zT+LhxVvXSYaeJ6OCjmCBNyAZmYBkTansE
md86b/AS60Z5wichCXZ3dbCknQ0Mwc0RduLRXZTJA0eqj7NXxwd1x605oocTIYbEDFPdlR0kWlkN
KQfoBojbz3TRMgeoFd1D90vejTCs4XBdO1jX29P73zF36dkYJpAF9rIpHSBj74ytPkJLIN/Rrm/v
X4+dW3cFUEtw1jE4PDTfXu+gDhI/5UBtUNJOwZzDeI1dL0pOU5rHnqymzExkOMh2bo6JZkSY6aHP
DZL46zFp6qNFyfZNaSTo+CzQ60Qy7HB0TzV+eurm+Ojav3VOIKHckqsEEbPHaBdST6rxvaZcaujW
aNsHde5Jqu48r4nembhmGiZ57VSQdDgi327GDzIqwCpbtu1vv//bGcVmqLdmD/FDquGhc2gZcbiM
dNH0gdR0LGx7hHPcLJThF/H/R9ytr0xj4SYLb0rpQT8LKzSnGHtFTxCUDw/xqOdijeW31lvSi6fn
9VKzyTs4km6Vaslm+hKhtQKCx93+BGYLMSwc6UqY1oWXOnX6LInofAA33vysW2PaL1UCUMfrpRUr
81fVjk3JZNycQ2D72dhESVGRmT3OkKyfZ22TPiMW2tvX983NHfrb0LuvGrEEBRR1QWaAHSZZGgn2
WSXQPGZOvImIXx/t5nJurgPbpoGAYPdFq3qch2AUorRkpXGWzDMyq16Z5QjduDUtCOU2pTxUCvGe
o/E0AHm33gqzpHe7jEfhoiH+dVsACoMDTfzr87o5HLJxcEJBBHB6d/r0Xr/WvIKRrIzAOGS1FOpP
iGDHnySik/gPMYnabqOmN6Zm7zAmFs6IXAmOukn0xQi9fr52MHP9D1NKcLoh6kGf7Jvk0RkwdlVa
i1KD03DygEEbe/El05/MGCfjf6igkAqiEx49TDD22CUhZARLnk6DKKfObz7pQNtvg5+yr7BlCZJ8
BITwH1AmFGzwhnDR+INadZdsUOlKOFusogxjEiPHb2FflmpoEQWk6XnHbPBe0dHevXlVU/S5opgB
AJ/g4rje6TqkIvElkq1g9anJktgXIA+hT8sSMnoH9cWtDDeFtGArxhNc+sGuwMCJTaPBA/ozCIm+
jTkaH+pAiHtlJQyBq8E7a4+2jxzKsz4LBwcexOhU/SrcUR5E0zavXZKZgrZBJMGED75eu3lHIyUC
J6go+QyzrnsYZ0FRSFsHWtGhXv0/tBzGv15f6hv3FfyGNngeXV0Iq92eHCQaFubVIKcDzvqP21Xo
WRlq59Q6s/+Mli96hgA+ng9OghsnHGDLrV8VexPW9rslH1mfdtPi4APL1ZJiYLGGRtJ4SXN6fXq3
sCeccB7ONiSsQPl2uRWaEGPSyaEtl8EGzckdUhBwkdeJz6vuUC5D0s/vOAxs+RzyE9KGtmCqQoc1
XFeeqBjVXSQX8v71n+rWd95YM3j/omqHxPQ6vtchpQoVdFtC/OSetJprkRG3Uxc00jj3aJXuv70+
4K0kIUU+C/AvQCH9ohnTo0bP7YpzChkQzbXUab72nkWng2O2rgonb0AAT2iBgSrWwYr94ZBGHkz7
VqzhqETqCT4Gl8DuXgO/BHlQim0NWHX9o1br3wkR9o4Ec/yph17/jHA7sljYImm/pXx/Y+th04cW
+t1SL40IiAHrXCatbz9OlROt73rA90MOi7qmgEHRnw0oKQulz1TZbElTf/3y+uLf+tpIBwFlo68Q
pP7uDO0NGkvCBbt6ce0A514jg7AIUR7+iAc563cwyw27g5vi1lIHQPZQp0HUBM3ZdYQNg8+iJohE
ORIxf/Zg+3zfOjx4iu3cF1o45I6hHfD8+kRvDoouZkDNIJ7hn3Q96LKE1h901ZaxN3cnNHCRi2Nr
9BkLR92hcUF/Mw3RB0H1q3Nw/4WhfASYCTgELaP75FNoKjQJ29LndfcnwN4agvHYfBnWzlwcv1J5
UtsTpPtrRgJaFREcnXJQOv29u2p2SoYuuHQ9mvdeX4ybJ0+IN8oQMdDq/Hpr/vdKgHakxpnttKVM
0EIwE50WkOWZOk+gCciJi74v6qNLaK5tVQTeCBIUHv/oAKV5p+wA+Jfxg3v1ViSiLEEljRQCRjS7
qLDc9sZjqi1BM8cmW2a0omJ1pq0JsXYG3DKzle7BQtzagRvtsFXT+HWPV7i6YzRKvbYkFm724aC8
+xSSmXu08KvzEkIzkCYkyud2oVWG3j17FCC3wjLEdQpyHunEi5JM1IZJCda5jAKYTRRmAk+Xzb6P
NgLo2ddLaln4hODKFTo84WED4DtC82WGQ2XIB9KoBz4O9idbIJrKliHpvlNd9Wha8oz4/nrQbLF6
HcvYdVuFs7GNcIPf3cYwBhoCTiERnXoY4ObolnA/+2II1oOduv09+3GQ80MXCFwVrhi7U7HhCzxV
Nm5NK6B2Fv8a4hLsp+4BfpFoV3zzrDZzUrREI+ww2C7s1DqlaFeIIOYVQVQVinVqvQRVrcyb0wqs
G4ykHJwCSB73ug0fpuWBrMGKJw20mz7t2gLmCkcWdNs1tVs8eIdC1QPWEEnFC4jI80fMFvACCPCu
hvwr6ZMCMpIa1qG1z760RLbooBshVsmUkzbz368v58sNhdsMPtVbaYP0eK/fSJBXQBpWNyWUVvH7
FJ1L60l6s1N97cnQA4tE6/G/I4lrXC1aj+PJkM6+uVsdDirAIDd9qbtJgLcf8jecQzEwEjUxTRnX
VpxEE2kDEr7uGuwYvFESTCrBZlHC+/b65F8eYbjQID7YRNTYI/vUCd40VYdUBWXdsHg0hx/aWp2W
MWntJWwxfMHmoH+7IhSDQukaoObCZ98rHyTsIHtvwRcfArF+Bxy45vEczpdA+OoRhXn9VcFY+uAz
35gpxO8g6EC0bKZUu7SBkCrqpwmgZxSYFDgv0nd4ggiJtkt/SWu0QgknOUgbbpwLWz6KTNHFlQp6
+vqrciZY26yAWFYH7djF1M5xcyeUr/wsacn0x5u/5UZqbGpKHHh46/N6NAU0oKMJrNbDyPhoFZbo
b1qThXxORm1KoO2aHBwQN+YHBhIeh0GI4xXirusRO0gpoj6lonQ97UT3q3aUOWnQL/0X+D0Mb75u
8YBpCK04jDoAt+4Z/jXgU2g9X5a+WLvCgcdCObcD2tMAZV0CsBSf37yeAOXxYiScyEDU7HVydkka
mSQCnbA8Ener9v2sTT37Q0bjuOQavaxHR+HLqxUei5sZyKbugq/yLuMjgrm8XidZorHCI0W/0GcK
446sjay4C+cpfZcK1z2S5924JQEP4AAGIgGd0J6LAVbBIJ5dZYkDyPtM0DD3j1LM3r++mjdHgesW
DEChpH/hquQOVTBxyPPLbum6E/PHOU+IOUoTb+xyrB1ad7B+mxxvF5FwbZUqUEsHaQbq4XNQQ2+U
mTrk3nn1EuadR8+6zcE2eDko9K/oCISvEgoT9KJcbwOfVUM9jaksma7DjzFbg08+TAd+rDDX/yS6
KQqLt64lOpRQ8UEkusnc921KXG4+tI7flVMUkdPUoz2czpoc8Ci3poVHuoC6g6WDZ+AuGmUVBJxF
CUbBazh4CUagC7ztKLpvB0DFq+ef/8OsNhkHJCBbwrH7dtzSWCdwCSgjYvwnptGM6Xf24Bp4ucXw
9wfb7YO6CtLz3SGpCQHLNjSqNELyB0lXcaLVPOOebT3Ibcd6+UqrhLoHIfLypNyGBXQCp2d0xuy5
1p5Cq7n4aV/CQGV+DivuPoAahyEAnqttyNvDAzIj+ET5UMNAGLJbyBrPkVKvYqocovnfCZbsF1u9
3ecGDpKIvG2nwTrwRXQotIbbdDZDyScl/QzQt/pqRyB/p9ej4kYUIrXGK0HwgEJU7PvkLJVBBet7
XXoe2snmPq4e3MT76Ylelgvpj6TeL4fDCQwM34PMFmKy/QGCN3xgutGspmRd9W1RSZwTZ/wQhXOS
a2GPmgBf5r6/zvtfORhw4e0dvN/TvlYr6cDbYindjkTQq1Gnz6nDdXPC9Z0+yrllKZy8VKtORqbm
iIZ/uRlwWKJ9CtweLlYgOtfDJxLSftkoix0O42eZDH9qd/1SQU+Vq9A8y95R5zd+TVxqkDpuOhcA
DCjMrkecQh/tFiolT2yI0fa+BCfiwdaCyQT32+q+NWP4NVqMbQeVA9Z3d4K5zogetN4lT7XwnDsU
aBotaLVe73DhR31GcT4cjPhinwNwRsL3qxD0QDbtVrReJqcTChUnrNzWqFg6QnRWUS/+PjhsCQ/2
xos7FaPh3t6KJkwOufT1aoKE9aGi2LpnZotHCpeJfAgmeyQ4vDWnzSMfpufYEMGecV7waI2PU6Au
zbLC3iOxbpG0CXkgQpq3JgmY0Nb6hv2+GeLvrxzBQi7hkcxL1S39A5Q84mRd4x1Q6NtHuKo4MQps
Nrd6DonPixZVnPZ0DuHFVE6AV/7oIBiFj2vNASbqtqLyHyPrxhHZuD0U927y6YJnF5vBS4+c7W4t
LPJYkF1YPtj0bafDb0UfIw6tmgWaekCOtDtNnurGAjYP4fzE02j6D8ECeSbyWZyjmzni9WjpOIdT
HM6o5iWE1p7jdHWBB0G1Prh9bs0KN8ImoEMmBkriehyDx3ssdDYQ1IiYrxmo3uR7nXhr7lI41/yn
waAdAQCH0m6vn6aauujowGAQgc5ADVJeneAWMHxc29a+2af216xwqUKot53Wu9zBwGlHR4aAnWxV
il6rcNA1zCF8/i+axutnL2r5m/cD1hEXERgsYBPuPiVqe5iZALlqS/AIW4eOiSU567aDO9dbz2Vo
SQBeob0Dhx7aWK4/2swlZeEAVBEP880KLjJuSzIYKnW2iOe+rjKlNgTi9UFfXD9YT0Q/xKsoITHN
XfxHK+rHWrVVWXUBKWuHOGcC9yt4sgzt3dqP37yR+Qf534v7HfQcivHtgAGG/ILA4iAveA1Nbhnw
pT7poQ++dakyH3Gm84JQeDIeTPLldgjw+dAKCCoU2uT9YwB90qXLYkAdNAtQiSLt4vFf4lT2j4FY
+La8vqIvZweWAtwIXjhEtolq7voz4rmvgEVQtJXtQkiXe97g9IXpLVFwx4kZzKLCVh29ivHyM8JY
AFqVTYCNCmhvbcHTAC9k4gHLMl3xYC6clWHeJWygP3pI7DKNh95gUzbV7sEpfmOuUFFCO4i0CUzX
3lE2kpCwrTFYvyZef2if1T+FlNOXJJB4z9EH7fzp9bXdfUjwqiiD4IS4KWfRpb3fiysUhCPxuuUJ
5xDN3Y3zSuBGVDAdH7lTb7vttwtqGwqx4oHygVQ0RlfK9Wd0IDhy+iSyTxLvXn0a6i4CCrnWB7nK
rVFAXuDdGfzEgKh220+v8FaS2i5PTjACY8CZfeKBLw5CMthOxd1ktq0GZBV6DjRQ7u6dkJoF7wqH
9mnrgWly3+XKO8l0gP1hrRDFeERujJc8VrH9WWmv7zLIQ6LHCgWVXxp4GX5zqy7+2DlaLadRtr4H
dzRBYaNUjwLLDwMnklVQUc3Z2EJCem8c2HI9BB0n+mmcEbt5Z1olzmBsA3PxrN+xsyNoGz2TxbdR
ka5Of18FDDIdRQ3KpcwGcVU98ige2VPTJyOehMarwCavnMHBSgUoeO4cSFXsvUxV+7lpWLziea3e
X96WLm+BsMnfkSkDFYKx/e4TrZ7bw9gocZ7UJMd7Kvr05LYC/mQpV3AiU97bmmi28QA0QxIDGgP1
8R7JcNuGBKQ17pNvVJC7fo9nsJEVZtPq86O4eBkWieshRcB9CmJ1nyYAzZ8jS1f3yWm0zqYKSoF1
rI7utW2BdsG3vecGhg4hCEPW3QIGeIcMFqyL/4TnPghcCYeFnk08uqfKbUju2emn5m7Une2MtrPX
z4sb2wsLuSUlMQQ/L6hyn5i5rRexPKlQtoUksvqAp+TigwjZHb74YoACoVMC2AUCAfDd9VGBjeBE
C8xCnuBO9UdUw3hqSZxMSfajghVLZulRNfByWninDY3DyNMhOgDteT0gkZOJBkncJw6rvbuRy882
6I/ayG4O8ssEA8DClnBdD5J246R5pLynSkP2PlUuO+O8WIvXv9DLEx14sgfUE6hMCvZpl8/hyWXt
E/DNTxAO0O489+sYZhAkA1OGg+thB96NTwXgCY3kcOyFmHU/qTjWilo6B08LS91vE9z+7n20kj+A
5a+eFNrZz0tj+cEteWOO0JBiWLR7QJi0t7gioTtamNsFTygkyfcgGejn1dRoisJbI+pteivEIoTQ
2G3B9sIN2J0dmhEa69YDT4InGGvBD5yETRH0DB1ZsM0rKIisgx22ywD+33gbabX5DwBL2KLot/qp
aSNTUYAYT5w2pljo/3B2ZjtyG03TviIC3JdTkt09M9J0a7EkWyeEF5n7vvPqv6f0Av8vko0mxvCB
DQhWdRVryYyMjDByz8L48Kkrh95FjnH6+Hi/7D+giFV/+mRQrqNYtx4vLmOa7dCXeCVKtQYvmLWq
e7Yku2ieFae16nctvS0Q3LM8NQ6iyP09ZmgUpOgD0GHTA2ash+5kgq9xUYzXGBlPL5jk4C/IwxCM
4BZdpiacP+l0AHqTMhwJb91ZZMHEhM5K1kxnpbYeOaEKHM42+jrUIEe/SoIOEcY5cGFo2m5RTOab
PypIAze1AXgvXofNJqKJua5oHgUhssLCpe06vaRLHHlanKWDWw/z8O/jr7q/axgPnXCSR0inBOnr
Cc7OEulZ3EmvrL7udl2BloaNt+3jUba0SDarcGkW7znZlXgU1sMgJaanVmpKr4ZkXAs9Xfx2qP4c
Dflfo9NC1467z3Fkt74lz7dRMZ7sZJoONtEG9/jfT6Ddg0PKbLn31j8BrjUkSSKba6+bfeSbU2CO
n9OSMB25Rcfu0FClFz+/oIcdBT96RUFp0ZIRIDxYi/05Iu+ieEE2RMJJ5Xn9OxZdraM0TsOrUweO
Ozd9pVDbbqs/zYqm1Sqh20+PpvoImNhPX7gDkhaB7pGubCXpB8uZKC7m8bU0Z/MJQn07n/Qqr2S3
jVRzRhFSNv/U1Nkw3GrRui+FUus/Hu+C/V4D/geM1ETxhsd6c4wtq5GteITSFSHM9NqmSnIyino8
2NH7Iwv+IuBy7InYcFteUjJZQZrBsb0Wkiq7YzK+UG+xXWeQXqi9H2Xxd+bElQj6SDyA1ff2wHJZ
dXUSdvkV+5nij1Qr9JPtJOPT45X7mY2sIzkmBecQsUGFPu8tVh2hv60vqlRe48ReTNWtWb3UbRrA
xEvfK/GPstDlxXeKsUKyU0JIfHwJUZEYfbtA4dGs5MHyzBynoc9Iozn/hFQWFFdxoOx6SSvXpT8r
Tqg9c+NYyUG/w70lAqHl9QVqF3D7esPnSW+VRe/k10TpTY+CueRZJaq4j5do/9RDChKugzTpwNHd
AXwTri6zExRXS1J1PDBt0x+DzPQqqMPnx0PtJgSaLoveFDimIrXbxGd9sJhVYQXltcMx1xuHSPJs
xFUPCpC7e4JROCvsKXIgamab+6oMkr5QsrHiwObxuW40QolmNiU3CDCocSGQD+feVKODrXZnckID
gniJFmemuXmBNG3MTNQ/6mtndovXSj2dqroynd68hORX5MN4yYInbsHEDJvpdMY44DoGyuB1bReS
dlax/3iU3Z5A2E3cslTPeE/xGlnvPBTRjbiOR+aCbO7TMpvJa0Zo44PJHBXq9kMhKvQz1qS3lVax
zbJNC/Ypg7NU12VszUvb65Y/hCatflL05geEAIh2DVoawNUEa2w9K5CYVEMRt772yqR+49ukKIdg
03dK6nmK3XrsA6RiFvWt8a0YFs8rLBZ/su82M5S7pFCjqqmviarRhNbNuMuPwfJHkEb5GSds6Y0d
PnRCMiCFfkJpci0CiPU8464WSERRX2U7q55smM2XKE27U59abyyV/RyKxRR8Saqs4HnroSZD6fWs
URgqVqonOUHeso31/pSCDb1LkD/9+Hhj7g8ZquMEQyB3ZHhYpqzH060qcaRAq69Qes1TmRvFOVek
NxIz/zcrEEKOADR5IJT1KEbd63E2OPUV2U7ZD20ld7PRXM6GOlcHcevdCQFDUlrC8pUGsPVQlpKa
Y7fY9XUxlOBP2Enjh7abl4M7fn8lsmy/jLL5TJSJ8BtAruhKa4XhxabVTZ6WqA1eEnBB/5GM8e/e
HJIv/+FjCTd17io+2Taxq63CUGiGbq5LaIcvo1Ap1zCBePsKst0hfpBHoksgb15JQ+8CKWrM5toj
h8tRTrAgieL5zTciEYmgAwu5Llr1NqMECNjXjc1Gb4Mk9XQkV692HU4vFpL+Hx4v250bEddtik6i
V5cnYrPHIfuFNHst9TUcnPBz1izy86xE78I5Hg6erLsjgSlAIRV81S2UGwPbGUVn1Sheyr1vt+hC
KlFie3MM8v94Unf2ufCR4t6FYSIoz+t9ThjTaUOeNNduCiUvr9TirIbap/8wCEikQBOoWG4j2Fw2
ezw8i+aqiMy+y5fR7Wbl6DDt4uSfO4HQV3RYAEJu7vNmQJu+6gc2HCf1ua7Qxq9nbD8I1urnMC+O
nJrvfSVVkEtEFCusINdLZ8WgWk4/M6s4mBLiwLmXzoUUd7d+MMr+YE/c+1Cw7WBwCeENALv1aBrt
mUE+Lw0t01p1iUMZo14Dv5zHX+r+nP7fKFs+VeDQzoUuaXNt47jxgfkLr07wcymj8Mfjke7NhwoC
QQyBmUbdfD0f+va6BWCyuTZSPDwn46J7YTsFp/8wChkiH4ntt6MJh2pRIt7nNNcKOTi/Uea/lRwn
hv8wiBCYoRpCxL6N1OOmHqVwTNtroEa6H47deIlm4+1BOsEzLx8fB1bdji+LWp/t9HbZXiEZ2N8V
bTCcZx1zS/XyH2ZD06joC+Mt3ya12Dd15hLkLeqqGPC6TjrJptsURX0kN3p3B0BF/dmHRTFE7MVf
8L7OMTqaoGKWLZ9nn9TAcjH1enM+y51NC6XoXKWHlTdvPUrWG1M86Mix4Q+lnYKqxXDJgr7w5kUj
RxNCNMg3wf1XN6MM8ImNxkT0LRsUL0liydeq/u03HMEIHAzhSCf+vRklHBIT200Dpj32DR/UOJb/
pntM+xguXfo8cQn9+XhWIp5aJenASsyHOh9wF6j65nG1i6G0JhsC82JVcv9URl0tfR6juV9eg3Eu
69diCgLzHFs4Wz9RIu7CN4foIIcgweiBkYJAN14v65iz5JM+VNe0aYFoozBUflQZToweHVXS74jy
9Ec34P4VIethRKExzJ7ZBhS6k+AvNescMyKY3isKSc/PMAyWi2ZgIOJaap4fwcH7MYVWlCA6g9wQ
KW1OgtzTXJlALbuGszxGviNntfktW7Qh/CLpjaT9WaVJeABiiL9z/W3XY4rf9MvpC9txmMB8u2vX
y+p7BRt73wBP/D6nxKCPt9H+oIvrhKueiruC0N3mK9r20uoSuohXupwkf2pgHmd1WB08kPcWka2K
/jlYGZjPZkLxoHSD3Nb9ddbSr7ne9i62U+/7RX3uk/IouL23esIhlho3LbtIYK5XryyVJQXS7a+Y
s7UviHD9BRt4vtgLht6PF283kri92NHw9ilr8cSsR5I0kL+qm7qrXVaSn6CwSROP1rrxMjcHQ+2+
E/cWLzIMY51wZtevkM91GZt4I1+DAqWsNHF6P+mqowN2Z0JEgZCmIUAJxvHmQm7raVBizMBQC4lr
1Q27+J8pDXKMwg1su9+8eKDjJoQFzjKFzs2e0HGZrkdbHaAHmSWd3RX9ndgGOUrl1bg9Hk1td1/+
ZKGr3FMiDwYaXn8r4iajaXN9vKr2yDPQQ88rPBwmzOYJBy+DsvHc4j1FqW74WpPy9QeByH5pCUSF
giXvEGDXjm8543jBJ5avZpbFpwGoxWuVoL+Mi3GkUbDLXEGI2Zg0t3G2qbtugm1oR0tUj7kGMxZj
TvzbSrITOzljZ6xf1ayx/sq0IH5r9ZOCGXczb5KQSyZ1Xq+vHU41ldzGuvY2/QQXKkChcVE4NFjf
DtJ8pFa0Pw+grkgWs3eollEDXQ83jf2Qhl1p0xA8yF4XKaYrq4e34/6jCaMQivD0lXH2tmmLpKEJ
5mjJcs0i2rH9xu7YnVbX2gVuiYhtHRxycbxW9z5iqtStKMZBwxcNrutJVUoiTA1m7Yp9t+5HJZQn
c7abs2pMMk7Mteq1fUw9GRD4qa3Vo7dgt2/oafupOU0xkFtmKwljRnA48t5argijNeHZHhuGaLW2
y95R5moMzDhxcfSXCI+W8+PLYHc6GRrSCNwUsGfSKG09c12J8KQMSgVlb7uqzsmgRcrZqaJIPXFS
h8nn2TVsz4imbDlVUqu/UaBGMKZ0WmIBRPjSCA9sEsbaJIoqlUG/JguObUbq2B+UiFgqGlvlM/6l
R0WW3aeGdgYnh1yBf6iEbm7ars+deFlMg74iqXlSpSA1n43SyChT8kae0iLG7G6sLagReqfiFqaT
KWunx6u+O0TiRwgjbtHhZBEar1ddgiWRz1lqADAgVsOVlL0shaEe1BZ2hwjaPJLL5CtgrCqEyfUo
eVst9mAjKDZGSvkyzlbqV+D+fm8cWrffHUqUW6Gbc8k6mwNEpYSkRbGDq+F0+nzu8F3JvRC7vsXT
ezRU3beuHzK8oNT8QxgMhLyemaXVVj4NnXWdnCp0zRB54jqOq4Okbxc8CUE4kj04n6AotPOuR6lU
h2JTalvXAZzuZtmN+rcFkeW5GvHzdvJCPhDW2S8im4JsGd4lC8mHW4+XDZK2dL3tXKPZTmndQELA
o6CbfTSRKnvrjcfrBOguqvWi/33r39GoRoY1Zhtc6T8vUCaX5saXqqY6ya1uYLGJLS5UScnO1ZMi
RWaGYLy+HKzvnflSfKLiKaTSRfFmPd+kMmzqKWyaEp30p1Lpez/OS/s0WP388fGG+dlvvbrhNaJf
MGteZ8rOsJXXY5laJjoUxvTWBErduRGewdUl4cNrt1Su++Zkxly4PhaE+Iw0RArdWW6aRr9UwzxL
T9yIme6bRtjSvTAKT81Ei5L5C7ooRXOWkngMXLXozPRds2jNAG/TMf5t2too3RLPhBnz1SwfBtes
K4Sbo9TR+q/NHOuMgoh44yd91nf+nCUlokYzp0l307ChFZHOqCL4LdX1YHyS09IO3YYLRXJHxWwv
MwB14CHFo2uXVO+mm5JD3v8YOGYQPCc9dLn3yijVzasS1k3jt06FBsVUxLr2XKhGmeDMqXc5BLpM
z7/REzYv50Zvgsmbk2XKf+stGlovTSiH4SlRu3bxZYO8yLUzc/oTTZQi8WSNA3GK8xxRvSqh2fVk
5+Fku6O9aPXHtFUHrJEb05CeUOINBo9zNoZn1lXWT0uKxM3HvqB017rKPI/OWY6ttvkW9SlS125G
NqYhu1HXnX5rpLH+o+d7DV+SobHz75Pa9/kHKW7AgcMqTIPfphpXMYzYgykKXmwtLvoPwaTK8ydH
K9sZTkqshM/L2CiVWyHpVF0gOBnEv0Se5keIs3b59HjT7e8PsF2wPHjbFCaJZdZ7Du5pCyUmT2+E
m9r3sa6Xr5GGMYFW2flZkqviIBLcv+VkrxS48CmkNoNu5nq8YlIWxIuG6laOmfFO4cUe/ABJ8G+A
z9HLSKX2FerV8KOdlOkgcb43tEAUeaoEBXWbkKVZmOMLqte3goa04akqMjQl6clf8OyYNau8zPTt
dy+jMi3OZQH4PiD17iMoil+khFh+8xNouFhPPdD0dh4k8f6YmerjTlT+1sgI6p6KXsIqR28LxwDz
TobfH3/i/UMOdM9yo5LF1tW2vXDIOsQN3kXJTaqTESvjedTdyK7N4iCJ2W8lCh8osKI6TyGRCvR6
fnWZ6nLPo3ob0447YCjV7N+MHt+vHE5oTk2mGNXp8dT2tzNDMiOmB7IKeX49pBapmLLVWnqT0qVU
zyoW6dmpoMt3eI/Uw2I/PR5uv5JkYag8Cm0zQSfePH5xCYZky+gd5ChSn7JhVs5B/tY2dqJNaAiQ
eETEy384myNZTGO40MAYXFNN7y4V1M1PZb8MTzIydqcUikb/5kiFAflgQgREFCo24a2qJ3qC0Utw
pRNOvTgJlhQYPL3RV1FMiw5JSCQ8pj/VtNbfKgchK0wzTm4Op/ymLZHpWVJovfkT2VRGebBJNKm2
bMWcBysmYCq16hZhDHFqsZJ0KzVsD/bdfiOgtkHHLtgme4FUczMXo82rrM/GG8Bi/7HK9eGUROpR
1fzOKGIS4CDQ/aBciT//BenLQnUBNTDHm64W8wv60IGbA8y8ecWwzBP5MonNT17XepQgBcQ3jWy6
/aR31rkU/5iqajnS1NgfVTAHziohI3sMie/1MAWUMTqChumWNMW7KJAsL+3CBLsZmmoen9Kfjonr
OEpQu8nISV1gB2/RnMo0Jm7EZL5lJW0sMPHD6FNtzphQW9miFv6gjov9oWrDRj4Rfxj1hyk1O8Ud
aVUZ/wxzCfysHpcidBOjl+wTTvfje2MMJeOfBQ+a/GAz3VkZ0WNEzEerLb93c6tIVhYqRD3zjQBI
IJGZ/DQpXX+zLaKZx0tzZ0ehzM59KchcohCx/gihJg/9QsPbjSYMq3GDULeKk2SOTXt+PNC9ORHo
kNWhtsPdvEl+tCBtxtRIltuQ9sML/YO5NwMr+vZiKQfLd2dODsmjaGNHkQbizHpOQZNKod6l+U2e
ZeWpC5fIC9MsPVi5/ePNw83VhUg8ACgZ13oUK5a1RQqn/NbXQ/+kJnr1lRZG4yQBB7oOwo9+1vfz
QRXl3tRgXgt1cZR9dhmrEE8PJ6dj0Iqe9Souck8FGj06L3c+FgQMgCw0RnhDtwFC2Ax9IiVFcYsr
UASH+sUFClLhjbKWftDnpfre0zOfu/SKjZegGV8mWR+/60mYvWRYGr6jaN6cwhJ2m6nnR0IQuzUA
oxQ6xIIqQg/eTz3CXy5BVIhndbZ65TbkBdiAYbeuLFnq8+P9uh9FIOcwQiH1AFVuDwbFOPrKQjxr
oxmq7hKnysmGbn+wVbeijpw4rlqiP9GGJAiom12UkOqWqdr110zNZ9N1dALCH6gh9O37cDFq+bXo
yWSfqETPdOItll1dMsle7Jc6LELVC/ok6U6Yli+TO5njAGqyzPmRBtpuOwgBIsJtdjlYI6TP9VY3
FWqDfdP0V1VSayzvNeh16N+4kpqqB1tvv+yiuwBkDco/EPEWI4E8QN5FY/WVAkrjDVZUXrQkdfy3
flxxZBlBDCJ0X9YTGvKhtK2lHhBOmAs/T8hskH9W3xpFiZZfQceBYAxKuPXxlfW0VaDQy9dFMpWX
ckhzX+5n6WAL7YLsn6PQBAI8iJHjlsJc08oGPb5hFHIHt0+Mv3pteSprPFrMIDzyNt1vBbArNgJl
CVGb26JzxpiQc2aaAsTtBLGrpXSBGG0dAnBn2rfHX+nuWKJELiyccADZnI0yaOncRBnyKhUJQtxN
pHulxLvhmOC8j4fabzumJdxnEPiCvbqN47GWy3r0CpTr2IWmp8hh4MdLfVQc3j0ZfCoov/QNI9bB
Jb55bJc0Gzt1YfGwXyv9sS9mYJle+txpdOw0WlmdFTM+6v26OzUAW1kkYPskczLtqAUxVK7LPLdn
rQAKjNL+CJm7OwqRBK0j0Jp559cnSum7sI1KXblGmpl7fVvU77Q+PPKAuD8KzBl0vEWvxgYGN7tp
nmponFhAdYYXJEn9LEntUWPV3VFo7+YWom9iR6pMjQg1y9lm3zUWUvcJ93LdSUcMkLubgbYt0fFC
prrlIOZzWpgDoMQVw6XFU/P4ZsrBb1mp/ZaU1etQBG9zteSlYfP9//G26H0kJwZWMnyhpOq+FyGu
IL0TVr5R9Eck8F2xQoxEvkWpGwBp52LTojTc67OkXLUR38pBtZ/isHiyIpQ5tHr5Ui/l96APPmKN
8EZJh59zZDVpgCUtp5gpvuwvoUGbNUaXxOwPxMGDi9oPM9Rip3jKgJbeGs8yScGqglNDVgHuvR4q
7dgWy8ImiXpH9fCUtt3S0QAhx+4ofbm3H7lw4X/zjBCRbO5BGZy5pUqr4oDpYODn5NKLSfP05fEV
eO+2NUHgBPsN1G/LSIonvTfmplavTWDZJxxrfgSwInw7TI9q61vvMT4TRCDwbMq5MEmoVazXjh6O
tgr6crkWWhoh9TlBOZor1ctKq7iMOD/c+iWaXvtBGc6V0gVnYM7qqejCEfTTOhId2i8v3HDiSPQx
iMbozVr/mrzQZkNf9OU6GeHsFZmDLvVSaG8ObMg/oV4Jqg5l261fDiWfJkSRU70WLKsfdsN3Y6qP
VAn2U+FaZD+igkPdYCcYSaU3BbzV5msoVdJZCQcsw+xOP9gpu4gDLREoGFS5RZ85j/N6wYIg6pXI
iaxrXJvvZ9t4HejgdCOUrqg6H22W3ZQMiiwoONMYCRUIJsZ6MGdCeXNIWuOK+pTuj7mOQ0yuHalT
3huFbkrBLKSowzdajwLfd0icaTCuRmPUrqkOzllP+6O26LujAIbSrgoLAWLHehTbbuDg0B5wpbs9
pldY0jCDD4PPjw/ynVGEJIV4JFEDoE62HqWCbaEv9IZeQ61cfDzTldPQSZP/eJTddUEljhYYFG0F
TXsXQk+z07WTlNiISbXd5zqjWBRrafc3cij9wdG5NxRiS/Rl8nkEM3M9ITtG+7jhh1zzfijcclGH
i6VTW4ydpHlr8ZlZwWMSZqHERGS/66GAIzOknXIKjFIa+ViVIjkiI+Xd5ssRG+zOZ8IbSDSDUlZn
222Gisuyy6WWWmYo443aB0r/qtjd/NZXX0yIpiGwaRIdCrTrCTURMF+sxUzI0f+IcVB+1noHtQF7
eitoKPQaICThtkasia7BeqCiQ74lDvPwpklKf7Ir9e8S/baDjIr+O/6aFZJHJgAATu4GjLdvvJIL
YinV7O3r2DRz6VeqHX6osXSbvJ4SmQ67WS2tG49pnfnRnI7h13guJ/ujhZ2i+hKC4I/fslhOi9Nc
1OiQmYSPlUdtUb1WTToE35RxrBY30jrqnqUiDYarJoOpPVeGZDcumvp0qLid2U54CyPPW1zwCE1b
P3fmOXNLWw4lX8VOZvJSk4j4HHRZa7qKmoz6qZSnUTvnztjVZ0dpx/wSYiQ4vfSDbdYXxwryc4y+
lzW7lC0m9dOcl8v4Oxw36qpmPdkvYRrp9RN6pU70PDpp+W/GGfxBAKsp52VM7PC9U0R6fBZa7H3n
Tvoix/5YQWP5NE3E7R+DVI+iyzwqDRiNFM/Ne3W0DZwBAGNxVFWKbHK1NnC+l3nPhidAdWQ6/TFL
cOOyyDG2h/fpTZWupm6Jrm7xnqd8as61niyf5Ky1/kiVMSv5tVkV+dMi6d9tHfDgZM/Fon42B83o
nmK8Y1WPji9JdRGFqNEBtoLKVE8mxIXqnzbv048QRBQF9Q9Cr3PRGbjK5g1mU7dEQXjsZW6qcbxM
Lc5E5zShG/wpIDtE9wGlsuHjGCvDHxLgLhQZ3kIj85xICvQfwI+h7JnLlM3/4mlmqV6Ca0fnFVNe
tV5mJoH1aSHEcs71oFeDV+TDMlwMpTCSp860Jrrw83IepVeeRNoY9UYPP5QsUfyXY41BepJBzaJz
bafa75FR6JpHT19WnZwxza2PcjpnNHkPQfQpHCUn8yqzrSTUluS69gcrGWU2Rj+o/jhFEbabtGzr
79J0SJWXfAzmmERxdpIPHc3J85PeFOni8jEkqu+tVdteTl//7FHjT6J/lznsbM8Jm/zvIGyLT2aI
QZdrEGu1XhWOyad+1ib5t2zptddZnjJMgtlpioNAmCkn3lwYUunjPFouz10n5x0K/44afTQWPUv8
LtKl+KbomZRcEnLL8AI5xIxOi1Ta6mmOuh4yhvgM3+pKadUzAIFqeHKSjNV5KpNKvkAN6VVPSa2o
dqlzO9OF2msyu1GcLd9R1TMH4Y7BeXL1OtAzP0Ze5vugYOzjt1AhKpde/Un1ba1WDL/CPd04NV0r
mz8Upc5lL9IaNYWW4agfak2OzQ+KXLZl6tKI1f6ecm4VzzTSUIU0linduWx1+e/HL+P+Yud6gSBG
RZemuR0+2ddhDLiqUEAfi08Yo0ZfJEQqP71xEF5xQHQFgMmi2rRlwlDW7eMhXYrbIFPBbVpEyS1V
Gr3Ho+xeXhNESQjI06EMRXQLWCijPI6ZVDa3EAjr3DlV/GTEkvq16VC/fTzUbtVEsILbA9wlwmTy
x/X7gUmHEalt29yMqjOfomHMPW1QNP/xKLvQVYwiSlu0d/OCbAtoRUf/F17Rza0mD3qByN7QaEiW
A+P8jEb4P49H288JrhIYJitHPE7Et55TLTmBnI1Jf3PKcUaGzCxdOZTr0xtHoe5IHZX2TNJRQQdd
j4KCQUCJY+huqTPYhp+Po/zOmJzpja7fNEPR1A3yzsaDIQIMvB5HbbVprmhZQ4mSrswqjYbchWuZ
fKE2op8miEXn0OyL8OCTiWRw/eJTukNHCOajcPLZNo5kcTQF3Ui2UVtD8GxZfyXKiIFY2NLLmxYU
96POdNWml97cbgTVka5y6uDoFCMrtJlvKKP+tFSmeS0qZbrowjENCaXPjz/efnZEmiTbP9MOA8Lj
elEbbdFyIT521exAOpuSrr1LKCv6RmXr5yxV32UxGjROO2pvjteIcUl3kbYk6CF2Ww+s9TWvpdY5
17Fm/ULIY+9a/NAO4undeUPYDVCBLEQ4wO2M/sir6no0Jefa9EHy0Umt5KzolfSti6jAI3ewfHm8
nPt6ikA6EYCl4VZonmyJufRRWn3ItXWbpbwYXUUq8Jqqq5D+8iBR1N5Nbc2OTm2a9/k/ijMLYdVU
CmDSpWPZvi+ytJzOWU2/+GtqZUbvYn4eHFXx9tcqPxIYnZdRMKy2rZlKxV8cBc544/aViVqaxE8I
hd2on44sVu8MRYJHdYnon3toW3YNQ75uNMn9LTfmwUeOLv2CWKb2riql/qA2eXcoEGbIilQM6fBf
7ygpqmdnjPT+1sThZHlcCkA6Rhj2xIpyU5vng08tzt/qYgBEEcU54alC8qGL3/ML2DdXWSerszXe
Or5ifqNjU8JJaskMhCBtXNC8tud/ey6MxlLdUhvk+outY28LqbFKLJSylTh8wjycismoRPERFrPL
VPh5cLW5M9mGwpl1/fPsUeo66PjDzZKU2NPGhLiVMtr7WHXoZjZqujIn6ajCcOfFAZCk+YdOc4A1
VfyoX9Yk0hD3mCm83rhM+8jFHMb4ELAmB2u//9TiXWNHie7FfUY+Z8htpvky3dSekrCnSeVyw7HU
if1+XvTwIDS4M9r/ml0swTLewYVzHi8K2Nlyoy9yforjHu5qEMfvaQH66/Ge2n8z0SAJzCqyZbSo
NrexU+IBm8/BdOPllj4i0Rgaz2Dmql/ktpafUYGpZy9Lxyby3jwwxXZQZK6unzK26++WWSFMEwiq
N+CHygdSl9xIkUa/l53yptR19jSKeP7xoLvLGUMUEXQBlouXzhJ//stmsRZUssshnG9FNjuf4mEJ
3xWS4aDSFw/v2zxFfP3xgHc+JOAkCTpXBJaoW9FURe9bMsOCAVn819BKkDJBpPtLEHTx5fFQ+4PA
4wZOyYcE63e2dUqzCBRtsfL51sp29E5NUsQH8/jIVODeCvJ60iaMiOkeait1LVTIzuabHkTzV8uI
Wz9UjOwi90ng90hWHxBG78xKKEbSFkEREfLU5ou1ToMPZlzItxQy6mfutdwNrbj++ua1w88RYRuh
bS5Ieut9AUA0F8Fcy7esz9Hd0+Lq7HTqkWb7nbkICj0oJeVCrsltAJJnWVQgPn0zxk5/TkdnfgXG
OVJ2uDcKlzBYHsghudhmxcaibalMN8qttSBKpFk30Us65f7jFfvpF7Z+i5gBwC6Sr9z51A3XSzZa
cSjZViDfBsqFmh9UGnS5EswF2cBykv+SJhsSewfP9+PcRLVzhuzfhiGAUSU5T3Mjq6mnBs70dbam
eflTHYvMOhWy1RseJpqjfWvUQs482YRU+JIGTfO3FcRm91LW8WB/IQ2tZNTEYoqUmhFFyXmOBumN
JupkZhQuhJkx/DmWc0ua6NBjy4aiVm56HltX0ho09tMqFjxERfn2eEHFem3WU7Q3cnqFWfUuOp2a
nPsjkRUIezKd2ooBD9Wlm077AEbctKcmS1TzIFbdbxWeQ04VQJhwatsWSO0OwbJpKnBXkVL1otox
FKZFbw+2yi7gF0A2jdMso2jQVTfbPlWVoUiRZbg5Zjn8lRntcGbjap+KBUhrnhrzm4779bMyy/oB
231/+5LAQR0lx0Z5gpd/vUf7QIMtFLFHkc2o3mfNrHztU5gv4wx++fjz3VlKhqIEDDxBw9OWwMhb
00ltyVCBlo2vGlvlJVZ76/nxKPvXmmAAUIIeUi4QlL/WE7I6VKoxS9duYL6NXxijcc6nwn6d1Cb8
nMZm9o+Dw/r58aD7qaHBjY4arFV6PSH7rgdFWzlrykLVbhRgHM9s0vir7UTGm2NpQYLiKyECTwV9
6yM2V4k+lxgs3bA+jN/jX8tRt0fz1aytI7bvfluAuEAz5ZIknua/1xPKJ8upJOqfN0eO/moWp3uW
+2o+j1F7VMq7c0uiPwdFmtIUAoVcmOuhIhNsWa814wYhPJVw/qWlLzmlCVJPz4qOK6If62NFvxHW
Q8qLGS1L69dmXd5kp7abkxpP1fwtjicHbdJBF8WtSZeTp9Aa4g/1nIazPzdS/Q/OyGH80YIiEj6p
iGrkJ7OQ44imJBtbZKXPY8eFrlIHNDxl7XwU5YgFW99dHHA671CFYw+AM61niSJ7EYx2qd2aNv63
7GrNs/T+uQpo+VHj9s95iJ7ntMH5SzqIXu9sTdG3Q65NNCK4YOuBzaxdRgBv9aY5pfl+0SXpz8xo
lIMD8JOCt5kfRXYeAVRYGGeL1A1osDSL3Rg3mqBsD+jfuGa22fth0nUfFattbzK6vZfZ6Etvmsfq
A0YDsV+a3ZGb2n7nErhCihAN0FQiFXE//BK/kr/1McID9s3CaMIFqJS8ZqpLgPslPb311IteP3EY
eQCFvtZ6qM4swzygjHbTJTs+adhZUBChKvJ4lDsTgk0MbwWETbBLRMb7y4TmUO7syMwN0o+o85as
kN0yj2UKTaZzkHDsnyFLFPCJWQVwuCtFI+eWOn3VGjcltCR/Dvvui6mkgxc2NqCHYkf0AE7KnPiT
llUHHV/7fcrY4ONc3OxWENn1NJ28IeRD7/ZWSWXiY1QaXuxxng8+2d3FxMGAVlvQcNSp16PYtFDh
QzEYt7GC0pd0VnDrzaQ+16WTHNzW+xPPhCzBARfmDJDG1kPVjTRhPCobtxk2JmqhvBGfnDhvv0Vs
Wz/VtPyfrEn63wOgwNANQ9M50iy9N1lhY4vZJRWH3Xuhx3o0VJXEktLb8HmSouEVdcXwG5vpCNK7
c/55cpHng2UCCXvnTlI2OuIUgWrekPAZrKdgGSTLTWvToR/SShLLK51o/Fq2cZMTvE7ZcJGdNq5f
zUaxF7+Gi1UcJHv31p+AmVeM5J04dbOh9HS20PxszJsetjMQe5ZTcZ1/q9r6pJem4baB8lfrhGel
zN4s7QtNnk5JGCMKCBSk/PWnXzA5GYUnzY3Q2faGWA4go4fNJW66/mCW976xUFrhDWX5aQBYD9VS
MwFFjazbUEyqC50Jm5TORJUkDfRPjy+iPUOLaSFVw4YiAgHo2YzVjTiX1+FosZ+6QfL7ZRh/JFmN
LmMu5f/H3nk1N46lafqvdNQ9auDNxHRfACApylIpKt0NIi08Drz79ftAVT2bBDXi5l7txXZERbSC
KR0e4JjPvGZ+HJRmmlxr7rKHaUjj0YdXG6TbVrTduybJzXGnpWp0qUjyyrnB2ibwooBA9XANoeqL
sG0qEdkPg1zr9wIU990IkOz49txfGYUcB8lGFFAXu6bVGzXjsIQ+0jkP1tCNwE2KRnzuDXP6/bN+
oTBAfSLL5mWtEEemiKxulnKbGyVPQRxN07vBUIatEpn6hRktAcfphU1JicwUbN+i1L0uClqJPltd
L9sPmd32z70RBTcg6+jcWpnsynrQvf/tJ4h0DUhgmCM0OvXVyVtIolIpZ9kPphVkbtlmcHnt9pJt
+CvbgcYn+30R1uReXj3Arm+00LFT5yHNi24T2F3nKcLKkeCV6wshzytL4oWjBh5oERNbq6xCvuzA
aWXOg5kpvd/rtJqCPi4uXMmvjUKpGKYiopecq6tTLJSlWoIDycJLzcoz4tjxNFnvfjvLJR9jGxHG
cDUSiZ+eIqMSFcQfaXiYy87YFWLoXFkLLvFaXpkLOCpWAettsZJbhWYmCsIIayACVQ5a5nWxle5T
TsgL5bAXY5aTlc0+fZH1pWNMcLa2EbWTQbFyjGcPem53sz9xaM3PStoUmYuzZxXsA8usR18PCuNb
nyuzeRiMXIbxLNSifES2XB3f4SwJ7IIIq848YnMsqhddCSlxDU65T7GMyopbYfTq+Pg7Ofz/tCuk
qyygVnVn24MAyiFbBR2V2DDy5xrlkkPL0RLjSmu2sut0A7pbyClM2VeBrWV9Jyw0FFwlDLN3RZd2
03EoEMVPXdVMdN1jBlpzU9YBaCAtlGIkFTC9dNxUNZJvQ4oJ57s4MVpxVatCNTY6UkbDzYiIleXK
CjXiT0MtxzMiVcpk3kh6rFgPsZOJah/jnBBAQBmQkirUyaG1ODfz5GJ/0ZeuhCZpWvshSEH9q9Ji
vvPjNw8FC1DxS2mdM+9cUKsnAkAeZLIfOu5/39Ty0G9zdOPfHuXsqFtGgdIDN26JT9aRWCNJigoZ
yn6wRZccTPyJ3LwP9ZtMG8dNMGTNx7fHO1vni8g+NVeLugpMn/Up7uiVI/hUeUi6WGwrFY3aqNaN
357VwjQkxqTsQFHbXO0mA7qGjNKE+lCHVu0LKym3cNGkG6Mcpb2hVpdoxudPkRRyoTODi1aowa2y
nTyRpc6sG+0BwyX9gOGdE7kRKO33YaBJoSt3uB6//RyXGZxuZMoczAydgAWCu65NTY3TlqnWE8HV
eW75hlVWP/RhisqdWRihtasMaTS2uCyM5oXY/UXfbzU0hBywrCCa4Rmt25bgCBcTOsd5yJuxm+7L
0cm+pVaRfqytIQ23Vqp2n/EXooeXpWM4IunoIKfSOUH3o2zzRto7GV5RrmZmkuOzJm0Qgxp95+fI
tBt1R75Yz34cw6v1hmpsy0+alYcox3XJZHhlWnfxRlDsqf0uNkT75ASm+TNQe+sDtFKtd+MJSUJX
BoP4pW9o2l642l6uydX0gSvR64KpsbDwV2tLkZSpM2HNP6D5UboVnbaHxBkM3U0mx/iq9dP7wu79
CSH9b7Xom096bZaXjvH1y1/qd4R0lHuAeBPYnV5JdQSUCykD50FK0ng3tLVS0zFWw9Sb2jS9UAU9
S3zpnmiU7RY9eOoza3R0MGiknnXjPDghIMaBnMmFt/rZHGl1FFK1Kwr1MbS5BN5e4GcHBYkhBGsQ
LGA8oIAtW+6X1L7XaigoVKceVDVvt21DSpqH0EV+dxSqISAfKIeS25tnT7K2ctlI4+QwxKL7OEgi
c5EvVt+/PcpZ5GUzCmwJBaAFM1lXd41qxscrLZJD00vpzsoV+Rb2ZLqlwnUpvTo7icjbGYhKARUD
qmnrk8gZmhxdNeoumYN9hDl+GtPQ8gI4+G3XRxdOofOJwW9dalvcUyoqC6vRwqgYRViW4aEe+tLr
GfK2zErtXsm73/YgpPoBMpv6OJOiqKSerod8HJHFw7TikIyCHk9V59s+Q4bl7Td1vuqYBaqJ1CYo
RpI0no4iUasj0qm4Cesg84g7or1IQmf39iivPLYlYeKKooNNtXpVd6wiS1jpEKU8tlQL/VI45Wd7
hsjrJk0Ryf7bo51dFfRMuGmZkYUoMA2N0zkZQTyY+cDtLhvh7Bo5UmpOJX2ry/5GSnqxA0t6SWjx
lQlyE4I3R+hluYFXQ3acSOactukBgHu5D4yWztfUShm7qw36T2/P75V3hvwGhSEk4kFXvCDgfzkp
ImsMdTksUYkSTXjnoEZ9TPRcbH5/FHqvKrf8ovO0foq9OlGRyuz8gDYsWlpN62x6Z7r0rl6by9J9
RaiSbUVJ+vRdRWGiFEgW5Ae1s4MtzBTzS4iT/OffnQvqUToAqUV5nErwahSzwQVDG4L8YAZjioMI
pmlpiyLl26OcXxyMYvBSoImhX7nesbMlz6poiuIgMm3e5fC5Ns6UzlsknNq9LqmjWyEYftNWuXkJ
AHO+5En0XiwkyEgWKsfpYwwGpQQ5HeUHoVj98E6tczO5hxWjjocaT67iOKll99UsAyP5bWX3FwsG
DdkUmoYUuFbhQVNmjZIMjThkkTnYnigdnOdw1f39LUbznJ4QoRFvEEmg0ylm8RRYsx2KQ9DPBeoC
OEYaOWpnTmZav30oLmIL3F/cXAi1rmNNLckF2PNWHIpy7rYUR8yDSFpxIa48L5Mumg6Qo9C2IXoB
YXM6o7hJtE6SMnHok3S4MlM93UaWFOzIxeKNOpSmn+fgZimP296I09Smtwf9vuDMu3A8n9+h8PXZ
6rS1lwbGevWwtzPKlJY4lHjr7IaqMN18iIqNJtWBr6S00d7eKOebnvFg61M1pPJ+VscQ1WRURpiU
h0DECSStasJEuLgUuL42K5JaLuxFDOSsD1uomc7x1ZUHeD2hN2tO4hVOAJtUDcpNPsvN1duzemUP
QhAE+EyaArxxnRORusz1VFvlga2ieVxP2iamu711MvCN9iyjgFC14Ze3B33lURIfLCXPhfFEEe90
DXFuB8gqLnJEgep4AfKXhqcSwdoXXtkrD5PKFhVs+Ft4Mq3BwAq45tGY5Oog2kL+GZuFeJenZvG+
wdJvo5bxb6NSIYlB1OIuxQYRKbpVXGKr9cCJbZcH0Lna9SKivVVHnS6Npn98+wmetQYYiXOFciTH
FxHrqhZZ1xWQz5CZUYbRNk2YVb1HtgPHqlJTJEziLJefzQnOttNH7b5OSnHhG7yycCgmQ1UDhcYJ
6qxP0E6t+nlOmgNnnNA2nNe1utGUocuvHaGU1R5VA+ldIWRDXMgGXpjLJ7ndAp2hQcrlsYSAa830
KIoTMEGdccgqnDMsLiijRDYV3YMyvEbxs4r3Tgkw6jZC0rz+WVrjbO3kIU+ap8KaIc+5qTBn86di
NqK6wZPdmXbtqFbNwkySi/3br2q9COEusBR4Rwu+YknRThd7N4C07mclO/RW0fj9nF6HUnAo9PAD
vePfzZSWwQDgUCtassEzZVVVEZ1izUlxiESj4PGa9biuyr+bvjAKYs0cUguUiVxpNaUmK9U2L9r6
gF+h6RmG5OxYas+GUwoPpER74c5ZL/ZlOBB75PFkFvTolif8S+hY6oA2bXtqDnEpWbtW547JnF7Z
wAvrvcEes10zDfamrs3QU6cqunCKrE8rhoeVR5BEeMQ9vta7ydqyaQm82oMm4TajZUq4lUwIdm8v
k/NR2McvIg+cihzJq7PDbBD81eawOyBQY99VUN7yqzGvhksR8ktb5Nfdo8JyV6iIIIdAvdxcxwlm
k0mF03XDgfIQvjmqloz2rnFm+RqF2bnYZvacfNINqVIeoxqtidmHuYRgLMiAFpkkW+6aigqGCrs3
K8P4mPSaPO9g5yWjZ/cD6jJTj9AMRFEnSdwuNe15Fwa5+TW15PwYB9Qm3LyOEryV7dD5OKH+CqtB
lp41szGT3wyKmCxlA/LeRa5oKVKcLh0thbA4VsV4EI70We31aBeJxLyww8/YGcsoNqcg6gEMxTZf
jVKFqp3H5URltleUTT0are5WgN4mf5YKBJ+ccaQqJo2tgz5vOIbFIdPY/bvECO1mi7N1ghZLDbTO
HZG1kXwaTdrwm6nR4rbASmbb0tilirLK9srKHij6zeWhd2yC7Vyx7qW8o3H/so7/49v4n+EPQRYA
zr5o/vVf/PxNlBOkh6hd/fivh/JH8dTWP360d1/K/1p+9b//6ekv/usuprzWiJ/t+l+d/BJ//+/x
/S/tl5MfNkUbt9Nj96Oe3v1ouqx9GYBvuvzL/9MP//Hj5a8cp/LHP//4JjqOLv5aCPf3j78/2n//
5x8vkKf/+PXv//3h/Zec3zvE7bcvcV38Y99kX4rvzdmv/vjStP/8g0q9/idZIzK1+Jcs7V5exPDj
r480+c8lB6M7zdFKC4hDohCwDvk1Vftz6ZIvLUGCtUV8649/NKL76zPjzwUxpOPRAERrUa/697c8
eV//+/39o0COWcRF2/zzj9P7itt8wYkiL0gpjFz9zDfcdNqq7LtivjdGIW3yjkZaDaS3wD7WDyUp
uXDurXryy3iwMAmnYcLhOsqxdLp5ah1jWsWJ1HspEZMrSdFP1ajvnMzx50H9LCuZ2KJWnOy4NPP8
oxRWmltX6nQhm1gdi3wNQNschgCVFmAAe+X0a4g5N1sSQnFfIu5TzersBkVcuUo+RjdV86XJi2CH
BywuwHpkXdW18TNsBuIJW/P1scNh3WoeOwFxPteGowVMxKX0qrxT9eCqTWSxDUVe+VWNQHffyprf
hn28nz+p2GW5iG5fQrNoqyCJ+dBxRXycLIK2Pwnb6uQrjSrKkWJR73JkIiNkBNxucrVvBkds3Gx1
9bqTr/TsWk/3Ybut26useQTjUx+cErFy19KvDMkzf4hruvh1vcMrvbE3s7rB+HNMPeZbpanb3Im7
Sdwm8dYuvKx1G8ktLDfUfWMT7s3Kpw8W6u9yx61Dt0pcE+fG78bCWd6akTuDtXbL4ir6oHzOJm+y
dvgUKdOdrtJQ2NN/nB6c4r0p5a4mvhXgJs0roLbWiIG5H1yJzrNKz8h8p6d1sVMwkbd3Wr3NI5+O
+Wz51uDTWslMl6ZkrnuR48WxX77rDlRQTNvNHstn65P2iRbQBDH74Ayu3HhhsgXelGJdnviCLDJx
pdt+a+6+hhsndMEDKR/Eo/TBsV3ZAbW+HfNtIG2m5tvYbui2iuhu1rz2W1y7VeD1up/flH7wuZKv
EJJJM3cy3DTfTbVrKK56l9xZe3Swn+C5a50b/GisrU3ONbriJvzKWzOeGmaVXE2WV+WuddRccxfs
9F20Syo3uos/zKEfTFdztU+E6zwM77fBnXPb3QT3k+UaR3HTbrPb8SPCwPpdUXhtiD2yH37F2hKf
zut6a+yDdxk3TuKiVjSWdzgqjSBcDr3kKoPr+Gbupg/Op2wn3c6f8q/FnW3s8tLnmg+3gafuhp+U
ZYLH7HbwnFtnH21kv+nd0Cs/T3t7O74PvdoLPHPDHPcpeypyM0Cx2KeA/vPKn8lPZ3STn/AYE3nf
42pyXbvhVtwQnrP55kNypwufB/qp2GE8u69aNO29bqt46fd0Lz5Oyc55Z98i8nDXb4a986O/z+6d
xzx2JbhM9/MXti1Id82teteo3figbIrH4lFPPURvR92NUy/RESTwTCgGf3c2f+sS/B+vtpPr8M2r
8v/FS3DBTP3Pl+D7L0X3pe1O7r7lN/66+zje/1Sp9cHqpsINb5NP/rr6gH/9SUGAfj7tHeRCl1vi
3zefonG7UfCHqa8g3gzA45ebjz+IgwzAYC4QCgkUSX/j6nsRp/s1Nl6EiWkvAXuDngExfMlEfsk0
kkG10jK366feGM0PdqBPXiXJ+k6aouKqtdsSOQdNu22aVN3HdZfcoFihfrFyU/VGlG82qPZVd0Zi
zQ+h7pS+FmrzA7ZN1q6xdbGZk7n9+svT/fvy/p8va0JOvjCoAIymqDxQx1+d8iFKKKWBOtZTAGnA
z8Z53vSilH2hNs5WyaJLglIv7PD1E4IEa4B2UKmqrNkyKFZ1i3Bz89THjvwenMCDmS9oixy3iW60
P6SZLq7bIkuuYHR1ftoNo1vofbYBqWq7pdTfoYbdeEk2cDRYTnfbD1Cm6zarPHlCzwMUq7XVJ93C
DwT7UITvp6u3H9kST5zOYPGrA1CBODTA1JeL85d3PCudCbIyb58SI49cJ+8Gd0rC2HO0JttMmfUk
J3Wzl5ru6e1xzyqnoO7oXsL8oXhIl2yt1i2Ni8ZoMbZPAv749QQZYKeGZXyTd2137bQ6MjyW1O0x
3B6uykmSfOThGh91rUsg6de+ySKsCtCVvuASIZwu84ziQRlkVfdkFEZzlSDOeGtHc38bd1V7hWpc
c+jsSqGdK9d7y0jard6kAd5L0SUJrJfy4uplLI0U6NUU6OikrOpYpT6mikzB+imduNHxPpk8Z+iG
54oVtLOmbDzWY2O58SjbnjIV5T27Kd3kMY38oAcI1cm9/TikQ/aBMrx6lzVd/96mg3Uvh452IUR8
SfRPv+xC9WfVUAVdaJGrzabluMNkbao+2dUQ31FsL79FZR56RhE3d5E2zJ5Gzrfrgql4Skqzvjb7
giU2zYWyRQ553JLzzVs+jncFVcQHKZbkC9H0ksStvuIS+eFiDWaYSskqipW6sNLDItGedBx0dkkJ
nHVWY81LnPSSDPBrjwOoAVuI3Bd83xojnDlJ5Mijrj71le4ULhlwgXqPiGBFtHkWo0MkSfmxR+dI
BhYmy+9UYxitbdxNSbahz1QTxeCz2Gyocnbj1gorA2hX7Cgfeq3Svr+9+9Y1JPq3fEPagsBhFlDT
ask3Rm3M+ONpT1k+x7u6D+ZtBEBsJ7dT5VV9ot5U2TztY8lGOFkPLknkvbSkT14MTWTKR1SPIAmB
CFplOZ2+ODzh1/WkKb3xKcNyMbju87CBwl/o8lMbhBNmQ8VIVM21ky5dN+q5vpVkWkGA1BifcydD
1LktFWevBCXovVEag2dNz6xvUJwy1xob4yYlrW88MwXx5wLUwT7JliOLgNTUO7eLQjvcNGAK7xie
mBNhg6TZ16EZlAD6KlG5w5wqoYud1zD7baei4NogkIUaezDqx96pjBKcv4FnU01/4HuFHtF3C9cJ
4sApB9hi22lztIyIrQCEcv6RaiaQk3Aw1cov9WlxB0LBXsaAZpiFa5Rl1sPBLR110w55uQt7W2kp
Is0l6QTiBzFkEY2IX+mzuXanqiYFnRBpbLbhXCc3sjVIpSsHtZa5OWldepcgbVd7ndVoqR8HcW74
RVMeE7OOEyYYpr6u1IiKTbWqBru+rZGsrNI5kfYlCtD7QW7rBe2WRw9lU9itN6iDIXtFM2SXDLnP
8Emsaeg2HHpovyyHyurgCwu9GZKks57MfHQ20hyi7tCZ8baXSv2zMNT8INfMeRaG8aSqWvR9xPPq
wmFxmukTPCw1dIDMoA6oXVEUOr0GFCGiPBKt9STlVbqjNDR6hWRpbh8W4iq31MF/ew+eHU6MR9CH
hY0DlZjS/el4VpnM1A0j+0mS4uEqi/AuMERI1uPMl1rLr0yN5gANOyQP6dqtFQ84YxPJGGbnqQaQ
7mqREW5TIGEIs6nhFs/m31WO4FFyjRE4EhcRNq752EU5dmEw2s5TOhu07SodkIic/oDcfElJ/rWZ
AZuk7v4XDXV1kFQgY3Ws6YOnoVTEXh4ccrpSCq6QtJP9Ab+wC8Dq11bqUpIC5UrAh6zLqtGTl6ls
xU4hPemZKq7SptY2fZylT4rNLkVZct7GbUcTZizmTZVV+pWTJuWFlbMqEr0s1cVYnIsNMVOwTKur
N3CUvqmFZDxNsbQAlyUatfu0quTaz+LADnyDagtHWaDPjUv/Ei2SlkVIClpY2vOM1B4Ca2UWGJe+
2LJPT8914CyUrowllkTEYLWm4UDZaVIFzpMRd6Y3OgGMSKfYK5WpPGlFat2IPrZcRwt6HzcHQXQ+
Dfe9GV2SjTkPzInnaPzjtQC9FoeB1brg9KtMEdvpMUN/c1HIiz8aAvxjFWnt946HMfnK1MYyhZhs
/KLCZcg9mR6i4iNMKSkfncZJ30ctVZxEM8L3iYQmiDvR2Vfu0qaUnzWVCaJaZ1mJR6oWgMue0Hz0
ygy1CC/G1uUSbfB8pbPGoVoA0aBKiiXq6XHR1WU7lk0XPEkRJbnSxI2vm01l26CvsB21+tIefm08
nhvrHOcTsIDL8fVLYtBpmSnnsxk8OWp9lYkGrfw0fTfH+UPd2peMkF95X1Q8YXiSEqiwZdb+3Koy
NGrU2NJTYevZk9Da+EENKNQNgVl6RTeF+6iingbsc8Fet4Ov4U56pXXqt4aT+S5sYWuALul3Ge3z
KycxMemLnAYmUxAaDfjIxt5bdTNvsrKabyYE+D9qMxvl7SP9tWfGcmPdw7ywCDlPn1lO6CDDSAwJ
80LENM3gc5/M35te/Zrp8ubtsc6vD54YnUAT4jiFgLVQW6IVajU0hvSkDSHylrn2ORrKyAMO9unt
gc7zowWXvvSWF0wtpYrVph66ps0nwwmPAkDN52oS8xfNmChMCX0cJG+qjETyiiRo4P+qfT+7odKa
nwcld2Y3V6S2vKB2+8oZzBdaSvv8RxK5VpjRi1aJ87IIj5lZW1eWJIYD/pCGN9RWciUnTbtpKzm7
7fSi3NhOYD+QlpQXEMb62UlHs4L2AyE/sQvZ2umrHqIksZssio5OmA37MrOGjRFPl9oBr4yyKBCQ
VFAhOifwLhhmM6WtfwSYGPkRAZgfd+n/xbKFUwoum84D4CxHO51LXgvgdmqcHPHRrMBHN0/4De9b
UfXw6Kcfby+nF4WN0ztiaQwS3C9QfJBuy5x/OVimwlQR2S2TIze2X4RyEd4OYwfF0USqVtnVUWvc
61mvWn6QBXnyOKsqbZa6VKbDUMF72aBeMD1naukcelsSXyH56Hsz8Cqr2mm52WgEywXK20Zr1Vdv
f/dl/66+OpIQbPAXsUxAc6df3VR6yZmVITk2cnOdmDFXr9U8i0y/kY3sm6o0ufv2gOebnBIJChSs
Mx1v2PU1ZiRROkeNlhzp64OMHiVqzVknb8qgv+SW89pQ1BwB7IB6XNL607llMDByrVPS41BO6LyP
tumjIEz7WskuOU+9NhQoUCCACyudk+V0qFpNaLk1XM7Ev1iHVyLcIbEh7SNkUy48QOs8IqG5y6XJ
y+I8Bq52OtYiLL/4KQp8aqvu0TZr9WM429ZXxCKUT50yad+1vpPuQuaqe6lcNM9RLempizAWfA+j
i6XnXvDY06S2IneoQ/EtTWfq5qGU5KNXWkmtoodm4KDVz0N7G0D2mH2WpDZvhiZuDkVqCJ19pCel
W2Rt/cmUSvNrXQeQTQdt7Auvr9s5vEYb0KDBIisDhN/K2ifRlGe3odmPtzKIptSdQ3Mgs4MBrfkY
2iEYOSbR4OXzrJoA8EZ1upFDkMYel6f9WA+jPHu9GhT0sxI5mV3dLKtPUq6XlqsGUfRZLketcbH1
rbNNZamid9sxGX5igqtxbVWAJiUqpvh5OmbjSl2ZhR6WgeK+lsomhdBfO4T2Yd/Xbo7OR+XHidPc
ai8eKlM7jvepUj23UhAkm8yaphuAI5dMqV/0b1f7EdIrKhwUfokb1g5mqpbpVarU5TEP8wi2HWt1
8HBSTfDJoqlLywrhP5ls3DZ7tx7t9Gtg1pPiVVldP4q+RmJU0yrrw0zM3vo0wuWtalcJdibB2Ozx
c8GMeArL91nYI2+sF/F9Wkei9MxOa3HeRnNq09pa/xibifOtGUZKuSrKrL076lb6ozLkOKa7k6m2
N0StMm6i3px+5CCgLu2ol7bw6kmQTvIs0IelhLl2w0scJ2l1raiPeqo634yi5Rqumy6BI9+XJSLn
eRyxhKIupO8mlyg0m9LQtq5Gkd/xdCUXW0do2XXpVHXDCpK0r0NoRVAGrVSzfUGP2UT6X/7UjpmG
OXOlF3fMCwFthD4t4SZzbAAkk1IK2S3Ghvja5kZx3/IW3KqJzUsgk/OTGM0VSCM0qRdB+nWGWXYi
sYLOKY/yqOKB4RTBdaT03/je5SayJ+vGSvNLWfT5sUV9HPYf6PBF8WWddcEQrFsHetYRr4rcr2Bv
btVct5AEH6YL1fHze5/UbiklQvSBFGOvOi91DytHKEl1DJU0Aj3cdBtAM/OFiseSBJ0uGkZZapbK
8hAZZ3U2gmZssUGqjqOODwIaeg9RJ1WbMOgTL2qnd0VFpmH06bh5+1Z7JX+lOYViBy9uKXavD+UJ
ddg4t6zm2BB7fJGtGfdnIUd3k6WzVGdJOeAIlm1MTkA/NVPsJ0LZ+ZFEQA3Qmwgu3Oqvfh32DRjS
paF2dq230GGxpTbb41guGsBxflTrGilZoxu+TiWS89iwTI+2UIptDW5/N85T/5gHqXwNara4EN2+
8uqhoQMmXIhQFBlWeR704LrQR7k5DlWvekDeIl8u+ktC3CuAx1JCwPgQfzxEU6BdmeuEqwptpRvi
fjjGwEfv5LCfvrWpIHJ2Mr3dJMKkL8+9V21koTfXOd912iCJH8VeJXeIjmZoXmeuie87RVWpq+19
FYYYtkdBPH/rsqbpfMOUloZyWEWmP09qczPK0pT7dsAPvoqUSXpVoxLzLYhbxVNbKXe8eaoT4V9Y
betlTiWCpbaItlD2thHwO13mnWL3ehhP49GhzbZTF0kBN220al9F87almLMrtKa55Y08z0WfPOeF
Wu4EADo3ojW2zcNkom5RiesxKPqtiBrleggD4aeDfMmr/Aw7t3zXF11SNj6gxDW12ZnwhmtLYzyG
sjW9B9HbexOOw8AN08zZ1E0i+aktX81JlnoKa+WdNMMObuxSXFdW6DyokdN+wr623b79ENdn3/K9
lr3BllVhEsnLM/4laAcCFTWGWUzHqohCt0SQ8KZT+8y1u+mSMdtrQ7EeIVSA/yQYXb2uUBo0czEa
OXZx5XilbFTeoAVgP7SovnAArm+RZVY0Pxb1Oo5A1vDprORWlgIjN6fjcj0uPpTNcRoCG+BL1d+h
Em3fKSaRzduPcl0kWAbFSwfxavoeDqLjp4MqTtXFptUzaKVnbqiOILj0Udr0IUUpuYou1ZnPjjcG
ZNXjRsihAhJ/napCvMRBpGvlY94401YjQhlRbI6j27KvdV9Ng2qHaTrV9dGgKNIrzz3Wbs+lljt3
QxHWFxLnV545r3aRLgORDcRtOf9+WUld6UjsLV0+UrNM0dLpxnfQgDV3GHJlW9UqiKZxmC4887PO
6vIMnIV1DCqA/633lV3rWqqW9nw0Akm6mR2jcFM9rnwxhi3tx8rZpCIgJa2LbCvPqXxs6L/5FJTK
m25o7yR6HjdGrcuPHXYce0ku51vCfeFX5kV151fWP90xWhGALsAcroPaGZBuA5FnPtZRnL9PRKcu
0ZWzrfumvLCrXzkZiTIIoDWWBnCSVRFDKEhw1nqmHHVkava0KqY9gFd1a2S15oYAl0k0xLhBNKLd
v70Jlrf8a+ixUGcWGj58N8xMzyJ38CQyBWhnPpr9JF+3tTodgkT68vYg59NDJ55zC1YsnEGAz6dL
bRqznDw3k49FiStrz48fClnH0FgX6VZryvG6rvL+Pg/bSxaWL0y21fxeEvYlWkR+xV4dYlMfVkEe
a+qxnPXJb20J4J8RmAVFyU4tgeDF6HDM8yx/KZCfDt1WdOPgt+jfdV4g59aGRqYMFMvGgpeNGZXP
mGkbVyP9/9oT4cxf0hPnXrNELftzMc0/R9XIe6/ENvjJNuPuaRDSJ8OYs4NdA1+AMKmHioedifZT
n5ELcwCUzNdtbIUjyIbE/tjHAN8LMw8ST8sT/YNZJrRRQ9QI7jPHEpKrgVupLqTnLxWTk+e0+OXh
FAjbF7Mn8pfTV2Rn/dKOM9PnpJGrm7RQ5c5PDDHeWlOchZsI2QUVoTwzzMFS6vljbhWJ7IkgzxRP
i5up81A0ELD7K2RU3KCVihakYfUFLHeydG5V253nLJbcsSgKPyn60XHpyefiBuF2sBPTGCaqm+dV
/26GGBZuHbU1ricnwLVSMaQ29ij6NFAPdLu/x8g+uVBcPUvcWJwgYCgXg3ymlGiswj0h5YOA61U9
W1oU3ZRl3l0pRiJiLwlNXDamQAgQm1FX3ZPWoII5ZO3gVp0pJk+vJKnCvkpXIg/St5a66BH3V+GY
Opusr8BywlbCPgf9nunOrmz6zRZ+UiiPS0P0Vac51W7sOk22/UwBxQsKq35IB4VCY27OersFG6xf
IPEuecvp66biR58XQAYX35kMB02Msk9DWzz3fVVvMbfmnOHNRddB7Og7VonY5Fh9X8lhpGNVlafV
hXPnrJiN9a8DxIyJQ0yD87G6fXW0eJrOjvtnx4CwmQJD3girTa9auTX8OTS6vTSkzQ6fIy5jaAne
IMzkMUJkfPf24fSi9HTyLODq/9WlAoexYLBOl34vjzESk2J8nvKh/WQpgw1sro2M1EtTO8m8sDRo
Io1qqX6cZeR7EAFPw4cCHlK/zaasfcy13vIWy6m/XtL/h2v+wVH8y0taOBEnnAUvqmN6GV+av0kL
J7jN5Vf/xm3Kxp+Eb2zYRcGLyIpr82/cJp+gHuYQ26kOLbpF7vy/cZvyn0RaS1hPoYYu14K0+zdj
QZH/XP4WyjQA75dY7bdwm+oqwgTnZPwv9s5jOXIsS9OvkjZ7hEGLZcO1O6WHYsQGxhAJrTWevr/L
zOqiw1mE5exmrBeVZRZZFddx5RG/MGjBwgQmzUaXSEQYr0IsB+JUjImcsi+LWjuqSVxxZUipFayL
wljnkHVB2fM8VVsl0sqtjt6VgtXDc9pp/U1aVXbuKrX8I0KC6BCY/sPgYzvmdOqZ3JBSfNdE1V0Z
qM6nzvemn12J25ZBeT4E2jhmB90DCN/18V958T/alf9Fq6l6TsLn7A+3rX4/t3/kf/7xsXluWLbw
Z/3/AmtG1DD/M2D4hJTtDz7ncufxf/kXW8aQP9A0QV9I4GW4D3kv/wUZdj6wqSCOw3YEKirAun9v
Pf2DUAQk3UDUAEgwWoSvdp7yQUTD/DGvGzci788/QQyLgPHfd5rIaF4YX0A/oLGIRsLlzjPCGC0U
wqmHUe/VjZ+b0Bu68VeXhP2vsowtkABcsznFdzeWUV3H6S9d9UBQT2rZKptXU/fw17Cv0cAv9avL
XyMYhASaIraAijxLNZQB3m/gTfFDn8ArqSTtiC9Y8mXAgwxmTVbtU4WgAHeCdIvxSLMpAOCtYd/s
pSn7TmXUdJvaptKX2vUnFHKrHfkSTN5ek28bXEpuKMs8DaFULSUrlymSmEW0mDQ0O0gUQQjNlUiG
yANC0kkRolz1AX1g5IqaaIUPorwGRB4/5lXnH+zJbo6N2jkPmQ0H01PjZNcD3Dq1tV/9bNOu/gLC
A9rSMVWU3wszK26Q2cyCQ6DQjLAC0Nl5B6ej5QVWlV+YKol81tOi+zNEyJwL1jQ2+KQZJ9meCneS
S8oUWGSsy8mKt6ZCOdF28Oys6xKDAb1/zPy8vrOyKd/FTkgSKNFWruQ020JlTva57cv3ZdNieTnI
48bsaUpheuYtgHpe8pzXnyMQIvSGkDChTmSCIb/ctmEbWfSfCsIfnEPxO5MrTXfH1tC3tp16a3Ll
oV8ZwXSm3+4pJyhLP0pUWe/DWimaVdiNwvbBT3YWnkOwwurmzoAjG7tejvVcORXSzxSlTG+Vmg7b
PZF26JxlD5MVtL+zsVaBKrSZ9akwPmoU+sa8tm/0MrJ3OFlZ3yd0tidmzGhXUpHkp2HUZHinhZZ8
Na0SmAPI3zvJGaUnL4qLj0lZ00rNNSly3LoIsu9eDhReUZvfLFepuNgpaQbYR9u5g++mZmunCYsn
vRn6jed3XntMQqVa2C6XyR4lFooPCCaDsBZKSGjpXU6vHBtlDQIn/4hcoeIiWojLoF3oC4XTWZ3j
ephZzqVraWPYeZB/bKaw2EnRFOwoaxAG14DIXVjAt4USfGcDBvSI/PRL5snZJ0drP6VM3vsH5EWl
9tWOQoWJ7jbIBK5ieKbA6y8/Wbf6IdJGszhP6aRsWoCfd/lkWGvTzu2bVlFSAfevdviASiuj65U/
RyeXbuD+JSf6hzzPlHOOeunAJ7fEnEV9tw5Hq7lPIpTNVhKI4IEAZKfq/T4lKdjnlVmflDRW9qbe
6CtfwxzLzappn0xN/DWQu+HWx9nvvsIU2LWCKN8bRS0/UBJVzvwnddUyKr9AArX370/FLOJmWYQT
BXV+Im5w/qhBXE7FMJqa12Dvdy404L3jdBsxDzUB7gRrDJmno0kXyW+iLby/j+jqrBbGv9p9L2hO
VaOkiPidNQflFGrYmI0e62dv0ssj9R+L2e2PZgKjq/RGTJdkL/wYShnEqRAuHHBjHU+tJlrz59Wq
V+LkJo7HfkEP782fhaA0qi30eOC4Xk5L2Bhqq9WDds6V8avZqModBrj6Qrozu6eZe/agqKHyX0IC
gZf/dSQ4BrHnhbgPnv3Q1nam2ruDmVeHtmoWDt9lyCkWGRQ5EGyoSYK3MAcqqDJoGEps+XmKoABI
YGlrKNyiq5SNw5c0V4eFR1L88osD9uLsCfqHcBkLjTlpA3udrk0UrTn7er2Ru/F+qJVVk5q/OlDR
VZiu4dcuGQC9sZVBKwjVLpvalTDBu5xO5JliLNe64ox8JODw6mMw2qupanfpUP+wImU9OdamLbW1
cOhFA3AhZbz+ZurGUL8QNRKF+HllPDQBdQZ6P5x7KYC+mJnjYxy22crqmv6+btQf/CT1qNttt3SG
Z5uVPhS2IeQ0sGeBUlwBiPWsrYs21qp7vYcKLaN1m0pKfuyB90R0mMfUTepwApaS59spTr2veuB3
W2OMMbJu7faZ5yh/iLxySfVoRlGjp0N1iIICbzZxrdCjuFyRuAs52QTE92hvjI+t3RlHWmb0zdLa
+zj1WH8Piec2Xqxtk8I5WfVQuvHQ/7Ljzge8k4X7lphlG+ToskwyLNlUZh9BveB5KIolydUZco2f
C3BTaPAI1De8vrkdlqQmkSLFk3Sf5d2qhssgde2NYtw62rhWM2jRjbrtJQpZybSwhLO9Q8cGvBXJ
IGAYmfLH3DLT87MsqvpmvB+zxrWb0dyrNbd+0kuDWySKsUULHpZauSTBMruBXsbVUIem3UsVlKN6
uUAKFk42duTTvdbDOK7rvN5IFrhMJD+WelSzsFkYzhFgcBnQVgbtM7dybUdqV1Zoxg84F0p3sCFu
skmSNmxsh4phCwhUH74tPC6Xn4cLAco7BMIIIvK8UMqc7b+UjAvYaYUvugXaUUtze40D95S6klYp
e2A66cbv/PSglbC1x9r86SEfsM0tGNzyVCkuAMpuC8rN3klyCi3j/Z83ry6KnycIoTLPDNIFND4u
Z9/Arzfj/RrP6NN8zpV42vhtFe6Qj4EaTel1pfqk7XIrB09ROPY3nh/Wd+igV+s4TPqTlYTwNAc9
Wod9YW5sc0xWZq3YlRsgUf1N7+r4oE40gKMQuc7QLO5SNZpuK7BWgIn0J8iRyjbW2uGo4f698ALM
e6UvH0fNWBbvG/+Y41LDmg4SjevpnEQJyk5a2J60vo83xTRMLQRrXdomqQJQz/7RpomrBzA6HKdN
H9lEn1V8H7UVruPtz/fn/PKgsSOoy1MBorUHEYVtMSvraUbZoeQ8KueoibVfht3C6c9KQVqvs00Q
SsM3O82pvHjyUqRzeUn/NTKiQIRZSN5SUJ7tRdka9NzIcuUcelayrQLJx5nHURZe+qsdzx0CswMF
IoCJGvzlyy3lNcDQFIyazlxx3a7SjK9lXVprTTGXLJYuz7P4HkriTKZgrdjIRc82r2ZWCJFqeXU2
msgHvq+0iB04JxVHV7cfajekl7KEsr/eVLztQmcewCBMmavGlF0WQ8dr0J4jcomtKQXqg1lmtavm
EhxZLp9NgEj3lxZ52Y1cd/CzgokMw9TTtaYP/j7M+mgdR1a9dNOIHPTfAY+YDfHDxBlGoRIk6Gw2
MH0CpVB47ZnmKQFIqCrfQxXjAM/TpkM+Ft7Ji5NcvGmJq8pFduRpiagcxPiaUqsIyMK2iW74O2OK
1GNSNz9y3/6tY4O3arKx275/Cl6o1vOfK4RZUPzGP4odeblN1IwqPGCs6lwBWt5OZT8gdGDK/s5C
Bg74b3nkkKY73ar0rWPTBO46qCNur07BdzOQEIFQnfqgKFNw42GieEeW1fwwyibdGU7onQB057/V
LEyPftVpq7j0w5NTUCPARE1dxYXh3ASqnW3QhSvuqlz+Lsdx+YWLodJdSUHsRwPbuHemvroLes85
d01hb4MIukyrGPWxKPVyHWgZwMo2DRaC8nkzWiwl14OgVgjkFTz+y7mxzaFNTUwIzpqHiqiDB9we
J079aEjdeDTD3Lip5cDed337YOTT9NVLbeebN3ZPsY2CMDcvHpcmTUOUYVAKceLxbpT04IisTPbj
/WW8DOtfNh0vCAB3knfBeRKXwatKctRmaTsFUnFORr3ZOyNQYC2kf5kPibFuJmPavD/e9ZEnmocE
KCz3uDvnsL6oSQzTN7ziTJohP7Uj1lgOKIEqdKjCIKp2cIxqibl7faEB5eOehpAKEg260OU3ppYt
9Mz88pwPiulWaqiugwapA47zklLuG9OJzoNgudAbEHzHy6EGqetMHWTB2ca72pWiyL+DotmvwGZm
x6T14oUn8no8od+AshLNLgun9FnhBSUGIHPJlJ/t2pEAdvfOysfDViBAu40iRUueX1dvH/E4cD7A
6qRJoMpm31fXTVOFXUjVo6/M/QQyF9G9AMmYsDahLHmeGxVpfqjkbok6/1JDurhvRJVBaMa9pIRk
K7OpNVsa1iafGjpS/20ow+FHoRTTlyYz7tTS0HZUbeVtHMooK5WhsY2NwjgkQdVvCkVqXVS687Xd
Ze1TrGZ03aARuLqEWoMT7iD15eth+C4pPDqeXVd7ZNQkPPHa6mubdP7XFqHJJEOblKMcboFAZ6FL
URBSZ9+0p3zKFyA0VztWfCvC4lSKIebAfrz8VoCntAxBGJz9IKldu/TCbcr1SYCbLMlDXB3I2VCz
8N1rx2zyFC4Au5CHlYS1RpFNIWmD87UJyid1bJa4wC+Fj9lKkqWgBkYZQcf1U2zqV3eO3ikCfWgn
Z7aqfBx00IWrJHHyJzMvlXXfwt/XLJRtq159KKupW3NF5HdymtMFr9Jg06Y27yA4CPmgJ+NGSgs0
e6Sm2jrAaLYF6LKzsC07lRrGT6MBdW+Smt8irdiYnZTL7lBNRQ7XeIpOpfAyG2w0PNJs6UNnySAf
BoBZ3P7cdpTQr0sY0ljkud3GYPg6gSPXbpRxGFfdhLVRlkqYUAz6x6DTmtxtkRdw9eHL+7ft1fUg
foCwi+JnCNmY2c2X9B2l+biKz4PkgfQPJFP/nfZ6vyVYbz6PfRrv3h9wVkD565MFhYx+DMqApMKX
aytn9H+A8SZnLSzNo915W41M18Btzs1gYOx9KUcdGUMS+PETgPNSR/w9GJbKYtdRHl+OhCZNNHgo
5OSzi6qtHItSCd48VYT8ROs4wS7WrTxCbcCb3Lb+rXpesFf9wd54naA+Ukyti45l8mLjsfMq+zmI
lpbj+ljDiSGFpVclFIjnmKG2VjMYkEZ2VkLD/oq1cILmmxluDLjaj+8vxKw19rIQVONJDMmXqZ/M
CxFo2lDLIl84FzUGGbkdxDga0mRxYUv6gtKc+sdW07Mtbn7duswldQuCAZ2WPrCPGUrlK0OXNCoJ
WRTvFMWvUQLNPWZOpQrXVNPBEsHeqo0NY+95Th4sZLZXuQ4NRo23hvcarhJVucuNpCuSV+gB9Ubd
Tk3U+LJwS53TXng/5xgNcURFQ57LCN68MMS+HIbbwLDVvsvPneT/Rlx334f217ykHW7Ad9i3IISA
E4XeowZB2JW8Vtnh7jN+hggxrRLIqguf/dYBwotVmNbRYQAuNcsCPNTTZRDL+VnKSLlTAQqORzU6
hoX5ifhvus3G+zqqpZNVTp9Aerb7JeeC+bVFEYdtCrCOKIY9Ctf1ck58SWlVqcn7R4W6waZtpnat
x/KfqWFFm9Sqqx3QZXurZV27SSllpWm3UDmfZUL8AMQZAFKARKa1C2r/8gdokR/TzJOrc9F05qqY
+mST19EXgGHPfl1IqzoK9HVkIiQ3acqSP/ps4/01OKx7cmB2BbW0y8HlpDEi0yzqsz+Ev1Rp1G8o
hqef3j+eL45Sr95A9hyxr5hjPhKskj3bd6ZRofrRm+2Z0ipCfnrvbyea0i7LkSP9oakKkZSZnxTV
z4GwB4Grh32/kYLA+4SGYnyOc3t6NqM8vsvsCBk7JfaEtqz/za/lcAcNMNjig95uM21st3bTGNsA
fZMtdqbI3FGw2Te9TX888+89r6duihHfacAQYGcpwVNnJulOGyxnI49BdYe+Sk2O2SP9h53QaZqG
/DYYSjRYfCv61A1oaMi1mmwDtXZcr+x0Nwjy72W5zcdTN4b1rrP08mbJyeGK4UC/X2bLo8bNhqGG
ILbRqzgi7bCI0wZtOpdO+FMb7X6lOpJ8TFInNOBDTarI6W3kZEK13yE4U3z3g/pb3FIvrpI4/FHk
aXPbFVXxaGMAsvEDhFakIsjdLrLNU5G19tpI8/7eCEYHdAw6jIbqWb3b5qN6q3Weuq4rP0GQcJK3
72+Pqz2Ilwx1XAoBaCzQ1pntDi2VrLS3A/lM7oDMZDRIj1kYeA/vj/LWBKLqBP0YUpmg5s8m0Azl
3hm8Sjm3yQBQOtz4o7WRKJSbQbVFmuZjYJt7adB3Idde3Gduh28G0pOZ/8Wv77MM8UEN4GGvuK2T
bXxENavmUxwiuNiHCFy2LofNLbT+i8GLv3BRvvHjqcoq0KSE0aKDRsbl6vfw0yfEW+1za+Xp2spj
xC/snNBeV4fkgEteyCqPtU/3IjcCF5Qdf+BH+a1e1rpr6lR2utEOVgXaPCgi9ccpsH92jlXsjNZw
jnDa8sdOpsFgS3LyK3aqYMsrhJOXiqyk4Ru0OVW13+eYCS683fPyAZeDiNfIIdGbg7Q1d3VRIr2H
eK5I5yHWxq2n5Q2tYf8hmbrhYZq64raSAudLjd79WuvRIumt0biDTTSt8pHOcKiH21KWx1Louvqa
y5US0T0aTJgl/9gDAHgcrFuhsgxIRLgUXS6DFedW3QN5PueY9lFozp1DVUzhKpZUaf/+fp2FT0wL
Q1EvpN+JhARn43Iof+ynxAfigZgzSpxhVyY7BzDEJmZ7nd8fah4//j0W0GShWwyAfRbHomit9FNT
aGctmtp9DLR6nY5+R8lIPpH/ukGVh4fEjv3dqDhfGmdU947slesm9Ke1qnA65Cj/Z9H8y29CqBdM
r3BX4V64/H4deRPLmCrtjCzvn8TSRabuOhNFUq231u9//yxx+GsoHmEWlMLQlWBAbKCihSS6dh6U
9LPkyKOwrzTXpiQjHpv73YLi/Rs7nhsI709wBNjN0sm//DRfh54XTJlzdlot/2HiW7lSfDteZyGY
dKTWYuVpQKyyRpAl20+eLf2yjQ5DvVA4lrkmKcdDMfobHSTXV0m2vMMUhsVBofhJ2y2PxoUTOkua
mR5qH3SV6BLTmLxC9vbdkFJPnKKPkxZka2lS+5+aUmh7IEIazTa1PVRZaCxERfPQUIwKbAxQFm0w
xny5EV+9d13RTegCpeXHulVNRHBpPaWZWWzHVBrRbAEFkrWD9sy1XKzj3KnupzQIUJub/jYo+EdI
zf9P5V5FAfQ/ozf3v5+rX39jh/9A9PyP25/rPHtO/vVn9QWsU/xdf8E6Le0DgE0MeWnRCpCGQDb9
heq01A8kGFQLxWPPP0Qx5F+AYkP9AB0EmUjuV/jIiKH8G9ZpaMBEET208Zyj80th7J/AOmcBNz1M
FCGEjaJQCaHyJK6DVztr0uum9qhIHDTZs7eZM01HyzL3TjBVu0wJWlfxYrTalOobpvALofBLEeJV
KGyga8ptTu+a+VEEeeBycKeZIDc6XnTsENt6KOTayakVePlXakjpc5IFEgiaAikpy2uaQ6MPY7di
PhW4ZWa8CWi05xu9UE5RS8kcEr+inLglEmVbJXL+FDYS3WEt73wE+EbP/pl0yXj0HXMCydJPn7So
Vn92mRN8Hqeg/FOK2p2eTAMkHZRRNpESIx5YKP7PrMIVWFeKFj0GW4J0EqrS00iS9oC/IF0YGlUJ
drit26mCdm/IJRoFgeTJ9/RYo88vu+5/D+D/EW2k/3z+du1z+vqIif/135B9Xf9AlcsxXmjP4GfY
4n/jpvk3tExhcANxAf35P+cLnWW8mEgbODwIiEB+/Z/jxb9C8QehHAGvIgQD5vwPQNPzHQ7cF8IA
DVV+HBVP/ubLHe5zimW199P73iiaT9hdtXtEHKMfSgcU3/W1LvsKYTRw9rIlJ4d+6suNlQ8aIuwR
HtEuoI5qH6q34RjA1Sub2Edj3pHOmjyG91HqqF/HQQo/0dbyvvtwjTZ50btFW8Z3Si7T+MN/YwVS
R//sS0N7aqROOksqGKYQiPNnBa+BCRV2Lb4JKqsEvjBswc40jyHanKWrVnpnbVS9o/jaG5N9TNVi
qLd5g4EwCWl5w60FBet/t3czCk8Ncbn95+29rX5nP4M/Pgqbi984a4gX5r+y5rn6Cfnhj5u5y4b4
y/5+X6wPaEgJ1y8aj+LFoGjx1+7XnA/EDPRqBA2aFp+opfzrfVEUSClQApAZBHFGlfrV+6I7H0Tl
lHIlsCsSkH+w/WfBksLJEypmCIwRwYASmMV2wE6GJp+QetMM6NexZsX3DQjh507WvW2ikRkCYF0S
T5ufOThxnF1RQeJ5pJLzQqF59aRJQ+0lg07LJonbddneKcZNYv2onJspOuuR0OR5rNUzxeoNYA3X
pxSrRHDfERKO113/rTVwvrDkQ1r9qNSSp0+C57BXvUNiDYc06A5m+5jV3baDTdnrCAJGN9BlSsXe
ZHVM44+uL1gcvR5WY5vtukBxC7ncRMVO9ZxVYy1lw/MA+upzxSK8+lytKnOYI3yu9dG+De9Kt3VT
d1pL23xV3Rcb7TH5gqURKgyuc3i1Rd8gYcxaglcjzwq1/TBJsjcwsmfinaIN/b1XPflKtCmz8M92
MA56/ef7I86VmK+GnOWcuWEOmC4yZHGoN9tys23WgP7cZGvscMo4YIy4/fj+kFd7+HI3zfOTMc97
ypWMGBzCTXI/rfRtv8BReHMIhZIvJXtD4IsuV1DBeUpphBDaYP2c7HBjGg9+Wa7y/Eu6yEnlYL+G
mvw1ga/Gmu2WxOCm7yLG8u8omBS/7F35udoPp3zXP2V3/m//qN7roaufssdgB1FW+zSA3Pj6/pzO
8xnxKwTGiDI/0SeP7OxX6KiXV5HQuajB8Clr+wsizpPlduOmMF1EKEJcQ5YkfsQsvgo2r8ac7dZU
qUy5UWPG1GKaIO0ua4CE+AMWHTkusAtfeD0aCmj40vAIcvOBe7hcU5o9UiolCgDeXKIwoybDo+9g
oRuPgbnOck3bt2PdbLOpSG8xUKjXsHHs57Gs2n1dauWpSOv2XrT90U63499jDI/q/Z8423Vcj9AX
EHPlsgQCAkXi8hfCgEYZqoI+rRsov1RIha4dAb/RpBERKE8K155fGQtXxqy8STvHRliXYclhUcGZ
0xdlhCPR5IcI0AZId6a2D1pOtsP9+58mboFXSy0Q8cRaAorBE0RWMztQydh3UWjX4960R5IFNTdb
xF7NzPhUyXJxP+SISFWpAgQlrkwrXMlooZ7f/wnzLQ4NlMgOnojo5fAr5lIPTan2iIw5yl5tTUR3
9EE91R35CqX4ZEWVVEGtw4xPCIlFa3QZLDbhEJ3rJvIWigezdaaARaGCREsTuSaopNlOnHKnyfza
L7aNZk6uFE7lKSrK8qBX9m8ttPp9E9jRZuHrZ9eMGJTnFyAMuBty1DnrKqfuCF8/YNBxSD/CfJe3
YevEny01iveBpiHBpAbjtNZ9z4b3FY3agARZDeaJnmShg9SKl8SX5s0tfpPNGQK4SYMNvcU5tKJT
5SDvy6ncBtRdV2E6xifPAmBWxqh9kf3+wlwBR88wpwA1dgg2lOZC8WhGYwLkR+9XgInBSoNipvx+
eeaMySsVqSqHLaJyMPtB3CuyayadnLt4sAfnzIzUfjsZdhrsgah7H72gKp9xE8zNrZP1tM1pvng/
FhZL7IBXx4VfJfjOL87CQqDInN/Gfl9LXQn1XAq1fthSW5/OUZaEezwz0rNlNPQ/ZSwEFGxexuFn
gymFvU4sbVTcqaqiBztNUwV4nyXlG3qT0+dQ1fxwoS45f/rF60iVhOobRDNOzktf7VWcA9aisXor
M/ccfe9mSKr0Sekx6xiQ5l2BrhNoZIWavYXAvAEU/1COWErWdgMTaVTble7pdA0b4yEIi3iHNky7
VMqcb3rxC0FyCjIFAGFY2perG49abbWyYu4zb7QAJWemslHKeloBllLdXhn6Y6542j4Pqw6cdpVu
IqS6VoHu4bJljf3CGzS7a18mjC0HGYbMGFrCbLPpZWebvjRhJhYCBA8MLwBnpy2ZRc83Dx8t9I5E
qdgCR/gi0vlqWZBWaMO08S0Al/5vlPybda9V1iYF1O0u7FMxf6/3qSgSQXonmIVsgWbx/MWqy3Io
jdjboyT2c3TCaNekSrBWUR/HBjjTP4GrKJ9hXuXUhdFgQdezWhmwLVf9gPGX1Zf5woGeC94yxzg5
AUujOwFPANjW5ZL3GveXxdTuKVBFv9BP1B+d1jjIfiLhhRznuygI81MSNM42kyr1szL2rdtHU7Md
eohMhSe1p9pEJd21OrsB99Rkx3jCDa3Jo+hc8gBvlG6qFl7h6zXjV1PyI70jU7piUySC86DWobdv
O2u6CQEduEOLd1viyYvqTOSf80WDGwhNh44KYMwrmkJMwW0IDWefF3r7ya4inOcCyyn2cVoqsFWd
xoe3mda/A0/Ttipltz1EwgI5vgyY9ur9LfRiQTzbQmTEAAuonELAnps69cbAn6Ocum/aqvyY9178
qA9G/VgElEHWiacHtPmMsW1WjdFJvzJOVegWeqFvJluWMDCdQE/l4AvtQ9djgYVBXTAUqwAd/njb
NZ0G9aKKnlMDoZu9lRpysUsrhaQPUeRpAa1/9aCx+Xhg+QwgxyTz80S3gXvQ+dils/kCa5u22Od5
vdfso7YETp8m2TZFw3ZTW5O5AbeTrAkz2t37M/rGVhIINyq4aCdTOJsdALPGAsyuOQDOYHXbsEim
ndcl5ilVY21h8cTxnq0d8ZxAT4g71pk35iK5M21swKR9INwNWq0L1hQX6k00DvZ60OUA5b8XuSXs
Et//yFk8KU45DFeKjKgsaCQSYo+/uuMSO+vHKC6lfS1X1Vpti3SdF6m60koIwEpc0AhKM3mTlk1x
nxdVvnDxvTHHInJzCJqFetpc4CysCuTqpsg/FLlv3IDblB8yNh9gd2fpgMyDRfGlr4eaLScaNalM
axNPyyG096UcGBhPmckW4/N83Rleu84VzEzen943vw+KviCXIuk1l8VE64b3o439Q+PbwPBq6StK
UMYdlL0ld403P49mNZQTobo9pxV1gao2aH3yeSQia0P3XF638Js1dd5RSz39oyFPC7JIs0SQvcPd
B+sEN1uKydBoL/dOrINO8Uo+LlCLfsfcfoJJZq2q3ta3cauX/3irMpw4iDTM2bRzz2tUOSskp9gr
dEfbZ1Ys2dDO+FiEEwJfvaFlyEIBi03tCbEsKVj42Ov5RfddyF5xHRiAS0SE9OqgDFMSOVzrPm52
dnaQwBy4idoNd5Ulgsew8NYyml5Lcdf1E8O5QPhJRPac06syY2QnijLa6Gb4xUDrRYXkBvDXgF3Q
5t7wZ5bZ/me18WzcOlVPOSajg/KjEmX+t3xAJ/T93TyHq4sVJ9DAvAHUOdfFXIaKmxqDmNhx9qVt
5uter9N9UBGAmthcrHQuklWdVcZaTSTj4NTReIwDsjNCtXbnWeg/dF3iPaJRLq+w8cr3fVG3xzLq
x6cUQfJNncn1Jh008xR6UfGQQAk+WFkcIyYyDuuEvOvQjH76oOB7dduM6D7LWqhsor6DlgP0ehXa
jbUQT1wvO7eiit6fQLc6nODLZe/1MK8mYEb7oQ3WlXoH/tZtjKesvAu7JUrHG2OJmEVgW8E3gzO+
HGuIcgthw8w/hKEV3Jat82ShIHxSChMn1yL5VE9JsHl/Rd94aIXWDLBADKOFBPcs8AwTFRX3xvEP
fuT9KhTN35uoHiALYnf3k9zW2PV6jps4Try2G8268fLRW5ji62uEn8D9T6qGliOh1OVn52EZNZMq
+YfYRs2d8tqz1Jb+2hxxKjb7eMmc4vpKRsuDyRUMTL56fpCzbMq0wveDg53h4KiAgL2dBrW7Scax
WahPXD+uok0ACo0vw3JjjrocmxF2b5AFh8E2j37uVW5kpdZa1+tkVzObhPGe99GUe3Nd6n20cFrn
dRpOq6hHcWvRESRrm6ONUbjQpG6SQh7X3F5lYyjUjrVgA/OgWrHfp30NyuJH3SXKxkZvBXq3RM+u
s5Zkm69XGMgvVzcZG5YjmIZdrrAVSbRygGkdaGdWayWVpm9t0mu3XVpAHh6HYolTfb3GYkCd/BCF
KKoRYmFeXdZeFfX1RPnroIRtuJIcvT5lSfBUQgfev3+A3hrJALZFL1Ronr9kUa9GaiEBSlnJp/WZ
bGwStVT3WjVpbjDJzUJV843dJKaQEgvlxTdElisNkoOVRAdsjbpj5xmfEpkyW+558l4hnVrRz0xu
UHswhR3hePv+h761hjTUhOQq0QX9z8spxfUEBxe7iA5ZPSRoq5aY7HlG6Q65dpg6q144OnMk5Mvm
JSqlMML9S7VxfiuMXkmjKY8OEnCkdW8Kz3C5CjdEh+EeUrJ31xZddAyCMdvyXCHYZDfBPmiaDp3J
Kts2cgtvqw3DH3JbjS4q4dZ+bAxvTWTrbbzeiE7K1Omrtoha/seRjzd9Ntx6EyROj8rrs0G7GCR3
9fn9eXzjxgUGy0VLh1LUpuYNAj/G+rDN6uhAwzNyW/Q+NraKTVfgZf4ORadTGdTysR+adm0P/Msh
HJcIfW9OLphCHjYyRpr4s6i/lnrkxccwPgyeUm4G6trrQh00281r5Qu6j9G9VI4sbjDkeMhbUnOj
Zob9pKCZsZM7G45JXn5r+3Ta1IEZwiM2hWI6pAlb0pwbSfeLtUWYDeWCpLMrDVqPkqRjL1r0zxp/
b2pp2a42J3mBYnb9gtJ+Ae6DxCdFv6sguBT3SRAMuEAqerRtCiXbTOUYbKTE19Zq7ZUVZvXj8/sr
+tYVALaVa00A7OlzXZ4MXYmkzqBGcijN1nDlfMip9Pba2qkAHb8/1BuHkLq7wXUjmBQgnC+HCv26
VSIcLw+qlCtu6Mn+qfXlZKtqmL7HUZ8sjHddZ0OFBH0+yj98G6fxcjwHhhMdFvaqUismTPFKFNvK
JeU4cZQvs19GsXmk4MUL8vXsapEmqwB5MUUHrze7PaWRYIV0Yr+qE/LuRs6cO0lFtJpz4y3E129+
HyV8iClcNPBDLr+v8aOuQOkjOtQKfqqKIuVfejCGC5D0t1aNLhRhPPuSu2wW140+umW2IUWHaHCU
Te7L3u04dtJesqT40fTqYiGpfns8gawE7UBuP3tuQb+mVd8yn10YbdClzbeq2WKDI/hqdrPUfHxr
9YgyBN4PxLQ2v6hjgK8+vLToYKHMcgr6Nl43RjbtB7hElTLemuXw5Et+vvnnR4HrizUDgUGYNQvM
HVo+lZcZ0SEo1GAXRVa59ZWkdX1vlG6tUDYe/y/GA1AlhlOoTM23SpnpTtoF8cEoFKQKpiS78SKW
rncoaXY5HOX3x3vjtUeKgooQzXNOxX9zd17LjWvXn36VeQG4kMNcAgQpKlGhW1LrBtVBjZwznn4+
yOfvI4IyMW1fzbjKx3a1qxf3xk5rrV9YXhNKluRmWJL8UO8UkPNqo4uh5t3YAHlEyR0nelwXcmqt
VoAUmBCsPDY+OdR4kCOLST8C7tfyUR55md6Ogx7vC8Zme6023A5R9YrjWfPnLygisXTwVkPEb1n7
wicstuIySPZSF8FXCa3qogrpkhtGGq9s98/uXiDOoN+AoBrQ7xYnzRh1g1RTf94HYhP8iJWp3I9j
aWwRESr3od4We3/IzJs+nzyHx1D9onX1aso1B1kedzNVmFfjLPH+/iM/PBkLcLGZJ43RXhQ0zxH1
mjtVETwX5wL8rI1OwnkqlS5Y+74TZUHu+LoSsAy84sJKhW53fp3hV3nye7BUoaOL+pBKjWpZxoEQ
iVVVOQkXIUqLkt0YQf47bVTpYORGMO0ANI3qRVPE6q+kSnBd0FWvvx7KXvtWN8VAkRmXVD0bKtRF
q3GysQGXnyPB6C61vlOekFSNRXssmuRuwg3Ot8U4GGGudH63N+NvXZM9yHLVHtpias0tPc70zUON
ZHCB5Gnf0PCtTY6RCJaSZktBMT3IrZTcZk1Sux6PiodUVYs7QcHYEHxt2oDp18QRhzuVh+mm9PQY
h01s0maV8azZdHoGqAmZL3PY9IJSz9Y4Ef93r07qXRuVBW8eLU4jO45qk6Bak/zMYWg+4WPNjZsO
eOuYxZjcmGISPKu0oODapAF9Z/RVIZK2Bk35oM1TeeNnpX4tVlJxM5QysnxKNKQvcs1pWFX+oO/o
N/LbUHJvY3tUg9qVTM/6jk9l/ZRS4TE2Esr4mh3WjfDY8LORa4n9FLG2MJW+pfgPPrYDXrE2ip4x
blViEz7CciqEHf02xBKnFmxwIkXadW8Wb30YPfmGYGjukGTSS9nAMbiQ4Z7otxTa+x+laCZuLHq6
YlMkRhLOjwzlYp5v44C8Y43pW+C3VyaFnczB41oznHBQjdpVqnB8BloZ/zACuWtcnZvmm5obvb9J
G338ZmGqaVzS81aTTYuL7m0xjcF3LQ49KDWCIe2FqprN0dOuvZ2aHKqdlfZZaldlWHm7TMvNn2Ge
Dny+JAfaI+itd2MNevXoxT09lgrAg+RCBJ9MG005g6tOiEZpgwP99IhdAV3T1svN2I0bAyZREnTZ
11QphnyHnEdzoQZ5/tBXsb6fAo0SU6SLN+hfIORhVtS6vbak8WB0XXePfkCJnSP+uo2dTK30RcSd
uruokja6hvku3ul8dNWOvSHObF0QMH8f9V4MdkUowrjVZ/Ktl46w76Rav8lHffiZlWhSOI1qeIik
92WDrYcsJhAZtVT8FUyA020VqwWTqrxfvMh90f3w6xiB1EI0ysiuK7H4pmhh/mapSfOoaFP7fRJD
aWAxD8pGbcaCX+L30SFq/FFz6lHTfmgNVpSON5Ri4cggeXqWYQDob9CqR7C1aO2bHvhDvGs1/Xtd
Y+bnjBxB32M4e5ErSIb1IsdGtAunPlVsxQyLFGrW/PegZtXi9C5l6l7sc+lHPvv/7PCyDe5pMvmy
ncW5GjkxKQ3irYH6FKKicJmVuMg7iLe2niP4WYcChaxmr1ZPbdU281Br7QKWWOgqcqJcBlwfqApI
5Yj5TBkrmqtyK78YI5QQLCrQ+oNQSqvKQRkMvbIWB97RTYKwRaJ3xGTADiM9uUuVrL5DShWZetig
/oZjoPqZ10P6LCiRuk9zC2lbMQDNidx4V++tflCe8DfpfvWUgEFwhWijOVIYe7VTx5KJwT3uLEDJ
gqT9VvWiFaM2o9SvPma3lS33Ez4W8G28n33UNk/9mOijg+hsqQKSTmTP4XcHKRwsnjkUktWx3Ftt
1DzVWZDeJj2GHGhlVANwzrTRHiJxUki6C2vOc7NquENZsfgS1kXPB21Zutu2SuW3oJq0X6JH8mNP
hT/eVRHCWkAJkGGF39lpLPWwCO84wP3OmTRl6lhro/8dIbJoclh6He2QromvuygefnReFvwwRqmX
bbEDZmJ7lWh1SMZN1sMIUU7Z1DmNpCuyI+VL0hqYfkJkpELe67Uouey8ARPKsY2dSDWS+1Qsm59a
EV2hePssTprabosYIA8JTeur+9ioCnFTCH25ScGb9hsPfFtvJ91QVOCJwhxaVKCK21RCNeoil6fO
v6wFPK03NK6E+3ZS9MgNo6l6qMM2eLDMzvrRM5lf/LS+TjXrmdQxijZ6y2XjNBzugGCz9hpVtmnm
RmTqt6LtkEbmzLJexAScAbmtDAcxzVJvcs24lUO3jcPwS5Qo/jcMI4Mn/vrKgH9p8Z2mePQusZi0
DDsU2Cw2JZ38d656MpQT/MK+wrUIv7Y1mscMKhl0GwENodhYiHv7tpfxFrERTh59rixFezDHNt8l
QyFfJ2WssrYHQcNWpG2EyjV7q0IQUvM8FlMQJ5itZg2aG1aeArAPYpxCqqyAuGHwvprSujPsoQya
gKpH2uZ2bPV+wM8brH1T59K3rvPrXe/3iLLoUpFKWLYI/RWLGUM9QymMbpO1fVFs9LwZDBubiea2
adniNu64+be0LOtDwQOxdWgWDZ2tQ7czHVmIU9HuCx/4p1x20osQaOaNWUzWX5Zpf0QgORRv2WNT
vb01N9+L/xeU9WcRj38Pnr/7nnxvP5JDqOb+Dz4eetE/MFqiZTBLKoA5JSX5ix2iSP9A9mpmP6F6
B+qWJ99f+HjzH9C16ISSG5LHkFr8ix4CL8simcI0HRFok8KQ9Sf4+OOsEONlRHAkYJggWjAxOskK
O5lzK8+N8doCQkNDysDNXDVHe5BCqOjF2EChHl01VFL3w/zc/fMd/VE+n+n48LqeAwPx4FWN/ACl
75OGBo0KPUJnqLrO5BbTBz3SHUWQs4uaNN8+H+q4evBXKOip82MeHNLS7hJfoWBs+6y6zj0rceKm
07eDhvLJSpS5yPJ3vvAehkyQAhNsHkAm4iLTpejjt2JSttemTmdcrMxgW2Pc/NUY9Q4rJLHfajHI
U3AQ6L5gTVzGCEGpQeLwo/vvIV7CLp06HTdDuax28Dq9xtGlHLEgeTLkQ6m0YuRI+RD9KoCplHJg
4KbdjONXqn31c9yVPerEgfDNEJTE1qbS4lE6RN1tVwk5jIAhGB+iVJa/qm1ffmt8ybjyg+GHVkfi
fZVl/YYuaYtMiyeWme0p6fCKGbWwBiT45FuQKyPWSg2JcuWSOA85OZWlXmyuyzDLL2h6TKQHQ7qS
lB9XVt4/xTufD5wEWSQFVD7Vh9RNj0TVr3uzvtam4KkrN0p7G9BU2ClUcTbnP/u7o9zis6MXIgMM
xHUOHMq80D/EqlukOrTCq6+9Eeb7KCJ6iqmDp2yj0Unan2CNClIiK66dIkaYQKu2bdfsapC/5lw6
ru7k9nssRvuwzN98QXWD3tyl1kGpB/CMt1ptOSisOgGFSi19MrV005ZcGlPn9Cg6VXddeCk2TlE/
eCIaS+KrGj5H3WWdO0nmCJPvBIbogtBxI3pJJiV03hYYvu1IGVh9z7V3iHJ0nuPGsbzrCGn4Ibof
9TeveRoRqOrDB+hC20S69LrUKaTb1BidXt8qpu/KXc9//W4oycEs5IusRe1oreL4Dog9mVx6UTPa
DqiUtiiAt2GWddS662tkcKQd/3Orm5m4jeLsLYwxqRqx0b7W/el7iojQzpisCnW9LvgixfFtmBXi
FsihsMGmQ7/Kq7S3U0+0M2tUdqkOpyztsuo+QrIEdzh8l2HbX8Flw3UZeLAj1UMISlr6lRRaw2NH
666svDNukNibXewRC6vKJHtUYr3Yx0PY83mycYdd/Jqg43td9WQSZjtz+IAyE7GoS8aRLNL80Jtr
rTYx5/bCcMshNF5OxUQzKVO63zx9ObcNXs5Rlyovfp3J+0yZ9ZZ6NP47Ty/hM5AtatX8fgdKZUti
ZzmU5aCacsJcDMjVbgDApK6qAls8v0UW5Zx/bkekRGiZz5VAqp3HW0QAaR80htRcp2OvOqQ5pVOD
yds1xagCj+2zXWIChe7NAbVoqX02InnND+uT64Z6DeczNw2YtSVGtM/UTozluL0WTHTZPEuIrhBR
0nYmtnkrh8+nobhPgWTOBLDlPZCpAQ+sqW2vIx2x+gRf0Q2AlAQXDuBiKzM7H2TLpYF0LV15evIg
QOc//3D4iFID8q0t6uukEJvb1EwRiI5S5b7vGh6ENL3tOJhMcKcVDEtJLNyipbhsBKV24Lmqb33U
nG7J9NOVBs8CKj1/cjDI3ISAl+Zi7LLf6uMw2demhPBO5clz96m3acxi+Uct1nQwYW03hm+aDvXh
F68MFbREIu9Cy/p+m0mTvtOTfroQhIR8YurEW18b5ZXPdPryQcCZi9oAKUTHRJ3//MPUqZ4f6PKo
FNc5DEEUrKvcDeIhudSnKtsZeBvsI3rT15LSZCuRTz4apPMZ0zC/EVTq/nOh70Pk0helFonB7GqM
a9M1xrjY+K3p/emrB7gIgBdQX7PVrbgE+hedVeCdFalXqVgNW+S/mXsjE7bnV+DJTYsS9AxjFWmZ
zEf04oDWfVGfkrGbrtJR2iHIW120kyjZPF7LjYA073u0P8oc/v/Ufphbdv8+vdi+/Xqrvjdvv/7X
bEf2Vs/GZO/zkL3VIW3Qt6wJ/+L48vf8RUrXlX9Qp4fhBukGkeRZyOd/0g7jH+AAjZmIgqjHO2H3
r7QDq7jZjAHdmbnqPlPW/5V3SPwJuEwOcbYMSils+f+clwsFYVadAEr6F0xh8WoKlShPrSKLb8Q6
dIAE8EYR7E5ExyCVIcR++TBbnyQbxzuOA3+ORuOCigGqKWhdHO+4KRwlKGVdfJML1AJbxVXXOton
EcCXz2V5RL1Bz8BnPo4wdGVZIGes3iieKCP83qeOFSbeysmx6JvPChVgcDUYVFTwkKpZnFmpadDC
NpPmptCSwo5bTXXLKm13fVsEbjnxhjFLadX5aN7Df18yzB7qhPyDbT5HhrR3PDZq0GGRm1Z9A7dE
uJa87HdhjMms8mIiNYObciWp/l4LEPIHNo+zexGYg5N1ertypJ0YDrz/Et5ANNxmgvWS04XvRS9w
Y9DCyEJzi/StRKZSUaqIDf/C6xtECxJZ3ZKuepilYMXjY0u4680OK2Wxk/YDsgLumCjxlTErs3aw
hNxsLAtcTbsXwDj5ps171OZwFdlJqTaXOXW1u9KlynvwhCBCCC/IG6eEMXYtevkqOWvRTPznTFMl
QJyPBjREk+OZTsxopLo61TdlYFVbReufczYwN6dsbHK/8bfRUCj3SMCZvGSN4FZjRTiU+ryDFyna
RpLD0TXwNvdaM3+pShXb4zRuNvpA+6OkTrg/v62OD/95Yczyz4CdkJfgWbW8Ynjvji0ZpX4Dm03f
9UZrbAeIqA4IKMvVKgqgfxqPWgVUVo6mWVZ2mTxOZWrQclHCGyF6LSMesRjoIsaYjWudeel0ox1H
Wmy0XhyNYdCJpF4KiiO6gaM7uRNsLbdzTNuz/ciuLvNN4fz68xEiF0DGijCIhR7/8QIoREH3h0kL
b8JmayBOH2aGrZnj1aiukfaXGGE+HuhsOJIo3UMDhCh5HEqm7Fgh7hneNFt9Fz5EX6xDdq1fsual
l+g6tfEFvB4O8s7YFtv6q/9m3Vj3t8VtvpcPdO/U1tF+953tHdZYdqd74Ph3LU7SuFQz+ulTeKP0
V1Bn3SLTXaFqdl4/baPQsIPUdKJgBTV3cnyjiwS6FtgjZwu48bm28+FJpk5CKXttONw0ZfZbjced
5q2Kyp7slvcYlD5mS2qwrYunEkaFhZgpyQDSAlcjE14Y6nmdejfEb+cX0RJQSn4zj+bvSFziH0cT
RUHk6RWRFFQY8kvtItr81JzKoey7ciGdfCwi8dCfq146Ch9LyIw/pmKio3VxE0EjULx+25ejI43f
u+k5rDs3YZOWxgrkcF6YR9fRe8wZKov/5mxgeTw6BJIUr8uK4cZKaEiiL+wZvKKDG9N6rPHt1sqV
XGYt3vLxIDSK1UnEC1CYF5P8ppsyMCy/9cbb+1ZxI8crAT9bjHBggcjxPJr/43iAotwZQ6nnw43U
BwMQOZybjQS9ufOr5OTTQZFAD3pGxJKJUII+juInOdherS5vjY4+RlBvytCkt6E4eZDaPjgkzA73
Q1evrJiT2XwPy3sMeKoMQGexNsHjKOoQlbOpZHgvCvG28WjM0aEu5fzVSmIbk6o/H+kM10eJhpoj
BNlFyNIQJNWbR1pmwLpSb48kwbbWjC0NYceT0/tWyy7rNWmSk+1u4TDDxTyz/NgYS2sq/I+tBhzz
eBuq3mZUR9erdpi4OVGR/Tz/JRfJNoKU1FVmYAhPUDxtTu5FM08qNaAJdaPeCAf1sr+NL3XMl754
GVAMR9oVLlYlht2KqOCsfM7lRfnP0HNQkPNgUhanNeCNEScVTQGbrzs6b0GNxvcYqnZNl70i4vmh
fhqOB4AokTqjZ7dYtFbXh8rgC8qNb4pO1N9Bt98l/XgVKm4sl2RK/8qx/i+yhvexfQi2uCH1EDR8
WLwHuzKFV2lNoGG5z+cuAV0J/sUmV+GEHe9AGTilEoq6cFP2Xuu2Odz6cUTd7fwo5uPw43E5R5kf
7fxbnjXFFl9IlSoplNMcsZXS6rZZWb/mSZxcoEyvbM9H+mQ8cxuL/ApyK9DXxSWaU+9Ip2AKb5s6
Cm8CNTM3XaD0K0tgua849dFGQ5ebrISH0vvT7cNV7UvjFGrCmB0CQdF3SWAqX6aukH7gomvtSvEv
u/qfw//23/JPFsHyvCIcqS5FGp630DSWLzK16qJgStCzBBQKtDU4zIAKEegKzrqPfYH6cLeynT8Z
IKnq++dCu4UX2vGyKMoACEvZ1QcFLI3dSP1eg3Nqp75xVXbGw/lvdrI6ZunqmciOLgr8+WUVrM7z
zEeFuT40HMeq0o82rf/L1NJWcIona2P2nJZm1+lZbedEEcuDoZoAtqgPLSbDWKmlorU7P5K1CIvd
NDZgXyhj14fSQGRBPJhZvLLyPpkrvKbYTqw6OGZLNYOC6j9wuKY+gDpy0PqW672A2un5YZyYArDg
PkZZqj1hKTd5oJfqg/q1OBiiPT3HuUND0boPf0boTL313iZfI1vNk3N0SCyCLt6mxpCMeZoTNKxs
tKsFyfWUTVDZ2tp98cl2Yu9iWYy5N/9Y3ooYBZW1Oa+3fACfMOR3qif0dgTCjgatKzQSFNHu1/kp
Xb505hmdxQZmHTq4FEtXgwC8sVdbU3UwAfSUNu5c0UWNVK6PUbVTtyun4MI0lNuYcNSTZ+YraSry
Usf7V5+8MUZIFzfTr9pFcedPtrVVrqar+MbfTbt4r1xal9Or8Ks37eItfz4/1s92wcfgi8NDpcmF
aQ3BxZkcnt8B0llZoJ99QVSzZr4cXHh6nsfDS72877qUCNwnm0DL3DgFD+VrISfHdOuN2WuehSuk
3k82BXxD1Gth2NIFPMmdKOqZcqcI/WGQpA0dgTsIZdf0BTdSrjqInlI+VLdV/DqIsavnlt33Ggid
/fm5Pd3/UB9FKjMzA4HMY577DzePUGXdaFThdJBmUa3K2zTDXrNWFutnQ+XGQcAF0RTaAyev1Qr0
LVM/HiQZo1bbkhzadfJP82W47e3yR/dUfc3WvBBPr5yZ1Pl3zMWqqaW4xGHBZ2QZQvaINqSpnSI3
r2l356dwrh8vDho4rDSruLfJ4JDJOp7DcgKkZBbSdEg5aIAewTECOPnLeEVpO0s39bXydTLc80Hn
v/P4cDuOOX/XD9/NQ6bLj8VxOgQIvYnDc9HEK2+s9zz3XIh5gj+EUKSwCxJVxId2WzvKVXkz2AKl
IvLFK2EvbMI92lK7sbcB1YT7apf+DnbWFzPb/HcDXVyBdQ1+U5GH6WAF4aU8XBh6sZKavj+wTwY6
l0jQnOHFuqTKTrIRt8pQT4fxUkxsfZc/Bb+6ao9vhVnZoEsfzcdbyRXuxZ9Y4gr3wn10Wz3FX8qN
5eq2d9WuPCtOSh30GGfUBRprMvKjKNQdTzxq7LpRAsQ9xE9UHSRHKVxare2jItjGt7WU7tO9+THa
4jPHABcbpLCI9rv7pSl7rQQ5ayP2o/rcYbYm2CPSSltvJRF5F0g7mfUPo1x8WKQM1FbpiZv+Dh8w
U9mqm3iv3xlXwWN4HVyB9BSfh5WtenrOzzMLLxfsGgWxZXFXpHI++gIxxd+qcY3+aLpPlEcua2Ul
0Emxdf6G73A2KI4gDZd8+rbUcm4tfTwML802/G58mX5aV/kDnlHhlfh1rDZ16qAfqreO+dJe/PmW
mRFoc5caSNJS+EMTPBQHR288TLJuD4IjT2uvxk/eA/Pw/g6x+HiGmhSGOHGgi5faptsM2/F3cZ1d
y7v6MttHe3UXX5Sqq9xmYIAKe8268LPD72P0xXUNrz2V0wqH7GRKBLsYhG3Z4mf8H8zi7DPH45iq
x5LJZiawk7KqnQ6CynbokZcoV941n9297052f0VYDENIu1IoEs6dunqawvgqGY2LMhVXVsMn9yCV
olk5jf4SZK7FMzgM26kZ52O8tW6tcdv2z1XmSmvdhfmDL3YzzUhY6HRFZjmfxW0LzjzCFcKbbn1f
vR3Bv0dfs6C5H6drC/zX+S9z+vadX0v4HNIvnBnaixMLzZ5RiqzZpTLC1aILvoIhFjGz9TyalINd
gTOfgBGfD/rJOYl880yAZ00gsLrsLZRjDPm1bNvbspUuimnaj5axxTjjdyvsR6NxoZy4SZZtu+pH
J5sbpMDIdNZMgk8/Jm20d6k2ZCDJ3RdXgx4ohVnF4nAbIrtyJY/Gltp/6YRl/QVGxVrb4vRlg2sy
4lMU3yFocT8u1k4RxDWOnjKWVqSi9tCobo5WRpNkezPxdgH1qtGLXkUZQQv/oatat7DWKJ4nm2TW
2wFeNRcr3vv7x5eh12HLkfuqdRuWJntQxVRd0Ep/q8Z+uKL89WkoCwTRnO+QDi/2o5KVqMfxWL/1
tAk9hSTqbbFGRDDK6/hPlzCZNhUlmIA01nGvWGyXZGjEEPb0eOiBJ4p0gobgLRy+Tlp0LaYdpLND
8IeCIO9Sgu95Pp9z7pAtjmy1VOQKMAFmd2VjUx2+gBC8CVXljgqKM8rNfqyn3dS3K++3edKODoa5
6g/IER01tJMokR9/vzwsjGSw+uoALFt2RqEDcphAZRiCQLajSLwN4fDtO33Mtysb9uRZPkem7IDh
DvkVJOvjyHS8St+E6EDkeJeHBkgsjSoAabmvBT9o7Lh+JG7xnmLh7TrPlGwUA1dOjU9Gz5xyfcxe
IOjVLr9zXQ0jmObqECPq3QEEUWM3qa3Coadc/8Kzyue4KqS7TkJD4/z4TwwrUeqgNsD25dgitTMW
sbUuENs4aatDpQkw+CxdSHa5EVsHzcizGywJxysDQ5KrsYJpBYYOFhEy8hvGUbllkQ3OEI3PYqjJ
m6kaFUfwUKxAjR7LOwhMzlS1wx6d38E2irTcnf/tJxf8/NPB6gDkobbBqj3+dN6UTQF8z+oQ4oTl
9mkUbgZBt1aabgsMJ7ucMBTuSHtpMhBlMUNqWUxDZlEhiiKLZ1IjFa6u4WccR9JVh5jwBg7cvZ8l
ldNHiulGZlX+YY/2/RdosNpQEqaDurzKpjDzAvC79UHvinY/VYgLDr2ZrEznyYXJOJFUpGROjYNC
5XKcFrAFE0/4Q13rqiuaU/q99zLL0cexf4zR83eMoA0vzC7pb/NSTR7Of83PNgH7EFYHx87cFDj+
mpUKwRD79vrQR6q60zOcMqK8U3YFzTipQHsIE2Hqc6owrmyB+S9enD0c5yg84RWMas2yzm0K3hDA
1dRv44YOTmsp5U6ue+DBrHtHiETlooqtn+cHexITZSPMrCB5c2HiwbWY65SulhQYvsKu+yEIN2Hv
OQANN1LyBLlp5XQ5ubAWsRbbZICsKrSFJx8gujixqV5ZU30FcXolzOdDmjuNmAPCdFgcpKhBmlIb
qyjYa7b+5lNtHG3ppn0+P3GfD+bvKPOv+FBu0K2uQQqHVxMIzwvoO07YXQb+tJJcn6xFpgzZXnTy
OVvmEupxFHKj2BOnWD701VafLkblcqjY+a6U3zXDyvI7eaxRtETFgJQT7UCV2+84ltCMiYi7BSN6
QZpdQ7noyVdW6ncnW3uOAUqVhiwUKmCRxzGkGA2Ihok7BKo1wr6Nv8YN7jNgSvCgwnIJc+56BDiP
P/T5z3X6NjyOvISXUBxqpckqRfIjKDZtHl7wToKe8bNKYViIxq6e6o2sC24zvVqtuBkjZUVSYZ6/
o+09/wLUb0D8wDg7edFwu6P7OBTSwTKSrSH4bmA9j1CF2/S+waVxZbzzxj2JNp/SwAV5/y/zwYrH
qRGEpXRIBjzVDX1XRAkgcHnTN9GTOrx4ifwS5I8a6pq9EMOBr/Zjnqw8aj5bUuBVZ1m3WVp8yTrI
UimPo0CWDtokbOr6VcEx1Kh/ibWwsnY/W1fgNHhBcWBpJCvH6wqhRTOqqko6KI9RB6/3tQyv8l+J
91CqByA+5+f2s1HNGvrkM9zCMwr3aOuHojTWcSwph6wzH4xJvEJY+qZBibyK1zQVPzllwGj8HWqx
J4coHEJrkBV6NfKDr8vbthmuhqFf2R2fLc05aQGozEuGOTweUZlWrRpJEydzpMaOH1kvXteGdqO2
T0rcX5R6uAZ9OS3JkJvyykMtEjUjrp755PtwfhZp1obwgZuDGKbmSzJKjd1V6XSp4Ajg+Gla7TkO
3xIxNlwjRsKlz1q3C7prVJdRGxC5qjyksyckEW/GZApuirj+iSptuAu1uns+/8FPi3+zXDRNdY77
d1Di4otrcS/jk5U03JJYBahm9q20msLNm05zfAjnjspT9KrDfhj+VyOiSlJ07lhOaOx0GRRiqGN2
2qaCnSeWvD3/406/nQlOkWtCnGVSAC4eT2TF9dAXacJrqTMtF/mMawjsKjK9w+QqunBlIhDqng/5
DoI9PlyoZ9HLm4k8s0LkYj6sQG56/Fe9Q4/G/atvtsGvPm6SR3TN8QWjEt+/Dqli5c40pem3vA3x
AW4iIaYsTP/mcUAF8NZE5ay2c43Gvj0GXvQ1TiLhtShxByHtMcAGC6i7vyJbOiEdxCKxECyS5fso
aESgkYE8XfZRo92rhSzUDkbMtWlbchJEDrIC3hdTjQX+4kGeMD/Ttfo2EwrKmRJiBN+ono/olpiC
8apitXAfS2Mc202BYslY63R2uzRKvyDzX4LZTfTuCfBI+qPv26qzszL1D3iR+msNjHnOPs4pLVkA
FVzA0lxIR5L9+DuKhV/PvK3ywNG98Qd3xPtGCRpH6nfnv97yTFkGWmz2XhD7WikJ1JriBjc4x0wO
ljesHJLzzz03nMUSyajz5F1GFKxkr8MSKc36LxL7v8WFLGeMmgS1O+44HVA6z+VFuUc1BanJpKg7
JGl06wcpIl4zob+Cx5zGVNfOT9tyQLRaQTqyy9DLt0DuLqYtyoCwFUnXHcKAys4oFkhamGD+z0c5
ucgo4FJgIb8ywFi/E9U/Houdrg94jYWANILOreo+sLvGeGjKfpsbig3Lh3akmTkIEv7hqiDPIrA+
v0torZ6k/mavw8EqU5JLFVHMKrONMrQ7c2V48yR9XBXvUejOU95gOrk+jxc5+RwgNkRFDp3QbeT2
YEqhnYPgOT+Jp5+KsXyIsvxUodeMkp6TpkZJ5qaW90zvYc1YY2kRTauWKHOKSCRSqGUNudUmRGvM
iDyx8RAJMQ5lPtlN80Yf14mnwo109aKwes6uKeDGGm0F6UH+pL8ohLWtcLpsePvQPab9xu+iXXQ8
r2OatPmgesHdICROZumXcV5sphiIlNw4nqZuy+a+lteE106uHggwqPDDJYcRALl08epSR0sdaR2F
dzqNN2sbDpfa5CBLkj7/6ffkaqMoMKPC5wLv4nuqaVVLciZgtYooyBafJlrjmrxW+jupr5Bhkf5A
5eSp+o45PJ5EX0+MMPFlblI0OWw1liVQPv247STVFntDdLi3VMo79fd6JGMJsdn8wzOGX/De+ODF
J1IBUxcDzfqwbLNMag4d0GvM3NPenpo03//ZdC6jLI5mSYjBN+dicxgs/6ClAPxhWqz13JZ7cA6C
1sb7nFIzXipVDn2aJAM13IPi61ybsZgVX4VJErfnx7K8A97DaBjcAHfkQblcggaPHrSP3jehkW3L
PoTpGwjYMwwmUgB4xbjn450MiycWGnw8eZCAm7s6x2tEKdRIyxSpPPg6cq3N71L7ej7A/Ik/npDc
zgQArcxC4Dxe7mTe5noudlp5SAwUI0LeMbSIgqf/Lsji5hyqjBUgEQT5OCcqn/vpsTSqP13Mi5Es
Tocs1ipfDHkBSPlrD4wynMaVc3556i3nSjn+GGkZ6MUQKOUhLx1cOWtbZaNGdKltr3H7tWbW2pdZ
3F14CJiIGDFpqYK4QWHn/RUFjJVJWx6pyyHNP+JDWiQh9ZJF8+cvfjKeaV+q9mCQoa+E+XwZ/73K
FkeAiYZcAyWpPIzdDwXAYbiWIqxN1jzOD+NQQgTbhEEtDya1fCG9M7Qvkvn7v1vFi72YJEIaRgkx
fETORPO7kj5p7UrFe20c8xL8MI4w1ydj6lhiEcpMrQQ0K3lOVtvRK59jCTjtJzQACouRdEikqWqA
JmO48sVPDsrj3bikPiU1gyhKuTwYUnRRGj20hEMv4wxb/Dj/VT5dwdADEAyB8EEl8XjGxMYLAD+y
7UktXJNejda/GqPiGtaDp620RD79Oh9iLXaLGULBzPI5lakspzWupe6rnq4pPKwFWeyVShDDpJfn
c6wrUPK6EE0Bb8D/IP2DG/D3tC02TNPHVlW/R5HRydSQ5xBkm9BOm/35kgZASXuDQiTNcmUxHl2Q
K6sWRA5/vXDUorXJl2303M8vg0/OZopJoIlIaGeRocWLtGzryCuqujwoFh1jkmu7wO0Rg0CFrqqD
6ub5cJ98JMLxIgcTR1HipAVXKh79+J7lXX6bKF3FSmzDhT0f5ARU8Z46f4iyXG+DliQUg8pDmbpz
5nJb3MX30WiLhV0jMvhzugnukSk8H/XToSFXMb9O6WgsGclxE8qCHLR8L0yqPa9/09tuoybZSnn6
0zAf6g+L69owqZDTieDhEX0fwHolwm3c/jo/lE8OoaMah3J8NsiqFDeaQIzIS7aiel9JX+sm3E1p
srIcPv9SH0az2E5KHaG/UnPc9YgbyLTzbCR1b6pefskTf6PkJl28dkdD+kHDKCyxosvOUHad7K98
vLURL+4oI48pq/bzCRVhUm3KG6WBwS7KO7NY0zQ5SUjfV+eHMS/uKsmMcwmKSnn4P+ydx3Lcypau
3+XMcQLeDHoCoAyNKFKmKGmCkLYkeCS8e/r+wN23NwvFLoTO+E4UGiiUhTQrV671mybyjNovArf9
1HywjunnIPO03KcPttgc75HJvL6sb1xfr5fVWZ31VJGydFgGVpLMb7MAC+en6yNcvs3Oq2NrkZOx
KyiZLNUxBA+cLx3ayT9SPL9bOGe+E+5zY+OTNtbtRQn61b0fKoqYHKAQ77XR8NPpnRqnwEvxypD+
o8j1z6qtoZexkRI9Y0aK1QqVv9sq7fdKero+fxuH21ldynnehXXzskKIGRvdnRY1N/KWi84bN//Z
NlhFx0BqVF1orJGcDwelR97TRKOsG1wpfaiV8HD9k968YF7N27KCr1ZIKXGtNpZ56xWyfyxgG3Eo
Z+E7+mcLUQIVpnBnbL1ptrbFKqz08/8bFBw7YeV9NHy2x+e52SBbLFFh9QhkJumZLQpOSz/2/Nsc
iHuolpKet4XYo9LtUop2TUDOWGbuqdM9dPPz9dl8e0SLjG3J2sBfno8o6NNVeTZzf5aOHyTJPeYf
HgZQoI3sD9iYeVW7BTa6AI7/Ha/+GXN1G7QI2A9mxFu60JHt176MteXbGiK7Q7wXAuEF9UZxdlpz
q/0xiVVbTI8WvBH9WIR0XpQZXm2eJBHCKTXJeBgs3R2aztXodE26b8s/5Ujxr8/txU5dDbb6zj4M
FbvIQvNBbn9YGHUin+BmDRotkngIAxgXte1b7Za962XIXA27PvOxLilawLDdb3tyM90zbS+d/KH2
x/CL8yv60/O4DAdeB8aMokARWl0CsmRrw6wynBMe0mFnCX9CNlPQWfZRf7aKjQD95qS+Gm5VwphV
I6coyHBZ7feftMSLnP34vRgxdHLHX9cX8HKnLt+24GkBy5BGrqGWqZZrduNE5sPIYL3rRP7U+rW0
i9tdgGSwr74zd9eHXALJWQRYjbi6y2Us1jAOZsRqcp7U4pMyx7sx7P06OM3R1tvj4nY4H2zdQpSd
IsJJibmsYXbZ9c5c+od1cbz+SVujrFYsk+YiqFM+STT7MKm5FUJXKH9dH+Qijq0+ZRXHENmTtdzk
U+IoP6it4PnkHLV63NVo65qYGtmQEK8PeXEnvAyJMBMtAJpE6wvcruaaXldgPGQIyOXZ6BmpL2W3
0RZx6+35+2ec1XmOM4Te59k2HuIQKpP2UMoHtdp4BGx9y/IbXsXFQWSz0gjHeGjFpyzvfM2SXBvS
VPE/MnL/Z+/uMlldzdrqipsDWRMNPbCHtHblJ+ev9mMhu/G9epP96P4aviCIYedut5Wpbs3h6v7G
+XmUa3rbD0Wzi+rBTRFxVaXP1zfE1iDLHn01iRrWp0lpcLnokrOzkQpN8l9Nou6uj/J/BKV/9sMq
REgy0BpHZd81xa7X30ul53y3f/KaMZ8l2e9QKC03Qvz13YGu5vmHiQZUNum98VBhCuHcZdanBhJB
uoUN2RpmFSjmqUSSOWSRjBClfiv0hulLMfqqU29M4Zt3CPyPv0/uRf9KhlqVaBMLVcZ+HLrEo4Xs
fUCHRJY83GSuL9jWZ63SgFaWZJHazF6r/xWY+m1Z/eBF7w219uf5hmGTwuFmCRXogmydW700YNJA
QOq8pPfyDyPKY278Ex+C+Y87VoCgkIHD8Jdbn4bP6hjrE6Dwmk7vg6PtplKiDPsfHFlGWLp+3L2I
KK62uQPyW5MkRpCjKqD+ljX4UCOzZ6XG1qX7xsF9PdQ6hZFys9cjKEMPuZl4RbVL1Bp/it/Xt8HW
IKvdbduZHFcgUh5kkqO0qX2zKb3c2trbW8OsLkI1AaWk9XyLZQ2eThtBjr+LfovucllneVl/aCF0
TkEtr4tTpjPnRVvJxoPyMX8ITtWI7gNvc903JpoKbl25ausifPOfzOE/o64irJgnWaCtbDyIBWj0
qTW+mFvCesttukrA2Av/DLHadujml1EpZlhb+SmPv5dbt/nG/7/Gow5FW+RlObENksXlJSC8bcnr
vr0F/vcT1srdczUKFA75BFP9mjmfTPMoT/HGSqw/w+Bg4hlKO5QQsChvnl8JaSUHbRxW3WOTzJkP
se+XNMpbnEB1CY2vF2M5+gtGEN02IIMXsBEbcJ+SNUr/mEqFPGL2GUjfbLvuv0hN73yWAAj5ulpU
ia+bXf2cZDn1y1zvGsMTYzicoq6rvBnwce7GgwIifMrU4ZtilsbogZwIM55igfOslfgreyM15snN
0cUq3FzCUgqSPCYs1zfwOr1fPgg4sIoxJTkj8i/n0+Z0WtmGeBE9Rmo2f+qLCtnwusIdT7Uir1Dy
m0WBc2Op1qnxy5jofXAnoJEPMvh8TC3rclE5WvtI0O5/KQNuQgBXY7zA0Is0Sm3+msr951Ezbq5/
63obMq61dBsWx+oFJrJsoVfpEEMaSiXLw6NwFDx4xVx6WJxVHqpjW2/QN6Z1mVE2ImKKPNZWsXXK
gEAOszE8BjZCoVHQ/5I6x9c1+RPmNe+CLuv/8E5fvu31gKsomxho51aaNTzS7oh2QyZ9cnJzcNUJ
9lSDsv/1mVxnEIzGRyFLikE0Ai7GKoNQ7NJMQnkcHp0gUnnL18kHMxhOIrOCn1gVbcmMvDUckkQA
qhkP0MNqk3KDqGYWFsOjgbW8p01d64fotuGOmQa+JCp7I728yGhhvYF8A1gKCI1uzhodhituU0bU
ER4z63eshR8MJDfTUj+mMmlZoPqjYd+pQ/4O87l7Pdmqn1+cD0Bv9KkQ/QC5glzzKpQ59WI8CjHu
UZuSb6PehDeTHLYekfpErahyEfi13KTcEk26YCbw1WfjrlKoITCHbBo1vjpRnsdJ30eGdjdIKhTS
0p1F6zagZ+smuEkGXJDTUYM7s1VNuQjji8wJpHEAZIvk6RrWUme2jA+IZT4aKS5qQjMKqmLTVifr
zVHYNFQYsRyHBXEeCRRWt15YZY+ZhDlikWsZWRyUi+un5EKLb9HCpUkHeVNFohZJ/vNhLFtoneik
+An92O6zmtt24gVDIL935qAQbpUX5nd9mOzIFYCJRzfLWlvxSqsoP4WIWj7hnT0ekqm9CRuR7udQ
rm7nREr+vgL+v5D6v5bd878if/739vv/iKM/fM9//de/9nESv5ZLX/7133LpoLrtf4Oyh6z+Sind
0v8N1grmI4A4BAGWTfM/SumSov6bXQTBnbixnNwFh97ghhL9178kVfk3hFqM5tHNQMoX9P6faKWv
Dim6JhxSYhuCWcqi4bc2ea3sLG4NtdFPk1ZNt3h9NV/6SJd+FE1tIGpTzO9TM598dFC7BynuNfxI
otEbKjV7nNoh2kq7VqHy5fcgbQXkE8qwiZbtao9LSRiF8iBZJ11NtJtWX8JElog7fbYct3fs1pUk
UexnLJt3GahGCIul6gVtmm/cSedn+uWHAH6lz4/pHoKDa7hHMKtaUDidcgqKOttFISqm6TQ3x1db
5PHvVO+1VdVK9GYZZoHFAyVgKYEPr9NlnACloFX74CQFWehBHU19O5dnb44sEyvJ1j6MZnunq87s
qc08/MIAL6JZblg3ZpImnpbW2eKC1x3GPCx8s5jDG3sIgmPRO+qhbWI663k/3pmZNO7TstL3ihw1
n/MWngo6momDfWJd7UJN3WpjvXBr/slt//4ygN5UH6AQA39e5SzG1Kp5D83oJGFHUXaSb8T1g8BT
p4L/XWPbp+AGb06GXwrhVVHMRUz7v+N5NVZHnEZ3uhzsVY2HVoFqYC72GDwfR9F/bA1jyWsPkjp5
KFxeX5DLZVcWHxeaU4tAIn89j7FqEAptaFv7FIFZOUp2iuRoWTUbGcGbo8CGpbFgQX1e+8XnIwLv
dlzYp8noDA9PmtmdGmvcX/+WFb3nZQlALy9cUWoYaH6tbv5QqwR5uBo999kUP2Gaa4aHuhz73kuh
lTzV1L3kvWYn8Wmqy44WozrU7yJbri3PTHUKBW2Nd+WuyqoQE07gyQLQOeZNG7/zjdlAZWmxE0HR
DlvtVQKf4incaFYenJKylHaO1LYkms1W5/uto8Y+RBWVBwp1iPWJHspaDqNWCk6LvfexRxLhrlIx
QZULo/USfBGwukqaXZKUzWEuRtub2kr96FRp8dVA/d6XCkOmqhXF1GmKn3HUOMdhLObHBPddjA77
1ps6U7t3ykbad3M/+0lpKntk7AtfpK38lE/zeKsmqtgQzlqVnP9eZh37+Jdi1SVTqshjVe1m5k8O
suG2nvgSs55+ILGfHmyzKLxOZJAH0fd3cYar3+GRW7lCZPoHKVHM204OJc+IeTFd337neSc/C98g
Ek7wvljD035dZfXGGOo26JDwOVT18G6M0QvOJFmDuFUJ1A404RHW6ndN3mwh3pfM8iz0LCMj4499
kcI7fi0owJuoM+MoCZ9xLboveN9/tKTkV10E0k2bmFuy08uVtB4NBhPkYhXpOcY7DxnGIFJN6zll
SEzXniOs2e8GLcT9Km/8sipHV+UttXFxLGWa1aAmXlMk2EDeEC5ZpuDV4zMUJBsOLhmnAB7iQ4S8
h4f6deFhnSu+WJFj7Sa9eNa6eT4Y/R9Chl+WFjELMlrOKxnpmoQLpTIF31QSv0KYgpqZfYtkUXjZ
lG7WYd+YXQQXsWxfJBPoVq4SggoxTCMzYuck9ahAuVHV4JtdKMOPvuqiY6UN99ZgW0dlqH7Yzjw9
BcgCzTXgFie0fvdyXvno4IpHLVa/dWOA8VOlfyWvQqFbwox1UtPenzK8izI9/Y3ba/wAubvyFFDe
XoIaji/ioL4zOu15lid5VzpJi5Kyqu+UTrLu4kbEu8muyzsYAMFOnU3EsLvHCu7fjcglLLNFnH+f
hOF4rYzVm6iHcD82peTD5mo8RZ+xRlMmeePkvTFnPKKxBdVIIlFEXJ28xjJGrS9H61QYtbNXcanc
5XmAR2sFEXU2bew383yr2frGjrQgroGOhavD4KtHUGKEcqmVpnPSNGHej72p+QqmUMecWHojJuyn
w7kqfQXizfugGrbU1pZTtjoQkDEg+r7wNy/U+lpDnujhpOyTSAPRjJreY6mFTwoWpBuZ4QqA8LL7
AS2SIGhYbXGRLIHv1dmr4zQxnSlyTtCHi0e7k+knxprsNwuSRY1gZCGNShHKRq4lxWPQNdth2mho
XibKiybUYrKE0D2aBusi6Jg3w4DZu3TKMB3369YS93mpVIe0RnsrsLT6Vp0z7V6d4gkLmtbZd5GI
jo1cRRtyTW8EWxYdYufiBoZK1Grd47TXR0OU1mmklnlADd9yHWAoD8lkfGhnvJ+v3ypv7G14wSh5
klmigbOYW72e/ASbv74oNPvEY9Z0S60I9okt5HtJm5DsTib1YXDMn9fHvEhQ+Cx98a2CtkIgWudR
Q4bwra4M9qmRI3M3xcX3ekxt//ogq5bDsq3g3SHty52pwFFYn9rW6h0cdYb4WUhl74q56ndtqk03
w2CaHwKrbo5UCMfbMK+4z+omPkSKKt2WsYM7X9XpO7pj5dZWX9Ld81PFFUp1E/4i79QLKmomF0Wr
iobUAv7WDtmq/j7ph9lX0iA7tsYkHyINE98gruLF5GG4bQZ4vVUbTRvL/sZ+p8rKJbB415C7rVNm
AQc+D4WIn61CA6aSRe3REWX/nmdr8A2ptn4Xj1ZxEBBrj0aUp7dF3yt4YUft4fo6XaY1QNdYLQPN
QDbFWvQ+GSEkjPgKPlNVqwADtanyic44T+Emi0bhLglf69Z5GD23dic07/rwL1Lg50tCBdGhrgVH
mGl46Sm8ij76KCqMxfv+OUir2RMlPlODEHhq6E3lkZ0OxwGNqOcqzmxc3OfiUAVO9RERRfs5CfTx
vsN44xtqHuV7tGTCj91S0rXbrL5tZu7Cvmjyx7ixcaoyI8ntTPjq/TTWxypTZy/NDeWQOF3hFqns
+ElWIzqppFsIusuQghvpQhWn+LEcidX9pYgsmoQi58/AT0a/rDNgxYlq+pT5+0MzqlsKMZfnm4c1
iSqedItl48VTtc7mpkRV5NnI8Siqcck6aFKkb6Rsl88xi6RsKQSbCBpwnFZvSxNP12x2NPE8mbhs
hZVxq+aOSo4wjzstmTS/msduJ8MIfZ8bQ3io4ubnEKsy2uxZfGO3ebYv7CY+UdIONn7b5e3JCx0x
PII4r5+LLEvkmdTmapE+q3Go+UUoUl/UQnuSS+AX1zfw5fkBAUqeTJ7AaLRszgN4rXXlqAq1eJ6n
ongcalH+6KZkgcWUwyFq7PhJUdtuHzuztRVhL6MZ5geUXNCGxuUDfu/50AO9q2ZWm+w5Bl7wMTQI
EJo1Sju5NSfVHQfxIwkUzSNzFD/bIDB9y5ZqL2yULSL35QZfHmtIgWE0gcDFuiFQDTja9bpRPEuQ
Vj2lB7lumsK3CgfChbyJoL+sxRAAAU2QmUFsXghM5x9uqHmWFGpePMfaPD63xpwcmlxu71r4BJiA
Wf1TpQwc9LzGj0xNqK2MeQXlsFLv0e+fj3IA4tiJeB0XUS7dxuVSrE8Q/zCyOHzX2GrnxXByDpjG
TX6yOCE7UzfeaWZZP5WQVze20GUOQBRn6nCMRHAJt9PzzwlFJgdK3kTPzThkn5rEqiFdhFiCVLVD
qxHsAQqO9lbGtUzSeeClaoCWGCR/CrAs2/moubDh/AVZ8sxlmT4GmWLdiqCXD4nxzTZ/1DImA7mU
THfJnPcPSQGy+frBuYxSKH9SJMTZ4KX2u9q9TavKg5Pk2TP3Y+vrU9m4Q1Rudf4uIwGjGBxLqjFI
u67fzrhuWbNZWemzLjcZdbmxv0uT0jrgufRnUI4l4WEoMlfAL/h7YbhyPqF1ZFrj0GUQD4XI3cYK
cFNPtM8J8PGt7GG5Mc7XDiVR/NqNRYKCrH11ozixZErGlObPQxhae4XawF7qquZoDdrg2qlkHrqm
+yJZpb2f2ql97NIRcbVuiHa1qcc7p3C2ZBYuVxNROgoGyB6CLoHiff7xcTpKtZ7k/CIMJA45NTwP
W8ktbu/lScGWAg3HxWaGz1+z1S0lUKZSGfLn3i7j+97qTa/EpXrf4MR1dPTO8CGz/pkeHusK8py+
Bd1qNP8ocK7XlU2FcpE9PUuW9guuQrTvG2zix7BpP1w/EpdPsQXkjpLq8vKDxLVuX8hyaLdyKubn
Ls8AEqNet6OaSvk7rIrbcA4VV5pbMG/a2N0X3RxSmdHzDRzAxUraLxcZhxLzBhRrVyupLnmpHejq
82CpiV9Y/eimBVot1z/1YiVf0Gh8pyPTqqE9cr5fKANVhSxp5XOv1vGN1CjGvTxOg/8iBRomdnBs
qzLZODfn9xQZJo0m5pVW41I/hvp6Pmiq6EPdYc/6OTSwq+6SpwZ0hZtHyiku8t/XP/AFL/HPGf17
MCiOqAzDfiEXW37Mq8QWH7M2V8qw+5zPBjgXqzVKVzLr9EBX1PJa4Ux4ubcmbDPig1Mr+vswByKa
WpJxwyXT381mg4os/oRuV7R4BUZ9c0jztvZyO053dTf1HxQrczzeTsnBLib7UBlAaaqmGTfuihdE
3dm30G8GksL9RBWGP1fxJubISXMwdyewg/ltLqXSLmSPvAuyKnftKlZ3zjT0niZBuBQhVRL0IJpj
H9MS0Y3MOrWWGu8QacNezU6gG5vcoWlepCfZyopDVw31A1vavs2ADuxaZNE/SiSwO7uqLH/Wgxo/
7li6o4fxe0yc8YB0i/asJlblURtP/rIh4iRuO1aCQpeV3up6G9zZYR26c2QouziTYeNUg+WbCnXF
68t8flpYZWZmkTthay1Z8NrCJmsHZapsqzsNC7IkMVvccgaGuj7KKtdehiHLY9PynsZBEkbO+WZS
0XN1Wj2QT1Nvq3z/5LjWWOh+14v+yzylvZvj9bWvask4BrGd8QSaYtKeLIbMK7L7Jq/zfd2ZrT9p
1pYR0+UcLLhP8gg2LoAne3Ws7EBC69cc+HFOkbq6MioeDS9n4/Cu8QIvc0DLGdTAAmGlz3Q+B0US
NUrcGfLJHsLOR9TG8vW+q90u07P3XM58qxJE9k7T2tJjXiokxPGIm6Wp8zJDhuJidKYXlPZie2Gk
D7QZho11Oi8aLstE+WwpMQDGoYy9NiTTo7iXY/SuTmliGD4vM9uT4kFlTozeMzpIfUFlRAfU137a
Dcfk+i45z3X+Hp1kisYYje+l93Q+QSVGrJIwQ/WU2WNy21lj64L5K1FamduNxbiIpNSryFnR9KI2
ip/9KnwHbTnXJQaVJx4T+V7vlMAnjS08rVTDdzlp+cbErhr7L9/GE3oRG+ZPCjirATW6viM3vUaJ
PtC/Trmu3ci1Vr53lCZ3DaoIfjLl89LY124kadY9tc6D/dyl6WOa1ltk0Lc+n5oCCkQ6SSUX5flM
R3IqxUyOdoqHcvIpgBvuyAPI1dIWk+Vuk0X1xsqy4yl/W/QUeSwsJ/DVXaIWbR2mlaWdCPDBHXkh
e0iMygPA2HxrppfTeh7rsYha7mQCDpzGNefOwBEb2RH2cNcI6/1MYdjvB+nJHEJzN+uD9RDJpfws
W4m117JMOVZOjeuqrU8UaupPqmAVkh/aoRF2j6a+knvRqGxdSG/+Rs4YDDbgHsBOzufDzPKonANd
OQ29qn9AqWx8NzQiA9rehXubXu8+TwRG4P2cPF4/Y8tMX8yOg5IdSEmDPs5qJSReTKFeOAqxTlX3
Q6oO+xqu0s0fj0IBA7yZpiAjTnH4/PsMa9bxdZb0k91GipvYFFCbKEs3lvqNb2H7LmAN+sgmDbbz
UawxSpwozIxTQ61yp4viU633W3XgN7YuVgTAPElt5aWufj6IItVCsYfJOClmZN6EshQe9U4Ud2ZS
yE9/Pmu2DsgGCiCFbW21NlMKJEibGaotogA3bFqVhZZv2cS8sfeo2bIu7D6aletOBU+vCPTyqJ9i
Ep3DHFrWIReJ8TRMQ3o3iXK8FzKdaq125I31Ul7iymr34R4NNA8Be/LY9bsvEWab9KjrnpRudKKd
HEhTsEvyNvyeZex6N+JSQVNfKZO7OO6Tz3Ur2R+oXFW3Zh7bf5ESV+/KzHSelSisC2/uleC7VDTS
U6gZ5fu2zOzGlQpr3+oyPfWksuLAK7Jk/pFPUWJ4QL7T7/i+YA5sTkh9empqUhegW1veO5BK91rV
g/fUhkV3KcFT5DsAWUqQUgwiFBVeYwdMt3CJ9jxHpy4oI7+dy7FGDLI1/griwPrhVH2tuc2sRQmG
Cu2k3UdRjD9fQSnTz4yuFDvFaszqrs4ooXuxXcvfdQgUPyW9LY3dOI/DMU5yqfVSRVSZH2I28nHS
2/ijpnelTg9PBI+I1r+LRCoyr0XHSb6pW936CyM7GjBx2Qw7EsYhPiRzSMk4UZq09NNAJHcOmiKO
GzhxP3sm8m/3aRWUhVtRLK+9US6sr9PAtnS7WrX3URErgH+gh0q7IOubedcgtIZ3tNAyzF7M9lDW
AylM1egzzhmWUT+3qU0NqqIDHuEOPnCdGmNQfJ9z0EEt7bHwphhU5i/QJu1nP+Id65LWEXybAgIq
Lbx4n5VdUXtdDmLcFU6SaBSyRM0NOUdyfFTlLvjYM/1YRKVFfwp7yfztdJl0jLVEvF+eKDdEVXDt
fVjUP7UgtxE3zUuReqPUq4h+mwFIzSwZC593Sfu5rOYhPbRK232xRxv3dHU0FNfQautnGmXzPQqu
FV3mEqa/q4ikT9y5LVLS9niKHioFJI7b4buSeaUezDd6P5e0o/VieoQGerCmUVePU8Jj29W7QENN
cKwnKIeSanlyHiq3WaiJ0R2FATpUTcIRKww1qL6q7EfeyErruHOuoNFjSXUduzlImN+DGKmnKXEG
30WWZ+3ZLuv0QxDNs+PWSazft6Esp34/JVYKTWG036ttGXjwHaIvSp5rrTvavbkP2yLpPMrXjXEj
5ln8vh7Jzl/HL9kON/0CxUeWe2kcnAdNaUZ3kzImMDruls8jCoOF61SjFKAy1gCkA9e16wo93l8f
9o0UG39qLn2KHRgqkOGdj5tZDUJtgRGcTHsw3lVxUD07hYRxPFJRv6vaCECBdMkupJHnl0NX+X2m
B8cwV/Un24iLnWqjUzRVvP04kjbqllq8cTOuZ4ZeIlEcRQDgp9y+67dGVweqJoq0PaVGHz+kYZPt
7D6xPH1uQs9JdeUD6cgW5PytQQ0uZMoH1BGp7p1PC+LKgLC6vCfbtRIvUdGYFKE67+RoNzl7qy9+
Xl+HdXq5fCRVQXqUyyIYa6hRX6rdNEpVfwrm6lDbvOwxTQnBPSn1ESjQxhP2Ravw9a3CcMvDbelF
vljNrz6v0gtz0nqjPw1zP+x1c279DDTr+0jE/THhZvAao8l3moNqY5snKCPwxvOCWlOxaE8qv6V1
jddH5uz44dUOCRjHk0Se7CIUH985gTX5czdNG7fhG4sCaGHJXl6aamvYgp41UP2NeDil6mTu+1y3
HxU07DnshXJUqy7YIee9he17Y2UgdyBxunRtcf9YpRhUXoasrYrh5FR1dZxsSTr2IPxcUKeDn7T9
FqvyjfEWDCGC0gv6xZJX2VOfZm2DCAwWD6H5IU7Uih5oaHhp6dyG+lS71/fd8utXG8GG10EBannF
88Q73+d5O0cDFarx1NRSt4uiKPRMp956YbzxTXwPxSSyd4p/a/pmrwHLTsdqPMFIHLzemPLbdjA/
cB20dzzRtw7vm8NZrJUjs2TKuktGuiZbYayOpzmpcw+cybgzAEHfTFL5k8LTFn34jTmkSAaehiyN
wt8a/SnGfhhwGppOg61HeyDKAknoUPl8faXe+ChuB/yfmEgETuVVoC5MyQ6K3JhOcmt8N7Lu0VH7
X+E0/rLGvthdH2sFyMQAgJbGIsPCYxDTqwt4bxjZ1liCGTnl1tT5aprkbm9J865PGv0wWWV0HMi4
XMnu45u+jwP8hLXRtyIcchuszL1SNiK/IEe4/rvWLwsKbnBHFula+DDclKuamBNn+AxPSneSwr7f
l3aiIZMu20dZcOVfH+qi/LCMZRElAYHKMp3H1TmkJWfEmON1p44U3AWqLX2qEMO/H0oTbcYGYdNa
G0GAOn3oQcKdbke9KQ/BXGY3LZn44T/5OcQFKvW0geiBnh/UTBEAFPWopx4gVTezytULQGN4yCNk
aKeZ2lPTCw3oPUg9NRh1P+/myu+UojnGXTFsQKYuSt0vswPxe9nxS/Kwmp2yF+iZtRLlYfDVd3IP
w8IYSWUdYAi+qc6xq0d5cZCnDCPvPO4fxjhwDpWdkMtOg+zVZb2zUFA+OHRwPVvCSKeZM3uHiYT0
0DVFdjtnar7PVOppAP9Gv4sQV2kzMWwAhJYfeh4AX/xHKSk4qFhDljif187J+14CBHqC7pl4iA9p
D6nOEyvCzMC1IyfwMloId3qin66vqPbWZoaWscQp7hbqgecjy71Wc0OL/kToKH3edfMnQKmkx6Ml
f9T6xPGbWjf2g1FNh0Yd08OUO1/jJFCfurksn4WRWDuJlNDTEfM9UAuWXCdVjF090Oq2YebDRXDY
uYbe+B3GE3uz6gNPmEbuzk4kPttZZ7s5h42uE0KzSlR3d6jckv5b0bwrTX3w2nrKHiVVbQ5VM00b
ed1l2NQBZME6paDzYmF4/v1p1AKXHeLpZNhTsp81MfDwjP9QiJRIhvEb72M632BxeEKfjzLVQh7y
2JxPoSE6T6p7C+cPp7ip2j+V7n0ZahEpX4wClxR+FZ0Q1ufF3MryqQPHiWtRX+0zOw/86/vmcttQ
CCAbXsDahGdjuSdeFQZDmrK8xFPlBODFdg1YT+5cOo92rnS76yNd3jjgo0Hf4jtDHkJuej5Sqlk1
/Y+K6nuvHGUsYTxTyZ9gxt+aFP824u3lOVy8HQGELWIFxJXV5DlUdpU6aLRTaqYYjIST7OWTWb+T
Fep7QZvIx0nI4jmT560ayxufCRwPDPVis7O0dc4/c5bqjjd8pJ0clBI/NaH+XYlk+acUO52P79cf
mnwsu4SkBKAxnVYK92sTu0Yv7LZEF/mEVTaO63VsHWIbE2dVghJ5fQHZEfz28+imk3bBsdPZFVTJ
VkuomGNYT0lgnSI7vGswY7R3cd2G962gWAUfRLc+jUmLVjaeLPZH0YIa8QelT21vHsziFhEbMOVi
IgntWp2klzeQoVEfQCrDc0aBg44dy8lXyrXh59qCoHFsdAWtKk3n/eolTllSG8/zxK1qG43etkAU
3AtjMZhUKQostnSJtIJLVNcmTNI7/dYaUusD8EfuLrV03IZO46ltY2CKUyio9pKqAkmXjmVjiQ9W
kLcd5ITIgKpS9R9K1MxNLxyYeFelLtX45hypX0yhaOONNU7Kl0ivPgzGiLSRgSFPBmBIyr5irZR0
BxuqQeuGXKWZL5oJDH0Z89vCsZFuFhPW2o2yNvat0uI53Mntk5EAxafmMvXqEcuT9FNHov6TdrT0
OIz5jCO3VQafpwmRPt7vco9lDYCtWySpSKeiqA9IhXESd426BpOPDWbgeBE1LYUrJ2t1t0IJjy5D
bKCaq6SUXL3UHManqZIpzBlzXC41nDC967JWAc4o0q9KN0k/iA4U4KCBlcTTzDwqSCkFnlqaQ+Ma
Io1G11GT/Bv4IGoxS90TLYZplr4WQEA/1ZWOuoJpxmqBoouD5Fhez81nyrfYkSlApz7K8hjetVKY
HeopbD82uEB+UyxpqA9NVKC/HWV6TdFNH2bzYAP1TLwMPMq4MxtomZ+LOcacyBgg/LqUb6IHKenN
ZONR80YsgTsDnoI+LYnKup+hUHtGNKGbT0XceK1llsciTe19G2nSfuKcuTSuFN+Sk40k7fJGM6je
L6haOJF4Ha9f1bEhsjGSnFM1gjed5NQkR9zkRlzGq4XuSuF16YgCbVud6VKfA6kXrXQiPWtvceH5
b/bOqzdurFvTf+Vg7mkwB+DMAYahqlTKwZKtG0K25c2c86+fh+5gV8mtOo25mQEGaHxfuy0VWQx7
r/WuN7RbdSxxbjbI8skN/VQl/HbD4XjUv8g81wbu2EhoLMPIiu1BeqxseMthGU/u0GpXLSLDzan1
6s1yxaEYdyF4ctat4GgpVkLEoXhNSo9xa0XnkaMsgQKi6ctWx2in1iSfBDRxl3Rxd93pXfFdVAKP
FmMkCNSspFOytEO25doFradjES3E5rDKDw93BiZ9PWWCKj02izn7XVTHN20Tzns0AZaLr3W94dWP
CEgUxr4xK0BOnm6vW+JTmMDvHiyIn+zCdJnMbY6KGKWQ0lioQjyNkpT6vb4AVIZ9eOK1+c2N/rE1
kQoILgTmfPh1QambeLQ681GNIvQ9WhYF7ayqW7Pqpt37d/o3X8hcY95RgKG8eBONFhrmLJVh7zwm
Wa+fqaJI/SqCdP7+UY7IVT9uoLnCKCaMOaabx8lQuTOm9pCi6NHVKHTlPm7PpzxvNyzBc6A6DC7M
IlKDRYwKJrWL4ZvRLJ0YHx7x/n+cxMoY0VcyOBXbcXB1UjdpqokmesJ+Hy5/axXhBV3OnG/yWC8F
5IV1m1TDnFQ0p68+Lghpqz1vgf2R2DokIu9flLcg2ip0QXay2jys2qrDu1xjDCTCqETUaDWLih21
I+qNuhDe50dSGGtBlfWdvG9r4ZzypHp7aIZ07OUkBa2C9GNpvFDtaSpYNx8lxez9mJmVB1Xd8do0
/5y22utU6qcsJ1ZU5LAAwmgA9ytkhhCWERIffttE6mVzWdXp9TRrrxlU4FXZ0NaPkY7VhS/CetAY
ITj4UZpGrKZeWcASO1Hbvn3akS/DXYT5CoERwuThSZhl78RxpyIPlvXI17uk3esS6oP3b+xvQJvD
wxwhRIsJ8STJOUztVEyqTKtyLZaOc6tWlRtLyrPrdLKbj3kGD1YdOhyE4Tu4WRpHV1VjIvzrZ2JH
6sQ+0WIf6YLWN4CVlK2RobPKfnV8E/o2VHD+l6VHSTXLDT+WXeoy05c8iqqLzFycIEWS5Mdx3niF
6PEekZbpWVLrCS1ykviKGMWJ5vN3Fws+7brOrZ5EzMQP70lTO+EihmmVuGjjNkWSEoRrnStlc+K1
88DIpVCGbWePrzCInetKH02fOpE1f9LXpMk2czvHHv/1wkj/9mMKxJ7rsHgdnlYZCtVkwsQYaNAw
9+zq3K+Q4gUnHpXfvIl0jmuxQmMAyeRoEYhy1I1TXKEjkPLkQaoX6bsaq9UckEubyXDkFWx7GSX7
oteWwk3Cot9qckI+bxVpieOqeuvcOIx7byXYIpbfVrHhKskkx0EXTtYJtEn5zeliNMCFQd8CWn0c
M6ZEoWUWqZ08aXNqXy0L4zlpTsUVqztOCgsEGc2S2rs2CuO9QT6wH81DvtdlK3VTU283ZS1XW9lE
w2wQT+85Szz07gRR4cSL/runCswZ1w+maRhdyUfXdbaAuiJ1sh+recFHNyOuuc3U+kpHUv9FTOHw
LZoa/XMpss5vlY7a3WgnCKCoHVevDMS6RgmOA17076jq6zvIgguRirEVcwzyhQ4fLH1JeklPJuex
S5FSGsVY+EKXQq8qnejEM3wk1vjjWGty7IrUmjp37vBYsaTVkdMv4WOF6eRZqjaCaW87eugozKDu
u9xLyjwkPGvG0lMY+bbPQvLOtIHIK16JrWYRfjUpDaaVAyrBtoiifQ4acVf3Kn7ZwLYfh9rutoYz
yjAiZD5Z2EngWL3kCZFnj++/LW+Xb0Zl2ImZRICCvRwj79UQlTL2KelTCnliN1qRvVfK8uX9g7wt
vlaiF7WmBe8caunRNdP1UJmkUU6fokl13Ejkhg/u2fuNYs+nyuy3myLkH8YiPAYsApBwD++PmsTF
LIkwfaqUyHTrXlZ9KSmaiyYvu0Dm3dhJ1FQXZdU0voSb494KJ8JItV5xI5avQCy5eY3UUgns3Gx9
SyQiIJkv3BqMx+6FfNrLdC38D7dxWh0VehquUXgGHJuaAN1moiqW5Imy0YTwHMbZp3yaatV1xmFM
V7oJgSK6VT0ZPVvxGpyTnQ1NO0GQIQkRcY9ebaqpjC7IxQ0fjNEKI6yTk/yOdWQCATWW9HGIQud2
zKv0UppYh9xlBrQICrWK7tBVyEj301qCXdtr4UXihHXuKWWH541o2/hFs5Q8gnwZ85h0gO4K19j0
nTyecFhXq72dFjl+m86Q3ze6XWeuQhJm45nd1BMc2qropnh5FQnGw9BdF0rWf5ZrUUC1ybrhlILt
d5eTEoz1H9LoWogfPgCtYUgZ22LyZBRKtHGMvPErUKkvI8bmAcf+tyz8lTwHKR43KJCXlVZ+eDwp
xCtY0aUE4Y9p+lqNq6+NM5Kn640TqPM0bd9/mX5T+DPSXAeAKCtYgY7Z6+UkWUulJB3OHa0KcDPb
zlPUW/PDMA5RHRA7YF0i6Ef4SxiiBOVHjvHuGYoslE6U28dx2iy8jgYPbiVwwbQAkjj87nyi4XS1
NDwBrDRnhS7rD6U9OptqrPYm4qE99Ydxg2xAdktbfK0juNuxA39d7pvmbFEMEcgzr5ozKSM1c9lu
gUWTIBmXZ7qe/IR70JtlCIIj2wNsBHozheSWw7O1IZZPWdLhgZBTPcbAW5hIj/mfFfG/sli7rl6L
+655fe0uX6r/XH/1a1nNTYyFzX8d/rH948/itVw9yw7+EBT0+vNt/9rMd68tSNd//ecfTufrT/53
//JPF7SHucIF7WuJtmL9NGDI4lc7tBWS/mfzNPe1yftvLPqvP87o7Nv//B/rL/zpn2ZilYZolDE7
XSDvwLpljq9thx0af0Ve9w/C5Mp1huf+t42apn6gFoTXSEXBcBl6+d8uavzVDysgW2c3R+QG8vvX
N7/5Y+Hkov2j5/uPifjP9ZXaHEqzYgEs0JrR+B+rrGoS0M1q6poNWuizyEi3ld27uHB5ehG5cOYn
4w6Gjj+k85Ww010+dFtOyu0waXci5RLm1LaUQCznx2FBDoqOu5gAM1PHy7t2F7a2D29iX4kMWOGb
3j07VuZOdb+zI/FUpc3Hvi82YQ3JKkp2SiN77P9WUm6mavE72C8Sr6VIum3URU+CcdZkIpCErhgB
pLIVILLRtsmkXaRniebsGhM7WdscPSeehWvkWKypRfIApPYpdIa7JYq2YywFqdOdo/jUUs3tclAV
PkchguOXh+DPK/2rPdrhSvv2wh6VXbZsDmYets2mq8t9NafuaN7o8KmG+pRv/2GV8vZIR2s6Nj1A
uxW30FEZ2X0elPP3v8kPnO/wGWENX1cF5s8Y2x3HoNewbFo1GZuNLS4B/dEk3S/pJlVCz9TdVH4Q
auk5FWLEOr2qonOtzDcpkvckue5sYuA76ERV6jZZtG8lkJbhqYcbKSuPEw9OVJIS1IWu4PcTevH1
s7p6vnAMgfcI7u8ajQamKCTAJ906Ql5HAWWA25Xb6yJotALRR7orytTVEKSUxr4GEX3/AhwV9+sV
5gKw8fOOIHthoTxcG9lprLAah2bTmIIzjrfTV0xfPad/6sthlyqF1+WubpEKS9BWwUWBmrgJOb33
z+PtI3V4Gmuz9MsAMEdga86C+0AN4rILujNBfoo1uLjpb94/1OFu8PYbH3ejlT5AF59YFpB3qIrs
hkbiDvKpb/RjuPfm0WKjphdnsXtjgOxEKEu6lCvbqg9RZZwlMn7yY0I8abWVoqfGuTCVxev0fSP3
d4t0VZZD0C5PqhN7aMXcomLvDIMw/BIO7Yn9+7BW/usS/Dy1o45Ob1e3iaRHn20Z6BosP41aN+1l
twAxEG29HbBJlQZx9/6V//1N/nlYVv5fbzK43xxWAze5NjPfKEu3VIElqmGTEdnz/qHeLhzr8/Tz
UEdLVAHNBc0ih5qpllvy5UX+/H92hKOlKeobmQxNjjDOzw0j1v7E0vT7iwU/j3kqrJ3jsQGqHLtK
LBbZXrnu5q+9xdMhDNcJv77/PX77OsBWQAeC+zLkjMObEludg2sRx6mzyMXIo+of5eX+/WNQnPIp
b14GCnPwfiQHUAAPj9JiQyXLOU9c3qSscOOmmtnpYvtMZfTdpbJfkGZjLwsWUeMmNs9bAw9mkcQs
ko+TyFlDre+qEV/HY89ItUrgW08fh67HxSluWlfBBdaF1Oil4bCTMuMinz4mqbwjt3ITKalHs30t
ZS38oTTIKmMrV99EN1KNIqFzlqvO+irXUO/5fVBqqZL3SnQ1rPLDMnKNjkSDzMVxUdK+tfpHpfQQ
ynRG6zJixRzEORsKzt/i7a55ayTHK+NiI5ZwQ4nJEg4XfZo82Ht+GBPjtDzWkrKHCrPL5H7Xjduq
koOyza7U4lXeUwt/iRvru6EPj6ax3NvhdNdZ2w7/pHi67XGqTrAYjySmrEoThIl8z8jVxX78vOPC
tZF1vpSNr0d0bb3j6rkc2Ct3abxpMuFK43OTGi598NYYjW1ZLdCYUlwnr9Sa5DPDucm79CptVRQB
33pKiGVn3Xb113TZhuyN61cYieYB+HRn6a4vXwrzq1iee/2pSR02pxcjzm/CCVY+/Dp9cvwUT6Kl
avySoXjnOME8mRsEppfLZJ/3k7odo49jXW/qtNybzhbrZMYZtScvySWGUhvylC7Wx0WKv9VxvpkY
bVo6bWsl+zZ7Zs9OkWNUKkrjYo7Ub3Y/bXQ7vB8ngaBCtlpXKOkFYv/LEjgH9sV4BRhzX9Xjrrfa
7VTfhxFd6nyeq6shYBz06ujRQZyvagFdSqm2djJJj+O6PcTcbQQeVomvnmq4fUismQym1X0Ba/Tn
iHVc8uL6GzNSN4blDqPPt790jhSYYgxiR4Gbo59Z4hwTHdeworMkedG0hOJM3nDNC0Ed2gEg/1ER
ZKYHyL8Dg/CalFCaWLh5pQV5mfvd4Dzkw3VrjD51iDO3fkvZ1/VfVEwRiLly1Kuy34zyDai8u9SS
l7TRXZkPG03T/anKwT6GT4nQ2f3ogybesjT3SzDQRhQbNRlcBlisx+qlEw0+7kIbxr9XjaW/pHLy
HOvLdWGWV+Uy3rWjjbUZeLv+VQnFni7RtShCu/5rr4OCF82jJmFza4FqUbtElSfKL938OuqRJ2OP
oU/JDrtZCqEZAlN7ry5FEOGwi0efH930cLfa5JsS6q5GuuJCqxhz+lYHtiC2K2oNfrBVTCppvAEn
iYjkFJM3nGcXnE4UKcii5aLK0l2jduc5gupIrS4nUTxXfFqvqoFdXpeqxBkgjElcW3TXZdpyHcbA
TkqoAsMmlvCzSh4J4D2L6nzXSzkPpIFb73M4VzdhrwWRqW/KcfYbcoO6Lrm07ftRLYNQNjxJtrbD
FLqzoQYtI7C1mFRbzxTZbZMbeIcB3sy4NosJ6kqxwW7YM+TwUdObnZmYPhlYm8WZ3YLZ9xwH+joz
mK1rhjuUaLJrVPSx1cJjmbdnjrW4zN12CyQRHJMIO0CTbnf3ZjttB/V5GEWQFPdIZVJuTjVetWVx
E+fxWVTkz3Yj3cZds5/aEEs6xUvEuJ2kC8lUvZpEg3Z5TtTU17gLBst1NzfBYIwe71hXMfLgQEpV
bfR8PNMJ2MW3dqeF/dkUO7zCA2paJxhaco5KYqnkGwpNQBL6bnNxY0n15jzZCclnTHmh2XUA/WAb
ptZ51IgniDNbKe0ucvW7PEGXkW9AXs9nuCaE+bqzuDBicWupw5VWPxuquINlAmH3ssIeS5udQEoz
HCSLTZNlrlycAVS5ZYaSjeVuTCbIGcljE0LkUaLzxhyuFSu/XNJ01xs4VhtxoErZWdzeN2I4ASH/
oPIfbIKrZQP/EFIE8UCx1y3/lyIXMmQbxX3ZbIy43CcqXQBp9YZaeaVNarWKZXRBS4hbBbb8rtSn
PnBXoNvReTrIlxO1EtDdjRQ9pqN14tTebM9HZ3a0PVtY/GcUZM3GzG1fa8JrOZyRIi2u0T5m3Eun
zTddl/nvlwVvSo+jox6VHho2tM3cVs1GmlLP0R+7Ptnq6qlw5h+42JvLvpLhVBTB8MyPgLrIahkc
qylfjuGh2Zs7Q6La7rGTkZuglCBhTE6gjOP1WgCgzg8wEnWdpT8Hj/8kuBUZ82OmaMOcelZ/jpDK
M4zoR48ejYar81zpvf5RrzWaRiaxxuxrfGotfzMig7fGPBvNx+6uix86RXMnR3jky7iaEgz4S5Te
YI+IUDwDKjCJXYGif6rCQNOpTkQboPVzK3vczJGxbc35qtG6G91aNrb2GqfiJpLam/WdMxU41CIn
oCb1jUXcZK0TZE5+GQ7FxlkjaUxgbWe8bSv1ecxnVC73JoC3OzXTBgPkewLa/QiIvJjDR8R/n7JO
3C20JrLaYOiterCmXChi3ycw3r63fdwOsf5I/XaFh9lItIQXGhbc+8/H0YyVPmV9QH7euWP+JEtg
2Mxytj6WVzJrYtTc6xIUeWrAxcY3h+rrsd8j8N6y9obOicp4fegPnxsGPUxTwW/hUvI/h69rW9uT
0egcvSy3bdxvqrPoKs6Ni67o/+jH/hVy+FDm/HOIEf5Au34CiJfx16Zsy+/duz+1fS3X6IP2+IcO
wMj/O9DHFeL+Z/Txf+WvTfz1pfiP+5d8nTz9BCHX3/srxMG0P6AcWd3T0HSgL2IR+ROEBPH9AE8C
HHL1KUb2Qb/5d5YDf8W9JUkK1RWmdyvh7K8sB0X/YODgaiAf0lcTCvDiI9jxXRjy8CliysnZoU5f
EQAg+GN+SNMhBdaNwaLCUVRfzIrpGuNMkniGYjeEp3r2yzX6DTj3g3jwy2OLaRXyvtWIDXMqpu3H
YwJV0hwMhcvhwXJmLfTjocNRpFEY8C0Ont72qKsXRp0KCEO6tisdXWzbWRoK6I0i2ifhgDa0jyl6
NXvQz7DQnV+Lqv+c24YY4V4o+l2jz9mzkLR0K0JFupYSIgBRj1BUzGhjXyY9BUFSSrqiCI9dD1Jc
sTfKaKOEj1ZvT5Yr14saVFOdf37/ux9tKD++Onw+Y/WsZ6T5g7X0ywarwDcKZ3Dch1S1dETVauT3
s/ZpaRTjxNZ1tDZwJCbPtLOsC9gBwAE5XBucjlVJ68z8obDi7orEC+XMqolyDiH1Ja4uqvK8H8Up
6OpoBMQzzGEZqMLEX+3uUJkfHlaLonIqIjLomlpTNmrcW37WUTHr2kwlYVCslWJMKZKji8Kavs4U
gQ/vX+Ij9vUfp4BzjwLVCtki79zhKeDtNSPxyPMHrS7UK1E3QIY2EuXGyK9QiKkboZHHXEm22FDP
35Jr0Z85Iw+inKZpkLZUxF0qjVsza9LPqV42KKUtBFeljjfy8F1v8moDz6C5zJpZPVHmHD8fDlqj
laq16kQVCJBHuJdYek3LcJ27T+QnUxVeKe3V9NSjcQTc4NHHWJe7xFiXg7154QfwMykWqXRvkgls
xq8deB+rANrXxx+34l/tGv+9LeH/takUENEvT+WbTJ/7vsHMOX892BLWX/lzTzC0D0wJucl4gazm
zSuq/+eeYNgfZNYo1nZTXd0UVwOeP/cE8wPuo9w1zPHW8pzX7O8tQflA9gQ/v05fSa1Cb/MvNgTm
pIdbwjqMUtZXB+EoKzT5PoevkFDVxiTiAU+nKlaQkqmL1W1sNeFdgNtuRxusnaprs5TD0sv7aXzK
zWI6N0SIBVObJiiX9UQRjxFVO01a3BaLm+pZqnpYVkHAxESef1XNugiQ7pAHPETAGBFxcRv0vUrs
YWObPCfSUlcESFu9trWtNh5A+XPSDsPRyM9nbKte9KkvAOCdOSewfrGinh62wY6mDUNKQlhLJYOy
hGw4t4h7LIxmWy69uSIEIUjKqdkWPQR6t4xbkbhkqXQorE2LlJNFyi3LI/lb/2IP+D/4WO1GyqY3
zbQiBAvCC3D8vEb2FcWS3uphDK2uEwhsAxuGmuNqZeIwktHMBWQhi6yvo21Hj4U0jstGZiYzYTI3
Obc63KTvet+Lj6Exth+JtuDrOLbQnppeRHfqpE5YUXd9HvSamncU4tIQ0T2GxXVS2M3stYTcMXTr
8ijzVLR+9lklrOmlwZDiacWUnuOYndEbkgjhuORAlvZLJYl7v0LGWvqptmieMkvNpbOMKlu7CO9G
dbKeSuiAKXO+NHvA+CLKfWL9+odCbkGVqCDsqzoSjeRpne18wvVtuM06tW6IThjyFS1U4l1B6PhG
TElVMT5S+30zZPCzMdWQ2ILSup8C6NxmfYmCw168WGtoMlsHbpQLz6+5txlmRi7z++IlTGy1vVCT
TjJ9AR+lcsXo6N+TBE6BX0+Fjf8x39UOEguDD2w+pHr2rVaiL+mXRp82syGKW00Jy93Azcw9aLJG
6SbDWCugYJaVwrGp4ldZlPGnLBEi2c54rlTeYgrcTVQcwx1AoCzp3TArSpMcw6FKvUXTpdqVs8IM
N5DIsQgJG6UP/aKVVz+8bjFWqKBE7DcJJYleILhK8Z7p9/Q9t/VJOqskS+C3Zy9FfisyEmw2g5k5
6Eya1WRDUxUY51Lzacogu+wVPZOTMzNsQDaGvgxb0Et5Uj/akODrL61Tmsn5rC7DvcKozH4qGHkj
DI5NU3iKIVXTDsO68L7PUwL8eqnQwB30zCIEOauz6k4yl5yiYJQKG3CTdIJxFwFbXA0hRHyXnUrA
oWkzK9oWSqIhxlXH8VIpVav3R1mmLWxFR2aJim9CGjiVWLqbUJYq068MteugebTDKjcyJ4JEzTLS
Uy9uk6RgOpvgu1DMidLvB2Fo5U6GaNS5OBYir40hYQhvSMVwgeUUftLVaCA4lhTRF8HUqqnMLWq1
1h1mY7idw7C/Txw5jYKIb9OdjaQDPWCzQa5Al3fOt2I0dQQLTiq9ZGORXjtMU5FW5dwLLmaivehW
MjyPFTY4riAl9Qr8xiD+NIymh2px4tyDv46mSg6tRXIrkQySj287Gc+03tXnRlOW2lPt1vwclhg+
oToy5pdMzcJPyAvEa63o5feMAD58CxNj9U0zK5CzsitHecu4SZvc1rGiCyOD/3Vua2H6Df0m5Pwk
WcZrRU16uJPCzDGg0WNFdctiUTCDkBb7i1FkmuJpwrJnr2izLDkTsMZua8cEF3cSJZc9zYjrwstj
Rvlu2WGbg29EVT1U05KFQa5r52k3Kos/DBbEkwlTaJr5Jc70gDBbK3ZnIIozZ3GyPqjLKr8yVFhq
X/CkZG41i4hYE0fYVudGFtqwADGTtR/TvrHQ85ZU3ixuXswSaLoKddMz3rn8rK03gL+zPElEoRjj
ZWqaue4mrZB3U2+I2mXggi8C+qzqObXb4Rk1FGiwuTSr/Uw9x4wdnb7HuNNwJrccMxhGE45quecU
qla5eIPP9dZuGsb/TZnUT2pblq8DUWff4OHJ11qurWtO0iAyIf8WAY+M5oy5jciIPOkB1Fuwd8wf
3RSaELqsuFW+M5XoI48REMrvkNt12zmz8RxnIcIGW9tnVmF7JD81wKBJPjN5m0wcxYZ5eMAZibDh
vjX1e5UPHHbyZOAb2Mll/yXuTTXCp1NyvsRjh9NRSOw2hNl4WWbU/gbvJiFasDHmuGYgNYRw7YbF
hDvXWUbvaUusCwjLtnUZ5viM+SOkmXvaLNVyw0QX/VbHYeiTGfL9zlrHcJiaz13EjHeIDa+VxkK4
nTUkcInNIXqQ5kF+Yr7K20EyZKJ48WJG9q2eMH6V8rm6E0UuG0FoKJGOqtc02OPKvJrxIV6IPfv/
JWQ3rzyltTX6Z2hh85Kl2Uvx7T/O2vX/2l8ryfU3/yokrQ/wSaFI0OGtiu7VsPDPQtJUPmAQTQjk
6v3hOAgg/i4kcQOklFQAjpiDgvf+6DP+AhcM9QMI5GquzUfaSFj/FcfpiERO7ORqeUevoR2WkE0M
u3jI02yXTsb1FC28z/oC/WiJL2chWzeO3PaXjm0X95aWTZ/ilD21ZOfZkEZjenM4MXXJZmcrU4IG
A77tj2kz1Cea5COa4M+zO+oRIymB42zr6S7TovxcxRT9Ip2a2kuo1S/JM8CIqnGMoBYW6e3DnN2T
DfZxkCgCVVkAMc4hPqN8H3yDZUZQIUldvla2ytYq7SnIINXe/XL3fwOaHDXWP8/0qCNkeTApQFb0
P8SUQWvwYWUvzN3SSqOvcqZH5yamnMGwRAwVjFCP/a5uT0bFHTYEP4++/vdf8ArNbuFuRU26k2vV
WOHp0ad1xF6uZhbRRF2+a8sq86IRnWql4KVsQhI+AbKuIPtPuOjvYx8TwMtCixeak3S3FIIxdWUO
8a0QZXsmGbgvI2aV72ItxqC3s6xTmqnDPvznMddz+eX7Dk4pq8SsJrsq7XPG470JPbTILstQ/nbi
hv7T1zoCZhAaSgR1juluQPl7vlTIR6e0KB9ykwiWZAkxN9ZT+pZVi28Rt0kQ1kDzJZarNBtRXUqT
7+j4cDpp+6Wo1wlfTIyCIinhCSGmuj5av7vwx1MgKSuL1hyTHQ40ExVFnASmXbbYKkDz0xa52I9G
lu6F4+SeFZrRAyRcxNkKI/qSUEBeXtG6c5NZsPymaC+PinpVLWuuQ13NZ3Lr9B4eqy2c67k7oVn5
p/u2/vdf7htmQ3GX2UaxW0Iq/MQxan+akmFbVNb9+/dNW3vf310VVtpfD9FHZF/qyVjuskHO9pGF
A0RU2NKOgm06H/Kaor2Jy61EMe7jLdKc9QTY74dcGVx56pVbu4nnIGoig0EuZt5svulTVwh9J6qI
STr5yt6gwmZDIFVvNSOTgonU0q0RkX+otL0CHjt7ta5OQU57u0FJVpzrQ1+fTdWUUGnzlZtWmc51
odc04WXl94KtAsH5pSp6ezOKRjshMfunq320tpPQtSSmbpa7IlxwaKtiy5+py1y5mq3N+5f7n9a9
45CHusGMw5knLreVtBv6FNkfWKtpufsr5MfEHzSf9S4q/FGz1hAYbT5xo1fw/bc3+mjFJSK2txDT
l7s0NvvJNY1EN70Rf61HckCH1xzDQKw1kwxmrm3Nqe71leJsW6ejZq3NyZB3C0aN5R+F0D+Shf/x
dI6W4Gqyq3JBoLQrqly7GAlbWpULcb6DSW/RBuj7whZZUOO1g0iiHANJSVMva+tpN+iIH07cj98v
Cpqzvha/vGHDajaHdUa5Q6BKe48LpJsOc+M1IvxImqLm4+xfB7PcSQA5tR0sjWMz9MKP4f0TOAQv
/1qZ8UA4PD6gui4NiZTt7HGwPEWWmPGVWX1eyHbmYxF2ih35+2cbe6LD44SzzZsFs2o3JFPO3ME0
2eydGsps/fD+N1k/6e1Cgmbt8AhN5mDDUDnpLmWc7Icq0H+SSg53UOnPai1RggSqw9P7BwMN/IfD
HS+NU9IX+G0VO4Ia5m+WoVPt15Y172FvSc6mNaYCamVrZhZ+qll2ngnZTvyuDyeye3Un6zy7M1HL
mVVjkh+RXibmyNWJu9D0ssFOL6esIchWSWb5K+1++FLnoUJbhmLxczq3/edIHgTW6F25wRZeblA4
Ruk6C2AxdcfOQmwzF5FDXEMYWzeyvUoFSyfE9wYC/yC786Retv0wX2lhpvbBkvXOWTaTHeQ1sYI5
WpbjRQ6NIq0m6M1StDULBll+rGk9jOyqbtzRKqxrYdj57GpjhGMvTqyKN5k5gdKQq6WnWW/S744t
5RMkMKvML+Z6Ep8N6orzuE8m+wrrIiUwzFWCmsBsZ9QMYOW4fTKS1+FEVm0GUVVgyzuVotuqUWk+
wB0oaZyLcvkuhYn0dUxiRDch3dyungvttrYXUbqVI+kXTWI6DzONmcJsPSReOO7nApX0gN2nm5V9
88lwwhGfqYivhzeLs+APYmsNrLJFkAVBT9+qhDT2WrbHqUfK3ILU3NztzNoawFn75CWRtelBi/P0
OgW9OquLDB2fUCUa0IbcCDcbtMp2h6yKYFWY+hjv2hnall+QtDtyoQdju6DM/WTKA8rtsUrt1BsV
M702E8uR9hFkw1ckYtn3Mamc86a2sCddKlI2KBIwEraNocWgv+lqry66cIDGAhblKc1kP+T2wl1W
0jG7K/KiwEK3wp8L5klufpKWGG45vJ10xPnBSRHHDEr+CWupAuoSbS9u2lVaYH+iColgGnxuPiWz
CW3BRt6QFHDYSJkzv+aooOCsi3IuPtadbH51jGGRNnQugLvJoE7i1oy1gvzWSirpxJPVMU1N1fJO
B6x+hBePxR7WaBA2wS7rysPzVt6EWVroZ/XQqmepJCSyx/DuC3A6MAtqmzK+aI3ZwbdHGjC+iat4
CH3sXrkyUyT3txhpUDMUvYw3ox236j1wnyp8FOuw05S5oI2vDNPPUXq4ZuM45wZoop9oSxgoSjgC
oDS54mPGl5HbKZLlM0hEXXuRs5jE+YZTd19XRlHg2T9LCUTSqvNGnBK3+jRCYdQjp7sVCs+114c2
DzuEiu9GVFQgfcY4EbqqJJialXjruBaedjvJAbnHZbhKrsdOMe+7aOo//W/qzms5cuzKor+iDxgo
4M0rgLRk0hWL7gVBUwXvPb5+FrJbLTaqkhlSxDzMk6RWNJEALq45Z++1K6p8zUrQc8YhQ8eHRqew
WiMNjm5rCmmJXae69ZbzrZW2kVTGN68tsp+CUuvvpt8RR4VlWPtRjgp2E6mE5+wQz9t9jwQ8Dzbg
Vuut6eomcLRayX7kvhp9D1GiQqwmtbV1E3UYVBv76EiZXGqzVyAL7VWLP/ZxHNp2LQOZutcrUNN2
7fnKrjFzr6BwIXiSQ1fgyqzNlT8UemAXbRv+HHytAPJtahDotGLvJ+OAICalSjtEaflqMJwoiqci
QFLo+9E67gMlcZPcVJ67uh3w8Pn5vk/FACmlV0lOE0llsTWHJLfpSUbDtqHmioSrlaY3lNlFsx3r
aJxWsh8Jl1499TWqET+988pkYNZsimfcQ0A7xcITDyGW8B3RxY1hK4WRP6h1xItv6WlcSuUU066v
StSlc0Oj9b3wSir5fHmR5VYre3AWvZaHLeBeRHlSQtT0mIaoz8i7Cbcd2O7UrgbL+qHlYkhBMOnF
99RPaL9woERfmFlD+1ayZc3WgIcTCamN5KeOrgrJYbTyZrKhG+i9HTcIn6mpBxuvIGGJinKhPotW
k7521Fw1O6ll6NJWWobonOKY8Vx3necxhzNnok61qsAWg0C7tAaV7/DrJfDEir4kGWP4zI0Brwpn
g0hel36cMQSIrIx7rBVfX2I+A/xmSTcXm4ZitCbq1H7OYWCQbYV4Z7eOG+lMOtCJrc9SlWd6/VzR
1rNtWcIYpAl4D2ncuqiTnqBoPClnntPvDzi/ZCFkXW9mpSRlWwxNIJcbsb9KfOHgY6q/TAWNPfDR
OttqvPjOk888uqPM5HfPbnGuyoZ0kMDp51vi/8qH2Ay5IYqPzNdCok5PIe2awJZEPD/22Pt0AfH5
5IptxOlUOV4pxJeEkNaj7Xlh/DMz8/whV9kegFDvKmET5V1M6em4zRBGFskpS4imU7Qy34xF2t8U
OH+fDHpnmMQqBC+yTIkBlYQKukbx+Ag3YlyzYhlCaTGvmmN1C3S/QO+swtJ3gMN3t6HXxg/ZmFIs
UrMyn868kFMDV/n7RrHslVZri4qdfzPWwAMUf5d4+kjEL2KF/27gzpvGT7v6oU3rtCTqeqvHY7Xp
m1HZ+tE4br/+6ws0wV+b9rkD/vnPh5OcE8cpZ9shJTSEcHRxo1pzY07zR+B3ef0t0RKUxLKaozmy
VLotir5vwaLYVh4G2Nw0zzU1HPCRmtMhZvu2hqkQPhSdIaH7a1J3SOpwG80lcuYetod9PO1LOCFX
YhWpZ8boiQ9wmQpTDaFRlWYdsXOTnSES0k2a4SIP0P0PymicucqJ172URfkGQSSkCMXbsFPUS78e
OrdK2X73CK7PjKijzug3H9tSG0O7WhdoNSVbhaCCddUHqgM4mOIsubmGa7D8OIMWjTdZZlUsirm1
601CP0Vf9n58PSYW0sm/xsQSgmIUQmN1lFC2Qtvku8Ibxw1t4eBGipvwtvTpF7ZUHL9nEiJGwrC0
Q1Sm2u0EQckZwaFuCy9JN1//llMnscXROqv80KMJE2PIEScbumLs0NnoadljY5QIG1mhUOv+q6IJ
QOG/fwuUa4w4algjWqznDp1Z08mVHFla5eV3X9/Pqde7DDkf6Ilj4ZmSbdT20aU4YQEClxi6kazi
F5hGCYcWGg6y3epdyUF0k3go9+lGyauvf8GJNWQp/zICrUpjcuq28GDE66hTvcPQF9GTUApYcnqa
xOQE+7z6LJhjP84xNuQTb3JJ5xuNMemCVg23XhSVH5HSY4QIsxmva/TFZaukumZrfuuVdlem/fcG
Ou9rQ8GiZJDT7gK2FisdgN7aIO9tGtIVtv8wdES1C/kHXlc+UPurChpkWjfSfE78ezAzPqW9IME9
oAed/iw0LCxJb8CoRrfosUNTkXP8d891scHI1CLK2b0G2wBX0tyPnUvFuDdXiG9qaJUl49jW5cJX
7Uz0so+gjnL/zBpxYl4yFvWKqcqzRlcmf2tlevqs+8O4QjIywP6MijMchBPVvl+QcYTEs8UpuQbF
CGU9QqO9TQhopDxObTSWwJ3QXg12glr8bFu1cvUBy8jXj/boI/zNnLjEclAKMcexbIRNGAbZnowx
xRFzc3oeDU05FGyIVppSWJMjMLjZ18r+QDGow0IFhkd7Exv6RrRxpdJ3lT60rlCoe4pbaWO7DbU+
XQsUXLZKCnfNGVj83mLoPE9qGBQbqxWDxhHklIZSyWGwckN1HCBB98V4XTa6dS6C/tTXsdhIWE1P
NyuJoy3KBB/02ASVpW5IjSGGyInCOHoqA0QmXz/P3/c3cGz/fZ7TpV4pclJjt7E8/VCU5naapJrT
YXSVCJ20qc0+eVF9GFFfX+7UnLck64l6NEa5SYsqa4NLyWzbWzFH8VAE+DVJwyzWbR1gGLPiV28y
hCeyhXC0863efH39U1/HYg3BiJ8U0xDFW9hcE/6k3FiF9BPXRGeHZxoyJy6xjOSraLmYpA0EW1px
7c4LZRHLe5hfJDoRcF/fxYkRsgSgTWYWpwVpidsGWQQCq7JbcdiIL4tKKnZDCbcL/Yrw/vXFTt3P
cjID5UphxPS3HM2h0PeivrMoODv9IBqrry9xYsd2zPf6tK8NjGyYEEjAzKCedyNNqHTMTAFl38xW
0aY7N/rUE6N9acGAMaMRyMzEJXl6dhEVIxXCCKWGijDtQEaYcGjNOt7XYnstcYK4MfQ0XRlSXjy0
mSy95n2KFCuQfuBu4jSeSzlqPqAOfZRtO1sXvGKLrqWGTBU/TmGoryfUYHMNInNGLRrsiQPCukyH
TZCnFPyKVFt1pmhQVuri61HS3iMmNwoIYcMeWbC2Xe4rtmgE8O4J0IDoEaS3Ga935cXQbYyIZLW4
rSunrvFuTrr3QqBUuTY44p8ZaKc+1yXdtUmKHDWDzB7AhEsRRFke2WNT6Y4ORBo/J12DoJLFbSX0
3rorE+EZuTIalzQRz5xKTo31xWyYd3pqTYrkb+vU8F9kY8q+TTLRWHIrSk4nxFQ9qlztfnw9Eo+o
t98sL0sQqVF2Qt6AzdsmjSEeDL3OV4qXTduiBjTUDzKmR72WOdvUsqsaXWqHAyXXVO5UDFw6LJgh
/26BN3bqNCZxTKvEtdoP6qpO1elFp9UytwgjV5MT2eWwSGTImOdnPqNTj2pxfrM6qxaMsPW3xjDU
K0XOROI3s/FqSrXHJozD2ymhfvT1gzo5MhYzKaRxAk+K0t/KKSdGVRnrjQjE+s1APnUBXLvbd3pc
XwRJEHzr4xSTexAR8xaG5+5WZYX6zZvSFjv0KIYXKogNdztrTccQhWsaYhQ5c3/zffzuz89TyKc5
qawrq4O56299FIz2JKOSxaY8B3KwClvDYFwUAlA0OZ2iXaWVhk2ij35mg3ViytUWU64owS3vCuoh
opYgaWjJlRPjKMQtL5+jMZ6Ycpc4CGp6kTqNQrA1xlF+Ujx5OKAXfq8RuKKolnFVn3mOJwblEktp
jhmSIqIDtrGB+KO0hvFW6af0oq+axpVzT96Quyeueywv7hQN4W0mt8Iq1ENqR3oR0SWidWLXgzCu
Ot9Q9ligM7c2dO+/fNbz8Pr0nhXfV5oR4fs2qbLo1iOpy5EmOaEjpUkPXz+DU69zMYWFo5m3RdeG
2wbY04ZAmA72gald4/LUzuyrTixs2mIbV/eJOBhKyCXA/ewNkia3sH6stayl1kYtiIqMfbIvaMkV
Z6546qYWk42QYr6GhxdueX3Y6Ac53jNka3TDRXpmJ7UwOv9VfNAWc4wyNH6nYrDZaoYQ3FPhTjcd
OXY3SVUVzohjzB3LvPvGdcsdTfZgKw9B6Wi+Oa1hAbTuoKJw1oxBRew4JC6Bbq1DjQZqRjWcq8Oe
+JCW2YCtheia3ltIHZbQGKvXYoeQxHGd6zTRjBDF9NeD6NR1FvORp8/5jj7zdyUdIRXpCJrDktYB
h2knSMf/zEz91zP/xYmWZmjESi2kxthOu6QbIAx5cCeqPknPzAknZu4jROvTJ5fPRm1pQpzQdb23
mhpLPRAeN55ZBU8MTHX+55/+OqLYIWPUZyDOQt2GGYf4lTwDIAh07b9+F6cusZgz4jJvlDZBvxRl
SI1xiRtXdTFdYxY/hzo+dYXFlOFbY4tjJOEmAsu8Lo7WmLyabrouPfcWTg2oxZQhBNhgLNVKt37p
NQ+eJxZYKGNpp4s1LpDEa3ZfP6wTC4C6mCj46dUA/AU+jSZDkSiu/IisTimH5tEVAOeJfzkzrk49
tMV0MeksLP3IMULNqFrLWTjZkVFKtCMC68wlTukzjnqzT6Or8QkdJ3c62kYROr5eGLy9OIRgUboM
/kxfN045d8Rk+hQrAoiw75O9tK9S01glhnl2X37i5SmL2cAEPzgVGcfoIC/Jc+4ts6kdSZOkFw/J
fwG6JKp2nQx8BQFH+5rWufSitXUBHqBVlfdmFPq9FWuZDa17NJHGJRwjTF+iE/P1Wz/+kt/sn5Y+
5RzaLMd7NLtKW9pxNInEDbdII6JhLVdxtWoGqtlIDxH16rnp1JA2HNr0LXyBtrfVBMk+0q0RLyyv
sU9UonWRjj22vmRuGo1EiS71hhXaywkG8Awl8QGttDEMjr6+LCGZ2Hk90XJVfSBAynTZjb7+iDK+
26Q4StetX13wBkGTNYLlqiRHXA1i7UqwVr9+ACdWZGV+c58GSlKUkVxIDBTkFfIukgbOKVaE7las
OCxO8k9hKji7V0QMfX1BjLv86d898vm7+HRJlJpY+DCzbPvJEhE8t7l5EZapmNsJm7AJwlDrbzST
oGun8IT0IIV519IXoVEIrSkktqcJUfzA22KbGbLSSjYJh6yofQTfvNIUa0+LqHNkDfdT5ftUozKe
rUPOTf+SJqNi2F0+hzJjANnJIecCO6WZ+wFSqurJvKmqGw2T2DUFQ+UbJpjhpi117cObKhBMHrrT
S8P01LemDvVDT6c/tK2mxsARKbJ3nVoC6QudYPV3Pt3rzvULMgPWgv9OIzrD2Dh68lXWSCBQOHrR
5pGndI+BvohcC68gjEuFUqAxiqjUQxpdw0qCeBHYo2kk23Ya6F/NMUvAN0cpNlakbImKjd0t/aFT
zIEVpMHgCAelfq46MXw1GxMxpVBWFi0faOcjP23yXkniGh5yMb1r9KAHs04nsJYA4/tdhVpghNGi
VkFbwP7QBZo3tSFf5n0minYiBiqwJKtG8sD9hR9tkkiXXuR7mqMrrde66JAAV5R58CobVU0HzouQ
64HIIoJEyVTpSWtKeZ8EWYmPxwS6J6YZ5Qp8qHCh4r6vJMcsvHKrCNwO3LPccEyWr+AmZUaQnMxr
I4Uonmz4kYtF092hnizvIlxWqBFMC1pjb2ietmu8sr/MJBKvgaiNqUAB1K/6K9BUyUdWVNpTggtn
gDYaG55jTGr0YEahGNq9DBy8J4XKcIbeHDy3nXrze5M3Q+R0k1+8RYT7FuCjkilHpjh2OwmbV2uL
qBQctB4l6CjMpYzlSQb5M6JuSGxGYv8E+Df3IZ115vdC9sKfApKycJPV+FZdI6297UAqNc6ZKkPu
oI7IW2y1V+ARFabmARfzm1bdJPHY33PUyNCGtWEZrTmKaNDGMhxnm7hXQ1tROmIAC1hXKnAVIzz0
WO8kjmi9eNv7wWQQG0jYXChbwXcfYl14MKUMX4RYDKKy66ZJlOx49JNslacWqjisj9lb2Kh66Qxt
Y730hrX2TDrnTjEQ9W1ahGLZMSD3TScyFkkEm3EyJETBO5KS+rJPQKWuKWeVz2MX+q+1OIVroUui
uXyFo42MBNHad7Qpc6c0DX56T/dj32NH6xzctv5ta/iFuWVfR0cRdJORrNqq4IUybatvVhS03wWv
TgebT8GALySBnYszbKU2FuUIP7HWPnlt2V3QacBCJZsVBjy6dNY3P6yFGKEtbRA6WlYV3VFizjdZ
JGjvnU6QI2NBSKGepThum7gMv7eZZ3zkrRazWkfpwCOx6tpfhU0GwbYu0RqsG6uYfKZrrzj4/RDG
a3hg9a2vZeLokJmCyQA/k8c8ZVaY7wiGp+ufBxNkHbHt43uhxMxsU7ZJv6OFBqc6xIH5ZhK/Prjk
H5QTHoVZ91QTvXQ9mbN6P4/xeLqR0XgbRIgVXl7L06Z1SRXxKkmHuLMHpo3Qjq1JYn4pOgFbSVIj
02uTUViNilBIREZjF1jlk9msVdEr7vHKoPPuROMyVkjeWQdW2nx0HRZze5Ig8YxwrRGKSD0yChUb
J8lJMvmgcsRosKCUrVul6Q+dWpsh5sbCxEns+VtSASN53xJ6iQmw75FjFkGVfFhW17du2kvtuqba
+Gyplch8FTcjT6jsOnOnqOjO7LTWuAOGb3cxTLFv2oietGsR1qtvW1XT71JlmImIVqjd8tWXSDMD
i9SylJGMH88HOZRPWVttfMr3b5rWHcy0fPAxpxIqD1nzYpAF/0fKv89IQCRl61IWXqupobzjGsQj
0WE9xl6ry9rOR1dvrJWAyWlFCAWd7QwT/W0x1HG4zsW53DkkcJX1kpXUDoqW4DZiOGgY1Fk8upYV
wTIeU0kqbcoy4hNRqnKybVLvugwV4zpVOuk+zOniTrEY5HZJ6BtDMUos2oNUfTw0bZl6maDXYaAX
vXcziImm2nPm3LORW22+0mokXGjUyuvak5vDEI7fEYLO3VLSku6FeBIwoupB/YGBNMf2jWAOmFwb
py+JlfDj8jCe4WgehApKi+nkSAxZF1av0JNkZ4qCKzdxe4fSr78LImt4wQJfjxuzUQR5pcda1ThJ
GfYjm84EqhtruYjAJceKmfEI7M5KsrchrLr7Kc/Sq0KZc/J80Z8KO8v6MnQHUNGdozNwCAWuRwV+
ed4T0GsMARy5sA0V0Naq+R7w7T6zI6hkO6WFVyBfxKtvj51fTXMLLM4I9fWIT52hvzu1zajy0Slv
L9ELaDYCOWVD2RwEmRpdhl2FUxKvan33P1bHwGC7YG66LEofkZPw0wIhKx6/3gmd2hwvThymP0zq
7G7cesAqby0dAIDJacCRrQkFN/DB7dfXOXGyURbnDag0OLThQmwCa7whRCbfxBBxbNjmQJrhg0+w
185sp0/c0hLxkJpdK1W57G1E/LSXIxIq8h1EmJamiLIetegZWuyJXeuS3hp5LDCkQVmbyGSel0Lp
Xe2T+tpi2t+lvqfSEGSR7uLWOlPjOXFmO0oEPu1ZWXUA0MwXZCkvbmO06T+pDeg7Iwnfv35Lp7rV
8mIn3otqHcDosDZGRyUxUxTRzdMgXuuhVL+BkED913SJW6R1tQ1RwLokKA9vZy5+otZx1Fp9uj8R
4bIuUPncdFJ/74Opd8YuwAAU94oj+2LnYlsPV4I/89dZ0HZJ2YsXfdmbq4IsBFepoWzEYvf69c85
9XoXhYthkkE9dr2+EUkstGXswOtqyuorKwzyDVraxPFEyGQ++7szVzw1cOezyqf7Z8fRxLocYy4R
ovhBxlvlKunAdo25foeGYPjvxpGyuLM2lgRrgCO+1dCEO1A8LDb8Y7NmP36u67pAFv1VGjuSsj7d
S4vfMFAC5pWKODoof8m4LvjOHUDo/jvzSmTnuP+x+pXTKs88/7nVkekR+BTZsjyNe1Dnie2Zlb+Z
esI+09ryDp7fhmvOTljEfOsmV5PkNm7y90qzwvXX7/yEt/eXpE+w8X7WJpSfJ29qVj0iLSft4n79
hyt0aoybStHfB7NULpNR1bZWSKVYDkWVT8K0bhTJGq7Q61RO46nWNzWAzCrX1jl0/qkJYFGGkgAq
wNTtjY3WqCBbQTDMccadW8hhfPv1Ezh1icV6ADSB+AQM9xsM+pQaLf06GUbk8t50Tql36gqLlaCO
iAgX6JRudFP43kSKchMlEjBabRTPVNFOfEdL6GSZZgkNYsa3EZbyqicM+SIfcmmNBTrfSFDQziw0
J9a0Yyn+0xj3KkWti2AQNn4cPFGx2QlSj28hDWAm5+Mu1hvjjMLuWFH+TbliyfDWq6QSMfgEW29G
pZbwbG4Mq+quaavqIFlqfavoLUr3OsoOGC4VJ698aUXu5uAqbJgerMT6mfYV+/SwiS87b5AeorRX
MLQpwIwpAazg8GqOmgsjSyTRCvgr9JWchPqN0gzFOjQQFug0YRBnZcauFyKG+KimK2i7wbqUyE+Q
LDm59icpJG6LyCMS1hSnbsf+soPSsgoMMd2lCQEefRKyk8QyvyKvOV2RgZW6RovAmLJLg3SuHs/V
H+cx+7uHtljMSj+BKBolAhCSrN5JnK1WTESBi2MXyoynRpDPR1zlcSzs67AR7wKyKtzEhOD99ce0
SHr4axaU5m/g0wiJZb+UK8B4m66vLcU1pSm5piWuVHaFM2tjwAmSSS5KLAlhXV2/dnKXogDTCY/O
i45T8xhLbh9p2pUV0Yw587NOrLPHX/vpVymBXzeq0AfbKimlTRaymUC2KLvHm/6/QKR1P6qmrX78
g9ye+h/rNvt4JYA7+38A0ZwVg1+QLqof2Xvwj00bvmZsAf7N0Jz/tX9hLqR/EuAOqcJSMf0ArOQl
/Ym50Mj4IeZpDrgk5GpGYPyFudD+aUDVxGBJoCaaInCaf/HS5H9KcNeIiyaMyxJn5u5/AkyTj83t
f388GklbYA9lgI4zsxO640I6UDaSHJdZr9ml73XxrhUmuXFGlYAEx6pjpByjXIk1MCltSJw+LPtn
pQrUFsV9nLum13mTkw9jz2c2lTniNQp+g41Sdq6ujpIKG92I12HUMOc0GnimHN4WEpCKhC07jHVo
+0Xr66/BKEFjaqrAv65qIQ/XBCPhSvYLWsSOR6SaCNUXPR7QyUnY5X1VY3us04euQE9G3mTRaNvJ
8NTBgSuWl3jZWg/J/ghNa1NFLSFDtRd4w7d2kPR9X3f1wPHMqp5Ji0LJKEWmflvmg3Kr+3GXbtMx
jz5iYSzvYpLhni3J73qAMUH55MuN0dKCx9B7RergsGXJxqgZBeX4I5VhMDDn5MY75LDgqWkn805T
knR0qf1O8iWZfUg0wymbPCenuPId0VAXYycQIpN2qZB+gNnUU9zajW4+1Mkkla4nqHqwMqVOue+y
dLa3GQZVFRTSLbSdtMMP2hDN2dpEuesUVglPDm/E1PcpmFlx2nP8V1reYtAN1HAJdSwPcR3Mkqsq
nioOpRU6YUJbyj35FeUHeEwR9fCoEFxaoS+tbFLvScuJvUoeV4hJ86uU7I+c0lRdt3uKcaCA2iKh
wBzi7aNwMrVlD7dKF7SNh2TxOivIZFyjOE0Ll6U7ClC/ZM1HYA1yddnGvuDt5FSpnkaM0a+Z3Ksf
ekDBEg+dPj6okeA/JmKPfQ0iHzZtuVB1bIgNkFVboeJiUCLs6xrEFhDbg2qU6g9C8LL0Oi5rlY5w
KACrpD8yRN8biFuq29ARTRxa9jRE5JZnS/JOGB8INsQ4GVqGqqzrpGj1O8MokE2Lgi7uiBNEkZEN
BrgCPaCp7yZG6Qf3wJlMsP6hNPaDXRZ8Z06HrO2pykSAUH7lD29yPqs5x24IseaEY/UEbkFyhyMq
rUp18zYPwlxYK92UpLdSU2DZa628F3ZqovY/q8azwn1SR0HwCs+bkio0OMW4SI+otnSUGs9FkgzC
bTri3LI0Be1WHTFv6TRk8HCP+DfpiILrSJKmJ1cDTsMoOuPiMPKGT2KmBz/KI04ug5MiYaOdMXNs
7PuUdwXbbJg5dM0RSadgrWM0xYx3Nzxi64ojwo46LTi78Ii2Ezood0I8A++I1KPdbB1BeHoXZK/G
EY/Xz6Q8jn1A84IjQA87HjC9rLXU8tAGFMIRExWe5Aq+GKALmzl8fTXkQBVnOp8kF2K4HYQshfyp
EYIRzCQ/Ar68p+KI96uSxrxKj9A/Zr7mPjmiAAGKxve+D5LGxjhrPPqpaN0VTSLfiDNJEIOq4iS+
3uYuPydoXUO1ctAUadrrdDLbvOWjLfUXZsjwkW7M8OqRX2nuTAvwlsNMDRtDodY0Ot7MOeyPyEO9
hyRr+1nU34xJISl2CmpPpUMTx5ktVkCMYDZikmaI9iabSzluByeMMmProwIdSSIU6mGfeKQKgRdu
PUZ9x4ZihbEZJN3/2Ype/P+K4gMKSgyXOa+nEioHRZt9jqcX9qu8+klswZ8Eq88r+2//0B9LPYW9
f8KzVmXrD57V3P39Y6U//j/4K8h0J0rdVOf/51+wbNnkXyIk1jSJdmOCmA/r/+JZydY/oZjCyyY/
iChPpM3/ARr174elOYjt+JegZnGoJcl4LoN82hQmpm+qvVcGj+1+BMRk10/TGdn8oqj06yUWWwkI
/E0lTVzCNb/7r91Tct3hz7d7F4jqp9dx88f25HNK3t/Plr9caekWSgwjjy2TK+WranuTnDtQzEfU
f++J/vzzEGzZkzE9aEsCGCWCLFaDPnicAQJ2ezU9emvxvrg6V4Y4liq/utC8g//0UlRpMKMCoRbY
S0cJVulkG2s6zdZbsN51trLX9s2+uPBucM/b7Y44lCtlBY0aAc863uluvk6ttXROeX48tXz1qxan
miSC1og8lhw1EyCME2/X+Q9r1a4pmLjV6/DQveBd16VzT/3vhbhfn/riOBdUHihDg8sSEeVW98Nu
uowQXD3W37sLaU/e303dAbGws/3euP96PP32lmd+tSXJpqbrS4UGJi+wQBFpkdI7zid2PflL7rTP
ZmCr90BR1Wv2sDI0SDt++/rKf68t/HHTny+8+CwtuWJ7TYPrsR9XsMCkyp4e3vPt1xdZKHR+vcri
y6yVLmBj0wWP7BCBYmLPL206gHE4XxAHa0vUhODAx/j6uor8mw/JME1VBuxs6fLxd30a313IBimT
rOCRSkKV1c3a96EG0EInY0cDQ0LvGcKnod+mWpQ447BTgNvZaaU3F0QbJ04bGpwBurZyRIClh0RS
ryyO8248GN8ioXoB+/oQp0R5pxzC2YcNG3osP/MRia2RY4iTOiEkjUl246x+nMiIWWGoOOcuW5z+
//V0/32Xi7oukcjGOIhy8ChvhOvmxj8MdzAhrny7exjfpGd6Smc6EgsH6q9XXMwbWYQmoJOn4FH5
hmIM6wW2jVW6ol19LQSO+WSe9bjPf3E5J3x+k4s5waPN0lWlFDxytHott95qNJ12NayTS1hvNb2v
VXcDS8HFfwgCxIEuQcvaMoHgblGhcC4AzLtJdvU22fC/42v6ehfe6uvh9rsJxLDI/gHkrGjysu4x
mZ3IyYLfWF1OF9ZV6kZncgmP5pvlUzBpP0saxyBdVOfx/mk8j01eKmoVho+pTR7WpursQ3yX31Uf
DWoNG8LvClqOXX43n6cLIq6um0daySi4X5qLsT005lrfjTfyN5HpHNHuo+96KzSlbOqMnbCWvg03
5RYLjPeDs/dzb2sflerG0upWdMub9iO+8WxQxxd0Oe1Utv2bV7JPz0zCyu9W1s93uBjLWHYksQnI
0CSIbRXsOje7Fmz6/LQRbALJVv2dSN7WPvhm7ub43vXk0Dtx07X6ptv4yl+I/OQ/y2/BqrUt9xxC
a0G9/GPgf/55i4E/juOEvMcLHsdNdIk9KHDqBwCTm27b5C7OPLPZDHtpL14Ge+XGuiy0M89H+913
8PkHLL6DrCt6Eady+BjbxaW6D54Td9oi0rnob2Ln3tgSMHVhurHzWO1r13LmQVHuwa3v6wOu9Yvh
Nnu7eX0fbpNVuE6cyHmCce4qzyZyaZjMdnTIH+W7+qIX7eLQX/wZhnMSxbZo1/z5/EDzsw9V2dcs
eQCBHIc4NYLwsXEbN9tVsqtvrHdtzel2Ha2NFXNysdK/Tav2OvxonOa77/78+iP97dwFP35Ox2Wn
zE/5+zcko3EYTT0KH8MH+UH+IdzNB3672WfUiidXhaIEpik9sxItrDl/3vinqy42F1Ptx5qSpeFj
tC6uta1g39SX5EPv+4tzn9DZS81L/qdJgu5KYSEpZIigwbPTAzOCtw53sFuumDjPWX7k347IT3e2
2EEAl8pjI8/CR0Le9uh3XO/Kcxp3uBxcJqSr4Q31zbO4q122j3a/q7+hBHPDxzNvdd5B/DIzfvoV
ix0GOpZkMlJumo9yQ/Dmdtokb8F18GZd+XttpayKQ0dUwcG7Epk7N19ffeFQ+/PtanOclcHZjnP8
3x95lmQImjyeARgNF5nSNZ6Vi8QNXIIjneJn/1y6revZxV6+8N2qcQ+mg0zk6x9hHA2AvzwDaiOm
DLyYWKRF52tsLbJpVJ7B0+4NM5z99O3w9rAOr6C4uIy42ukucvttd3gz7AsI3bbkps5Ktlf7DZIP
+2ZHWcC5lh3RSfep/aRvXgjGXKebe+aQYH23ip3tZeCuYzvl7+1uVir319lvD/76W2pfeztWYWd9
4WRO5aLWsQ/Ilezafrk9GOuLfPNyG9vXE/+uZq8NW3PVjWjfDm5yOawP153br2rHc53Edjaje/Nj
ffN8974ar03atatpHdqHa9Gh1+nk9kXn6vvrg7p6uQ8cxf4Zc6eHhxe3tO8fSv77e+WOzvWB4LZd
am9z+z6xub4trRX7ae3thFV6fADSWncCl79a81cn+8f1i8GPu83d1P52Ndofh5eJW3AvBHd1d21X
9mXi8LN37vp2/5DbvX3gfj6Ak62/bz/8tcmPS5zC3n6nWux8PHmrhxdvh7zIuUF9w0z7DdS3kzvX
PMt5dAwXb7wP30aVyz3njmDvNPv28M3t3MOuse83g/0ybl4u/pe9M1uOG0u27K/kY/cDZJiHl2vW
GCLIIIODOIjSC4yURMzzjD+639E/1utQUokMKcmrsn7oul1maZlVEhlAAOf4cd++fW/vCw02/ujT
zJdCtZ+oyVkOkdzvtuefqNTIuRxvU3jblW+Y7Xv3PcJn3nJh8imFp/vsuw2f37uB7mIPIP7H58AI
gq3tevNO87yrYHdmutn2+GIzux+PbrhVzduO3nHnXiSuzro9/XB2dZJ7Z+7FKX4T3unRzvEkr/GD
3ekueH9quzvHv2vck6PBvWqDYyM45SIemZbrhSyvx3vb7zwyUvwr3e1H2FusuIso6He2S3jfD+5Z
6QZHBrkEzCxv8M6uVPcoiN0v68bggWq7z7G/nTbSTtu56ubePbtZfHA091PsYcLDgwve85/a3aGV
6F6l7i26E37plh6sUvf0q+UFu3obngQ7xRN39rXyNr7MYoN2dX52yoW4T6/29ueJHzwG/m77VSQ6
wdmX/eDthsBxbwhosjtdBGWw/cqk+lET7Ifd5eLtR3/cjL6y6f2jzD3aIyPqqbtbdjdMM5bs9ehv
Fm8JWv/mdn9uuHdHFjsCIG0rb4Oj3rfc2/3JJXee+WRkQe3hCeCeDMH5bea7lf+ouVd3X1jJYhtZ
7mPhB0c3t15wsYOU6J5tP/L4Cvfx9uhucnm6uKOe3Z8CwbtnHyPv47KZg13QX2JW667BGEjbyo/d
9IQxD54LrwKdPjfaHPGw613sRj6fKj4PqTPf8CVxQzfBDXfXB7vQu7q8e5jck9nveCCWy87bdG57
fH0r88bMrc0jvMSw6gb29FF91u5Kb9e9UUXqIoq+Ft8OuAOqZJuJ3hDfLMLLnXRyt/oP+45Vc8ub
YsMex94edwgefeU9XG/7oDj+DGzQHH+w3VORuzKav9G8q38uK3RsjUJaVfCkOzhx6zRU8J1sE5CD
8lgOosQLt9jdZG5+lW7QcvOnc/PIrtwy0Dx4FW8E/gMyyffT59nlD05gJ3awq0VsmpxQvfxUnc3H
FnFwmwTaWXhknpubepedN2+8DfGhhy/DkfGzkDUTYPHwO+NdkozI8SQfOlQCg9gILxyhbCspzX1p
ybZbrgy4RHNrvYXy/W4VOACWpqjnDdM+qIGKwq4mReLCU7Aey4/2o/5xulPvqEjqvXUhXX+fYPqj
PvP/Grq+vc/ps/6FlOvX++Gv6vGvq542ctcnn/8V7BghucvknH+POV/dJ2VPh7ztk/Kv/7Fp78vP
X//nc+j5+yd87yubeB1YLHjcEQyZFrIQo/reVza1dwqSyZqDEJ4jimGWzne4WcHQUfgXOjI+CSZL
hzTtO9rMX8nYHYBDO5ZFdQtA/Ado88syEpMvEzc7tIvB3TH3NA5HqrM56/qZHra/4Mx4VDWF7sWI
gTCckbzFzlFforXfrkUZoZD9MV1IWfMy+UMPzGE8AvpFihDlkdUFRYtVq5oxU6VVsxdNNErKUfh9
m07pIxMaL3O+QdR8dvGX0Lf9YyJHxhH6Go5vCz1JOYl9vS1PrUw2Ns/e6cW3/fkcuD6IoU83i1km
NpICgydYHVY/dm91Iy/P7yrrNsrgTs9INp9isrWvMN6aaxRlm9q+MXND8i3gAHkpoc2FMbx0G3tq
LMZpmDMa0Gj2Q5Y011abWBhTM/BvNWgcGIOG4FDa+Okq+VmVaZsZl8ptFFs7HDlnV5fqHByztDms
1L4rvTJiyMZuGWxa+SCjoPWOi8CO4QscnFOfOeovBZKYLndXe3YT7oywMoKnp/JHW/xVHz0K3M9V
vbRJFPf/cf4vSyeB0vpsufzqvfcUAlxCQPy//zP/WizPt//T7/7c/JbDtseIlN7SC2NW4oJtaQrs
CFWwTZ70qH5sfvpTqgp/GJaHIRYgx+SPzW/xW5Qt/KqqCsKJ8SebX/Ssnp1NYpGbssLOd/hIS1cP
yeBhHyGPnE2qr66iJY5BAB17xNzG9EZrSqHJt2166ysGd9eIJedu0ScMVbfzroXQ58nGeNZnd0MV
lxA4nLspVcknHe1Y2G256dDf9nIdeXkVnRvYYKWKukP40vFVPE8YMZXGrTUDG5fp3AalUX1c5MbY
toztmCMCoP9eue3y/itubuXz1adaBKpXDi9xdgUc0pzIQ/fLL/5ctqBOjmwZ+HiKxcnB9PPM4jRA
FJhWqKFZePj8PLOsd8K1i/4tRCqDg4s7+blsObJkWaZxSktXHIJ/cGY9kd9/plRPy5ZeK4bCHF0a
3rMH4GKRSEuWllAE6ya0vIWZPX2+x1CtPyoddCo6I/WT3aKRZ+ZTYXi5ZF6pRuSregGgi+a+10z6
nTLZ6Qa9rgcc/4otTm4XCmBeP1SSX1WM6hRQVuj0VJfVtKKznH5nQ/7fi6Xik/4RTP/f8KpWLR71
K6vr/uEFve7px3+sKe0dQL9Fr1aGDSfMoJ+vKVYF1DaVnh4e0WLe4GcoZN0A05AykD8rgr7+c009
rTNcGQwLDqtp/cmaOgCsn857B7aeqqkiIbIOkxMlrU1rDW3VR9pB2i6ZdUQEdBgrnB7VdXU7Bi1r
MTysTZ87jI5DK22D2covjao9h3ZOtdJ0+7wc1T1Uq00uafre6D/+O4j9Pojxmv9+mXlDe//5vnoZ
vfiNHyvNfofjDM1MTI7xLdOFmN2P6AVRwySpI9dGAYzUmUX4Y6Wp7zSinUyyDnWO1jIr/cdKU7DS
FTZnJi6bmJxZ2p+stF8yS1GPOTpLDSK24HIeoo+sFileTdVXVFX6sjZjfJa1U1+fIAmD+P+ILFpl
WuWmhkHnlav8ccUW9wQipOXgw9eEqxuZjY8+j+IECTnqZSKZs7cqdYsEwdSVsafXXXsVKWO7QaMu
7TyUknymCk2cFZ2ZIR3+5BF93OQY3aTQCCq78qy4wAMtVRxz38fJSdbSo8HCef1o6w3ik4YzdVYg
d6ufrVp95HSKiasQurKpT4uzjRkQaqPN3IfDG1WsgPufh3pelSiQeBQWOThP7GXNAFRt4ClYqb6T
G8fxqp1Mc3eD+ePsOUXR/hPp7X/RTPpfNrUFh3htb7ltQq0e/3WboExc/s4a8OkDfmw1/Z2IzbCb
CWoiGWDT/Nhq+jtbhURlKRS+3+P9j61mv4ORZ+BAbjO39m0X/thq9jvmshWd7Qv2QdPpjxKFw8Vj
iwRX10mhTZEqPzWAnjV4hIM6E7im43c62ktI2nVYjZn4Wm6ZdX589ph+UzByRr1YqOJaFLWi5Sga
dvIBtCVDAs7HLg39vjSQXoO0GTDsWwdO3N2+fqWD3iBHlbgUEkCk7Trh7VDub15Lx0G3z/HXKfZK
zTkZ7VsYx5OvLHq2Kdo2oVYdj80slFCoqO/QNvDXUL6Ik6j6VLD1o/eSgp2agUucHy4MBS/4SWsY
Zo+6VgRM+r1+w+KrP9/D4n6JnfCz8HUhLguE7NlrSHERMRjvpsu8aIm7dg1UkgmKqDWtllsr4eJL
mER+28t/20F9avG/uKpJPUN5pTNobX3LHJ5fNc8TIx+WwvHr1DYoiKvLqBkfc9XJL8253U9hTE9B
mqo91OPZmzV8XhbTYUgd+JGUw8eGxE8S+zLWe+yb0TLQurFyo2Zfj7ezxChaosCfMEFVsImBq2MU
mLvYkfNpMUwEcOvqamrNy5m4HTDkoUHsxpF3wNkcca9kmxly7IeFFboK+uRe2zqdX1Dho2OVgxRi
fD2PyRtjhgfsIpHjQFPVeBEOiRinoNgvz15EO+E5nGQ9DWx7mP2W2Co0Fb6UeZHAydEtf+iiu6Lv
TdzgwlM5dHY5JbCLFYG5fX1JHDSXv98K+4TYzi1Zh4KzC61QvRhrx5cdxgJGIdu91PPiMs8Jl7lJ
e1zg4aokMIJiBQOWrhfDDq03Gc2HaTTbN4g6v0QK8WR+3s6TW/2zJ+MgO2NlY+X4joRkaKShtDxq
LeftcNtO61udZ6Liyw3B1ViXAIWOTI//sH5J5gg/5NGx/aZhuNKZ+jFAGGZ8YwcQK3+9DLxIIrNm
ywpR8OXrLvR6yRUkcXwpD8H05/6TNjMbgtrmvpBwOMbRx19mPIXrWJNcoPndYtWLv8Loj40j7Lpk
L66sbmvOxfsaZU4vzcejsrS+aOVAd8bZY9MS7tcJP0ZJGzZhqY5BXSVbSZdMsLsOO6nxDOfgEVK2
c9MayvkQdvpJbeaNv3Y4LUHNT10nqStkPpBoNYv+TKELoySYlEVF4Ydx1fqFZG1LOy4CfUZGwcrD
e0lm5qOcPkaR3JzaOUaHTrT69iy35CmElCy5gdCG2r7Z4GuEopLHdeIgK21EMEeELf6JtWxgjQv1
l6YGj/vlc45n5p9NRE98K88RLp+9Ko1WVwPSOOoN6Toe4+oEOS9zYy6x5FqRv6Cf6idjtlP7/OH1
m3nZbfi2r4h3Fni/IehVYk08W8iWUw+9HYa2b7VwIrVuMl20lGRX/gxoWXfIQ9Rx/5be6G8vaitk
Z7Ymq8bhRbEaLYgRXLSMLsa+dzaROWLy1Db7NWkt184wto/Sb8XQ3wb430YzakU85XRHFIEH0ayc
ZEsfm5TT3RjwnCaA28ucbUdManEEp/XaDZ+sCiP1sbI+LXKWnBSjcWR3EO9ef+YHpNRvDx1ndxIh
ZsMM9dCSIGReqmI4yvERFdK9pUDHKpS1GK9yBjPkJq6RctQsr6HLswtbtFuarrcD1ZLOapKSnW36
UoVI0Dy36dHrt/akunpwCuosS5AcnFMxxRKh6Nl6yJI8igRk4zvFR6TI8vN8OVuy3kU3ZgNuqbB3
5Hpb6dqxpuF1Hy57fcgIFkYy4FNl9H4WcUQp8ijGy2Db1s7HrmAYO2c0iWL4faKi6sBwp7OdEZRx
JUZSPKs0Pc0e3HBM940tVAEK6SOCI36EIxWmTPdYvDmutLA65vw0wwXWmZDo0KSo9IYqwWZFamp3
MuN7g6jmxuuyQQpuPbWi8wbVbWaC6GGVUXciyc3gTwXKJeA8XhSJqZ+lgTSzRji/NfllkulvDP7+
7qCAI0tHRoC3ssC4nj9PI27qcsANkGFQBz7YIHmYUAVqn9wkqvrveuQ3gKVIB/++1v/WbbtNaLKB
XAq38j7++teWgc77L0n5tXsBAoiP+lGZKO8UxQAblE0gQnYXL+pHZaK8oySgoGTKBG4bydBPEEB7
p1G1UHc4GptC7JYfhYn6zrA18ljyle/w1Z8gmIcZgKMiT4YkEHMujI8yUvJyGaFN2toSZ6CvjKXZ
QaNjts01nbGrvNph7stNu0y9oa7PPjixihxgzHgasTXvbuS+ceVJLSC7o62ysZH7TrcpShL7ZTCO
wpKAOBh0xGigxfVDOU2hKxlLfAsntliCwVLto7RT30gt1cNcQ3whFWhFRxmJauvQSTtxJBoMaZn5
U9J1frTYxYVeTwx8phrWekvXuWHXWddY2Oq+vFT5XsNy8XJAoH0bW5bqOhizoaCW7KvMuJktadnk
aQXJJVZuMhM38JBx9KO+bN/iShzWJtw3BSKJGDQwMtEnsOZZfLRbRTZAkzN/0Ypi00/rHERTcTsJ
RemkaCq3D7u3VHdFM+lF/icuygGtcWLqmm4e+vSkheVoFaCO74ypeoOY5W090c5UBtXxgJ7PNYNK
YFY7jRl4Z9rUQ+m8ke8qh3FM3IJo/CLkSWPKeKJKPPveVlNPizVyCwhyWoGpoQi26Ep5Nyva4OVI
xaGsbTOvN5vrVpFSKcgWFcxl6aXAJI05iRMF28k6+4zBmeSmmvRWTnHglUJxS5sTISCQOEB+Ma71
cousVikVQ2nxkLTbZNwPI+RdaXbHXnFHfJuatvJyBN06+FLyvFML8zTXvoASu5hneVlo+Assf5D9
nP+7DjbjlyjTOB8XmHKS/qGeLRcxu03iXLVM3T4LURffjtfnzePfPFzoFhDcGaewZMUGm3x+SDRY
DpSFSlOWAWnFXee28CscC4U14uQiuVgfv369X6opRzU1lq/ArUFbFPPggnif6qjzIdGvq+ycyc5P
krL5PCmYRlTUVpgfZuFeHbSHoU8puStcaMndncDuTHOLWWr+xg39+gC4H5aVgVyq6AWJhPHZ6hoc
u83lgftxUH7C1aZVvSKeajxTzcpfJFQfnh7Af+9eihgy+/uD73pos+7pwPPuk89V91soTnzE9wPP
4sCjphdVJd1c6FX81fcDz1Lf6VA8VJob8IEAvdlK36E4FWhblL6OwJGeDsN/nHj8FUJcQNSyCtxk
MvH4J6i3eOPP81DmIg1doW/NRxHwDkuERVqkMO7XaKMi5He7FBxpylRVvpnrqNL1yePYpvWtplT3
zx7ab7aiyMd+uS7HOSMgJg2BQ5xhXZj9r5Ga2/DkVH/stPZ92iHVmMj4l7yx7Q8PdfEd6f6DcdFk
oA46WPU8ymEckezdMMMJZISxw6Yz1beUnHiPv3wjmD8OzgzihR6mDl2nW4WpcBXgSKQaumLaWCHS
+V1qlLspnotTqYJOqm/bbiqOX3+ah6cl39CUISRQ54nO8KERkjEN0WrnXHumORxYMcbS0rqvZOSg
1DZRgrbWqzeKq9+8QFM2iaMcCIKGc5ApaSjG9pWcRxtmYqELlqK5ZqcIXzZG/EZu/5sna9LdgZHB
lzMp5V9GLceJaaFIkhRIXZ1c4G8so8JbJsch6dSJ1C2f8HU6wUo6x2cFOeLXH+3BcBqhkmcLGi6+
pRjDO8xETHzPubYhBfWItHRcW+tWXhrm0MfYPkINs/U1FXDDLhdcoNMVCm0/Sr5iT662ZnhOqfyS
nBhvPJPfPX7yFKBU1rVqPGHRzyL5qhhxV1WaFOh4GqDku+YeU1e1GyVDs/nzJwCjDdgWliRB7NAh
SmnSKcmxLROqYtVJRWvqIa7s/FM5NsZNM6I755iokMhpeTxkpxIi0eBzYRokzdxs1rFfL7HKUt4a
Yf6FbcCLcZg3pYsh60IA5gBSqcICD1NETjZWPOAk3+ZW4c4y/Tc/qR1G+ho7t6/zaFHOEIfQIpfM
CsJ1GC5nTqVNu0mdpA+DOfNbC/IO9CJMAKmyrJtTdVA3GLVbNA2KyO9aWz9NIumhyGbNi2Mcptx6
tc1dUunWWZWV81t764AQK9YcGZZonj/NULPuX654xlFiZt15u22M+AuG5cOJhcARXtaVPEP9rmL5
cQ4r08WHYIZgr/ehSAJH1cXepYbEM8fLvpglo/fwfnE+CGPyxW+iKI4DRUOL6vUV8iRU/zKac3gB
67A/ibF0iF7er/AgRArZwH8BLVS/Ry+GebcS+dACU8iTNK6U910eKxXBtxz2a6rbF6k6TKObLqGU
uUoTFi7ztb3G/as9s46wH+kL5fxBrzoSCr6qBK+Pl31VY5xzkTRyfNmGmF27UoV7ThJnxkUyO/n7
JEfgJS83USIjkB8Ovb5t4k7d0bwx3uOpZM9g6ODZlUJvhWpivck0S79JYXp+7vV+QOOv/VNY2XDg
GcM01izRGCJKv3w62miMRqTpYRBqyXiD0rIMcNoY33Ktv8Xdfj3lxFVsBngoXW3aeC+vUmOJFAIa
hYET2Z0/qcvXqjbfckP4NV3gIrBbiYXU3CzUlxeRqgYTEgOjDWUye99IV+uuFb7eUYRpPYoaEVI2
U+stbam+ccT95sqKQo2vUpxxBhw6Yadd7yyJ2jEma2iI2cRL5sUY/rpL25VuZN1MURvfSnZpvRH/
n0Q1X65tEWNY3mQQgll1EGba2EykONWcQKtkrXK12Q5vtbHt7tUuzXQUjeGZFoqMsmYyFRnKPzLz
jHPB5OSQqnXnzrZVn8aZvHxB8Pa0ER0VNQwR/cnKvL0O1VQ6Ybhcu16lqEa0BzvM91JWFp/NXKLi
rJ30AseLcPv6jv31SP0WOOFhgJaxOF++x7nWmqWuaeTEtTNiKmY7V7XRvMe5nABvzcOG0cMzW8Oh
zJHm7J96pGw4E7IHXLFDhDhbdV3S8aUMqqwetn2LQVQola1XSrW1TbNmPKc4rNx6mUJfSuk1aIqR
bdZc1i4KNVyCRkytWyHIbBwy8aiiRISAWHnE8JgZON3UeEULebKW66+RZmBAUghufB2e9ciivpFc
HkwrilgNhVwnVmuCM2Idjs5F86yM8WhZQROpFjrQGvPHupOcxEWv9BjfUmPBoXCOExQv/dxonOO5
aKuLsO2i29df6m9vRSMSg5o4vCD4MC/Ku7nMNS3JMKUdW/ziahm+zjisSEppQ3dsr4p0bsUr9Gg9
KiiyGb5G1/BU0dr+/Rs3IiLawZ4RKTBcRQGn/LK8mN4sUbyOuZGmPS0H9XhdDfkYrZbkVHibujlA
oJdr0SnNKP1Iqztnq6QVsrmJ+tbA8W9WOmQGXhNtVfIl+yAsxtg9FBKJXdB0lXYTYWqxN9mpJ51S
Nn6OG+nWipR7J+mXE8nqmjfwnN8EZY03QrQEMdHNw/IKQaXeShuuPjsh+qydY2803OO/rcE/KrP/
2/NjBHPj78vyb3j0SdL334rzs69j0r0AocXv/wChAY11gzkOJjxAsOAi/KMmF/RvwFKF1ULLkAYN
S/sHPcZ6B4oqU0HyG0RNcQT9QKGtd7Qc+EsxRGGxeJ0/qcl/OXIoxYE+gcLh5YJFH9K/0zpZlMSO
IMVKfbo3Kz17r5UatiC4VqoXZZiAlVlWmHxqowmtZ82oRiZdu3BI8NVYSnBrTG4LFxeUz9UQJxt5
VrLbZFlKLEYrY2FuQUHtflLXpnAn3Wl3raX0mFdwAtZ+GTeZB7mo/aor+vBGkvKb5qBpUUUwvE77
i+pRIFTP6hbHrCIH1b/Vjwwzuac6Uh4RFJROU1XFFsORaO64TqkcS/T1rhy7oBPm0Kq+g453LOy3
+m9n0R9tnf8fJidYta9tn4vha9tXf70H0Xq5afitH5vGeEcJjFGhKAT5jzi1f3RuGIwAraexbVEF
gHQ92zT2O34UCS4KSFJfMOPnmwbSEdxB+uLIeP4hUfhgjJ/4rthi62nIetK4sQ6twcpkjPAr6Yqg
Ck2K9XWYfB2bV6TQkX93cZ3P/Ybze7eo1pUtD1cJXhpBjXXLLs85FDPdTNBDhlMZ97btIk9pn5p5
/LBU7bCL4wYT1rI5UYZsRulndM4jVZF3Tb70b9RSAsx4fnSSDYH+E0Eg0hNlDklZU60rSagkYMNV
2HrSAiZbhMmFgRgfDkF4xA6pMrnP3vXFt09/jouLbO/lNUnldMVk4oTpNvOpKfFsU0bMfvblgkVG
WMsZYHz+qFrlJ0cupje2/+FxCOPsxYXEl392ocGZ18QO80igFp/aNCooCJ3r17/M767BRRiSEKuL
LtLLa/SDlpRxn0SBVEu2i4HX5Et9W7/xmn7JtfgqtC+BQ8BhTZpUB1/FjGsZp4lC8lt7gGCQ5yc4
8XwIEwNv9/ZubIebtlMCK+uR1V6Vy8J+y3VcRMqDl0Z6JVRxbYVBRvkAgDOrUXHqNJF8J6tO82rK
9ivKsG5GI8Yfp+lNHOywOfb0hUnmKL9oyIEyvnyuGBhp3VqGoR8PzeJRCD7ERVS5HQaZbphb56Vj
MFBt6JfGkD6OZnP1+mulk//rF4bqbeAYBvAFO/UAFMFMStJXvFGCxKl3VCuYyq9qoJvpYzTUYEym
Aa9gKrfQ1zS3tfIHXUsftSQ/rdU+xTi77vwMQxy3ktcYS5hVvxh0+6xJjMvCKk5tyTxb0+xR7vSz
MrEzv1pyyIETra1qaFJXyYxwVzhdfJEp4Gw0kb+MuZR4rcy/llC7XLVMY2g4uTKU5lMWmtedrV9W
rXFpy1xZt6IbZhRyiInpg1VbndusbeeLq009RkPiNshVOpQurWsAeM2tZ+VSH6KHkLLYdQb5o72k
DpwZ/srIVONKpoYMTDVHizC22yOzm1UvTrlU3pWQahc18yVq0Uu9rWw/6fjoeixOk1S9TDubOX3x
zdRU3y9js5zojYh5iZQFpQTzRbaabJ9k3R12Q3wrK53XPeYy2LRPNpyYXg1I/M8aDXbHapgfSZzL
Dz1kEX/pO1qlCk9OKrCNMjIk0aKS9F4NMfsum+LBzK0zJjbPDODjo6yr1n2OAchmMexrM2S+khi+
7u1aH6G+Q9DBaC3ZlEmJt4VsnSlGCb66OJi/4PXhrpZ2WWfFQ7Zotyo8D9+xuruwiPOgsLgFJSmX
G/FeQ6s8TXvLdnPUzc8HJwzy1FK8oYZ4ZlSQbcdaB0mNW83Vu9XxZvGQnx7jrCMNm9qN7cd9tNxY
Ea5dcsVDwIXH2ZRK6WyXWHY8O7HOnDh3tka7LNtmMW34XMmDXiapp2E6tqGZY7uRM6kBPKd1g50N
KEFlXFa5aZxUNkthXmfjZOIxxGaB5WzGldLVWTB1CNHGlbTMNzKG+9Bpm92w5IhrmvzRhkasxtbx
073nkcVsIOrzZbGOiEqv99OoPpqhdN3MeMXHKdtVXvmSYxM/mku0brJoUr2owy2RfHT8OjDpGtjp
0jDtkF8WZlIhs44vdaJx31hkrxsnRPYSoz6gHzPzE9wc4INOWB12PCcHIvNGS8sFvzS2oFX2d6vB
ApAMfNQivdxWyPf2s5UFs22Sf0rI6FqYq7plO3O8Qjj0EHq/BMZWcQzkzqQUnF0Ky1OxaWTcx7fT
wA+FNX8stjsWhS3SwDC6RknvXD0O+WianEg2Z4/GyCZDVvkhac2zeFL2ajidN7JzXQwDHnY4QO0b
jQW/Ere3Sah27jDpl2s4Oij8zrYPBHVWlsoUlHliuX3pwIHULnM8bdD3jR405JeDpVK4RtjeGWp1
ymTwnSTxpBYLhYdOGnx54oUhaV97qhNL12liLvvYiheMMsPEM0axRa3186gppjfb9rW8rqgPFdI1
k1czwJF9rUXVY9/lD2XElkW34bqLFSkQwbfvrQy+WnuXFuolCgZsWpXNUYqFL0PQRJgwDMoeCnWv
TrCmK6l0NZ2QsVrMidZJP+8AqWwfnWkNWryM8ZKlx2camtuM7UW8Tqvj1RgdNylLUrqXV+5pyjGH
GOv8wehNvkERj7ULq2sjNc3gtWNVfC7W+DjT7cRzanZ8l7Z3rRU/jNpw1xbtXV6JZw9BxrPMlqBs
sU7smPuu7PgxT5p187RPwYGui1xmHiDFmSxCGMhrq7Y6qu2RXYFNii+NLBJ7lK7nJWNxSQ4OpHm9
saslez/qaX47WiEQoRymyzZ3wq/yxKNVZyB1See3Qlm9zLNCwMtNeE+LbnYNkfaFjgiNKEyfahau
o25WGMoWtia62YY1nVMlwRmMhvnC1giCKdbYQYsK6rFeRsDJDOcEYdN3gi6tSkdR0tp+3kr3yxzF
F5pdqJhsVdXRoBLwM6O6M5NSZ9swt4myeVdvlGhV3+PXzrD6KC3tCQrFRFpN2NshKYf1Zhbjspop
g3RU6NyyYg7LNpIXbmIZifSFdtnGKnFxZtqyz+rMdMMk7T60eRyfZ2AygdEa9/RUMl9XwCEnp7Ox
z9PkuxlizAn913oTMhzxUZHseWuXsA6lXLcNX07jhy6SsveJLN0rTTYkSCyL95fK0HzDepUCdVLU
YJwa/UuNw/ARNJQRm3A2y5jTLymjKA/mRUXDm/nOjUXXiLHk/AHe82ktglNdsYI1DmwbsiUnVXv3
dCySTl4KCC0ou7T2OlmciyipnxQi2ShsAxoz67C02AY1AUNbR74QTYcTXWGiv+umc2Psk09VSQR/
ihFZYp7JXV1eSWXKhGkd7uooVty+UpMNIV6cKfl1PiLWl5owgkU8ntcBx/MqeRxq9aLWhn2LPr0e
5x9L2o8ZtvfuunKWdjM2QXikOZt0lFV0b9lwKiFuMyQR/QY5R0s8QTBUy3Dbnhs5O13gUwV1CJ2n
khk4YNMdq9l4lXZjsVHhafj9bMwX6sQZAkF43pU1YZ2M8s4uxddUZfpBM/sxxyPo05A410sdPyQR
zy9rk8c64qeVRmxakWA8pQulgky8mT00KU/TTjotMGz4O69naodIPXkx3CVNoz1MVcic8stEUSso
9Zhvi4PcJlaZlnQN94xjm0RtSkBDkUnAPk3Wkjeu+xtePaACDRYZWJnU/DBBnEE+hk6JkH2wxvM4
sfy+R8VQHy/DLBcDLXh8RmUC57rNgeCrvdlLt4rV3KV6vLUwo3QLnfN81TVStiz15LYJSrqpabte
RRPk24jCDU5tdxz28mfD7iVXC1HXrYYrJNRPGsWuN81s7GIpulG64Uuq5kdKREtE5KFjHj7Wbdp7
zPPtzKghTcMO/cyQ+mxXLOzlMiRwa5Z5PIncfUrYNGLNGal+ppVEnVTDBbLIiZBdn50vNmx9ZsY4
N2HAkzVibO8lE5T6ycYRsagz6Lj1qgWDpL4x+fdLgQq9gbE/8hWkQrDkoNZ/XsNVtVVD7rIlH9ah
FIx5QZKmmMerFT2mNdGTg/Xx9QX1JK39otThksh3M7ImJjTRZHh5SQhSZc9EhuSX4knxcvRjaBjr
Jb6RUdB168fBto4bwUsscn07hvaZSCfVlYBeOKPq9T0FgLJy5oqcSZ5IgcRbbkkGFi17mGmyAq1R
tZX28ZKMfpda7XGl5o9N3d5pNZnOsFLXpNrlzCCRi61HjbUhPsPi2EcMMg/GXr9U8Qn0RLoprWQO
BUl4J7M7E5VDoqMP7caj3JO1UbQ85XSYGKJvqdrXUN+vJ4nzKcta6UjBixWswTirV36SQupuTpXu
ukK0L2HcOS19J+JMXkOO8W8nIzVXNHEwTDhABDOtX8w9O4Zk1KkmsBacxbnKqeA4iyQSu86nVHkY
zCnzRbqlJc1dZmLmRfIc7qLUWL+Jvv4RxHZdFfxzaFjzfJD+P/5rAPb2a3V2X3z9V1AsEsKcfw9Y
+1WRlMlnBJnef62HhycHwp8GOOJ3f+BujF6Cy8C8gG4jWNA0IH8SyIh1wGs29bih8QM/wWrnHRP9
TDOjYaQISIy/+glWM2Ym0G8BmFGo/tEsJw7PB3U5sBGaRw5chSdi5VNYfgbq1FKOn6yWT4HRozFx
kg6tvGwqPFWoL7I8vVYzK50CW+8mvOqwlh03ndWDsw3wqWnDyAwRk4dH1a4z8oUfdORxOyhzX3kJ
4PU9p2+k+WteaV9qhHQKP9OHtWD4TR9uypQpTM+aQnRN4A1ImOY1SVv+H/bOq0luY2nTvwhfwJtb
oLsxPY6eFHmDoCgK3hSAgvv1+4A6Z3ca3WewPHcbsVIEJcWILKBQlZWV+ZqzOc21jcdI635KK60u
6MpW2EoMvdHPflq5K7aNvkxJ5oA9BHeJzs2foNt1sd8Oo4fyrnSijBzHnOOwqzMHdaA5N55zvbc+
a3aGi7QmAZKhAT5BW2mXzmmOUc0VygPjjTS3Uk0fWzV1yrscFO10gDJuDs8iKSWSxUPXICzqJeqf
CYTRvzJKk5LLS6+bh0Ef+w8d1ST7qdI64kOu1vJp9AZP3mf9os/+3HQuyojtBCxaVovunLpxxH+6
5BpXBlrc6+2p19y0fEaipMc6oCT39mdVivaoORMED1hi7dvBWmJk3fol+65NFVYajs3vDFqzmrqj
bVq1FhjcHPVgVNMKV7Spl8m3pK/UN0pkq2vS79ZdUJpuOTyPszTHsEvH9ktXWkNHqEFFGsG+1BXe
nSAf/Kh7U24GQ+qVj0aaDNxg06nEAm1Qv4+Om71xcsv5M69ibnFASXKVK7gcSXDjzNT8Wc5ITppe
/7kRXu4GRuPiAV5NAN8PSaQYf3IzIbx2U7Z8ij0orXRBAImRHrcA4IQAfgL4eFnrNHWHX3Xb6M1y
ig2BE3DmeDXKosMyWOECvMG4N80k0Q9jPkbcofHQoVVqad17JcOy5gSOM3pqyCn1g9m0zk+3aJbi
GSEM/X0/0DJ6zMxBt+8aaawh2lxcEeAkmZcHt5zAyhWR4+C1Byh0PFdKi2jUoM86BUr2RX9A8WuV
5aHQkPqZJno00AfhmSdVwE87yNIqcrw+jSIKFeGaT6Zdkk/Efbfw3RTXMsIJcYMSHMJcLzAEO/m+
Q1kds6XIGX9o5Qi10FZsd/XvTZLhseo98TXT+1lQ0ptWABHEBNi/egsvV8mH5SyxXAPrb8PoOrQ2
XseHXqP7FAAyEkh9tXn9IRoXbiuiUmIvoBxIZWwuoDJ8lZYSuUfNnjEFsqZc+dJ3bYJphjUpn7Fe
GcdDWjrWZ3cc1S/4SiM+X+d65fDFSwtaaRmxWlMHnUR3Ej9wkalIozJVlagSpbNg/Q9/OlU+vAX+
NAGRH2aKABou7X9jXsUNfs51LKZjQGMfQPD/nKO2lSGYeUiAS5pHQNU9NwuxpDUPBNAWDdNiwnwz
x/ntRz8AHcKFb3Efm9gDJlRngm3jJOn0MZG59Wwa2ED7c+UJjbqeVZ6csjQy7oWzI1aicIyPH297
0PpeB3zQA1M71E2OoXeZKU190C3ujCdF44YWlARpRAfN1gNKYhZYJXgSSsXqw+c8teqgNYHiWJ3N
MvLsIaiGdOKOYmNN+KDHFrrmpar+ABQhv1ctALajNSZeAVCqMDEZwkpKC6fUyT6ZWVbhQVZZ2geL
Rdg822OSVkdk2+QX1aay68c9WLQAjyrwZQVtoAY4D0uX/mCS6fyB4Gv8lE+gHaw4jv+Mo8R8Uvvc
GnFEX1EV7ZB7cL0mG2cEt1bq+GQOnl6fXGnkWfjipLzRr9iW+GGN0xlZ+yOgJ/E/W/sZL04c24h7
AAX9CPuk0Y6RHiEF3JZ7gF5tW/Feh8HLF87m2qoEjn05jN6qieymdqR5z4rwWUOKHag9mwFv9OyJ
y28b2HoWfRu5lz9oS+XKg9kvzen1t13f5mX2C9JP11GGXkn6pN32ptCfdIYYhW2Io12X2r0rs+Gr
1WTdJ0H14MfrQ23BEjYtbIDgdMUB9ALv2gxVVZGndSBlaD7JtER2YLK6Y66NfGWvb1ztscVwDZp6
qYvElyp/B11Wp+rx12P8Vsb4f5cO/r8rZbdyQfazw5fN2PV3/DsnhANgkvohV/NLhHJN/P7di4VF
B85QhbtGV2hts/+fnNBCgAedR8hNqNiB+SeT/HdOSHMXiR3MemjPg6cFj/8bNLpVh+xiya6ePyh4
Y9q4MhSoHV/uHA2/OVpwmO/pfameFvy/g6mAA+NHSjGlQSmNHqeeBi66bxYEUj+JuZZYWmQfRF46
kEx71f2ZV9m9OczAPwuveatVkx5KiDGD75V69bdeKxwHXt7gIZ5rRokEsjvg1pn16pssRe+M6lQM
EB7Tr8fMHeYvTa3X+jExh/KzLTX9E90IGco6X+49kU4P0dTUoIgbZDoCAb/5OCXLc6P1Qv6zn///
6n5h4Lni0f/z6v4IVdT/nnwvv3cvF/j6m/61wKHGkCUAtMH1BqVVOBX/e4G76ioIBR5zlR3jNvRC
lUx3/odAyZrDEWz9PeuP/rXAdfV/PDA7K4OUhQ90/LdUybYHEBUQkIvm2symVw8O/XJ9W3SVZzCJ
TegllM8sY8RUqbX3Av+6S14G/n9GIRmE1bHq9212kV7W3jB7ehMW3bp1VM7XXDEJxQMdp7iCvSaa
+DcBa7/GhBAEpB6u7RUBdqmTZZlNuwlLU6+PgGvBIKz9yxef+8YBfoVwWofByhWwCIEIKMkGlSfj
uu8QnYDhrpVoepgcZfZBTbyaUqjXl4dYq7lkmLTxH+eiV2Y6FEpxb1RVap1aTVhnoYoJtHtBe0cf
PeGPVS2ND5ndGzLUGwcs0Sp08TgnlaK/lZoV69Rh5zl78KCt3iNruzw0WlncdV2vPL3+cleMEYBb
puHCBFoDqQVQ6XJ1jPXiSekNdZgWhgibmnhGzlocFF3nmmJWCXUqN9E/WXmLhD8ez2T+XkSdUR3u
TLPJTrOGgZqvCGcPf3GV0qyPBroN3gSaMwBvtpkTpvOp64iauw4EBooD09d0GkZ/Uev586x4xVuF
4lAYK4NN/6kyDoo6mb+9xOiVaKjL4J4Cb3vd2i+zt8GDTONUtCrHOG/PCjBnxA7afwG7/iMcfps1
gUJamXMaAisrtW0tqLwcRYFIpoKOwy2pGebAHeviXrUBhBSp0u6s5qt9ShiiNEPBGeY6bLZNRdS0
el3r1CoJTaSGHsqpn770ho5lu1tXn9RpUv7S4nb4XVaByqhUYA0wLmSnVxqx8wrhZt3EYSGN5C+t
HMSdzLvy7vXFfDWN5BLgZoFcEE3BXGymEUjzILReEyHOru59gjk6ZX22UV+IPW7BVVD9NRRIasIz
6KdtlTdqvBwpmVGESt9lH5PIfOgUp93hTa2L6yKmMgifCYDVSl/gl8tlkVV6MRpZ09Dx5Z7U9lN+
p/fT8KZsvfapoHjzz2H/H5fh1dqAo0Q0YChQwKCENrEgXcXn7XkSYe2Ob6ngPi5m1h2kMhypHP2w
YOv4r3+wG7MISIYhOZe4G63p38t1HxEOl8p2CeCuHVO1QvmsMpI9VPXtUagwGjZoV3by5SgObui0
eZwm1CocjxZdYgynRf8SB/6Pk3dzFCaQjJWqH1jQzShpz4wWZhOOrcAwLRv/nDS80l6fsCskF1nq
mqZifMaZRwq8+URRLwbBquRdTIP+iTZWga4tvd8u2udSm+1HN8ryO4FbHCbea0FJBylXj6p9eP1B
br0tetSkziwUiATrz1/cavVqKCw94suNDXbMXUGNYKmsaGdBXonirK9LHZkdrZowB7evm4rcdjuN
1/Uirzm4vd5jvj1gFzx+mMvhI0IqiI4Z9KLUOoxTcY4a7duEhAt2zPg+11qEfFTc7jzVzXcnjjH/
MNPh6F6+u2nFKANopDqzIT8qka6cTAgq/8UgUP+J0axaTkL7chDD6lIbx+AmbJq+ChVlqALHNOOd
9XQjYlKzASIOTpYo721Sm45SMgWjCccWXKwJyU36MSeq3U9UnHeC8/pHbYLZeo4DQGTKVuLH5QuB
PokG2comHGqakVHllkcg6kj067R3JVU3xO8E7i3q3Oy85PWmAfeIcQLKqytF3fllXPlisUZ2HGUm
TfvQHrvhaybhOFcgBMJGds0BkwLrQTpj/RPEoPUELaq4L6iaBXZk7VnArh/tYg6QUDPoQhIfkJQk
rbicA0W1jbqvvTrUY/G3qirZsZmH4hj1ERghOeQ7m/QqnkMAQIQYBQx0Z/FE3gzXRW7clYWCpYBZ
ZnnQVrB+UGWK8+cs6se7vKzhJ5WDOX/6zeDAuFzOObawPwZgvRm3t+yxzUZJ0sS16QleNiQaL95j
Ff8CSW9mk3sGlFouNoC1t70cqncW7K8ZdQ6p9J8ABc5nby7kXdSWysPciCFw+3k8J2WShL3iFM9O
5xrHsiQZsGW5fGXiZnD6pQWUCymr5mCOGcotc+19dKT5R8lt/12ucAxykRlCGykVP8+FOHvZiONa
Gzf3hiJ7hB4neYB0Ld9BzhyOedzmflUM6kMll+QhUnEgc00Ff5geFZvErdKwRzIfOJuMwrKY8uem
XGysM4hrv/0ZDIDsnoZqDn9tc1fF64pRh2IRJvNsHUqVDF1Qj3t9kCsRmJUWx72IdMteb7raJoSM
uqIUcz5VYRsVP+ImfTPZdkXHGYtZTxvSQz5Ub5EG/FCpyzGjQuSPkR0mEhEHMO2+VjWP9YQo2NRg
E/v6o11FnPXJoLnBiYetxf3tcrfJKIUELxaWvz7J86K17WFpDM/X9UwLBi1mB+hEATPV3J2NdxVW
NyNv5gTeXIbmtwq8dyzHQA6UJCvoa4cylXt05qvDaB3ql9gUpSvcHNZHeRHb4mHRR1WCJHbbyTpW
tkgoCCXWzlTeHAUtGorYFPKworgcJTcaI8qUdUd3VOmNku9qLNHn17/XrUGAaiO3SjmOpHcTNlTF
Eqk6Kejoay7ijlJ3/BrJ151vc2tVUKBYpUy4duGdcfkqttHGTtRkfBuSi1NEe/WPJAJ0OHfIuGbZ
aN+PcQ/bsFXM6r+YReqL0Lk4jCCTbs70IU9TiXlhGSaVmX42C7U6KO1o3b0+jTcOGS6rMKvXyhJ8
xk2KuKDEi2thWoZ6KewH3BLHZ6Jicqjj1EQdy0y+vz7ejQnlg1GFYUC4M1shUn0aJwFeqgyVoVNC
y4DY1Q6xEWY18n29rORBBxt4LCuc6F8feU3cNwcASAOYrPCDVe5h64J6sfa9wi2GsR6KcJnL9mB1
q/qgXGDg5m32weajHgEZt4e4SwWig422o1d2Y71eDL/ZepJF1CBDVNDhNKegrKGiTXY77WQvNz6n
CbfOJm3ipMNe6fIl8ynSmwi0QaigGX03kXneZVScfC3R5cmCD3v83UklWP7SvQdxAVBi01YBHUhW
XSdFWPOzQ5XVf4xEha+um9HXkzZnYJ2YGE87dVCCjT+/Pvp1yoI8C3sTuT2CDQ2zy7cdjVgdanr2
YSbyNxBmokOBHMw7ZamnB9aX+uwUe47eV4IQ3HbXwv+atHCIuVuQmEbLKk7jqA4dp82S95Szxp9m
2jbjA6Ksxk+dD8vdo1VE926SSffEBcDqgnGO1PpYxpP3ZaL9GkhnImDYc2t/hUwzODiFmMp3cKMO
cK55nlq/R8TaogPZQyF3lrl/r+YK6MJGSi4sehxpcTCNAxwcLJ26z5XVy7MB1OSbjJ10BNQZO/fF
ZKCbUwD9AI+JKH9tVfO5BzBVn9pF9OhfxphLoTMxJt9yt2x/vv511rV2ueE00DNcxTjp4fGYm5t0
aS05XgJpE0L2iYDDUBCYYtv4bHRWshOmbywEsMhcrpDzojqw7cpUqKCUiujrEJHhN1E8PWojWPnI
qD66MwKgeud6O9Hkut4IJHK9ojAebVri5+XaEyqa9hiFQUuwTHmmbR3dz2o9Hdgv8b2nI38cQdk5
gkRHcLlt9exN54x7Sdv1e68PsVb+qWRxTGw2QIlPQa53URkO3pqtF94g7qVY3LM2xcvsQ6rVHtTI
Xf56/cveenkORFb/2lIjldiUL2w7SuLFMsuwT1FxyZpafSYVUMAMtLhcj33/nCaZ+w2KeOc7dYeB
tMiW8PWHuI7n4IC5oxkYvPDy2yzDQ+OtVJOFk6Qymo+F4aTnGBL10RlFFkjo8Og7t12GRks/nsw8
d3bGvz0JLx5gswLqjsxGRHoZSmOq3wkAR+8m08qPYECw6LSs5iGmj3hSwLXQbwaLk4Iu3lmG16fK
5SRs9ljUz+CrEZIMRSq/x33lvrfMpds5s28NosFw/VXt45+bIA/xybQHXV1XmZG87QYTAJJeGjuZ
yO1R6NL/+qIsrMsNlcT5KBvAX6ETmSpwnFJ/20azu3NgXReJQBrQYbbQrFE18ypUGAMAUtMVpFVZ
2YCLHpMPUzf3YH495am30ioQchqgonO9r6oCvfJuyn8COzGOywQEtmqs/A50KkSDvM9+O0m4fLjN
HEg7qTNwCnxOt15Cvajmd0rk7FHVrwMzo6zU5NXJitLC5nsmyWgIqTEFldkUnwxchx4XkadH0OK/
W5NeJxtM3apSR13O2IwUNW2cS7Mow3lJtcBtocMkjpccm7T91jvV3p3gOvu5HG4TlhSdal7a1gyn
FhEOj4Z9sNs4OgMLyc5IdyiH10PQzfFo+KzsbDLK1cDnZUrZ9fEo0qEsQ3WI4k+lUWuh0iVA94TT
U6Wuo9/O7ng/BxVXmsAUdM31w75IYceotN14ZryokspjMcYOIqlmE3huN8NDHIffHw+BEQC6BlkW
PbVNdKmqTk3GmU4TiKolsG2ZHF2r/r5oS/fgLGV9en06ryR9kTnmeopqIYhvgBZb9RwlrvU8qpU8
5KwD0QdnFWgOOMD+VMfVG0VNY5xUSGbT/DFTxH26is6X9aHV8hOwrMea1t8hl9kptatDUTcno6jD
soXXW2B98fqzrjvxMrlB6Z4Dl9uEujYjNp9C60RvjDYNRbB91d1UgmCLIuuUjN+WFerpznheZIrr
7MT7m8OCluLwtdm920THiWMt6T07Dw21HUPDUdayVQobrMueYruy72NnUamn2N1O3LwRnWkD0pAD
lQNTeXtvG+J6qRAky8N5lFhQN9iIdnXS77zelawsKwChA9KpdUc5/MvlClcclP3rKMnDHu+EoKDL
dXKqpHsz9Z5zN7ZLeq9HzvK96FPj4GlSfVaHyTtbRQt+1IR7mxbtvxxI/2Or5ka0NNFYWmEKdAq5
VF0+Uue1VVTCnw6dGqUf+BqkOWqqHQxEIXf2282hCCegQxDI45ZxOZQoBpeKL2+f92YaVmrGbTju
y3Ofe19eX743PidBaxXw5ZWAjqyJ5YtIAspNNd0OoCh+IEA4DQG0OneznUVzIz4ikUFbgpv+qtq0
eZ9Onc25hCwJcZ2VA4bJ+wDGTz3IKFrCChuyj6+/1Y35g0TDgGxJFtBWEnxw0mFFVWahF2vmPV2R
6YTuxQyysKp39v/NoXgzmiFYU9KQvJxAqaBonMK+D5NyWDhqktZfZkM/2zLbMwD4tcI2sQZlAjA+
q1z4itm8HKvstFrKwUupzGvjR0/gXuwNeR0Oszo8AEdfqfr4uC3VnJxsYZtPi2JXZ4Ou4oPhJtG7
JDXN40yZ7C/DiS3hK5P1s53j4VBNbXowC10ehUw4MAsle8BWxA7mKhre5IseHfBCg8A8t8XvQiVQ
qwbFt16macFjHXL5TlK1cwEhPQ0nOiAHe2hsf7bknh7bOjOXM4dhArqNAENWYYftHQGwdZcWQ5OG
tViGU201NiJ7LnhpM6tD21aik6D6dvrdVcjJsEIReSu6ZVvJWmNO+qEskjSkBJOfUkSrccEDzQN3
b2e937iCcPUhl/un6X8FoJ2ULFFR2EtC2dYKFHLXPGlGr99L4P7HMdHB+9Wif2ONtBUg3+mBHbfV
zk4wr+cYsVbCNgJxYNS2cJSB+50ArZSGLYCkk1UX/dGarD3q5TX0iLSH1g0+M0gsAaHYpJJSKoAo
EMwNC5Bz5AGxgvhvpiKjtyAbELeRcVeAGnlsyro6J1Ebv0FM4VscNdbjMg7oXbCIH4x5EeHrX/tK
94lYQ8gG1WFY1KL5j8uVrNGQMWwdPUHZKtFZSccpEFPc3VnlogOlr6ZnXIr6Y5kN5aHQF+duaWrL
X9p0OUYdqKnXH+c6LvE0IEE4PIntXHAun8ayp9EUtZ2EcWdbX6N5Vk8DSTqy+sD7Xx/qOhfhq/O+
FKlJ2q62sNVxPBu9lYcqy5syatfgwEw7a45Bm9qVCQU9nuB6jtVeEe7WuucCA9ELeSVKcOpmznXZ
p/AiRB7qmbcSA/XMJ4CaFF+G8Q6c+qM5K0+Rhfbq3CDK7yZG++H1l78xzytqHTAypyj58SZ+OaOU
MtHjnFRc1EeDxt2dUc8oBUBq29lgN4IYOjzITKGWy1xvexBGmiX2/OtU0/XuXkls974cqt7n2aBf
WgN8M4w2dlKRG7saqjPyjzSFVbLNzTpy7KqZs5yjdIYCAQkHMWg6l7v53q1phP8KovsXp+8XP/ZF
HmLAXq8WYWYhB9/zMmXum7l01bOXuHHQaGh2+lkD1UuNNLJ59GjOdmfMB5mSYldRLOiGusoj/YQH
rdGaz7//iR1AbxSX6AcS2S63UmLEhe3iZhouOBjlrilWsHXjA+U0d4jHtyabs2LtS4MdVZ315y9m
wcy1HtJzmYWGsDPM0MrSRRJDdslOcFifeHMcYpCJuztSXCsEdrNoScaURWsqUjFj1oLItKEepd3P
TIf7lo7Fzmi31u3a/oNpAiyfLtPlW/WtriZoqedopqjRaelMcuZUIEJhluKUOHFxGGRh7qzbWwsK
9AJXFICqKCqtD/ViKjNIHGKcPFLOqk4xtLVRrffIbo3B2Gum/mpWb6eTOwEepDQfGG5zJOEjqCUj
OhxATrUPSW/7ads/k4A+Rhb05sS5yyxx7nIKpNCyjMF5rwrhT3X3jD4BxmXuV2Nsn81o+uQ0w93r
a/fWqaTDFNeo2gHluNJMdpxcmUn2srCg/hnkqekE9tRovqOl48Euc+s0Zm3zvMDzPvOK8VFGyxA6
irTB2MR7hYQb9zrKtFyjgECRLNMSuPwsoiMnylv2UjbMzTFVbe0BrdjvhWzyt3E3vh8zGF9gxRu/
B8oa5DYiLsVgtUcD0ZFTktMte32C1gGvvp2Fh9vapAbQvNncFWAQVR8JPFnjmGcwIJ5fNapY5f71
c1MatJQTz/5S68lwNy/Nf5E08VGoHqisnBVqdDkfiOoidD7webwRPyJDEyaMTHvP8/LmS2KSCxaZ
jImiyuUoUV2R/Sozo9A7CRLKnp9Vd9YOlKQtv2DbB7OL+Hg2muVzV5vGzhz/eourSeaaSbsVOinZ
/uX4U1YiX1MP3DILjctL8k4Oiy8FShBajoivexQGHAM+sC29N0ZFBPJE9obC4Md2bMJFi04NlLS+
0/xSA3+RYl/oFve9mT90AFXMKvsB0RCTtuERNGOA8Mg7tRn/tubmsdKR7dfTo2XFH+N6ejur8bNW
GQHAmQAojefbRRZOXh4snv52wvMK46Ufa9bqtOLE5fgeHO+Jq9yT4bI/5v6cK1GowtsVoHRG3OZm
BBVyRGVGw7rLKP40afQwxd49EohPI2LrstTPpaK9bezyrM7xD+xbH5LRPCoyeaPns+4zGEGwOHB2
B6Nd/9Erxt3gWmE0VecIMUbfHcVZ6cSH19f9zfi4enmsNUQIU5t17xgyFiP+oqAK2jZIjUk9ldhv
8xje78oVkgvTI10hbNTycFjYDDWl3iLxH/oVHt0wQeTcj2WxB/y/dXbS/WUcSgxkEptUUOReBjRN
zUJ0isT9yEqCCqzX/8UJjUM0GefKLgAfd7mSxWQUemGPWWhKDYXXSM0OCrzn829/HDYihoUQzMgp
V2WDl4dXA1G3qOjvhoCnTOBHzYyTZRWd8mavN7v+SZudyUiAj+nr4Ai7Bd1ZA8rkSACQ3tnu8jgo
UNjVvHbPRp3jr46V8M5d4cZXgqJkcFUFW2ZQ4bt8s9Ka1DpXebMJXtQBBoNzyp05Pbw+f7dHIU5S
sl7bs5t4RxFBlipZZFjKtvSL0rKP8cCZ+1+MggWo+k/iv10LDlnqWKxzV2H9+GCnuDJy3yt3Wic3
Nip4NNWBCQYsB6rY5YxxYi+6kcgMoTANxnFfzocxrpqj5TTx8fUX0tQ1U7laDlytUdQARswXuhxs
GNQUYWV4HtlMfPDpapQ4SztpN961WoOwIKL1C9bITt6eAIz1Fg5otjXet2aJYHOLVv2Do6im8Nko
dXrgaM2/oNclPuaL95cVLctRmdCXmFJbFMfcQR/Ar2aveNJmwA++aJzBvJdWo1s+/0f/IVZHqfiJ
Ng5jOM12RrLv4D8UrBTkHw4YVZQAPJhpamx61T1bXmjvIr31zOMwlMMfdptmWMq15diHwhqkg9V0
Kcag0gY7LGpQx0HU1vpXlYt75svaLM+lNug0NQ3rBzAVlHiw5qsPlVOXb1oxn/QKY8Wgm2S6IHdl
WG9HF6gGcES9+NbALl+fb57u7HjhUXvPGvKgc0v7j6JR1fc9Ktep7/Z9+yURWvfnstCnDRxHyb5O
dYHDxGwbw99tlaOKIEa01VAhlL5VWObRUAsLImiDomTg6YP9FcK58R7bqt4CJjXmOax56O6+yB3E
e2fHrt9BFrfvZKlhJd7BkX9k+uRy3zZZ/EnkrjjPlH7flnbSHuWMlB5utfqTGDV5Uq25vPMQsFKD
ONUnD76oRmXTwYDni4EYF42GSEnKnR17446wdrOom9DFp7yzWeVKq0WiVq00LC3KxI3n/pQGeBW3
zd6qbSPva6RGw9dX+60gQRKO6coKgaRvd7nW28SouGNSX3d6NG6nTlmOSWonO/XNWwGWDYXXDQVA
DqdNwJNxz3zSTg5H7n3kNbo1hEtjTScd93kcrLU9L6Nb8YJyKrq5/EJqub2MqKM6dhavZfRUxjBA
hoBcU5wZS/fT6xN465txd1RBdK1ER28zgdVQoulBozVMkYs5KbHhvleqmVJ7OY+h4Nb3Z2Ev0U6M
ujWfsGXA2VAPJpXd3OsKqQ9R2gCHRmJdv2d9DmejnOqwzqYf9NrUnUVyYzYpGFuAXDivgClvMtc2
ko6GTSo38gbXYQ9Jw0PTpH8t8JN2XuzWTY2haPhQpQb9sG0iu/rSdnnN5d922/JjVHCwqJiEHlBJ
cYLUFCiHgAs4Gl2WHMYoth9avFeO8UIiGg/qHl3lxse9eJp1Yl7cn9Uayewo5tjhE1LHROkWmnqN
RiwIKoFc47nI1L9fX0835xrePvVjQMPkipdDImFG67ll+3ey8I6mlTQH2czWaXFqYyfc3FhFuPKR
w8HEQUHK1S+H4gCIXc45st8lL+6AqaunGP2QoBdmd1Q7yvWvv9qtqvXFgJuDdXQzbJ8AEIfOApov
ziagSLFZH9O0TQLbzcURmROUaajZBs1kDD7dT+Vc4+Z50pvRCPrC8Y6w7HbSsXWLbs57SungMSg2
UXnb6gmOFtzVXOMKtHJBDkPbN5Srq296ManHzPtl8meKUG1z5U5v5N7m0m+kGyY1fIuaLOUJSB+X
nwFU1FRljk4EUXHSUqb6WHtuMOYCDxX5c3HsozmnJztvP0djdgau8khqF7A60Dtvvk5a/YejR+fC
Lt84GJ9PhfyoS2/eCQE3zonVSYO221qfBC50+ZADTKpYrL2j0e6KoM0q75jLek+g/sYo2GswD1DE
0FrZIulyEPIqEkN0T2Z89aTU6zB3c23nXW6QmlZWMsF69ZMGf72JZ2phwHVPuVC3ymqlIbzyaOd9
flcuU3SmU+w8ekrWvK+rIjqqbWIddbtVw7JLd/b69QZcW5hcBx0iJT2TzV4fI9nNTiQoByYIDOZW
V98hAK0j5ePV34UwnJ062N54689fhjMU1loVCMjJmbP5YGYAvaYlj48imS0KBK3YYcj/oplf7iys
KqlzUXSh0uXY2whTGThQLZqJOhBdk0Ok5rClI7fHO2kBmCufu2ZoPgLeSClwd1b9MY06o/eNOpLG
SWhOhTqxN2Ng5NSV8dAnnTsjiJjE3aGJbYztkyGzEeqdO6cMOgPvBH9A9Ol91LBTEPZOpyzwijrT
H912FngUdjLDyhvhuu7Qycn4Lj2r7v2urNrEV9uo/sur8vE7VOjyj9RB/hy5oSWt/dbM2uHQL91y
bhNTRyq0W1bJNRWn38DMuQv7mqIsp3kq1PewMlXVB/7cu/dI6+blXWTV2EqkzNLjkPaFPMS2UnJ1
UazF1woTCSZ78hBxtUSMNxICXw3ktnJCjnKiZPVuyh2ZHuc5/ZJbOGMeVVzFisCJFPWPORpMtCpT
0fhNhcbuA300JK3p74/O0GmnAvHW8mB7iw1OaCinJ54+exzasjWDfK7yKEDo3sbFclLbP3aC/fVB
RgK7QlLttfDBfrtcbEjiZsD2HGRyW/2cGxLtqFX+KkODFxEtc57bY17P84leQuRrXe74PBwyWjJN
37giGu7xNF/iA1qvArGIPbDar9L3ZmkCw6Bj5sCNXesyl4+XTa3ep8L1EClEx1nEagD4Edu3yjrU
CaLxZMXvoUOatNJGBbBe7luN5A1MkA3vkTvzo6h7aJzqA8vz+PrU3dimcKDpMyHLwYlkrVHyxTZ1
GjFrEWfRyemTx3ExnNlvFfVdhQ/lF01h+74+3NXxR+ZK+QshHwR9KRttMti4Fxm+J0samnE1YtCm
ugEeg8OTa1IinLK4PbRRd0xz7evULP1ODrJO88VnWAfnFenA0NG+AtUtU2nIIenSEAkAxA2N+K09
Vp+1PEf5UTZ/W+bw9vW3vTkgDWESZ4v++dbCMlXQ6hubgYNsaKKwyKv+g41o5MGbqcCawrJ96fZ7
3POrcw3gP21DTnkmmXx9GwcVqHTJwFuq0iaDGQsvQHR7b01frZt1FHKYVSwNaNq2xOjlk+MpMa8m
Yq05oxpHQVcpkmPSzfI4Rnm+U/pZj8nNt6PsQ/uC1ijH9pYji06Tg6GqWG91zrOoIQlTbnKfIrua
fVrCTjDojbU2NPb6OTen88XAm9AihridpMP1JyuReS6XeDghtrkHDL4xnZzMZOFA+4GFbdF3k212
g57OQBnqSobo9jqnfpnSo63O01Nu7RIFr9MSuM1kgmstekUsbAFiShwrqMyJJIwaXb+zZWG8b+LJ
QLmcldq5aXPuZ1mE8wCBBMHp+hClqCFmXqZ8fH2P3JhfWCi4+q2Mczrem4y0mTKhJFWckBDPPyqs
OZ5TdMDOrw+i31g+F6NsNkUMQhQ5SwjGUdIil256WaAr3U9qNlB6OD58OjRnT0ynLKZVQfHvMNdz
FuAfjU8Kqq3cwtojXTYTEU/1iFopjKs5Oc4pvQgkUf1JVd+NXfa2L2mnAIX0U+G0PsCIB0os9rHr
+25nQ9xaMYAS1i4jGBD24GXgFrIZIkfPk7DD7tBHqhlRPVv9BGANWxPT2uPwXV+WWTDIsdj/i7Pz
WJYTW9v0DR0i8GYKJDu3l7ZsaULoqEq4hfdc/f+gju5QkvxJqyaKGki1kmU/8xpIbhQ78G24HA9L
YyldOiu6i4f6bysRqp/OuvYug6GOmZTxZmhYBoAmi5+4gDvqSKEIZoTaHwftz0lH62+xQbaDkeCK
u5IU1OyuRBggunPw2jpJ2hihKYROeaiOFEOESQwo0Lm+vYd2ttDaG0CiYIW1Qb65nAASyChXOjZq
0nbviyhVPzpRn39QQA98VGK99vCk5IiIygqPdu/OO8LQFGA4p/SOjM3upRS0KHOSxHejVT5GyhK7
WRhiyzQKOtwWBcUOD4BCTF8nq+eeCt8Ly7rXzPoH1Y2/ayP0srEeqMoPP804o9EriPmk4Tv9kHOE
7J/fNv0zDIsUeaj6u2WU7anPi+4UVZJ3ew53Djt8YbLfFYG4dkYv57DvS9OYHeZwKtQucKzOChwF
XYd/MQrJI+sE3AIf1MtRKHmS5EdhhBhUPfjsaFxfhtk+OIC7iwIajmYR/AqOxeUofZZltBbRSgIm
gzRuHst+nAnlPjf5tG5Z0wnqaQdbYXcCoXWsohQgY7Y9t0xOEJ+3NASkdedH3SnKyYjwdbs9f9dV
AgJpTrlK+E/hjzrF5aeVTainNmAEhCHS6lWvTcVtlUU+RUXcB0WkCZ/iSoYPgCN9kqq68+pGyCdQ
nckHYGujNw6TTv1bN16HpdN9+oQKMWxjLY9phWHClPX8KYlDcbvd2QHngL4BNW2KsZe/O02TJOwk
mSXpndE18ffmRop/3p6d/UFolhGQrzfv5jBiRBI2ds0gstl2d1qaGyezKSr/z0chSoaQQTOXytxm
FM3qspFuFwu9oGdRzFbj9WtUcHuUa04WK72CaFZtIBiV2wg17zNHD62OmzSS08/1uOj3QqbtZC4J
ij3UaHzFsrH1GIdVlGHC3mDG9VYDZJmBkT+P0zwgsozQGlYX9fngx61P2Cbmo4SPNSpxAWLz25hP
jWjhR5DVA96S/js4s9X3SyyenC/1g2xgJ4Q0eLzSD1ZdYixWtN4McCFpj2ZpneyrHwI7ZlV0osW5
rUkvS5kUfdZJwYx84muUTE91JNnnRc71AAeH/LWocC2LnfAn3ar8Z6ivusbLML2v0Dx/f3tWdrYf
MoBE9vRPVqHKNS74LWGLsKJuWsSQg0ogso0el+LGIcybPx1lRVYSbQOuWsUiN49dW2LmGi4IRZkC
lwe5S5v7WGRH+hvXVyijMJ/rDcp52hIPdRnfmAIPjQAooOo31Tyfk3AYPFVNprMK8sSTC3U6OFnc
BVfLybA0MnhT6TIgf3M5hW0ya40xdWEgerSnEuWp0vLqB50hWz7JejbeVSCWHbdyykbz+rwVb0aI
yr3b0ExX3FFeeIQrS34Dgje/B0Em8QjLr2bqOB+iQc++TSUYuZMD/Jae0KLmH+NYU3/Y9IgUT6/I
rD110uZvvUDp3691e5YoJXW5fj81E/5QDp1cAacpU3tfaEv6MW1mEUJ6TByMBvI4jFyLQlflt0rq
TH5ilFGIAYAhrU4hapOCihHR8zB3yVOT9+Ff0yjFa9Wn+p5E/SzcDOuP3FVB0b4f+kr/pIxT/rPo
1OK/aRXVyWrcZYw0KY2B7ewk5AVS8t9M75yXBD0k028LmaFCytwYkSzmRARmjRVgFhOW/DJk8Y/U
rjkBZdYm36XRUXIXtYLkS6SW/WdzmaHLQwv5rGB1ubiNxh64S2O1uBvUrgc7BOL1x6Qr/StOVg6Q
TMNszjPI6/c5xhQGeCRVelIaPQlPGrCec4wsvuGqkiy+xZI9fikqvX0vdGVx61Bu39v0krzYyJ+y
PpfQX7N7GWPEpaLgUozhR3OojUduF+ujoDb6Hg+j8JRTLmr9pnDmx5J+uHPupDTR3Qz1tNWZs63k
/1Y4JtmuPjoJ+v+5MxleLoXOGED9jr4pxTLUfq8o/Us6xNl81xiVpHv/EV2K/k6tgipJrBh6dqU7
76XMLF4GuTA+oVlZ4AuA8cS7qXa6twg0VuQWdgaWWsklm6KQnEWfbGFK78ckzz/fPvHrib6846hL
wSenIYZ+zBWZIGocC1OBNAyitiq9MC5yry8V9c5qzU9/PhI4npWUikwG2fzl8SOaqNUmyqmIo0fy
WLXxz67P6hfZaY/cm/a+CbiYKhsE7mDVN/FAmUYRvhAxI5EOBHWUN49LFRpe20tfb3/TNS5+FRSm
ug4eivojhf7Lj8rsyrYlNmVQRS1KTtqSf5Qsev3cB9qZx2P2Y72l1w/c2I+jAepklh9dp7++Z7OG
/Ah+AMbwa3tnc7GNlQawbgydII/MJRATPhPG5ExBqRef1Ll/hDvduGZoj54Rtt8LJLTdvHfKx0bq
/omcb6k0PnZd+Fdim49mrJk/sUCNzm2qVQcv+866UDyCaUj2KnMNbyZrqq1Fl0v2Wie1w10T23+L
Nu9PUKbDPw7SWRZzBW3pFBuv4mU7CoFx4W4RhIZZ+kNu0OLrLcungi0jDiG0ydWBhRykObvfxx4A
eYnkFui1y80QhcmYMgzlaCuSvw6dMruRmo5n/q75L6YSzhM1Iw4u8tCbw4THuu7EBUM5WSy7fZLF
LuihGsnJbjn4qt09TiTK/sayF4j3JuNxjKwfkfdwgqEZAcqUYW6dEN5tT+2iOicB0OJ+5ME9SYYy
+LVdFfc10cPB873O3XaPo7JDXoc6LpLzm7k1I5zvqE44KMArIqBQmPtDPNlBstCzRjW3+VhPZCTC
KI5WdXdk+ikoQnGhsHcvV9WQcZ+VBKXyDr73qSiwG9Lj2n6QBtRXs2SMPs1l2pzUzFAPFvk65gNW
Z0FEMejd0cPbjGxHKKw0EYzcHsz7aa4q4ojZORKk2tu1CgE3i2uxm7aY4RELRnx5JixopTDBr8wM
v8P9egJrZx00wXe/h8wDzAyFlCsxa53ApxaZ6gR6YtYvdApLdm5yBDdaZ+Vqp4DEN3hkMLraap8a
YCYcggxGwQvWGxqtDTRlEs9ylTbPBdXWg7tmJ6ykCrBiLIHxkaBvjuKAKNEEzsgJpCKuXzF5wZy3
6qpTWQ45t8yg+kMH6Exrtfi1aMaj3v5OML3W5sgN2CuqsUUW4KUtYjln+FCzxnsrnpx3ampJbq+i
1EKPC2qYnExfbr97e2fit0G3KlRjpYRg3Ri0pR35ozXD9FGz8iSAlZe/nx0dG0qt0XGkNT/eHnj3
a6l+gtKEKEQmfnkYO5zAGpBJLC49M3REmtK3NSHOclc33tzF5QdUun7cHnOnikzZRQW4u/aPyB42
57A3jTRE82k1aY6/l4KchZQ8/nvQTcnrtXkI0E5ZGncodDWw0qh4aJD1dSOpzYOwM7ij57wF4CjN
NEysL4bU1O9aozNf1EXB6YgtEkDdNc+17ozeQGM4oGWv3gsKamA0kV9FMa7gn2r9j6bIo7fbX7e7
fVelAcCWIHS2+HQ9ncq4HJlRo5CyFlNnTKT71iF4x1XhB7LzlBGVKH6UMax2FSdsjhRYdu4fKro8
LjpFVkpPm5s9bhaLDIvnpSub7lmWE/GcTDbWqJaOJbhWlM+ygdu43VmO2yJu79ZxPb6TyN38Qslk
38wscZ/3k30ekSDD4WvAkzuHU53NteENMpjKbrHHR1VaZHeMJj9E3/OM+hZSk0tuPidCiU5IXsif
MDDFe7VqLd9BBxBHozb2ZRUEysRv8cxFVR5RIURYTdFoJ0/J4mX9qddonOhIgdE0xXitvrPzpXjW
cQj4qihRdn97tXauUMQRUQQG6kCxaxtEy72oJblhTxldPjzjUuKc5CTWDq60neO9isHTlUIUmx7m
ZsPHuYGJtV0TUCKvf4ryCT3USkn9qGkpD80Znqd5lwclj0lw+/v2YtkVq4JqJrc3ick6Ab/VOcpE
GcYBQyFyqjS/r2KtHh6hrau9Z5uTHCLUWc3fhJEq91XEgVBjHAHxYrdO8MKmGd/SXv+rSJr+Q4eT
sO6hAiU/2XJcFghRty0w4ERJ7uPFGv+Y37RyLlZeE/cSUfi2OZHNmY3/wDpnhaKdpUh0nqXiJ9PE
dekvqt77pqGhS0dCEUhOfwQj3DtFODqu791a2duiUSNAHtPcYCSPOo7kz2qou13VijNGOAdX8N4W
BKRFeYgLCDivdrlCSWtb6OXxoUoyREFiI7YXyZF8sAWvCWzMJ8H7GgAZgId/NaZ+2whTkic5dnRE
eM04JoGCT2zjgrhFqW8iVBPYuqfDh7ZpovetYywPYygScU4kkdDyAN1JDlTOXeZ2k5N8uL1Jf2Ff
NyHGWiQDT0UViWLS+kr99ttKByx5aAknGDtchiTn25QCNpT7/FRExrkqs0dcn18c7O3QpnnLR/m/
WOA9V3P+EDXV+74eT2OF5blcfBgohled5mXWdJaU8qSidiw5kOwjNkyvDT6MnsZVEZo5mN+dh5RC
3woVgLpJDW4TtSTC7DMID3ZAggTWtQeTkle97rW68aQ4XedbKzb0YN7WrbGdN3rqYBTIlQnkN/eK
mOWsXxbTDmarbz/iJ268OkAl8PSeJ4xxoR6uDnlR819o7OpXMNdj47a9811qKEO59ZDMrzPU8x8h
eMbG16fpOaUin7uxkaR/qZKCBuaMmOoXkRld7DYlMqveHIbq1wxXzyNu787DyQzSLkFtEYzTNi+Y
emTu42K2g875LkS+PKKOm98XFVAye0DMuZHxTI/rJjtpETSI21O505dd5Zrwp6ZRwDVrbF5NESpY
70EuCdLVrhcD0kclbO+ktPkoRzbtbqUIpF58KBzlDfTVTx3ijJq0R2q9u7vIol1EfvTr+b48CAqK
yVEGCi1YIudFGeO1Zr/wXhZJdHKwr3et8J/bH753+4C3Jx1ao0AgTJcjjr0QgAnYt5UyokiU25ZX
xlxBt0f5hZbZ7lRuOGwaIBvDa96e8ERG16XnecNB8xsUXjso8El1NSDivprh1lplNMArmij3U1Y0
Z0DHvecosfHJDieorIml35lKVN8ty9qsxff0XCAN8zQj4viIPqEWCCy8z5MZixeE3/+8Sbnqrq84
oBVYom+119tFk4q20uygHtTskbaeGsjq2OKNpjZ3zpJKz5GEz/ztSdtdGmJk+M/wzUC1XC4NNfAF
nZbFDqjMpFQwaxOUZW0cRAh7x45CJdQpWpRkeerlKObSVI0WjnYgFLsMoDCZlEVHJ6iXMv1kGEn7
lCyJ85jja/+hEbU4GH6vGkIRZJWbQadgpRJfjh82Q+0IifGzOUV4hXCMWDJL7kvQEF4Xxs4HSyQj
UcC4uLKVUTE3e/XgR+zO9Ar1Ar3H67hteEpVAtxqoPphx6unbWjp5w4BDv9frOf/G8X5xWH77ZUz
wChOVMvtQNKa9qlvC/QDHKn7N98CRk4BVAZy397MJ1WbmQJLy1ZVetwIesXyIxtJl3/xLeBXUD8i
pAW+drlqwsi0XO8H9mYSR1zI5ocCgcSDS3lvawK8gz0I02mVSb8cRLWLDm1hbsMpLtRXYS/Jy+IQ
iEmznZ41YaEgMrXIQNR4BzogzA6+cS9Ppb/FL0DUD6bplvMfWlpW6npvcTRiC9WptFlgfWc9/ge1
bX/rTCf9qmvZVLr4LsmLm8iGlHm8nZPxYKTDYru4+1QRRjxF+LMfqLm5jlQOtg+4yGrdvDAQI1Vm
viOqV3tercGV9cFMdTF4WW1Vrwu+cpGn9fzpSlm9dk8sJ3/j+ozeNEe0/8cN/n8VittLU4i16RUT
g4Hm37yBIDHiaqgFMUwJWRxYu0H0wKsAYXM8p+TUp07rDW+SrfnD7e209+6tlGG6iNxBsCouVzpT
1dqkic4rtETxuwbHCL82s69K03ywe/sttpYjIKTJ/3H7IP0+4mYD68IG1CLzDiGv7NNG+YE18nKG
++Ut4yIdnMm94Bt7DnBfKP3CbNtS9uqmT/qs55UVo1R8zZtyqt0K6e9T3aJcERN5PC0tgrTFLH2O
zc55WC2A/UmzM6+3+7+B1ccHm3vnygMnyMVLFxy+6La23jiS3Us0QYIIDbhzUejDw/9H1rGzrhej
bE7wMsRNFK0X64xEwR2q43qARiDOekbbvssw036V5H+RT6HIZoNaoqhF2q1d7iX27ig56zWrlQs6
4tYye+Za3Li9Y6+JUXD1UdVZFW9+YXs2G8jEw1ApgSdSXFKH90bvxMQree1PsRKf2kixPzdpNwdz
GzZ+q8/aQ6kV+nf6j8OrYoTiIc4kyVt6oBa3f9jOpUkisCJByZ5lioqXn4+ArN4NJXo18WI2Lpdk
6w1dSKbUy7RXs5zmmSYpwWBoX2y5GT7dHv1aUsZB4GmdEwQT4OdvXS1yEpGFZkYYkDIOjeek0fgc
h8ZQeQnEDQT7cED0M7uN3pR6VVJZKf6xm0iS9bh0tYErJDhh1y5IUHyJTvEJvyYRBzgZi/UscLrc
zBb6wc/eufmg05Ibr7RQwJCb+8eaVENKx7Xi5Kjj89z3+UMt1f1nR8SIjQyop1gUvgK5Dc0Dvs3O
OaQdQa8Y3jowkW1vNZMVCmc9EgnUjvq/lXTqvfXlOODi74zyC/bISbdWMVzjclM4qUgHc7GtQJnx
dXUdu9Ja19Cr3L29/NfnHcIp4MqVm8ctty0ny8JqtLIdrCBsHeHLUha/xWmTeoY+WXcTaY+bO2H2
9seDrs0WEEXAX1YgzOXHsR2rKlNwN9FDta3dxXbmd6WjfAlNtXkqq6X40ViTeXB/7lzplA3hYa4F
C1TGtm0ebI8S6k+xFaCnHT1QcG3fZoPagh0pGkqr1EtrpQpfGgecyTSZzgtiIlVQmjQxW5vutW5V
f54wUCbj6FPLXOGtWxxQ3NthZLeaGQgnFGctq/s73HDr0+3pvn45GQWqK+p8YLmg1l1OdyX0OMHe
zAwwxRPnhnjCR1fER19vIkkpjyRlj4bbbN1Wc9qOXWUGMH9Mr5Wr5uQMoHZlqw99NRn+PErn+JPs
0VHTkKX8te6/RemJkBppkWYzmLSquZs6erCiksaD7XN94TDKGqBzR+MHue0yNa2p4fLQmoEZqpmv
he30ftAiDdidxHjYJz9ZIA68JZmOCIXrfF0GPhQawV/z6lMUpuF9uXwiqpxczJUZgHqWvFm0iOPp
or5PMms4akVcD8XnAedgQiELbSublUAshwDSCJJyVO+h4oX38pTV6cGls/NFqxwQzhl074npNmEr
NYM8gmhlBCKWoscsSdXzAIwoKGurPLitd4aCSUujZkUvwrzaPK56HyM3UcRQuxOpREhvqb1obB2/
KpejUtDuUKvM3WpnBiRrs05xGydtMzp6UBhJGUgjgrjRqI53CgTCg824c2tjG2bKGGGsgIAtBJtG
WtPFi64HOGbDrc1CpCDjyHiRlyT7ojSKfEfJbjlYtZ3OBNPIKdBhUUN82rLmZYWkCSdrDVVbkuB6
ROhuqiCcCkt/GETWoIo56G9jpP5IHS35kGlABzGNSYJpcZy7ODOUhwU1Ed8UehdEdiaCBdkW+gNZ
hGBq+On2rbczR7+KZMTLGMwhe3Z5bMhIQpLAhV5DrttcdtwNgaeDRDs3eRifbw+2c+eRd9J+Zm5W
bPS6N367g+jROTZiUHqAg7r2SOhh3EmzNKB6iCfKLOXjHyP9CbOA95DtItQJqvJyvFFUI0cYFG64
ANVsFJjNuZ0nB1+1c+f9Yihh+bwKU2wPj5UOaV2JBFYJQu9UmxfhllGP33Wh/TQdMZ8isXT4AXC5
357O9edvrjzSWijqtJIAgW+BqniZi0JLLWqEc6O8hk4bIUuQHAXeO3B/hLW40xHoprVNg/tyFuvc
mgzkXNUAd2PpQXLs8K3NoooeFbommZvoUnmy62q6x65s+icvmzkoJn26bxCMeKVhYzw6Js1RI6nL
BT0eIbyasAZzliR2eyteWm9RJPOdIeL5IGe4niBaxRQ31wowR9HaXGudVpedWdlqkBmU3EUV/rDt
Jvo3g6zSLgiFamt8eDk9Sr3kPQLLaoD/9wBgrmy/mVFdfLy91tdHB19lkj50pygZ0YW/HEXPoyxF
joBCM+p7Ll2Z2Fu6jqQBUAUK0smRVeBOwnM5oHo5oDTC9U4n00LuQuoeZtGUVDLj/J+xzJKH+CmG
7af0g0eyZiH90pOXJVMcoBg1/pVjkAUp3HLe2rasT1ZCxZOMsrhrK8T3bs/L9XPCz6TJthaTaa9s
239astRA+CwrmJOs9uqesLAa5d4FGaAdLPQOKZKxUA+gpMvtxcNyOSUYGzkguvDrTiJkEiGfNb5S
loon1ekUhEVF3Rxp73u5Klsf5abZHzJd8syiLg5unJ19rVOcBAOB3wNwou1mcMjX4HxYAUZmw3kM
0Z3XZueolLRTwuZ74RLQHIAyc4VYiopFtCHNbHoQEax/6ErnKIx7t7Zrci2jQg5mRs5R4FX2WIGH
Rj1SUQ7Wd+9TV2/MtfsIqm6L0irTmCQIBEAQR5aOSWtceprc6398kxL2r5BjwAwkGtuGo1zZSrk6
NgVJN1p+OI/zOS2s4nR7r14/FIwCjRdJoVXyY7t/5L6Z4NGoK6nNAhJoK9NZWax/xtgiBVcVOE9j
lj+oRAQHgdDeIVkl0NeC7yrms/6w395d5Ga7UNQ6k7hU1mPXGuGpDQXe4kpxNNTePcXtRCAO4BR5
Eu1yKPwWNKmaWa+xnwp/SOlvKUqSYsPc8cQb+p+nNb8SNhpG4GlXCs7leAoq2K00jVZgqnN5r/aJ
cMUQ2weBxO5Xcb+vp369gDdfNSgzzuzSRJ2hsGyPHkpFUp4U5yQfP2lTLd7d3ii/SGKXLztftbbl
KNwQTG4PeEIVMAYtyMkD4nQqi3ryQqcnCBRzGKiRFt0v2kBDiboEUNZkelAxk4T2UYlzPqHVS9jY
+Yrc6fdyqqEbkQ/C76Tkb7iI6jN9PQUAsFGelU6pHrps+GsRECwcBaTCEOb9a1FY2gnaQ+QiCRL5
CjLtfqeASonSsAD3v8R3tz94b36pqRGqrWQfedul1upeq+aF+orUCDUQIgsDihCMB0OAZqSmHCFM
1wXbTjDX2mrGSVcAG4DLbZPRDpTD2DaDuSsLNPh7x7OYRz82ESKJIq1yWwgyZ/R4zfNI/BXAPcE0
YGzi10Qf7XPdD5orRcscGAtmO6LXR2+W4ZIMba646OwPzz2GQE8R7yNdFLt9cEJ7OtvmMPr9skI/
x2i+txan8QCEyaXroDR8rpoQQ+U887QWRVuztF1Gsc1ywpcrNe7UWUsfywl1gf9UStNFSdOg1plD
oaykpX1AAKyHSjPaX24vzt619ftcbTZ/pdQxe4x2Ueuotdt0ufbZ6AzltQ5Tzas11bxDbs7wHCBU
3u2Rdy5/0F0IyzkkwJQU1m3z2701RaWjt1bCtTwY9VM/obuuiLY93x5l53YEK8eTblHa5Y7cvKZg
ZqfMhN8cDKLDF1IY1TnRyqfJmNqDa+Q62cKv67eRNrsuzzVk0EXENRJFhqepxYhdBpBtaQGAZEl4
7Day1PybSYRJQQy8Bqlb1xMJdkdXtymvjlFMd4VTSXQQ0iN0894kUpunWba2g4xt2TCu46jSK8qG
WdOjUSNLhTdSHXnoJOMIQbc7FLfFCqcB2bt1Ro6lJokMRVgEm1nt1476AY5fem5LMAu3d8ZOM4SU
57eh1g362wYsc9GD4DXNQDIN69mx4ipowzJ70mFkBZMTVt+kUvxM7alzzaGOHxKbWK8vGsuthdw8
9oX5QwD/P4iJ/pefRTcEpbgdIk83FE7S5TnnQitk+c5ScNX0Z7tU1VNSyqZrwwRDmCIZ59cqX/TG
DY26fbRHvWp9DIUQ9JhLgGgoHdVfs06ejkqpOykjtfi15QlYGJ+prWwQOlcs/sAS6bGJ+EQcVBj/
Lo71TXGW11gCYyUrJDA6PLg4faf103lQ4+dxxT/3WfJurqR7Uyk+l0bnzZr80lqSNy5o095e3uvr
hWiPMh4PD9wY5MEuV7elGdmppbEEiO2H9+i89Z6MMODBJrp+29ZRyNBXd2KSxLWx9dseskPZ6JEj
WwKjjWuyAfEcZuGLMrSmZ8nzUf3++pt4jShgA0mC5XJVz6n6MDGgLalBr2p1ALVQQGNtpU+3Z+5X
2L15P9f0A447ERGVh81HUTKyllZQLLclKQQn0I/zo2NEw6lLOgTA8KoKcrWtzhGuKG61lOMZ67va
Jy4Wp3nSxpOEncApy+f0LAmhvzh9ujyZowkSnuf1lJqL8uU/kDMUMPEG/u4VLtloU48nUC66C3/q
COe4A5Rjy1L7RyFsxRNvhfjmpZ4jK9PNYFXZ+zFXbemisDP4qayj+x5OnSdpg3onqfnyLnYKIJhO
QvEjz40zbf5D5v31OvJzKFmt3HZ4X1uPDgx6pzlNHTOIV6RL2+ToGKmRfmeEeu6mYkEA2JYSeKUo
FMrC/KcZigHquchcInvUKhu5DxqIrAePybquV+tOMQVgOXknD+blZnYkMD6CYCFo4/CJkKj4YGZR
/aEbEDeuZPkfM7Gqcw7pN9AWNCpv77q9OSFLo9mHUhe8nc1DrY5DlpppaAakirOvJNOCkVFyZCB9
fV5hr6FFSr2IaBRdxstP7JVwbCmF03Yrse81wn58KmbxSYe1cUo7589xTQyHgxzoTIv8bAtYWIkb
fdJYZoDRm3UKJy3xaxWR7dtTt9PWYxj8LHQq02SeW9mvvI01RRppNxVZ1rsIKQmPAvyXRa0df+a/
v40zohtNYzxoUYkOtf1sS4Yf99Pn2z/kenZ1YOdYswLlwjFs29Ro1FYxIzGqwTSLv0hWVc+QoENH
jrABqBXdwX69jhUYDgbZ6pJqUgDclGxqY9DprBZqoC+S1LsUkHp3EHn8qJql/sdtocuxttuTNxXx
x4xCYChPT6Y5/G2pCGr+i/nDjAj1ak4fxm6Xu1OUYWY0JjjNeYaxaveOfNLmqjxZTUdOas1HlZG9
CTSgYq+TCIxfX0Pa314vPHvnFT6sBJNVdW6JYt0rYWRxag1lOt3+tL2hKODJFEioadOLuByqkHM0
JVD3AqxQyKc+AVAmdza2bFaYHQy1twvN9bO4RCBObpuhCP1CJ8cxglRT11+1sqoemrCuThGgwMew
KuqDbXidQvEWUxSBr7JSNbeIP67rOYuTkk9bZEqCI2W9U0K3gIyvy0+hXOe+BEfRn4RzdAKuL02G
VukRwMsl/th6VAI/T9Q2Ekpg5mNzV+Ju4haY3xxM6P4onGc4hujvbcs+SyfNtWInCna/iu51PRUm
1A+OvM/2dggdUVJBhIegum12SNU3FSqmLNtqGADna16w9awwmNHr5uCD9nYIEB1eXhIn8Cubw5zr
iHmVTa0EctoKN40m02/iXvUjMn+3g1J8kBruxB+AhRUs1xDyMhCdWr/9t4O2YvaWUUL3Wihd8k6y
kQzS5chwM+waTjkbKHY19MV90wnVs1zLy72u1rXXFFbrhWNVHOzY6+/n55D7ICSzyrptWydhS5pK
i1sOqCSZp7m0sSJtMwzfIJGeIF99/9OzfzncJhQv5FIZuILwRGxtCFFynQQj72UA5/jj7ZGudyrx
Pgd/1YwhLtteaC26CnleMNKq+HHn1OF4EkpRH9jSXO9UGou8PNRbySDhqV2upt0WKO2WzoLcXFvc
E5JHQQEY9J7S21HD+Rfx8TImA5eGnQEKsoCEaEFdjuUUdR6RbcpB37eh5o3yFH5bCtXQ/HpE+8cd
pDbM/FGEC1EZtuuPKbDTKoiaMu4f+CtjdBqMKNNfJ9FUb/RNoi95K2Xo7LDjfXDC0fs0nYvxPiyW
6jPuHaaEe6OTzO9lp/kJILj6hIFYqrhh1S9f0iVsRrdrepiR8SCptCbSUYjX2B5JAHIlrRX0fyXm
I2tAwE5W+UkWowLtTRv1b0bbc/lOa6PF/9N1N0nkQaRQMFgJ7Ju7A6snmqXmIAdTm3d3zZTIJKdx
/NftUXbiLC7btZBJq4JqyFYEISYqhZGGmnw4STR8kzF+KYqlgedA1yL7kNijPJxwNqtlFxKCNXtp
qhp3URnqb4kpVx+7JQthBYKxOkpD1xvrcpuwSyhwrW0UjJ+2wIsFwhPrq3TUjye05M0q9uh22GgM
j/Yy+VOpS4trSKot39WDwLgzDB3gvK0wjZGqx6h3vgMm9JECSPjdaJskX22yOnFfmaGWny2nIyJI
u1oD15C0J6O1kAXV6ir5Tlt4cO6ixGCAGNHYxW01PCShY9mQMktwV4VL6lIoLvCDqvb0tgzPWkfN
D9azqr5A8VmeEqu13mR9wotMrrui9UML7zAXdbK48FCX7E+KilCJp4SGM7lpKQ8wuwa1fZrTSngp
XFVYwnlWfG+NApvXVpaUvxLCkeekxG/lPOcztRoU5dWTjdZ7CVwElLoXpugPu23c6JMvbKMfnjQn
b8mvtBitlJjmI3VfivC3d9F1uAAKh3ALxAJoJn0LaxzlLFGnIpsDbTKLx5XP6mtjnL80nQSYJXdi
iOBt8Wpm05HQ7PXtyMhgM6gXkiZcsSzwTaXp69CIbwx5OKtAUn3NLoaDvbgzCjmihrcK75yFYsXl
jUVIqUtjSkmk69MR6dgFqwN9Mv8YHIpnxXrgV+YlYd7mDlaM2kKIr1uCqOySRxN8mJeYuf0vvuX3
UTaBQlZDE9eaZoFYVPd+Xs9l4GhwuW7viOv3hG8B4kFkwIShHnE5Y6OdjRJKV8xYVtRu2SSaq2fF
4kVcawep4i/zwc1FAYgOnCAXpUaWtkkxatFoQz2roDj0nlJCVBjZl5KmafMgJHXhRpBE/dROclQ8
SlkDYzrWRlxmInkuJTfVJNs8dYvefa+qeHjCIS4O7/Rwrj85VLljr6kkeG8VhEC0u2pHcp1m6bHv
Kwv1pUD8u/EUyjDywe2/c6LYbWvdYDVaAOt2OX9lgx0xr/ASIOTevGha0fWI8q+kWlktvMJupZOU
z72vVcOR8MbeZufSBKCD0Ddk/M3DI4oxxQ8nZekiPkukUOMpGB994O4oK1pwBbrZJIaXHxiB6bWS
2Z4D0h6qqkY++pIWHiUT11HhSgogO/u/OJTLURq5ySEw6sD/Zy3+vBhDdwdGUdyViP94uYPQ3O1t
v8OvpJ5HW2atWYAV3Iah42KKpqfzGuSgnh9Fpw6lpyTLl0gLEdrmcLtTRezrzIrxGaaU8w4/+erO
AifpavZQvDXF0t7jnTPgCYZhgzTIyL0lJQimUa3PelMTb1fp33onx5+gDhUHV9D1fK23D7cp9Q5A
Ctu+sdlWVi/X+hQ0ujIG6dL3j70qtI+hMalY/P4Pe2fWGzeSpuu/0uh71nBfgOkGDpnMTVJakiV5
uSFkW+ZOBsng+uvnoat6jpXyOKfvzsUBCgWoVMpgMrZveZfevhBG/wKysfax4BsiRInqg7kuk5+y
CKAcRZes72tuhHdbZml8TJMuOk66+mhPRgYuN6KhXExDSIZRInwr7Mffz9kvYDIr03kNr9eePPXL
18/QzFFmq5McAapW4iMArQJSEH2+21rE7XdFofwCHGAsq9Boxvmu0pzWwRTOea7MsbwkUfH24CSL
WzXeiPtWDuRZcDwVqcWy+KHcTffQaJ3+2kJgblPOhf5v3wQAgyhecGOvSHLr7L5xsgS7qIKhhmGM
P+PO1G86gDoXMotfvV7q1FR+iAtWTvnZ68UBy7MHuxi3lLIfENOJgmKgLzsvCMVMxfUirePkjGag
6MPBktkXCguXIG+/SFZJCkmfSKAIpgFDv55ifbacoZiTcTvmaCdZWm3itKjH7wrTaHyqeDXlfs/Y
TlVfBnKcu2OU4dtQp7EMynQwL5wSb88+nobaFH0c+iwk0K+fJhcUOQbFGrZlahv3ohPLZuzr+AKL
8BcrCT13VNTW7iZ1+bMrRGtcaBEdoyiN3iC6H3fv5WL3ma8qRnfhG/3I9n++g1eq4lpWW+VHSVLP
qzbjCBWcWLrZaqOq48GXScTMVD1JfZT3qgqZS6fAJHBMZbJx49XKZrDr/qrQms96WfY4FOpAQ4N5
BDDux4k5Fb4UBtZWssEjbi/odgiMhjv7XdpjNIpgTjI8OQj8fCuGGkenCnfcbFBZOXh/2ZeSpHVC
zr8dRTdOqLW/ATb39YSpolJMZMMwrwFdFurcHp+SaGh2vAnvBAUX9X2ZuHdFZBWfXSWPD2Y9Ojem
UISPfDMtoxR5a2EO7VVbOvrsZ7nqPbUcJPsIO5RrOraXsPjnS2ydD4qf1GUAGa0wgddP3Aqh2NHU
N9vRrJwgWRaH6GVcLkR5bxq7DKPzz4pYRaea7vbrYQrgY8lA9LWtEzs5OXOTXhtF4t3p0m4PmlLT
+pBG1GK00Nb3UA/n+8yp15L2DAAjMzOhB0tXG3eLZ15S/f7FG6A9QR0dCQfMZs5Fv6sZI3BLYBA/
4U8OY81ItnkdX7ItOI/TeAFc94wChp7qyXmW7jQqjieRwIF5bosT6uPdDV5KQ9CnlXUjosq+QWY1
DxN0Yy/kXG+uznVo0ASgTCiYgs87m+Ko1BGaw8pjW1jlU2nX7BtDRXOkzdX+/YQD1inq4HqaXfRJ
5Dbiw/k0Xjjbz48YNBOpSKsuZWLoM5QRXk8/7sWWPjrGsB0W/LfT1u6OTZsoO1QjLqln/3KotQ2z
qvOssOLXQyH3qaTSRVJsyd2XLp+Nw1ynH+xSXML8v3mv65eyCX5JJoiA0dt8PRJS2HUpnHLYNhGu
m2qC64yT58Z7e27jsMlRJZlQiNtEY9E+5Gq1hKbxbyPleQaSwDUa8QhdjfPj1I5529rg9dvFBVJg
pKUMlkZeOiR+8U7XVNM1qS2qOASfvdPMWjw4glEPq7PKQQl2EW6yTn9VkuxeuCB+NRT8I4v3SrWY
/uHrl5p0YM2c2u4BVhTqRjPj4ljXc3Ocxku6b+c7cn11AB7ZF5SCEfs/W5OLZUxjEtNNThy1CmKF
JkLvWvm+NTAYNhaju8eqVm6BwFzyhHzji7UOjXYSdVS0nWgKnX1JTMkM7Obbfhunc48nlqH5lujh
j3tx62vJUtU+xZ/mfZesyaa67OweWFWvteJqTjyxj/TE2bDdrK1hlDn2feby0ERVdiHI/9VcrNbj
K4xkBZKsv/8p5h4o0EcJaMmtOtJvt1Fg37WxGEKQsNaFaT8/hMEDrAhiLk6OCJrUZ1ke4evc46re
bD0p1GA2F5Qxx2ja/z6C/1EZ+fl+ZhiLOhB1whXMBQf19Tdq8jiPhrQWW61tGmuTz938xVBZBX48
O+5xwj8GygfuoKdi6rrWn00bbGxmWKPn4yktaj83OivdisrWN0VC6QANcNMJU9CzGKFoGMTuolql
+Jdps/Ei0qqp/c6yOgIbHAeOY+oqN2Nkqi/Y7Ckwd4ok/mzQGSD8KZoeFI2KUbI/e2MHvChr0y4o
7Mr9NpS5+mKZvXwUphHHm2zohirskZlCr2+w3JOLlzWi2VYyfUqVxIr8TpjZE4xLfNd0exiSrRdZ
SFi4ldbfWYOGxWxs5KtKDdrzalIuD2UegWYiwKd8YJQBntXL46gb6TYzG93xFdTK4oBagwso1Bbd
rRnBirlQoVm33Nn0ICK6xggr2/HtNeFl5mhmltgW9TBtVCMXO148fkRCS50LY61n1vlYyNRxJZrU
TZBxe70U0M2YASiXYgvQs92Unh5tkLbNAZjQqBWOEm3QwbwUBfzQxHo9KrQtGw9S4gAA8ecRfUeC
imahmq5MC3PwBTqZ86YyU8XcGMPivbOawutpjY0ZiFeWqonqX6t+tZwEh+Vlhp2R2nP0GWGaZQxn
O51PTZ/X1s6sZZdsTR3V16iN7Jz2TLGIcEI7fj7YXpvez5BXB19JYDaHaSMj3a/wOAgjL0E/zCB3
nQIlMyb8dEiM9A3NSnjnTiljmMKxLfutM8ZpjniCpqLIbjTYqGKSNS3h6KbGfGjzaf6qmuVwN092
fTBXj8dZxRKKYcz+QWHzWwjHo+EbcBxr8sJsvqntWR4BHARdROm4iok0X09n1Ui1VESXbyOX6cyU
jO5h2ffLbbqIvIRaUee+rrZGxbbKE7mXZA2SSpJUPi8FUk0HdRnqF6NfUlBelBD9vmTHBmaqZk2Q
NRids9GWgk7B0skwE8IuwzhTl2aPFBvmBWM11+Xt74+rN9kohxRLZDVCMQC/8dpff6kk6Q2Z9226
lXhDQ8wZzH7ZmIbS3Eazp7ApzdQTQa4k3CIFjLF2M0zCKwIxQZwKa9fUqNtG9Z8B5X+8kp3p/vmf
/Py1FjOg00Se/fjPd8NLK/v25W83z6L727avvj3LtK7+c/2Q//6j1x/xz5v0a1t39Xd5/n+9+iNG
+utJNs/y+dUPYQXIbr7rX9r5/oX0TP4YIH6p1//zf/vLv738+JSHWbz84+9f6x5JIj4t5uH//tev
Dt/+8ff1rvuPnz/+r9+dnkv+7P9UMXyLghrWnx/2r794ee7kP/6u2Pof1GSJYVZ2IVpZK8ZtfPnz
V8YfsLkRszYp2eiAJpjSClnXhCHdPwjiEIWn44kwIZHy3/8GXfSvX9F0ZYWvLp+AVeB7/uvZbv88
Xf6cH17FXz//jQLELe4ssuODzxtmYAGpHNEro5VLePjj9z/d60s5VH1nxyYaxWpBHIFFBZV99LXr
r7Unv7ipi0TjrO0TPRfHbqCgPZss8Z/e2K+eYg1yfj4KQY3yFgwaMmjUUwE9C4LQTKIcMbrmpmfl
XvXugJNr+dJl2cOkdFdpBtDazRwop1V93S3luLsw/vkFsI7vrGVz2BJss3OSKZa3Quv6xtzAD1bS
Df04IxBm3oAs5hr1I3WR68GooWQ0244qNmCgFctfAAtAxa8UX5YrOzFuYk9s3ByvdLvpC19v63Zf
FELUf4ZI/9a2+x+30Ktt97/cnP8vbruf5nDd1K93Xdt/eb3l2H9/7TjvD6aTuuFaU6KJtE7mXzvO
Uf+gI0ftmLUGuIz23P/dcfofa5LInUE8DgBqdRX7147T/8AgkvRuLb/BSGQz/hs77k21fzVPwpQN
jjFIRfRNzoINxc3k7Ci5sxmoLp6IqiHUiGJ6rw1xHO8x/CkPNt4mD72rxEdtbvplZ5VOFUB/yR/S
TgxHDNAK5IfVsDGLIvPTqdHewZ0R/QYBUbkv83bVydYL63ZwsUna4qb9l6fE/1+AP5/iq9nW/3zw
3z5Xz+XrNbj+wV+r0HH+oBqwFnggP+FGsq6nv1aha/yxGn+sRRAqf2vJ7b9XofcHa2I98NFmAcvG
YfTfq5DPI7OHmwdxE3TD2rX+d1Yhw786cddiBaqU/IsyFIuQJ/85n6ug5XWmN5lhIxMSAu6G97oz
j3sUaZuN7k76SSkHeRgWuIdBVOnevSds+8ZSi+waN/d8o/edGWRSHUIoEtYOjYUGVbxJKhuvT9Wd
nfA5MNtcqgNTdfjpRf/ivniDBuLp16LqD6ki+DjnVFatULgiI88IC8V2b7GDSq88r9SzoESWbCMr
61Oddao/zxl3lZNXyXHOaOoagnIDWIzU2mVuUm3X4HvJeAmT2ed+I8v82GFj5o92/7lL6ntqeM1H
BwtgX+LD9Bl1C8oQGVCfjT5lXtBM87RrKGZeJZ46byK46iQPHZ3hKqlP6oAIQ10rHQ4oygASC4p+
Q4+Ucm55KZk9r1+sc7jK1a+gF7KJ8/dh4TJf90VuhC69y4cCSUxShr6JrwjpSSFTI/8ImI4EsW+H
L7+fizcRBHBLqB8EMmCPQZOfV42rAhl+t++0sB/514ID2KMslnmD4PC0FQKHMactNk5fAiUZhidl
yvPjrImvv3+M8xuciJ+uFDBXcsa1M3dWNKgTAcVzcmU4DlRQlBYEqDoW3xXHfTJhMxx4D5eilvWg
/jloYUiCMwoI0LYRCPxR2fkpdMLmNepl48gQuJMdUDf5WDbtfedWlwZ6O7tr/WvlSIDkJUhZOw0/
DVSJAXjCYsvQzAq8yxZrqaksWHKLkRY9KYdMtWtd/YhGxyUb0TeFzfVLrhxd+gF8T5SHXo8dMbOx
ED3SHpGsd6UAP+zaVb5BBM4JAeQ9AFaN/KnoNrhjPlVRdgmp8asvv77oVeAVrsj5W+6UGLbq0Mqw
tqKPalQ/T439MTMK1W9GGYwSnGx1yVjjvALFl14rXVzTazf+TSMkVcZRrfpUorLQWYc0jbvAxt3q
8fdL9u36QVCDw3xVcgSqdh4I9JOJBr/jtVSKU5htnllxYMkOVX/zkgnYL6aRsZB2o0q9Fv5//P6n
JeTY45g3ndUyjeZV3ziPjWa94DmdBamqCn/Bs6dR52K/aNgZyO7D77/pmyInsRNGDd4PcsZqqbpO
8k/DdybydaywFg1S/Vub19fq1H52VPnZiPu9FuGeIOKIQMbeZInzHmu9z2PmzYG16IL/amGw7qW0
Y/IUSchPv3+2X8zCq0c7W+CyK5Mhink06glHvfJuPVN+YWr2vx/mF8ckr8BB05H+EsIB52RsWynd
CTRYG2bm9B5hx51bG08FoCrf7fuwU7JtoiY3Lpg7X0dc0x8n95IQ9ttlzSNwQK/x56rissYEP81C
mkmJJdfEInAbyBSm8DbYpV1qupwX7n7M9Ypbp6QOOOI8l8LTrEDkf2CUzHmklPogC/lUcdu2Uxf+
/qW+PfSBCDDej2B/5Ym+/kJo7XpqY/VtaCyi3S+x8xGcY4etY2LuBujbfurSOP39mL/6eqCDOBws
lK9oR78e02s1DeZXhxO66B9iz8tpVrdfpOkch8T49vuxfrVtdSrhazGLkd7kxY2Cz0o0t21YzFmx
KRUkEiy3pl4711OQiAybTonFwyjdj3WMU2gjLtlu/XLdAvfg2yKivJafXn9fKu8KUFSoB61t3lCL
1q7SZsjw/1o209y/AJIwrjUtSzdTWu+IW+/Tob1I7HobraLp9+P8J0nnEjqb6NxDbEBPqja0pvoj
jJf7GUzrrMkHoYknQrtb7i7MLq3vZuL5xlQ/X5iHt5cQ46/oMqoysOfP1b8HHDT6uIuxMuyGOcwG
5drL1XqHk0ISSqvadmYXDjklUXsF+02ejBQAg/jyKroSSok6RTVrQW7SDIgaJd9DnlE3oAovAeTe
Lk5KGCAaiUh4SGDyrydLdSukpgCacXGZj2lvuMfMc3eOO4/+MlzUQXx7dHKVwJrAvgLwxpumJ+gy
u5dZoYWe1Q3f8jx9bxm18X1QLoW3b8S8bTj96721evDA7TvvGeNIquUTgMkQVNNBKcTHxcjNYK66
2wlDSz+lr+rH7Vxtm7I6AtLxNoDExr0gT+7VvESQy6h9rMncTZU7n6XtDns5mrEvqlLfS4tgAimS
u3ZgfsyidH1Lx1JDSMSNDGxAHHX6GsvqQh/8fK6AGKBSw3dha7Oqzk/jsa8S4OnNEvYkUKFlle4d
WhCW7y5mtEnHi1bS56f/n+OBSCHzJJFU19//dPonpQTrItolxAgUV9dMte66OLI3v98q50fyOgp1
RDSbPFbhG1xcYab4YKjlEuoRFfJFJF8gGH+WprjuSjX05FJeGPB8azIgJF34SwQ1VMbP+9GTGBOk
evI51GMn/iiaXA+TvnnWW+2rhhChXw64eGfoQ1wY94fR2c/h/zowMfGKE6UX/gZKYWWuzKTrTmHR
VK0PbQuMD6BH6eR+PnbGUR9EmFnZo7t8T2z3faWm72y3uo6IgJa6/AjBIvMHL6kv3E/nm5LHIlHg
jEKYwKLBdHbJT1Usu4q9gKh+hyDjFJsHEcVe4IlZHH4/12+QPIy1Si6vCRBOTcZ5TyIH/ScLJZ04
A+MiaBfsJlGV2QATXXyIf3mIbRqeZIv2bI0RatpzF5D5KRhRrWqFkGGLMf3y+2f6xXIAGAz1g+uC
OOscOEgNN2GsHJJGZ8ttRywSGE0nQstZnnVj/pj1cRrAw0i2vx/3zVWN0QqXJJkgluSgIs6BkdRs
OM+njE5cl38v7CWPfQ+ibLnxMIAJdRfqP4ah9ZVdGBQesrxFPqNs5LffP8YPx43Xq5JAAfE8MNJ0
D95MSV80xhD3yhCaxWh8s0T0KR/Sd+Dr+h0skpd87O2Hgdgm9jsgk/dUCmcq1Mum1L3kTnHbQ144
7nU/5PUeozfgu04cY0mk1O0VEN92C3+mvnMUJIKwFLMO2CZpB6+iAVmrRfXJKhtrXxuL+hnHMX0X
mbW365O+p+5QNdvGKbsATL0PN6LcFN1Qnuqx2jVNZQT63JSBPVb6YTKzL5XiOEdcRwxKvtp0L8ua
h+zNjZfp9coxe2pGY7qfi6Xy3TGHw2F31qmpLYqhQ1G/Kzu57BKvdMKkwamNYBTv8Hgcp5sib8yT
dDOqIrbaulfTqOWPuVMjPCQcaVyirb0947kYQWuiusMmATn7+sxdmsw186IdwrHsrW9u0USPuhZV
+3JRn6zWu0Qu/sUiZOKJ1kixVpTuObwLfioItt4bw7gyHqzYfGQOv9SO+Nx3OToOY0xK1e0bhK/i
WblQgXkD56QQBqGZDooGMIjq9lnwUaZL5SZ2sTK/4uip14Tul6mDlZajRl/TQbfTTTE1SqAXynRv
j9H4oVCM7CEBFX0Vg/P5PiCevimzSbmSZScqH/syow/apk4XwiZOs1ydp3t19vQAPmAaSIcPUq1O
3Qmj1k5m16e732+nt6cJgAAL/Z0fBQEacq/nr7Dm2WtHnG7NNsYuT7Tpbeul7jtXTKwdO4kOuCTG
odSdQr9wjhMIrKvj9V5eBVW4vXgCdGTPj9dEg3UTRZQhoiSr0i3amLkPpqU86LWLpRd9Z/GpThHH
RGBpcg6tSK0SGTSlfBdZZfVtclO6eZUtySXT9FB11nS7RNgX+Evem1eZqOePLkjbgy6G70U/aacs
cbsrPdeKkztqZE7giCzTR2kO//e+nEAFIx6OM7v1qdK0k+oU2l7Xa/NKuHW7ScbycfHKZ5C7uGI0
sj4gbqZ/aJ3S+TzX9KZFXRc31WRMhyJqnT1o+eZWFrqDvKbq3Q+zKU6jqXcunjA03ENRmsZB8Yp2
n7iZ/gCSpsa9WjHChft2X1m9+JRIVduhlVEFxdQ7vlGJZvCxA+o+JmU9PlK38cLczPU2jAD+BaLJ
4gwJL+oLoTBUXkSJm8d12hXdu0mZ+Tmqh/oqysZl8B1a/M9K3ivPxNnaQzca1rM1rbgcxcu5tbVO
L2ECauITfPZsszTjdJdnfbF1jWg5qAjRvSsid77TBprug4CroXS6Q50cEukmQSfjOdF7bfQRXAGB
7LvWYoUCULmx6ZqqObUx1eRt3lRRkMzZdGMJpd5YiRqDJxZJkQaRoiBKNkeSd2GP3UMpJQTMMVbF
p2UokHBqSvSgNUPBiyzVxE3XTxFgkrT67BpNcmUliQRaE2PvGds6Jm1RCrrakVnY1nme+ajulp+I
ZSzdp3I6+oljZftiSZywcuM+nDGzOs55lu31tMm/qfHQ386AaII5X91ScT87gSLJjrOppzsnS0d6
CEsWuCj1BZ1astSQeQsToeEvoaJZodR5spEDGro+ECjlqBWJ9TJJFGoIJNQ48Rcy3hg4FmWuXWrN
LhaketvsJGryoDpbkmLk+Qd6FUh85sTuRhFnfuK6YDK8yQvBeSgI+w3pLofIeXDLJt2ZbtqfECdC
6TWL3X3Rdsu9quhJi5uiN6So1xXzcXHm+M6xCVoWS3jXQL4iatzpey3LtevGEtVOilZ9aj2jukpt
YYX1iHph12INgRlp1R+ndtXvqmzvKc+8YTu1rvMZOHqzXypzgga6QBcD41x+SPtq4Xqt5ptIGaZA
1xXp+ipgpONoRU2QLk6ood60WSZbYZNp6X2GpebRrB3vaR7wPm0h3Ny3CvGFv9Ruc9POeL7XAxCQ
Ycbt3ZDaSVZxEyzUw27AkIdT043HOtecU123bjDFrgbzXqa7Li176beidm0fJLNylPPYnCw7a9+z
TT71TotytyuKjUJOsZOt7hw8mXtH1U2V/WLJdLNYivOQ5tIJpzjyPk54Y9xPib58FQWTOcQ4vAgO
zfuc+vJNrwq5qYrcPc1Y1d44TjTctP3ifNG5Bb56FV4rcVRmH4WV67sfczp2uR0CyzNPUTrV5HFy
rq804SXT3pF5vunKltRvTgd5g9QS3aoU/5AHjQ7B/Vy5cr+CsoI0VZsrV8TzOyUvQ1DY021f6tN9
jTzNVTRl9XagsL/VnWgOYQwrYTF6djChtnjVkA0f8zJ7Hu0JjJaMMiVQFWns4RHf2WXHZSRaL9RT
O7tNSVFvK8CGnU+tUR0w2lWWd7JejJtR4pDsV1pNsJjlllf7tpanmHX2xo0Np6cDCTg+VkoT2vWy
vEcRSjs5GeuXIVrqpoPwbWgBxqZtWwPEwnoLSlnR7how/iUhSTHsDSPu2k+Fw99WmFd80vs2u8J/
2/42TlUFV2Ks8asW6a50Ry8sq1LD1hY8eByMvIiPtWryjNo0VCer7vetjIZjU3S40brxu8Fz29VD
ozkiyiNOaV64d0qGxF81981977rL5wWb3A/2bMKB8pL31VgrL/bimJw9qRVQQ9NOxqyWAR4nVZDN
S3/rRJC7DkqMtvCNqNLM70UH736qMuG8E1nWavtlqNx7iiniCNlZ39ozLDiydNN5HJxhSsNJ9UZ9
U/XxMOGOhClqiiGst3WkBwNfy0eLFFGrtA1V2mzauIZQ/LGZ7WHX2+gWJvkU0w2kvTsFeTMsB7Fo
AnWuqroDEz80AWZ+ddBm7WMxqWOQtK39rh6j+iWDk/YBJoPC0N0wbgdtij4YCnLKfqLUyXbshvpj
RnXcCexBseswmawZwck2T/wxkd6VdNRvS187YT9ISLDW4htD0+RBHlk3XTZlHzwVHmIaOSiDFdhC
Bdwy4y3F8eGzkyv5c66W6UMtphjHPQOyojeNOlT4SYeOmeCM8Ukxh6rZmLl0gYpZS7m3UPe8idTi
MIL6uaM/Wn9H0T0P0LuDqc77Gh/tyZhvhTJQFYmxoqtMqy59PRPGUUuyBt5x1V8NNj0ZEJpLiXrZ
RHryPHq6PA3gqh9h2ItlO2lKcopq03jB1PqLcAbnXSyt9psiCuJEKLjW4zRyptCdnadboYFQ9HPh
Oo/LotM9rC31JESWH7wMfZJpltMDeZADtDUvrrhSi0/9ymQfwCn78OZLDrMyaOv4vZoPV+Q7XWBM
ihagHn9VtNmdbQ2V7w2Nd61gQncaYtU4UHV0jdCOSHB2mlRocwuIEYo1VfezCo9O1Ua5SehAYnC7
lOmT0y2f5tRM1C2XNBbnfbsGF+bABHXAfigoeUcMWo8xcTiCtW1DykHOs2sX63Z1Eot8x5IkMIne
cMsZncERDIiYq92p6CPwTtzpdkT3Gj7QGgV56B/uhkRYh3rocjihadnsMd4+omE13RCudLccpIXv
SOeptNY4BhGzK+wb0BLIhrtxdV/g6s6uJrlcYc8bb6TduA9o3gdWqXY7pyekVooBe6mk2PejLDlA
McogzUOwUHc+VFEZjgm9qV5xNC5k/XvEmtpbVrX4Qi2t0BVOWCqYYokEU1A3qlzfq8ePdtYr+6JD
yGwaBQNaefLEG8q/lE1S+XmFInXuOvGp8Rqia9c75NYwhS7Seu8kWnaHfi0atU0yfbDtMj0i2sIJ
1Ebzk6oW8qp22Cp1WYdjAVxTG9V603cTWgtT7QTO5OYH1TB2TZ8h445heSig7Ylp3phx9sBmLoI8
Xk65qNzAU0UedrNxK+1RZedr5p0brawNa1LrwzSn/VamSfUuH8V8qy8CR/u2Fclp1jhB8S/u79os
wREBKcHTMmfvuNvgfPNmiGAhOe3KlnB0BDofpo5dBh4H3Z019fRSi9K6hjLd3I9G7F27Wvk1Gqr5
qkAjuN3YcNeup/UXaiuzGEl2gLRaHWsQhEzTx2nEDbspx/ZjJUk5QzMdk3GyqIfF/SOfczWwu44D
3ba1aq/J57h8np3U2qoSqZuaVXvs85mIzIiSHYgikzg5yq71HnW4sRPMYRw1YRqVp8mqtJMCQxEC
PDuj16t91EXTNum8yo9wqeDPx6+GrSAwayXzKYmMZWMRDB7UMTce0VBsrgtAzvfD6jsOnFW9jfuo
2Q26SpJT97libzR1nMoNDVMYppo2XzuLXu6a1pwf7RFtrsyrs3szs4F1NKXZBc6g15ATa4hTRlzl
hp+UjglOUGHVLyRuPurTzRU9krT1Pfjcjt+mJpunX7RsDrRKzbdeMiRhbHRxjh+5Z4EXNpYXO7PF
uCltL+dz4mggTm+kfTtHicHScdv6M3DE+P2g5OIgs2mqt3E0uvGGksVwh2UFkR2A4PEEuHo8DbU+
bRtdETnUgohjqm4X8F1FplwXiLVz3S82AUCtKdSMqGGCr9n05iJQNGXq1dKc7juRWc/TUH5XssYy
t1SyDCYdkK+eqo5SUAURHaiUWRS70bTca0pRyjFe4EJreZXdrw7XvtZo3qektKsP5aDgRgzKbFev
d76WVIQvRcpLXdqZg1c6tbsZdCJBdL5IwjoRv1PtShJiL+mqQVtRybWAlOPxfppKL6gGC2y+VNFz
7ix3lyluGgz0gma5zGEJTXur4VkYBZ3M0cxKDWc/JLEM7bkQX2eW10aNHQu4tuJsLaJGevtyBvXe
RLNya5VxtyNHENc/wDTSbLUwX8oZtjv0iud6qu2N3boa9Fsp6IwlbiCoc/skOO62WyrhZ0Dns6ZA
YXK0COqMKdmoWTQ+IyDbbgudyalH+9h484nWnva0COWbU2Xx0zAa6ZdBqup26TGZ7JUSeIea16Cv
ZXU/Ih1+7DCGvcbdhbPdtNRNImbDt8wR3vuI2/R7z4zTKRCLhfHL+kidTeVlKK5d2WIZCvMHoXEM
sYIWecDrwdV3o0FMBx5d2Tfo/oaV7vRHler1brK86KgtRrGLFSk2WhWpWMMKNitukL4eV+NVz2GF
UkBL/qJ03g0F+kWHxdmCE6HourekhwkPEYNDP6SOJPdrE8sHHU51ggy3No5+XiZNmI/FrqUkcgPN
3vVbwzpq9ih3i9ES3sYGfO/RqM3DOPUt5MHZ9uvUGD6Yej4eIJA2eoCsFuu3aq2QChvyGaXHfdfq
myF5wPA5OeJcWav+lBAwRoVL+0Zwn/qD2xLdVQaJQPYQj2l0iDQ13lSUJKhAzO/jLrWP8xC3YG+9
eF5ryP0hMrRhWxnlqhFagbFC52LvYXjf+aoKTYmXVu+oDNSBR+weZhn2SKrvOpGYKdhzR2Wd5ly3
uTz1E+ki104weMbwNaZTHxBBf/L0bjrNcFwqH8DebWyiDE9lxPRrG4+4IYquPQfAmS27cbtEmRca
Sn1YlpYr21Q+Tm126OzkpdLKIhjNNYkba30js8UOpwVCCdGCt0PT8GD2WJ2MUbM8DBV/bCTZEshJ
Uw+xloaZSvOKXCXohnxAyChuKIPMCzvWy0LUqJVtraL5IeaYnuN6I2Sp2DVTPl67GRU/3aytIHKj
bFNE88MM7WGDFXMeqort3GhGbmF6K66NKk/DPGUpWIk2h1ji0jpJpxsI2jEnYHEf5bB9rLT0WGKS
eHfaQVR/ZBKeoYU88aKeZghzo9nuIH1cjX3Z3DTcyGY4wBNrNmnkwhRsJsMjRFlmz/J7ZwbVbSrT
rQFH+6jpBEHLkvkOJ+XoN6aluH5qFPOtu7TTnZk2E2yMofov8s50N27s/NO3MjfABnkO168ka1Op
SvtifyEkWebhvq9XP085aaTtTtKTPzCDABM0Gg04UpWrSJ73/a3avWlljd/EqTi7bPSfCX6eQDfK
lxWOsiIxppuCLgY88ehM2CxmHwdREg07In/MD+4nz08vj/2Fi+WII0/0fg1YFMTslmXp9ej27Nso
twmBN0b5Mhry0V0J+JqKoj5biPp8VF4vSSGS0PGWDL2XsR7Ltsk3eLW9fVIJg7ZMyWbmjR2TkKQ7
xIjZ5xPpfRXd+pR3MaskWzunaArQsqTfACeyoPGSJzFrA2JMNQaETn0bonTL045LzmS5Bt4Ut5YY
ib9OPf2kHNO9kxTsnhNlVKFRD9Qqm15xjjXjkLElny+ot/Kprck5H/LkOVqWiuM7s8696sWJvpP8
rDcteskm3uqTfKX9kMLiktkhotDoZM9twc012XvbSs1Xx5ip8hhI/4coP4+MBqj7+vndm7T6vkpn
WAOb1SVajfUKjBv+wJagZRaZmlt7aLo9qvriTI1MdOpV7r07VWsIhJWVp/t8AKBpOYKCNqBWSOOk
ULqdPPWAPDYwzhyJD2t1OKCIY8bcxoIsz6NuMhAjmg5rfVBvDpjIEctUeufwHRzjqSmPpS4XN3RX
p/v07EXxciqFllj6fl+mS3zjOPV0tjiTv82U9z3Urcy+R3WxXM9U7X2h1De773t9pHVCB9FyGgj7
hbatXR85A4R/J8IMsGYjY8XFU8VWKNvG5VYU7WssuuXRKBNqCL1sfOpWs7rj2+11giMTtY8iBh9M
Qxj52zjfQNXXx7JKo3zDvjP7jD72MXISyq6a3gwGa57aQFJgFwpe+tSXc3Lp+xoOKQ2r4I4p0q3O
vBQi2ymywLE/e5kt/Xhc1O0QacVD0Y7tvk0sphoX5+OyaVJysDKf/Wi+T6hIibaNR+iMnxmt9Rav
l5onFJXeZixmvqaBkSE9ip7Hi3Cd/N1rOadWZ6pTf8b88tjYyqImoaiDNS/M53IhX09jtHGqxdu4
GSXfPuCcFrpNU9X+MnNMFKvmBXXvyOekk8Bozhw/8Iy/B9ELdJOVGMqf0eQhA31kULO2jd3sZtmm
CI7dQ5xwgFF05TuG0gPD4DIZvPxrXwA+dNXsQEJo32WGqkxXNQg3mSvrSmQEsPZeQTYEc1KWoeaS
LIXGces1Wf+MqePArTt8tHglqSGZupCIAvLSkQLXVQMiGGkAAyqxrjL+6r6zWNZ1S2LBTjletVnn
vA/zMesPChQ7JIEt+tQjjujeKi7ZvJb1ucyGF1jDLMOBQc8e6TRKJ288JmVVX18EoAfwei3QYmGF
LSa0zjfHogiI4s6pXR7mK9kgseCjA+kDgu0eBiKFaBcvxlMd86AQemQ8ZsPgbfRBkmg5WqViyo1Z
jDo3j5jOdM1HtGpzMc3uXQOsdf1j4V5UOT3FqjSupYzH0OxS+tmXSu3dNLc4dif3mHT2FcWb+SWi
c7u4PZhVg7Z9JyoxPBimUexGcxm3gNW55iOATndyzL29OQ3zRsi+/pK2FfE3aZK9tkbfPYOr2Vgs
kwVXYSpUdSzGuftGLEJ1LGG5DrMGTLww8Vw3q13fenSD7colvl3cMg1luajnf8/1/CnP/6KLkCTO
EAR6yWH6VWQ0QUZlShfNxjBTkmW6hvPO8J7KDEw6r2/KyKgfLN7VE5zLJ8cTQ4sodAepnsytN/sy
Tk+xa++chlU/1/MnY0qrq65aYz9LSgW+Znl/8Z7/CQNv8ZxHSCJtCF8I758JKhOEKZokfYtNlZpP
SzJ7gZqlYgmosyA3EWp1lyeOGKpvSnIjdZAGx7TozFPtlp2/CkSfDEftXygD/sybWYTV8C0RbMW7
+tXaKvWyiVcnbjYCyLtDaQIfdRexYPplo8zQpBzAb4hYC/79V/jDtfAzY4arW+KRuLCQF6P6zx+H
Y61c0X3SbNbKyK+8ioyFxZ7HNIyU81in8g15+tOCnjhw23RkRWBQtyAM/L5xy1tcsjmqResN6CE7
QUS65ykxq4PTLDJcNdi2YhUV8ln9QlK1BmQCqQ4hZMf3FvGtD6LtMKnVPAZ0mi+jtjlHePN8ozY2
pZq8XbEi27Og56+9tSw+tAXXgJNn4sr26MPph7Vi7bbtR+AYddDHdfzSZsYattQV7bS0kyF6opxp
pvjiYj2I/TE17I+Ve8fn1quO5hovn//+E/2T/M/Bs4i7gLAH5P1/Vu56S4VidEIuWmvE0U/tsvN0
75JfI7JdXtmgQY3tqItZifK0MfuWGLZOGKo1/VVRm/krGYqwQmCVRuQDhYNh/+evduRPyNPTq02/
SPvOpiwZrkJOf7PZ/l/wNe0+q4sBtPvVwPqT++6xKvjn1//Lf6PZzoWt/9dep3Py8da+xQO6yT+4
XC8/83e7kyt+49mJb07Ho0zu7IXL/t3u5PyG/oGFkYfqxQB7MfP8bnO1fuPR5RJzLaiKw5fHT/1u
utN/I1zEIt6NfFAMmab1n9idfhVFWQAlP8I4ydkg3udXkZiT07ZAT3K3JSqPbMfGsh4ck0APGZXZ
XwTk/yqA46U8hFeEWl0cXGgtf75OK1vWVpp47XZyqkNT9HdpnUFaiUezjQD4/6ou4s8vx0fOxomZ
kPsOJfTPL5fVOuLOxGoZseWjSeydNKhmTQx8GBQ6nNaUUOY/fPP/xHz158+SV7zoYFH3eTxkf3nF
scVGsAy8ojIt1lq6KOexoUit9P5CAfGnA9nicmKaRMPGlcC/fzncrJpESwIN220TE+clW5bWxOgl
zz1Iu6vKUNmRHIv+0SL9FhfIeFDL9MBv+jqa9StRt4zkRN0SIOatHAPtjW5G9camBae0muzeYkX9
q3zzX33MvEubFD6HrwNj3Z8aY1LU//TLxfk21fqTDdxJ2c+tE3vLNf2ywBj6GMKJmIgSjXKzTt20
+fffzZ9EiT/eAM9JbjZkR3hYfr4c5liR65u72TY12jQLyrnKjpUZUWs792HiaNANXnzwDNqraLCC
rrkWkYdi1nrT9elYxbMW9Pr6IYCD/uLb/FXMwjvDCIkDAgsPimHrciH/QX6auCpVllPQfSMya9is
kQ1vG0urO/RDqQd2Va+bQlIO50/CmnBik27yt4c7T9x/bnZnAOBF/jgfXIRYHCL48bHOc9P88vGk
q4P5L/GSbTENMVjqYn1dl8VSAVox/UDwK3lzql2z2zLJiy9a1D5G07qGkVZeRHACIdCI7A0G3bXu
+bH6SrdWIraZgrbSGR+HaIjAjVAYutwhoVdXj9VaHRaCx19ZsMQo3UcCk5S2ie3JhKcsxDjtcgIq
aF1ZgG02FdGtw7WoIB82kTnq7zYb0ngfy9x4d0HGziUgOvD/onlf2ibpXzr+96JVkf6+UEBUn7u1
XZ2wlA6pOfPSzLcohwrh114E01in3m4cqNnh9buOXle9PFoExZ8dWqmAJ6sOOGWVA3SkDTAfOF2b
vXVaHz23WbkceAxhMWzmed2Vfb5sSenVdnriVPNLNyxGihoFOcWVZYNqoeLLDo7dysl3ars8ux0U
zZhp9ScU4fIordy2/dJ182skep1fZ3r/XSxz2rCAutE57/rqZYm79ppiVN30zXqhjjVfGu7nhMGo
2uVDlV/L1um/K0GTqa1V3kvpIZfyHWb019Kxo3O5etPJcIiNG41cHPKe+lxfA6cJy5oZJejBtLKg
pWnnCrS4A4Q0q2Vf5sAf2y4ZR8230O3NQU6CPpi07U07JeZx2HVkFZChHdfkxxuOzTjXQRSkueje
60RpNzERPMtB1WWNWyBGLLBxO/jpTTvblBpFMkV8w2c5VQQO6Gl/VTR6e/DipOYvabnZaIfwb81y
aFqkzYea44QA6Z4Vu1IUBSoLbnds6kZxlBH1fyMStqi9WFj/UKxn8rgCxaxB2dpGi4CjfzJjK9XD
CInDmzAbkHUjJfTmKmsxjW3GtV/i0woshVQyTU0fh2Z6F2X4g4JhKbTHuHLnzG+bfg6p+TXkZshG
LXm3VkbtYAYJXbeFU6PMRNZlAXLAkhxgGqdz1SX5d+KczE8XHgTJacOOmgFr7Fc9K0+N5fYnPrj0
ezsilkbVQ5YJFDPanSd4wFMGmfNt9cqHGvPck1MW2VEjEofiQjcjk6El8pwWZvMmqmcg7bxcfIqS
8y0OUBVWQ2TfLd6oDgZM5cbCQhKappL7tdbnYMnN9KgcMV5KLa2dK0f0a+aAR0Ck+UatXvXUNXH1
FqXlizbHgKgSc1xe2wDNS+SEw+i867FLj+VMn2ZODA/13jRZdoSX38VAnYSzQ8kAcid81ot5R4bR
FToD5ziZjbHXSHMJ86RtDykjdFBZrfAr+j8rLZZITYabxRiuKXKvrwrP28ZEKx9SHdqDFs4Vi577
oDmZ6wuKp/1RQ/hU5tqNXsnLvhqrzdz1xmEanOLQV259ykE6tpK6J0JvvOGVBCiDLUzciin9nkKi
H4wkJvkj0qxHkPn6kK5ecpzT7J0VbjrppVy/z6mRPBU8N19R86kDUVRFOPblXaxy25dOwZO8aEke
NxK3DDo+kxAxbXsli9TekV7U7rqYkgRK1LnFynFY72ZMTXVYm7aRhFORv8CdyK0dJzdiVnXY1ZXn
+ZatCJXCvcHUJvoqbGvjfkoSythdSKtH4RDXUU7lVZkZiCGtOAYCg2s9562m7tHmBI6ZfEH8ZzIa
VQTMWxkhCnq6Wi+XZvZzlA4Ziq1i3KB1aDBv9UNYJaKgn7hyDnKZruspnrdllSfnskjupsSYU99e
mSBBerFkuR3YIREOw3dFotHV3CfQVGJyffjA+mVopRfBy6zpzq4xVQLyHYr+IsD1emcb19231Kyd
gICi5sbIqHwJqevRdg11Fd/7mM/aB8kEbVqJiNw706U4uZ7bJKjM57lU8UZ35/WaOHnvriy8BYqm
b8LSM9MrJwVRo/NP7eK4EjutrcW10c9w4U35keFpu5kMt9hVCIpQzK73nkbqhIsErx2I2vOFnFcZ
EK2ZXCPLNv0YlfHXYq2X11xigcnL2Xu3237+mufuuiHzJi18VALyGt1RweGZcK6gDFt2IG7WLYHn
wNxp0j9WS7ZujSGabtw874PGQf6HtsXYxCYdsZPyaE8XOuuxQIO5j8mr2fZzV22MdJV+JNWXlobc
XdbRK+ubkJRnjmTzY07QTFlZ28CS5t3GTQThaTOJ4I1S6y5J2KpN2byP5Xo1VutbVhM8dfEow5r1
c4VE4b3j8YTWoLz3OrlSMidv5SCCXKn2rRimdBc3Qg+QyiJ4IsnRgEe+XZV9U6vpoexmccRx9xFL
l7QlUuM3GGqtUMd+sI0NI+i0RQuasXZ8K82JDtea9wUm7KaNZu+A6CZcvfHKTJyPxFiiXZkN08ZO
OLdzdPABH+fXYlHqdqWVJABp1z6Fk97jBPdjQuaD2lVQDgZnmzZ1yafd1MahbxO1TTyyVIcWENlM
3JkwqMFzQ9oBTMoyKwwxOrI+Ko+JVUyXwbcjz3hfRDMgR1VdHiwWjBfNKd5WzVzrfixa85Vpwz6v
3F0qQMZdjPt5SPOnROsbQrDc8bGesjho3U4+jrkL5u96wy0E41BvVGa2ITiBd9PGgMsDb/oB5df4
1WsRyJZGmw3BWFVJclwB7a8nIg2/rNkKmGJEJrasXhP6M3dCcsiVbIHVtLL5zCyXS8hTVv9KDJq6
o/Nt3iW4XJywKkoeivWQGVHA5Qtdl4wIGH0DNa0bLrPbMEsk8ExhUuvoRYQiaDxkQ83aANstHgRC
sMSNpazqVlvnQfdLJMLPka0RZl8TaI5uc0Z87iPoQGqVpCiFjQ6cL+hqO32WlO508BVt971D/FH7
kzZj6ZKZm1R+a3X1Y96szHqqzb8SHD6gjsh5CtWacV1InAlJs1YIC2XsRFcVAFS3s4vWOrlukn6z
czePN7GHYBtri7wuWuXu69js76mPdLkLOZ9fUp4BQQc9/TAP1UYiHTjWyqQc1dap/XU7PfqyZLO5
K4poOuKOmfZTHdenZOnNd0gjJkyfgELv61JP7ve8aOjSRbhzN6Ho35exRLpcd43cidk2/I77HrFQ
NC4e+bG5Q9lASbVZMOQrSt0lW26hGOzxPvHcRYWEghQcgbYVxhgt+LUdihy4WYThoF/xhrYE/nMQ
PGSqPs2uM8dN5x0pyvMrkTjQ2c1gKRJU4WOkj9CGoZaQaFU85U4+fzisVp/14C4PiDw7L+zzuj24
RoOew0LNV4ei1fX3pJt5hjMmVQ8Nif7qdmwvD4PKGxYr4LnBKYxSne8Sufh9k3NB7Jam0s49SR9l
0BRzvknFVG6EobpXTQnvFdVIrTbgFwUkcD7eGewIV0ml+vsyWbUdcQ39tTM13UvntgxLaMYa5Cr6
OD/XyKVXhqohIokvXmfoE92rSMuTVWwyd65yDYpoHu1n0t0ZxJCNnQDH9JxCm9TeuNTUUC5jmumW
flEjQmSiFiRlymrrT57wLa0BiTRoApFE2LmPeper/Lm3tPSwjHTRsBB66Eby2eoRJhfxbeG4BeSr
PWf3jWgn3TeXtN9P2ImCAn0NH0S78EbHMVzTPsqQnwnYN6haeEbCh4DIPesYlx1/S1bx5gHZT/cF
x3lxAUgT57vwsmmfLcOenAG2kFnvnuaCA8fx0vWlT+pkL6a8GAI7x7sj3FKFRNpXRCEhuK7nWewV
pRY+w4M6ZS3ijwhXqh9DvG6p6lkDL3KabyIqqLyIiMvglqFUC7n6cPdjw/6PAMJ/jur9BPz9n4Vz
/SsM8b8QILw0evxrfHAHy/9ZvP2cgnf5kd/hQfLsDAy8tHfh47V/RB79HR70xG9CkJ9CRtIl4/dH
QN7v8KDzG0kFOt5C6GYu0ost+Hd4UII3Eo73P4QHf1hp/gAMGCR+2FiWyMXWMZPiufkZncimIhvl
WmY7s0E/XNZG41dWn4VF2d9SWldseoNqpSyNv7upUT7qTqtt+1FjkHX29Iahw1J1tzVxX/rlIJZD
ZBHoLmAJHZ/NbxNlUDJlA3S1xBOBqoZ8F+tchnhean9Ypq8VtJgfM8euGFuu3cRMaKlyEEhL/S5z
x9ey4Ob00CwZNbdmnI3xd7SN46ZZFhWIqfluAfsRQol+o5e0BjqAjmOdP5TkC28v9lVWxWGZNxzS
pOkCEpXUU+Hhp2pe1fuyG+JtP+mPsYHSWiaOJNDWdV96r9GhNGOzTHbIZhNmfSP7WPq6v16MRcKa
6vZJjPNyV6d1jFqZE2UfJTQFuFlh2ihaKs78JDk7tYFOrOzJt+jKrZnUV2PjJDvpUlKRRm1ga42K
fYmI7ThYKJTgDxtYVdlaX5toQN+u9/oJSOtcp8YTHGdKhG5m79ZSi797ltaSngopUcUqZmOtTXR4
qfjiZqTSGFWXomvKyBExS21PCkrtZ/H0yoh9Mju6hszCtJ4oxnqC6xP7ZtLjU6mG4tCVrnir2jKP
w4bTMSSGRH3Np74i2pdCWaqzxu7Kmul3nezlGytEd52YuX2g+nV5rRqtewfFedOZ3kyEzKZCcAd5
q5MJOI+7bF2QhpIcNq3+VExOkDLbHyZL8248Bh2/sbDXOBUpAnZRNo+9oAW5tjvNTzwWrFrkr5jE
i4ObUSk3pngz3W6yv8WtS+tta8PCtAOP5L4ZB3Gn7FJqp35qeJz3M3KXqc/m4jqa0DhjO1fZ1Tpa
gCHjTMxOMLc5M52lg2PNMT3vY6VF9Uvk5lm6HxZR3qv4kjkn5n4iYMlZWV6d/nqNLXk9lMO9gXN+
Y5ExzCHgjH67osZDBfZiT/nZc2dkcHIJijp/Ef0F/Fjq5y7yOmQTy4PWmOZDlsvs6FQK1Z4BtIGO
rFuiCwPvLMtLjRO8eR21vDpZjXT3fTv2Gwut/cusTcToEgz8QchKWocZMNqD3WXRVZHwBcaxvbzo
VB6T61/0D+nUl9d0WkePelV4qBWdsgvaGV+HuORGDak7bh2rEfdZ1eY3M26YV7lwywI56deOvqZy
kwxLWt0Iqie4HgqSkcvJ1V6qwsZDUqL0ZMhoeu79dJwQ1xVauhs1vcLz1t217fxdj0aSrafKCPAk
0LLgDiwD+CrDFcfjVeLq6PVVgYEses30OdRQ7+616aapnCGcLTM72K2d7Ju2+IScmxmg8BQ31P4V
qen5RZnT8VSyPJY0jAZ0OiOWz5fL4hN0Tis2BHZthzTW7qMkPosU0l2X/Wev2no7JJ6hct80L7qW
o4mIXXvCYOiq5LqNKTHvzsRi4r/axFO3psumc0wr8ba2hfy3QhlYD89kiBxBd+XHBbD/1iOlerWq
Ek1Vp8wrNj6/b/vbFVV5MMQ4nLzenn3NXfN905gFpR2tyH3obucuTayPvifPBeUW+VpRvSsVgpTc
pF0yiqnyoJ5bnhGE2U232EFkO1jPeT6eBmLWmEXTlGKuTH1JieO4kc06nmBO49MwlDnEtCyjLZ4I
+1wMXd8QwCO3VrVez1Nyjbrn6A4tAOpcvgtaA6A8MS11VJIM9YCSa04oS28fZhpnw87T76x1vhTq
OsTp9GsgYRcC7BrzVsua7KpqvjQzNYTSomYMbvhYLo17izYr2QyqHm+8tMh8rZDpMxj0gPFOh5jX
I8C92kiRa/R9i1YbyMKv9BkWIXKcYmcYLE2biAIs8N6P3DLv5rpDTqHLaTzURY37JVFEcTjWRssH
G7H2uNxdnpkB/MhpNZ1xjzD7yPeFY85G3p6UyexbTcP4NKvq0c6arUNzINu6Vu7LWZ+/CYu++6nr
bKQYi3HBOx5IEFwCp12qR2lHzNGAlmhv0cEuLT4QVFDkWdKCueH6rQGHaOPzy15/AKGp7sdutsl2
al51zcXC0aTOBqv5N55T25mZm2mYO65CQukj2StEkBGV8dAb3rMVVw5sj9oyHWQhXseXuEbZUJlW
HEq7X3BoLe1tLGaux5lG+5wwgraNrq0kXr5iJUjokoldX0a5vrXXaVc4eRlWc7+LjAnsr/Cmm97A
PCKyJ3Jp411T4gUkIn7e4uVGUcxZ+ej08VNkUuPWpSh9qsx5GKf1dR2n7GHs0iaMzGm8xtNS7M2x
U0E1D2o76FEZMoMQa2Uis2vTnYHs5xzPw7nzUL8RbeIevbQG30jm5dALHADwhsY+H9B+RUhyuCpc
/qITGuPSc9JNsiQ+sLIe8BZ19j/tztUR0Dk9y4pMo5ssMs6Zw/hRYUfaZmYaoX2lT0bQ8hIUMw+m
FpH5gib7cZjXbTqYr+tKXkIyak1Da+nAhodkSKD+u5JolSiblMoilkqQ4qA2yol051nL42yn0UMm
QsEG2b91mPZuFq9iuxdbUkD8LC+feXQT+W0LTNtjb2zmBI9A3yr0jRT99uVovhg9FaFTp/az550A
9+6qMp0CY1xOqI2RK8WKE9A+VRlPm4Sc9Jbke73AWJUc4pYAjuqCPbpGuU1x7cTJC8fq2zjGLGyo
nolpsglXa2/deQpaVhlmLeRReg9fEtU8GdXR9pZDqeBkKpt07/ZjqGN1ikdvftAmdcsoSrCRoSiI
MOy9llV6iEbEZIjitLPxtY8AaA4pNNKNsg9QPOOh7i/J65c5TQG4iymynqypViCtzQIeM3gPkyBq
Rkzep+UN5Wkw6O4aZ0AtEo63SNjaO60FaAal6uubOkuvScLS2W8Gc5yECrEzJOlmyBm8N2y+lkVz
OfTAemrbWAxh78L9gfBJaZ2yoSsiVjRrTh0s1T1Sb5WgrT+Yi0rHl8ybEu9jIZ9D/E9yYv9/XJeE
BVn9r/elZxLSP97K/8WuvvxRUvHjx/62MxniN4wahFkS2GaSmGLDZf5tZbr8ySUA/pIrjlTtEm//
94XJNH7zyH1xycKELif+6R8L048/+sGmk1zG6sQf/QfxsebPRDc1f+xpAm3QJf0GovvXwhQMCgIz
IEmbnk4D7XCXmHdR/4amFftZ2JX7Rd8584NuY9jZ32yL+t4D25cxSQYitOTlvKu3MuZc8hrfbR/L
5lnWz9bypKYnfT2r5haRYpjSXF1y+u/sKFjcO7v6cB2el9dOdG8ZD/9v9/r/wpWdkPJ/dw0+0Ju2
frb5W0nGzD9UPT9+6u+XoP4bui+T6ZG06h8hX79fgtZvEPgmGbtclrol8D784xpkaSfXWKcXmiwc
pEBcnn9f2k3rt8uSDwxAiBflT7b4T65BSjl/YvNRoWBeRFNEsj753Py6y0X6B0mBTLq4YaoQvjBX
9ZqZXhboIuWqQsCJJk5Hpxd42doCWmNiGJXTAEVpzm3R5NGBWmMd94QH0GXE3dnr+vpByflr3Q3V
oY8G44ZCU++Ycb5de0s5nmK3rwjH7NLqVCZM+Ako9WkkvhMZizjUsUcCXTl249WcrC6rWdxtbK3W
2ZVGYzpaUht2cJLZVdriTTCQhX6Z8WSH82i53QHUcTnGQNVHnPIPpVclJ2z+9U468Ej82gktN/lz
rz0efxpm+m4r6voux3vpky/UoiIcRzfQChXvSHFON/S2yDAzaS7w28Uz/BbR8q4RckhwdeQzoiRI
dR4iXgDIhizebMydpFrtyul7FAnEx2wL4YwfE8Ea21aan22XiI1eJTpoqcnMmHnplZ0XiF+1vN9o
sh1PBiwfwQ0NuzbxIM5hGoVzcYy6SMUNSSsiKbHqVS8X7V1oax/i18/8scgHuhWT5WruCpMl2Zi1
LyvOgPdiSB2qOSSwQ0Ws3pfY6LOrNlnqh26QMdDJmO8xwubfL6WM+wz7zxzJHuPAsLC1luVBVRFU
bVnKXd/q5d4t6vppIuQBLNWKT7FcnWOnLBh3LCPjvlJdt/oiyS0spSxmA1Fph5xF8iwTHTrOLqod
0SFpuFQpbFkC1I8xRktsv8krBXBcd+FgWd+ruLGPYzuQuAf6cbeOpnUnygsvVRfuoRqkt3Mbrd15
XtcdR/Byf5CZfWVnY77Nx7mE7GMqiPlSnwjKoTi6M7KtQVoYg2iHpSl209ByIyts6CN4NEysyaGJ
JEQUyaVseI3gCZ3d0ir4JxCt81TUO2x3zvvkUKBA6bfFR4dBy5mdF8ZOyv563OwZZlRswo1zZcaT
eSq7CE+Nbig/d5IidCIqkrPCcg6FuxYHRW7VvvZIW7IvotZx1J8lUuBH04767QSap+GljdQmh7LY
9INNSxTq5NcqHxT5AfS+w9aKkmzqktpxvaOwpKjctQoYcY1XlcPcLemICwtRaxDFErDFnYSAFp6N
g9tZfePrbDe7OG8j/mWR+Vw6RGytskL55lgRTbmYjKRArDJUA/+58F2OSMCEselxmQ++lc9fRbvq
GBLV/F4KZT2O6/Q104wWt04uz0Y7HvEZE0llGcaOjivjxkPAt+nyRdtNF9a4qnF+E5YA4Dbaxon9
wALzKOo9iRAKAQ0yOfqYiFlxsPjkw3ODCg3VgtDdTWQNr5rdr08C6DyMRpPqefJLdGyk+1LrjFBo
LYooI3utYGw2k+lEL9yqw3WauvldoeZnJ/KcPUgZfnVxuRrXopU3SG7u8ySnoqLHHaIlWXYbDUP0
w+6PrAbDHhZrYQ4bPLQj4EDVZM+2wNQj3Wm46eXofLKoGkdCRsygMOxOBike0EA20YSLYNb7a9Qq
s7aZYk2cxNAXo1+AAzQhNHR5VlmDpoIKeiwXWbtDddb60bC+U6a2nFRdrd8aBzLdNwsbdrhmLZpN
e96S9oK/Y829TyPKCY/n9+20bOmvSmJkjyLrTTw/y7bOyenCUUL1Bl1YMKraUExX7kBUyw2hr5Al
Gu1HLw23+rliJ0oDSkPWu0qDCohbGpXcWBw4yhSk/NywrE5dxRXqmOUjE79ZH3SqvncqyroaNwL2
88tgkxTalXDiicCBpPexcSx+Dp8LeTiKHLZZe86H3j6uqA0eEW5v2R3d63gi/9RpL0Y/waWbVSrd
zXYUQlPEHc499HfSVMN1PDIexbWJg6IGX8Qk9CGbnhNrSIuDHBZvCyw+IOLiCiIoAjm/02EeAX2j
NDFdT2SLIEdLoPKLLtmSHv1hZ+2XvCsOjje+0vl0NnX1gFPaA0yK02Frl7ad+Kj1oVzjud73Wf02
RvJ/s3dmvXEj25b+QzcKnIfXnDOl1CxZ9gvhQeY8B8lg/Pr70XX6tiVXS12PDXTh4KBQUzKZZMSO
vdf61nwWcx0TGBxwsbbdHfCX9xiSpI2bVsUmLRlWykz3V3M42M8iMplCFk55YlxoAVuNmoc89ecv
aVsGqNg8tW7zoVi3w9jLFeFtn62ifQ7H+SqfwutAskBhRfoh4SHs8CWgufGaLasFydG5z+gZT/ua
xJ3xWLg9elkrIQEOoxseuh3Dpm8VYa+fZM85ys6rdBNXcFESe+mKTmm2WEMHFrNkcI5Rxt7IuTS8
i6MltBe7ArKdnMDVIkWoM+SXQx4Xiz9tpOfHQ8hZPQ2N+2b0868I9bHmFUHs4xPCijrSvIeK4ypW
u6H4NDPhP2E51vvAm3Er9eQTR4FfPw9NXTmbzBxQ3GEyQjHX2N/wjeB/9irGzVra/oU79+6POiks
er2lcQtCAOyo4FKvHYxZxZpATHCB82kZuj4hHHKzixTR3w1Wj++4dItTF7GJebW6RVlm3wsbrNSk
NBb0Xrqr1m+g8WCa2gTSTT63M9PDVYun/HMu4gbpa6SqrVG5uBrYXViX6V9krkt/EiRtVrvqghau
d53jTcAUWZjNbaw0vh2ruBkZ1ow7yipt4rPvObKOPRW/xMh5M9HRfrJz41Nf80apoI+ZvBcoDTQ+
BaCLxa7uGgQU5WA/WpGoD3E7orusKD39Ve4YMJI6igj6+AIxEkqr5yal0xA3dncRGW109qyiuUpw
bdx1ca+OZg9WKRGtXjP8npt1bWfs3qES37nGAvmAoQL2lXE5MbQRdsAkEDsaV3LFdHxtobjCtVdG
l4g57H0CiM5Ed1rkagW/KlkPbYSjdkj2WN+rQz2W54m5zyr3EfeeRgdDsUDMa64A1mCjHpx868uE
Bt3YLf72aHC+SDAvCK4CoVZVRlQbgy7/R0Xz/xBUGM3rqEn2Og70SXVm95CNwcAWYs7Y5MxA4TE2
2puxFY08FMRGwlb2MveQZJ6Nhxh54hfOd7lcAWya1hZk8T2p0/HOx0B/nyc0dgh/9+gcTl7zpLus
/dzZxN5cFsEUvRR2O5j3SYTNc5U0vt7VmLqRr6X+lw5lJdpSlTrWropTQbe4rfZgn4JHp+5/drb4
WUvPvp/CCFNliYE5YdsHVySb8iuWV2lsiAdp9zlW86vO8QcqkDJ40p5GWcjfFScOlnsTDQgVSVLf
Owxg9kRwY+0bc33nZjwqbYBMRE7jOhtkt6OTly0u4JjeRmmVG8dV0D74wa9d4X1yqCV3ilnFroz9
BP+dyl6CEvkro0T7OMzspL6X5wfcoaQWCNUe1Kj1Y6W0xNb4pSXhfOXjAFgjrHmJ5zK7rEIqsRJQ
mSrcvVl+9nFFr/w0vXRcfR93Hl5hKcavmXSvslx2N33BmI865bZz2h028auuS16Iekb+UN0xz3+p
Cn2X0tOxcRcLEHaHqdbWpUuxNAXTsSh8rMa4g9RsHpXGtu5XQCL6FjyDk3jHDpnwRqkYwKpvLUJV
avrJ2BT4Xi3gl99URk5jliPe3fghFJzdEiZEuh+gB8ZwyIGP2VCX4hZGiuvfijz97lPB3lpE3T0g
SrWHVSKX3EcLxpmIewS/RjGtax/ijlZ2eR/RlV7pUOnN0MrglINe2U560tchYEQDh3MHGEOnkXcR
aE947HqYcV3iU28nY4jnXVgYYpN4HbKlgX8kmlbg0+ezMYEj6BH1HIIGqdEKnJ1clbh5oT4V4gbp
shfQTJYI1IoxfTGAL3LkqgkLhrEKVSQG5QLA5MaxkOFBrkJUqExtsBjb3n6gykGUuWdWQcalX4ge
2FNb0lobumRrOwWr8BIAnE9RtS0ikHCrih/YTVl/2Hvt9iKTFo3HIFbnEust7opnD25Rtuphahwx
VVBBlN6eiHqUqkMJ7rdDgHHTAJJDPhrcFVpWAKAY2caQ1/zhHjCmsfUHaEsesda7IKhXcez6p6qU
0ymxbbmfOqQjSWtdFk5747WD3hLJ1n4yRGfftfncrgamNDC1rOTstTrZOlML7wq27b7L/PjoWiLa
10aocbt70bUP9f6cmIq4mdJz9m4xIFfK6KhmJY+3tqbpSD9worJQ59FNb313NC8dOYnj1OjiHM1t
iUSlAi7gJXOZA70Zyzst1Y8hq83DNBjTZjaFVa8w+TIrSgdRXaJX8adV1PfI+BKVPvrWxCsbx+Gd
OU/5p0HhctuCDoudLdka/UMXhAwovRJXDv8BbAhx6vB/eQqrK7Iqhay4arZzF+pNsriShTa9dZyU
3TpxqucYo/uVKRyetjEW46VbpUG/iRvx3NVBti1LJpQ9/f1TYNaa8SaKRquwD0R4VDft2PkcI7P4
Rk8RKc1tVd65Ll6gpDM0ZjZEmWXlqW/diPMuk4LHbjaa9kcDJeCTK91iWknFOkTgPLCBGq3PGj6f
/aTawNzXmccEoJ2NzUQa4E7qrjgqX+fnNHMeeBgofgY5GyeNu7Tcdo2DFkCJFgsE0yAfwy37M0h5
iGE9aioWluW7JCsRKXVdzjK4h6VATWjB/HkueTAuEKLjg6bAOA+2j/Gum2dwBW6z9gclvkWYG9Z9
1ac/TekFz56Ys2Nu9Orhv2pIvVri11ilrpksb1dPnkBkH9xwgl/gG19N4BEX/zX4mQZX4bhMlsLx
YLSQfuY4VAzivassxe5AEERMtZDecuzMrkxlzn+7Nv6/4ubh/dhJrDLvte/OdSVfqpe4q19175Z/
6e/unWX8ZbtWSGAi3jf0LUuf+D8N5OAvZ5mgksfC3yP88bcOsv3X4o2hsQfW2w6dpY39v7p35l/A
vkPTp1SBj2gSBfQvOsj886+7d0Cql3g03zctx0R2/LZ7J1xhuYONLrawyeFa9TUiD8wzchFQJkq1
KyUb9cUhBtTaMr2Elg7tA725qgoZHwrw6d62IcmWrbyxjG2F9fqy72WvtxlyRhCUxWw8kIKbm6vS
6/wfOcfccN2XZVhcusgPNlOB92XTcjyB5+N0L76jLLV3ROgjqZPuBk5M166HKCmIloin8ZpJeoam
f47KiqZhNj+injNWEaJNXuuWhXnPyTkAuampz52psR/LErAP+8tAc8AAboL4kOCbGa/tmezmgLYR
m9QjqgbibRzugFj7kROZ2F1qka2LknIMP1UJH9V0UQo1sTAOmS3s29p2HDS/BYNS0+nqk9OKNFuL
pKZbownt/CyVrOkN2rKWqyiDc4FWXjjlanLd5pKZQ34KDHKdropZWiREMLHCYAeydRVqoiUOzmzF
D4W241NqDJpGBqVKvvZzu7zKPQ0+IOF2f6b15+JAWhgq84AB2ddqXMg6NTpuySiz3TZwEczJauZ1
m83NMh0u6TYBSBpvjKCh91Y77fhIzgn85CSeQdjEHFB8pE491MnBD/gSjTPnP/PBdc7KVfk1q6L9
DdWHPaBiDZh6BczSPAwfZdid57g0TxbH84yfdzAPYYn2nkGxuq0dauxtpRX45NwEE4gygxo5FV1/
U9UK+sVAn7SNk/wyIEv3U0t7kvaINNztgD7i5A8DquQiDQXfpZBiXpVueAd2sXjiAWeRHkbGqpSZ
NPK2Iqpg+tJEI2JHdnnXXeU09G607PSF1ehAbcK0HoeNw8MXHAXyqKfSKmg6jjg44IxOHmdspvHZ
FudjzDlcxF8NLxqyjegn89HxKEJTVHaaEbecsl3Rgrtb5aMjIfC6sLToOYUCAG7jd59BIXEg0nJQ
5zgX9F3o7naMZetc3uWxjM5Txg5HI9hJqzUI75IzRZ1iVyAUGpaUn3nhKhmYDCPTGPIbYG9M8wNS
/YgQR0xOLDU6S9RGKMU5ucS1wEkmkFbRo2EpWZXMEK4CiO4ZI25HXjsZmiIknROem1YZ6QtY2ARq
ktGM51D08cllBTr4lsDC6tXI4Jmvz115ogZrjn3t07J0SzOr1iGC5GptGmNGEivE1DmiNo7DVt36
E23CVTgtdTSIxtJdl0lv3BJMYVRHjsIKtXXGUD0BK5KuLcAnzoMsfQlNhKa397fz8V9tYP93etDr
5qW6l93LiyRK+f8B17i1WHb/z1PO+/Fr8e1r92a89D8blM1eY5qL2pLEHpgtS/7xfzYoBk8EtOD+
NdCEvtqgAnzhjJ7sAByAt+g1EZn+Z4Pynb/sJfTBZCTk+r/ylP/FBsV/5zerKMgDihofPSNOZ6L7
uMLXwyUh1KDz3jC3s99P15i7Zr3yBQSOVQ3xLrg02zYOdqTjsRIwFkHnLcbS9D/9dsP+wWz9Jjnt
78sI2HQJX3JCJ3jLgK/oP/fo+7kMvB35mkLQCY91ELLljOkUfUn1IkbM/KZ4Hlq6uWBIwxTToZe7
82GA5HjtcO9ph8WEWq2dJO4ZNXSMr4yZGCf+RaeKbz645teoBsaFFnUDarVl0szvaFNe/D6Xy3CQ
mZVXk0aZjJrCsZoXZq28qj2juRhjy90iOUnueljoWzFk3rE06JVkrUObZqSr0GVR6yNlj8D7fHBp
i/v+f+t8/740rg2dPLklJjf19aXBj+BmCyyM7mSWFz7dSrCQcbZViQ2oROrbDAUeqHyrB/hhmodU
u/hXzIEBy/tXsuAq/rgQ8GJYtMm1YsN/fSH51JKqDQtl6+gQpZ5TRtXLDLz7xqUtt4togwAm0hrj
usZc+P5nL/f/j89G5xWy/BpoApa56m9z0y5K8RBGhEBwYNaQ+EZCYjiFZcYuH9FPrgJA2zA022HY
vP/Bb2giv26/5/JtAXjwXhFV9fqT+6GLjClobKo1nI6lUIz/Bb2sQ0+8N1vIVHZHo0Lk1E2Dczdh
KqawUOWtn0fYMj64mOXDXt8GBrNU2YFLLiIv+ZvH1NNBByHRsLZWI6Sxwx2fdfRu7TZGaUcTZEPm
U52dusxiQqU9VXxtTG3aa69pY0AZ/7Mu3vz9oa9i2P/8STxngQOYFrHuECpYCn//SSbHqzSzBxpH
LZqcFaox9HdOGJ1jutRUbV4RfU6Z1K/jqSmuUieaH7Hgtg+ja9B3qoyWKfPcfGYHFpcK4SRxkiI5
cMSLPr1/pX8+t7/WRbKIXUgsgHZeX6hMMzdODWCKYk4Ge6UgN3BoVs2lpEljFRFThwEd7zw38eH9
T/7z4bHZD2zX4z4B12D4//qja8rssWuZdQQaJCetdaTvlH6UORDojM9p2VufTMxHP/MwUQdVB8mF
cpiEAReW1+9fy6KkeP3scAUBwwPbAjjE/95QPlDPZoaa8YdiA1tmoy3G7tVcs6xdSpueH6bMaqYQ
naJrzfzCOgKb5kgvUxVQETI5uO1J6kkvcNCb4yczijd1FbtiR9lEdreuh27c2cZsXgrXjudtbZGs
vO+rmhGuw2gnXOd0+aoP1qQ3RzJeTyjt7DG8nSZHMozrr+9wVmDPSjFQ7RwXQt44TIRzVqDHpmRK
N2Nb2zvM5XNNwzD7rrDHHwK48B+t0cuHvHotuQjiDsk8NNmZ+JPXF8GSHKcMN4ad5TUwoxHnMtYd
jcw845x9rMrC2f/rH5PN1fap7WwCszCpvP5Ee+hUYzLc2ilnnj5D26x3uSycB4tIo2DTpnpYNwyf
4ZBBaQsb1zjNrk5OHCL926ouf+B4Lp5GgrORGFrZU1NTvfuje5GYcw23rezhrBt0c1aJW1Iu45uE
xGYL//v73+MXVev1neN7AL2gqmIhAYvw5nsI25kD4FY72TuGs+kcA8Qu2s9nh5n7RW2O7iFiqMGZ
J26Y6sXzBiiDfw/J8XZ2EH+HSUzXKbK8O2B16FpSFw4nx+brKLfHTcMK+sF+sLQg3vzWdABY85a1
zyOz8O1rRGqEmGU37QI4lD9tq8g4EjOMdudivk0Qix0sXpjj4FrlnS+m72FVh9Ax+myD9MdLSeKY
xWUQQVMmqkJeE8CG8FHYJRmM9L4+gdvC7qkrdZ0p+ejHIj/i+DsLuJv+avLZYg0xjlc0j/MPaqA/
H+LlNaLFEbDPWvwgr38KSwZtkFXAaaPBmC/7XICLtMf6mkoOcxBKmw+e4T8/LzSWOg4IkO3RuX+z
f9BIsd0MbdCOeX71bEvxg6Ij7RmqTYAKUigX7z9r//B5GLLAYbMPMExx3nxe14yldDEs79LedR6D
xM1fsMsy23TBJAZT636w4L4B3S1LE3IyG8GjZwRLAuebG+oTfhTEBjOFpgNnS7MzBshRl4jc8hYr
xehfiYR9px2W6LMJFdEKnT+sACQ75s2AXvvBlg4kPKm8D/altweFX1fmeoTqQrEiIvXNWzdJRpYM
gBXTDjuHLRqaT3EE2D6EuX2lZECmBmLNFylBx9pW9VEG7j99PNgnKjmqWd79N4tXDQYd3GQ970Bq
qEdDNOYXDHV7ej2Eocte2hsl5A/Oww0xN8L/4Mubr2lQf/8u/DhLtjPxX1Qvrx/0IJAkTQTuomCh
ZiHLOHQfOqdp10VLmMcG2cBDOFb+jYz9Y5qEzrEz/PHanpmOrrPALogWaBabU1bIPQk48eP7z+kf
d8flBGnaRDRCsgj44/XlecWQTqXRApegFDh0TmZd1zHI7sJq2+fJtb8HU4nUnbdqVxW9cf/+p/9Z
srgcYgG74Hsk45NX9PXHp31LzAtkgV2Wdpa4E/VQP0500qerrOet2hRd7ZmoLKD8bHukJ0g74iU7
ArRVuiJlWP7r0p8LAsMUmux0aDTfnmrjSA9GmVcQ5NXkkD8pRQlJpZZnJfLps2/KS6Y5zvH92/AP
PwK9Zo+C3+JkjhL99V0o8aqp0DadHZpItL/EIJk/JTOX/Vx6/h41e/ndDyvzQC4ff60WhH6/fwFL
J+H1PkPjeukNoEZ1KF3DN4+BSibPSkbPIwDBpseYS3qxazQSaXXEDd6eOsai5ZGEhzaB6GvPl4kY
6+nGlubI3C1rq+XhjSAYvX9dbwhnvD1c1xIQyJlo+Vnehkam3mxJRD7+LspbyEUadZFLMMQA8QHs
MJM+pLT0UmduDDPF2ivtfTouQ7YR/O1RVcZoYqiwgvkQMukKd1WOH5TQGGEQ+KQT9z5FLZWuRDro
aN/jN0D2lQj1Edvrz1UAcySdF06yoYn6923uYFeXCEVMePtD3mfRYemWwJxGTmivE+DtEDygdXjr
xO5lto4wAm7qmpATGsrAvLek3s8MQYlruzbhvUHnMHxiRO15xiz//h3/81HEDoGUGXFyiKLp7fkf
TY4sCLfyd4LmzyYvZpfZm/GJIQCmkxTGT4AI4xvkuf2MWWX3/of/sWlS4FCgeYaJLpqz9XJxv527
nS5BX5YCcAonW9zlVTzeeAiQL3OTw4PRRe3V+5/3q3x6VRDygcuMx3AWjXa4zIZ+/0AaDL1nJjbE
KL8avjXCZizOmXcjMscgiFY4NZAxl5xkxqbrIA6Nba7y+ojSBnqOkMRzaj9noJ/0F3bpNvtyxmS0
xT5Hcl6sg+fEb5zVNPfUVwjkPigxfuH93lw9W71Dh4Q6A4f4m401SYxMGGAjdhVP+JXdhSE8bbuH
UmfGT6XizFsokZTwUGeJRBvdp4m+Z9Ooxqd7ZGfjrvXy+MPc32WteH1ZNls+f2CysGwoj69vakfL
BFadraFdxRiMJ/Y9khKxJz6mnhPVnxSRQPVxWixSa8caiXkqh867lNr2T9KNcAEKIWIGXkPWnUPm
LNFuKsU8XUxtiI3LRoXjXjbWlHxQbP+Kvn174eRNs9BidV8cIq8vnCfBqjySA3YojPxk1YYlKIt8
8MKbBZb2uYI0jt7WhKO1zewhMLeZaU4kh1ZQyNmqUYu4AgvUOu0JNFgJP0aCGqmaWttYKu7eHNzb
xHcIL3n/Mf6H1ZvdyiID3GdxASH4Zv/AVOkns2nqXdoaDuYumxAbNw+uEerGt5WJJKiMA/HF6Xrg
W1BsHoIakeRkqOoqk7zY//5ylqNpQLwuY1Ru5ev7iFCWUwc1/86DZEfuiz2izyCHqfbc/hz16Lw3
feKfgnoKT7WQ6qowdXnmT44+QpuPkJPLl3/zq7LiglTAAMF78nZHn4s6s8peUeGkQPHsaMYEUTbT
HbFj0dKGsC7sOEdqKVvjMva64VHlilR0px+3GokUDsZO3zBbAQPdj8UHZfs/rEALpcHkZrnscr/m
Bb+vQBZZoH5ntHrXRaNwzjXt61XoRWlzI1SX1Mx+08T/BCdJ7lGxTMYuEDMmjBTaN6x/xqc1HCLk
+Gfa9fSSCcRpvE0QBca8FrlOSuQslV2DG2sJRWndKKl3hU4pM9HA2B/d6j+riIVbuVSTNEcWY9br
Hz4AcwQinIAsciJIGk6sjmOoF+wUXmpUrW6vz7ZFHTGN8YPgntxg8vQOcMD6fY4Z9IP10fqHX54l
3aSIc21Ucm/b7B6/HkJXnsMEyRqAuKq6qiS/xsZ0Db1ypI3afbb7dYXoexuRmUZHqTduglJVuwS3
OOaKCamPyVrByYTx37aGuEAYQwfXVaclwL7CHsQD+iBriS7MvrRWu6vjTH5La5V9Lkrfe/rg3bL/
eJo5wgK6Z9/i9cLB9voWwyydRd554Q5miHmdmLl99jpSegDg519HHw9snLfNlsComcFGFL6k8fSN
H6LZ6H5O7qSRf5jD+0+XxAFrIYYunbG3PYoMIRpuFx3tyL7pLjuvby5TnlcSWxm/4u2Z9x7Z1M8h
u9IV68K8URRxK9GZ3lbzVa61AQHi/dv0R9uEjnUQeHQeQda7/ECv79LY2wxOTZ90z9n1Ps0ZnmYG
RfWZmh6vhajFo9P75QdHvX943mj58qwxF2NyQEnx+lNzNxuHMuDskLQxUV9pujh3C3+f9aXam0lZ
XpDEUj8jTs8umt7wfgKm/5q4o0boVbn1HthmdwbgmBOmQ1qqa/XelQgBhefadCDD44hByz6aW5GJ
4khwU/RQM8h/YKO57IH/+B/cRfNX0+D3tRMbJYUr+wqTNV7tt113krmtZUs0tmSvdSGRCEhVUe27
/pKKNy/cBYwjK8lEIt6wCDf5BjhceFSl7G34SBw5V0UuW42i0J6ap8pC8baxSBbRQBhHw7qaDRt3
gwHvqfuizEJtATkEYEvmjhiVzAJUklfeA4F483OE1ZLRS5U/1cTNreKBEJi2cZeQitaUzZZ0C6r3
zG5BY0S8JjDrqY8HajdnuskHk1AznAJTuvYSR31xK/CE5DynJl3NPCpOdt/H03asR7Nde8TSrwOv
FRpeghIhZmpirOCbOkVxjBxjukIBKjqUBHZ0y61LMYJkXf4CVIRAMZErkthxxsfjxUiVEx2ssZ+6
TWnJHjGOL4YceIqZ39LI6X5iz5uIBuPLbcpp1sWG8cAUrFuz0FtEZ+2Vk4yZsSqavrYXLVyv1sMU
piM6drc14aIgB69rexbEW8n2OYqcxltjPkRsqSE1ZivQt6j/8RGw2ZcIBjlqeEN36N12PPZoMbud
HWRwFKHDOVtjxCcDOUsYJ7NmxkaQWJF4G8QsLeFdbWlE+0nKBscPWldiUQaWwy5fblSUx8aatzHH
t1Yj5S7RDSLnef+9/qMBzwPJco45knKdo6H7psvVtF5XJSzpW0JYzVMGJHUnfCh8ltmmZ1uX4Iln
RbizySZ+cmo7P3J+ND84rv/Ra+MDsGkukxaUYxS7b+ot9La6DzgxbuFqSzxwUXyCa2hsiyC9Auta
HXHu3gc9znuynboLsi3dw+yHYsmzCbexJBMMY07/8v7NeXt6+vuqqHECz2M2gfzs1WGmaVn9W7L4
tt1cTi9I9THDDX53M2IueHbjot69/3l/1C6scJzU2GCX1AE+9c35o8nHpPK60ccLpMLLbIqwHxpJ
8TkYRwspcsu7ARnpShOlecSyn1ZEzYzLMcsEpeHlpsvYIkv0k4d65Y5wg+zeLRvCqRrfOxslIl/V
5hqp0wg2wDF64BjvfwGW5OV5ebXAURj+0urReTEov978kqGjXPSiBQQ1k4zBbe34XXBsi9Yr1hDi
BmdFKFJyigoWtIV9qe9bnr8Y4gZhqrvJNaczfsN+2ueLv2RjjhxqAbSl9ee0z0BbmQtjNiF2kYyZ
3vhKnhB191ilaLrboKvqTWo08qmrnAsRuXG5j/zJTU5t35N7l2KMUrdJGZBSToIMwd+68avnxNOI
//FBkaxN8y4wsYAYaXbop1j2W2KmSEgi3LjWxzgogHNBfJ67dYYQ7LScr8ONZXSmuwUPUY/HXI/l
N2Jj02YHmznX24iTxDd/aKvioPrMzjdI2CkcC6cbyFpOTe2cMh1Z3QqA3nypSYurN3nM70XTrvvB
AlHIB5ow3bekI3R93RDJynEqKc3yVOkKALEaGevhjbDdKxxHDS+CkSLKyEY9fXWMeckBAlCEpIm+
37QfvGXAhNKlWjxhPilhHmNbZwuoGiNY3oYFPBiUmumK++82qxHr0nQwm7SoTlhRnPmcdRhqkPbp
Zj8ZU3S2LJZ21Fx6udfWXVSHFERzD4pnNUaF850FKLhx4U00a5mhFbRVRQoTbidrVxoldGSdtfcO
pFdxwL3KWQJMdg6Tmkbt9YRpH8m7m8OpGEiByDYJGWqfscGFN6j1/GxNEFlubNmKQqx/Va8fKsx/
01YXbnEjagleCnXceFbVJBGW2XxHgher/lCoDDNpVPui20aD8NS2F0ZlLbGMCwgYiDLknczRxb3f
lekVdb6fnFQQj3vf7OLqPhUWcmryl/r2wfLJKLshiKUa963DxrQlxkj8yDPOrscY30K7nYnK8kj6
rdpHEUsSasAMkICJw6SDECUk6NRkdOiSyTTtLuqmmettgbTe5zyPvYY9pw9TgCvwwNsbe0wR7tnp
XD2GGd2lSxVwE7DM5ka3do0MlSIHfUmkthPIPfnVkGHGEQXi2s3zoaOrF9cReQFpkO1qAmjuKrbZ
EX4TkBO3HPPqpjclZJ8MYH+xNpRpVRuexnxjgXjGFwHOLiN0TaV3FYmGDl6rIFKXFt7f5l7oxpsg
IfXGdEw7H4+TpScMrKpyg3HlBIPPeEzhXrzUsx9J8LYBvgCMf6rYaysvkr3pAXycaOiXUFcb3JvG
ZIBxKpuRmBe6o0F7CEl5UtB9xIISSlsyaC06nc5WBA1w14mGrL7m0SMprJwciDVOUnS7WLSzv/OC
DiFVbwbNoRRRy6LOqYVD3hR+mSyn93ChRmoD8ry75IfsmbPngzqSEytcUrvS8L6rGCPfsKCMEGGk
qfADYEdRO3Iex4disjp2rwAiMVG4yFdHk33z3JhuXq6cmFJ2h3Y20hs9J0Rez7EzOauoJb0VZlBh
4mRw5vC+7AfHxKsxu/eyT6cfLpxkljc8YeF6ASfgxIdbmRzKyGHKJug+9qu2091nx2oKFwdIUbXb
sW9M3Igm0ZQrtlMUkhKlNbm4VjYMOCK69CmfhuBlQtb25ORdhS9RuBIfhossgFS7qnRWGF4DdxvP
FSTvHOtdtYZkGw4LgDv7RhTqJLdYoPsnj3Fvt0e8MWn6eQLWLSYJJyCuB3j31iximd8kPDGorZ2q
kbd+whfdIXahYlRWnvbbzFfqoiX79ntmBgL4YVi7GVIHVzu3hmzkiTBLKr7CAfLJtK3rvXMCcuGL
KHNUPNZAwDJcuIRqhcF6J7et6xWHro8x5MTFwKtOJ3sKN/EokXy7RSBvobvKR913oJtJuZTZOWyz
vsGtrRzrMbR75yd3160uSg5Y1ranSHoSsyPaNVo0fTmBpXrBuopjOdFjUGxtH0zsUQi9uH3SpPPu
YjcU0cZ13cnaK8Wrv1dUxOM2K1T8OHRN6cLZSSr76MWROgoC9YZjPrT1fU8fACaiJ8v5DLaox1SI
mivfFcKcAHqFusw3rS8p0gKjB13WArre4lGXct2NeJ/g79uQ4MouIHbWdrHf57lo40MqDSuBYzYE
xsapAh7gpI/hLHVWWZ0E1Smk8LLj3le6kfvZKp1p5TWG9ZD7YPXvI5GylQ/EmnYnmOGaQENqUyo2
OTw0YdFcMH6Ob+ecd3Q7e/iTgOl7zyPJvmqfG8Y8nOe6V/e+3SfJti8tW1/LXE/e2tQ+Uvu8d1hi
Ewdb15rvohCjt+nkb2TeJdR+IAeRRLUGyozMlNEp8fxyYo9OrU8JlvOOJM8wtQEbK+ittVvIu2n0
obRiB5iCFSo88swLpUx/ayq7CW6ZHRChrJBcvyRZwH0JrJYWpYW+uF+JydHpOktM/iuurJsjjl11
ocdxGjYEEwDG7HTMLiipCCx0jR2wywmC+gmuL71vAhtbgW+unWO8ckFU7yR/iSzb0RlDDGmZeeqs
ioSrakqKp7khjfRiou89HzuSDud1bpVTuZmYTJ9SWVDrBIWDfTbyNOoPMSCRht60kCu4rVc54sJg
7Ze2RfFDiXUxk4DI3pv5Q4IjQbvGuis986L2hGb0iZNVXTZNwGxWF92ww/M60yBTNJhPeIzZCCsm
IVQFKQ0vu9feHbIjOa49tzDCB6xBk3FVMjZLLoZ48L6hXQsbRt4WINGk68jJU23clesKGOHXRC6h
iu5A0iSxJbb+7AtSG7YjCBPi0GrduxuHSBq5tm2sE6tRtfMddm68koUWmL8UpiDfLG5j3hauCxcp
qDWhaTDh4hih3Nf5sDJqw76NZm0N66XLjaSPCZR5FhlC65WH/PxsQTiYof6qUfAZoVEe8pH8QrQ3
tWhXaUBMc9mOoIyjOQhO0h+EOGQQDXeNYZbxY0r3dUV/Mx8Ok9Mn8bmPKyQHFl0t8gcIDsCEJ1G1
4K1kq6jr2JJ3kFYbLPm6dV78KlHmjppPGLdadBh5ed89DKR2Im+h2cmZkJKeJ5WSguqo0gnlcN8T
7ctJXcf1OmlleGJfdeQGmWpZbYAgmeOhMsBd7lg1vH6LmQ/Imx+GqbX2R1pyh2iaA1JoB9u5bVt7
IvF4ysVBulM7rFsW8pXypmmhUjQOPAi3+W/Czqw5TiSNor+ICPaE1wJq1W5bkv1CyJZNJvuewK+f
U/3UlifaDxMx4WhbJQqSb7n33MA9CeIGsVAbPZzEMBiN49QH2/jG4NO8bSCBGruVpWWJBXgbmocM
knIKLNuXrDXJ9DUhT1jgGZxW1bTV0gj3qjHIbSEHdmQAMQA+ORBN6VeJwVo0xy3PVPapmXL7hAAt
3W47vWp57waz1yPrswzzUKy29Yuhk6PPC5BCI3LN1kjwWld2IsaFBWWFNeDZVeYojjU5cBXPqHLe
CroOnMD4+lG+LeXW32ljpbJs4LR2R3co+iBOO0s0MQ87AbJNmEVVNkXOCldzJ31ZvmVWJb6UYVAT
ce5PJF7ahHnZD2E9cKazRxsgnxiL+FrkbhY8tG2d9/uWjMEeKWsu56PqJj97NVmVZUdP1/J+nCq7
u3CCM4cR0l7udFCFxdnRGG9AFJZqi8TSYawotszCSZBtk74hsCFob5yNMce9bl0cEuAkVZrYbBoe
ZNdRYci2x1I3LSRdHqDvS30jw8mVl05JoDwYn3N5aIbJp8AYlBF3zcqZqhyneuKWR9ECcIKys3NL
QROmOrfZW81aXiybRjOevdUXiUtk7Y1tpTQRvIMt6zbT5pwyfXGCN0zVDeG9q9m8kySbEWcC9OaU
1laXxWXOCP1omoX31Dmd3Ryli5GI7C7s5EcJSL2GIGgC8W3KxclwRGk+yYJ/WuOwz7fvpiqI39VK
Zmf0piE0nzbnEhodr2xdTcEYmSicut0GedQgp6sJEm2teHOLMet+Zu7M4mspDe3c5YbvHFN7q747
i6YrXXQLcDUdmxwegFF1P5ee+u2EBWVqDp68uk2WbpmJVId52SaGkWbVPjTmmpmhu07NPhAYXtyh
G9xoLtLBeII0vE3nYrvqYr3K7T9fnwYNwN2bxohM7PaZfWX3Cbs9+SPe1uI0afNFO5zNwWJGZUYr
tjOB7g+7wnJB2ucDLt2xgQWRkF3sftaWlf3SRa+KSzd1BT5jx3HOYykqPzHdtlVnIw+13ncCNGfs
kozAesYBkVgKWivi343pIdPEH+3HyqzfrHwo1KFVZAFdOHvHR00r4SdjXnnvXa0tI4vNzTE/hbNb
XdSY1Ufm3CTpTB3Jz7pxTPFG2Lt5R/xn4O2qsid/osl18Dkc0fqRf9yyrxhMWoWEif7Q/PKXdaiT
YbDS/gDL6hpAHLjb5zmbWsAbxBDfVC2IWfgvFuwUiQx2gEbS0c8S4wDUx88nMQMj3kS+Vxn3Q5xC
bH+bBJYuUAd9H8aLzd/B9s4vDVpeIjMJbPcds7B6ntwKk02Vtcsn5nbyqe8a8wd3Bflukgqp3mGo
bbcTpfwo77K2g/PRe3P5PoDdx5kmSgeWj0F9IFbZrLEr9LA8ptQWQBntZkQkXcmqiTyrg5qE5QHG
SEEBJ27kVtvBjSCDtALYNMwhmSOkZcS9YCcS+bbOruoUytR7p/JJI+B1QEhBzvIRBANjuycAz9MS
YygOOCdUl3bGLhygzj9QBRU3tUuOyg2B7P4xpI6zb511Iid6DKtQPRjaHu24mY15wb9ra/AAioGB
42bDeiAjthFf2PLUfRKiRsSYkcFpBFGxdA7sx9U7LPnUOugV01AdeWLCrw460CRFTs5LgKJlO4V2
4TFBtwnriLpU9tkXmUG7Dm2yrCkxK3GW4dqvsdmRMBCRoWKmCeW1hXtQ9krEPQoSjicWeUfcXVvA
WJgpkFOas3sHrgwjdK5QJkVN7mx67w6hvJirNN/0KAID7rZoziiPTH1el6YkhYJN9s11LJXtCAAg
U74L7NInrIIJPyneGrVKa3Pqe6IdxgsUB0K94BilbKS2zG1iV4JNSwWJO4nbTFa5l3V5Hfsio/QF
5pcZbDb/YQDADSlnz/uwgPiRl8yeh12Vrx3BWWsRlhevDU3m5GE9MXFWafrYD6kRwErQ3qnXoh9B
kKfzN7kxYNh3bPzXeGIV0N3LJiybz2E3GeGdUwo8msyqBcN2BNi8JgP9tQ/x+XE6IdGea5a+Mejw
jMYmK+dxN7XAJR4Cg4r5RJBhap9IwiqHyFhr3ikduE+AFNv1zDRKgnIoP2iYAcdNHu5EvxrM54Ve
dk1GTemTzJi8t32bFyTzDW2RvgGD4hxcCCjL2TmgvI+NIM0/8ZLx/SO7Z3s6cluZBE1ZjM0uhqcc
856rLL5Lo4ao6KdpvkZ91y75vQVfqIyrbbN+VBZT+ag0121+TNtUyaT2arBkOTEUB1HAWTltQJJp
EoexPOcu8UsgQzYfgvZmLa9KhxjrlmYhqG0qM6QDoeRujVpLhpGumR7EU4D+JVbC7V82XyqYSg6/
8m4Be6GeG6+leZ1Q1sp9j0iOd5O3TOMd4bio3hHWjLG2G0PdLmLWFvWiJLRb9LTD93VpFs9AT/M3
Zy68Cjara2ZnDtwtjEinclgKY7G4ouNz/zFM8aTWbIesXVMQn2WbMF+g71t9+dTiDv7UGls+JDYM
6xNJLGTv9qq3ililpR3u2pTMYPJbytupqFLurWApiSDq6djTbm7ds8ff+DqyKlU7ooLc7yGjviyp
8rRucf4yDoHfB484kia9/c4k8oYxHXPJ5RKGi7s9tkWIHl3UGFQiMo/SV12JvL9wRwIxtwx/Fl+d
oa9erVWyiqx5ON17ZeSbF6XjOumTlTUN+WmgYZ770c6RePiyJ72paC3KwW6sonAeGAL6fjbDmEId
CpNlbjG9LENT/pyFj11zcYP8Fx096R9tW2zpnUeiYJvUjXaIVFpMfJ6eFdzJkH+W8MAQI7Glej6P
wkULJaP0jEe0f25/YGakElbTKeXaUmrzFlxHsMbKzqjAHYGhGfSusKiLs/AnKrjJBjBe5ZidiSwc
DvMsygfZAk5iQMGVpCXUE5XuNoU0TvV86QlmZtAlJJlIkLPA0IXW2umdwW+0RlNTKFrtDl0YNG3A
X9h4RfUTic12CnAJf2cqiIClTAPMZ8CNMNlu/rrLm6F+XbeCfGbTW1VK8FNrk2K++DL2UTK2MYRk
o8AhXpGMhwoWYESZG8NwlubgkoHmD78YcmvxGDpq6fdeoI3+yeG15Cc9wpB6T1QjTHxLp04ZM40I
3TNma+ArFLlAgEIjqOStU+ulx8wMfj3G480dxnetT1fguowFAW8oy8eNum2hTf80rEwyzsHYLdW5
lZ15OzqN+qSdllZsCFbCYpwGZve4Gfaht/ugiKGFUFuuXokr1m4JAYihUNE/0s/Ih6wV5Oy0Q0D0
CgMMcQt7VnVgNTx/2EtivvVdG/aivzPF6pHPOK0zzQzk/vFtMgrJSjLQoOAkGvGyNY1v8EhglOdI
Cw7UhvXILAR0BarUNTylCFJzagVj9fbhnJfgu8sSA77ljbN7nVaIgOzAeYNjidBa3Jt1gf9m3BrC
hUhXXf0XppdtlXROUzFkUVXXHfmNceyvaBeHJMVhNZ+7EvDApzx1zO082takjhDz/PAk8jmf4yyA
RLYLwGsYNwoKdLH3tNYrHLsy2y5zTXFKvO9MjY1HtaOGqCa4PmtjQ080wgqkF6GM5omKcmSOutn9
vaZeApoCTBPpOjFT3lPI0HP41g1oZu506cDzWrymfXWLXHxHBwzwTNajNA9+2VmfU6fPHucUJwYx
CuZAs9AX+XrB3jnWh4H41Kjvr3lBHUFJa0JYkTQjq6qn9cajznvZTJ+Xkia4CXyi11zJM/7GbzjC
4i9il4nZ13DrghdRL1dxfMrsKa5oBUn6sYY1KaiDvzdFJb+bzZR9S+d8WI+g0lLUN36l3hnuTSdX
T5bY92a6cmuGHZBDGebTJ4xCmQWruiIzUfPNMOyVdoBqIqv66wwUNqvbef3Jzi1BIp+5vReqH/vT
0HqNRuVRmfme57n1D5liNs7yaXSWY1cUWlya8Dr3ZCSs5a2X25xPYsktemLREaj4jV3tmt7QLbrV
LsytySKptKiDpxYNkkNjJ5b5p28TDhnbKgud2NIuQtWc+8952DpqkKiAgT7HFG+Du899UZJSObPv
Yx1cvDWh5E3irbIG++2KQ6k05HG5Ob2zu1pBDlwCfkxnpbT0gMYYHfRtiCEhT9eh39V8JeWdFL5u
9hs76G/zgpPiAWeQkpEh5kJcKB2n2O84anuSV4x9x1xNkyLWpal/9ORcvbc2ZMnYcNt6fF8bAnT3
UhMDtdv6jGAJ5FH08WtdDQUkMKMIbyWDqkdIV37LTgx9RxSy9nhxu06tBIFgojsulFYxLybeA5rJ
mvudZM2AcA6LEDfTIdYlzN3QPqtpZJ3vqMwGSFu6kx0XeW/CYPU24oY1csx2D5TW3y45OXRyi5iH
u+k1vVIfIR6UXayRub/TPedrvFq28YtwMPqn1piGEqyisZqf6o175m7D1Jfz6IbtUcEG8m9qSLgu
O1MG9JEoi4Zki7Iw7FiSp/BENgOPaQXHBkCabIMgIUTMDuMcmlAeTXJps90CnA2BY+BU08FQXAAy
5maNCxZ1tEjMqnPORgU/IFKmXxMZxzI+9tbccQ55ZaIzNVFJChB5rLvBkvJMvWryTWw6TABqX9i3
NfeoQ0Dwyakfi8s0t44ZVei3Cc8Zi/Aem5hPiZH5thHpMeunhD8g3QKX8I8A6xKUhW1xj4XVGS+6
47jatdVW6JiTOU1ps2yOMmbJJIBpFBxPmWTHvKP3d05GqT2wh1lF9M80ONmdGqs+38/rMOoDV+ka
vJJaRDEOAd46HquAaZzjZ+1wSudlJiMQxIYTDX6BrkVPakLq666+DzWzJSTGmpHAx7A7mymG/cEs
brYWovJ6Tyk6i75qHnE3WtXeMbZZvC2WP3zuOPBeKZgmleAY7GwWRKNzK20P0FBJduXzKgEmndH/
yoIVwgxfiwfINBJCUuVwCqZWVvHYFqAgPDIRfzBW4Fq1crw+TmMxV3Fpq5b0hqoMDoNkExeZZV+G
hxHdMu0TQDziwYZ0eR4q0fxIB9j7u5klpYicVKRHjZ64j2qauitzTvR57OjAvcxdu7F5hZJBzCJO
bMo3MUj/wNM+uReKU3x1w+z5P+l8OiAnwdp4NBilDs4YrpCMpNCBD9SmpIdQwGRIXxZrAkk1IKhl
DGpb9yXV4hqh1uR4VD7xOz1D5f7WRKsNkFqT4Lorw3bdyzIlcAHyn3ysKmsuI+iphTzpppQ3plCz
hFkW9j+Xwq263TyXRnmmXisZU2C/3xecvxN8Whnkx2pmXsMkjbVpLDet63spTHRJDb+nf4D867v7
oGTnx85A9TesC5kL1mtq/8ozsgjpswHdkNrhpGqf+uM15cCttqOlJrbnMDaZV0c9qb9mTOSj4+zU
GjB4sfzSoYWCUpB008IVrxYvPQ9La2bJ0PnmN1XPrYd8XC/z36Rq/0f34P7DHqcesfF2fvB7ZIVJ
i2ZNYdKkzJAGZijxOHvT2TTUjF+wyd4zM13YTFti2DPosPZL49NdT5tzXv0g3Um92WeYJ/6xIAMo
qudRfml5Zinbs+yrZZZeAq8nrHZVWg5f/lu38VFgzssGUx0f3LMBOJn+B9EGUO3Sn9mO7BvsnrvS
ttVJChGyxpmdUzmULE1qsTAnZVn3F8mI+Ch2xHuLSoQ2ymIbzP//8LNZSm2knDTbfvbs4X6C/bhL
R9eyiVcOzZK8lKZbUIOz7c4PQwpPMu59f/UJUdGOs8fMALJBgccbjn0LXAVle8Aon6YaSZwmMINj
h9JaXXjRZY8DGR2fc2Hr7c5SeZDDN8p1QeneIlheLMLU2V/4VUZ5x0guAd0393s5p9cEEpY9LFRY
yngJcapVe5eVq3xRRKvgye42dVqMGTn42o36i8KM7UT1Nr47yJciBrj1C6LX6YHFRp+YAdxJZCyz
h9ZkGIVPNNoqx5bejEvNl+SrRwqTrXuTeeoHMREcMOBwLeRv27LZzbqjxDbqV4bMOMEHl9y2SHpN
8V4RT/aYkZNmPkxzisyFdS34Upn183awXGRWnNBp881bAhzGQ6ONbyhVUJObmXQnRteubhiqlgYD
bIcsl31FYO7XnLSe4G8K+6uU6Ted0PVr96GLXIEQVxvj79oql9nuWjkCO2dpANjMw2BXYD862Vz+
xBmJOSLqa/7eh8XX2e/UT8LHyODJtlvfFayXK3e+14rP/N8Pwh8OkOvd6LnsvHEU/WMH//1jSUYk
NqPCZY/opL3jZWY+hzIfDy4wlk8Nq/pDx92wY6DQw/efoPB5vk6h4DGNsG0J5NrWlfMXedxH8S0f
ikeDa2QLpDegRH7/UKPddpOJKX9vlG127sNmuvYHXX6SHIrEwil58lDY/M11cH3yfv+KPKx7Pmo0
3K+B+9FR7IuRwslleTW0DLFVP1B5Fm5/h3Ye+Qj+ZjZm9MzEqJXq3LnzC/9MDfa43o6ZL8x9b1jh
gwf9L9l6iKF/+ar+36cD58FZSx4IX9iHG8hC/Fyw9bT2nLD3uiDddaeKqrslqm6ao7/cFn+c7gLX
DbI2PAXcGSg8fv8GJEtl6UwZh7Yxut+noXMz3LbrkIyA5N7tlVqtU42dKLddb+vGZAJeEr1OQvCW
/PdH+fPXFv8ErjDed03xTwzGv+0NYz62Gsr2sk+VBqZFw76TgwrDKOi2/P2/f9afr4XARvhomcgy
MRt/PJqZRRIobMlt7whC0tg4AOSqZwJhd41HYzWw3X2dAvr8iWLgLz/7D+0livzwesURQuLUFx++
3mEJYGvN3POTcuWTrhj4B/ZcObtggBVOgLoh/3JD2fbH+x3vPBNsG4sVLgfz42PW0rgY5HmnCYY8
pCoBQCPJoWQ2yehU1PSOmubTlPnmjNiv6BoCs63mwNiKxp6WyDzVgUtFohnpTd9NoyiGyDI25pEF
hQD3CzN/JyEAT8RpSXhGrNyxJ9BxmzugCVvDHuW/vz7r4zUkMQfGswi8K3IGq/4H/epYLNxFnaRt
R9r8nX5nq3c1LsXPHP/1pcs8/bULOlSV1cqZVglZoxALmWH0V0Msr99rUgS83aHLTELsDOfbIrL8
5r8/5f/7kNfCA38i/0Pb/fujxat+IRq6qg8w/IS1X0s1rV/MxhAqMsfFGs6Y3abx7b9/6B82aS4N
tyhESHTbdoCP/fefilzJ7F0IP4e2mboT856Wysz1nqjR0mRjQX7r+Ol87FeWJTtdXxtGLZzsyPL5
b/a+f8zI/z5n/Ss4LOB8udpEsftcH/l/mTSJNlCNybqJODgTOV2DGvDSDIN9S6LrJm5a364IK6fn
K+54IlJ41rZDqhapmwPeYcHSYhfigneugdfhfIPAlZ0FmrHeusytxcBmLQf+xOwHjnGjGLw79inl
tvedYOhO2uY4A5wrTXm0hza9CRWCjZ2/DQyL28VW/W2FqEGcC5dz7gxZ3CbZDkBrEQ+aqc5uczU8
BMU8zmat4BjZjgaUTHmp6bFuENsPrx7omPVrtuVmfk/AKWPcZVi3Szur0L84bu86d/aIcEl5uenf
ZNxqZeROEv9dY0w0xshv/S8CT3ca67Dy9ANSNrkQIzjhhOgxvh7+cnt8PAp8XrekRpI6yk3CiX+9
af/1lZChXTNlXMwDRgMzhSkQtmrHtBNbWWYKCFZOh9cv6jyTRFziCx0DASCwc0Kh1VReIMFrND6d
2c9/KQU+Hv+cw7YjwC5d0Q/I5T8YwrB1msDWsvWwlaOMxzFrMaIWPK3Z1Zn6F/sZL1J+z3/fmsA2
8J4AFKG1of4QH957zZob1eCP2QGlmuiugi+ruU+J8fhVOUa7Jg4mCKRbOWqwxykc9HM4gQI9T4wF
s/t1xoByKKbMM79lwUS/vXiIix6Zusk7AhbdDQJkNruXAg2S9ZXgjHL53EnVlUlHmbwkbTv0ZuIF
bDZiT5uU+8MK++g2bZiyY1z554I3QL/uNvOK6J64+nkiFp2Vh7TQBIbx17zCep5UtqzHYXDL7Yuw
kHvvdOc6rPEAmEDsLMIaCCsWNriddf8aWmnwc2xSpiiZJQDXZUzlKOzqcTUSuGzVN7vKrINp+al/
JikE1S2mrJRQRBIjM4z1EEyo/Z3hHsl277Eup7Y6sACrJDbNdfJZP2XTNfDCmNMvA0v6A2G19Hze
WjU/Fsec6z2aoz5Ah9x2n8PexoDSdcb0q20qsl22UJc/eHcw8alCeOAku8x2F41SWZ/XReVpRDnk
9C9t4YGKp32qTu7kzU9O0/oUJimxICdHpMu7w8nKEd9giY+cYpo+B04d6pNmWejEbKWH1+sriywH
FKUy8nJtEXroygBKZlA6v6zSJg6xUeP6s0Y1+Qmy7hV6WwTIzw3Z+TUU8TQtcpzcOst2aiBoamdx
s9ysDCSLqB40gZyEwA9Lgrym7BBcpdPeFRWcz6pfmCuy8qGLQeozGZEdKBNaGsnKGndP0xHjAd7A
4WXKFcevEuTZwadh3SLTmuqvwcL0dyeq2Wae5bfpN16QW3Mt2yTZuIQdegnJXZZ3zJZ8tZ8xy+Iw
trdxPrsWychiNrYgQccX4JtWmoW+nPI2OJbQjarYk8Hwc8ln1oyVldFHdtAbDNj2xNjuEKqN+tLx
ApL7JYOytSPMx2uOzCVEfZHEPF40rMTuzGRdYMBSQi67xpHq+5jXeYu1WMN8syxVkf/dWw07i3kj
95gzm69B1p6LdHhea4KsBzt7uAZIgTRHoFfEhqNZIRqVRz6F4w/VJxNps7ez6kVdgrlwsQt0vvdz
y23G+zhRgjbSTbreV/z1PAbobgX3TMYRvmSb8bA0on+j+4fGymSKFNG8Gr67xebZe8ooeh2Bwzwi
T2YpiUypWsE+WM4gjmZCgO26onzSkiiUJO8ddSZdyCqSepyR1xlV/Tn0c/IvkQ28oyHpTn4RKLbA
dlG4+9aBj3IiqYPsPh6MK6m39oM2JnZ726LcbdZgx37QuVG2ByO8n2uEv6M3tChz8MNSfMNSOM9E
fD8zjp3622xslyfTKgUMy6q1bpBwGn28jrDYbxhcwocUmyDkTwOGDS85iapejJKFmzToN/trbZlM
1AaFYXDHQI3LXSNTxENmZWQl95SxS+IXy8LKCjJdz4o7LR7ILpbrcV0YbSFcyyEWhxmTDiw7+BJ2
pZeOXA1vI0iHgB5OofAq3wHGPNzUrVp1AuVSOUyijfoRlX736jIkE7tm8zxyQReAyE6QNZft6pbf
mZQITiwKtCK7bin0i2b735yDYHbjGun/azU1Wx2tKwlFcd3m2XKaSXZ6hbxnLhHTF/JhN1YxFTkl
fg7DKZQE68B9D3Rrw5KxavWV4IlmBm/cqa+YFrHMpGGmu4Ndbu1zlqMDBNImoE7X7BBr7oqSe5t/
PviilVJQlv00f2l6sELwzbylTDaUPvstX6ouEVVBvACjbII1SOiCvs9rOV8fR7fqw4Q8Z/ehhkTN
RMWVzdOQ+p4d9+QFIAfZ0EZH1w0OeQ5AaBTze9v90RbU7clcbaI9We64vWpfUoY4A3eqgt7lv5B5
XiAvQaJEhg9ZN6fUhryPC0PbwBjXds2ipnDsPejtyiKKKiTWmD9oItEKBLjS9LofvvSokZbmml6P
SF486mLh+KnlmH6rKtGLaAJJxPEThAgbR0080LTm25cNkle1W9ze/kTdVueRP+P+P0EGu+rXQ/xJ
0UbuRLxIdoeMr2zD3i2ma9Q7aZuivLBrWp7zhR0p5/iyyCcvG4r3Xm/WY2k2nTz6NcRNDiwSq8h1
Sy3vxWKv0pJ7CRWIwLzawEfpZ7yO2Km9WEWNK39Gv9ckLDj92FxZ9RDEs7QvRAXZc9wHNSp0jil2
zC4MQngeKyjoh642s70RIlSKts1U6riOlEokVinL3ButU9GcsgWwD+WMrU87S+DvpTtKf0+uQ9BF
crCbnzjcBvQvZct1ll0zpahrSj9AgigSLEvntYe3gJtywgm2kYR9nWE33Y+A1avJyNd2dOSviyeO
M2EXZB4MgUNUkj3N1sNib4H/JfW59SK8vrzUQDcx2wrna2yoBxwpzvM0e7JzzDs4vufl0FM9gIMf
sWbtQkRsXJGR0adopy17KGeyvkjRq1nYT9X0zVkLIy13BYkQYq84Jfg7+pqEEpJcnvRiuQbKLLY5
8DbtekKdlFGqi6xc64ul17AiqYH2MmZcP/4o0GXVeC261HwMzMpNBIxxEaM9kj2SL/DThC50L6On
CjeRNeK1vSVkU7HwBnyFnrW4OjrCiuVZmWVPBafyD7TeueIiArs46AHPBnLdWu1XtUzPQprpD88i
a+WY8pUmsqjat4JGcdt3qmp+iixA1NfzZFZRm6G3wqLQVFPc4SWuOZwKZmFak9uAxoN3F74LjyTy
GSPntNO6Wy6ClocdsLXN+mgYPRiekRaYnhiA151dguf5Ap4X9PxETo7Yj1PjfxqLnKR43805x0rf
Gfj7Zlh+EduqB14/4XYzNwU8TuA/9am0aQl48Ca+tbHOULE2nn/TprAjIzPA4LBPNwDjLDQCrH3B
YiN1NvIxB8Xbjuv2iHmvBTI49G4Zz0TmVHFfVCvbdT/Mc3bajfu+9FkXAPRubfeQL4Xouc8Hhvqb
KdByjgH3QZi1n6wqtzPkZ9PwZW6JyaFi9Ai0s68TIslzpqJsbVmCV/lImJ3L6KzebWDDuz13Ck9Q
5tDyVcW2zjesc7o3gFY4Dci/m717g6WyjgK1WncbAjqOns1qF0ImLSVv6rGe+p1fbuk3b868nx3H
iQdnPvcaQt9n+wHzGwsezM5j4V+M2qmXOG+7JT8HJIGLuKg4rMkmMED9X7efbcL7QLmJrS03veOh
3wJ0cvOShCOH1q3B5v12cUhMAFisPP+T22QGBh8JvPMc1HxJ8bWVRjwiA5IMHRMh2d7Oe++GKnlb
SZwzXdQ3eRO8GtkiTQ4nhA+7GhBMcJRZIXH8rmozKDeA/ySrgZq33gnWNeE1hIeYd2IptyBadNFt
94Xng6APnHQKEqrqcTtSoKfDFMtmwucP6sEiWA9NQ4I+sjXimUgYKhkTc8pri3DEI/2y6SxeW0Sh
xYPtjrcgpI3qTFqretvMyWYMPHXqR+rzXUe4aabxprGQxV66yin9exBH/vxr8NJ5Tgpk+/Opzjf3
0ciV6x2oqAZOfQRty7RbUXxUCaVN+NUiTua4SGUGO/4VF0/TAOTmQQ0yYAUx2zXJPQwtqiQ3DNxs
rpeP2Y1ys5CoRV+TAOlzes0nHZSZ/ExGU3W1P7YEHauCdPJ7taEiua26xS/3uEEy/WrNWUs7PqyB
rNE8g/oRpUznA0u8JnsqwWFjB+hmx5pY+vjDuvd9ortRFC5lwGpWWtgskV5aVP0d2hSE+4Z+gMfa
M9gq8+YxGwdk6wK+nY4cze6KPELmpS+udJtHxI542zeJNIDyUlWv5pqpcPjLpOvPGRKVPuoVKxC+
E0LN+L1dJzmMeE96qgMCteYO6MO3FsMeIY8LJvtWLX+D8V4HZ7+3xQF7ArghAYAOCFvXcfG/xgMh
zXep13U65GsxPw+OUhFvgvxJy5HQw46Sk6gA/QpXZrql3v2bT/z//XgGAMDEGB0xqfzw606Bz4S5
ZythKo1oaWoMkBaD6/ZftCuH55BY3F/l2KCXatRwYxCi9t/jkY8//7qxYT6CeBtkCvPZ6/TkX78+
49OV1DELgE7OZmiHY4spDPXYCdHTmEDt6JItaOarBg8NPbVlF//3B/g4lrhOQdjPUOxYTKVt98MF
aKkmTKDuK3gw1ONIrLOzoVrzJeRXvwn8af7q8S7+y+T9D1TC9acyCgIP5rOupMz//dcmnm6w+1SC
ljeKZzY26kxII8l+SFNVbOaYGrI8CC65BUyjROb9BEqi+sv8549LD/XO+weWALLYJjXn988QBBpz
MN/MQVKGNmfPB+J2MfU06wjgYbddCD0x6ifZuf17FWbmPQgVopv/+/L/Mzj+9/1PUQXEBFQBe1if
IdmHKwGHpW4sC1m4aOvFT5R0xXezb/X23nudnp9Qrdgi6pmmeFdL3PjLphBX+xI203g75oNV3pYk
shgPBbnTwy89tiWeX+WL7JK5otiOVADrvJvDEeAL6adlkqatIADLlMiRyKnjvDX6dUqKDlVMZIxW
aV424heRl3ey0fvWJbvkmMOuqr7gtnCbV2ThgX0X5BM+C0+mU3ZkBNzCufChUR1LMWk3KnyGIPuJ
uOkSxzgGw91iuLVJypjnNS/s3VcrmSa7escpao473aMZjFo4YZ+Zvlt0O0BSyktRLan3lyH5H3tJ
YbFXhhfjOaBwPOF8uOImytlVFBojGRTneEEYs09JMI69zlbPOTqQG69sljPZe82uobi+Bx7vHYr2
ujqfVhU1Ztsc//susP64DdiDsX8LAF0KhmyA3n6/GcetrUneW619OARgnTTGMuM8Ej5pPI/EuNn4
W2eMkIgnuyhzwq1OJkFhdNczLuMRqUGDPhPki2caVdtqHhDvWN3OnZl5vGOlHp4DXPLZcU2ZFyW6
NrqvglQHJJ7L4r22kxf4lK6ieyH6pfwfeWeyHDeWZdtfKcs5ZMC9aMssawCH9046e1KawNgJfQ9c
NF9fyyMqIkPK9yIzhmWlmYwS6U7Hbc45e6+dHqYU2W8OF7fZRIW+hDtT4CTwh4bgytUkSrQZYDEQ
vBThzNUwouu3zpOwRiw4ZMo54s4YywPND8u8HWU61ZvcBCZ7T9xZ1Oy5dfY6M5wqNjf42keyLrXU
PWXgDs0Acr31LJpL9hqX8amlVz6E5dfacEjDmHtzoNCF19FuqpTuie/hfKNCJhKXa2bfW5e8YdGn
NzP3VOKwR+onWjTzkq7nKW2Hsy3akgZi2bR3JjHqnKeoc+a9DffHfhoMMFmRlkq0U8gz7MeID+pp
VJV87TRrqI/dRPdlHcfg2dC9CvIby4XpCrLoDjFuLKpl2eSoy5LrsW9H6uNuIVhbmbO1yupouetY
WOWqghliBylXg3hThBpNNccqxoRybvCwDKeX9KGoYxbGmNBT15ZKvSqAykDDHBxku+ZTWMIAS+Gc
bTrLHV7rPDKJ5YCwcpgMcraCIU67zTDNqb3iEsdbiIfYRsA0gudEH0BIlxcWhrbuoMgnZ5VCtDlU
esFjbqEnUisnqqvxHbwpWn2yHRdQzMBVe0g8zME0eYpa4obAD3UaPyuy8y2iVXe+qbNOr/1Ec7oX
KjLuwShfEMJ1mYinc9R5jX1nDFV+QMtkIBd37Zx84D4ZtmieKmMTGlkUb0ttMqwjxj/edAITLrmG
XxC+4GwHee5lrtlCYAA+VbRG+GnGPfanfB7Ri41AGg9dPjndYSZ7UfqaXY5PRdYNjk8jWB/+xSH2
800JniHXXuuSdXPJSpE/SQkAnNd6nCwRMC1YeNHktbdLS6gLt5llX/Kg/cUx7uXncU24MLz4PAzn
p/OKu+gwKMHPk4Um78EVv4PtQXaK4OQtttrx7c/3pH+a4fLzbAJ8PHIikC2AXP1xS3I0j9juLMf8
5ljYZJx2OseRt2mxPX5NC0AyMKxUfhw8VfleMpqG33uXCDbCgr4KO3rNHL2kPrZNxrgORFlQ0am7
KsMxCQMPodyK61B1ympVnmJc0NhLE/P5z9/Dz1P3y1vgHQjhMnkxXP2nXZXyLIyHDMheNEF5wWJg
bBxsUIHtLLRcIwH/TKcLeBrwImz//EeLy9jzjwc7chxyGAg5YvDvgV77aRhbVQOyyCG0N2WCwQb1
IgnrqJ5LDGOhbg3edSkU7iHUxihdO5ss7J02psvL1DfWEIge6PeKOyMgp44SG1+eHMSOGhNDA7St
5d3ObZ41+5Kbi7GTGmaFm8eLN641oGWOGkO7qhPHg5JD+0n5f/7u/unZZwbA7xbRCFuQAVfux2dD
K1UYlZWqMSPPaUCAvPoepeBbDQNfKfJzIoP//AfKyzTux18nYEGY9YjQuDByZf7xJ5KtjR2miprt
OOs0vcOIdBl3KIDSYbTkIDDbMTk6dCOKrYhaW/gp9yoZxJLf21rvk2xemZWOqwQYh8dYx26Lp7LL
zR4BQoJTgHIM27ETSxxNC7PqJ60YpsdINEm0R0lEr/4SFppTFOs7zHsFJauZ9vsMCcd7TXG4Hi/D
Y3bf7umXd/6XAsj+t0WLMd7/w8cbvPav//FZgj2ar1+Lz7//7ZR8vsfkX3b9Z1L+MQDzl//3awCm
98Vmd3WZ79GKh019CfgZP7v+73/zvpgIMQyPmgkdBglMrLyyavv4738znS+CCx3quwuu/DJ5/j1f
jC/pFvhy16bWsaFcO38lAPMnoYHDQPIitoNvTBq1DXfpp81/IESHeqGx/VoUbTDYc3dcevOMfy0L
xpDSNbJyec22TGyM2UxrLIk0IBE/BLo+2A9OJvugKc3haqk6cwvqaoUo8o3owhe3iBiCYnxeFbZ1
9rBwAzWv4SJkJ0R90MCz9jnDgOm3Ock0We3Qi05rotHzNh3XtYRV5lM2N9Baiup7DJYgMKEcB1OR
hyAJhuVRKyrmHJlw9ninC5/t3fYJ4Cw3LnCM89zgsqPlRKNVj280rVKwUUYm0wazXinTZNuXZYzO
s4y3YZM6d2YDUfCvP/MPFbkfxc85eu/Tf75XNXFpUdz/17+Xy7f9rC6PXffzt7qswN+/V/dfv3w5
+qwuT+sPf2GOxpN7O3y2891nN+T9b7l0l3/5737xf57/f5Uae6H5/R499U/r5v61/I+r15Z24h8X
DU2T31JjDUEoHxuzx8Qd6RUJYb8tGr7CqqCzw46NEgw5xj8WjfziccTTAiEAglr8ErPQwUW9rCf5
BYbgRbjBU+MQsGP+lUXzi/7oH3s4ByKCbgovg1HYRSbt/dRr6FOrFPZoktvukMdHTnOyRU1PEVl2
boCl29uKGFmXkaqzpohwb5I9e2y90UX2AAFhDVn/3kJ47luMc05EiTzJIsFaU1C+aojZ1rEHK6FV
st0TuYWl0MRX2zUKDHHG1cPRws9cjKYvOJlXtc0UZ9Kd75TTfqK8Yud65bMTsV7UhOfCHox7OFk7
UNkQozSwcqrg31jd1zoaGLZ+Gyr65NC9Cqw84QPD8V/xy39p4/+/uQjYtf9kEeSV+iwTVGq/Hin7
j7//TVzq5V/PDcP+YqGsp6tmIO4hu+f3c8OQX5DmXzwFkgstTSUWx2/nhv2FdifKSPj+DkfHRTf2
2xKwvrAmUNSzniT3fJSbv63/m1+fbbYOdhJ2jv/5+w9RcZTyP1xkqPIv60nnmDI8ZqvIkX+8yCy8
AmUPJJfOxOk+XTrubxKVIMxU6aFeZ9zFjGKO1OyuGZKn8A0NeeEhLKbEWZeU43unaKr7FgX0DgmM
MNaydMS1bs7s2VTA0TtUnfhiR1u0azSnat7pFKUiGOquEVuKmqLzZ7y+F05IS32HSeRA8ANEIyG3
Zg0TYVsSYfIYub1Rren49DFWgCaUsE3q8FXg6iWAt5VMWOsFoomvFjVRoaJcwRluOzYpEU0FVKnL
ZRtSMhYMMzIZZmeQSVrudwyPcYZTuI++LCUvvQRvEhhW04Axdxd4t5XVHrNI4o0ZG3hywAHsCz88
JeNWVbm37EGoRlTSrj5/tEbHWKANO+M1hTFylYb9eGrySZ0c+Cuz36uhnVYdbfMIV2dMc6k1DM1Z
1/MQaUepUYZsnUFhbNRrqxPrqS37lzSKDM3HPqCiHVgmRzGsS6cXsZjNHZOfDlTYoOs4s+hav1zY
QMW6Q8j+UtDy+OoYkfWE+3L8BgWyOYd2orgaT/ZYrCz4Vtqmrirm+syOriWyl0TBrxScs6G37Bj2
+z0mIySxlfuEcOhYIQcA9oJe2LgIHEhOqrWzE74U0w3jtmNYixVTRzgf5o5XUTYInMxkDxk+WXtm
MCcCX8D0ysTiVjdOFSWHcpfnJc7sHf2K/npJk8CLiCC0gIWJAi+dLN5wGD+6IQgkqyA+zWjI9EKW
DXcMP+8WYPl5QuIEwfsQa8ZT3n2m9XjTRE+5jbuggdIS6S9gH0+FSrC3u+cBnhpGOAyN4d4g32Q1
mnIbIiNoQKv7ZXrdjPO2NZtblp9vj27nS3RkTTGvDFGtR+dQTVkDVXnySy3ZmiO2L1R02z6rT4tb
tFsBUTF1ilPPJGhOnHu9d/cprA1G9r144EiS9wz2qvdU7/YSKDFajAk0oZMTP1hJjLrKyYPShNMw
Mo3MrKRWq7qPwUdrFxiiMmYNfYeDCaQZvousvbLd9AYXUH0srQ5o6tiNDwyFaNNmmyEcDsyv2mtH
QWm8+NhUs++9UyuSwDWHG7sjrVLCLTS9Z8941efr2cQb7QWGiYJIf7YNplDh/Iw/YF20fKaO5Yvw
ZoZOt9CDI9YQ9rLo7+0CGAWiBI+WC7MDHu1vtgn1YenvL14Qjd4PMAYeFhloxRSM6XVuWxsXh6Tu
ROfOI638QrfxJuLymk3i2keXidiEt9HX0mOUDPAUcK+m1sklsc0jeTrXy52FuG1N8LVv1u2u6qv7
QXuM83cxhEfJcCuaX+gCL77XvDsAgfTkCHJhw5JdMRtPjOgd1hwvK147c48Gg57GV4wXPhgvJBH3
o2c8NFNZbWPTe9M075Wn7qiKmcURc+g3QL207Hb0zAELRfPgNLla6eN04dvjDHbr22IijMcGLdTY
o+Ra8WL3/UkhFHJnm9TFCQd9X4t9b3PGlwtCRaz/9FUDxTuzcb3FJSneqYCuMX5aA3waH5OsuE1a
C3aVnJtVFWU3iemuwxFUaNHsLs+0m4/hNrwgOHhKi42RWNlxQu5/RzBUQCMXVFtFrZqqK/px13LJ
noVtbSslkYEIbduBDbEW975Y5pXqxg0yfn9ZzkhADh7K4iqHbWryJKsuv9bz5M2LsQsYC2zZLLkY
QUFQIGZRs7dpHPuQqdbeLCGruHuRyvjWFNPOAXZ9X6IvgogZmIW8rZ3krBc4EAmVyNxtrfIH9GnX
TtlyN8tmR9WrumnvcdXfEeuwB326Nrobbe4gq0V3o61ObZMdyv5VAUhDUDG097mzXCntOzrgx1m2
d2I8QBLZqNZ5xAYa1ETTFyEku37LvBmPYT1Ox2g5OSDAW2y7vpEmZ+C1J2TNp9yadybxVhWwjLm5
jWsUfbZ2sopl7eXXOU0Q2Z6YijuIrYpk1ZXwQPGGBk4KPzDtYZA5IDn8eUSmAp+5FZu0qd1A1oxB
SmDJqyWVm0GE37vJ2qdutkNLGB5JhWhfC9iQga5chjHNmWMa8ri2ZJgO1KM5Flh8G1cSV25F2bpi
Cr0CrkxXebv0JKiSbGklJByIYOnPSW+duvC9zfWTAVHFLeEWqsvUmhMgndbtUGB0FtslG95QcJ2Y
o98YVesDctyY47TBk8p+/LaQPLqUZ2c6u0jBl+5GL0Qw6kfAbj6KjoCQmp1XFWEGQM2MX4GbEdAF
tLdaDVl3zkJi9NBXMQ4YX5O6O7Wz9kbT+3uRGMdhzmyMoEsw26ZPD3bT9DSZDEAXUKEbomVo6z6M
Zi6ekV9HK+GckBSDfa7P5OGAeKxkAXjT+uouLeWm/d44GvVi/7bAQRw7rXrL5jA5kITg4xzwMRu6
62424RHR2w7b6iXW2jHoEv1mxlIdzMuNZ+yLAY+zDg93rAKNZkvNCTaDDZDYVdl8XxO7fRWhyafc
nRdXXIkepACbuUF6VtDbZkPf+hR5Gi3p0dtFjg4ez1tZevLSag4fUsY0vTFuNea82vyk632n0db0
rOulTTn8G4tA635jkSXAWTrtStdiddL6Vku+m+VLF0busV2mvT1aAGza7xYnXAbvCZ+joMpPVtY8
7qrLsZpxVSThpn02kW2xMT0ukzhGCIwWd/Zu+/DGjZznKc32jecxAsj9aXpzSXz0zQp0q16vUwsE
I81wUmYPqIcfwEeBZp3UqljSzWD2Ca74mMTScly3qc6wVr4XqNyUPu/atrseepRdGsunokNFqqi/
SGsDdeEjol26sqzkCkT8oeqjm7S2HOZEGVFIs/FgR0h07Rin6pggQSgaD4+QdcIhjzruiEwFpQNy
2qXVrlLen62DFPW2g6H0m6jl2JeDnxjken5UCA05u+0gsquVmRbsu9NrYSPXVrzJ+T5Po02TET6c
fZOpWwUuE55IMKWc74g2gB74TQLfSRbKMEhGSZeuUaquyuyrRfWHb9NPJ0jSzFIwUuc9x4FdolPa
2ZbxASxwJ9jkiXo55RU3WyyoCSIkxwJuJqgCwblRRG4sYtmN2vZTbbrxBsYnGt5DGJu9a3M2V082
KLMUfWb9zDBlbvw2QRGiGZxTwh/xXEczdNGM2RvKJLaJ6hqOHpATZfaCj80+uDHea7PogMWKZp8K
PZgVb3Q+Jq7z0jbW/Sj08NmqOZPjdMfNZIeg0w+FscptbR0v8zoK3wcTPV9Rqk0dfShhBsvMTZfL
pA6J6nLATnLeMG9YYRJZlyHmU9vmESXeBI3QI7URTOEIe3h7C6ukvQXbYCPPotRYarzbNdeovpFX
dSaeVPOpmRH5fWelHwsCDb2wDDwCHsfU3OT1mzshy41PjnqdqjVIlgBPPo+YsYWZJ8tPgrH2WXHu
aoJ1++rYoZt7wRMKw3aUy+cApb3Je1iyKaHTAMX9qIrWhNbgCRtKmk8qcSgWXiQKIqmVN0lKm7YR
/VMyNjiKdHcFfx+KXI+odMbDjyms8p1e3peFzaUoKLNmNzr9qpg0ZI/0parUenW6raV5fpKifJ9X
3uh8dCAhZk1/gCPoewxcG5+ZFodyXrO/YRkeYG74i9O9JWiuJyE/erQAtyXBHbLhPAnNzRyFB9P5
xMH6rWkPcubmDa2zUMfUja/gzO0SXAC35TSs9OUIhPSzcLicVFpAXBL1C7eckglfpwvWLwsjDJfd
xbrh6M26adP15Soj7Njv7GUzxGIzNukDYrpNbhX7eHob82mXp/IqjdutU3vbjnmdaj8jvSTtVwZ2
+A4V7dzLkbCbEZaaybw6X6GaP0YO7m/SNVJkS4a665xdUdzxWtGXaumqiK0nm0NkyJ1b4RWBGMBM
ifIqhR40uM4OpNBmUd9lQukg5oe2s69UpCMOGa1rExwHgRjBMLY3RooKuKD/78p0jSgYIZiBiduO
X41BA3IDN8xiLi18qOvwlQGak3PeIkfV7iUd/NpBTjVZ36ZZFcg/nN3U1OE+s6M+kIt29pyBmwwz
USN9yZ273FVBfuHlZFbgALL0dStvXyX5Ko3j3iBjWhXZwUjbmzDUnTWifzwqeRGVhzJvAzfClFbj
wAD4tjJsUgDS9juwUB8jNYdwgOg/9eHjX4fR01yyNybrREKj7pr0CjX/Sk6QiuDTb1WskyUlHANy
+/gtdtmqRdnuFm5+BQVwpL9mWcrqZnq+boU9+NrAdUaWD4IFXFBaoMj1gpG4KT9O1CEX1HoULieB
4XcLfXeXQALaeRb0dHKd7qHEhM3a1liXLqXoCkdxwCw83yDMxuPnzR9Ohr2mqkOkyePSH4UD1x2W
qPapQS4C7Kmdsqx5b7pwKwUcdoqyLTy3eA3fZw6aJjqmCH9909SgXNQZ+4fbTCfNRVfe5uVWDRvD
pg08TPIIsnLPwDrIOvdqMNvncp53hJOiocVmsjRxxAGG08TrXosL6r8RWlDPk1iPQBlnHKCjx2T4
En0VSQXUNLV9Ab8sGWkO7hAwwy8E3OGe+tBUvmMP0OmjOxQk9j6pb+tuOwAXWmPMB5i8t+fhO9CA
y+c3bKA78k1SM+FiIlpG/4Ca7ekp9kjyWvW5231NmgYnZkIkzfdQmKHYzeNIGgyzhjakr23hA0Zb
MLgBsYC67WvToHGjWjz+0zwS2kQrfDbP6EMolXLRFxe6sFEEjMShrJWmjiePnWy6IkqFxayR23Wo
IzcSK7DpHiE4xoRixppCKFEESSQgupv6rIoJXWW15MYJvjlnTM/iBdnKRE1bT8bs3JCtwq0fPa8O
W3voxTfYS5G973pJYIOCl0c/voLudmnSG7fchyhx4QBSVRKAFb+QM8X3w+cAV97GkferrOYvdSv/
vX78/7ph1sWq9//vR15X7fg6/7EbaVz+w6/dSGl8uURU0USnrQ7nyPq9IW9+uRgCURwi7tINhGj/
aMg7xhdBK/4yYNUBymFN/L0baTlfaF+iWkK05+hY9Y2/1I3kG/0wVCVuXMecieyMfF3b+EUq9Qf1
YWZ2Ags4F5+qqpbnphE0zbFZhe89inGOvKLrHH8RIJFQlrv0HwnTZdqfjfF0jyuEvc+w5b/SOfwi
/vvHmIBQEF6Vxy+LXxiWWryZP3ZIvVmLTHVJ7ZroEZDS1iy0CELzsj9Dg5WPoi7lmwlRcYB62hbv
VH/o+umBscUT11MNqxiOaI1ofKqoqZceZ96cuvVfjrZ06PnQUvbQEBMWwbT/xxeqBsJOkEYnGzQr
at+5TPF9RM0gwiFMNt8jK82/KbqotW9qElu4U8zUoO7Udh+mpuzvNiLH8q/yFTzSiHldzHmsS1ao
+5Og1qWONFrXwhGyLIvaGIzpn4Ze4ReMmjl5G4oC/FIhQ9pHA5C8YcWd33y1Ey/DBEt6zscfFsP/
o+MtkA3//JQ5jg7zAYgyOByXye2PvyZhdAtwNqDTjluF0JRKLQQQm43pk1sQAgXM1pItHRS9v8Qr
yMjdpvhgaImC/6KoMoHO4EVbyu9WmwwJGnYQdQFWNCyUWdxZ6hCB+8R8SS0j+eeLARXMJOywW2Rz
l4x1c2zaLL+Oegt/vkaFma8GoWLigsM0GnFHdx1X/q60XlTnqfoq6XvcCU1dImjzndA24xdNS/J7
dlQexNlrcOSobJqz63aO5bTH+WHLTQXG5JVsCgP24xTa8Q70ro7rEA8DpNjI4jKVd3NGpAQihfDe
6lur5mSPtE9vsgD4Ssj6HBS6icwSeJkXuLU33TqIwfkm3O+yQ9ZkA9WU6SgS4QvxXgzDSM3koMmi
AWBDMUtqYze0Djbv0GOC7BMSFc6BETYOgwWCSbjWd2WlHRBnjjv8XjIKDD1Ny8C15Whja7elEWAl
p61Io6AptsjDPGKE9G6WV43W0VBJ0WU/gJQKyw3a9Pkg3Dae1lSL3qfOlaL1R2W60XZKOE13jUGi
JhQ/PpQVUUgRDRVplxm8Jo68Vdk20WkR3nCrqVHdlGFUrwgZeO36Yg2ejkKabKIJ+0MAITXfQH3c
1Y08NuXyQbQgBjA0/ZfFFCBijanvpmwzz+1Wi6dsrY1DsxOtnJGB0XzRUy89NWWn9s7kHRz73Rvk
GXRmDEUu5DUN+q6suopYIojAsJm6beu5B0Awq6Y0vgHP9Dm6vY2o3ysBWZGHNkZet05L1OIJd40D
RC51nLMh3fREotCr7iYmkxHGAphzarrL+LMVep9vIS6ptxnex+vYEEDAdIO7UfGtcEO8kOZU8mkI
WvA+LFz3LcFzulFp0X61uu6cmLV20rKaoIuq0cHDDN5drkmcG2MqrTcBuDXau70Ir5yqUx99oRk9
dOG6idYoQbWbUUuiG6lmZy+tgZTRyg4lAFQERIQRZEg9G9M3VE2NPEwnR7rigQCbZG2kxdeytl/l
KA8gJcRNPnTPmGZO4aKg/YKW21StMqnV0U0fUfLKY0YJNI1h/qa8qDjbwyWc2m3HJ9TFxrpJh1eM
QfKmNUoNColWb7zI7knyC7kncXHOq28JmroDcWZps8HWNaTXMZ7hcdvyRj/z1Ci+mQMhRCs8Fg4s
75BksaMJxQVwWWEpnegycbGeOY0GT7yflNpXLuGV267vQInMUzR7O22e6oYJcE15YxMUau1qBgve
ppoYzwXe7JofhjvG2K3ruK2uGnOOGS5jvipv+4a5cTRB79zXdLUJUOsVun13al5cObcmF7t8Kk5G
g6dw2y8EHB+HGGHqzp4hR2srr8nT/jy7k0yO4YJ1fQ3FLq0+dK/WiheRALnvKE5qbI/ayOiHDn7a
ZBtlu5nTb21aVNBGk6hz3yLsNAIlXqhaBoZM+RznOerJTtoJ1dbWabTwe9+HCWQTeKqJ0HdorOH+
OZWFgheUqCcxLOpxOF3GXXNo4VEXMTORGwXzWT2HU9GlL1rtZvVMXQEt7FFqjDGeKh2J9xanbxe/
RvMlzKKXi7t8aAaqNsufBrtudqSnRIa9sZbSrdZWaVndPnS9SqUr1MBQOppmHKegnwZjejI4HOzV
RQg6XnP5adtdSGJpu8sGEYtnzUy7/KjBrJe8WnLnV5XDLf6ulRXi1k3NVp6WjJDaOb21p0yMV3xE
Rs9qKSb5ZuVe72q+Dh5F3fX4JZ3rskxlCX2s1apPUPhkHbPlleG06xMeElpNRUIfA/u+jrYMxma5
TYnSKfa4d+KXpuTVnMK6BIIIV2GIrtOxqc2dhJcU+s4Fif/oYovGIqWZbXmtxiURD9rouXkwR6Nm
kbmjLPPZ0yqCemxXzaQ9TBOVvI+NWiu/VSKT9EqaepbuG3lf6XKO07LQto0pYj7PCbJVIEE6dWd3
oQ7R/HoAnLalEkq8NcVXiR8Ot4gJMrNQFPfIjsYGRa2KKmshe13S2l2nZKPibp+6JJtw+0YQ4Xak
lcHtp6hR9acJtnG+GkZknodRsp1cmwzqrI3BxsO0pMOfLcSa9SvT79xvuqgNlCRLfh8jiiRLNbSL
ayWmvt+1U8WIyslMRbZRhWENeEA4OcXjJaRVvNhNXaHuFlVdOSsDi6KJk62Ggo4APzY58xlC5/2V
l3atd5VxnEXcTYcu9GiDcx5n+AcKz35g0FrkbGa1jZgpIq4iI2d18oZ6O2VeOu2yYjDFDjpQZ+6z
arLmEzg2L90gBcnp1eUuS6HSZF6CDAwzBrS0KLUHd1EyPGuxF8UfLsLR6LqGsiSYBVbRvTPYxpPj
6le6PC6YW0OavPSN8ScCsYDH/LWtxo/ikoViynRbl+R2OzUhFTEkljJaubVaKy8DLgfv3q6p+i5u
Dzt6Q0qzjpqWnDsk7UVzrfhVJuZ1rySI2iG7diAH3FllH60aCKB6mO5HEIjU/Bip2EObMd52LZGJ
s37jFeZ3ERdr1DDu2UPTvVqmeLeoFI5ET6L3EqszVPGHKXSwpHcvdVa/9N603Ia9uFtGR9uzkAq/
CWt5mIt82epsfERdZQc91fcjeHOnyU4y7Z5nyE5un68mq7JWqCkSH3ccvcllb5vdgebUCwYuDMH0
na0OTbxFt1l4WbXPMuPW6RfvCJy435idWR/F6G0TIEute5eOxdOsrGKnKFC+ZwaahbHJoJaQ34KN
YNlGFDLA3NuhQcc2pd6G5CyNenwIZkEvHSj/NqqziQtHpD0xk2DyUdf5qykKfVMa4VeSV2bf00yG
vgPonHHJbqaMxjYXLqJ36vDSEXKIxmN0vR7rmhf44SQLKIKkvgHMtkl16yuuZoOdrPBopSn3Jhuh
7/uok41NQyTgKQdXIbE9BHGuE0ZSJ9/moTip4rGNBLCiAb60xchQ5MfJLDkT7UzbOs5CiJpssPvN
E3BCrXrMR7NbESV0Qw0a7WXJ0tAt5lX1UpSb0WSElJOl2VfJvC9csann8ZAoTLoCgNE81DEBGYJd
dCTdLG1XtTvnazLGjPVU6Agw4jndSdR8uyEz+dwS++tUe/H3eBEOWIRO7Qo608Oi9cFkmjmMLto3
OmkBqwyrIFjvFgny8DxX0iZglj0J5OJxdomHIid65A5s0sFaDLroI0GR7xbZBf5ioPFwRvvFa4uA
7KOVBSLVl0O8SWB5XVJ933Ws8TsJCAX/dL3i0aqYSkvtytNofmObG99HxUg+8UjqlmWWfhs8NGGq
fxlNcDAwP0xodrY8q7rpOaS4t0yjFuTztB5Hu7gKR+/Us5zwCNj6VS0dpiVZMx4kPbWrMdJn3Lxl
ByN1YcSF65wxBLqjOwhGLJ2wv1IA09mskgds5dqLiCMjgF76Bni6PpsC8GNZQmLJ2vFAPVYGNiyA
23m2m5vacZg092H5XtE4xMqM/qCf2g+uTQkpGgJLoLpbYBSv3AxRR4LEs5HZc9mVd116mZ6DhJ79
LOdRl4xCjkVTv8Zm/pGa2YB5nnitj7lJWenIHxDkePozMTT7Os5e5sogwiJx1a6Sk2SqyDjEs6F5
0jsn10M7E6TwIZyWT3fksUeNW+29uCzwBnMNPtK2oD8PMntagdq8jvBqreok/iTsg91sujQ0i/5N
cbkj62xuqIbJAPT7uWyDGj18qET8nA40eQk57N/pIk8HDLcTi1cneYEUIZJVSjFfD8iivkakl+4x
8kuuoQL+S+V51Q33OvemJ0HpAPImD6ya5OzY1jCxUYHSyB4646vZM+228qY9Z0aRv5iRAWnedvsz
aS3e7dAnV5g9AcFSW5B0k4tHJzfcU4HBat+kteHjWs22Mu5SLVgi5swKkxuJkH1f7ZaUYimib8Pg
DFO8JnKxr/P0lotNuq8L07mSRb9fajGuQkO13yKsTWuCRc19zjESDCR6BqGYp8fOm+1VJUkeXjO1
nUg77OOz0WgnuM7nNDfYEK0uuR8nnBaocMnqMoER+AQX3OH3p2O6uNAKCVc/zzHgFUElugImgyO+
7z6KGrS6CX38XjQjARMJQbo16JLTgtVnFc9V8Ryl2VMLDYQny1hejSbUbgEUxyt8jgbS5hw8B5GI
IwlL+cDOfEd6ZcUiYyGnnzFuhdovTO5wW2Kb1DBdRyMkkA1xBiO+89FDcvACWarXnQ1PvibINgot
7EsdiCZug8Xibsak6wokQa3+ldZ/s6vhsF7EB8BFPhoLRoqprGM7ZYQRlQ4jIEgJLwSY8PQ5+foy
t8eMrXiYDbBmG9zhz8QFkkwxNdnK9AhpVoO3cblw+Tl2q9uCVNwVWp38tpoq7ieec0xnI9zTRm0j
ok2J5uyaaroGt7Mka5Mtb62l1rpgmIvaWvqDgozJqMjcqO7CKHI9FxehTtcHG1LK+Jcez1AnLxjf
edb0FvM9OEiKM8fcVANo6r4Z2zcP/fVpKsGnGFXlroyZfg5RlCWhjkg8OpGcYnVppOM7VSvMv+O2
dhDJehDDN5pJtSF1qqYwigeo0Hj6+85ZiJgy8ySgxUe6QT4tN+RMnaZ5oW8nzfkqnvqTKGPupDXs
BZIbqrhnmbBJrjS2TQJ5WjkSghi5zObs/6buTJYjN9Ks+yr9AIkyBxzjNhARnGcyOWxgZJLEDDgc
gwN4+j6Q+v9bUlm1upa9kVVJphQZAbh/w73nFiY4WUjrebBXwOuo31j5Vqk8Lqw2rso0qjdpUOGe
cyOwrQBE91p4zrtLSvQ5Wv7uY256lwzK/tNmZ0tF/jSXKQp2cCGm29UeqBUlVPSYJQjJGd+T43KQ
1NnjowRuSCpk4LX6gkMzIN+TohY7ScajQr0yigOJw+3RT7fBReXJo0szcQLoCfuF99ucZH7l07Bj
P4I1EUXvLWeWhXVkq4L5Xsr0ak29eY9k5hsCE0uVKB15vojsmZnuT2Bw2HrkP3ERfNittZyEKyjJ
ikrm0FB48yeOzM5Qi27bdYKnovO6ZDE2jleYtvLL2Y1uI8jpELXgVojmQWXMYNKRfDlzygCMy9rm
ZOHuJtsOE0qNuXVyU9im0at2y4e86X+lVvroocI6WXGh7IhdPcV/t3NDuC0dq3G2iS3NeAHbyxuo
UDc0MvBwUidZHtTlKxFt+6hG42XETTByeZVEs7GlALeIZHYXrivyv/F2JYYF4vy3qYpLJIzHQJHL
6hAIyEGNGOXRtuuvNIXHPqAS5fiAmuFkGW9+iuLIqVjQm7MsdU7d2T+3pQ08ZqhPwbx9SCci+7K+
9ZiEZDPw8RH/vIj4QlJWEta108/HOV/Yf1hxbk93oxlvxqr9BcqTxXfrngHB21flFyyFR0Af7974
ME7Rve7CK0yDrEYH5E90o+fzOF+VunvQJP/Goasgu4N3iHFwVl1chF2tYk3A37iTw2h9A/TgNMiG
qWvusmLVsJZcN+Ef+nihY3BoU4+ZofPJ9yma5oLphPjKmqmCXs2Z9ryE9AaoTXU1xoPXIWDEGEgg
dh+SeBOtEG13LQG87W5yq+QmZy5Q7RKsnevO8y1VnQe9U1z4Yu31M+qi7mfY5R31jOn1nVi7BcFP
5LX+S0+5irB3hZyxL7mh+HooRXg0mQqdSIE/+US6tf8oagLNGfxpRlBtO9lFbBSuFxzMSNxjlVjk
O8IxYQ1WhRRZb5baDBx1E/qvQzSUiHQTkGdoMbLyg4ap3xpNEkIPFZEYT/6czY9cBZx3My59ihxV
piQ2t6X3AjplTI9T55ZMECRtxI0/ERnGzJlrMMlrrViPT+KhoqOfYi+Y+qsqG+q7fk0kgUgdUuAd
j05g2KjO4fUMlYaohtYT3aU/dNV9ydieeJ6pcfCX90XQnYet1t5Zxw3+FoFQZNC5NtHWQ05ZfVum
2IxPCWkhhyjQdX+aZVnyEM2KQzZPy+lErWIAuZuDZL+EcTVcMwZrXlTKTpGdWle8yjLMYFPjPC2v
CqJK6qfG1cXztHiWuoKd7n3jbS6GQz+kTNTzyg2afR7JLNkvDV9h3FLmJigyyvxuqMp1vQAplvGx
Z5zvRzPX6104Awzc972VN+d+MdivzAWT+jvMswhJG5CPoyiNy13CiKHk2cQfCLerr5Adh5SnoBJz
y6WMCBLaAEusqLwSFBwr+uoSo0KKJcgx1PG8Uab8mlhiLjFBgD4sFgpa6K+BNe5a+I2sbhOd3tDR
p5828ZxPrk9m66lnBESTEa6Poo20u+EiajKHJEiwX+6ZiciN3HMA51TFHuzSXdJv+gKvqpvYljNO
Ym9GJoK6NwieIldb+dEla0ASZmIshIrp3F43BIO/gy4Q4qSiyKW4y5pOUcV0OedmWNVnThsM7T4I
xwwIIploxDSXWVjHVp5170On0ZijbYOx1PksrZVIZ56XMnhxmsm9Z6yCsYnVwIKbvZnpLQdrw/pZ
iRMx7tfTV+ao9o54hPUpZUAw7azaIC+Ti0WYdd7P9Uc3rADzyGqkixrMJoH1GOM+5QEaz3hyBteP
BaZzOcMvBO8OKWch1muPSKG4AKjYPicELvcnMMGqD2imYbCL/EWhwUgzD6VIuwJsSqRHd9ZGbX7H
xkHZRxK2BlK9psRXR5v5MW6UCLWoafgdDzLIzNuMjeaXOyDw2RHcyrU7Ti4HNF3pup/XYn1smIVE
MW9cylQrgepXyprJoYu055O9fIoibpHm0axysS8sQfB7rOQwoFIUXZB8jSkwKKak2kWxu0gPsQio
2/NhyBDTuGwuYI4hSUDhUsxok3L+tmLFnsoe8Q5yyzjP+xGYgwW6DTdAeMu4nSjtNiWPOycMtACj
S0BpvDYueYFNgI1Y+fVwP0K8uOvEECHjgwH3vZIo7Z/Idcw+hjxBtJzVUrwAZeI50j1o8kNBxEC1
N2pdP/M55fShw/By9AF1N116xUZNCSJZJAdLtXl7wCC9ZdD29ooeN8wog5iM1ANFHA9/g+jkvRYu
y/SsgE3A4AcGxaE0Tn2LZp8SmqQknjiB8vEqpZG9y3AmkBAOOAyRo2OqK0lU63OdC5lzGsC/imtk
jObKakX2VIVlcx/VkNrspvdu6TeL17Qp248Aut0tjFMzHUGtVMkunyUNzVQG+cioyBD+vLTp/Oxj
b+fzm1qkAZrPmm+i46/QFxGHiDTXNmsv9lmEkHBDtHN1F8rBknEqZKePqXA3RlqTTc8VpKTk1IfM
+VaupntUiWSdm3tegKLGdxjYO25TIV3hsf05VaOjL/thcZ9E5S8vk622nyKCKlevk/hURL5SHq+O
euqtJnpt+R6uytLXYmdZW+ayDb5r4GrOSvyQectXRyxq/mKLCMio14Xpw6Qs9bUiboB/Xodo+4hO
CW57rDJ32Ty5btykZGxRfxZrdlAmpPRCFFg9czw73KS2IjvYtT3nw2465s1eOE0E1DojGwDMiIy/
RhKFHgyI5SfHFv5nNATLF9sDEqlyGmaoYl2YEPsi7KCBKUVLs6/rsJ9PiLERmsVNsgbsGVJEuJN0
OnVhKfqmKZwhFKCHgnGRVNDtdtXcYjIeA6zCEyx7tfOUSu6QNCMU6skvO4QyGL68ErQjzV3W9ZBa
FwzuhdthmREbm3E3E1P2smVjeSf0HuVNBcLye7UX3cTkro+UNFjcdGzJPGEVBJSTIRwqxZ3lSjGe
LEAirzmdWiSgdUtizpqLkpYQNlS8kHB2Z+VwLmKdtNVLUg7eU8HV3qA8zGn1nJogzHgKnOkdAR/f
E5Fh4Z0VTeHXhECs2Rf4mVdsdG5tkfVpqPuiMYBE41mD2QMu9B7n3og3GbVygnduQmQAWOb8I/xa
jlE7TL1wX0wmeVqLKn1cipLBXDmOIFNZHvbN0emFD1qMwTK/m43SkZ2vag6TS+DDjuuwy44BLG7W
Yc0QjYcelssr6c0kAyTFRFioL/3ygZR2q96XKVAxSMmk1yxmfakzBuo77I8YXL3Sr25NQvYZqchV
CoBr9iYoGCQMBNwXdKz4Zspx2ouZ5cI9BrHMvuy1Y/pD6PdAaWDVtteqzHBSoGgr/BNmRu0N0vfS
HKCOdb+S1ZvMHjrx6p8NjsXoeTVoxQHD5n5+qhqalSMg0ArpfKpfO4EBHTmQTO7zUcjr2jEoNueA
Mf1Osizr9l0SZfrEDoFe7UyoUEMOWrXi0GMAeLXUiPvJEmXzWEkgeT+NH/TfEVuph8F204emI1t5
TwZj+B0VdXkjAn+6mMjdyw8M/DCJIF5rb6SegldUQcU9vHAQhCxaktvCpT9w+mIkULCB5hcg1Ep3
RJM2H4zXg3sW3gGBc5Ubsf7GdfwLPW2v7xc0UiqeABiI3dJRjl66srS8265fl+ZIio+Mzgr438Nh
WSQYFrxqn4ZMF9IlRtDBuzJS7hvPDaVSAWDZPkCOUONe1l7x4U51O+1nSKKk9GDvSTfySI4OmoHP
bvRBu6LF0lxNlht610UmJ7VLTLFc97qk+A7Aej3JelvPErLJTDd0hXhlCxB4exT9RPQqxNrVnuwn
dSaTYn0NlZdzQYCsARG5mI7vBIE4jpxhHeZDnemZRQlwES5Did07ntRUv5s+aHKGDGMDMR6tJ+vx
Ct/IST27fokoOSkIrLETeT8sM8lfaTHKl7KexpWdSwuBAipmDVzULVKW0M7cN7csPM3WdPT1d0pk
Hv17m/q48wLvjjXTsiKKROS1mxdNbYiJAQNT5uGXZv8TdWeLh17s4FStD7pybuqrYRiah3ooUhpt
oMKsNRlTM802EyF6HAOU8V24Plh2XxBc5a4LjQxi8FfycgVub26bd82j/mbxMacXglA0IsY8D9Lv
Oo4owqGQ9ExggJPHxIT1Arx8Zz2IfFHhcaSndw5MksBLk7GYfkbrnIIzI7bxl21l8l577s3Akkbv
fQZ86mC7MyHJbIzDM0tk4XjKtkbjZKqWivMDVAOx6mGXLQdEl4jf03QgYotF67QyA5vNk11th4P0
yKpGvqw4ACURmw8DIcYkebWsunCNzfYpRXc7wPgu1E/fF/MjLgHF/zd5LQCTONWDB/GSkovZUwjx
0mSMgJ2l4Z1cbIbJhSut50bYI09crcxRhwDSuY0kA4KGd9dmmpLX89EaPPuJjGHvolUz1yQJgN7b
6FLUnRR+392MgSkfc11nw84VoGpjVtzsAf1cTE+FgKyDKNKA2WydrUxdI3nFWoOAycBYFrUQnklU
CJwS56FiBoUWdB6CuF/X7nN25vkyS+uxPKRw8366KOaz/Twn/Sf8Ee9Wdxms5Cwz+Q1nSHQNU7yl
ciAC8x37ZWKdy44QXuqOoL6bUkDVo40OhPw5J3lFe0rtHpQe42jfbZbrZPKiDRJUWPcYMnR7qZi0
cqkIaZ1388yIaJKdeinXzL3ym6C5dZo+ceNu1Nu74JtbxaT2hjsVemWw5vWDt+330J6z6qbb6NQv
ED65fSR7vLzxscSK/VhqZhBDl+vmOEufdFqyCXP7qpwjPHogOAbvN8trsfN1t7wlTC0fXcTnyRnT
J+ntu2jiXhyIHN6V/pAh4aAvOYkW4n2T1h3ni7H87TzJfHTmPRGV73iiuh4QYVckmAmC6WFgq5Ry
fyANOCttJarDvCQl6tOltu04cp1PWqnCivXk+bcujS8yT+nz9SIYWj02HR5JtV6SV4aUQ2xnjEvV
/AnPV5NppYYCp5pVrS++Xuor4/sS7GlTBgFvGaT3uAgaPHwpwQEPkLHt59BrIfKGSI1vZ3hS0MIM
cJl9h0nk1XEWnxzxKhd3UZ8odd55NVc6TJhBY+eq1ue8tpzkBBwYkjBnbICL8l+x0kMaTStVHH3z
0yg41wVjyW4b+FXhKc+ZtsglZ86clWgDcbaEac8rTHXQlIN6ZDmbAUKtE/BWrO2bJXbWAck9BxQO
/HBEfnCiOSAfSKBLXzBDsWgNl5R04Imzc1eGPOs7nqHqJwcmuzsHxdb3wIb2cqEImHZ0jDmxwOlW
la41uontB5uv7TZlGOPMa8lq0YTkEGiVDNYVkn7JgNMEkrylUeKjQtGl9otYymevlR0RwEGrzpeS
nMl9X6G4Bm4dhvLYQfkwgMZ7v9knOs/KqzEi+JJ6jrPKMXhicbCxRspTgh73DCoK71rIZBanQocs
nEYCLZ6E5XA3dA4KmtOsjOoL7nz9DhhbYYIyw9bfiQI9s4aS2Rz80aVmIceyT3c19rb2NEBct9yi
E0OtT5Y7XqDAo9Wmec2Cz6ZGMLzz2Tz9skD1nRRTFn6nyjM/DfpRvUsbaJ/8QVz1hzVBa3amQS1l
oJ/n9DHLl+UNcYJ8ycnufk4No4JduIXIbBrm/sZn2fhcdF45bLMtDxcm2QtM8j3AIlgiWvaSNBTD
e6MNnVQ3+IYrU0EYh8peaRbzrYIkCMsVYb63BENwumZksezKGgtr7TLBOgmIEqhB27pDQ6FQYe6p
Ird4CcGPES5BnwZNX7ZLy7xw6AHg27gjZ+WG+jzD8PEOkm2+Utk6lydDQgS61mH0aQVLcyk55uk4
p2JQB8IVUT9weeaPVd7r2zCasNRFZqpxS67Jlx3k5XPflFOIBG0qBdloxrRnzAKqdEcWV+Rg9lnz
U/RsY4fyImlegOiG3yWGNlzG9ppjg0/U8Epw8sTLGgR2w61EzXziYcYjOCZrp+0eARCD4bkBFRNp
WuPEcyYm9c6U18gj8+JTkw10pRGTfOZr6L40Fa82/tdZBjsOofB1GjPDSg7UNkIIkT9ZvZkA6BHz
NsaFdN3XtojEHQBpNzuWVRPxLdFmPmx5ODRLAHiG3Zw1GvuPl3Y/Gyhmt8zfmleEyBap6/RY/hFH
vPlOkkxXhJ5HvGCWAYOE+JZjkoJ1sr569sfXka5q5uU1010YfYazj7HCXlc2NfVCFtYvA9GYSU6d
Py7+EmXIH9LEx3A7ZB8UmCz2rZBPCTG6/56zs3mtooUBg6cz/UKgLD9jUaYVUcARUgXhDapBm4VM
Pi7ZJAD/b3u/38M6CK/HgPXkrloI8mBoOfsvc5YN0aGOAuqERhbTBiNc6Qw6Nk3n+eK3RyvAFrGH
fsZya3UKwSniAE7fGeI8JKdLsBU2o5c9QxORL+lMVsxRVQ3yDiuseVzLqPxs0g6HnFhMcudlLR8f
Zkz7A/et/5yhymdotcC4Axc8jXdDLZc3P+rnLtau539oVhf1WW64HuqEmc++XPpl2Uug3Z+FcNaP
Sg4+FTBUgV8oOFqN9bpTw3VkpdVPBWbxhqU2MADI1Iw9ugEqPb7tikkoiG1IXPk853c4F9iQhcRy
7w1lzHrSsUp+ExWKwl2m3WA4zFD4vH1TJJQU8PRneH5zAvcKcGseR8VvXTotqIypjtiSkMXp5sfC
r9qfq9cAa5mhN7+quZnGXWJHTbArag8/3ijz9NdkOfZNBvAijTM2k13slMv6cyp8qrTKX6VF80gA
dGwl2vCSwTkYGWEXxU0Zejo4lpRDIB7myAr3K6X3nWWPW6sEYBuli8vEHGYS1ezBaci15Rupze3A
Yik/+hXzvdN5hY3ao1Br464uo/4iXzQ7xHlexOWWLkD48JgF91HQY11sqKTL0zGdvF9F78hnGQ4z
5041F580O83TkFi0zjMO6mnvC4CEsWocBAdmjXCJMwerHqrOySaulRnfX+Wp8oZlCqrr0cK8EQuI
TaQ6sGqaCP0mYYrHLS9G5LRBzSNPfI1L1hMLeNRDgEB43Ec3O6AYUS88oZDjikjPfkxc9fxIH8v4
P4/m7FJV9cxJgr5vwxfkZUyGHuWZxdnLdC6jXN5lVhC+TeusDUpIQlp26+iJV9tDGw9xYiEC8goX
KrMWPhMQp9OoRLQrWdRfQlTjJ0R8Ft0QrOuywSadgTEYedx77o3ia8sq+miQG6DQFVSvB0nSVH90
uCiuG7taPmt/Kk6yYS7f00qnP/0xI8a4RgbI0TuuXXNUjGEibCvG/oXihZ9/sFZrjLu8rD4Gkleq
nUZecGc1ooSMKYDHH1pCXhh7OOk2OQ9XczYGXSdOfS8rXqQh7nzPUgHJmQqcLoCd56CjU/gd272f
Lz2FerW5WhlsxQtdCIlEK4cedsY6VdcCJd5VahcDXw9J2xO2d85zbKKM1vZIsF0Ls9w0v/DbDPmZ
rGenPV/J6SrgzPHL0dV5eOoSWriFMJiVz2IsiFnZeZYJqrgmlOJtWS2yXPpii2EvoiFjt6pK90YQ
cRLFaKZJ8x4JDnhB2y8EuRPufJ+qovyCht696HVCiTKQG6M2sQTqJN0WHGuuPzZQH/CeYq+ch42h
MdnXjEKAEnRI78Da4pGIw7ELnm3NOo6cH7o3VjgjwJkQQ1G1uFWDc9et8wPpBvkadwUj1wvBt02Z
JV3L34GIWl7JO0k/a8ak774uyNaBoWvsszDj2AoWGkEUbGlq9g0OJXlRkZWCMVfzKtKu17bZhaxC
UX+Wi/ysotzOTpD78JbrwuLX8KqVWwwRp4fVvoafs9vIpDc6wwQcT8tcv1I7qzeeQmwTQV7YBi91
Z8IdQNTGi/EF5CyCsmbEst8r90sReRRd1raV/gpJ2fhGfShuHaWCGt/30D0XzL+Gn5a7MB0po7l4
Wl013oHeYRdMD1gCqnfS4BvZER721Gvku6sI0omrHvUsMsMGqISHkwNxr9U9l91QfZCCNTD/7Fr4
bflUGjqjhHnYTrbK5j0L3fW0KUc09UWUBKg2J2szRbPxxlgsWufDIboBWYnPMb8zSRGN+zJyzQxF
boTfy/xsZRRK0x381MMovpTvTv7eMFi48cxkHi1uGWLrmA7A19L1ku78uhhrbt6QQI55oPlEOzeH
pCUDoQB7uA6kAM847P1T5ffMp4zudUZ3RhwW1vmFsQpe40LFdj9yafQMZB1M3SzIj2NkIcLv7bm1
LvNiHa9EJZR/icQbc7F08aGcGm6a9jBvK06kQwtToZEoErJJEpStO5WEFXM6KwTucmCDkoz7UU/Q
g2aWg9UhyFbQH6lWy31pUvk0APwiIwp1LfPcrK3SIyIQceAeSs/KWdHTCDtn8cMRkv9ycDBSsq6t
w4dWtYVAKwNofSfNWGeHfGIjeCAYgQ9iaiT5kzzm9POtAIUdr2mJUK9EL7aeT6MInxc+dfesQX8L
pkQG8r7jsGoJfXKB+o1igpirm65rT5clQOIgcm2eWKt1vzw4T3pXqGETonZRYe3mQQPMYaDxzgoz
H4/kbGQKRVBSYY1wVseJNXend7ImBTlCFYqMYL9OumZbrqsZEko2We/K8Xln2F1z1BepH5wXsi2d
605YQXPaZ2J8a8zC1EJjKjA7tk8l91Itwlu/dSzxznDTe8YGi7J9cqaF5YMMsF/ikOrMfrZdSYwF
0sMU/7+DRA/vNbbbDs8HAYWywQshEQZlt24iw5SFvBP2LAR18MHQB3O2v/pQF/x8JEYoJEsAAELp
zDUpyDaWZ4wb8oMJB41Pa5MwgMt26X+1YkQDw4vbUJLRtKbIIkYu07AVE3m4q0CSO21bmT2XR8sg
PyiwkM7phnapO+iJ1Fgr4+WyoMXe531oY1pxvA7dK8vDK11qFR05Z3Dq03eQtMawL8fTypFe78WQ
uuey91KFgsJL3d0089e7Wjb9++KOPBDtFPAppa5aI7JZ5PScG+BxjAal1e0hHeO/KYHbZcCX5kZj
yu9SlEs2nIwLZzJYENggkAiOZT65LrStb4OeWDnoAgJeK8Z8Xuy6XRGzKh9eCyvuIOWAKAiWj+fF
ltnem5b0e0HjqVgleOm8Fx32O0T23oLQyq5G/6YJSdC6oHugv8DLkNZni7tYv0hfBbVs2VvEWNJz
48G+heEDMy8JuEujdfO7sIumrKXforGY/QTNF4d4+dBVXf8woKbMD9x09msgUvtb1V7yDtkhdE4b
CxELAU+Bc8Ncof7J48NUN1jYFx3Q2AWPWE1Gb2OBhchhHBUheYgYn8fWjEgnHiHCf9l0ycuRKoZ3
AyRhyn2VUKTGCX+/PjAAzHmJTM5Iim3xhoVP2B8X8M7s+6XWnjxohH1wh5QIMA+lEXZ/xFL4QMI8
dVwmNuWCgxfxOKAA0jV/MqthpkPQSed8lGyQvIskj1yA69Tr9nOxmgTvuZ2w/usdsWZgnZkq3w9d
l9RfNSomYinrUaF35EUwdyRnDuIws8nVbPBKOiFTVe6j3Yecs0SE0lW4qM9SanJPpIexnZIECBTl
HoIYzDjxjy0sJ8x0gbLQE8ws+oQ9T9yg580OPzAisL+dV5A1KmfL4iDKl8wYVdDFPzJ6Yr8aFBSh
oLWeQ+2TAsWEeLlqu7p7CLNs+/OHdUVgaRVjbMJm/kipaz96qb1nwFbpxQ9m95Vjq+16rTRG9ypx
WM+kjNCwBS7l7Y+gCBFGVzkucsA9hBVtudmg5Qok+Lkay5eMWHHn6BIbUsQ/KtMLrPaKa5G4LX55
0QlnG43Kt5RPn87DG7o9TCR75WyY7DpubMcpQPD66nogXoYdeJWtBrqJZqD1Axrn2lkb/KGLBtbJ
oqy0ix4J8hbnTBrd1Wzjq31ClDY5Wulo7H3isWzZt56q2dXWrv1BmR5BQvExOSYuoP+LCsR5sv+x
VMGk7S36s69qJz8lHGiivDMaVSMIop5/va+9ix9Z0g8l8qZl79S8CmTKcvVQzVTMxlQdhk8/FINR
E1UDYcTdoi8j2yVfqmJuG0vG++L4gxAhN03GiZC6JPMHTA1sOik5l4I/rmUEAXu4WuMfrejZOfc8
IzgOorc+LALOduEWH2M06PescVFBdZzZ8Q9mNzltk1secnKES1QYjeGotyomdBbwKeK9xpW+uIwO
NhFnlwIy5ns4daO/d/TYvxFjG7z47HXsnd9IC+5GI+HPNGbmac3mGaTAMNOr9hlSyThsVT8dep6o
c0AisLkiBp7KbusbTQIRivnGqd8F+UCoEauMXkIWC/GM/IfrOCpV1p9uzAIvrkWXnDZhn333oape
a8ciAsBBWXo2RbOMeICUbasQkyJaLWuh6OpIKsCREZ2L0qM160JvPOZkkNLsIgCp42rq5OMPxKUA
+lkwHWRLANROQEi8Xft8fNlCER/YxkUo/AQn95Ct7kvl6uqWVXP5FJK1/v3DZk5AqdUvhyZvS/QK
k1My0Sw0zd6PFEVF2S0yOkzOMl+BNcLXIHDx85QKOZylFjp1lAmE+Loh2XP8pEN/QSAatI8yDIJH
Ddy/Qgna8lgIOpNi9wNivBxDqbJj3xhkgSSjQokqiYD9+iFlK1Yb/RID+Q6US49eOkYjQkS8tYAn
3UxeOdN8Hs6HkdkhVhPLVY9o2Vnd/o1396/Q7QgpNxYFtmK+60g//AurErI8jiV3WuDNRP2n3xfV
V+3Znb+NZ43DaI3KNM6hWMF471R1MaHsuE8djKK7wUz0T/MWBRsT4dA/CV3JS8xPPKZ+4XSPq6z6
BOUeevaYjtb7JBypn//ODf3PvwE2eQzuVLM4sX+z0v8xX0e1w+DUhhn0EBE1tInyHBELtw+/YKOn
CiNIDxkcun+Y7JjN6NssD8nonBI3+h3n+q/Rn38Gf2JrDwOSR4B4bjDrUPzVBk1rOiqOLqAMPrLB
vQYo6XPQIUdh0+yC/lzwn0WHbFrRdxVzMUdHy+9RmqM/FmnsN1Q6f/fx/BMAgJ8psD1PSJdr35N/
sWZPThuFxtCvMe6B1sQ4gbtX1YG54xx2vsbArR+mcPEYTWsDbWwaN78lRZl7xSyd2VZFbxQe/uax
2/6rfwIAhIETAetmeyiFS1bynw3jWZcwHJosQ3AW3tnPIjLOgzVW8pPHa/wyFCe4vWkkx/3QD/iN
UvQvVayNxvixBIv+aNRi7YMsNNdB6rKdrtYe6ZpuhaPi3ItsiW7dYzgfZWZrKUgnvV2Yu5IhUa0+
UhsK/fyuY2F+T2ZlxSB5hqrCc64v4TMBSs1DW/+Oef/Xj8c/ueRDHgqe0lDajhf44i++fccMVEiU
onuuu7a7jKZyZZZXz1Mb17quN/filh/o0zGwmqNzf0OZX+d7VzTJQ9is07XggULONenh7n/+Qjaa
7l+/kNCXMCpcwBM+idl//kLYnXlBnroAfZRl1yczBFh/7yvR3gHJCViuLmWR7ERQFQZpuGucI32O
WPae3RbflrKCxyJl3Ln7mx/rn9+oyLZ9Jsk8uLbv/vWNkgwP67Bbx301z9g0HVZhUA4yYAxxZtsr
M0XpsSBIJAUbK3RdUwagMUM+11NGFQn2md9+on8LgvJ/Dm+ykUf+Nd7kqmWH96X1+/AnxMn2L/2O
OLF85x+s9eh7YSpDNGbH8P+g49s/4iOGkQ/zGyY5//P/I5fhNIdQTpBd8PVFvv/f0HH+CYxgzkf+
phdEtnD+LcYJhJU/PLvbKULF7LqukKx2HQDkf352p9DgU3XKeT/6sn/iQbJ/zQQcsp2BRXXbmqi/
amGgfDA4829za53PWRhYEHvM+OqnpUOkejleOJWbnuGfru65LhH6/PvPzf8SnjN9MdjRX3DgVf8f
x7H5fB/ytvk/wLbHxfI/PWfXX0P2pav35rP/04O2/Vu/P2gBVBxEnBHhDYHNFyn4J78nQgD29h0u
MeEIx95uex7O/yJ7e/IfHFuCQ0i63sbL4Wjrf4fbe+If3HmRw3Efcup60b8Ft3f4g/7wnMFb4SGD
HL7FvQj+OPGX58wO1x4kiEYmoTrrcek9h6HdwH6ZOV7X74Ny4IrHqIqYPMiyk4Ic6/pgoeHfecZh
lSzm8ZAVxjkP/SR6BTbdPCOfqEyMnDmsjuSVl9iEVJQ8unLUZ5ESU9xw2x3/8Knf/n7L/pFQ/ue7
97dfg34MskXAic909S85K8Jdwk6GOgRYu8ojww6GAiJFbiXTIdlape6+nd3slLFGeUZ4q/ibkkT+
uWL7rx8g3MaPnCUkq3Ca/LFiW7BV19qQSs5MrLiEblleIc1BEjAgqNglGAkYn6dTcq7K0DoNxnLZ
Zyk6CD/tz7j3Qb3pgMYLpRQBjjfk/HQ3zgb0MLqLTlTY6zNOMNs9tH2Ddgq34xPpPYzXmLm+FiOo
mitX21RmZMStR88MyfnvHzVTjb/5VTcU/V8fGSLZiF0IPFe6jstj+8dftUkDAb2lS5DflwrzQxFd
91xkPXY5dqJETq7ztQkjZnPlHIZTDDtuAAbD4C3ecrCfIZJV7wj40LcJ2qeeBW9qSHjH7OKx8UOy
2Px+UP3rKuW3ZJ//rs22r8enAOY49wiFoHTkJfzjz2ykO1X2gEV5GLvq2rbnLyjc6wFdqnuInHK6
qFuTnOMff3Bmht1BbQQWqMH7WOAOsRKbGzjJrFHhoWfdSaKDSl3nZTReuKVtnlbK719pzwLz0K46
X+JF192Ti3sQB19EgHWOjwSEjLgNl/ZYJI17wtfYHa0afEijegl4puw+SsqPKxQfJKU4cvluZWQh
Yqwx4uTReCQA0blWVm+RCORah4DJTWzrsr9QzKVuwqUJD+1omofAm6L/ZO9MlhvHsi37K2U1LoRd
9MDgTQiAYC9KotoJTHK50Pc9vr4WvMLyRURmRVqOq2aRaXISJIF7zz1n77UhmS5PDXOm57Kvixew
7cUzo2PDZfCIVDnM6iMcDoLV+3q+tlGRzYji8QIhcJgOwFqNSzVX7DBLUdw1Sh2hyR2YLjZKcGIk
CirITh/MYWkvQRePqVsyDcQrnI2PKlMlxmxSsK8nHTXGwottzGEez6YpncCDcfJsl/gyJe3dkNnb
qdEXdEfrYE28KdVKkEssq3MJzkTLyQG587QMZYAczyM5zsVg+ET/ITWcLJiGEc1PY4gFQfRMTkeD
CJYNvgXg1mn1Ys2SDXtk6K612aZ4bPtDndY4H6e89P5+9flVsv3x9mK3V1GzaJbGYdlmxvXn26sy
wnhiuEKL1xrgaBkY0LF8k3jgM7dpvnsSwElGp41JMvB8N4q0Oc+G+dJJqxi4SaGgoL6VDNmVtYFg
KjUs8MaV8W5Yn34FhRP9WlP+d5GSfy5ETcFVoznWdM53sLeE+pcDC8MVlSYcEKK8kgT6aRXz4YjA
XRFwZibuIDOPh59yMIx+FjKxFuHconCLg7e///r+uqCs10H30NKBzq0BRX9ZOycVbPJiohHEP1zf
bKJ8weLXMYNukiWVpjZuWiV3/+43++d3ZbMwTUosnI8m0XR//s2EbHDk7zHZkviNkzka8P0iNgp/
IKNTeyZQYTFiZl+KJ3i5THuFnqc0+vo+eBvqGYckuOW3um/bE5BKbMew9I4GiqxU5FBT//4bQsDJ
1fzpDkNbt25vlKqCNLG1vvjjAtaMpoWlqjEYoA+Fo/fmHRf/Gc2rtDVVzMAHsO7K6AZp78V66XeD
cRwixs3If5n9tWgRHalQPipNK696nDWXVJlNz4Dv7zN3l91RCziBqtIOVgC5tqvMLtOLF/DxwtHk
WnaweQaPhqHke9r9wjcz7amRQnqXixXM/sAAiDCHzn4kINd2yxHsXSuPReFEndlfLMH/cBSbKSHD
aVSLKGSmSOkQQucmumBrBr459C+IGAaGapF91WXB2bcPRLBBfmNtF/ra77FtzofSsGCtlUnjtXYY
bNMwbRb6vqW+RfBjPLZzSfxNHQV+CsZ4o8dG49kgYzZtHWlv+Nz0yCGSADJ5IiO5KSUaLHW5kjTn
dDwVksS43DTaQzMqzVXX6/YeasHwRa9Y3rKcpRdRKWHgorNdDnnUTwuTMsV0oZVOrjnV6jnSlfuS
UblfKSo6CAYJTojq6qK3fXwlplM5hEEReAnF335KMhJrywGWNvCcDWqQ6NAazXJoGPX5OSLDO+xP
HOMNEVbgBMcVWYQiutwZpqp9trUBfSE0FuuXwcmDVExsUK9WsV9UgA8betjOrEntDkXO7FlxSoph
UTTVhxyWlYv+ykFsmOxXy+llZj7kogSeTglBFJYRd0C+9Vd4z+pRraNnuH/SRmnA27RDfEbo1m/q
fJ3ros69ZJJenrSl7fxUX+zPnN3GL4zawlyalV3mTmRzuiqNmNWQZ507q3la5iw4t2Vn3VnDYmOS
KIe3QK50vzXFVbTSe9TG08PcYPSTkpaRYDUMqF/qzPDaIGm42xUfWV3lkgLzGqYqWeOjYd1hA0Kv
SRn0RF9bfqaCVvZlCN1LhOlehfbko63v0CCn842cd8kJs6pape7kHyCgdqrEeCkkYlANIm2utPjn
68DU4yAVlrZDsxnc8Iz5QUbgctV3DDpxJgPbgvok08VgxL/QdUQeW9AIaqfunZ9vfGSC8B5UWXyw
u0m5DgP0fD2H3MYOZxInwtwlUZB3rcHrbk6Wq6v22c9ZmiU/L/G4OvSZB1RKRaYclprBQB5NgWMk
wFpQRf8stY6ZdpKb8XZK9YmLkW9BQehvHC71uRcUpttGKaX7jmflHq9Y+lmU4Vm2NKD+WlP+oAwT
sCLIxNz25Cce8OsqD1rEfGixmv4ZqvUjbnXtkCOWXzFMuewoOvfwEsOs3ihV1Ln4H+ddxg9wKWiP
f9D8sF4kY/VXs+w8WdlS3VWtUr5SpUbwvZP51Koh4PI2ZSzjG8kEimvMQPgXbRyNW0zByOe6RCbB
inzI4FXqDGOLVDj+2ZgNbLEuyotz3MIsiktt3GdM+H1ur/pTmkjxqAuLkzLcdCSVM9wi2/CJaZ2P
qDy6I0TZ5a5VGp3kxUlsoCO9qLHxTbuoRiTW+uyKNo40nPky0mQlI/YgtyfbDTLZ8Hvb1D6G2NiV
dqY4Ao38jkImNZ8R89UxPoDCpjZb4vHZVPpadSdbB/WhZTJpJVLa3Y3wl37MabnKjmjvV8xUS7pP
w+L3Yb3yktvAQ9gf7OxkjuK1CsDcBQ+VL2qULgyhikfstkypjKqN/YyygdJahLtg6XEpG6gdBrnD
10xC2Se2Z+sIpKo4S8R7VI6VWYnXDVAqYmNtLjVL/mLBHkI+YWifsDL6x6iXWPNnzQOOYX3Ygzae
E6NudjzL8gXri+2N5ipsHHRTMlzmIYVxwOitoT81eyaahY7dLdamJvDNMUMyy9Zfvs0IjlU6yKBP
ZJawhF628isbw8aRUlVIRbN42olAAKvPUkZrlS7TVB4CFW5hPBXK9BQbgBMqUeRgfMAAYohThfw1
9gtR18zYEbL+eqdkTIxzqAL72ATrYzAj8D7k9UyjrScoGUm5OY/KfRMbRvnV2wEOEK74MpSBmjul
puKzDbG8QzPWZhexl+21bWe5YtHZexN8XIhS+uk6MpS3nNooY8gUi3zBAoTcrxHqnsjxcdPnRp4z
H5Cna2GWCmtw0ES6VxFtU23bZtLU7ThAn2RCQXlyLOM+434FX+ZRG8b+GBexPzGlO7GF28+8eVY/
CCxdyWcwFaF61Yxa6R2NOoSgVDyP2TZuAsH0U8aKBIIv774G3PMUMa18qZIYpuV6qakdantsclhQ
lVG+VQJQnY6X8kJoaLOTm1C+CIhrG1tmH+bc1lju3LFLBWwwJ1zGrQEwgE8fTyMyVay2D40NExKq
N+ZFUqTRdivhTPWj0gC/djrfltRh6HqYpFy+RAuDvg2VpPaR1CW3hjwxGdpoEoiEbcJZEmw/0iMf
WyYvJJB67Eiuxm+O8A672qrYDGyuA9s6vlnRVG9233QIU0ureqALzXgZ4EdnOTaUKMCYkbbv4T6q
ZK0s/BptleAgVSTTGPlvtJD8nCWob4sfKWs4DPWg10JvjsZm17SKfldSIhYOOBvEeeSslMdsErPs
mvD5n22sJzvQnYQGQYIDjFua9jNT7AiGxULAIcXEpH/gIhYvsj20yK7kiTzxqtQGwivs4HuxpOSM
mNba6oi1UGUxBOijybWU/FA1ASbKPtLta2EvklfoWKBGUxtLGNhdtrVjKfLaYZ63kSjuRbNoH5ku
K2fMCXuoT7LXgoW9t+spOoTSMl4QjA6y2w4LrIrJDG5qljYT5CYdhFPHVGHkIHVQSYTYoY1O70w1
qe77TNHOiy2ArmTEC2Wd2jBElWMPlNJ6SGtt24XqUm4tMzA/5bbGda1WY7mr26w6yt2suCY+ka/W
pOAgvy2NBCxTdbbAelV9vpNxs34Xczmd86ATN3RQyN9Q3arLxkBsBJy4rvq3pcPt0KkVCI2xlNlB
AtKDNnEOoXUV9ZC+Vas7GioaN55ZtY1TgCLfYY6BH6uiSDoqNds0Ln15T7CAXbBoyg3fthz0lBOG
HOzwm5nHtJWmn2jtW9yCirxvVDEB4R/kh0RrFMNBLBbtSkjOZ0SjOXLWYX4Gwf5CefloRuF9EwH8
leqqObazkP2s7x40ZI3oY+ctfZ/mM8QJ4HTAKzcRd/xdNVFDzXou3UsjBgFMtY2PwPI+GgViyohj
pGTos9eSssd7sdF3ij7d4Rvrj2WJGxL+/LSjgWC9q1GhXPPOLh2BzuEOhl7hac0aEYJSyBnnJjy3
WRpcjKlv74uoTp7wPb5gzgT62FrlBRTbBxzP8hmqb2w4CEvX6Ik4hjPWxTvQ889hWRtvaF5sp8X8
8dXEJKgvi9VyH3QNvAVj1TE2luYr8FAXmMzsmV1330WFaBldWXQHZdX0y17R+PXVr7jQn2xlPi/Q
63DBNd7/isuwHBPkJRu9tUAFGqFXEuHjUYQ+FVSc8SzuRDoQogYAbaPKzWdrdA9YcX4oqfxSDKzp
tagemqB/TKXkFqEgC9P4Q4nE069D2H80JrmV/+/FuzLVtFXB4O//Pm65xXnZSKefRCP/sQ3+j3/5
e8ilYv6GgpJH2wKozTiZZvT/aYXLivabwARvaDZNTEFb/B+tcMn6TVWY5TMMV0yhMxbnoP57L1wi
VJm/ZaNXEX1YKkLU/2ToYhp/7gmg/tJoafKKCgZyLtL4S0+AZmefD1AWj/00zJRGyPkwHBXTd4ZY
LUObWrYuvV9sYaFCdBn+aOFOKPtxAvckIqJF3VRY7LzA1Jr9UjbRi2AoDIy+b0FJkPv4imM6+hq1
rr0hQAq+B2lONXy/UYJcu8gKoL0ZxtAOr9u1S5rgEBtjXW9EozT70i6Wc9GXXFMOJ++K24OEqQIs
NAeB/NJLPVkNGtoaTSE4RekbpH7QtjJNa+7B0U2OmOIfzdj39O6R/t4KWy0/6OIH38EK7cUAZSMP
rUEBKHzokP9nRvjVePmsLnfjvBhfMZOqn7+uBcFXCkFG1SPLEyNRNISaLPczsc3ONA3xPZhb6QYP
TSCRyVJe1YLohQakR1gJ4Kh0dTbxM8aq8oTVATuWaIboS/QyH64c0CDlpR6+qtUabGaUlsspARKr
VLcgqgrONAklH41QFNlbEHyORPuIdmEWg/5MG+MUtl1+63KleqMXErzJFGLIgXrYyQ54g0K/kpGx
nC2Nnq/NEcPB2EZ0W64XvReGoXABOqce4GFIrVU5HZIYpC+S26J+IdkxcAAMBbduMqlFRxHT2mtC
xP3yAD0qQOP4gL8+ZTaSD9pzMOTRdUwVtselURHrmtrUvqDA0t8T1H87soeiazQN7U2WA+kFgGu4
M5fWJggqhNxgW+pe2HkAi2lSsDkat6ozlnfdGHFazQDM0Oip7d1ERqJQNPsNZcJ0mcZo2c69Nt6Z
hWXxY6/1VG3lV02UwGDTWd/LYlTeKD1Bhk40tDDmrC0voMx4wDK2QVnMR7Rfvi7LwxbvW3SZ4sQ6
c04pX6ewE6816+xTHObGVQxomBuLP4Hylz4PCz4/2jaSZ5kjzX/R0BQfZcmTolyBkkjvRssoVOqE
ycQsGaln4y55mug0x0lFo5N0Pi/GOfaxHqZXFGtHbGurLru25XkobIONo04F0Cx8zG+G3YAXyaT5
rFdyeM3TPnynthoZnMxrOjnPJvF0qdctDR5ITpxnNWvi+0xeAtryJZachXKYhlPodihM3RqKNjGS
XeG3eWudMztCwoCS2B0zXm8YzeLRCMoKqlwvrlFvIr1RdMkjpUTgZWle7dnm2L3Y85mjS/6d2cV0
MZA7nQNhml+gfmffSJn0t/g+d7Rj0nM2pyhpZ1VDYB1jBF4kI9uO2Yrmw7CBkj0KG8x7gPnKXURH
4VLLq4o7GKbISceeXGgyW+luxZ15hW2POR45ufZl1wq3sFJx65Sk+xWTDGnLIGWCfNKzsSAADZDQ
uE2O06vYD+EDiCAvAXORm1RFeGqTmo2UcIUs9+0JbH2WuUPFy25gwlrGlynfpaGv00khCHbHcWqT
xsdk+YB0BAFChfmGDiVRfTbUlkNpGTwRHgxddxOkp7rdFaiPkwWzVgCK4Vo0H8X0VKPUnFas0l3C
2TWLdiTDJ/FxqAjDsWV3GO8H5WjHFyCAE8sSgsfqVCQxKOfpYzK2AEng4TakZofgsO/6Ci87eWf4
Gqt+uABpdiN0h4GT4CUl8TIigUs5mmb7EH5W5k7ud135oOIBKUeiZ/Y4ZDVxTYs14cmN821g/0A8
jC/G4ayGDc0hVHgf88lCDlzyR1DH28acyeAzabUcreiFdqqavUOb8gPkr9VA0E8AehUVplEio4Tu
i2H2i0HIDcjShu1vm1PkJKN+QBx4TDPjw8BgraQPsf49Tbi1pN5VSNtz6gdAclpU9u+NaWtAiiU8
x1pKUlE3joQNWFH3ohpB5TVEf2J+dStbPTBMPkkDQFClpErGEEJqnHSLxLAZQhV7ZE7WGfUx0CvX
tjhyMG0JiuaGqN+jyXivK/QZMLL+ULB/IFq/LPH8MnbdGQTSc05yNH89vdr6cEL76rZseUoy1nQT
tTOjMsTh8OVJnFK/l3F8FYXyQ6VllOoPhWG9pTr1q6TeKpWiPbae6/hD8NdtfWYFcQYSEt2i7+9m
FExGgc8JVPnYgboi7GKcdspIUAa4WYCSME2hJXW0JOViOKTZ3fArJozzKfLoltMPAHRXl1iD2bUi
UjVsaS8X3Gy7rP5ZNZI/FJ8r8W2K1FMI7byiCUhuLeQcmR39oMt7bhJQ1ekA1Vr+rNY6uSO+TEpP
VQHeuSu/Iur2mQblMn7GVguG4WwqxW7KHxd8H8VR0z6XXvYM/WGO/XLGjme9zRChZNzxPcSNTbTY
gGenZj7py1gcxljhk5nKjAd6zYyHlgUhhnYMPJGY7zxRvaLT6ktt5/dND3jAmi9dqW5jJTkntGEV
DrB1/5Zjr3P6Wdqtonts+Gjow8J8zCB6WMFnkh/64pquDgQ4POR6mzfRIBuuCN0+lWuQw4+mqU4E
CQ7qrUjOVkQYymvenkXAcZk0Pkxod3V/sIITd+HONvf5Jy0Hp7F8q/K74jtCrltKlQtM2Gge+ix1
4JtmarI3LHbd0PoCW7bF/gTJcy8nz7n+GuLo0SE1l1Q6+dEMHmP11CH3rdStbGKe9UragjClaTqL
dzsR81tuBHe9Wm6AfOCc3xDbp4MIIJu0dDuZVJn52tj+YnmmYTPDDX3EeJ7GoYowoB6xQ9e7Ezr2
Qn6V6Mf/lILvvtwvwXfdvRjVXhGfdX/s61usPY+tOyw75GqALzDgwINp3bK7FeJVfZrla4q5pG/3
Ki/WZzcE31N+ICQRA2NSHXPxMGe3TpCwTawYP5u219jcjM4fl592epQ0NyeRvPUy/WeQHJoeRTbk
DyV5mPhP9idHEI4m1adExTpPfGcMKCElsCNgisV1J96gu+xumjJvIJM66ui1WGEU+00dd6bpUWzu
jfbSTQesIWitt4wwjAj+U3Qs9cDrFA7F2aXMzwtLbmOdRP899s/wFgHS0Yg+NMMb6cFythtHIgcb
BOs4YEcsmoiYHIlkmmkNQMt2uWn6knRZZSWrF9OqIaz+BC7oitr0LS62xNIShTe9AYZI44vsbRpq
yANxlCTFJR07L2tOmEZdzrxuXMNUqka6qreFdMsVuZJF94v1PZjMlnsv7nd5BViFDzFQfu97OdkW
9iWq8XptC2ytLaAq6rERj/44Fi+iflxhsMgnGTiWDpFvpU6Y+OBJBanhfDEzd2gKq66/y3CRQxc2
0vdiuSdjzWsBkMBR1cbvrHqqtZ2y4IMLd8I4K9FHnbwDcPB649+NKtV1Avrf079f5xLOYIjKkOpo
aHU4Hv1x+qfTuAxVuQSzXoJc2CQNECDNspQMkFvNvcXsfsZbqXSM67U5F+xZYniHNMIYWkzGCfxs
xSxc1XdlIQ+vlWJbvjl3/SvZ9KMPXmtgkyI1N2UtqaAuOcAhlEdeGXAqnQnrDv53edf1NBI7MLkH
OhUjDRa+/5asOh9bPb+pnQ3HKm2QXdvqu9U9NqVyqHKeQXCWEE7Bwo3dtrONiynnXwAMH5k1sRaz
ZM9F7UYJzWyvQexW8t2XZoFHzYT7EcrTCRGRcBDP7GgQs6iCdFfzeWsjL5bq2s+Ub7NdOj83inDY
YCCg41VJ+GyXvWlTw6xP+VnK+7NResb8PosnpfoiqWLayAyi8odwzo9zg1Zo5c2KNGERqWByc0bB
+6xEtwxr0VDdZVlxVhoCQMlybXM/bFHSdw3BSkWyX2MaDDuItgOea34JswsXr5tZEu8XWCMIHrCi
XmftA2zOnkftHlb60O76Yi9F84s8jts2J2iHm6lH4QAKe1cJbiSwlqAGH2V0n6tvY4jYAZNbCbl9
WIL3qKyO6vQg19/G8iwz/jXLp8DaCpMC1GZH/sOB/l8orP6ipkU9Y8kmx29VRtzIyUD8ReOwCL0B
blCTGmqOaHgW4ZD3fMIV/k69uZxTOa39pZjoELYo1DVhai61htiGFR6D/9+JKbq4m29z9fO//ueP
si+6Zn74GfLc/rGfgmr4Dz+a+9F9/I+fv/7d5SPn350/su7jn/7+994LyX0mVgjkfiZyQ5Qq/+i9
aL8h/NMYgyJdofGx6tZ/lyGqxm8CnZewTQW6n2AB+kfrRdV/Q/etoDrXdVCHmmr9J50X3upPKxyv
LzjKIkYxic/TBUKHP69wYgxzKUyBFeiEjsSW6Smj5vY60bNGf19AAI3nj05Vr3L2sURXq3/q0Tgo
oJLm6F70cIYx+07JKe9SBjaPI7mwZbtrxDMCtp2aMpKiKRoyiQca6ZJfa8n3i9I5hv66VGcD+936
1mN1Uwg+woU5HCUysyLXljwZ6vOTMd2LzDcb2oNuPgCwmop9F9Z0vDclY/CgDNwSwH5NTlblGwEW
2Kg5kE64w+qLgX9v5ch86FAIkAhx8zPDFNZA/BftlRgnQrh/IsowcnpN5NcPFKlpRaEMvdh+nZn6
y3n9KQfzHbLMPa4iav21Z0/wsnpGbMJYsaF+f7XST5N+AO1UTOa4B3sFKBfxGMQkMq1pZoqH9Ady
pFOpP4pA8SNCkdXyWbdCD7fgVp8X1JI08PPgGYnJVq7CbV5Gx7COPFMNtxQie6nEIll325GmAI4l
r4Oym5rVjnhRiqrvacyJlmXvuZ/jd63eD9FECNFbHx7XySgDQyiJNJWaS045irTBCwI2/uAH/aYc
VLyuED73U15+WMtNsj9k0lO7hgCFnGTE+VNn9+7C+Moqe+spQVNzp7MaNwSUiZYoafNVxMt+lih0
qRUQcUAC7M7BAORXBtUQoVJ1WoJnbQLhwyX1h7C/m4AExASwK+C9U1Vm5KL681A7ldF7DRk35lRd
VNKNWsWl7+OJbPQi1uBRUsBF1h6U3yJjD0q4dWh8i+M4RIcYoi4xUQ7Gc3eY4yOpO85SPlKwAeXA
CgehICSLY3SRwk2Wtmmad/pyLJWZU2DPzwg4kQiXHkNEgS33t555ULM4OYNp46VU9KKMqGG2Mlle
gxLMk5EPzLWxBsAnqxgcLtZd1emOanohLO1CyQ6h8TwMb+AkNnl2Xv1LPUVPwZOwvmOov8t970Aw
d/LiLZ1lvibuVCaZ8Q9zGr2KHR0BpFvztFmcG8N6IbGdXZ2ycA6UFSWwbWug9jGQAKhwuT1y9aGz
yJMbd5NbEPKexrsCXBsCvhmKfQjFbt7WUBcMSjzNVHCMX42GDy5Og/xI5s0dMog/rIT/Yvtae8t/
KKF+X2BA96HeNwW7z19KKNq9ih11kNWV7DseXbPNn1KqWJyzWwMapnJlaMyBEDkTha9WJ/sZgK88
gHRdgOIFo19mwXYCejyo8nYIETVrIHCiLapT/pnpVHg2pwe0RIvldrCbE4fKquToAV+GaWDminK7
RlI0qb1RhmMZPSz1Fsy1kyN8m621puQApL7PjLIoTSzxTDfWU3ia15jAweIZxx68nAztK8KAiQTg
aLTHmvNC1u6T6AP6Sourbkh9abxlXASGRYcW98Yw7troIe9mR5/8v/9SfyWt/ndd+s9f6l9UaT2u
6RTKJ8kK2ZPo0qtWwhSpgBJNONyL97mSHQ5GBg3wVXXTeDOpQH9/Ceq/2jg0Fee2btKeZ5f688ZR
DJKEVyLtoUSZHvqHzUxbbEJ6c80IMTQ+qZtoZi2R6RHiQSa7jrDF2JN5U5v7KaDMu2OpEMqziE88
9dK8n+j/WX5GPLLBFBrAhFjzr/+NrW79Yv7yxdmr7h/7CVduKfhI/ljQy9wxsN0yKGz2Z488qgeF
uJinmdL377+f9YX++Y1U1GAKXw/ulD+/UQ/9qhcrhJunjOOClW1y8rsmP7Z2Yf3v3uuXCvFP7yZT
JAi8JIpA0clU58/vNloCkF/A0IEwGKswHsxA3sftuAuhwSHFpUO6uKRVbOREfR0rJFa66sv6PiVm
j0NLOp4z09x0BQFa6Zw8WS0JDWm2DRNchln+IkIJeHnlRHSNNyLfwbV6TMLcHdXniId3jLsvqSk8
1n/Hzup9POCZXFdzuu5VeBnbH7IW+50+X4EYYlk+T0ZzmO40cc90wlPpKIQzs1x5g37ctY1v8l2J
e7edkAdTMukiJZwDKO4FYjVAne9Dru5LMZ2mDBSmzFIyTh554zslfM4MizW2RmsRulIk7fC/Jst3
Ll3J1Dk0kW+1psNdQWj6esS9yBxbynYTwveLZYjlbIgWCoAuuIlsD+OeZhch8velCrDcrNb4mY1s
Ml7lazDfSPjZjtWLpD+v27DZpL4+v0QaaWEkTQb5soPO6wza43qyhVe2mcV5JbNM85csTqlVY0nH
fof3I4mdOvsCTn4QuWck+mHuB7RX35b8BfNzowpPqhkqFx99Sm6ReWcyH6cn1O16sU+7h4GdwyBP
spZeQsgdov61A+TlCywGFwe0A+fE7aXKaZUTqlGV+CWJNkBeIpK3oJRGsw/w3TWiyjF4WjWKts46
pGAj2hJ0BFlnEsoNrT3VmuCj49VFqlyTDUVS5c3KOj/C+7/JYt3VwBtnpoaVInbbDm4PiBM+vIp8
12ZrW/qeW+qHUvPcZ/Jxkb0SIpAd76AYh2i6gDVwOP4BrHUNQYXyXLulsppYkMQ0jh6eMnywJZwr
jdqMtwPi7dmNtk8IUbSb59RcDqNxUFq/UP020jcFgvTAeJbplg3Eu5rGlYBblnJzt26p6ppxAbSr
opCRimYnJDQnGZGSxkWPv4I+uCcXNiDghrm6z60HPmqbK68WLAIIq27VhzsCDXyofg5YiAFgdzpH
Bz2x9zrK2hFlcgqIFXLqpgno77YPi6I/ZuoTPucz4KuNZpKFUvlB+GQBo6tBy7QhkhlmAaQ+ppjG
8+Ah5ZNY0jWC/Cf393X/Y5xUqi+aszQjNHEYZkoCtIijuR2t9tDS1JeoYpX8ux8N6pE1Rkp5YDzi
ZdW4l8GQKdU3Kl3m+FWDa1jF9UHbU4UnSnMlxcW+wjXBGc2CWBWcxmWp7NEEU/6N1s/FyB0roq4j
Q2Bhi5Sfa+uu1wGTLjuViisnDRidJhu1dNPjl366MRXbS1il7TF6JDNrQxriGn7qNCBAGFSZVbPr
2x9Sye+lvY5gzCM7cudxPERB+LiWlGPSeiRdeHk7ELg0bKPqR8EUL61oP69dtTssAduufxNx9KRN
KS08geU1JNB5o7Y7CZmr7YXW82CyU8IpisNvpaLU1GdHxKYjyY5Fq5Oie6YgnTuxKXXOFihNxsnk
Vr1mKc8LjTx1flgoR63+xVRwP/QIcV+CVWxEt1WXNRBbi8fA3IF2Q4bgaykOrYSUjmeeNlpUwgKC
ncZQRFWu8g5QnatpnhI91xJCIbrnc5k+w5b0iHJzLBr/61Gil7M7Qvs8o0bLUoDiy3N6rJ2nzsVm
wECfM0aR6GZM2QxeoL2rZVCUxrQDwAgtb6821C0wnw2Dx5hIsYa2TV7v+bU20/jcJ08yKiBqJQlJ
oW5kri20fQAkJ06eUQF7iPvc5DGbvphfI9Lu6aRXvPWDJBk+AQagNI2NHhABEjX3UvsAU2cPuXVT
QOUyQG6AM4+X0ZVRnYd0xxUS2hZ18qzika2hRVSUddlNjMeo4S7N9gNiSekD0fqvS+nKzpUlIhEz
1+S8EoYzanmulPkJUZwbTf8xjroDs8eXaJer3K2dIKO38taUzVqXttxIW8C4iPIKp2cfSjnZksXj
hTqSWfNFnyGJkmHdZs6SlofE+pK7ZV3y+kA+Unr5YRxBySbC0jE/LZhO9m7UdEK1z5qiHIPuKRW7
HkQDYcbpQE4SQ1y2ze5E148jWLEHUy3pPlPjdLwHehsPu1D4jAO17qROj/S8gVpkVAUMhsymckGW
A3Kzd20t3BZU5vQacPai9ln1q22qsBbQ3aONbfhj/b4Uz9X6Pnl2yZvkXQpqFKH1u0GwW9AXTvJc
o5SwUiKgTGXbTrfGDE8wW92Bm9YWEyNVhdBLAU3nDiazO47wYCC0zJV5kTh/d2PN1Jke9FC+W/Eu
RfeNrPfYjYmXLVuNMyyMaBjYcrkvjcuQvg3mOwjsJ7mBKC1/5ypl4LKtktKdI3pnE/fpAjma+Rs9
Q4ZF7vI+0cHHKhcUTsCBKIKL15PZFXiW1W76Bnl/DmZ3NeazgAPKnitY5PcLP9g6tTSYQkwau/bK
c+rphXN0rdCHQr4EBmMjxraabgvz3DGH0I3kQ8Niqld+3qm7QX5abO1eKXVvwplBurifNsOWDO8N
AoyXmqV+LAnb4HgVVY9Te+p7Zq72sMmC6iRnjy27MvxxYMmRZ5uvHO4vYCCcon4KGFxIsOTVfI90
3VFIQZrb9FswOKo7sJ7RHm0yXQl+GOgkdMBtG3QIDx7akE4UZ3QG6+yJCS1Ey4Dj/G3EIJATizLl
5BmonFe4rSsDlfKkO+vnt2bORxFKTiAhBl3esg79vkhucQnrsFw3ufSwNDzW3bjJyYvG1uWhD0YR
DsNUcabCyfl+xBJ4MIo3Sc46wrer8gl1Qgbq5X+zdya7lVtZl36VQo2TBvtm8E/Y3b5TL00ISRHB
vu/59PXRdmZG2Gm7DNQkgQJsWOEIhXjvJc/ZZ++1vkXHlShUPYq8jC0mG0iSWFOYASyWFqMGcRvl
yb4TyW2rZjeNYmZvVHLlYSjYfEsnSwkFFceVYwTEZTqj6nfxf5A7/a1mVNHK2TYqAlczrsSrVytv
H3dcDOOK6MlcJaFVhcdAyyeVtU3eSDYek9XRRmosxpUg+ToQrTgMJq65atMo1VZtMx9g2TlaqxRk
GUk8PSoVud7qVpqx8bfMYjPuHpHALjQwZaByaC/dtH+agtzp28QD8bM65lDpuUjizxkENjPNT1V3
yVPKj7zxpvXUOhXvclKf+ybcyQ1CHNrKkN8oJPovLUvmoGf7fpB2oR76iFw4roLkqq/L/DMlEY37
srMoRCOIkmTQGXr+RTHoXbPskxtP0+WthfslT9gB+RzLTHMDg90B0X8qU33yHplaztjeZzHuxIMC
rhq7HqHRpCjpr7l533cqwZNsf8ULdzOhrNIsblRa9wncohTdeIqwIAveiKah8sy36sxRuVzcESGi
vPiFwuddPuK84lAgVy2dfI18poU1zMe6EmbGphhO+SK8hE2671XpUCcvofmSp5SU47AZEV+QWkOY
aHYRxuY8Ku1u6epNLI8bmnCI8fcDpVNexHc/H7b+v0Lwr/rSGsfOP1YHAmN4/yx/aEyv3/BPf7yq
oO7Di4fcjrnC6kL8RRRo/KSK7DiWZpCZw+F+dV3+2phWFUzwElQEg6OmwvH5343p9bdkuA545Oh0
r975v9OYRn74mwM0DXCNJrGGq5vigz71j0daIxIJyIStCQf91lIGuP3hprlMT/3IocO3Pc0MqijK
wnvTEfejV7j5Jt4Yl2X2F3hk42wfnsJhFbQ5G2XTeQMjoxcW2X3vR7mb+OPLvEXy4XV7WrqavheZ
RKPmOT+1Hoejbb41PMxvzXFGbVspXq5v5fxJnLe5o1SdDYmLnCo7Pw3aHSF8EKwdeqE+DELSkX08
U+Gb5vbOrecqbiTHeJabbaKd7kUbWrd2eYhuykjc7bE/sAD39hPpUkfxLN+yHYfnvWYPPkO8o76R
N5WrvR5IIOYvEVzxWd2SAubJH7EfeP32aXSEe8Um4JOfELDrX1LDVo4BKXagvmzxbniVTwCW7Vvg
wNu/cHLV7Kf97enJsk+H9Rez0xyzXeu9qQ6R63ZzbI6lPaPi4KoOpKnYL/7DQ2h/TG517Nzey+8Q
B9jpU43czCic1rAP4kaGG45aB0uxZfdPpALHrsHfbdhvsf3Ae2Unu87t+H9Y9T6JWbN1xzDtj+ZV
cdM7pO52cUTQc54tKtBHSS7uEEXj8OgA4kMbMqjOlVv9SZb4rtp2B5Wzlmojt5D4IXzfUbvFV9Dt
GyZ7tnTpADwSLkCGuXwhK6tv9/yDQW00rs3L4tOMceNjuOM+eIIzamuu/pbtYZEpBKtRcrnkJhTj
tXaz7BrDG22d9FZ9sK+zr/ZfqwtlkvpV8+sbQqJN5hJJjMIitQ9FzMemaLs3RFvEVUqwHvmskRYt
X4cTGyjxwMj3N8S4PBeMzZFeskdtGcIap8EJZI8qfTdx9It2E06S3bWIdq/NtItwMdsM83Wsan7o
dQdxp7jKsXmd39YNCX8Svc3StuotwTCIityOsNNxQzVpHMkpG4bnJXS07GzdEhvxw8Z8rk7RUT4p
981x3PSPunEVPqyPchFd0Vy9aLaIrCDmJkzPkStc4Dc5iXAaR090mpQCENi0z3ielh5fN4wQUBlV
m/Fo7IrJXTQmzp5qEXjIAfHEBtBjnWW8+g10K50eyUJg4lcP/XuU2Nqxu2CxbADnz/u+J2Z2q7jB
Promu+So9XwTh3B3cT9IIbWv1+N+FW844n3tCiwBBCCjUIxeyIivHjhg4bjkuNB+09/0U36INtaO
oSzpnoKn7InC5QZDKhQLnvaJxo57QNq4TFgwYTtB6Ye3kjPAYNOSFujRvHDX1Yz3nxGWtI726gpk
LtyLn4lvdzYHsE2/VU+D4kD3prP5yQuz7MKP/N6/zlvZsnFlHTCM8u6o9K7c8KxcgkfBT931CRYR
rDxH5EaIdvvBda1wcKd60Vg3DGd4CW7JNTxMX3TTq78KH8hzKGeJWGxJl5i22qYIn2tSVucHcual
7XwqfNXxUT95A0qo3eJeKl87fEAJO61TlkPyJT3re4So+nvhcsj/SuUteBRn5muGXdRutvLrNTxZ
74SGNGCOrvKdco2tR2RCg/y6zDs0BDflJL+aRxxMdljaY29/ijsJHe/FWxyEJS+w5k7E0zuqXX3I
151ytzEcfEfflLN5HRzFm++V/bneJdvSl2r4IHdGuiMOR31SMfNsmjMOpGibuizL3vs78sPGsXai
fY/547pPPMV59lBj2ufZ9bSbHHmfsgtV2Gm/yEe+skVXfSneXxUW85LTjT37nde7ox+99y4HAv6P
5Eze5GVbzVm88XiWfck5F3bz1Eaueln2vAQC9Jx8Vx5hhHnmpdyJ/BHyf2xiGhzdxS1l8WesTYbq
5KztR5cL4p/nIw4dUhq3cU2K2E4tnPSkv6Y7FaTFN06bfJl9e6VqWq/i3D2tM55DtkFA+WR4Pesi
gWiIGo71cfQZGw6wh+3hWyLvWxcQAWEcizP7ul33/KfzMIDbkL42mJYVoobabo/mM0Ar42LhlDb9
7Pcu38PJfJPhyc4wiONxQYhyUj9DBkeV5iseeZebV+Ek8Ros1aXrAfB4w13pGhv6ce678v6IzmV/
72y/CbsC5eNBP5j+47kASx47JFZr75yFdw37pnHCmUiRf6WydmETuyRdbNZ/O0+4wVcV3thjuXxj
Q181fCjeU8xg1qY9clHmCxLj83gUbWZuax/0ZNVv6PKEL4PqYhcjJDtWL4F3s1wNvYedbeb4MoRb
tWKf014zLhk9IcfN1vQrYasMW+Rl9AHUcg8q9RcJxv/r8nLztVz1AO1/A11pnRD8ceG4f8/f48/3
HyrH9Tt+qRxx6qFcoCRDmoLpVgdl9M/SkXAA4ErUgRSQyB6ABf67dpTMnzQGRSsoCLGf9j1bSTJ+
Yn6x8pDALGiQ7ay/UzviGfmhdoTXYJqSCGQOgQSkCdFYa8vP97u4CNv/+d/SP+QupfddIUdbJLFe
F3U5fkcSSxjqCPortnHmcpRtEVnclZLIDEtqi5pUglQgdCUTCZ1zVHGYOIzmbUXTRCBrDJfgEpyK
LDKORIRhhM4JA1m8CUSug0cFtlCc0Qga+2F+LKBHcqSv6h6fQDukzxUQwsLTJIPOZpQjRkyUygGb
rM9AYcyMRGZ6AaqdL6qaQdufaPIRRxCH3mLg87PjUFOe8gbyEFNdVTnC3S1f6gzTWEvyAhcoK8HF
zEp2QTJpVG0j6L2VbGqtla7tKObWNiJ94Ek3hQzdndUtiMThsmCvrkemcHFLVgx+UPNchhIzvEGG
0xNKJCMjjMinRykxxe3ERCjHZCmlO36Z9z5dPYmJA2RkAz0NAhIEUO+9rDcjJXsaSnTsNZLQux4q
uCctvfgENFF9Jp0rj7fjkloftPfqg0o3z6BWLZhQiFVW4x/uJ4zoRqkHH0JnoXWLSz19AdGB3bxI
5lXNjWOTXrliJi+V0ZLmOsMEoUUgiy0tQCkIZpRgZDs5DImFN1D9g0TedKCpfrgMJmK3xngnucik
gBfi7kXOlegzCLg/7VKvgouM5zEm7EJuQGssVvcm1QpzrkWXUQFXkE2WI0aT5EVAvOW0+mAOjI9S
oMlR2REXHw9C/NaoAvNYIddayP6apXwFpkuqF6IfJOUEzyV+22rxyyAHSubpIcoGggUU3SbDcGRH
70g8shuSGJHpk6wT+fCA1ZveKlNOQkY07tVZHUm4E7AkVn8Bmlon8v8eJq5PD34u/oXKjzxJtdan
67unJyEoR+TvjXHIRlhC+BCRiKgyEkKgzd8tK9df/tI/xoetYBUEbYZBOoWFCAmu1Y8/KiPwN2wk
I/Errb4KBtlNmTEK9HkbAX6wNbuktg3Hii+vUiKOp7/fNviv4y9KHIT/eOXefX5doXg/rNzrd/y6
ckvKT0SqKTrCMlH9+XP+18qNE1BDiEb7j5wyRcTv969Tvw5iEY8gJ3LoEUDWONr/0wmoKz/JTDZQ
uGnaun5rf2vh/nForql4FFfRm6mvbEiDO+PH22HGbDgrLRO+Puqbe1UOxb1hJjkThHRuDnqgR5ui
r1lg0DuiH4h4GlBADFT7pcmKEUvjGSw9hUE1xvMVGH5+lNqG8WMoxgUHtEgO/uIGln9sU6yXzPO+
0ucQ+AE+/i0SV9OndjKKgj4/OsxzrAh4h3FcZ7tsToLHsTfGx9REk0UKS3iGWFJ+EWJV+Ai7ZAYb
0CMnsU3i1i+5RY5j02fWNlEH8Z70CvmQSIbwDs0qfxPaRnuf0mL+K4Xz+o5+96xz+cgGADHx/CIm
lH4Wn373rEtLSVJTYgpuOyvmoexgFthyl5QHU0q0B6tXFnJbi+Q5KDQZFJMeX8Zl4mg2xmnzpBPZ
tomVWjstiMa2pGowyI0m4SKGeTj+hQ6W9fy31ypLJIVooOS4WPl3aE49wZAYM9h0dTWkXTpjoRfe
pJCg3y+G3gTV1WBsUZ/kvpWLs9xKlezLg8Akn+FnI3pdnJA5hPRLt65dkGWDYguxMjUuJtE4esuz
YGUlGIKcPhYCdDx3YAM7yjTs0Y6R3cukYjKQFhJVrNYPUwAa+oBLr6HxNMc604tJh3fr1mFEfhjU
j8XczcnPbs5qIDuaTJVEOxIyDlqYOKRCe84CzIU2dMYOJtHULY9zb7Ykkk5ReS9HpXiXF2L1mIyR
GHilMC67caEQuRfhSUpbSY0AC01qmCzbKhxKqHeJdU8kKxqmKWmW17gQyq9hWw33SyKjl5bMbj4S
q8kMPqu3JDSAUgLgw2A0qgnJTEc5ukVKN36gneIsMteN9dyohbizFD1soE4q6rWrgv49b1txlwWm
+LWM0hKVD9GhEC/0umkPaw7bSR2K+iVeqnHbdBojhmGM9Me0M5lEYZ+Utx2pwbdMjM27qTOEO60r
85el6JsXvda6A5gzHZcaO/IQyljCDCVdEIvm6plU4AzJgKW+idY0FZsoasK9QMbucRQT3c+iLLqP
oqG6EWKggTMg5IQxQ9mhykuCvQxy8xBXTUT0TQvkGSQPqIRkoSLSxGAGpCRlPuCz5GQobX4SCSA5
U48VNHMm8o8QxefNozpWwGtCeTonYBRd0ehJvBr0ArWhYB3BAqkaED65XZet5ZUqU77TrZnWhlVg
b4x7YzpVYM86RyytemOOUOnses77jZV06kYfBn2/EhkIHBKK6ikgnDjZWEFecxQV64pDLITi5iTU
ZanfYi3Sn414ULaVLIyHXkPuJXSi+T425XghD968GjO3mD8tyRwxuFTF+Q7gRnwfSaPpcZg3T8lo
9fej0YovHQ47MgyKNtrluLiKDYwxeTsxodwZLRZnsjNjUtxYDJ5KEtkMu5pM+SvJ0PAoorjsN4Ts
EmlFFg7iyRFBEgYj5KY+ybzBO8nj8r5MVkRh2UqA3yvAaSX+IL+albE7NmrQIVMIKIG7Zgx9q51T
rI1FcSSIraY/MgKG9OB5mMxJob6SrrOSpV24UdmxNrTmmaWNYqGhlQRuL7mDaCMdmmGRPdJ2l2LL
+5yQ2auYOdldCrAkl7yQnyOkKNXv6sqKvk1z2Cte1bUBibFQZ4RLYM1DSzttrE/YYsM7clKGw7yQ
beLKZBN7QiAl30DiWCEdmjA/zbmsgRhv5duAI/Etivvqo+Rz2CRtlH/WmJdRlBagE5Zpnm0lTYPN
UE0KPE9haj6pdNOPWplCmIvWpPozb+E+J4UA7pkRC0R+ZtUW9nhwIUy2PLVEIl2qGUBbXavFMSQU
5E3SCFTHGFHR6JqMsKPpCcys1yXal2BwOcFH45xAKZ2WlwDfy5aE+ewBxiZtdD3LGPWTCiIRuy6n
2c2sNeVBM7TucSH61CcyI4u9AafHoRmTaqvIY4AjQoI4aw5kACPG6S5y3EJtwyx3nrWge29j0Twy
PGy/WPDFtqx5wTaMl4xILl04dGQTsdrpYf5WDxWz1j6UB2MzJoU1bDMOfaqrSl2EcKdKKk8wV0lP
S+SPF+mVQViQssRXvY0C4smMftwFscYpJVG08TG2pEJcYx+RRVflPKIELwHAZpL2rku1+DhioESP
WovasR7iYNN1Wr1XUy0+jCsabwi6anZqDXwKA2fM434rKEjFQJm2O1Gf6ns+IabGehzQiiGnlukj
GenBXbYE7WEUi9yts0JAbRSVDxKI6OMgh8KtyLBH07LIzUMg0OkjyqP/iAHc4FXT4mhPtDvuzSG0
PJZ8qVvj9/pdGGbChVWoxZGy5Bl5hNEUvoaNrPptQpaak5axuoefU/kFxxUQK1qA+sMkewKLUjgy
1rDM5x5m/5PVwTuVYU/BowrG8CQ2YQ0FdTSHS6KmxV5o4qTZyBOmerdVi/R+0qAacOqBDIeBm7Sa
stPlXS4iw7L1WqqeBLVUgOcuqjJdJLbP+5xXHDiLpq5moji/1YxK9ks0yMZDM2Mt2mtQLzeSMovn
Us6Dh7mu2Y7AHZkojrT02PZRel7qsnrWopAjGLtegdmdIF1kNuWwNbpRuA1zSleZz1i4LkbXPusq
ieuRLoU7k0AJJ8jQ9MowlW4Ed+Ym6c+CuZ3ivPDqGicpTKsC6BxKgVnss3OnjO19NnA+g4LRe6aW
gesSRGH+agkBxN8EqELLW6+ZPie6cdsHBdiAJZP8glSGvWRM0XwQI4VOXMfi62aEMWGVrYTjIijt
oQPlcpcJLVWGJPP0ua2e9mSe9QEt/7aWCk45IvACw2oKmxwVQffSSovPCQGtG8JZ+lMjJKonaE18
BrBaHEoZb6iS0lon35P4r1GYugclkvTlkOpg/bBCSPtUn8WHPkSX7pZxEz4Q3Mc4LBO68K41BhAy
JC3ZGELGLx2cIiK4tVGPSVJaFaK1WNDez5bmWpG9TAeQqsmtUzQpLUyCfFeRGtt46Mf7YN9OeUGk
9jAitcoBPDPfB3HjrGZZCDWFlT40yKx8gzCdw2xO8lMDD/CgZHK5DdSueRYMYRCRi+JmWMyc/Dwa
OlZGFz/NHwjdEKA0ikPoE/+TPPFlf6rYEH2TWEqRzkzSPyvmMhxiMywxCIskqSdKz4ZMBkLAbkGM
02kqDfVezrV4Hyj4QFMysRgDBqTDgMfM44MOIsozqJJ2c07QeqQjZMqtQo0dSR6Xz5Gi4CGtxOot
EMPwK+WnRdi8kWJHoKQWcRHTb2THmLYVarnRW5PS95DDKlzy4qTcDdkUHAAUad5YS5ofV1p4LeVF
2fK2CoNtdewGNQi4a8XVeV0gp8jfel0PMLeGxjFmd70C0RI2QiwJgKgta6NEWuiLbT6cufTsviLx
cfJzU1i+WSgafUuR6nuTOBlf6Ev12NRpfEqHoH9Lw1Y5dnlWXGCgJOdyoD62BXJ6+AF5oW3kUR6+
xI1UHUorCrdIXsd9ptVd7gVpEFxrSbQOdZBMQLAkJH9DkQI2VWMVVsbSLxfcUuEH0r4MPX5RohRK
6TGTBbnLAYQ3LORm2fptaiDbBJoQvximUF7lOBX8AKk2wMwgFolekBBmagHRfo6qsxQUEm6TKm3r
w6J0KcSqWt0WalntYmDNh3mW009Bh6YagFLaC7oK+BhkqEyaOOw4R5qyXLzHVVecxZIts2sW/Y10
neW1GCswrYmqmAgJy4g6WhjCb03Utxc5ytE7JH12ijolfkIMEh4VM6qQF3biXm2ZAA+Lru5wYsgq
bmaj2WE6bA9qly87bWhFArGGIL+lcYnEt9WF4VSXyJuaqYyMw5JkccNDPM2bvhKnO9MsjI+EsInE
p72RfWhRXF0wjNOKpzRAp2FMn1MzGRtFw3SYlSuMZSlLLMMpPSSKpTh6D5XVBEP40/AKh6k59imm
kIHRP7Acs69fUQcyjBLF0gBBYaW7qVTVgyiYAhVzp16yJq9rdymy/pypGHB1LWTelI5qHp0J3bGu
YjQgK57ziG67DjNqG8hGd4JwWDU+OUf1UzSb6VZbVGizySSKXluIiXLstSbf1Qpkbz0xk2cZOikW
pagVPwSDHqIW1V/JzDM+uiUQYWD01nkEaR56IIPjfdyq3b6Q8vZGEzV246Je7iFZCoBX17g4VOCh
6ep9Nin7wBrFV3inVrEty7qO76U5mVdLRvymi319lPtUBM0jTPnNSBRpxBveixd1CCQyYHJSih2B
5KxPYa7b6rSUufVZjsJIwZ0qxkHNDKU8l6KJ9ZtSTsQmrpkHcYyjDYG7aM+LUWretWzG0aBq+rDr
xbr7FrRG/56QbnYApDq8Fjy8kicMpFhsI0JP/a7jWMURdLovDW5d9NVm/hG1PHHYTpqrFEnAsFQU
mgRRdQcyxvK7oZKYs2ZCLd0iKeoOJtBtKlB6tvBuyK5kgjrn6qbqgTXmZA7cT8Ysxi5G/+mtFssF
tT+WEfi6QbgjfQoEWSJToLphQI6oyz0QFQedsjdmoCIPKgoxiwN9W2PqCPug2o9lvSBKaOQMQUST
ozOVheGt0IPiEzwh2n1dysy31JyqjVRZ5VejWoqXWJjLcw9ZeCScCrpIbMqjb/HdTwEdTwC2cJvo
sXdiBgF+jZWFfoH3B238TSaI1NgsfRxs+7nNCERvjeJDiZryqjY9ZWM05zdAENMXRZqqh2Rq5ccu
JTrUCUIo+Q5X3rcbM7Gkb3GoRFe04FR2Ic2iT6Ew1G6TzYLyLpP3w12jippnmFjeMqOV7zIlLMuN
GMRmg0GNaXXYYPTiiCOcFx3/HjHf1TaV6w5jWruY732tlqmjLXWCi39oO4CwRdmegi5R78hEjH2d
wK2rEMG1IVSQMwKnNIpnW1ZV5r6YoGfU7KW2+BzrhYtaN41JHm2hkdJjKYNbR3qvO3nYcQ7K58zk
jD3INGUUNfaSQs+q+2ZgnODrdZ2w6xpTkPkljST0lvyn9nRiJzNfiaboVKbsqpDcLDFyZTg9kQvx
Fjp7tLRPbOXWiWxBNcMMhbOsprN/6OVaeq9VxLmTrMxPMnFOD3qMp8Naqno/dEl1IRd+3gvBPCH7
Iq/6mJD5sMmrwuIQZ81Er65tGvgOo3oXjFF2KPVBOFVGOl0lPcW0X499iXBY7LTWKUmOOhAia75E
WcLxThZk60SG7/JUc7jfpnXZXPsmNj6HaG4e67YULM+ywkXGJyDhciNgNNgOVkK6oZY+R/q8HEYs
EVuCEaV9C2r2pZErhGimGgT3ilymL2ZXV9uqK3rwYk1e3kRRE3bVgEVQyzNT9fK6pXNURANLZGK0
wbmv6vopzVRp3STUorbprBl+SceP+HQg9bFLRBRdiq7OX3RhHH/OXpq2ZqAuN93omxNl4fAh5RYs
naTo9VvI7slWg69VmQ2eVQ4ALxrczOfMKkUfCqjgM15p/CKdCgLcyt5wiTzkuAKdqCbzoSSPfRbS
6VCpLUOYah6pw0APKJcUnL2fmnF1HDuDmwU9vUhUfUQjZx8k1BcMqGZUOFJIWKLP5AewNxyCEZwN
i9iH0fXjKZaH+CIJJJFuYyMFfitpda64gAtqAbwlUwr421J6CJMBMQihr+lVbsxp1wOqmHHxZbJy
IfaX+9VsR+sQCZys7qogA7TcC9w+X8PaWuK7FT6oTXZKbVN6mU6jAnllvsiHXKus9NpD9Zovc5IH
DXBXVdIDAgL5o59ZEnY5KnwrgMWRaBMzuEU4aaQ5vUDT4uRi/6OUK7JFdebGSy0Bx2WoVT3XgaoV
7j8IATHEqJd7jwTk6WTktXFN4ZAbxNdr2t0/SAztMfKwKbUSrKkhs8Jr0ybsmZxZ7nW1b+9bBYoZ
afDNL43ZvzVy/r+M+Km+FrSDv37tyPj5Lxg9r5LBP55f+O9N+fV/7drfJfus3/brEEP/SV4li3xq
kDYsRlT/Ui4Kxk+6rhKaZ/G76wCLedKvykVd/kmxlJ9Nf5D8mUUye/iVZqhL/BbwQ4uRg66IdJj/
1hDjx0gcDfudSkDeautn+ixzrPtxiJGUBYeDHjIzULH2RkqLtFM5hAVmR/9kmIOd1cQtK8SkvClS
PxwW1k3ie/tuHycp/u9mdM1Kj+7N2Yw2ldR+MUejOxIFmd4mybh+9+7+hwHcOmD7vv+/XqzCqcok
Sk5ltrOON77r/zdxQN0Datgx+qW/k4p4PrOnt3/RuwdK8Psfw7tPeiDCUh3hwI8/ZjQrKPNCoTiU
+O1TAPoY427ZmLCnSp0gUrVC8IF1CtX5iMBI7es7SD9UPJ2RSLsupq/kEcyU+0mkmFtFyzAXRFmH
7M3qkwhlytJbdjILX9Mp6c5inXfnpGZwXkFJjthpk+UW6YC6+nLR7iszQJetWgLMWwCOGhIxOfii
5qMiISLLo7uook0CA/06mZXwWVo0ZxFgVcOblebIm//8E5B+/95wz8hM11YCg6rqv/kIgK8vqkZ2
ttPNI6ERpfQcUEG7VZMZ3RbgS+REFRn2NiMuZReTkI1srInGu2zozNrheUh3XZeeyTQp2Kr0Sr7F
dbEmNGsaVgoVA/yfX7C8zn9/vGeIyFo1HmQPMh5eH7/v7xmdpV5pJlNy+ITaT8wemd9IEotoTDCN
ArAcE8dceRqp7M+ZhgFQskbJY6YeMMrnMH0om3n+IosDmKJoWsZDS7M1CcbLojfC6Ii6ET+QwwmB
D74scxUTICR6/ahq3D9/Jav4+XevRF3HzqBMDYnb88dXAhm1NVueDOymZEJ1RYD6ttTkzy4z6RM0
dNj3ZEAGjySjaOTw9nBiyBFufCOBGe/oYQ1aYVTE+Umsle4JLGIVO32wGgW6AO/3ULXTbRoAfzrN
QjztNGNjdQixY7sa8ZW9EbWO+SFjP/Q6GXorflPOEzY3efSFH5YOToKaA/TSCFa/nzvc7BMxjo+h
aFX7XheWzVBjjwqEqseshB9uckcjejCKMXjpFYKuBx21SRcb1Xsv8goSjVmQu1hVz4SFSZ0D61x4
jeS+2c6S2X5ps0qwO7I8eRnEas0Qt3TrpGiGcB0to7qUFKDUeZ0U3/78k1hX8999EiaTJIaRTJN5
qT9+EkKdN4DUMeSNSh1vGhDWhW0kvDlKZgaxM4V4bj2QqREHfISRBUWLz/BFvUtGhdMBvjRbx/s3
qM1wjYmbVj0y16SHegjJCclMpb6E7CUtOIeONrI5hsnJmisaD/USNJE3StV86oNyW0UF4+Wmivm4
RJUu3dT2oQN34wgGL40Q0vYq3yR0eHbnKANLkbKVFUL/lA3l0vlE1iAiacPoBI9riWDap8k9CQpE
/EzB3DiKSI4k9sGQI8MUzsyA1VGYjwZoIalSkVST6VJ6SoTpVxFbcFitnB+EEOib0QPM98nfrs6L
MInYl8doX+J95qGaugzvY6bWxyjnD6BHitFwyvqFoy0giL7oo22d3uS+FnPbWiJfrObQL6rAeNZp
fLW+XmrRPYUbliFmDQexDJlBSVoFo89IXvU6m45qrmR38mKZfxW6+58eQostiNmuKDL6/83ekMlL
yoQaAiqkSwS6c4M7mli/c61b4mYZFbJRtKxFoByJv+g//jie7Pe7H3N7lC4ME2Aty7/VG+QhETr5
mMhYoyus8EI1vSYmx/5Gkw8kSmU7tevrjaYNOY9ghPEVmJ4c99FJsGryyypulZGOz+HPHwZZ/v3D
gJUfFo+0Blsqv1XFSJNasnYiFrXGWPEi1Rg2EFrxh8WrjzUZF1+pFN3RSP5i+ihwrBfC7DEsobqU
UavgohrETd8ECptIHh1MC0jDhPMzgHxwN4oZqokMOghlVO3ULYX3n1+/tlozfrNB6Fw9R3ZijEXl
52rgu6ICAm7epJElOYGgJjDQknnyaO3NxTZIJfo4ioSIGrE5sT5dva3yyoK6L7E0pvIyI18NcZva
LGbS6pUk2hhU4aSeGzWl8RX3g+VWeiUdedRxjDW1GbHXSZFxwtQfQ9/Is52SqMGdlmXTGa8Rt5M4
20DUCVEgaeFAx3ARbGG0zAOaDjXBr1fFPj2gZdukLB/IBOcXuTOj+yxIpJc8luQJhGY0DODhF+VO
TVvshY027TKu9ih28WOt5927McOukOaWCePPy/owR9HyF3IT6TfaLIpLZJUWayRjzLWgWt/6797a
ZGGfmCVJcow2Xh4Cxuu459XEa/MCq8si4bmgX2x3dZMf9EmYvbGfNPAcurkjo4nbGDs2zoiuOer0
Szd//sEr/+GDNww0nGDDZWBSxnpjf3d15CzOSh+JrOJDnj7XNZISQSCfIFSZlyTkyGQg6jaApSUU
PnroNHX9Wg/puCdWOgHDBvc5E/8Pe2fSHDfSXuu/4rhrowOJGREOL2ouFofiJJLaIChSwpQYEkgg
Afx6P9Vf2+5W2933u+u7VIhSFauAxDuc8xzPXWuryABQCeeoh5Hhr0A+3acFE5LMe1bz4uP/yIYb
olKqg2OVjPfq3r/TFfqgKiTkoLOgpv717yb+dFYwv+PRhAZFUNljS/rj72bleRIhl+R3E6Vzblr8
1ljnzIsz6fi6q8pwKxqFFNPbsEclnz7fBigDV+z9bUzQwafNg+Xv7jTxp8cmbyoG4MUpYQN7/bnX
aKMqqe0Ag6CoveLshTUwxbkbSCgfj2UEMDLvaoAN0Wtg86wS3tU0mHj315/Mny5JGjAbOCKaXygk
xL7/8YPJ80JPCkDMum3Nh08wJiOYUcBKSJe/Oxj/1FrxUuiU6CIu2DLaqz++1NTPhSVhR6z7dJLn
sQrjL+GM3VM61W0bGFz/uvbbM/qf/msDPOsLCXwpnuLJ6bFJ+9aJhOFcr1gyiW8kAR3iBbLVSpFZ
jwh9tjUmU7kQcUZkJNp8tyQfCQjyfdTI4gmEWJuwboWYTGGOOh+261WYxlO09dzibzA1/v/woUbI
9BzfQ4TJ3fnT1UZ7OSJZIwLOUGsAkZ6rNSq0+tpk0fI8zPADxmZWDzNzuSMDCnyxvfHumtELK9AU
hkwdC+YCiwWfcrIacfknNvCEhNyYx3zpTvbQNU9VV/fQF9uxwQZWRR2jviX6woPa341WyjRJECSk
1v6I+yglxH2rgn6A9q6YD2MLXVvsIB7ZtmkkJ5b1CS89f0tJiXuVpoxOLhFb34z2KGjxaJc36Vjj
jBLa2Nfh4GNw7bMSF4mWakUcGA53FT0Fephe20nUchtjRB24kPbsDJq9J4o7t0II5We9k//jCv7/
w5b/E9Kb/cWwJa9/Fote/sE/xiyuQA8ahPhA0fHTs6PJ/80f6ti//HpZkoUcepHv+hzzv01ZQvsX
+3JvIokEaMg8hX/025TFj3+B3xOTNGlfBgEXEOK//9sfSrX+pz//Xjj808kX2hx39J7AwzxehBvk
p6px8EqTZUxHkSyF/heU/wqjTu/1NDkGeRMkrA5B3YwmH806AVSrJhcjeLXFbl5Sw+/9N0XP//SG
AuyvgcfjgSez+9Ozz6Qk9+ogtDZCjRZoiSywHtLU1aD4CJx6n50B+jzZKpDokjaqGwhzbvNCzGL5
Xtl0u/8P7yekAMPhi7WXZ8RPACpaz9lE/oy1x/L1N8Hy/6JMNzBpoB2gORikWr6GrROpFYHGwAFq
axL3lfKwM6aNU3h/8wD949nNF0a+KJZezMMXGaf4edJkd1adpG6PPq6u0GqpZsE36wSGIQwLDgT6
soa2vgvKKOLAKCkRujhJ9d+UKH9sNi7vAn8JLy5CFGHIn34azvWd07P0jdyN1qN68ZyJnrAuuwiH
VThj3DPapI8Ml7N8J2sTloff3V/nf9TAv79s//zyHgQ8Cjg6XYr7X9vg3xVIGkbDHHsLNg5Yf9N6
Vr7x1l7U5c7GHgLnJhuXcrrQteHdZLIafwO4/uE2+v3r/+kqdRicXtwxFOX0PbHH7f77Cs3Ei9tM
drhs/V6lNwReEDAEhavpcEK0M3SFxWOeJqe878h/s2WzEvmSYNLwIFzHSvvOP3ud8o58tJdc7Xwy
ZBz+9I78KQ0TE0/21mSl81raTYeqhbANdxNWtltvUjWrb1ObAXFR5nJtDI6UN72IeXRN4dD5f/OG
HPiqfAj/3b9gXedKpaKJQ3J0+LYuh9jvP6SlI7dX9wTLdbVFx5XbHYKT2Ld5ckG1iMZ7zoCU5NbI
Te8ne0b3NE+2wltqWpCKwZB/c021pHB4bNZpfjvWHomdJXMmKBv912yuGWxUjbLEY9I3Ed70gWLp
KqW6wbIyaPEl6meiThkKkxJr+gjhUCARy6yGgT5k4xkHCWk1st29xKrk8BNbrVjmYncpjovfRg16
bs/TG5rDGCJ6HrT0OcjF5AvxujEslVgV1tqEjR5v5kET/RSg9xOcmp60VplZ7Asho2hBjMLhgXuS
YtXZBKzarVWqXONsKsSsj0IUHGdZN5NjrRd2uKuarCnkVwliwfWodVIhqUo+iziB4cLaNV27Mqup
kpuhtV4EFcK0dqj9f9hySIKNR1ouVPA04q1rL9Dsr8Z0Pss2aR4HoKkAwdjpX96+05N82YzJtK7z
Bpd/PseAyvJl7Ot9NRQVVlzt6ARzdC6I9ckvYEQ8Vh3hi6npNJrvLiRoi0v8fbJoKfcXdVWxjjk0
ynVSjkN5SmY2auDRAog6IyEdSDbdPjpPmJv8fWa5M/JymuwKUeLogHlixtPj4/ZgXJkkLr21XIT3
lI85cQWzy4oPJL0FbsrnbxHQkJiitgj58nNSi7paq2DCVk6gOnbIBURWhxnICqbqA8Gpd+ViFis+
bau7qskyQfk2kjPRRjFsPy9UUF6E106KuFJZ58eUXS5+IpJKuvOSoRfYFMmS4EVuL3GlM5v/jNhb
b6Kk7H1U8F7HBdOM2hyHoRXzNRrNj4X//M0VQae285z26E9FDsSqYdCYA4JKnAmhOdV12q8nZ3L0
I4GKcqfr4BYRO2nsVvG2OD3u97BEPT7GPhdvNwT2Q2aRB8wwlRrwPc0TbnnNfAf3WPod3Vq96VI3
tzezmu4mFOsEv1NL9hspIpKDQYWO4aZISewNmrhcx2l1UeMspJj3T21sAlg2MmRI4NXJ2k7aJ6ec
+gaSk1LTLluKKSCKkwhIdi/uMZubEbYQT9BD0yEekzWpKeHS8swBMBfeeWEJBV1L6wZtDTm/dlaR
2Dw+y6zCdxfJ9ohSj/VjT5EarV2nBnXIGGuVmvIh9nrxUtnF4l/5FmCyPSVtTW6tdA7cBnvbsIUe
8RKu4GKsAUV+SUUG0KJa3jnhqnuK/v4d6dzM7qKuqocexS0YHulZDyMZlvPeT6NgZ2vrtcWtyD6E
xKAZYRMaTqJL+QlW/fUlqXVVhZdaCK9k5QIBlpwLdb5sL/KLZjUJEPK+ZKOhTG+lQKX0gEMyT4+h
mhEIa1RkTGTs5NCbjD18+daQgrlViDj6Aql2LCtIevN+7o0+VF5/YER/GnOBgPaoksFeyzozB1Sz
qjsmvWNxuE89CVBZdMqnsqyQetlzvUausdK2YzY4USrrpkQJCDc0KPLndhAWH3VIaOLChPixYb6t
EsVTqq0t2GOI4JIIh9k2KPt7rwx71MVOct0wMPsKB819R6kfPBMQzKhGBed48I6xDBGPLWdOh2ub
CB6dek9lWdbbua/mCwMqQiTCWZFJ8c5TaZ8VnHi2n5VrAqd2aZIVmzQLDn41EViMzHqpwlumEB+x
5ewJZGpfnaxYbmM/W+AldJ7Hrws1cZyeRzfGljSxBST5uR/OYYytxE6idG8hAM5ncAgeMkXTJslh
TkR01SQ4VA0Mj0LMxygmONkQyU0ujFtsZwGY77pvYj95qYLRP8cyVZI6ypkdyPVM6e/tsXlpksZ7
DFrZLU+ihfA1EQv+4RrrvU6m9E4pDgO/cJycVGgCjT4lgnYihoQbZ7ehPUnnVbquIWHbaXj+RWML
Da+wHOuhbTMYotaQesEO7LIr125AI7omyLsgRtQOyu98zsM1aY+ERpRjOZGdNDpAhFDLhpvGEuNL
HDaqIszch4xqG7CHyyjCXT2VCw+/MXvmWZadxqathk2bWww1RWA06scEkSPmmpykZ8/AHdQZoiqR
2+6NIfr1R5UMARgBmzwhqw0IKfX6uX23awBm/M4m2qV4abdosMkEtSadXAVpa18GirhRVDTWD77l
Ti6bmiyH659ViCu8ofkRDCE+dWshe8tiJCW5+EYTQRyP4jNwY0KQXNmigqq6sb0VXUZz7DZEPRkF
Nq0b+xYw/wzZ+2osSEdoo2V4HRYhMLIpW0MZDk2BOySJYZH21FjrIUoDeoi0709MLPz0HXcCsAuN
hPihq/1l2aDliG6GGFpIE2URMIlY5zHaWMvRB2M7I9CapFFwmfphsijuK8XTmUajRc7miuR1SaIM
EBgLkmA1apfkbF/7gnAVXcvbngFmspmpC1eN8rrPovNcvSq74aXJId+FunTvO/IuCA4lEtYrhOpO
WjiWDfS1A/vNQzDfpGW5SWYaHVcGS8HCOyeoHSdNZW/UmBnr3Jfd3O+QVNrpvrVMuVVdUHwvCmcB
g0k5Y7sLWhZrWOAzap9HoDksWDdwbusk9ipUyoFPqeqUa8JlV8CEjhzeM1d+TjIZPqtjJ6tzGl4e
ygFYP6ITiJcWbV0eyDXV19KaBgHaJG9HFDwJest7Fl3tLgsvzyfcu/HG4ezCgBTZ10lvj5uiE8Ap
MHM867pyTpljQUv1BlzSCDwRNqEoReQaWQC1ZQiSJH2PB0bU0xyvTSV2ThAcCBO5kwJ+lzRENjGa
NXFd4tBZHoIlSzd5hiC6Rda4SdPBeSiX1MWpckmoKN4Dtxi7jRUEljxxezm3jlvYLywhcc0GFKAV
PjcvFUfWRmBf/N7OrpQuQmlwTxYcO5ZawmVaF0PcU5uaKCvz9CaXpmkeMjak5mzXOMU/Y78mrph5
fTbFPwTlmk0Ch7DHF2LyLkllmBwUSU0Ge8guqKsFYXwfGLkl7C7oYETiZgRNkWIw3fFLz+rVTilo
LkVl5oJh6a1xmG5rTymz10WBN5MIQFl8X+oavk5FFrZ+6OYLsFvJUHY0ZD2gzYa3tJ7ETCRMPr2D
gSNqyPjZF1GH8sVubBCKiOkgHYYNTmnp3VGJi8can//eJgfEvWwKXJ9KEAahv42XLrzDghrDqukR
a/VUu7FdOdsmC4hE9Lw0f0RyH59o2e9skMrkxmd3DaK1lRfN6bgtSaWkbpXTs0NLvWn7KNqUcQiW
OCaDChcEbHmWi2sy3o+CsLobT4f5UZKek7DAu4QUIVTGVkstZgLuaggiS21g5+D1hsIi+9zajB5I
8XmQrG2sQR1dfcGjA1G9OCv4JTPf3446v7HTJr5nJarvfGoI6qRKvsaDpe5M0EOEws30Ju2AzANe
ZdwGGGNhnlbskZFfXEXKis4mnJuzT6o7meG9UFu7xlFWpvke9rn11jjzLfc7AM8kBasVkJlCp4OF
6AoDVfoRUzIcWHxnL7E9nyatAOjGbn/BNjJ47C8+B4VFBdx2BVHH5i0IlXymNgFh/MQ+H/U2zBM1
gd212auyHzj5TiGj7ejazbEvZtgMYbcQCdV8dl18ZyVptoMM/sSaDtGaqdzzrOzxMDWsPrSdvfYl
FpVotF/cgifSHITpAUSq9THmRouVyIrPyqvePRXVJym1tXGcdF6VdQijN2zlQ97nLzxuVtBBg0to
Ihr3YnxolcDYijWWIL9PgKTIszHWboN+rD9IA+UcnQN19qWY7udlgS3qD1dVneBtwTi0ywNW5y5K
fKTXfvJatflTIeqSM7m/yYUmiiDu/Qca0YbvX1gbE49ds/YGPBsEiuibuVTmCqcN0OnZ2DdZbnyI
uvF1A1/8pmS3JkxC9FsNTzTGK01Z695NpoWQNTTOvsu7V5z7qBmc/GuGt2FlpkDdeOjNPzI1zdA6
XevGa/xmh+GkJcOC9sxYCxas4iOoJdQule7kKMmCSss15ekmMMGrq1Gb0nOwnNPdVSKWO5F08jHz
o/GANHncySE6hX0K6stSwWMadS9Tj+ymqJrbZWqmNd7E+QiOQyL1C/RGBtYWgSGw1MUJOdV19iOe
3TddQjFchso72NlcHHDOBJtejGKrCy23bgkjeIFBk8fOCR9lhhyzg0qI0w5KIUjGfGYNAuXNY8DR
YP7YLf4YHRzsF6s2XNJjKbqzLkjVSMsBEI8LJr9Oh3YbBqW1Fxl5H7gVG3+YHmIBX0elzj70n/KL
VanNvyKM1Hsnx/aTNdWp7Yb8OgwCsSuZXNJ0O2V09ls/+hJQyG7G0n0rxmhHZX7GB46QMf5go7nD
orxNNNd5wDwAHBp+rR0jxmjPKOjMg7ZDI2OPVH/cg52M3i45qfgrWknKuf3rStP6Avp/WpcR0YaB
q7aJN4Ay4dpeCkVNoFEB07SnHVMTF22uzcMywg2yC1WV/MCXA9DdZZM8Z0Td4sQ7eV0PqjhX8SnK
l3vmafWREwnEEOEWRFGlZ/Rd60HPBZD4+eiDg0Zixt/nuGoYGd3Yc3O3AJjFgQjhHcx2RND21XRZ
reRlRiQiaQSrOlusIxa8hz6ekMY2y9elCb6YJDykYf00Z+NdYHNrJESVrzqhD26nYm4/MjYEYDe/
Fz+cZT6DH932lj4WDWEiZhn2CF9XYuqPFP3XbJIoBEBD3yPTW/ejuioD+KmeD2Wv+9KluL8uCYTy
eSYNPVPd1mhAFN73gR0UOcPWjaJBKKzoXhpv303VBZm5DY218hWFeCNxOrFvw0C/ZwkHA3DSn0sW
vVVkZiH2orej8xx9s13ck1UsN2PLYIeDx3pQ9gVVHIfgsG9TXHrZZ7yMEFxw6/jWE1ONEh4YgTM1
cpMIiYgoqktGzVBGxU42kz9ft5Hfe0dICS4AXLKf4IL1Qrf71Eo06FLD8LHeJUlRyGI1dZBqnhRe
UUQmSzX0CT0VOyeAnMvcxjfI16W+aYvMuxCpWkNGuhMus4cnzwst9erPvmpfQtU2yV1q2s55TRIi
eJ/ttMRGiMysHGj7jLM0jOYmrQ8iCarblDS1lKOjJHiLxWzEy1lEMrZU9/BKv+cJvZgOh69eqmAM
q/6L5w+ffP0I6aGaLuZ5RGQMmjypNkmduu9TbPEZ4N6piI6sBEVdUKSbCX/OOyrmK9s27Z7pxYCi
bwRS6IOaZQTabxI2pCuvL3AX9NlA1ErV3etgDnZEqBgq2YRhc643iZLI393M3E24hkEZBPKuZRhJ
SCCwtMyu36VI6yfWuinJjkXZwXtI002cWs94MLyvDkDgwv625Nl08ufpxWWos0msLNhyqOLLjnL9
NUiLh6IdLoQffnHRkkjQx+4uEsG9Vwf+c2TyeO2EcNeY/VlhTZiqV0FsK95b04ebCgXTbiZBaBWX
4ky8tZKbQrc/4ra8MVRtD65vF5dQo9556oL4ONQxSNcGBC/+nGKlzaIOLEU1YyjYkAVAsMIb0qtU
lqDAwFMc8mighww04xILEZETVayuC91Ya3z6V1IPFn5HyERu+sHOfcUulV62CM5orkEMJt1CSppN
j6qsIT4VrAHtoTzO/q9QZ3MohOA0B/uzQs4O9gDt2ykPeJrgAjr3fkvaowtYFBUny1rdDyeNUWOF
cezMLj5/DGpLriareklRBFBmEsWQl0wyB2kR/qbPrSWTWw/O/3XZwsgt6gPZ0vEZWbm3lUjagPa1
KIvigoEV/oeRKaGlAPV248qMZbLLaiovlTj5q1o6++BE+snrAOx02TQcF0vPN8K4B3rQaS9aRqoi
BD7O8CU8hyZlMtZpd0AgFHe3M8ET71kEp65z0Qulcwtpn2fyFn0WDvmy8MW+xN+0SWK7XsclUUBq
zl+KsRqx1fl4epcQJ7qjHXbYXspYgDZWzaB0Qx9zChQMSllrE1dOiPMTRzQfOL219upnGcXZgVuL
w3gZH6xs5NjLA0IjsogHqI5wVEBNZNY6n9rQcTZxbgGqlHWL9L4xN03S+zvfX1CwZW84fqNrAqqa
A5NIZGo0BKuE+eqdn0zlVYDgf99fVuaRgo3VYX+5hYig9iWG5WuuQ2otI8GmKyednrs5fNSxILE0
DjwCRBf5nmOT14QGV+zsNn3BfmFNORMdhjAbDs7kEbVdfDc2MGl4HdFJxrJ46dG5bnFs3yZ1a66s
wmIqGXoHLLvltWVX1htJrnInbPEmw+zOJShrrIe7jDnZesDjuvcD79QPNBV56jX71qkefeO4t21F
9MOAReKC056REIDinwtSyHggk8Y7W8lmmuVbaCoqiWGmlIoJjYIm9RiMiNNQ3EG7JyqqCLjTCaMA
Jxv3twQGfFeOnnYhj1gm8DAcXK6OvKy+RYWX4Vfn/KFHJljIh72fc4XiXL4ENjfl6TI5B8oevPsz
QaWTHwKvyW/npjioeIR036dEJJYxudkty6Zrstd3C9sJ5obARaL6poqWbjd6Ztxh7hQb2dBtzkv8
oubuznTxF7c1ARUDrstTgpOTwnNJ9wroDkBRMkTrgsTEKoNsHo8v88TeNLItDMqhOcf4aBgdzoRv
ejicgZXRD1VWiI/LDj7GmmQRe0jkN7vLoMyjZNoETjRuuzlGodk27hopOOofG858gr7CQ8p8CJh0
3lTDEm/7gKcxOb4nF+DHXtbjUQdFiNNeggA1c3YYjY63SWuePUe9ZVH45DTohawwowlH5D2P3Xb0
SM3ghmVc3AuD2sioqyoID0iv/Vd8qcVZN0QMEDK8V8PytcHyR6Z1+RkQOe0187yfPFHtLMAQN97U
A4CMkZ35bbZnyGXfKhTuq4nxwqYLmvBVdMLasacOL2h6sW3xw899G+6DxYq/xNJOQEVgT3dr75Jp
nZxo9+8maxEkpI+4unCR7uKI3I9KxleZsN6KVMitqYYL5zz5MlS9cfHG2ulzM/p3PTOfrRrItxJu
op6jriswb03Utn6KKrnkjtspXxpyCTia/ahAKGvNfA0J3rYmc/W9rpwa5fv4vRtDIqKKHKGvG3Pi
txRGBcqOJ0xJmmLC+VGqgCQRrXGKw9sNO5d8CnyLp6rLnxuSZUdrPA9Jct02xmW/EVm3bOm/q9Tr
sCKFz062HO2qI9+CfJCk1cfKlOFjL/UPV+QQawJrR4Slt+lbn0UXXg6KhRyyKB6+rxbjuVW9pLBV
WESvEh+JYqPn7MZJR3AmaDavTODXF79/eGsSIAgqRwqT9Vuwf0DrwjE/JIGiqmSlI9gUpQy1WA5N
+7bu4yvKu/IQpzPRB5pPwSBZQ2que0J8ENDwaCralKvWfbZS7Z6pf70vWH24DWG+XVEck8BKVXPq
CqtTG8/HhOaPznTP7kWdnKnjIOCnKUEyhIccC4Im/rlANUpgLZVrxEnZRuZBTI5YMW0E8tnM5Bdo
0W1pWBzYpWkdH5jiXDmLV+6WaWS6yBe6DVwb3JJDnsowLZcFQhTcEmeS4+dPyBu2CQYd8PRpC7ic
I6mW4s4uT3LQ4dGnB7i2O74pGG5XE5L9A5lM4A1S+zEJRfp97AjKSK2R8niSVJxOWn9GURSe0Fc9
Ryib16TgMsiWWBbDi3rB7pnDCau5LRnybqjImG0hzbrjtkkfXPyIkJfCw8xLXhnQxzaG9nPgNSO7
XTKNPK4VIhrcDOiwNd2IxlZXEzPOS4zQ/bAMciMtj/hJm1KGwnNNoXClqxoCRfGuxXyHL5qVAnrG
ye8o3TGYwmn4ZDHpr3OZnTCQMTgztYuUm8XB3nfjj1A743oY5M5OefaGcxmunSJeDin2t2PYRcW2
wLDHJVCz2ij7pXuXqQ+hxQ1umqi9SYMmONDZNM+V8qc1B9WHxAK7XSIy/ExuyhsCaR+ihEd6beR9
nSK8zbMcWvlkOccOpoYoRbph6P461h32tzydj01dqnsmx91tE889056yweOLZsNj3XfDQca9Y+XZ
Zijwr7X04StoFmJtuSl9ejBhuKY9ug2LlJSqCU96UgTHFqjLBmf7j8RpwQnX9ColCXxU2+O4sqQ2
+8zPFQMVP9u4DDg+CoQOOEFhBO0q5KTNaJd3jVcVayXd/gn7NC6NsXimMnHRdUYAsIti3C2aJWLR
dBj+vQaiMAFPJJBwug2+aTcc/ATRlXF7jZtuOXacQitxuROHJSQiws/cA9gHBfcbA911XxASCsVh
uB4X5jcAIzB+L2GTq003eiVbrMTkDdFgEtdk0/vme9MYweng5NM1JmXEEo10h0d0LAMFZCIwljho
LcRVZc8eJEFslOelCNJ6VxWadVNvN+OjDqv8sRgJtaBuvAwf/S6ocj5wGTwVSUb3VbhDb617Sce9
FjDH6tsEVWNOK8lS6/I0b14X1eUfSxVlX0eOcXJmBh6P+O5rVprsockHYclIPTV2fIy0ie4Xyvbp
1diklG0r5iDP+Fn7bsWqITc3eqxppEN/CKMNe4lOftKxN+auZIz7qZaFc0obVWc7ExFwim+GgKiV
VbiU3/kMaegcczZCg7eT+h6kiCbOA7/xwZ+L3N6p2o8ZdfV5zsoe2dHbpLuREaTlM8SZZxBSFUiS
DGmKAS0Ao6v7MkE6gM7uZ1l6wpELTxroaEb0U2bE3ejiV42rDoOFmEiKvQifLglCDmOMHeCWMUWB
PJdvLmUl6aZKRd9qGYBosJe0eRnGcSFHSWbZZ1sO9kfajIDDax3ADlc8eoh6q8Puqps7Ovy5Xz49
NlJcL2Wlvtcid+/ZaMmv0sq4KsMQ19SuBJRXHN1uGYD3lAo6NvVe+5HqgYOrSrso3/p554ABN1EJ
JwZUFfNcu8G5bHOy/xgtE8qrQOmR7ORFRwebBsHrxW3rV49RM3v7Mgur45T2l6O1LfU5htxAhGXm
ynfhoHhgRz4g/uVrgUrfpjJLtgvknukkGR2jzEZ4/ppnRVavhra3omPZd0W0clrffTaZiecDe4SE
gjFjgoNQMonM2vfDkbUOaWN80aZWj77yCPmoPaACQA4iNRwJVmUetiCcfm8zJBtrQ0pNtKYrnmn0
mUhMW80cz2c5hehh45WT82y7Isv43Mb0u+kv9Vndwdqg8bsokRw6gmmXV1OZrCWBeR0Ija9IB4g4
S7J4hJUdV2gN0sL031JZEN+T1xVrBtF78/VkYiLiJF9Zv54d4T80Q2baHXAtiUOPNSGT5GlSxYP2
3Lxdz3bQ3Y7x4sFVcVT56RKvMq2moZ0I8KvcNlthyJt/9dkED7HjtYb2xfS30Qyhi6RPUbyVphtf
svASPD76JNlnaV5wQGf+RKHWCVZIPHfSgYdjQkSaxfBua7sw+uDM0tNvljDL5Np0fvwFb7eA1kAL
s4pzInV2C7PrH5i6SF6ZArghvovokNu/cu+ryOXY4YcxC2O0f+oqNnRrlYYyogcQ8pK5klwuWJZO
MPKrPH+Zllroney0KncFF8STmLrxFGYWWV2x8d1+62VY3DdBqALa7zQM42t20XkLIKx355vCAZWA
RCVH8OD3HfsNGqbbMvacBI1vHM3rEaycBRWgiT6FdhVLyHQwUDd00XFaGjDF7BStnHSMJINLu5Sz
fQS9xSAFW/zM1juP+4aHhy++dUMB8r9uXAD9CmnjuJ8g3A40/4ZAX3htlMG11SMNFnbTEwyXcLnj
cRrMRx6NDGDbLu78zTJVAqO5s7DmJT3SgAcXaN82cS9QPlBQJorNuohIWQIUZoiiBCjHwVs7T8xM
iHcFceDeNXwsMeOosmbtEwprWvXT6LC4nEqoCIvqvc+aJuKq6BO5GYeF4CXeIBYZDfTrqqS5CleZ
b5hs87/Bp6vAPyYccXIidcdW5deYEEVnlQU6Woh7DWc2kHBI3vIuGfLNhMVn2XthOzxgFylgkITT
i2Ji0WM8japlmwY6pixaqFHZ/Mlh2C6icd/BLfQ2QbeaeCG7YZGz6NbyOYTKioyOVDIZLdH3Rysl
iuAN4JWHDSUtbG6CLubfRAObxKwuxWvHYASRC814sC2APeWw9SJvIOsnAOxfh8PMI3fgIEfWo0jp
sxJocGV1CR9sCofvHtUH1yKuzeUu6+eAr1FE3dPc5/jGbFnxCoEYGO73LYPMJh/FvZVaYXWV1Ekk
d1amm2Ibq8YbVxf/hzguwKLSFWACil/mX/bAtRR3Fo88J8ck5+BZopvFnsJqu4ybTVgN1Veh4pSY
sElZ7iqL0wvFQ6Cix8KkZbdeKuILV2wlmUZIvvV+00aaczCRcfktGqLkqxwKuFVId2bCGNhD+Ff4
On21lk7NRn5RKP0OXT1lySZow8I/lFaQ3hfQApZNLyxPcmMtdrSLmKTPq6KL2JpEhWAmWKgaQ/G/
Mt2f236OARfMZfLFm2sEaDr0pmxHjdQubNTt8W2CvJzD10EKx0cn3A+DOSlchcK1+PYdj04jGHuy
RP5aOSr+6K1BlIirJ4T2zW/hOL7zc1C7qduZNO0QOVbtYE6Et1U3qOm8gIIUys46ZlpBNKnG13CR
zFzaDTuEk8dnkT3/9Xv5WcrLW+FdsMTwHNy/fvSTiNYvqT5Y9nbbBPFCvLZhM8kVlEoWYXatLsq/
biHoo/Y7DexkaYikgYDn/iZx/qdk+3+Jb0YW+9G0c4c4T//7/0pTuLzef/0YGvTfXn/zrt//8AeK
j1zP98P3bn74zphI/6dc/fKT/7d/+S/ff/1f/ibX6WLr+t9l+9teN3X+/nvG8+Uf/EO270S/OIJL
BKXzRVHL1OG/ZPvilzD0ePry1zGSWw9x8m+yfbT5AJwpraJQAAfiaPtv2X74i48pi79ysEgiiw3/
Kdn+H11U6K9DB7kEr4/jnXFufLnKfyeAXpzWAVpVCEyptnNCf/zKKKDfW2IhDGaZ46tcVPUpxpq4
x74E96oDW8ShIxmfZTxKN36TDFd1nRb/wd6ZNEeKrGv6v5w9ZeDMi9uLgIjQLOWglFIbLEdmHGdy
4Nf3Q9bpvlJkHsnqrnrRdszOojKrCMDx4fve93nfGNObHP655pcfFuBa4IeFFr6b4OSH+Ql0UgqW
aFPmVl02w1hv7XDyclGHJ5FrsH49e2d3f/+nn0uxf38SG2Tb8lA9W+zinJOPyDE1GAhEVrEPVDcy
u4DNrm0Mn16/yqng3DZdTIIm3ygzB2BUXuyL561IlANkFADYmwm2p2sw7GASMesatrgvbKEekorc
Etdsxw+vX/oXO/r5I7UR2/tUL+n+oXpH9P/y2gmu60n6gFJtrOxPRFFXJNRO+NG6ykalO3jAoLwC
82YfsK5DJhbH2jG9GyhM3u1gN8HnN37QdsHTHxSyJLC4mZbnnFr4fOQxoZ3QXElm26DQ7ZIEbEks
I41B3bfFGP2+mPVtrsb+ku0z+6EFwQ82PvOhRBQT43t8Z4yEz8eQNuvujQHxx+cVohImlk2AjTll
cRNMHAAXIBdxpnl2GCjvxmbhdNBzR8g2S2k9OLWBlgKaqXlEej1E7LCyYzJ78rLt0+ENt90mvD95
Wrg1mC74TMnE/pVB/+xT9VZObxnl2b1bIMkESkAWJfjkYN+nsrrygZ5B35jFGw4J6w8vyfUtJqGA
jbEHrf7lqBG+qoo8U/meTSc1STDdsbGW/Y+mHcPbxlmCXYc+iH0RG4200fonXWxioIp+uFla9vag
oFqAVJlxb8K5feMdnc4SDGnGNBQZVuAAH9PJj1tH22jGysv3CDd98NbJvO8Q28VOCgOy5hR88fqQ
PZ0kbByVfLhgQQTfEJPmycMYW3sMkxz1nJ+kx+3IcVxRC73hNvzDVTA6i9DCGQJ+393u+tmbbjyj
C/MyKcm47HmW3lB4iJLt+v3rN/PbgIKFwyzr+5sfCRfhidOjAY7tlkVBCqW3VNeSTeI5ALmKmu84
JEdYb96xMGrv7vWr/mLLvBjHXJY1j1tzsL3Yzsnd0RcLXWXmsFDRhCRnRuYaPx1rzpoDDkpqXtrq
CcCFImHG2qDesE8aWfcQOzQKrgA1n4wN1seJ7LJu+IDiJMuOEl1sFNCPcaPeFRyxUEO27zu/8RXl
8nV+XxTklTOK7NtCF9Y7xHK9C1zaN9ntQ5K4SjHBb1o8d0FWg6/xGky2nI8j8wIC2kJQ1fNtF+Le
lHF8b9hObk0+Gm2zkEhuwn4k2xlKMNKP2bsxjZrQkCkT8oJxgtlz9kNNbh36AOKP8xLCmhh9ImyD
nFpIYLHTBfw7ttN5JSavgVHSpGetJ6vgaFsLOU/lOlVPA61AYgXtpfo0hyJPogA4FmUeTiB5zNYP
k6lNzeSrIYoOYSJydxTI6rxvw+SDRtT1qXIKP8o3l2n8+jv900hiXrLBNbFjYZZ6OWCrvlhFgtMr
9kVtwLitkqMLWmLvqbGO7bWabjIILvvXL/rbxLSNoy3swoERhSP3xJKrkyQdKby6NKw7b78K2kaq
aQFCQCR5Y5r5w/2xL+BitsX/8Mu9vL++h00P5YpL8VVcWiAxEPyhQW/t1rlgnJOqhQr0DYPeny5K
/oaHsxIUVmCePtQ0xU4DiyO2ZDhsurLbJPMpJaPris0NyeoNsPD+8TPFkIbiBgIKijn7ZD6ld5cZ
6QI0n/qIs8FrvajNg+ZgU0h5Y2H5beqG7yNstiGezRXZDL18puzgxgmvMugAgIoR8E4jXpZFHXWX
ZBfV3PVvXG/baL9cP1FpWVuWCddjb+2ejJfKd5UcKRnGtTfog5H0y/exnOevOcfyj2NZi0cnaEYa
lLKDJlh3agVb7wPQhE5MG3HFxXX0dDnJmO/LvFOp1RJX1/TLeY8wcXjjk/rD6A6YG2m0YThn/d3W
iGdrQNKHrTYG6ccN8Ciir3McSZx3Iw8j6f/gUuxJg81Mxaxsn4zuaZr6UDWpH6PkIjArMPJzWvlB
BFVxfuMl/OkdwGrgi6Uswdx/sqtfMgHXYyr8uF/d5GqEz44Zxjahu6KLQFtcgaN2CI/7x6MaNyDI
g9Ckp8z/vXyWAMPyOTNW8ml9nCVlBk4a3+kC4H4Wx9cv9fuo5hRhY8PGrojj+tQGDT7Lr0gYg+Nu
Bw6WiGTYq3Xsjk5RmXSchuoNZM72018uprAmHJ94HtBfQCdOBnWChhs1GSkKkrCOQ28swxXaoeaN
EfKnu7I3KzXmbtdCIPDyAaqcDB8sVG6ce2jnDSsfj5SBxxuICTLyShW8cT3+k7/fFzODx/TH+9rs
qC+vWJVsZakjgVXyJjLACRBvhqixHIrv1jCHzY5KKIUlsMIt2HOFgH7UA3XYpLcW4tiDtnjvYwah
hRuA2kCX5oHwhd/dAOe0E9xDsLQj2c9sIyZFGD3kifUj23diZ5Olrb7liVyOWW7rn32dy9t0HCpx
UDCf9K5ClTYidWZt3fX0yQkOp999M6919wQVnW2L4Ts1RJIuTKm59NVnVcyzR2sjHYHqmd34A0wo
LZ2JlkS+07bQXxP8Q1kUJpICEb44hdPGN785XTvPEa++vu/HUd0j1ix/lhnYU+x+KFpp2QCvCjpK
pgTDGZgW0bbRDAko5m5mrll+daWDqSbE17M9xGS5o39JSrBDvEQC/zunyIxMt7txjG7exJWjb+1Q
hVWcAsGUXdp0QAnIxRv9QwzK58yfevUXD3drvacpID5yYJgeKgp4aVRW2kqvxsqeSedclvlrMnUe
3ZcWKPtOeSsRwZNuhods8pv2MKybgHomdqA6lLnqV7T/y0o/ffZdtk6zPdg7fhQTEhAsTJdLj8+p
DAtyZlXCD9FuySMcu8VzDkmV8k/YErrfalaPn54gDg5gUZ6Ohy7X6ftqqRIq+Eq3t51ntJ/YuhFl
bBBRQa9kWmkI9gD/VkzBRo8Vo6ShCwJY0LZIHaCpu2LtBwNbzmwTzGE3pn9VrZTWydINhvtKwrmJ
stHbMm/V0lxg6kToWq5B+D60G4WXlWbFpUkXh3w7coJwqoUhZfww75Hx5gUyFN4gpW92n9AWl7XG
HbFQ79Xbu+Uv+i2m76hI7BEzpxzGKDQ6/2NhEtEX5xKD/rUOanluuE32XUgRlhsyJTlfB+0t+5Jq
6nluN42K0PCn7yZvFR+5kFnBUuvkJz0363vGNSoi/ILTj620Px5LOfNrRc0it3ODRN169EWrN3Yb
27RxMnlR26GbAKsGb/TpZJnPrlVRZRWsBswtMqnRHwUN+dg0/vdsOyAVmVrHeUnT6/Vp+tdh+fTS
0CqIpYSOwdF2A/k8W14bYdH5r6UgBsqg/2fVK71t0GdxgC0MBLbbHkYH2UnvGQ1+EpwOoSMxqfCy
NzeBvmotIohf/1F/mMs9i7DObYeyYQG2P3/2mwZkNtpAuBEHlMjvWqrwkcrC6t3rV7H+cBl2W9t9
hxSw4Ua+vExIRtTo+IMdU3nUWCCmJUZd11z5DnK8hfy0L5nrN/EE6nBndQQ0c+6QaFbBdyovoUs5
LsxPgdMcXv9hv1exHbLEfp16TXY+vyhsz24/rzzdW9BDYrOT8FVHHZLO4rXGAbkHs2KJHIxwGIs4
CoBDBri9N0bj7/UeYg/Z37Ph4vANFuNklVsLmi0Y+ry4ThCCtzkzPrXAlsyNgSJP4o2H1WZx8YzS
v/NzVDzVOvY1IB8YAka71o+vPw+6eKffB1VjmCE++FrEasHpAd3qCCCxJztlCzGNFw4uRvdQepwL
d8pOQFua85JjKIG7eJOmBecR0TKGUIWa9kXKQP4+0TJhtlgb/3wuLZOBXWXIN2wSYUzcfWwwkU2W
REpxZmaya8Jkvkgxmo9xZ6EsiNrUdj+hBkB/S68QsDKSgnBX9xYh1UWWovFLJH2ssbBYR2kq9kOk
YYY/wI1uvMhcFgsbY0kYKl/UmN9UQmSAn8QWuVYHdOMiCmjeN7n0DiuLRWf+vM5gE6G46PS9dJSN
dc1ojRxNi07JFBnyR7u1qyGydQoFoFN1gBzOzXvinFLpVPt6Gc3gAvx/xcKWo6bp58ifrUo6GCh8
cevabX/vbYb+g4Vg+3Zk4rWjZCCt5uAUiwlFfPa6j71PLWGPer62znQgjDUeXPO6lp2HV8S2EOjN
s29b0P3M6pNCCxBlM+CoI9hwil1Z2/cNYtXAARKbD4SDky9Vu5E9quFuJpL0eyGDxjiyMFb1j3pa
zOEjglXTvieSwRVnapE4xdOlK4BONq0/XrByIzfWibpBAOlNRGwVoROVdrKW8VKBDjgvNIi545IN
ZX7w3amz3uF2GekUwpuNxy5ABr7VncntgZjeRrLqs9t8UohAaUbrj2Y647T2MroOvM0UZOwyduj9
Zd5aKhbEd4lDBwDzW5Yk+h0rdfrNZxDhty5z9yu7XmweYdgsAnSw0T4SrMtK2WRm/5kDJd68quiS
gjjWXCXnwaJz2mC9nqjT1YRuuVhlgWaWveFg0M2Gj32PkXFnI2o9DosEX0AMgU+4lfbbuO+q+UDQ
gCwixPM0wM0+ATg3YB41D2vDMN3lfdnS0XQm/7ZY8kBEpVvUmHUSclp3jRj6T2wb6AQbRZgiBery
eqEcTxH00FU5XlJb4itJtHbZ3xlT+0PDssjOoIGOOkK9K0bkbyX2q2rsqu4ICt+9KtYuxDedYwm4
CpvtOv5i9EBdweLtJttB6pUvS3JskyHHNrzqiUB0hKjt1Ywj8D6zAKgeaIYYXz1d+P4OXjAOAxT8
bnkmQSY/opvXZwaignSfJyG4Ud+qbFL6Fu/zOBBQshvgdTiRKOkoxEvfsS8c5jw3t2MrnqxlIUSZ
IdXMT9qgkhjbM6onfAIC3UjISMMpgARbdfO2tUmDR0Ma6HDGfpP0myFCeXarvXk/4iTtI5KbkQdC
pvnh+r3xLsWLS7m+ygHpe1kHIw0x1OdShcbHaQa6vW0rjXc10U42ok9U3kOtkiHW3lR9xgnrPU4i
HD+6VlH+1JM3XXdpWwi6EO0y78AYrPcE+KRfq8H3jd1ojli1inKAluF2GapLvrOxpgmrZbWvFKmK
O0pwaok4WQ/dLvCAGEUEEPsgfv0ZzcvWbdoLZ3NDi6Sycj7Lyrqt2FWz3OZK1kecB/bTVGdISTCL
LBfBhHt1N7ppIc4NQ03NfhyaknZUkAff+tlN9V6XhF1c+pXvoMTjaHmXzEo/kuHgOTCVmuC+HFP3
okfPYseimhB4EfKQXlsoBPFHlb6FRKrSQYUKuhdOZKFIUBd9s9juGQsLmShaatGcp9Vs5uft6CvM
eVOdg9PsFLbWgSNgZAfo1fedl66Y5uiyv2tbKT+hK8KVlocOmAkhJry3hsF8FqSFcTsxS6boCJpx
QnZBVFOkugJXpTGX5idUSzjUbb7K7hiuVDhRkjnZJ/wu8AVw7Dbkj83tcpS5CQdGmyU9rDSQZXnr
O2BHYhAJpOqsyE9/YjArvTOyEowH3jQEEylsiKKK6ANMT2nlYaebrLxEQWuFjyOHhF2r0qLcE1RD
baCqCy/bh+Xo3U9Jw5qVjrL6DkcGbadN+tPDYKbqnTJpMsTWSEgh9o3VjtoEjjcwGGdOosFxsjw2
HbS4qHObGn9IIOevqSfkRF6L2zwmllq/dhmQlrNMNqyiA7zBJuZljlezoyTdJlosxFRKYws4oseg
0WAjMAT6He5GOUIm7Ya2I+HS9tLYFPWEjjrJ4UkZgBwoAddi/Hcy9D/quP/HPvrzNvr/erUv//9g
x11skKf/3HL/MH7/0jxvuP/6+/8G5ZFrj0eLFi5oe2gxWwNC/+iH//qXsP4KLPaYJskDng9nnB3e
vzvuQvxFRwdUHkXJ4BcO7/923MO/HJTVoHvo1v6C6Il/0nF3zZPSBig6x/YpawClovtvn7bcnUCV
sJm8xx5lpPcRsbTygyhVBZWBK848qf8jpRdNytvQrH3bPTmDNsSyT5OmXs7IXIX90a0yOXjmHJZt
rOo6sGAhOyHR6MceL08O0M62B3FjMw824kByDuqTInMLrG6164n+DNXmuEbAIyiIYFH0+uJ6lE6K
l5dWrLgpZlY4JExG3mwHaUlWVXlAyGRlx3SmovJ1A68s5QEVJnpK1K+2SzCYX3ZbPk5f+QGoLRuv
nZEq9ikNlC0KFGEbmvIYSI8QWToqOPcOW7sFD/KaIuWHLIGsFkuogTSR7DXS3mEPKdXncbW9y4st
t42tUwO2+lq6nTseqBfnnE+TDPXlwRd97e6sNejMnRrngk1O0yEikwVa2B1pWDWUYEq7OE0YIUwi
nCqIAktXtQtcvVD4qcFstD9tDCiSpoVbZ6jq7dRXX5FUZuoGtpIkFZA2ddNE64KodKfmakI21Viu
jbxaBWiSkCcFwfnQF0H5c5EO6YYYj9NwvDT7eiz3UEDZ/C6iKqlSAZ94SChnUbHpjOk8S5qVnWVq
YpnoqkrdjQpLwW4OnfEDr8sd73uOHfalMpwS8zHOEPt6rgMUcYpMVUWAJul2xZj2XqRG5slDCemB
nyeqFY01VIW1w8LTiO/usMX6tfhVqn3JAG7jiqBH9iXTMjRotGkoA6flL6YJiWC48KQd4A8vKBE0
JRLGC9fT5kNgTnTPnIKQPAAEVjvYhxz8zjuZJfA6Oh3i1m2kV4JZxOrGw2z0jFsxHFZu2FLLL2NI
gwnKqmrHj/Fu++0+KO0JiMhqCBdQOgSFLUFyVhmsFJxNaofmrYKlkrViDG49jH8uvOgARky8RUFg
WKU4d/S9hkT188lyZ/sL+CdlP5otSWnInpTRpmDFVmcS56RCrXZxnEosK/g9OskiX61aRnPa2iIe
09y+bcJZERa3BhLjSMEuLF5zCWxHEgOAqD1PUMotdcg6WAYGML4ZOfHdaBGx6rA7TKGDBws5V+jA
K3qagBJ2evHY/lrplN7xxc6fGLU8Rm32CPhIxXWB5wd6uO0A2ZN3lQn+EA9bF5JAt/SkOI12+zm0
tQLqNYrkqI2pdnALdMNTU3vmB59V72k1tf+phTlNkZGa1VXVpdI6QyWW6quRPGMU963IqXohNdIx
pSssFmznGGxVWzka5T1Ckh3wAnsD2wRhfuETZMxiR8rZuUPDe94N5jy9D+qwe6zwYvW7dkGDHrVA
tzvyd7CwIaH3ps/KYYrZ+eZS6bOWRpm86th1HnyNk/ppxgooqRA6djLfDvTBiPVoAbvRHdW12rCH
QU85zcs5ejNVLZQwpXCHDxLRVHXdpAOIuRK1L1Goadu48PiEVzgFDWxZI4bGBm/56wPCDSN7bwzs
R3KgKzrZ5PViWeeR7q2jnOvU5jNFvS26BDlsIhSCuZVoyCMBBRn1UH8qTWgzDrrY7nzmcdSxniQ+
n7y2lEcagOEM56V0VQ+7LwuMS77bzL/Q+DCIHNShmgHQ+NL0kCOiKwJ/B9jI5vZI7ki/CRv369Mc
Jt0vFB17hD6UlvHQBFMhsA/hRsknj00K/NCeUw3FwK8INYK1PG/gE4raA8PWmcVZqHFU3K8m5O08
rTtMu6nv3GtwXtVV2qcOYbPe1HXHthpnGNWPgp0sfteJGJiNHGStS2Z+wBOdYbC6FCS9rVE5lsND
0ZclyJVRoLdtcs9qzzM2y8vO44PJPtTZZHcsSBUpu7Odzwonfohx3c+GMTxUqY3vViBOtt8TmmDS
pA+T4R3ncpra3YjimxqjUcxHwh+SJCayrb5JJvTNMQY98SUwqwxLajICKhbwxW5616H6Ab8IA3Ua
bkOSko0UUeizt456ja7+2lW6MPBSezinDUV/JCqzqrzh3L6ymPbukMN2oBB1S05wshyVUdUa62yW
3CUyRzNdhFJjBXI6U0YmyKofvee1j16zrsuB6Bl8QGrBf8TatA0N07yo0xp3ic7NsDhbOYBBiND9
SpAqZ1z8May7Ik4sJpUDongvPWQoVoiDK1qI9Id1GaYvhqzb72k4B+W10QnlHYqxadUuKUKcvgId
BQw3TyNrqNI+IWAwccwLjdoB17tkAZC7su4TTquoYTbTgGTjPoT1JksGOZvHgQ9mP6c2TVaI7+qn
gB4P0uQuzKoD1l2k3CzfA7PqVOGsyYI2L/EKJOWFQx7fTEF6BRDhMlzPyiHsCQ8sWvcJBChpdZBh
/VbtKbAObTRLo1txylUD+CTVZ7BnEIAcJ5Qk8oIBNY+xCmdvBaaovQ+BqVoi82Yz+47qRAUAzIbl
QlRJE8RQDQJ5sNt26m7GJsG2aBPnrEBSRIBrqpsQ28OyC4yl+QJAof2ojZ4UEpx5CUwFT+SNfa3I
iMkj8ADWcr94mZFRxs0T4wzynbil1Dn3u14VYKwpia3yvCDth14WSKV3zCQ2LpmxzPGoujmH3G2h
G2rUeY/TIJzxvgnIOToaHmXTqDPCTHBGdMh4aPxJqbNm8LHSlGHNtOg7ygWO4tWqNd7NbmsP33MO
ZyhZvMEXBVr7cL0mT1l8hf2SflC2I9edkVnmtwThdI17bhxZbWCzkefDs34vJrstd4nu/G3hy7qP
nrbM750zwkvpstTnvcLp+gayymKadYnlRUVeCU7FiGG+lLNNhYd9HOZxMPb2pTm4JW+4X2heGOxi
9H4rHZO2x4PYeQTv1rsid6Zr1PB9xntrzfuuGQCl+TJkUwHonH2isdKg2Gmib9J9M/VQE8A08uML
a1Vf6y6lqQXtfPgSWpIM9M7OHgwMXu8tEgHFHiEdftaqldM1qYsABxiKbLMctOnNPh8GBW6dFRb2
kFn/BBqfXfVQIn5iODAfR7Z+7XGZbPfoVdANoi5fwSHJAI7n+WBM5g89Th5BPxBCPpm57n9mLu7h
B465WLWV2dbzPpzKTHym2VhPH6XnlXTH0mxsfEAyYGZjo0K4a7/Rfjjpp3IEAFJGoYGmB9X+8LTU
HU7KJYuzxsinBFCSEIYa2CvL7N+R6rchLBUVvH96TdKsOHUAwiaMzXSck04xohZQOz38QtJe60vH
boPjWhrzfkFkAkCLGOpnB7K7v3spz/W0J+V8NKb+pqJFLrNd0Du9nmvMBYuCBRFnSd95rLcRz3jc
WwW28tQYdDzM1hQLqBhgg+B6vX71kybHdnXEzB5c/gABJ7aFl02OlbrNkFklu2cItfvQG4ZoFs33
1y9yotHgIjDEkLE4iLsDl0Pny4sA+2igUVSACCcHoQxAF4c52BR7Qi7ll//JtZCCU4gTKFJPGuKJ
RUJkl0tvN7LpiskJrx+UBjUwdrib32hE/dIzPeuO/boxhwshPMJchNDx5Y0ZltJrNVOI55hYRd7i
N+xba5NAFqUAHQ+V3rfsutFmF2Qu1Hbw1Qh8b4+67VdXm3mB7IcHbGXDl7ZqlovVaLt/2C37+zei
IsGZ/LeS6OVvnGC5S1jIHqbXgFr9lFcAEIrk76bU/6+w/GvLBfnPBZbz7sdpFMH2L/xdYTHcv0h0
9Gkgbi4FWP+bKPjvEothmX9tUmEE3egSTLTT/11jcd2/WF3QSgWORVkm8Pm3ejkO2X/9y7X+cgS6
mU1uTUrB9kf/x83x76nmtTCCl9MrW0BU7lRxUasw6qgA8ROeN1Kt1O/7fulaYCfiM8KZ9RC2UuyL
tTaObkMix7Mn84eZ7kRZ9vf1+OUuBHfkunRwX16vFME6NxnX6ykLw1VK1jrCwCdwJYnmgIJlOIaJ
xYnIdruY/mv12AWU7IvBkectVd6LQc/v2RyUFyz3VmyMgtJn1TfFG9/1y/nq1+906bazDNhovdxT
XXEYSmB4BX293O+elCSvjC82xKqs1Bs66d/fgE+0hMfVkBb7tjiZrayxt8yteBVNYYakD/nLURSB
v5+KQD75M/i711/BS13ZdmdU1HwGDtkKlPg2K83zN54LGjedkByYtzblUqxORMOY2n5WLtcUlEHM
2MZbKqU/3CQKpU13hXAO6NG2Aj5rWFdFVfeVk3PetX2DKi8l7ZazUtzRID+jifTz9Xv8tSv471n5
75tkiAg+LHxD5qmMbei71K7yEobuSoti1+flROeopNMmzaZ/LFjiOSGMlvHB5pAIbHLtvA+qCtzv
ZIrT+dB2W0xbX9Fq9l5Lk39Pb64tKB3m6xwXVm7c96HVfct0Yz6p3G3Iz8Yo+gFEoKXOXr+ZPz07
BojtMx5R8J6uMF2urMrNWhWxjQuumq4rj3U/r1d1Wsp9Mwpv//r1fh/66LzY+mwDhE7qqZfDLWRL
tDCuUJeYoEtDJv65qOivdqpXb2y0Xm49ttcU+CZ0W8/18Hyho305LEJrK1vUEt/3QnMH51RxFgRQ
yl6/IeulOIDLMMVazJkEWm/xLubJ6GM7Yoiq4zKmF877ogVAZBVJ8HXmoLsH8QmEpkyooWUu4RKV
HI5jy9FiQKd98/ov+e3bI+eKoQX5a9sJYy56eb+pT0ro6NYt8UOcTYOJAdo2jXuJhpd2bQ47107J
3H39otsH/eJb4KLbzpLzo+3TGD3Z3/l4zFXeGTLCKVpENl//LkGRHxFpQJyj8NLjtPG1qhyZxOtX
/tODx23CJOqS+IYs++R+raUG95Vzv/TW/Z1pJfiji0yAha3FVWek2KjZ8d8Qlikux0nOmFp9gE1I
9t5Yd/704BljJjM5mnT82S8fvDUmZBBLCt1ljYXcyOVVjVNnl/Wc1KCoGBe4a7s3vtvfnzubQnaG
TLfoXNlcv7wmrUwyQBQGDZph28mL/vE6mO5FU6RhlPiyjwJpr7Tz0uaNN/6H5+5yWmI1p8CPpfI0
BWRIDF9p0h8i6XH2DeuuvRwIEjraTZp/onyLFKIE2jUYZbbPPdywKbmHaB9E+obG97e5hKQjDm1s
V9jpsPk5+fJmSvt1VweS99wBpKOsHbmT6qMCFd4b69pvcwmXQgxGTZF9ODqg7XU8X2K0msTg+jIq
m6A8U4g297hMlzcmx9+vwijic0Lxjz6eFfvlVTDVwZoERh8p0+w499b5+xlI7BvD9ffHRsaOxVy1
mTYs8uJeXoWiwRykaw9Ks6XhNWV1ecwc+hgmkJU3buj3L4M1xcUl629CLjaULy+VFBRgR5tLGVDP
xr1uHeMw5BhS6CRPVP83DDKltPINMfbvHwcLWvirs+cyF56KlnPVGX0jJhn1vlEeFspIlzPlrKvJ
0stVPwiwJ2yH8XO9NRui3OOOXsyHKPk4hbL2WJtkTJx8l6vrDYBsWuJUDL+/wHMkG0iAYrxDA4JN
obT6/CgRTzQ0xOf03LNRj0xkdlyC1Rh5B05tFzeY+Wi+FGvR5DuEmO0EyN3LAful6Ehz32PToRD5
/LBBLj2q0THq89RJs+usr1PCf0rh9KTDdeUFcKnC3neL1SC1EYMG9hBkhDfQZq2Q1LruNS5e2e/9
ZhAXrd2BBYBsR1fC93LEyQD0qx2+Qbrmm6fr/Tyu7W3bT+YXFSy0J1qrgm2wkNsOyI+myPthdRlD
9tAsiBwkPYVoMmcR7GZnUJ/CvBm6vQShDRIFDfhBsZ5Q3OpadFxrkSj3DGa88S1Bj/qJHXsrd2yl
1GPVrv1dOfaIH5Wf095UpvNuBdNc7Cedmmc9+wz3Koej+xl+HQqRIDfVVxpCwb3TAZON6ywNY23b
MxwGPxmceB5dSqBaJ+Y3YpXFZ6fWRnWnRGb7cbb0EG21LBdygJq5p0qXrFIClsi3Od3rTGjkgcMO
r0Oir/eS2qXaY0HZoE2tzq4p74n7rqYDszOAoC872OeoW9zGLpf9Qu8AgCHpDte4w2aYL1S96AlW
aZCfjVNr+DEclrzbO0VS4CPt/fFei5bDQYZzAuAJ6NPPvTYDKGetCQIXqN7kEtIxdU+1CbWdQqvs
Ob7MgDIQeNOeJlcFxmsutroh7dP2pm2CnichgBlGzOSaGM5mdZxDbw/4cYqhp2uAIT6t9kDUgGEZ
cDUwvbBb/QTPa0pZR4sC2HUbjsmu1hIVk+eYzUPYtquOoZsYn6smpNPNANcoV5px1TQGSvtqqNG2
7AKzmB+6VjsIV4IQRZO9mPqznlZGEXyP+YvfupuwvBnUXeZC5WjpVRINQcVlBXLuOGq9oUUSenso
CxwminGujvTOqIhkYz2teJjymab5kGakli+Dd9e6yh8iJ++tO1GFaY5mZyjATiXo5whcBTBFekP5
k2YTGkEbofkDCQr6zltNNE5wb+m60mVPb0TVUNtcGNHU3hNZU4wfFDzcWtiYatnE75dA0JapbXzB
qLHGXT0BLcfNPesi1oPvfQX/1NzgO88rWEf0q3EZ0ALcpd1IbNfiNvl3fxotmCYIuLx45c18sLQM
nJ0ZVKRRBVW2qBioD5C5PlDz+UjfPOTrnF2KtEUAAYbGkfmTB8+Gaxhad43XRVs/lzJDhNbZkzHs
AT8tIXyftZN7t7RxfYWuZVxmQ2A1sXaSlA5SY65rVGe5S3OVmK5t5sidK88tp2w3kZvdx3D65yoa
auit0ZiapHHWCwKgiKq9pvxsVFBr+qFdvha2i+AM3lx+N+DPomU59npAHVibeuehQ3gUxlRC3aXR
2sSNFHoP1oAszU0X+X20Rn4s+H/jYwNu/12tOUAcp9ZLEWO1Nc1MM8FigrDoSEoSmH3mp+mz4bTh
A96mDUib5tLaIWVPp6hp0bXC4K/DH2EwZCtHRFNfIvl3wSMFi3B2GQ5rxh7U5ppErFR+yIdxEw2O
UhoMVNFfldXgLtQGTEpei9d57/pGMyd4c0M8T9dn8l4MK+LeAvoAHf51eBo4Ecujnmh5nSd82LGV
mhnIcHvirDD4y2wjpJPje6/Jm5aSfTOPB41FRoCKgUQVaT2bqBJ6ldyWTu6g3G0LQqRdPzPVznO3
SdrKyAnO/GSjGNPrexC6Cz4CRjGHo0vC4lO4Yh8nK0Grcm9pw3lcMgknCBGy2+1rYa3NjmK7uh4W
4r9gM/Xlj8zPwmu+x/Ypmxb5zSugPsRuL8XIvO9rSIRU6i/niZj2S85i2a0ZkFa6N72mExhMUvf7
6kJcjHKjFU9jSU8kyjDT3RaDslExNoggI4sy1rU1BiSpkerXl4fJc3u4ZQvijZ+8Tt281wP5cHFC
o2hAWuBAqEH6KL4XSQr6lKTrLp7d2r/vDaN6WjNwQHFmWDMh8pUezQtJDWyIKmgs6DDpRT9yAoTe
pRDN3q5Nl9nM2X4tz5IpD0wC7RaAOfxTRKkq7Oartgw0ee9t4n6bgrCo9snCx7ADAZqIOG/FFERQ
bjif1xN6oXPMH53LUmYgSiT/zjiH84B2Uit0uTuICkB7s9YQ8IKLtbkq0Nmbe4pkOYJHP4NoPPlr
ttJ0aAyDqBhZ3qpyTpYY+Bjhc+GSJDTQUHpGc6MwO5NAWkE+0MMWPPC/2TuT3rqRNGv/lURtvk3T
4BCcFr3oyztonmVZ3hCSJXMeIjjz1/dDObNSunJZ7QYa+BroBCqdlZaTUzAY8b7nPMeGg0ghJKab
Gc6PTlZC2mSETtcFSFnuBn4c5C4GVqft7FRElMlKFxGTZE7G+Fg4hNqSvIYGm7bHojouyeUAe4eT
yyXC+RHTQQZvwBiWnpcYmNyNWM10yGrTPKmc2FTgAJdLoDKiPkt0evEauBRiIjq5CD99beKljPqW
/l1TzV8sZ655n0SuFysxudZ3VHp4y02A/RpVlJmptdPy8h6SBokY5HN53wx48PHJjPb4a290BBLM
GGSvxMwlgNi30hNWWIrUvLA3vrnS1Z9xjJCVSNbYknrTh9+j3kN5knGrsq2DcusCQgHPQlgW3uUB
AfQJ+izryZqHdpOXc/W1gGmM13f0JfJqS13kmWaeatVIu9cRcI8dbbzwEmwrgZ2EtG2TUW9pY5Fb
U6SKjww0tW3mRtUhIukFa1+lQyCtskeHUmndc1UnkNPsWNxolRiOATwkEZXShSwBuaq5H5pFrC7B
S2CEsGwHDHtJmBjZacPdMBvsN7lxSLBG15zQxHjdHRTS+WEkx8Y4jOWc3YRVaTKvmnxuaHDmEwkI
eStPpO2mX4QdUrNAc9ps4cvhrUJKiwsu6lntYshMeLHIReuOVO3WRA/iMUOsuvwMjER/+h52RbE0
MK2aqKBeFlQ00t64BtkaWkjhpvlOVo5GrNpoT2ekECBwV2TORUHHEAJ4h3dQXY1igJja47a7kUMN
ec4cG8deNAt2BU7OiNDZ4MoiIZDKWPjQmZZ6aoYmu1lYPuhRDbQQKz2tmtsiXso7YaPsLwxa9yau
h/qI71zkop5xR8JnR68o1ywKpb8WOskjEBsXjqY7eMSf6KZs4+2S6xhuUgO+6YqWfBIf6blXHcpG
H5MdVG1UpqTUmF8QnvJBdAgGtQIJg8Pli2LGJ2asW/Ah8Vk8UiaoFwCcSvwNUMD0UXojzipPTbAB
pGNjbUoKmRyLCXjjBo2Zf6V30vEPYNQjSzN1u7kmy4mese/Hwy0QoPSg06FIotFJi/upss0r9j3+
E4iE6cZw22nGJ5TocNz0BGw9D22e2ILo4X2Y9/iH+BAQJ23lmhkdJP5QXjawUhZBX4F9kQwA61wC
vjOC0AtTHexjxPzu9dFwm5QOsgbiyVittWkHadVkIYBl0/a1C5VGLNQc8tIOUdAwJaFpzp5ERhbo
am6n+nIyQhPgmWH2R7WqYZ26Xe+BTLHsxN+NLvT3oC+wU2wyC1fauvTr+SIF0gaUuHHrJ90x+FxX
hhkipUyaGXF71BuHZIA5ZKnkDeg9z9wIviRZ0BuTc4Anj5a403X9BYwW1ughEWOUZcdGwHMzm+lc
c4a+R1RBWeZyaZriVJ3jAfZlPxvPArbfcxNj6lvVnolshRAGaudjEWJ/TMSQ4aIZKrL7aHiNG1D1
ybjBwEnDwe1kd6+UO1kBajzuachk+iyBoax70RmEjqVIAxGAFPi4qgJU4dbpOzzwEeG/aK8zqKJB
a5K3s5pUWD30LIZCnBIZG2TfYmYO0FAOKshV7J6msslIKenHkXnAgemnXJ3YPQ2fEsli81KIgyur
Xwp8ptA10dJbAThe2hj51E5iPdA8PHWtae7wHCg+oxBCV5nF9561OT+9ChVZnNTRrP7ZQa+ExKew
DTTeRsEjJD9aHYzVoPJ1rKxwwdS5BgRkpx9vAOIMJ56qyIcZWfETI1Pj/+nJJDqUZc+AC4niuoI3
MByxtTbuekNHXkYnFVyr38rxa2jCITUpboFBl4vwbkprc9vYslVs4/hUb2piIy9DV8MF1yISuJkg
PvR0lz2jouSFk31j0FBBc0awG0Iv1gWoh9J+vAJbx8w2J8K4iKrZfm6NliW+REC7UhYJeb7VNt+y
OPLGs7SZ63u7TDvWg0CEKW2FSasCaIt1cYnVzPrSqSlBQyVioa3w87dlkCj4WSucNrw5UYUGYhMv
Hlj856kuyZuqZzD9SozHphrpSBEUaZ3hRLWJzLMoigfE2MqDWU3s6UaGvQMC1hXgq1nz4gQmARJ1
ryLSjVSYdMQZAIVWm0y/X/PwjfNcgeaj+qV6JKRQQNY18rMjmn6LFyXtYy689OMTH0WpQSiPM7Cq
9JiQV4NRlTeZHTveumjH7BuePv90TMv2hES8oUfEpNAJUdzM79HZj5dDFGrPqSdxJ0yajTSJCDGQ
L0PRm2TisXI9naNlThnCdDA2rJOAfDYZBiskFigdTOk29z6AyQZmNImsrdWMT74/WdPOm4hBXZMS
l8AerQ0KC2AxokfRWToPrEIiRxIcdoJRehjP+pz80w0iS26oNDSXDbPU4W9mLf5azimytnwRfX1N
+VBLtwQ9eQexQEHLgllkDzNvMRGGQKuIu4u423FMfALxfOJ7qibx3CSmIuUHEOwBizd2c+Bbk8/m
7Nq35JkyXzjkp4RBHZfp+cRiwcfZ08AHBxIRH6p20Qc4qSO+C2us5rXV1LwRMy0VawWjX2i7qbQF
BWkTafq6b5R+RLUC45dCBo2Z2ihYRoIVRf0mx0ywlXR0e9unsh7RijdpvuMrm+frdqFgsIPE/7LJ
XKUdjyJpuUIiuZiHUCvWBKzw6WQ5V39rSeCUYOKi4Syzsvnr2LbtSZNM2lc5FtpXMLlUA8VYmXzh
QXbjXJTSYoXAV5SMPPJt5BGg0wmxeE5yJOKj0F3mgskM6raK8qCrCWI5E0apX5dJ6k6b3hvA1NIR
0J/a0RMFUrhl+7zwAq7ypkHIm0OyQ6CljPTWbgfxpeGFxnrYSvE8JcN8JQVZOYGfC8iqqomAv1ap
YeOGs0PygiPJbgTd26QdY45nR1lllXcL+K3wd4kQBuLxqmN6iXkjEKMZHCwYxNRnh4PVe9jDMpS3
qo9j2MhgtwKsKZLlKWruRxf8GnrtSjTlIeoau1+7NZkCTVYiCy0V4GYU1blLYzskNHxdkuHho6Wl
CLdq0pQWT74YgbrUAbujCl2e0Q6LNRp8xWTvZDs3n0Pg1ucSLWAT6Fkdh9SEUHltC0nNJigLUz0l
uPAZNCz84LKOendJcjbiOQfD1Bd6QOxSEzIfrEMMQNQDw8rUKYh0dSaPYH6xrFwJxV4TIK4BYYEI
3WRY87vk4Q1pZT8mBo0bPIeTxoex7NI7k4BLn9a8AIXswIEdVuS5EYarKq3Kdgalv+/00byTmWV+
s+IVLx753I0njYHrfr0UKWMWH2QP8g6koQ0NKbQ3kW475Vq0KINXTFGkGCWOCC+kylnlYOMiLoG6
SnrM5mJqSLRkcxnIRjjziYaAjJi6nvrCKsPyBtOt9hOW+mPvG9n1yLWV26HT8Gj17oL3tBw2SpbX
iSCySNHcIGnrH/kWd+3Wd834FGhzZB8WVeqWpGJBnVjRVqjsTRwtgzJFCHqeV+n45d9srIV6CWgj
kNQVL+oe/szgRe3ZvyGnnmanGGj85qWZk0wfuwcKOXyx/XVr613ZHJ4pSC6a6QCATHMfEOhI1YTo
3yW9c01QOOjKE02zOuJg3OxMFlp4DdD+Q7HR0qrbK12j0RK4cnC/A4ZZWsWvehxCFkOH9Z+wbNHm
I0sB9N/kTaqdEjLd6OQIHRposre4QJJ1Uo44URt/+qA58bNLp3+p09QSNA6cvfq5ZntNZUV2HSAL
N48gDhpUqy37LGHfS0im8vCplf0HB33Xd+F+s1qGhkbxfhE0vb1yswNGoVDi0dC3vGNsnhi7467+
oHH206MgwKM3sagxrOXSX93fxo4bQ7os/a3ImMleqrTrssrUB4qP90dhZeqzwRAY1qkGLN2fV0cR
dk9xdmnIdqh0tyUyeuQw9CLMD+7Zuy6SS0tsuWNAdgDR7BP4yjgPgX63mDT4oQO5XEgVCWqG7ZR8
cKifjAnWMJZNp9OmDWfudZFgDlMGgVwf1LoTHc1zMwQafPVjwy0ots4E33Su+ohM8a6HRCMH0o4O
fGtpxe0DQq1iiGsYISRMKXZ1yNqc7ZBKZ6fs8lGGxrRu6LwGYfYhjGMPf/AiL+GmIqSxcMCBQth7
gtgnlzoj76HVm4OxivKBPHS6rO2hWU13Rq1bJ9poUjdzUvxJteqOK/o1eiBnr17PGhEYv56NXqhx
exOD68EY4320XXC3ew1Duyno5ChuhU7y+1XWjPna7Cm0gZF87vqhPymWwKOG4LIVgWD9YS9UfuAL
LP9ZvOzq+oRQ6aiG6Fq58kKXc3iF0JyiglU6H8yc70b/Aula3i3XROBmLlK516PfyMkC91q8Sq45
jje5P8ZE8OjZwa/vyM+O4tHTRHSwUKzeiVjCxf1f42MThemdlsQdjalWX/43DgLmiatAw0Um49tL
6bsF3tjl7GqsTBwMcCAu+rnyPujQ7lFIFvkKUj9kTPyKihYBy9vDdBasfSJZS3qlnTizyHzbQpD3
T5xa1puCrDDC0PJ45zQivux0lPJz02WSfYNefi4IGjn2mlG7rdA0P/z6+n96Zj7+D5MXEZOJu/cs
oToSWs/eKKgL+zuWfnkPMuGKuIHqmIiR9IgshSrAjUdVxB3c7hS6Tbkx3G7AITjFABBGqqhGOtz9
+ryWw755G7hhAJ/B5QGl1GFGv71hyu/g8rlxFRQ1cVhRRQBL05OXgM8jO5pl/xxhwdkak//06+O+
m3B5QMtoWJSblD29vWmBDYkHV4/xQAQ5LQBA7+cypAQ76FDHfn2oPab6y6DgWIsA1EahTivt7TVS
7O21WRLYIrOCLmsNM63IJ2tT5LST24kgz558zrOqKd0z25+LVe7P2gev8gv/Zu9GCwQ+PnBUPpis
iN6eRO5PrLZbugQ9QQ4BWkxzkyP6Wbl6Q8Igj/3QmEb/iBLP+DADJvs6ivkzde/oTGlUkKSpxecZ
xrVNn7nhRaFIO8TkJJ3reKKkFVtss9dGbdDia4V7N+oCpJnC/RU4Uv9ImvqTQWOjhEUF70FpsPYf
XoEmagjrruThReO9HSXeVcgSemO3dnk1u6F2Z9BzOdVAZ33wgi+Pau8uQsxY1gNIIzHa7a1tYqG3
tU6BJYB41T0OBDHtdCSxV8h49Cs5+R+9Hj+ZGwGMOshKFkgy0rC3T62kDYtDzCyCHGnhFSq37nwq
iaL79Qj9ycvgcj8tFgUecpn9uQGFB6x0n0dXxlJek8wtT8jsTM69rDY+cDDsIapeXgY+JzCN0bGg
w3+hA71aUY2tLZhlVAHeAX+3YRVgF+qpOzZ6jZZWGy0RorpBkR+fmkzMeqeG4rORhCcsVMJjs5cf
TEDv77BrMO2wNnhZd+0bOupcLqHMRREIzViCApF51Qg/Pnj93o8bNDuIeFlCMhUgF3r7HH1yT3KL
9yiAdZHclYotXa/84aBEwHtWlRRSfveJcjz8bkw2FpJ0c29aFVpGsILJ8YSJibyB57mlMk/+KH7p
3x48HApXCp87Ey/Ovn4XQyWm7hHzsNt16tBe9Elz5o2HhJakHxzqJ89qkaghtF9Ekojl9u5iRofL
zRkxfU44vV04YgdhQ/vgKD99Vj4AbhSYDsvxvWcFdkDPxoELCmk48phsdVxSEwraUdCucwgP/288
q1fH2/sUuSPYaE9Jrkp187V0SKlBZ54S6VZ8JOJ9/6K7NOAwEC0iHkw3e9MJCfDhoBlcWlSz9xNw
MYOGVJRjrYvEB/uznx2Kjx2sb+R3FGuXu/zqPY/MocYJRYMrUcI8yoYK3DMQ3INxprT66xu4B3Nf
5pQFgIEoDvA3iDl9by9Y2CWd5BaNARgj41ESDL/r8X1f1DDp0m0F4Cog2727zcyZCHjT7D47MYk+
qV3jACW6zluTKk7TLmlrCXxTGR+8je/H7XJ+jCcDNRvRANbbe6G3rBjrhfDjjPgKRyMMtxHV5g/m
mPd33MM2D+iC9RRK1n29I/V7VNvYogPyZYodNsv8UAKoJIrLlh8c6t0e0sMCQ8QGS2lWuxRV3l5Q
lZDxhCchp1U7l9ma7or7GZsv4UkGsDCyswh7DPCy/v4iFmshVa4lDROxrL933NCf5klAjwr6aXDC
VRmBbeJY7UFvEHqqIX1fMcLnMxPf6jHZi8TvOhiwKWDrVKWqsnrS6a/cLEawDx7x+5uP+tlxODsq
EhSa986MdMex1lu0B1h8u2tNj6rTTqdugJv4I438+/lpMcIzlhD+c/PdvTWIJPmdLTxm5lzz/a8m
RLRVT+96XCuwYhdyij+qIr0fvksSCkMYR5qrU016+7TTmkaNJOuIlo1oyA+3pitPzY764DVezvvt
2oq1nAU1W3cZXMa+8YSEVrvyshHdO1XWI6x3i+l3gGUmEqKNEa3RSOwHbyDCDfaTn9Ml//U88pPr
pAbDAhmPp86Wd2/iJ43T8M3CSANWz/7Gr7oUqjL25V8f5ScjhcUj9Z5l60G26fL7ryZGpkWFLKEl
+DK0+qt26i8xQxRf7Jyvy6+P9LPrWTikBiYevsvO3rQ4SULYAGmg+ND9cBvWRf/o6n598+uj/GRn
iVgczwKSfWo75hIS9PqCOvhcSedyQfD4aHdkrTeu3SlMIZz60cZpchJvLSumQBE6IIuHb63deGAC
JTZ9L0Q4mE7kvqZtuv71if1sPDGili0X3Gq2Cm/PCykLfJGhoX2bxM15g2YK9aFL07lw4RfwIsOW
ccJyWzs5mjuMER+M53e3n1vCgGEidhZf9P6UwHxIrpttgV5I++w21vzs1G3wj//6Kt/ffhbSrIYo
OSy+DZaXby8z04a84fMbBzo6BvgVJKbu0iFEpVcScbNyssw78FMAcmBnsmJDXNuDMEimz9DibbSk
azdKy93bmK7Ljwfwfy7Tf+DBfPWUlmSuPxO3zh6K53//x0k3PhePVaei1zCvlz/0w2rqfLJZxS72
BCYCzG9LIsEPp6n9ifIMmWf8xX5BpxP5T5iXrX8yGMgCOymdDN44zuFPo6mA5vUyqbDU4l3Ev/E7
RlOaXoyZv6diysMQIIgSWGqmlGXeVWVIuIkjizXhiomqXVndOG3aIoJyROXym6xrPxjroTiISdS9
nPywDmzS9japjpA5NtDZ9NlcbBoAEKuEOsvOMXzvs2/mj3Yzt7vZgH5sAWFd+VH7kBTOQ+2Gnysl
7olxDGJpuVvwHt+p5N3Q1UaAQkguAjlouaaiq9CWJy28gyN3iq5czXsSAvIJqFV5OM4SqUmMDsTx
RicwzVw7LsFA0n4IH+XoD/etoaZgnOPkehwSgNURVJ050t1T9kbWykEjCZ0JEV0P1Y4stgqpX93U
K3Bg89aL4CbEVSHO4Yb6JH8P44mv4PFEcZOum7bcIQK59cqQDKq+PcrM7DKmrxytdM4STXAvd6k9
ZUedBkA9w3cQFJ3xlXiOS1rJ444I5W9uPOZHPnEBQLuqDevEY/wFWMAiy9uSFvNoJ4O1S4CV0DWN
5DY1iTIcUBVudQK3Ah4OJKm6b4J5CSKtIDBxSd7D0DqLhDRp1wAHWwKwi+i4ab2vNc7LYHSV+Vih
IS/WoXLxDJiFOo7TuSHXD3JUNLi3pY6gtNSK6RTBi4YFGGUA0JAMvalSqymfDwtPOxnQg29zqeTZ
UE3GuvXSJS14GtaYha9iMcIsnH3SFkvitM3EPM1tZmYiTY2VSlAMyBElv12rz1TrSfKUE8Bf2Xbw
1eStlRJfgy5pCvTO/oyC6kanYBd49jiv87j/XNctVDBjOrWHBptaTWI1GidJG3PyyKVBVIXO2wCc
S/Ttog8SIalrsdHftWjB18KU17SSQnAh/WkrcLKgjqg2uioYvfW0rUtray9nkHr5Q1gjlAmNEyQ0
YpUaRRJIGZ/NPYGgTWg+EgjubDqZcvfqalsL/b5zEEVlpgaLO4ZPalvHpEvPSzeYPDCfANQ+IY68
nM+1qLydPWebof9EuQeltrHvcqmF2zZ0Rmw3nty0vdkEFQsIVpk4QwqrUzdDrR94Fq4HFYqnCAAV
gLjhjgKzYMGrawidxxHlc9psfIWoyopu6ngMr22InwfJ4mex+F6w2nfWE/s0s/EOoAWWuL1rB70E
hX/OPDG2SdWWG7QDCsbW2BzqJcmLXqLuGzcXq4H9GUorNzxYJA1UdvojvSdNrG+tQz31+P5M1q5G
AsS2zCzu9FY9to6erY2y6tbV8hCi2Bq2jianbdJ7X/Uu+ub18ra3UEWO1J/XXg4Vs+Gc6JXDAzQ6
kDkxCfGrvM/PahoTwSy40bRujrPO8A97s55PRljO4EaRWpZgENepXfngd2NivI3kK3MCeHuP5xrT
/lkbTnanPJVvE5EZa7cZri07vU+SYdPONVpNADU7zUKlBU0eDZYx5YfMjSYFo8pFvgf+yoft1a9p
BpP9qbVntpoX/4II2hl7CR1968BOumQra1IIIvbn3LVMXE1uY9+4JXAgjDw5weW5AdaP2X9tGNNx
YbUQYpADGziWMM+jZzYzarA00C510zo2y4FZRUuMoHwQA4FQMsoPQ6s28W27ah0iclj5s+6uBrM9
86PpUYVDttPa2fECOwyfCDG2mDL4X+LeovlEwoYZcWVGIY6Cbr4FGPOIlPgk72GOQBUEe5JKaxuG
8i4f/Ix0p/iAyLpoU0j9EQWxtaOdDbEqh1iBKntNCvG4Qp07Haeuhix4gLPdhpwP28ToIEzc5wzP
APtFeiCe1Z+O5vhUTdgu0oTk86GpDq0ocREmIYF8+SD/1trkpiIdo3hJ4vxnMucLn+Hv//dfw5Du
nqvlw9/s/6f+PySQUkr/13iM/yifKqXYlP+IDz18+vd/8PM/lizEemKChQBF5R7EKHrCv5YsC+QC
o/bCzli2Ad7i0vuTPyrMTw6RkAZqJ5/+L8uJv5cs5ifMn1hAwQzw70m9+p0ly8vO/9WKhR0feFNz
QZD6uDBNsSzGX+2qTB8ypFDw08Kw0h+JRHEvUF/BgHJm2lo4j1YgtqvDsHW9W2ok7UHYSe02lPWJ
JD5i5+faxidXmfD3Q6jaPbRfhpygafYZcUwfJMAZNpiDvC3rrzJIx/5boauvc5T3616bLsM67/n+
Fzn5IT6TkVllh/DcSNxsFk12JNRXtUw6o3dfD3OKL8c6nsbwVndia1u2E/mKUh0bXqEFcixva8fo
zuYhfQ59Wi8VLSHUAOQAD+Bxpr7fNHJyj0w8gTvLbAkSJv16kxJwuWqNsf0m6EVwKsVpn5ULYllt
/AEuWCnGhA73ZJ5HaNy2hUGrj4UNPDw/QdM0OP06hOS2Rvx13CpDW9LUyw3fpHnbDira1JX1VIk5
XCeDRxCIXew6L+5vIG9cEVj2FGbanehDFKdNYn/XRuPIG5P4JsyUOMjc4cBHC3egZT7Cg6Kej+be
K39ESf7fO/1Bjq+x5CP967f64CFpk9fv9MvP/8m8cY1PlO/wLpPn9oNd8yfxxhWfKCIinfBRO1Da
X1pdf1GF9U/kHC4bDWRFPiVVpoI/NyKG94nvzlIWxHVt8DO/91a/2YaAnKXuBJBnaZzCuaB7//al
BnpL8p8Xu+DX+gECPt3hXZJ5/mE1JSJcRaZfnY6hGWE+HvRp18Oszj4oIiyH+Hte+esU6Nlg32VL
5u3VUMxUZpWSyt1EqIu2SloWhsjS2ICk/6AztlcueLlYRANMsYgtuIF75Qobm3WIhw83t0E4gV7P
9jou849ap3tFEf7Di+4EPRxxwBjJ94VGuNtY1ndCbDAJ6ueqmoirkFWF0TnVW11sCS5qDySeqTMH
X+9dj4I1+b3i8cspMKDQbpn0AXHOv32q6JUJekhNsZnAlGxqp3HYWIQ+Vrum2I2OjTReh2j4ashf
/Hhir7ltfIjePcllv00Jk/0sz3M/2ZzKXihzXdkbvazJrqziJNYPyWtn5zTHZk3BbzRUdMjMN0B6
wMrDNkS3F7hknRGV1WritoZAO61oatgnJVUje6X3jnygkMKODg1mhPlD+ZCMQXImeBRmMADjXJr4
X6x5fDFvzQ7S5jLy8cgYRrtTHn4l3auKcZfYIxsf+IeJeErjhnQDr9bKYRsaQ3gbW0n6hYdF/Fdu
iUcvw2O0nag+tQdFasC/dpDnX0WTn3yd3dF2LlsbB+CtyEYS5317ksBaOs25j+wpRJaS+zHNEEEQ
hajSud96ZWaYgeHMVrPS26K/c4c4Qf0x0rY4g2ZqXkeOW2KPTtz0duazZux8kQvBa0eSz4qtuzNv
SjPsHhz8299QHOprHWmndVz1CduPcPQBFMw0z2E46z2iPfKn3FOvm5tpQ78d3oSbxqEgpKPFO8pG
C5oTEomQbyNSoGpdY2ST674dUQCbbYtPqajI1Fi3VR0dlnCM5cYp8Prj4rSLbeK5yliLbpqJNaME
d+ZhYb6J6mggJ6GYZ3815rN34g4FlCM+y963Ih9pKgjPpi9tJoZYzz7NYMw/IfsaZ55GaHF60+2G
vH7WUBJdz5mJZp/Eg8EPIHQX36WfiBgKETnYLPaz/qJU/WOVAqFa5WklgPJ61FTgD4zyW9hSBZy1
xjhQ2tCD3cf6ckkQxOIocPwvKurjZ2K7i2ZlaTpufgKbrS+5RQGhbvJ25wrNOy6yye2PU80X9zA4
8wtTWhUa5sYUR2WHTX/lQjw/HUcQzauZuvZlD2UBpx1BMNUKaqu5RT+fFOvKdJtN2E5YfeEjoTjE
jT+cjRCq0eUSNWysqYMn2FLQf3yu8Stf1nnGYinBEtwdRKHnJEHe5HipU29MPxfYUoj5YtGeOUdd
FytU0bMU5dGIeno+8SnvF+vaLPyrxMWsHlAVpVxUNdm8a0Zo4fSuPJtol7C08vXcafO8xgPsVAdi
yHEv9JMj2DbnSPXMsPacoO3Zh0u/Sr/VbgUT12pnHVeL3SOlhCGsWeepNbTowcuubDdY5qqzVJTt
iGEsnK+mbqruvXY2vwFdxvkzst2+BM3gncdA252VYdfRrezAiq/wXzTPLgE3F35Ci4Q+fpNewmlv
o00a6rlawxdJabLbmv2Z9VfxVZlj+Z3QFM1b+TLvvzazFz5iVR7RIfuQSlf2gLqDwlVW6KSwOHZI
cIXCEWT6eoLfwI0IrkhhUhsr5vLcC3R9HOCyVBnviUFSzoXT23GLdrA07rBPWNRjyg68Ke6iCrd1
UppnegsQdEWam9Gts25q+Wep6eM6RqMrV0gUDXNLzkUt1uZguiLoE3++l5qj4UrP2/LBjshLW6Fl
r9JtWXQjXRdLM61t1ZsLPSHFQrNOKD7E6xALj4ErpvE1vOkz8m+rbtImgFPce5TjqBbuut7CwaAN
Op4SAA+aj6glGeIt472i+mLgmQPkFIX8c4i1Z+X03oj/UkFxyCq31jcQ5Lmy1rW0ecXCgYhCmSoL
yHk/6PGRCJPMDuohtbDdZ1754EXkFc6MXoxrMjaBVqlqPncmrTSC3OvDbz6YMLEcvrvPI02/kZqd
h7wR1ERhq7oNViadBKmgSWsUaeC+lBeYpJe4ax+yFxCMprRv0MC37gHreXysJb376mjoWkbmmCnn
llKEna5qvfSKIHSazPjgq/a2TgvqDvQMpX8XpYcQpHOyvXq96/EqZqCuzO2NJjv7Mm8uKyO0jyCU
1lfC5V79+hv6s6NZUMbAD7IiY1n49mhzhVjQaVJ7k+SVdjGYBaLVQfO2vZWL0zhtn399uBcl8uu1
1wsgCN81G0eduLB9EYtS5ayYQsSmn6PuMvaSEvuJ3bljoCtoNys7LYF0D3GaDux+Jr2EFeBp4boF
kpVuWp/MhrUUTj2tW2wQp2BiGpuNlBXR+ifD4FnBFJt2lh+x6ZG51kyBmKKkfS75/Lkf9OL2RYAL
0QrClMNnHVcABfq9Ng1loY680cjb5N2A0kk0iCYeRUxILWuEzHeOWTCN5qFMCSpAIqA3lFZnMly2
kim7+7Gq/a2d0n+ttHHeP6u2U89/nD7UzR/brnx6wG9V/i+odND1fDXe3vVojp5V8zy92RYtf+DP
bZHJNgayHs/MQk9hoNv8q9qhEalC35YOjUefn8Fp/nNfRBcG+YlBJcQ2DDYtS2v37wYNLhC6yyjR
+XO8RL9T7XhpHb56MxBL047H9rDI95HNWsub+qrakYZQvCfqEkxQnCA68QqyTq5V9aYb7BZpuB/a
x00zzWkwtQa9P0nKA0bkYXxqskHejwSxwHPXMLUPHd6sukvLO6VDGMLM49+LzHcvEkBp13o8Ynsb
pPYg4GF8e7nh/xOjsH4ur1v1/NwyDP8XjD3GxL/ej/9H2RLR+vDHQ/n0x+pBPRL683oY8mf/HIQO
e3M24IQFI0aAuUiJ7C8eLb/lQ2O0+c0XGu2yifpzd264nwj7od/tMEwQAFp/19wMB8Itww85FvpL
/CzOb43CZb5/NQrZk8O/BkXLdEaM/DvTCriAkkRiNa3zvnCvk7Frjui4ICN3q1l/tGofuIndZ+EW
QWd3Ws4ecXUtmTQgP0iSODRBQVzaowoPCbYSd0iOGoyf7djiDm/1+TEjyGwXzhp0L3csvQ/4ji/v
yJuzR0KDrtak8EE3lSrk23dI0+dQx/q/BIXY08PAcvk6c2wWYKM/I2j2ffXZ6AEgVjkLC+KETRbP
hPPog0kIMVXSQzUu1lyN/SbMPEKmbSAbmXUbxYAqC909Y4aYLrrWGr5YysA6LmdLu6CiCMC+CueN
4+aqW6WFVn6Zo3Wpn6N0V/GKtcJ06YBePAnNMjukfUny0VAstTuk4nLXJHpvfvBx2i9yeNwKtKLs
jbkfdH73phOjE32ROzAd2Tdjw235+nWjriHMJd3j1VD/yT58qZfs33WTcYsElo+h/kJ8ezVzEewg
jLbIxrXjTgowSK0fNVqoBXivvRXyCHdH0fHyf2ye+V/7tXsJ5PrXc85Z9UfxUP6/5o99/PXLn/sx
31j2J0O3mToWERRayoWf/qMYaIlPvo0cgLrJX/PGX7ONxUS04PkWwRbqn0V58Nc3j99CM+Y58Ahc
B5A8monfoF9jUngzdFzTxq/GKIV8iDprkfS8fWHzHoOqSa5DMBndYZqcSGWdRXX1WAFTWcVmvi3D
5CKxWHWHHvi9/Ii8itMaTIPIjg2L1uGs6/cghN1Aw+6JY+E5mq3tVEQnkNt0hJKVF26N5IG23lcN
TxqIM3y13UQtAoiQ2s5Nc1LarOcjzw1MIR9MsTPNg/TaT1EX7cDCDgJ2CaKmzYLzPPLrtWp2tnck
vYvz1mEf755iwAa7Q1JUt5OCBm4A3CskH8hYDR3Z5FtK8uACN1PKq3Goa6ux3uhiXXcXfnaZdOSi
XIXpMQYwWdG/WwME8uClyJ2ZnSlClMRhfp1fp2uCJ87D6Dudc0wJp8gAiijg7xbZXvl8km/zrX3H
OpnaRPHVm3b1NckUuPJvNAMRUQC1rUmeY+OqvEYkfCPzs0r7bGYtidlL4zoABQ56aV7lZn0qqZIo
IhfYJGnjLozItE2gm7EzOMzHE+XLA6e7rDSAclv20ccY8PIyZ0NFDWLX4PQ2A1q33Zfpm/ZV+zp9
019+1V9+Xf4eP7T/Sd15dceNbFn6F6EXTMD1Y1p6L0qlFyxSBh4I2Ajg188XTN6ZK6pbWvdxqmqJ
RTKVCSDcOfvss/fP05/Zi/tt/Ol++9e/88/ixT/6R/Ft/im+YZSBELTlQhZZbubhkOBpc+zKKzcs
NgKxKhpjNt5EBnhRyfprhSTFwQYMctt/OqKncFfjsfSleqGxYsa7p3ziUHjQ9nk57jP3uMERl8bI
PRQJRaWoR43hFqjB8Q8q28EaDtrbHsVnUktv67n3vFfoHPkT4b+6vUWrNvTaDWor1K5d/mj8Q2bt
tdr9o7cR9VCaa7xlu16gFmW+lo96C+djijfx13krbjf9ntdFL63YN7gCfz3W/Vkhv7nRLcpLm2zZ
ezZb5jYMIRcfAE04cnCJRZSL7phxJ55atRFPy132mtiHeLir88sQNMY9ay6RFpJnGS3eEYIlQfWQ
Wt/S4bYOrtzzajqkR/56mz1r/aC9r35zcRfYh8L6wlRNBUo/Itw6KfCDwgcNk2WO/YO2Ugr5IbKQ
1m6az9EMJxbIxSUMeurud9l05s1He91GITbC+4Ybbv1DuBm7ayyz8AcrNzByjn5y7SXXkprzRh/E
RTteRfdffYQc4KeJbBvf9uNFlu3TlkW9Xdynwbob5mlbr7jF9rvCvivmjfqZPeU317sDxIGL6Oeh
07vWulEv19YGQaQYF5ttI7bresjBs4bdLLbDjb3PBizb97F31c+b6gkj0WzPO2JS6Kd7gEqNvNWY
XFTuVVn/TPLPEcEBIpQC7gsCzS/aQl8EQSJhe0fXlxth+aBmoF2Y0nQ5jjo59rardRZnUECKrZO/
ptG008NFX1yV41WTogRXwijC+c/C4BZ1/3Ev7+wXCCtQRFwEPzfdQ939RP4DnBF4VO9DopOHNUCp
UU47e0Vmhw3mFgiwGOyz5nveXrrZFgYCUn05QmBjTHu/+T76fntIKS1IRrTY6HNnB0xc21sn/Fom
C8SKH7GyPo/FofLPKnm+eJd1vA8ruYnSp8z5DE7KnR4b+1A2z439bFd7Cd36JnoxoOhg/IE40NcL
VV1CE9rY0X4KsChG6uIOfaUCOWt5mNOr6Tr8jHIKUFh7X9/H9ob/FrGx3v6nuZ2uh+u3H/Oz029s
tleBMvFmNRsabamn/3y6ZX+017neDuqcjXG9XD8vCum/TantzVo7KG3t6MC/68QN4Y2zvDLtvXxn
6dcBLkYz3PgLNnbuZ8veU2XNJ9ZUF2xGu2KjQ2/JfnWadZdaD2iCoEB9nkoLNQiC0gZuxgi8Dr0C
XbtouUjcQybPe/+TMVreKzgdS4jw7IReaRJ8ofNmAIsK5ANPFQyqQfetw5UOAdfmFboTn0zb42aN
3S3mV+R28bGFSDRtANBj+aVSwaHaNYdyhtCEPET8ElwVr5g3dygliu46a+nUfG45E9Gmi5uzqNhh
ubzixXUjl00ttj5eNe6Xphc70yqRzhYWhHqPStu2tjlIXPgqpXtHgZzvCzzGXnpY0M2Fz6LNx8/C
13spqJKM/sEN132BGGql5M8UxhFyTBsXSZKCTsAYD5zS/ZQ45Sun+T8FDp4bDaNDoJqGGKvRiLyr
Ua5N8M+2BUo6673dejj3zsgnIbQ+OdtJOOdDg89mJS+rwN75S7TzrGqHHuBeqZ8qvYqGz/Bej/gY
UFWxswNoKIoONfaOxrw7ZaNY8nuk/ilzRfGekDve9rEFbjrM4Cy3tX50UohNWDeg7ktBCCUXOwTp
lClitfN6sMrjZOmvvjPflIVzpf3qNqz0M0Hyd7cRV6m4zRqSOuKx/ygZ/v/NztZQ9P/3mHP70rz8
mtqa17/ntj7MEM/ozFOJpP33jRnyXnl2DIX5PZmNvP+in4deYxoQSKFIGf5veClMdsx70A6CsIBJ
jv+D6FL8msuKiFp1QA2c9pwIrWv/I/cfj1O6NdCceaQ3YV2X1yHLmsyoCTVzN36qI38KKFJ1OLpa
lPomRzZ3SFnF2HhVRSpxj5uJXvEBHV0UIwZOo3pQ4lykFlSv40hlrXiB+NeiV70iNCPb25i+/tQ9
82zpxMM55R7c3K+BJkGut9EaWpV7H2BTkT/aiyP4GL+0Frk+Js0kiG/6ye2dG6pPoO+bwpTQnBvK
RrrMt++XNaAg3RUHUTg9UUFlWWDWj/iz0C+C6NPUtRX0O9zHcJBvYsTqmk3iJGj6I1oTrQ7bcN7Y
ffIXKfHAJNX/L/0TxiMHvQ7Qarxa8Pv46KpQL30uGxGln50gbYjAEKOecbIy/eo4lJVNl8IytiZE
7F4t7a8a2Voi+0YfSimn/BndCAUrVdFbyCMZawf34N2E+wOEzZTBQeMJSV5k2Da9sboV+FhPEZKc
ZZR4POygLgdGgIamLqywdqdCyTGRYmIJRTKduo5iTqZgtm2Q2gEfxNFLuRn2w/AkKZvFXY1D9kWt
EyrCmAO6dnjvKXSawi2yYnP4neKM034SPEdj72bZ5g3xk7T5aLiI5NgUE0dUaLe+X6eje2YNZRI+
Wl4ZDsMuxD3edi5Xb22m8FhCxRH+gcTLl/V1SslafgfscyZ1WKGt6nBXiCkh6qN7beb9uy635vkq
0lXDQyjHMeE7UVDL4iU+/Z/5sZOOzSX0XafRzKIP1aHIHEy2uf58mnJuOytcv3v9t0X/P2T8Ji37
dchD4CYAS0Si0Bv5aCPUl6MfVIXqn1cPrbbwHGcu5Hgu7EIhT7vrqO6NeGmmFMvVeTu1sC0fMYBQ
Y3Hm1Ikf/E1twpREfrkcSsBUL8AgaJWDx8aG8u/QaU7NzI011KuB3lmj1lrYKboWTqAWi8ohwsM8
qllltczusSKRwXyl8wkzhr8AIR/SWZYChg8R3YpGwoan81EHZI1UXkxyCD9RuGz9+mbu2WuKI5Wl
PBD3MQOS4IE6MR/RFHTLtWt7DuXZYWrlSyTUckjWyXyZFX3n2a6epD86t2ExL57FEVfN0WvrjVNa
XuuW8uB1VJdOcIJWvun/Tn+0/8Pg/loS4iYAGGlqZDkjj0N/84eSkOl07kZfLp+022GxSs0OkKve
i0m18XLMvKHz5ovYaoZW/63F+Y219OtQgiJFBp9nVwFS/7hn1z09+GjYpZ+COpiW5Ik27jLsDuMQ
dIwh3Hvz4SFcQCa4aPuayNO2hjnuwCL9ofFuAA7Qud9kqGGwUufZyWAMTEPrmHmBPFg/7vrM1Fpv
26mGtXMMJjwyKTnNWct7Bj00PHeD3nPILtzO6xz/g1JloeWDbCDThkeR9chXECIirRWTnTGvYwjU
RRJ0h8VtfbNwh4HS/sWil5B3jj05se8stAJzRfUQmVVp5bnZkxJLBww+iK/glf2syxGB+hC3zHAr
u8msbc8N8Q9A4+TtXeYuMG9NMQz5r41Gfo1LwuC05odR06Tm9nD44ndFHrPudTt0fLhocWXJMA6g
UrVcDp5OlNy0QWN3r2yiDU8Y1iA79R5TXogzqFBSFUH7gUCMA7CnoE/RmapDKPPzJVVOEN4XeK8y
JKhDp3NyL8upCayX9rRBVmHaMXi6QyZL/jM7SKumew+Hd9f/bKOwRvxVFfApy7MicdEU6yl3sBrY
YNd55KV0apurjgT28My1gsD2Ucyj2dXq03V2pg3usZGDOUcx40TQD56B29fOAQNne6A1gH5WtNkb
O5kQkeY497rXoBgthun9rdIxH5fgFsclM5v0SGX8oaZUp/boBwwzaSsuAaP7NLWdGdzcD5yi+jzO
UONLvD8VAm4XZdaYeabGKQ6mSxfDAfaYBv4aj/TPe67/26aLVxxrjyOIo5bF8YFjlQWJDbMzGp/b
CcXCcou0CYym7fueZ3W95pEFpk0Hi9+GRgZYPE2H1+n+/SVeng8dvtFFPVr38OLMYe21bs8ojirs
1ePcJ3Y97KaqL5lVmMWa5yJ7+O9Hvy7SoUNy0et98Vg42s+hRtnxIFv/caRLbVwfbI3z44PSha+D
KwTEITOtpMuyC6dL73SAuh6dvtetYUJgW/r2jePZZn63p9nuzIuJe4qoMHu2LyDikk7l9cw86Be/
AxmQTlvZQH/NMLdj9vn9tHO0u3DHiDsVU4zocGyjQmdJdB2ze45HwiqIWDkkeFw9itS2YSFlkxte
pVPUD99sI8nvnjmj73LGYkg7SQtDVWrMwYVfijSJ93WNBrw+Gp1Xj5YOh2TH3vvSWqkd/HmkP9SV
CVkR0aBRjP3PSNzR7PjreSZrdKwRYysfw2AVrY2t9LwQBboNk9Olxf0tNEyEwERpi0x01SF17hSZ
4196i6fYldcW/QHxH55u6LLAD8VoM7Yhl/4e6K25dP18yftPlCMVN7/OrflSIbs/xNejnH35wOYb
tezXoz1o9S2u4hDDeWMHkVnfFtiIBMQxUokeLnuqnbFSbpBf5nSBljSi2tr1SSHCaytCGvS8xxtm
yE+E4v/1dPsVcSYpQHoltinYxpFhwX5cRdpXOMm5nfvoQFVMLSwU9JrmcJ+JbYmtm6TwO+/ctdSo
0ClZoKW7T38e3g/RClfAOnaQsDYMCBaz+f2/lUvWvnd8tXbqMW2bMvQ/K1trfzlYsVMz5cvQK+fF
2KiMjDXNg2Z0w7D2Fr3/T6+Dvmg4DAGKhvTTfnwSZUd6H3SdfDztjS5aoWzIrHyOfRqUbM2wqIoi
DguCVU84Mma1iXv/fBkfwg2SRRjHlKiM+A76JR8ne1FOY58F3sCADLiL93TyxCT+CBZPjYvHwVjU
Q3lZCB2G6V9Sl99Ggg8m0gnRb6KaQcnww0gsbY8u6iofMysPyP7YLEKOkzmJLb68bz64s/QLTSvZ
PC/PSeLgUPeXJ0DozAf9WwBrlCTgI9D9CZeVSPbjM1CIqA9lHcvHNps02593WmBZ0TB6Z9U4sp0f
I1jLLLf3IKau6aOcr7IWGWGcqBufdPTglJnZskvLJjakM4kjLxt9cyAISXcY93R6Y49AMiNDhY6J
4LzKtE9VIIN0OOqnHD3oqbiFz4j+4h5BO1SGzo2OcwmfpZlNoKEwm+hefSsygUMfLpipI8Eh0rx/
SOPIzGJp91OxXJAhVTO0WQtOIbhkZkNFxu/gLR0b4742gVAA0MZJddr+i5nZ9zr0SHTPF0OsaLu7
mn3t5cmxdGxzaDhunnqQ1thE/fjgzsPafmr02nPGAOkJzvjTCdja/TKCqvldOfK7Eto1Fytan1Tr
cl1NmnjAEY+i0GfL96vyBsEeOi2uk4rKMkrjRco9HnxvJKe56mVt6L8jBhN2bjrcE0B+JUqkT3ci
ajTwdFRNAT3vaxFY8hPPpeWkXXMz2AfyyZJLWJGc5RLaU8yi+tr1rU2+whGlLOU1Ob9b3dHACaoV
5ryS82pzKTRtCS4Md8yVNDCIEDifLn3U23mJe0pVcZrxeeX7X0Bv1kRPDWcuySQxm3nASCamvDXR
f06MWNMqaT1CtDRAAuLfQuMT0wcmAmwU4QKxqNSUy3EpfZtRQHcm0Bp1UHGeVpITHmMOP2EL3RMQ
mLPa0ZbFxwmduT2FtZxnlR28ullSv9w0tcC4+4sO3XJJL6eppVF9i61liLI9zjHEIzYC1Gt5GOZm
VD+7JHyL3p0Ra7KNVbQYQ2yiokxsb4u46UgyRW8lczyARB0N2/C0NFZAGfYnzGU8OdqbJIOoaF3R
MNfngbEbWiAq73KriLKfNfmAS4UIraV4uMf0YdXhRR/HJm4rGrGG6VkdNVU7AAbjfCL8Z0vY69xh
McaxZEpe2GaoTa8Hz54OCepS6yUaNWUub+oE0bXlkRWztmuHM4VI4uyI1Qgc5m1NkXEFp05IZetz
57Se7HCkd3Jfp+j4zbti9lrukzCNdundkiNFrTZh2ptE4T27eR9vXFRNeNScwinhh+Zd3k9li55k
du44XCweySmE/vPG/dvuiTSNi+oopyk977Sb/Lp7dlXnKNG02cPp/AAxILTDvKPW977SM6eXCFTG
taNclZFHtuHM2v7zNfx2eEDI4tgwjWqAfUhvfLiGHMuQGY4xnZNTpe8zuw3K66UhmXjG24Rc54D2
c8Wx9uePfbu3XzZsPgxqBQJF+BOj8/QhRy4gwmPQMPYPWZ7EUXp0oI3gJ4ZsnNTWXgmtsuHasF9j
KjBO1oXtnrVYLv5lXCbjun6K8VCY0jMlV0abVssqjOTBSWFlxWcDZDXGOlsLh6iPXS2htmQ5VTfT
DuD3gJYdhhSFOrqS9jjnQH0OstfWJdVzKnB9wEuP6k/iZfZfchDjlv3LQeUCpkJ5NMobQAPwU399
3k7QKZUG1fQQN2vg9C+FFj1xXt4PE+PtQVUla3YiNbEhNPniGuyS/jKn3+Wst+iJFlHBz0BxTKYK
I5KBkuRcvIAeaBUWO3uhR7wkB54M6FCc3lhYEEJ77EpoX1D72OoBWFHBsFlfl0aoqs73yMwRv5wj
p09nxKGeaafzL0da3M3W5FllLn50oRVo/9JZc64klVJnPa6vQCzqAukDLDn3tkVnW7RxFKeQ0a53
HS3rTYc2wJTfa+kB3J2R4cezdQg5fR130w3x5NAM7HPeTLDk9bKYUZZjsr7d+5g79oG1WwfNX7KE
j4GsUSUibCKCQegO0tiH4KUYdB4nyxQjNZPPs/xCRl/q+zXzUtaaiVnYvbNi9nka2hUGRf7zGvi4
9EBC8RUF6jKsYf75MBVaZKjSpayjewDman32T2t98aqQKeBmtBfnWwJ49oT/+HM9n9Y1aJewWn7T
i/KlCnIlVnFvC4vPFXIwOK5yW7M/DtoDSg8rylR/xaa8j3PfwNxGnck0dAHzfdhrKtpndK+obc0O
U597HLvay7fv4SobVOa2F20NW9TaL2Tj0r/rKnI2GjSLbMG7CamlIuzP20x3zrJxB+KgL0AMkVLT
X0L7DwIyhNPw4ACzoX/BeEWi58P+FGu7nnLhZfc6iSayxKjMzEQQfTBEX4kB8MDduUWd9J+KGROc
bovZmC6+kf/RPnH+nopgxBCvmAcjKl80O0ygrO7NOMc86D+P6Qdog8slD0JWnaeLx/ZvrMMBYwpM
wmr/zl8WzUYS5JmZRVogeo97wtvBkasuLna+O7n1AkElTzlZStdLyEv+fDG/TWyImTAtyRLNPyi8
/brHmTBhbMHa7zH2yVlL9gS5qjcKVnDIsd9YOeCGRuXr858/13Rf/rq5urA7yYYQtWdp/Zb2x6nG
26IX7DRhZ430QM0Gfm0a3SXlFnNdAx9itDnBqiP2zNry/j3mSgfPHBiIiCSEAypaTGDtO5RIwVVO
iFwtu2DBWdLRBgh1Z/qA8xsnRRt83YW6bgkcRKtKNFr+fFO+2Qb+/aREUQ6E0oytY+KFj9h8LJZs
RXF9vn9HZGPZxsHt5KAGgvlxuAZSnmHMtOL905RBV+K+1KDCILeBXZlSXDqojrsZe4jb1mYmb6la
5jFw1cMqBbqwW1DZwLO2NracILee0LFbHrpA21jChXXml9N5OIqg9I5itAh+P9EiYNvW/hQsuMo3
IC2dXqZy0APqvH0hGR7+wTckgOey0jaSwsxYbFl5x8DKhb9skibADnhflRnsu4upm0cLb6+xEuPr
+3Csy2wQqXVazMANNI17pC+4bqA/HqQ4e/SH+YRLg7DVzOZ3LLnSGUfgbqJI1EbkTpIz5aryWnN9
tAT6izqS50X1OkIuQdHZOk9rW7YOUbAmGt6Gs5PDBP/zOP522lCO9aj2GJki9/e5iYdiuoqwHO/n
xjMrdG1BXl+rLIlZp0DB5hmGTpWgbUHLzl83398/3iwKB360SZXJ1X9dk8RaOb3ws7x/hzKRQLU5
X8opCvj8/K3EJXDq5CqqtGDQ/3L77m8XgH6TF8DaRoYRldKPgU82iqJw1m6+S4PUZFVFRfwGRuql
EwobmEGtOqYfiyrvdNkBOTCA7iqYI3sr7hB1P7znZvDZDG44sSHzw0QaFw+QzLeawHs4v7QxcykZ
/N6GSNXQygRzw3/71PeZVYvK1Dj6dBpr/4ymwQZqWmyP2KnsRmfB+3RDjsqukW8qGmxq6y875G8b
VQAW6HkAJqZMj9TDr6Ohq6B0B4q3piHSbFGkI4Ihfy9We6Sr3Wu5ZOxhQdB4zJYlyBqcker+rwnA
x4AUBbyI+UDJCII8zccfDuXE0ZWPDq9+qmnLw5WOvYzPUOVUsVXTKDme/3kd/IbNitBEACGEaqpk
RiDv13tXlh+kbTJBmqI5jc5xTK5J2DYO7kYWIWObxfOLEmGNptAwJh1FaPa6CqF/G4yC/gxJweZv
i/M3pgNFOx6BiQepDfx+ZOE3gExkW2dPaZyanWTxSo/jvqSGRvh7CtCwGuLgktbEM8EtxwRIWJ4y
Rhxrorz2s0WZkxeMgscYrD7Z9ZBjW+BiZ2iyqjr16vU5LAa3kEcsk133oVMJ5WekYWpTbj0FoB2x
M6twCBai0fe6Vu4NZprTzsvHYZ9F5LHJBjxTsR4MKNRtZGgn4RWO3aO9bFMrxG5ygLvM0sbPeiJ/
baa8JoubVfeGc/SxiWcdUTtcHl3QJtnUJ/Duz8P9MRZg0ZvOepp/iAji31ztp9HJbRqr3cf3zLLu
w3E+tPD1kwOp6QLVzpcs778FRODBv5ybqNizzRFhI4jMzgMf5sOOZ6sWUdtodg+0fa80nOKy1giK
PrjCddRhRlKfzogexWh2rirWSbqHlJO1t+6pEBJ45FruWU7btPXqTCANIKtpBOrzXtd5L1nOLbnP
DL9zrPtsR/WPZQufGRWv6z4N1WJv6zDLRMH5aptKbKOqKYQvA1xT3eAgi3HsBv4ZMYdhIRjYCndd
U9oUs5zZiOKsRNiKNgoKna/vwFZbyaYz5uHx6sxHCSY05OQqgy+vWwfqRH20YndwX6iQV227X/za
C5/LNfE5jOmUxqxqn8wrbJvLzsWc0D5Cx4uTG2VTAsIarcok5s8N1sZtccTIuUmuHXNCkB74saX6
HZ6BMl5uln6gqkrYlK/MH+BM/MfOsK+dgdnsgTWid55Kcqvcl+1o0B5/GCJtfV7Q0sOxdfB6qAWI
DtA5+SQU1izU3dq4XyoEvyhth8c88uG67dVCPzIB2TouNFXn8zBYj5Ea2afqYjJHVmJbcfgNvCgr
jmmVKCTvMvwOPZh13ag0VpGnSnIeACXyIb62CiJCayGE3c16CKF3j96CUdOWkD4rvPMa3A0hsRT8
pfAu7C4m6b1f26LA0BM70BCFCN/H7OplyrSyX+POcqPzSfYOGr9YyVRTtpVuZA669/Lz+LZJ5FGG
zfO+L5NpKa/mSBr87wS7vtfk41NB22JI2XlG9FC7V0w5TCA0ltIgWfPEQTUQ1ygfBR+ApX7+fqoE
pkXD9MzCAK+Ky2ABtu93ymtn6jD4dhd/C7dJF39dY5zkEB2Q94WuRiZJ4vHrXs7SbqAbSh9vziz3
IAhL+kYL3EKTkMJu3WTJGc4bsY96W9U2leHx6sVNwjNFm09HRyeKvZftyC4I7bYKrpQaJVju5KRP
VTVBGYtFnaprN6yHAXt6EVzgZEaQsKExQqTlRdTptkKQsIrHwd5NPb/LjrVbWu1tUUI5u7AksO1x
AtDJkSnM55dkKJfigDmoqveV6/QPpEt5u++AO5EpXiMCU9kGrjoPJL6pB+RZ6VjokhRz93zUIVRY
Zyy1cxnHjbyxQkKHje2nzLepztQOEy9/3TQZLjkAdm18kfrzEME3a8IrkgvczxSwScTNluEjTu/O
9UTDooKF6rlfnSDOL9BcGAJK72Fx09fxhHxx7jzrWsPbHfuXAO/wZ8uhs6ESiAlt1hE3vgFpMjup
Z/DqjMr6Vcdx5UY7jadAHiNK2NeDfQUGZ32P5xSGcoLawJLA3Zd0cG9DdGdxONcO2A1JNmpxa/sU
AL5shlhMIM3xejWuCbZzcRUun+xKoHzUCdFuZ6cabue8k3eIq/XXaZmuh3IZ/Qf6jb1jEtvtHlNH
U4rz/eaSYKo52gIdZmeVlYGgcBlNs/RMUpF/sqXv/7O4UfYpGcb+frH65CoFPz+vhp4O/YlW5R1C
Nw7AnaJLTBeCow+XynPbGzEnwprjtnUHZ7+qHn3iQrjg7hhRbxBzX77LSJWPHbSguxq1jQtQ9uxG
hTbNHZiHd/uq7tdLe6niR2Dj6sJJE/8O4i+s6gI6wqZMq+jSngrxqfKn/hOCgcUR3oa1nX2U2/1+
kpwmCDgiR1fDpoVbJ87EHDSPcsR6eAvuTAFjma2X1M3bqxhL5m3guOOjUwbuTsneO6qwda9dL7V2
ap1X1N+S9jUN0LKmBGDtWmNcP6yJ8+pQAjgL26U883J/uaURerwO0kEeUa7FvF3Bu/aSdbmspHEZ
yPtW3EG1ifQeok7DpzjJ3gIfuJQSijEKhD2aolWZ/ERf+jkO2gklhmg+1ktBLwAJ4WbAOWRb56X9
JNiA9xZWuLd+GoZn3prj9+oN3EBaB/5TRN5JiK0QIaNfqG1eprqgpYAIqr1iaubbOZaKdeI2KEOC
qsN+L52rFCDqRefCuuhcRAQS8sdzn+3kvsU1GYPmrHkGi0K/cJ2LlwwrxWqr3EbfdYhEbNGcdAh+
qGXAM5+Rq6lV1byyodbexuVLQUMKTxAGCxoHi2t1XxYrnA7+KovzcpL48aEbWN5TYxvvFYfNZoUJ
dJyggG4i7TWPgcrpgknq1ilLtJLnbEINSEs9H6q0Hv5xwrG5yagP7i1Vz+EumUMbZ+uSziXgjWeF
uvFGT+3njILUOZTMb/PgPQdVrSGvlfpgTWG5hdPeHcoglNa5M3ZlfBWjwXnGjVX0gBRK3hBRZDHt
BiqZd13nciRnVjFmmyiRbK+NgPSJ+ZD90luW3qrYh0ospIUHOj6cG9nnAjq+nVffg7Xxz4rMEpft
unRf47q18NnERasahL5OhacuJiw/5aYJ/HpHBtxhxCrsS/ozg0/UWbp7VIJssWuycjwEaKI9u85Q
o6SYWP1FOPohdFOCwB9WVuMCaxx1wAFcSLb7zB/y607jK+h5+NPuZOnDKI/pxM6iL/jKIx0x9Nj3
NjzhC5hq7s5u1UhfUTA8tFQh9pNbZPlhprX0IS2hlmwQjUi4oZa9BBbAA2G7de9QxPjRYjZ8QLTN
u4IPQccFD96+UHCF9xEk+CeAfqRM9Bq9JF6bfkL7vhvwb4JNvOEpyEcnLvxDoR1ohTnm0Me0jfKv
guj/LLSW7FUM3nAuEMoDOVE0ZwWri09k0iQsTQToDlSouovczZsdYDzlBVEmuyKX+fcIUY9tpaPo
vnfaGOq0SM+qaNXbah7GPThtelmvs7zs8uWGC/9WDEH9rVuxQg5SylzYHLN3dx561NFKM0fly/ii
FGN8k4casajc7w9ep2Do+yqXqHla/pWQaJKE0v4KBicudanDbYxgxKGebBseMWt3l/ey+rIKN4O8
5tNPUZdjfCbF3D8FYJVUXMoyv7FSy8VgdGgfml7PZ0Fsrec2u9lRLUtyRjOBTzPFLKyHLJpnqlNN
bFUHXZR5cyzTKCt+WITg63M3JAGFiDWPyCjLFclXn6JtZ4A2zBlInORKoEYfBBQ5okg3TmkUxyu8
hPLynoHKbiYhfocn3nOhQTWj9B6maDA1npINBWbMKUWLxjIj18kQ82uQKqV8VaHNXKVqzZ9xSjHY
UAGJmZf4J+yb4MqkSuEbDr+CK9FdbcsJOSE0OalBPut8TLvPiR/Xet6cqnXx2mA6TdiPUfF53NBW
8Y21aZJ5bY3UsrdY2pEPLNM8r9fwRNL+rE8sS4Jip3KhE8pTQXNT1NM4T5s09hHnmCC6Z3scKL1+
Z1mNKcElzRL9sOEMJBdwLp360hUlIZ4FQVcdulDI5t4t+6b57Hllb3fAHEObP1CNThxni0BU5dqX
ALTaD45gUmmXbyY4EbB1FAzQZZ8ETRZcLTBkUK7JKZ/iUK8KDq4NSbo/AK8hAXVdnZLdIq6abDfh
ZpWhNwVZ9BC/VUy6dZULLhdDXo8/YMyUqAWPmT343/9VrHJlRGHTA827mCm0L5sobOUR53EEGbej
KNfgRVU5nhSWWHHS6zqnbO7eaaX16pjyhC3TZn0+Zcgx6km0ESUZjzHE62b4SdZkOP/YiZp0QWPP
y3elzFuoIKfQOLctg9u+s4LqUomEjdTsAvfvpaZ3HlWciCoI9onH4dffEEsxhRWJFjm9U1UGTfcm
d0WfaY2sYUmPVAIkn5nPHuk60kyAA9Ubb6RMAZnuT9hAU3mGjbx0EAuKA/PcZPNUmMAD6m6q+AZW
sPkZFVfDWnpnL7fKNaS6zFamKmhXHB33pzxC6sYwsw3PQ/8LUaSfDkTgnCxIBuG5fYJlw6w2c5Ku
BZeneLqaEvOw4dCcoP+BlI43P6XnIxq+vG2f1klTmc0n0s55Fs7+bJ1XYvZyULKQR9Meyb6X3r1N
5rZvf450Q/fFJXlxNwMxKyoV8gIJ8VSjXWVz+Nf7CSIl6/REum7gGg5QSzIdvbFUETJiMQIamktN
AP8YqSVxLPhscAxa14GyVzpwp2vhm8fTdhGz7dhlKp3O0xxuyfM0CFOfCeyIB1KemlBGt86AVVKX
7GDcI8xcOj9gIKYtsHYSNbSohVlQrM9QT4FVOoTXs+icZJ1a+QaNp2GAnq9WAJqj0/YTLnHvz6oT
rtb2vg+t2aV8BtrOiJ140rPrrpn4gZ9xhvJZg1Ijc6PoxoWBiVX6Nn2a3kBHTSuDtxERZub6p2F6
rwGmAkePBdZiu9INMGexGdCEgAWNvaIUsho3yE+bAUVdlUdQBJ3Bj8gsTM0w0Jmji2OtYCER+6A1
uhANUj7mUvDHqnjGDnoK/G01WDCc6ZQwU6/DGqZ7XU6VzmkNR1yibWZtigi6kp34RMnQ1JdHijl2
tsV/2x+uderraKLAm5l7Qk3L3LZTCFP2Cbp5JkdBLy+zURun/qKfNfWD4RWBRRpZLlvk4dhdgtr0
PAxuGOZchaLuPGwTfzU4VZwv2P9SIV7014JtwX6yoaDIBua15VEk1JYXfyVry18aQ5NRW6QGnfLB
xo8bzoz2epLnoe8K8ZytaVFd5QHsxENPPhbcn/aSMehNnbl9O2HGtLbyF8ufV+5iHm0gV2u2gRlO
i66bc/PMp06Y2tpcwZ1yt/WMd6W/cauRjeL/cHZey3EcW5d+oooob24bjYYjAIKUIB3eVBCUTnnv
6+nn25XJmZ9gDDkxVwpAbHSZNDvXXkY3b4sRHjpV73F4R8nFkKzbSSgcEGRA4BCdVz7gXZh5dvHY
M2u9L0tAY+lbk1JKvxUeduhwY2xY2VjEH8iBoqQpFGjAg5Hdzu/KVDCC1rXHT9XWxNXX1qaVMZ3K
jXQCEY7CCMKK7liPNGSZHz/AwZHLKQ1Q9ZutCqPtKg5qt+U8eOC/bbTQnVCPqC+KtupOBKJvMWOB
4+P6d5CRh/dmDTjwpmxlB7lxP9rJCqNUOzaOOR5Pql5d2e2xEJN93gFQ4ZdLbEoDcqkTFjW1Rutt
fgtyYNao2Jx/B69xUZGasPXXl4jzOp+vFU49u6TGvdhbIIzYEgaHvZ6TntTtP9RSBrMmZ05oFLQM
TdqNgwJQpI1qEFKOOTtjrBoH+YdTtwDYxqhOurfJbmUigXvJJVrrJjO1nelCTc8x4gMuv69odjSY
OFIEYFzQUsVCJVZAcJHJv2i6Vm5ecWmg7Mr2sxM4IOtXba8NnsqzXa1Q9tVC7JvGxjzYPUsaaDgq
DYI+znHGxUXRJq9LjZfRRTqS3eTZsrAkOqjH9ld/JgSquVu3GqXMVVJEQLvU802R+8F16VUby0m3
5hiY3c1+KSsB0KDUPElpsvZtbWRyNzW7T9OxzzUZK33l+zLAVb/2Ox9ji6UnOkdw+/LLEmaHPuiY
PEFqyqDXL9uH3rO/NkImJum6T2S58ZdYtmc8HIXUFDSBVHjCiFxfEEYcXCOagfiAcQwmuvLM+kX1
0R97nLsX89Tjjl4PznSdInooy3vgz7Drb6wBuVb9scYrbKWz7WPKt92A8hcm/N8ANGe+L6p0hlUy
Q0GAfje58DSj8FQ4Zebnt2jkhEyz+yDKDf3PXmY5ojsZrT463LS9wqChHb8NpdUAZTu9W7nZ2TNJ
mFoulrVJq8CkhcyTccjf696aORKiORIN6XjTzSHH+uyXlI8v/rHlGOVw7N8HyJ9wAOXiqoBy5G1o
MYsfiRQ+GhB0LeUBrl0tFUDrZ2xXJKd6vE7dVVebF7/3neTkgODyYd3cm5u9DjAXpFnbtLeA/DSd
7hsYQFzajoEP3A8shQzHO1VV6Zbn2eBIiXtdh4joCVI3R9Nz4qRrgGeB6g3QshOJZRQGkWH/mY/h
XkaXWc1kPYzVhK5TYg7ixyQzCBa56uBbNN2XwVqX7pr8hGnezh2KHe5CVzqkqsn7zyojcMY3KPvH
8DoaLknSNAztgtxSShM/GDKelUn+MxMihRhLYbb67sxUaH1woJdMVeFmFwvjWj/Aos+FjOlRZvIx
QmpkhuZxCqvjlK000b1zq1pxAybPPMLeyGnZ0LEe8phzSp8yXNKDjDO50RIHL31Sy+KAIFY2qp6t
lL9YlRxVYQfUrvyNbPZx7j3rxpAxwE9IsUM8OBGc9WUStGRJM3gIJ+bo8lIUXTc4Tw1FH+pOXF7l
b1pswXwuaao9H6+KvJyA6PFYlU1zNolBme9HvMN5RLW/JT0M/JHqiK7OasNExjuj9A0Q53pfKnRS
Rxmtm/R1D5EuvJsNJyMB6nvnCzUXb8JS+qiOooULa44yWO2IczTL5m144D/eeQwh8zQA+5V01zfE
LC1c880t7P5rUZCczDKnSltAmJ4XSG8rne6afhsYSHrM9K0tjd4F0jK/JKEK+udNSIQO/8noJxaP
6ezUlGNUZTJtVpschVdcm2WS6ecKRVBmSoSAgwtZ41FmL75U0tOMCC+fzPPaQ+StrtTeBpQuRLoN
MHK5DhxzrxuiYJwc/oQeM/rkAVv1OIAQDDPd6WU/U21zT/EyIUabXJU+Jm3QfQbrXJdZT/9DnUiT
BnofO3WejjwztcnrOY2gUd07Z+L80qnG3GYF6CdOM/ItwrIbM+OR6QXbKBchqXLzGbxqLX+r2jxl
HEw5GMN2EyiuUrg5surqlp+7oUuhrai2NtViJsxHthy9ZOdqbZ/MdOKX+bwctUOeN/yk+s8ZdsTt
zbTszmLdtUf1HebuzpcYrYP05yHNLFY+wl6g0+QX9aDVkIuoDHlG6lf2XEh9E/AI2ADMSvbO729z
smVzS/pBXr7pruBNJ6jk7PX7YMhq6kyU91RSNVv1BoqHhTOmkFFYgDA6qV+3p4TOFjA+kJOJN6wi
pKj34IyhvHTTG9jl+zCRSw+OpqouufVGjn2FnNdw5pW9WP8EfCCvSFMOOBDKBm0NXhrCGQ5d/J2B
V49J0Q2t3P93KmE6yt5frLMM13pdpYpJrV6Wjx7WpVTMYC18n5aO6Ese2xUIoK8b2YWdtE/31zSG
1idMKpp8lFBHCQRNV4a62gd8BWiAUR6itH1HAHAZnE6evbmtRScKfVe0ARztZNCa6kgqDF2ed2I3
chLTKszZCgRHifANYcndewTL0DCAN6AazdMqL2NTwskGBJsv0qTFipRCuVN16N29Uk5mmpM7Ta3M
zwmmPH9TjmtyLUcNo6vFOVpgQp6F/NN4eMssEJhOem5xVqUaRxEhi/94VGwKtCEMCgTzygMdDBK8
oe2Gd8Nh9MCG1EiuDIYth6Sjf7+stvQjVbGrt27E5VSZbo8zBueQFAEUZZhi4iqmZAeqwYDxD2jE
Pqi3tAmkyFNV1OAuLEuVqvQTtxVmXa5WiiKfZgxHasqb2Li3lA7NrjA6fpwSJHuyeCuuHLlkvBY9
1vWzM1KSxFnbDrhFzzhVa67ZQW7fFGlVC1edcaMXAeov5VMcowt9q4uOI3/AQiavV8FdZtYeMJna
QzVf2MTOuqbAKwZjx0KG6VU8BVNp7liqmCtuQ7T4mYtN3gvLQZXa9BQGBo+nnpyzhxIQNeVm35wg
eshOGCyLlLGWXUqjWONznpMf8wJXFDjMx8WykW/C/0oQFb06US6Lt6ZAIOeS9V0dBUK1yutHDd3q
gDBIJeCtB/4gXJpgjVN7fQyBE333ylcSbMumlvfOYHYre5yrTuK7bTaMRb0AQYmWukThX+oAZKwQ
Bx4RaVgeGPHkLE2oN5FqsLOuoLd1HH9/IGVjfX1MOpPeEC5K8SiPaHAKNyC4LZskev4auqEcBzSi
qY/0nMWk1tc/kW0r8IJ+s4XS/DJNOSWq4aAhTPTIW9+/QieGvluR+bK+aMiFPLcxsKEwr+Yl9Q15
pHThDqrKMZAV6Qwl4sjDq9VaBV5JFUud6EHsc4xhuFEzpV/DZXisWL6bF47t1fZcdjBACYVZHUYZ
5EvRSEGjD5gUendUggZNpB7QgLIYZB3HFOvaT4e9n++ttqJWuUDR7mckHUYyMEj1uhcsjewHa1jJ
rte5ppQ9vd9KhdMeNVrCfGX903hKw6GO1zf3s0xVfVRy/EXKhkYpGfRiFdSxCPT6uJTDaa0qN0Kr
hDWfVuA9zZ0NJZKfEJY54cBGiqytpco83BAKuxMpH15/Kc7pnh8XYEz6age0DBww/dUQRSSdZbmh
xN9Ws7+BAxxa2xmMTvh3pRU4zEuYcfzgy+Gfx8ckkUF6gONhw3HgzdkNi7tiEgs3fzmAQwULaFIt
nvzMmCAH+udQ2rlSZvSmL8Wx8JxlClY17Z3zuBgt/yGgzeR5TsMiRTKqG+EBgZfu3K639zIUdGEy
K4B9V5WUJoZTOR5/04Q6BAqpypq6CmRNNZC+B3TExhxuE17nHit2vPugTLeLNwaUjvos6dAW5lJU
fWAdR/xpsio7uU47yx2Lzyx3UpjDzZIhgGWpvFJrozECGIoKHhf/FMyqgw5wgBZpafgd/xCncYaf
C82U+1Zn5sZ1D4QMZyP+RgbDhsVdM630pAiSiiZDBKbL7HMRd/Jg4KhK7Te4nRxt+zrdAmZm4QwF
dZUCINQGoIU60Tok03UVjn020Hc6SlENOZsKPPbhaPIKU1X1hWtABtonhBByGKj3TM6ha1MJprBM
ToKnfrPUwza/Gim0UU6UYW1Z6/1uIf+gZvKrctofyXDoVu+JwI1oiAQr3UleSv9de5Ma6hIUtZ1/
GgvYNf5NavuzFyKpspIJC54A6hW1e7+Lrb5P4MG/6G/wTz8biB6LJ47aVnn2Wzwypr8GFBRueEYw
l+agQfvuBNdtDDh0s89B658FjbIeh5wkk4e5gxSVEiDFSfzjls6Tc1dvdVO+1gyj/3oGbd3X0p+i
+eLnw05fk3gpHzge6tR9s3TT32bb9Q1msU5c3cQz1weLyhm2vLkp7NDYsFrbMZoE80unj2vP2LpU
dryZN21jLvuDvecz9viSERc32B1eeQnLL3QTN2pw2yUOBme4ZYX/5Qzpct97s9+A1HC+sz7Ue10v
5xZyl38ZaetNp8jel+YhzMrd7C/uEI0jGCA5i352ccvFQAWakeb2aMAeLjfqWHuLGWK0AFeM9Wqy
5RyEemaNa5ptESVF93Dvlw0WEvmDM6o6iGXuetVkKIJywhV3FKunlPXBP5tMA+fchSTKf4ip8G0K
7RSrs+je6rNs9E/ObJnkPc70rJbnsvGr/mvj1bBaojn1lgfLCqbmsrmbXSOlLM3bLM8JE439fn5u
8YJo7zoQT/cxKofGePCaeWq/hSzK7Tc8bv0cjNNwx+1LtcN3Kq5R1s64aw8T4kCQYTMM3nzMzk4G
RMW/Ut5EEn/HsVsnoUnEEJHWhsfGnY5gjf6eMaoDp8G5kPIKEG1aqcO1uEYBh4GVJMYHmDG2/xGS
DE/m1LvRhhkauwLlDJRgzgzZVnnubULrBftH+pqgqI1alg1ILEzVVm0UulBWJb59LEVZgzfQXyFI
O4cDVSI1SSxIWn6Ifm0lwVL8TaLdwIBXkrmLRzqBlFDqj+Sqf8nqJ7W5+iuWdTieoL2iHaF7GXnl
LCEzjHkQb+f1kNXpDUdBnqpFGjt2d6zNDmyzKyjUMvGnBig7uwqq3EBQYu+792c8d70ZPq/uXhvh
dTFalJtZFsgRabdg+v07oCZralpqUoj+7zObFEer1bG6DWHTNH+MbRjXb9lY+PE/CxZH091qzmb1
Mpaj2/xXtTfV3W4adxrE+2Mho3W6y7YlA2H2SnO0aQYN5SvqJhwfG9DFidiD0EhW5+yksWzUhToC
ZEdVknCTRGEvmKtk9QdvytvwZlslCyQ2bSSjz501JSWJVXSjUc1MHscJ0l4aaxkoKaa6wEu0jve/
JwoP/Lp8iJTzVVEU4AXXzljgiPXVLu3cMnAILLOkmT8FA38+6G6h+ljR/JCCXvk4/LHhp01kOucs
S1BdXxEPWyentTI9rOL7jhQQSFM2oXNU4c1Tu0Yd5KdtSXJKAC8sLhll0cUbl7S8icYjQAS+c0Ro
SIpbtml05hPx3hhoeh3ui0NZ/qcYM+91DNvitrHD6Rubz9hie2nSgI28eDzDPORLyyAdHwARYcb2
c7v8S0rQntxyrms+paCYTxU06fswJ+luWiIm4gi+7P7TYr9RnweU1f1NOpfrt96FUnYKd3vBInuY
2rcuae3+wwYHSAxKg8+9F/YPi5m7HxCsOBhHLqirLrZXdU++t+ZvG8rrZ1Y3TBa93E0B5Srnz7Tt
jduArFFU/c0239qltfToFhzH/ILmi1WNcNfxL8qQ5H7g5Zck9DYTqSAJXE9cza3oHzDo9d5JkhTW
Rx9BRaAFAberaAf7jRZE4T3aHPNquMxLbl2l5KyQVttnIOSWP/s3SUCld8poa/l3nrdjPw6AnOSQ
wezhba8rGEiJTWjGiZQCevEcXRb8KzPimnOze4RiTbe4Dkq7OOcckOjbdc1dUGXOObec5UMeJ9bf
odkEX6bFyr5laTHdw3x0npcVe9Ai8uNL1Nom/KXSvbeXoQivRnD79WSbcX9PIEnzH/Y2doZ5H4r/
GJZbX0iL5mRfV39OlZ/+HXMewk5lyT/WZlRdRnuMbjzPXC+Os5pf7MpOX+PM86+8qMgui7HHn1Ly
Pv8JFrukEzvZ65VBNM5TTaIroW8Gqaow7KruxqmC7J+1MazPQzik63Uxm/03uK+YocFsBAB0U2Nu
T22RsLLErbVedf0Sn9BobXSqjaJ9Cse1H67Nya6q8xyRMXQazYzgRj9YvuYRZzHin7HptN14hhiy
ug957BmPHnv8AxEk8AbTzfts1STXT3mM81G1RndeXSVwIsdlie/gbk7JNetS8zkkCfdD0yHXuG6p
4F6WJFv+sduRhJ50DunIO3k79GduxPnsiGz/o7kiX6ITnYcmPrhr/MjXlqchifcLiqHqW2k4m/dH
jmfwVccnSO2iaPlvxp75Fa+5Or41jdmf/ow2yEzeY7isQZBec/zeI/8PL+QNrQX+VzMk+pvSTSH0
4vRAA9VoroyJRCBQjCa2nOt9AwpGUT5W6/NeJMX4aC/Q8O+g57TWnYRiW2/bNkZrfhVGS+i9JjOM
jgnTY2Yba4sNZExlh/9L9WyadlWw8TMhTeyTi83wo9058aXVkD9nxV7AJBql0bVn99CV2d/JQFrO
VR1PweNq5pL626C8+7BsCa3desYk5cYmL+BjM/ZLcDILb/iY5ZFLdAUmYSnOf2sNJe1EFnmK3AWt
WnPVlvSKzmgixo3k4KQz7xgGpfMxn0pv/63s+UeesJguuR7sP7Qm0EwgnPzIE7bbLYML3awfN8OM
VnItYryQylesiqpCWYb+X+1pcD/58ctseMg2g9NB1WIjAXgvM3XX3Q4bBG4f04beT3cq8CFhWUi9
tmWl9FKX/L7byh5t5HCFZ0LYSJLWyj2azpP8py3jhn+oG32O2a9Q/g8HrdlyNvl3xw9ejLWid0W7
DhdJNBeu73/x7cnhdzmaH85FmINI12YaXfhuDy7SUKjk48J8t88TDQv+JUK1ncsIQTeMzxbDWjCn
fJrmV1ahfF+v5xzGIuxGw+2dGM/j40INEFpuLFht+XCcmEH5lEKgYUBWS+/x59t9N+X2OFashDes
zkB4srbhqrEZ6uOL1ydRVP5ZqwexsIuv21/M3ZDMK9saJ9N5xkdtzrZ7Mrx8f7owuj23e/AJJR/2
lwTzEW6gdmlZuNd+X6Q8s2yo5KCdRmzdxNN3M5y1283M5bQ1o6b1q1tvHVo3xfeJyp/EH3pTZQYP
DnDUJoIr7qbiA3HLHS9sR2abmXcporw9/li6fmblpGy5Zbzj1ryLj0paLlh0vMTUJ/6XuAzlUjKn
9nBTKjAtQG2h3wGTapA/2bpUNJ80pBSZhY9FSV0sQ9peg1nvjvMEuT5sV4KrbU5Td05h7ZSGBnlY
XN+OZwaumFYE5S++k0Mwr9xY5ZYx0Vg4Fg0mliPOOR0KAWhD1IDceeM1WK2pIWSgW+TF2LUVTYZk
zLkbeXNYVfUpWbJux0N0rXZghA5T6VTGLd7TCb/UdkKc6Swzvs9M0wnWW2z18Fc6J5MRDMkjERj4
1xF5nkB6vSm2bJ6Cp9bs1jX9g4ZpRf/E9guPb28xTeFptMFEI/EOTy9G5l3W0pKDpx9y5jBPs7NF
mGJn7Wh9GJQpJP57CBgf1zHvvFsjj9bkOrHdwc+ec9h6XOOUeS0f/bWAiBf+fj4HCIiY1Y6L1sDH
LOfHxYNvxzSSDOKPM7o8t6dDbjuGQwce3n196upmRcjpjD5Q95Xy7ANLEAw3VDaeWzpZXoVzSGOL
/aDtt/D1Xw1MDMPk7yVm6IAqOL4Roc1W/iUFDRz/poMTXsV4JGMJ25zRGxukX7JJUBjdre1g8nRn
7KHoWOHoKN+nbVJhx9A6XL0Y0BAmgHis7srY1eNP8O/ItwqJ7LNo7VvdderC361OrT1jmJcsRoGn
FpAsBScE7NZBShPGm5yjKmMWc5VyHMRlRvu8dXldSjA5TLeIsZzT346Da7zMlnZ8KC3LqaLvH9zs
sjPgWY+M2IpCZg62Dhfw3eU/VJJjiM22FSz1X7rDkTjtXLWX1fGqWQLLGfX4LSrBZWrD9ocacRgG
aX9G5C7iwQh8FPfPe1vgaQpVuWjxMazziGh53pIyw2mGlMyTB+rUtUmvNn8TKadWdA57EhvZeGVU
k4AhrJ1Vkzz7PuoqRmcbzSNWPlrNqb0Dc29w9+4jnSjP6m4RzoiXkd1tgkUiOXb6+OzN+EvAmcBa
ho9rC8TYPqSkXQ1RyHrSPk9a1WW3iBdpl9FGDlq6LzEertRFnZ//ZyA2qq2v7cHjyHVXF8gJA6H5
CyIWMeQ2BwdfA3u7+1/PhB8VtDg2mA6O0HwP5naBZb/Pt+pFp1kk0f6UoOkCUGwPVb9iBeqmgHat
0FSMX3/9j5pVvt4G4GG4ArpEHgjeu2k40/VtKqI6n3R3W9OgtHRV9d6TrBKMDlWQTCoNCP6/SP1t
+bb/o4rnaqDXYJ1rOa6DKN4x3ymPMEYJpA2Y89rcaYMBREIr7ALCQFZMq6+manAIwJvbpmGuRIto
xdKMVi9+WYrDoEcrhkxxkH9MKScq/5TyOaZrRM+EeacAATR8ohmbaNxkX6cmTKr5U1HUsqVpI66M
DdivsMm3WmrqXz917Eje3SmbEQ4lrOeYm2Ee814v69IyRv46Js910uAwdk05EtbNhVKEYX89YAjB
vACCkJ0GNqiPqFAt4VGTtlUIL5cdrLqzw64gpqU1p2n6MFLB15fY93I+y3RZMbh25rQ+qTajRulV
T2Yq4TF4Z82WUozTwMUcFK/MqJJv1VwGK84F/+UYSOuD6BOEvNs1kJI8qXDq5Y/4UyuJsMWQWrQX
7BGkpHKrQpB9Ng8A11q1DnOsB7CTw3DYYlJBDpIOZ7fk0nI0FlNYG5pwCWUHVCg3WeKfWR5tTyLd
/WIj5QQlHV0dw+jZwMu5POxv18TZoGZzkMgmkhAINkkvmu2lmsLmkuK38OJASyo+o+sUee9B0lkr
EH86F2JeKUO7cPr9MsGUbarrSNmWF+NB+9smY1goungN7YOSDms4CtmhNATCqvez5n5e2O+aMz0P
MKbGKMJ0WU/mjqXE9JDsldAqhjwSPoniybtme7CoShi10CNUk18zDvuOnkxxO1hlAlVU80HH1ZYW
r2qz541bRrd1RAd5u89V91lfcNBZQkIZ+1AsuoeNlKEezl0hHavSJn7KPVV1WfbSHmrISr7yOB0b
xGzknOanZ8+s8fG+CYEUSvtid6lLN20pXGmkoFJIuK5NPbypBtwIXoqsWCWdxZ+2zLjYGWAJZkdN
ICTZEY4zMzBPwDiSl2xe2qS/s+EgpHcpruUUdi1gNV+gyTWm4eZ8mh2/ox7cIjoAb3PLXOaIk5mJ
QU9Md4t0FRM6c03LbgvimguzGjZV+1Y/TNvAF6e/Dier3ccLS3rIAt/vhpSA+uO2OQ30NR3+p5td
oRBImuc46LH9ixQ9kWw4abDohtW4is0P1rhwqT5tWbWC6ioqgm4/sUkyxPQPuvOD44C89ZF4M4ij
qEKkpN4PL6vCMiCt31p2uI8rfFurhbIPBTE0P7f4mRTU0J7d4xYe+7a4GzYGp23nwUssOntXmhet
J6OZ1cEcnNousYz2rDm5iXphNGJlkKm+StRizUVHbirBCLbToMbaBEv2btnyoQpRJUiDZ+OcnhzV
iK4SSKeSvpbCEmdC1tP2gtdO5nVXAyLb+DNiSGsx7zu7Bv+/pjO1LKAN6o69pW/rERXVijPyU9PU
0jhEj1+Qj9T401S/lccysjAtWQ/Y+9sVcVi2B/Sr4SAnexwihaNqWW+CNMHln1SMKi3uW9twu/Zc
NmYyR08jh1DG5Mh5nWUoD/0OvtOiPDqMDQoB09tjLOKMoLrGCrI1xx0BX3ql7bLm2TyoTspZVrMC
2LikJrBYUHD6qqNOVuptmaS7p3lvRT8J09Qgy5eljXJK+PD66e2jMXDLSduZ093eDuFHXBq9BHGA
UiMolvVy1JlV3MonIchMFgUmPRjbvG6sEgIR3t3xDDewMvqsRtXp2mHefkbJuvOBgjqDRnQxTUkw
3dPIF+KGGLRw3TGNFmZkEfdC/9D+ULrV7dSlJXQ9f42+uujTi0fXLiCFnkZ/65L5lA8DGuAXa01n
fybXR02zxVhioRtmS7+jajuteZ9Z5UdAqRRXAFgwx1yeQ0iZ1WPWFDKCHX8Q1mqmpAJYaxN4/J/e
5uhmfrdlDnb89cjUgdouzNZ2joQa1eQmO9ElyHAcSKKTIlF13gTHEsGj8HoK9BgsBQl3yxKi+g99
hlyhePCpw+HKxBFM1OCls1pYz5DdI/l/uhx3FdXGAP2eqyvSn/MyfN2CIES/pigV+no0HUYRRtbY
cFvnk35fpMhLA8FCXcq5GBjAkAU7xRROIhUIyXHHC/02rDketZEsnctOlknlLju3qQzQpabV53xq
ItSVHs11jK3/TYQK+hZn4h8Gew6S9Xq4h6SK+Q3LU9aYQbEwWZ6Ph8zST5s5zAHPlw9VRaMqv21X
zrnm9Rz4qCiuvAEWECEzSq/QKkZ8ImkcbyV4AAICgiLDGB/pQ/ylb1CzBB1F9QKpl2VBkXn0EqMI
V5ryobfLWFHdPDtyefp6xa6mRQgy5mFXiMRHCpBOCR/gO5rS+/cxn64/zooAPqtuKg0zObCUqiGh
5TOT2iA11QDhs9QvmqiU9SjvcU/CHYE3pBGDrmgF2PHqWTgDiTcePBsfNhnTHF48d6UFafSXpKVb
qBVwP+xb+qOQ0Fyd3UXUzKgLgg339m6i9RNebCOUzr2nVEC6ms/tRGj+IK/Qh+3lMIasFItMK0tK
DBvY9gO/FJKzFskoBna2xkPs3Q2smuZ6b+MAiqelvm89iPTD+E5igQMsL0fRkHWDWt++XoSjgGno
nEYKMT8/JwtWSpQxFobmwVVqYzJ7Z8+wH4k4VcVfPXk7G/fm2XnVPKxjawTlB69HhEVz1evi5V8M
cVgsz2UMH8blZNUF/heXX1LLKgytm2PHGa6Lnm5PcKpHYhENItcmgT/AmgVKI11a8AvGRcjH4kle
jZ2EAEODE9JgO+1VDxfhNIfBwpcwqnvACreJ6zF6RO2bC34Fl46/2Hul/CdyMwxusaFx4/WrM9ME
+LJgO82NafIc2C6XiFkYlzs6EwdseMNUmiTa5XbR/onwQnA6pw8Fpxv2VUaugo0oIAZ+0EBRomDA
tm9lUk4ZHSaC29xYeAy/Pk+8P03A9sAOBcsfDk2c5t6Ho6dlj1pwJBBrydhmGiZEsOZ0oI7eqKvG
3WCTaZ7hxDvnTv6gxt2vr+KnsySmi8Rp2j74F2/lvTdLYKaG7xqD/Rge+iU9dYqU0QBt9DjX5uss
FYgmEVZKI5GqyujXF/POKMa2sMzD+Qe+i0VWB54wP+JLedyM3eDF82PqrSLXWmeqLFaYgySqFRtw
AtD83/z6i396Fx5ddMuhygcWt8C4fvxiewxJMonc6dFTG26AaBqnbm2oNrkd7oK6FpizKUJXlqi6
/deX8f7+ARZkdQ8sHgIH6fcm3vS75iFBPv9ISIVCLVNh3wNhC7eNY7/INPRZ/tffbP2YfIQRmtgr
mraLMRpdgeD92RZBVYL1c2x8SJUmpAxizj3XYd61PSLSQz+lyUmrUutMYSfrsebIuLA94z+sFlrD
7yyh3g9R2wp4Fh5ARWQ5jvce7vAhmGCoFpsf9Albs9nGQyuohqiSOnxn7ym1jKdUML95Tu/RDhvj
tsglM8DCOi3imn4cKb2PvN5z6eLSN3J3LJwVYQs+22x+2pKxcyeEuWNgfi0LX+Boy+lr62s3YZCf
XEUdeQnA0EkQoXbx5hImyW/8Mt8ZwZCm4TqeEzjQlwILU/53Zkud322Wh1T/1iEdHv2LYgCOUBh+
Z1j8LiLIA/2CbkEgs+NLqHwYvHsWZmxyIOp298NSheGe/uV4/dgWd/iLuLgCsXOwdAYkjFV/27wL
0J91ziPKqTFZYTA8rQG+A8t1DYwTTN8dl5YS2RepZeIS9oWqELG/VgNx5zERtL9+n+8nPv4erhfa
vo0Pi+f+ZC7K+jzjgh8Fj5rWqY/jLa4nLPhKbBEe2kCSn+BzWnvl8VJ/fRHej3asPEjbYViFAQsf
bq4/2bGyh86CfW+PObI5NrW5G5qwf4zmqIxfk3U1cO0ZjQ0i18vOTsIIKlRiWKZclArcy9ynMfC2
trhBkm3CHYnHpPiaGhYRIc7JH6wZm8hworYlYGyjgc2hJBELrcWyE7A4gGD6XlBiZdvTZW9XgeMR
dmMG4uSuseUmWWfYauz8MOvfIp8g9+C716TG9RgSDX9yWog/goUYIpIqKApwF2qgUHU2dIDCFMMH
Zk8YUr7ppdVHLGl8TsLIy/Bscuagn69B5J0hlPzfPAWEnosNav6NOXdGm3AH6TRVN4WSZiXhICV8
aadpal4HHkVgezbRAYzjfd+lOO1eAx+k5uuv35710xgif4MVyvRgq6Hme79rBSH7Abz87FFj6q26
fWomTpL3AJIoiwhXWsqInqdiZnvK31yDl53KeYKZLgCduRdih7/TDuYnRU7St13RxGv+NFdchhaI
o6Ef/65l+77D49OuxSJOOjwWBqfvzXYdctyAy83+A6eo1qu/ob1LnfqiWMg62Eh7o8F8OizSDq2c
2iDSGXaM+bvZ8Q51DXCo9MkZ8SPfCoCa3y1oMzTxPqCp9yHYDZrqoKhx5SRnYz30nv9fdUhgwnD2
HPrWgeSHHYZ2/yPWhO4MBKjcqz7o1qUuGztVFBJsl1GhstJi7fYbkPl9Z4ElAJF/FLI2A/L/VBQW
cyeGjUv7IUvzgIWm4sTnf/n+/WWAQfTHIBqkxxdb+N39Lr/jp+93AKzg4gmc77KRvFvS63JLxy20
0gft1b+wIMhB7ocYkcryRCfRKVH0r2fTTxfAa4YU7OOxy0GD5fnH/dUHs/TJ2BvucdA9Vg/3ONnp
bTaBDSvrsgdckN14cHuDv379/XKD/7ObEcLEpAISP1AOsz9tCMW6uGQjJdtDzuKy/xGGE65h6eDH
IAtcdG8MF98mveo3g9x+X39Rc7KORjiQUoMy5t7dd+E5s7OTIPtA1EXaTU+B2zbba1T1+X6n2/Z1
YTXOX6PVS/+cvpCcsfT2nsV2LqBrl0+cloYAg979iuwGcKZLb1cCsWheAJ0UWeHpglaMIRRIIjaa
HbYWOGSQgZs/6d8K9+LXj/V9DYctNgPbZTMAI5C97sfXGsN3WnGPyB/GaMZq5ASpOyuCEzl1fdFh
SVHMHnouFUbibWDzbxOpLjPWDlDkJv83L9l7/5J51rzmUK6KJtr7Q89SQtCGeZY/KDpqdojaVA2p
sKdf3/zPX8fKRcsI8l1gsj2/e7d55nl0S3fvPhHt7tt3LXI5UyqPitD+my/8qTRj0+UYxSJGlqRJ
eOy7rxyGeBUXje5ei5mU18CaIE/FoGORBo8Eu83lQ7pBibRg1PuYLz3ZE4TP8kJqV2z2DzhqFOB3
GiLTCR9eYoqcRqlH10O8rMRH2B5A3iXKkKiRj94+jSV6Xf4q3RNPHC2Iaok36Zu0SqLLLh8whLXr
RBrTMCAV5CC4KimZlpp50yyKgSCrpGU/pkkPMBNOivBbLwI75TgFgwc2Mb5eL5k6miG0wi9omCvJ
FalmBE+vgZVJWceAkhmR9nO2m3BQO/pKV+R6wD/KVLdnrg1R9+1BLccwEi1Eq9MT1sKX6ONHk9Qe
WNjcTnJLzB++WT2HIfcFpIadKfCN9s+A6yyCK005VmeXUg6bbxvGbcMl7A03GU9Lb/SbfzNUJHFE
d3m3k4CmEAHTXHBzQRi7IPq8eAmZbx/Vw9LHIr0c5ziHc2bUaI1GqBuM1PZX3a0GTDvk/gfQoABJ
EB0BJw/vabP2zC2/iYmr2awrZZWrz5yhHcnDDLpZBDe6AYcvhIROZgeyqZ6A+pAuqd3azdyXElXo
jM8JsJpLVQN21v6X6jLMT7h+5OtXRZSGTVBm4ynhcRMoUuECmgPIZcdwrS2RXxlKlQoToa8vLdMq
8u8ru12iB5wah+mPnNBCsmkAtb09OquyJBLr5vqCM+NQ0YQjry5x8CdxXdAp/BOrr1CssuBqBOX3
u+vZbEX1pc1slI8KqjIjwUQfQ+b55FvYjTrXTVkQxXHiV8BmY5Gb3o1WoteAFxHUSIuIjr93BaUj
/R6d56Twl3I7a+RXUwWQUAvaqbHPeMKO+A0XAET2ZLjTvXvCTmop0O7vU7H/qSRHTocM6d8KUR/5
jWm+p96rkmLT0J2mb8AmlvtKJ3aenslrrVr7guGVsb0G7o5q9BlzI5Enewivab0V3rIP2BjnuzWU
50E1HzUsTdyd6KVxxRW5vraZCABJGaycyn2Lk1ubN7QQAppd+0V3oFkNhci/V3j6zi9BWIwGDQ8F
62pRZK9WAV3ARZvvZn/BTrfyFzWsJ39lyhbHxJ3xsOqww51De2iuUb//L/bObDduLM3Wr9LIe7o5
bJKbQFddkIwIzZZkybJ9Q3jkPM98+v4oRuaxwtnyyXN3gEYXGqWSHAxOe/j/tb61PoZbhzxQKLKf
VYoOVMEbNg3RVhRISSniwdycg4muJ6YKg5mgxcWvQBJQmD6ymI5wLCsBGtjs8OGaPXXDDCMFOtMm
GG7s1AhHJGVHjnMxRUy2xzPdHjE5W7i+js6izYJ3BEhtr3oqHak8wakcjJ2zDV3HhtPRe7W9ON0z
tkR9rqgfL9OfTuQEmC6+5M0yvJXqqS+utKTN8rhxVY5GKgE1nLGHfNVQfT91rC4wPqJs5AXC1VF3
76pcR31bGuaQUzfeKutbW8SS0/o0Yi3HGHk4gnaWiXwFWuJcGSf0t9bN0awptvL6EZ7lUDVnOFwF
ifWXY/Ls0ejWoKhigAc6iyNio9aokbZW9mstMqNrMy6tBc/dNlDGRSAZRPOpNHnu0jJSU/S1jkIW
pOsoAgd2vWEfxu3zniEnjTHP8pHQau6uG+Cix7ZMhpeG3vu4xdxuzZ/P9vOo13IVGOSPzr9tpNSf
ayeabFbhE5PsOgscmXJbz/hP3+OzV/boXg0h4C7vhx4g0l+Wy2ODd2ORHIeHrZx5JAQc7W1Hg2KD
dobnsoDUl2Uh2Lg4Xt47tQIxG3kdG+DeK5Rm5b5om3F/M8EAxhOs0oneW7df0bYP/jNz6dks89fD
hlcx8scZaTwIcoz7/L2xbfqPvaBiKxhtPurjDVI366wOjnqJ7xPcXwhUjtOcsDvWNKNc1j7MsW6S
ls+M6XbDM82b+QiXHl2Ha4NlBh2So3+228aVCtcUk1a/tj2VHepHUy1prXdrg411Ol2kD9XmX8bR
OK/LhO0nbcN7TNvRt7UbIpZ143AUQKUkFfIcpQyo62TcFzx89O9XFYu9pXKw48y160SRs3pVY7mi
v1Phy/nUkKoSPYV0NEF+U2JQvmcJfrAt+ivbTKrHTliF4I0J8Vg832AAG02nSKCVEtitDzyxxha7
4tAWUoh/IYCHkmAQOkVq7BULtWGJReDZD9yKZ7CQqMa1VUZ1WmTSA9oXhIVvUWrs212vqqTD7roN
WL89to7xHIx3XAkcp3sSfBkBzuNa79EcEly+FI4X1pgAIg9rtKEs+wxLAA/C5qM8DsjHhePxQd8c
R1o6r2uLY1MQwBHe5uMO8Ug2Oso3HIWUPRhnG5HtuMbtt0XVUVikk7bCjYRqshqIyRpaR52Nj2UW
uslCi1D5dZxF6t/zwCytFU3vOpqeHdTMLayj2eSwgc5urnQTDSQdeY3Pjrej4OHI8BbHT2R9yCdC
RlursPnmsD4KkjbkFZ7B1eqlMhXwrVoao7zL23y0OdCUZwpZtI1O2+Kp2ZaHR3bRsd0Ybs3djc64
tRuPj+dmLd2QCda2IN2KPO22skXhbBHnPkQYcNF1IoPhSjLIUzM6T8Da8KLHilxjaren+UgtSLZ3
Llml1CsibDBQkTYtgiX7XHZFXcbYogJLfMm3m10+E4y6hJg+ovUihG13hqWu/WVjCMN2eAjCoTBL
sgjWBLpM2qsGiS3A2uXeZCRK8uxVNrc+KBWaPEO9BmFDh/QmWE17x8bv3JqAYPdxQO4LnsuND0gn
fV1UJ5tSS2N5wf2vWwgV5a06xoaG1Gkj61kbxWu7SMd3DIH+0vS+lPGSWefHYoUSjl2qeSHOt8hy
62R4LjYzS6YY8QYGI2xIKt1DWsObks7IzFXAxnGAN7j2HGbw/I5f+k+f/6Ssz6LGlMyTc7zIx+gh
ZuiyFt6qcYqmm3bTrUCtB/uzYxMylZUvMDi3ycfXt3enNQpH6jaJDPTHTEnA6mmRbjGtqYzDIrvI
swoZ+BHQeqTSzFvP7Mia+UcHNhA9Yh6hR0ePgzbZaSkuS42uluUSXSRZVMsvMzsFGztBRSQo0Yi1
MuXFroCywDD/+oGfyz4/lWUoj7OhlYIOHf0VQiROokoURRoNnx6dFeNcSXFOUbKzwguH0FPE4vTV
e1seMCI3GuKNpY/arPBEPBvEq1rMqY1+lT7T9jo1l9gXgRb0Y3X7+pc8VcIif4VIpbF9gH2i/prB
OyOxsO1qMA5HhdqmgZuO+eVNspZLVTlVmbLHUFVFdgK1Ttry3dQNVVUdymxCQefqIA+Ud00ZK2Xo
odRC1ezmPAZGvhNbcHwd5VmGPSrOlAI9rNmANXYjVqpGtMsBVlO0394W87mi/nya//nC19P++7/4
+WtZwXsJo+7kx38fvpc3n/Pv7X+t/+qvv3r5b/79UOb859U/uY6/NmULlvT0r158Lkc/fjv/c/f5
xQ+7Yg22v+u/N/P9d3wY3fN3CL+X61/+3/7yP74/f8rDXH3/1x9fyWLu1k8L47L44/ir82//+kO3
qNn958+ff/zleiX+9cfH7/n3X//+++e2+9cfpnhDNVlahPvQ6xf0EP/4DxDg/EZob6j14hQhH0Xy
/yTHKMqmi/71x/pHbUnoCP9Vf0MyIuVBeo68+oQU/fk1breXZLs/nPbx5/8o+vy2jIuuXb/3yyI/
2nH+o0va3Cq7Dsr8JxX1iiHXjM3UcktHiZSDQWelul1S/BR+FVIaIz2CUCYFFycZ9fGVboa5eYAt
vrxF35WF55Y9p6krBSx3gu+Luie1asFHm+Gd1Fa8RU6AwGDYXh2F8xM7EfujBCODuA6o4xNYj8Rk
fzEWWuUmdYlSzuvDspOfOvJDl8UNGilQqjWNibsC8tM88yEYWYdHjbyidB9mdYTvPW6bRPmRZr3I
G08wXWLrV6coBgiRKomuXcxKrPM6qYgqWfcYVZleyYAey75ui+iqU3tlvM5GJJ7ErKj6SNTiTJiP
CTWH8pUKq+Y8hP+CLXdG7DdfVDNUm8+yUyW4hwjGX4OJlRSRHYQwvIqNTT3Fm9Myi/RDMuZjcBX1
XRcUeKrjZvbNsTc/syGR6gNERXNSvbTB5jS4sRkrRXSZNEmZvy9YFA2f0P5NzWOT4nj1Ksa9uYDO
GeTJmkCjJzAoy8jIPXu2jPlmQeQS3TlL4Hya8nyqzoOpHKLrid2UtearAFJr2MIoc2DuQ04h0b2E
DyNvIpRLlYtDLuO69QMCe8N9gzpHz3u/HJlClQxXMbLqd1g2EzFzY2y7XNTExQEPDe2HGoN/iHbO
Mve6QDFJ2eQRWWFu1YcFDokzgCzMEba6TIyT0V1ldZnyU1nQIP6KLmmYzswqKXRqKF0n8jNW1038
g3QIRX8XirA4LLHdRITZOOljoFbd58K2cM5GEBx84pUCxVWDJLuss54kAeLqmvzajlBCuWR8mB+Q
QDbGGSYNq7ooxlwLz9oIHoTHVgngf+9kd2OANRxXS31X9X2SuRaxJGjwyU64w9VEWIA+jLta5v3j
Wl/6wNRRfUms5C2qXvtJDRNlBkdoiLvSaPKvugxlTfZ1TxwGyuTmg1HHcfN2SkT2AaGk+g4t5uQX
hPV8ZKsQXoehbtMOrDS4Puj/ShKN+mI/xso7vD6Lu3pr6cFkVuei4e4+jeZU3eGjFp+Y45LJ0yPR
BVBC49AHlG/s5Sg1WsQQWvNRj4kIV5U9YZieUVTFeRDhPGRfF6+BCqrL2/xjgU6w6wYd2u+iPgw4
mWgO69bVGlHv5egb7uF43g8talU9E9OPskqaSzSo+q4skJ3zcqQ7gdY/fYcFsSw9DInkLKBzrCY3
SJPc2mXYcaxLu8yMyEMqlqQXtYlE8DKOkSH5shk7EAUOITA3mQokeWdYlFA/8Bwk+JAtYpK9vIVM
ezMMeUbytBkq1seQrSe3F0c1SzgAsyar5CUgbXHJcuVmQWC3eAozmv0W6I9t7fRurOmR0FD9keJi
GSDiWNX9YA3O7TTFzReppR1NCJbIEZDGTocAC5P/0VFkYx0SKkp8iQY98gfHgdmza1QgH+BaKZEj
0haJftuOHWLuMtG61lNDVf+Agqcpdpi96oZAc9I9eMuT1N5HgtH6M9KatCE0YCyTM6VaQm2XWehs
9vmCQ50iMqS74cmwajkdwnQoV8B5mERXiCpL1QvwhmOva4Layr5jDtOTW1HVVbXvjLJp1LOlbubl
nWNoHTmShFRklyxEoYf7LQ0/gKSIuH6XI/tSa0J/UsVPzHoelckaiWmfdHWgelF/sPuAVNhOibzC
Rujr4+3tvv40k/7NlPW3x6ErSjAcLVGCzF52j8xRmyB6DAHCQTpD4A7nL6TWDr/pUb1sPW5ngyIP
mhyyDzrO6+9/6vouCBsyC02hOw2OcWbkSbx3yqy4Zw81uXWVttczrPL710/tJIRvO6olWFwwvWvI
sNbO2U9HzZCQS+5QwLKv0D0cgUbl5mrY7YS9EEQgkvhA6hPV07J26p1aVlABKpzdv1ExvOxRbV/D
xqSNw0kyNFonl9jJShs6qBkAwQmfpJqEV0y1wDbk3Jy/fsa/3kwdWg5nTOUFA5t+csKScZP4oAVV
ZVg4DxCStP3SztrV60f59XzIk9ZpfOlkO7LsOnk0C2Atw9KWdKBIoERcrbc+3YTgau6myn39UH9z
QqYJFldw5UztF1cs2KkkNK0C5A5xQZdy1r5Fox7uXz/I35wPzfBVHbh2p3Wx7gl/fkwsU4WJTx5Q
rZDx5IUiCLwukN2tnpK88s/PyEIQuL7Z9EflcyTzTwdL2ggPCTo4lwXDB4WAQJ84ufg3z8HfnRHr
UPZLPANoO07OqDJrg/7XqnQxEphPuOG69BLk4cK6irb24L9+Af/mLlnobMkglLZtoe14eQEtoKuC
l3ANVGr7vd50zi5Qlmz3+lHWL/1/9qmrLZPlvGOtujvEgcCCXx4FVim4doqSMA7K2G2HCANDz8uN
GLm/KAv12z8+HNsCi+2xZlLHkCfvkt1JI65aCzN0osRPUy2MSyVz9MsGVM0NxXBx+frxfh0isXjj
rzYR/K17mZOLSDESgks7267tUGHJuvAzEqLKtQbtZraawtWH/DdH/PUp4Yir7NNhT43l9eSCkkBD
1EXBEWu9LPeLTQopU4TjNWpa/+Pxn0Otg4ZBKC9pyOsT9NNTD1WyHbJksl1W39M+Tcdxb5HR/WDL
ptyHWhI/2jSnl9+8a393gjz8vAUaDjOhnQy8jZWFjCC9DaJAGw5KBa5Or9J631ZZe3j97v36CqzK
i3XGxsQquJEvT9AOGQBZ9AauNoT9ZazY6zqzHc5eP8rpK7AuCqgUSnrorKnY0r48CsWvNp3W0Ngm
G6Iv+ASUg6NRGCIxcniLejLY/z8cDxyBir12TTc9GUfABWUzMuUABFZCa1U06YG8+PnDwLDSEzsX
5r+5jL++BKwNDGR9iOXYy+vrHf3pOQGGo2DBgUKujWSewctm6a1HdvpAGAkIO3IlUpz0NcbT10/0
b4/LqKKu50mV6eREu2nQmrlPmQLGXDxkFd15ghzLu6Ixu6+zpg7vlDL+nfj612dGt1DGIgpkgrN+
WReI2CGDuXVILY+bISdiSzW+6GNd+K+f269vwaomVo1Vdegwep6cW8baS0NW7bgWhN1zcw6/MQaV
B9AWwW+u4t8eiVtCwYWDodp8efcG4E9z3WirDU1rP7KdbipXLK1Aja316W8Otn7tn6cDvCkIi3lI
eBFY8ZyqxSeypnrNajlYkB1QoFie0tpfx9BoD5QwfkMl+PVWoZNcJXOI14grs09GksQum2BRilV4
O6ieOgWlr5il85tTeh6QXp7Tehg0oirLZOT4JxcwiqopiwpIs0DKx8DvrdHB2Tjr/eyDt6e3NMyS
a5oMdvRBGWSz+PgEit41lMiu9jOvh+npQSRyt4fhYv/mQfrbi7AuKXDVYBUwT76dyU4zaA3OGhBm
jSe0V/ezBRzs9cf111cRsS8iQWZ70AeMPS8fIlmNxOb1WPpX19AVWX7lbaiScavJtno32139IRaW
8Zsi+K+nZq5rZvx3FsI1zu/lQUfFDnD6ptJtuayHyARX0zpZ9JvRbR2eX9xezUCoxiSPcYv347S5
INj6dgk0DrfRFml5cZZShIr1vK59kqtM5Saqk1xcmWZMbT02qvT765f2l1cGGw69BdZqeFGo+p/c
QHtZw8swbiMryZurPlwoW6xl/TMCB1KsYyANdq8fcf3EkzNGtY3MF0CBCqTqZOzpSTeII4Z5xCGR
KB5FUAaLy9wRivNFo2b/m/nxl9uoGez2DNB3WJDR8ugvbyN+PdD3eCNcrRtxtgVd7Jbl9I8nqfUo
jKgs4lfhtDyZhbNmHGQVGQQLpWm7N4pSO5ipaPH/6hoo4Lz6hgRm+M1r8etmVmM8oBGps3zi8M7J
UYsFAiRdZPJcoNW5hIt9iC3tfeHYN6g5H6DXfCFswxP28BBhHP/d0dfV58sbaa3LbopDLFFV4/QF
gSqUp/GckXfVR2IvoymEeGcvXrqY061VU0ZDhJjc1fR+Dlje2rPeG1Nz+Pr643Ryf1k/rtppvgYr
OtAwp1JXgh+KwkHL68HflW7VjfRBQUR5//wolol1hf2tTkvsZDDI0pC8jNjJPXOqZy+uo8qXS6r9
5pKu+4efrqjg+TFXKTQQVrTw/PjyWY0LfWQgGgGLLIMT7ovAcgARpjFkhsIIxrMOF3bpQy8Zk/2c
EUW+J6hI1p9eP9eTF3T9FoQVrgsfFuXsGNfR+KcFF8mclQTD26HGCpV75o8B4oUBbXIPQYZC7T89
GmA8ldUkIdtru3G9vz8dzaJQFhaT1XldSDMi5QZE1HkTAr7BMMrEf/1oz6vFl5dYPNvbbEti3aFY
8fJwk7YEWO+rwVMNqaBXIrajII+zQahzGNRk6sgSsUHGtRoqgofa4QvtAK5K5YDGUKlvREP68uj3
9Eesz40aaLYvCDStfVsPtQdwyjnKbjtGHnuHi38S3hxpve2jjFY/zZneQFpItcrZW4G2dNiMWD+X
KyJTJJ+fz/TYmbvdzumkUXjy47//x37fizbi2+p78a5rvn/vrj9X/x90BrFO/nTT187ji87gRdl8
+/yiNfj8D7bWoOG8YcVLI5/dEtMC6+w/W4OGeEMhYbV74AVdO4NMFMfWoGG8weHHKmd1wWmUb/lH
x1ah7rzhf2B2gVDEH2DO+0e9whPmka3Da7Cejw+rkLFAP3n3hil2UA32HcG1g3Zm0hy6ShbwbTtR
N4591jVK1nljqCbnGGajZa8QQZzRbQJo0IgOeo49nrea8X5EJwueW053et197MvYNyplvCmgGj4q
uW08kEnkFF7ZTyMKnmTad4u6XE0I8SijVN0t5gnQsSZS6Qtj1JyQjJ+Wb6ErkLbhwRq5cWHHWOv3
MjXySrigKUmpttSmve5Vq0c4J60iphwotSD9npGEUn4OZCta6aNIc2LXgYa7ckmiOSTNMNDbyqUX
YjXSLwHWT+5sizYDZEOqjTEK+3KsB6u+rOxI7pZqTlQ3TzQM5oGpk1jb5Hngl2Fo3jARj+cEcevC
jRk4mfSX4hpaRwP9ewKTuiNNWyO2gHlisW7itoxAHExNrR+KHvTLPcHOVYE1Q5XlXRjM8XnbTSIk
TjnWCJldoqwbpV/bcXjeGJXzYLR9oGKv4zqJgvEyqi/NNKfxgY/6I36+yaYNVxU3dT2R2xq2y/B2
atmvEr49Pko115Jr4SRTf5M5FZ87dpRDDLNwzM+0IhrOIZ7q7EG15iK/sBZlLW2xRgppHUZtE1Ce
jPoCUl07DcGAFiGlYuk3+hQ8osmPzPMqQbiUeJQdLeXCSZ12qejZ4nLcD6x7v4bWGhRXlolpX6qD
JCFK5yHq0GpbSIt6SSCWS7kSoe+0kt9cAXW43Jtt0u8B1DRo+TNryT8v/aDRP9YYEl2zzkgvLBAu
0t+jxUnw36w13hibucLsn8cmDEYz4xOV5WvHbhA4+ATU36PNpX6ckJWGu9xOY/Wd3mRryKwtAgDS
Q/g5Ews90XlwzMU1Y5ArUJii9F0fkq3gmnLOBFk5No0brCh96UVqIjm3quwvpTWN3JK+t9+aRIjm
Pqth420b2sVCVoKJdFyjLlP7SpTH58EoxQ+mZphotC/lZTDbJZ6AsoQBLMgISnaFIuwr5N2sYOPa
dgjNysDXR+m43OeLraiwSgUXa54ELE5VJuRsL1lxTvs5rvcA+kXjZmxhHhqzISE7Rjr8RUKbRBcM
ZfJbhKrecWETqB+apZsf6aPrAe7MGbp51JOB6gds6wNP1GWeXqF6VMvrHrIGTOWyVJhQoqAoLsOG
UA5q12X9vQ/mOkBrSBqu19U0kX3IA11xxkJEuxZD2J4nUmaXmkK/ZK9UdED8UhfD4k/pPKhXoVS7
0UdkVa8XxKooCkZNo++EwI5MxRX9EMlujsLmSFYHLdXz90pjLtVusQeetiV18ge1I9PQ6qW4sdSi
RTYOD38fQxYAQR1bakQcChhwT5iQJe+Wyp5I07aN6r3dhO333mF5R3y9wuIWcsY9gqiY0v9kaGdr
1QYdPbENIWkX1MYIhrant2aTFGeDiZjW10AcTTu9J/20OcALkmK/BFOb7g39Sp8syDl9CU+zs+R+
BpTtqoMtwm2/878T8R/Mea9NxPdl/rmIWbZsep9nUc/6L7aZmJnTpnxvMA9TG8UGyHy7iXR09Q3d
KozZKNBQcLG6/2smFpJf0TfgWWTKBX/H8u04EwvjDfsusBpYmde1K5P0P1DtUL9hIfjTQhHZ0OpS
t6gBMCkL7bTmkGVSyZKI8TEmEr76iIAiBzxWEhSTWa4CDT14S7lLy+9wCUfK5Np6ZVc9PllYPw+S
QcK6aUxiML+oc96BD7UgUjFzJ1HgZw3wtl0pkbt+nuYsnnEOhFqN3MeItKtZnRbljMlwyhJqNgzk
DylUF+W6zElgpLOcQ8G8YncZNl4R29rZkFShRUpPWWr2eT3qHbTx0b5MoV7cGn3cLudxn4onZFDQ
zqa8MsP9HI75WztoSROHf8WWBrm7VuZfTOBeRMB3RoGeJrDTZlT9yNAm9VGFtxeQCq7O1UE4pLHs
jdCZW7cyZ4cZI6IR5CPgLj6KKA+svZ4N6E0Kyb1nXmfG2c1Wx5ZiYQOR+stUN+z5lYUE5UIrLOzq
CvEJQM7GUNmHISHpPinUYwjd0nGuc2PK31VpvAz7pm7HKzUbS91N4yHqYbLJ+FPXLd39jNdHd+e4
pYCiDIWxnxskLrt8VBqxF0kak6CXSW12VSMc+tiFijJk0LvK8QORJ1RADIBZ8S4jX0ZjXMAH74Z9
L77HM9D8NJI+tGBqQJhgBYcNrbtsasqrxcqhBGIbDgOvjrXwW5GLNDnAzLzPM9Wc/Uy07WeiljLP
KcPco88jrkB3Lk+zVLF21R4zcVhd6HmwhrYg5LlMoJ8ZvsIE+BgZ6XBeVTK7nmqlq72ALTAhal3/
JTSW2XfiKfOG3Mi+qoSf4FlACzaRDJE4b5FHaWhD5jEF0KT1BIcmU/Ipa7FYeHYyBSyBcvRIfjNO
8kcY97rqqgRY1K7OEjM6mIrdt76x6O27fEATuWucoTpgOR1xiKVEUtKrVKdrRuVBI3YwIlLEdhDI
E5yA/G7fGwI1lKmnRDGEbTjvFuByuquKTqm9AhnIWWP2Rg88IO/up44UGVeLZfnU9E3dea3k25Np
UOVvWSwKOq8Cla072RY4vFhZv+ok+4WSw9A8FAh/vknQelD+jGR4GqM4qn1oCfNDT6uOiJ0msDR3
rOtOOZvjzqSqHjThN8dBP0XRzSaIMZj08hBMzK8+8WjVj7oNszUrqEnuENEbOOSqVrmrcSDau4RM
Z7pHrZWpXN4h+zgOZMa5DhE6iHeUUrvMOzq6bhEq8TdCeLr5qmNxQGQIFbw7jZjNx7XMiY7XSoJD
FCdUwcMuMD7AsadXpMpQGXZkaSRvM4JjmKE69EN5pKB/U3p+R0/AnoSL52q8ClmoPMRZUt43vd2j
XbJbyPygLkfPHET7hCtN666wj81nA0FQCtjiwGE5zGrcy0DsTb6a92xJRQ1exYM6oL6VShU4+6RL
U3ot81j1F3otJtTasD2/VXDsvqO/WjLI/9Scbs2qzlOWpOoc7JyOMeyLMbdti5bIDj6WNpE+bjAs
YcEwpzREWxh5+hWOrJj2DQBHy+vpij3SaQFSresFWJJkKJt8R6xyivoQEZ3f5X3+NDnGgGd2SeTX
hjilWzlmWuKiXQ/DnWoKo9znPeseDyOz8ilknm/d2cmqB9h6Ea3uUarZXgn06IduT0VNrFlVfrDC
sGsvWFp2IKGNKbiCMjvJfWVqy+JVVtBGu3YOVLnvrDRq3bY1aunJZOQeWdYkHw0dzyr5h3Pe7k1t
yG/Wd9XZR1RLzoIpYQMSorO6rSvbmBlasuAuyJRVOomC87bu6vCDRWpG5FH2d8IzDjpMyOXRGZyT
AaHPHgHgAgCH4czxrtaNkjTlOsg+5+qI0pNdjtL4Na8wenh0CtneJnCCArxamZNvICS9s9aNgjtg
Amj8KaLD7CEgE7aroYe+qFjKTqjV2uWrHYTysWTL+X3J5XKd2TqqNhJ7009tMgh2UKVVBh4XnO8O
HHAJ/SYP0aGhUOrZa4gKLrmjgdM0AF6/G3tYu4cR0y5qxtkmaCFR15WngvmXrHiCxfO9UUpccDCv
ivfctQFwdlgG3+SQmBP3dBlCj/T6WPNsvuUjFM/mso8J9sWctsw58DWZRIeqTdX7cCnktJM5yB8P
T1B/Po+2XvqWPg/3i9MS0zIFpGy5MzlZT5nah2/tuRkzb87zgcjiuGwlm79yeSva0VF9ieuQKVUb
l29ZGI4XsZ0oa6ulJTpEm2b2tPOSd3eKYumE9JBn+GEFaH/UrA5/q9kRoOZGo2wcVy6OeOqzWbsn
iGNiVGgB+Lv2UNlno1b0OFwSWEG+SlantQcIltXeiMkOH0xhqJ9Vm/q724qRJo4scuuWdjxTzNLX
or3CM1EZrlGI+VZJ+Tpsu6SOgDTU2/e9iPS7hf9B2TNnqbE7G7H2yMRUphc4U3VmtWZYdnFEsOHO
aVIImUXe9qrbMt9Weyy+MyROR+v5QxojHxY59ATXwiu7cXJnyd0xXwMC8roaZ2THlvwx4HkCuonx
W3ENHOhocpS2/8pnBNmOorH+kYzX+LbC72vsSMzSeb9Agl6AimHrQ8HcDoBtmvE7h1pYwCOPGXYn
WCI0vr4U7WUQoLl1w9ap4OvNGe9br6npF+rLyU096XoIxa4WlA4Fd9FH3NrdYVErCW5Iae4nGbVR
b56smr0ijlGmW7gNpSuJR5u8KAzSD8SsTbGvaGZ9lfUz01dg0/HwcqSdLCXoST2ZZb8MrDVa47Ek
XH45gClfTHA8ytLv25HkEJdE50jsxBKPM8Z0joS5HeeK24u5WM5KIASwLHhpUP1Go/lgxUtpELPK
9femJHJuEwfNxY7FYyyowFjhtMPoq/c7s8Ek544WC2A3WAb9S08ep8YKIpCf2zQMP3VTr9UXSAJb
m9kcELibyla5J6u9Sf0I0XSI32cmG0ZLEyFdzNT9XRRheLpYavLGz3PRW8NVs8j1VZq1yq+YDJIr
bRaEj/UxWygPYAT4WHL4tPtxno17eiDpp9HO7c7VyzY5mACBcKjlMmu9uCp5WvMpKWYv7E0jzvfU
kwjfVMt0VG6YSCmP1PnMNhimqxl9zJZesRpXzKHl3Gk9ZAB2lHRrzEve0r54PwxjM+6ShLjrxjVx
gy/vKfVMypcJCG16Xa7gmIeJGizpjjxbxTcAdhYJG0ZeGtS88k7/+NP+5VhS/VnLf9JrQOJGX4pr
b7Jn0TTzFGQRoFG1UOaGfs6vryndxr5T2vlvOhqnbZ31MNKEwmauRUUOd9LWcShBtaz2Ur8SE1p0
J86md5rdMTyyZgQvlWl6dcVWPEm82WCtpzbw3wN4rw//W0Lu5nUfanBn/2dvCVUz1O0/71vXv9+2
rQ7eEOSAeKJgF5o8A39tW6V8Q+2Y+i1rcPagz3vTYwFZl29WCwgDnqqimQH689e2VbfeoF1Z/49S
qCWok/6TbSvIpBfbVgV938q9N5yTrmoYUECbOlM/My1lvChNQ/ixQffCi5U6P4tk3LCQU+1vRHlW
rGMQWKYu5jNrpqmca91jDDHiPbCap0igr6R4WrFpzbq1VmK3rDAI17Sju67IBzYyOYtPBPyKdidT
qVd+hLX346RV0adRb6x7qTjU2V0ec0f1NKI0aSmXlXy3jK2JvZZSU3gFace8aKnc3IeVjTNFzeZO
cwultzzYDp1EGBsL22cTUzF56eH7WpJzeUbEDY3M3iKP3U/0utlroprvLQwj8a2iFzHECqMmgk1p
bKfaKcucEBllzZ3p92TRgs0QsnhIqbveYTNcbkVRjhcGKZBngZHBAhOMQMZiFdeRNmWfBiucLxCR
OVf05eIza+pHwt5GxYsKUOieFlvll6Bvi/1c1YPHlnY8pFpUXrfASS7DPIt2naYfKkeIu9DGcl/b
LFUoSes5u3jmy4PJJHZGQrQLkafyHcV83wgGbQTpgZdWozwjuoslT2bF1scMf9oZoz5zBBv2y7zO
2zsQdO/qeqzOggCsvOjV5eBY9AIaSXpnKMxr4iimr8HAYpRwzvlGpO1wYSNg3QHTEA+VtIu3i1mP
iwtpYjisUTB+Lof6qWPrelFnSZOiuurs87lc9x9VZRfneSomfGiD9lYWof5IIcbe2wuCOhK2l7uF
CI2U/l3W7iitxhMxJEl7Xy2V7g7akKRYTp2ypUoSMZMC/3YnJRM8PyozQ9Kd5UoYekpdqWvpGjgB
0MfLCADOkw3Cyh+E+qSE6nA5a6m4HnNWdcHQF7660BiFOFwbXlPRng071gsDufFnggvgstiQXpRb
T0kZW2SJR+LMtrCg8FAiOnHryWY1qAwjnWOq1HbqKuaIESOoZTD6OLVZyvZLKb510WqewUBdncN4
jndEe2kHpxFUeFkkzdcQEJRLg4VhxmKtb1o3nZu89WOkafpZmE0TwX9J3t+CcQ7u48Usqv1iagHf
N8g04S1Rbbzt5wkmRhiRxHXe4W+UrklUBUaxbB4vC1IhrkN7XN7b7M/lTZmBLzjrw1C7ygi/eogd
S1kOcSHHHcWWQnfNtbJ13wCXxQg00/Xt9mwsNTJm2kFX+Jd1eGGlKbvMHAHtxQhHfl+EMg99/MDK
HcQiFmLUxw7IV9bXbqzV61kxu6fQSapr7F60cNK57GvP1EZ5ILaqOxh4PvKzaknxZYwiuVb6McL7
PxaX2cBexy8VNi2u4BaxuhV1hBsDAcNYQELbtV2kPMLsKq7x3MNBHTv1XpilzqBU96EbFXB6Wfz+
N3vnsWU5bqzrd7lzatGb6XZMX5llu2vCVa7pPQmapz8fsnWk3Exq82ZpcgdXA62WSipsgEAgEPEb
b7i2LWFdG7j6/eVMXvAUakHeHKaq0z92CBAOOzSn4MZF2uQ6Ryw/kPVBTrl5V2O4hPkpdCxQC1Gl
pz51jvFHjy7zte3OfLm2U7LHiLTpps8SMr8klnapI6ru/Q4IVPluxsv2CXs154SlUc37PApbXx36
8rqyc2AmfTJIU6Mkc9SdS29nIA6H2tfOJSXc195Q3EzTMN/QfiZ17OKRk5rQc3hkc+HdUTsgKzvE
L3kg2XiK09uipVNzuxQ7SNTRVSvi6NYoDf2xyxL2nA3zZJ8VpaHtgCvpd/CRVW3fubJRUbnu4Htt
7lwHEMVMuFZp9mDRsr5D0BEnpAzJ2Wt45uYhD63y6PFM5LFS9/kTbYGu23lqp+BKLnjSJIUb35Kp
t3e5qzRfat7sE+dRCCzdg+l92eqfaHrHHzBGGf+sXLwoXDGEOHJbin4lMIz79fbU5P+C8PqfiLOy
eP8vHu3/G3xXKuCXcpLrtvn2K3uZkzz/H/7Z1bb+AYaaxjZpB/9GVed/a+l0tXV6ZB6VaBuAHnCO
f9XS6WqDz4fOTjYL/OA5k/l3VxvWD4JtAEShJFiAit9QSwcCdZaUUEWnXA9MX/5V/BSgjPz5C4wH
JeE2dpwOJd5xTJLDbGXzHw0n9snFyO8P7FID42QEov01ybZPoStTdgoHfXCenOfOkFHaWnSc0hyD
3TnHfrqOFPpIdpBbD5psLqmyzSSSWK14LcruE7Xz4rOaNr4zoL136J77VNZzz0oYdNiPQanUlI0U
l76W6Uz9cIDXNdLvSoxhPoS17IOhaq9op1i2x0ytbK8zJ9Hv56Lp6Z7laqIchueuGpL4dNga2Wwz
W6LPDinUqrjtKLhRZaCl6vkK1tk6wju5WX5A0FsPrwcsQbLjhKn2vUoVpLxGYaLQrhBh6ZuTYfQd
10Ls9TN5kObywi3QRNvZoaoEuzK1tf7KUMo+vR57uncH9H9wk7b7bNzFY2Ehh1NmFC1wui7Ug8D+
/Ca1RRdfU7AHxh+bSAnvXKDv5T7IwVUetdxKqSpUmXiqG7Qv9hjODn5iZ+V0mCkZ9vuxR5Zqn2BP
RK8fKvF9HbTF57aC+ONXkzd9VYsCYnFrjP1eyrzNO93NrTujG4fi5FGzKu8Do/+WRE43XMEjjaB9
5Vbj7hSAQdHBxr6uwnOs8Eg0GyNNdoNjZDH5pp799EDOv6fI/WwSngRXKCrRe+VWdO9KqllgI567
sz36+nRqZdNWNF2BI0eOAs6uCmKPUlkkC0FKbE9gmUor6MkKRD5j6s6+o0HeMC9NbaaJ4Znqrir6
UtnPTez9mku3rPZTEyKgm2MQ8VMIaMXHbkqVr7iV1QnqySWOMbDMqUmivXWfU65Ey6rQlB9eR6Me
sXs0Xq9gNZqm386W+0clzOpmQGZe7FCgCY1d4iRF8diHVfLQJuogC5pxF+zhbhfcAYGm/AW7pLzr
u1GbfG7NaeStXwT0Ypou6YxdTMvA3CU9pXoXz1Ot+1HYcZDfg3AdbmOzC8N8VwTNVPyRqnXvHlxh
1MEN8Ka53dkADjCQn53A9hEg7EdU76Iw3aEnVfUo0s3jjbBiNXmfGCN2WzhCFwonp4u4I1Va/Ve6
joURHYEK44krTaEMT4HSDUcOkONhCmrF3vu8Nor8ChrlNJf4wOtVcWekbtj+bNU5PiAYYF3FtV58
s4a6DA8qqqj6wa5qDTghQI+PJTvhoYjH+K5GoQDTXGdo/LQHSDVzOe7RpcvfvQivK299CQR72f+D
WAbSGCEMnnqYMC6pRXkJtVMRBv70XtseR9oKO67KmS5JoP1Nuvn/HeL/IwVt//M7e99/P+sOy//1
3xea4pj/AJaMggO+b4Cin1/Mf3eHFRegFlBp3aK96vwTwvW/72yuNOolIGE1HWgXcKp/vbM17x8u
rWOcHxAFBdf4JpzWeR0Ic2r+Jp7IFHloQkuI+Pl9VtZdB76iE37buhMsfi1EIkmfDy8WY3MH/j2K
7I7LFjmiohaX+stbE5MKpxpwNoGlJHjFQOfHnjZKDrFieH9jFMhy1kUqzjf766HIEl4OlSTeoDpa
LnwKHz+sTvMoy8I7B0aibrAmgMq9OFbPI1lgQkB+q+i2SG2Ns5HISDMz0/XeB60Cmb60lLtcDC1m
xV1U+QKfIT9v1fbE6Wv/HLzGYAf9a4etLOrKp7Mo0cpVhQ5LSnQ+vqY3ATjOofdt+PccZo/CfGCU
b/90yNuzgR0poKN6chVeJDyIYrbg3ure1ypFuZ2TOr4Jc12hTzzZb0Im/72gwCTYhxYgBnXJMtMo
yiuzWvQ+IDCeYAYmqEHkGbs3LxuoCjYjpBpMMGWC+XJChdGTTDhBBzk68N5lZud80D27ePtcZJII
KAAugkQhn4/SO0McZ5XZ+RWypbdTOQZPk9duYbll+fTfkf15xfguAOcl3BIWpzwMLz5O2SGyWQKT
8EO9aK5rzex2Va2611mXOTchxKx970QUQnDR+435uTpVNaKa5KAvRiZldPKu6Dq/p9mwV0qzOg6k
JG8+zIBggJGqwFJdku9Ftu3MahnXiLT6yI6UpNy1cqeNsb3X6rl50yUpl1Ky6JHs45txopfslcCz
JrWtxsontXVuZr2nqUDD8aF2rOL68g58HaLwAVXZfUg9wQRaMo26QkTmnMcVWxwWEwU4rMcUPTkp
s668+TOdD7WopRr1OJkdYl++07XGVWmm1i1SzlsTeh2JzkdZRCIhlL6qeDX4VA0Q2eRRh/NbmF79
xrJpKq87UOs6ycz5Zo/zZMppkzOXOZyurAiNO+qMsWzLxhtBb3VC/x5qGYlEEHVBi6oiWsaOe40M
5Ozbsf7rv5rP8lK0e6Ouytkr/SrJYWUFFB6jQdEObSu6jZh3/mr9e3NDO4XeQp3a9JaOUZTyIe8C
BPaT1mr8EBzGVax2OQ/C/AfRMNv4UqvLJylEz/RkEyT5WViKQmVOOtcp/czBHJT0utinVCPf/JHQ
vTINzI5Ib2UMOh8FW0enyHOn8NOo+9zTMDtSnx5Ob/xIBo4G3BeQLNi2XNXngyCNqMdBp2Y+8Aqx
5+3e/TSirj4FVWPnG1/p1bI9jwVkhmKoS1NmsWzcVoBsAHj4lbDHb0EYiB016HhLe0VWY85vDcbh
GQBOEYIOSP/FcS2Rfs+jost8FdHNB8X24rtiaocjlKb8bm6K/p2GLOG9Ygz1XZ2l+ruUSsgX3Dpn
XCAVF0tbjO7ugdGgfQs+5JYboP1QGFO1weB/tWvl72TRIS0igYZ19vnaBzr63XEXZ34f9t7XBsPj
Bwx1a18JaaeoiXhz/gE7mg6WpNuq9MOWAcbU0QsASw3fVlM+T7z0D5nqjG/dtQyCjoTUF8Ungy7s
+aRSihAWD9fMT4OsOTl5Lajqin5j6Z6vq7PMgGEYBzKSBimaBOZ8mAydbVXpldRv+UzfKuyiJMnW
oJJemG6FMGkCcagaQL4Xcz7+YRiR59eUuz4SyfVdBInhA/Vl/W6YaueOioWKjgKNBcrrop2Pmq2X
p6EqtRL8mqieLp+51+eAKh7NFszMeKxywM9/u27wsOYSSf0Ufv4u77vyqlEmd+Nkv8qdqBVKpiOc
ZFQNXtFVldBTe7fuUz9oquDPqUq0fTlMAEqFHd82omnugmH65cxR9+Hy9J5zo/Nvw8gWqTTfBpTB
Mjc06D0p9BcSLG3xS9pRSDQ+WEg5fCurZor3Q+/Q4wDZPz7BDoElV0sBuT04oXC+q1yU93ZYLHpf
U+xUv4aRPYGTtFo13LIZfH38eFuQ32E7YfMAXRJBeyvXhjGMU39GDfwwZMlXKyoM8CL5BHzI2CJh
rn0P9HZQK0QHgkKv3BUvctnMC0uvUeeEWkhg7PPC6o6WfHrs7S4OfDutzK89DR5qdHbx6fIXWdtw
bARSMXJ1CiWLQBPpTQLwpU/8MbARN4s6ew+yIfUvj/J8tBffnWcHcqRk6y5P7kXcLRDWG+ImS3x8
KpE8Qb0MHTiRj+/bdjQhITUGDRUt+jRjKIHaHCxiqEJ0h0XRjde0y9/GJyYrgOgKA1TKpEgi2fJu
i8tZ08rKjjGNUFM2vzLsmxhM1+VpryyuIR03MUq0uK5l2f7ld23maZz7zIr9PlLGY6jn1VFLqL39
d6MsPiFqyBO+9IwyTE5+TLnP0ddIlY2YsXZ0ObmIQ0Fwpz2x5FwGpVm7/WRG/iRyusaq8SGKwwbt
xwi6EKW8um/39G1NG0FzO/6IPzXN7FIvIwx5bfWatmZZ8I+e/lPnUP1VoUfnHt6+EhbIIlk3ghXq
Lta7A1ashYEb+Uk/TFf57M6PZmYkx8ujyBi83Ms25HBeS7zVWY7zr5rWsxYm8Rz7cZoPNxaycTvF
69F01PUtbvjrdEUnRiJig4iwDA6LoaIha/XU7SKf6spfY+K8a2OT8nTnfKqq4AQ36vvlqS0dLTkX
qDE5qDFxPqiOOYtIFMETm6WIM72OOvUpX0+gSIIQuwGe8O80DXCE0tjd7YhoHZ7lIXYipRE98imt
L5d/yutV5uRwcBDnMIBPLQUGNL1UJ7h/gERFNn+03YRGMHKDgHDtfCNnfx3tz4daBKdyNij605H1
ddLqk+Pl6ZWl9ZMPjTO8s0Fs/pfjyevgRbjXTDya6oDx1KlITzbqdD+hp4x7cEXjjoq2sXF0X1Xr
CEJSUIVCrHQEXdLeE3KdzkMT2TeiQLuqsRHMdrR5ceoA+q7dK2jS7wenwh0t6Nw/syTQ/rr8Lde2
FUssvaNIMtEaWO5jI1XqVmMf0/Spnxr67J8dugX7PgiM24GvfARVk/nZZKY3XkgfDiMrL91V4q3l
B1biWQoIihH1KXvxjo7G0vHCrIn8cdCo43Hs9j0YhV0ID2AjFq3tX+pf8qqhUPpKxSYYRaOF2KH5
SPKinTrFKSCLyYUsUW0pz63tX6AbtIUNzgsFxPP91JUJRIrMCf1ajaIbIxqHY95YwTGZYmU3RVmy
sZ9eX2uUXCWbCnS4hn7fYrxUNIpXg4fw0zkqb4tGaH+pTlFsVKVexz5GIWegygyNC5rY+azqMam6
tlZDX4W1+QW8uw6PytBOOkCf/ci77FCh/rvx1Vanxg4lOaChThXzfNCQWiOpZhH6OGhXH+ayH54i
zRg2AsBKOoSIOmobDkU3stnn8/IiAqDMPo6ZkoT+nJn5Uzqn04+QsHAzJUbwoA+1c9NOWM2YBRj1
ku7hXhTO+OhIdwKnhPC6cTxlhnB+o/FzSOtQrqFKRWXufNZRPRNAkpylNrzyXUoG97mIoK/lc1vv
vSQ13qtuYYHenYz6F8KtxlHNJ/MqxYPpvtLD8Noo0mjr7lv7FFJZkxsWPRDqrec/Kle1QQH2GPpN
5Rm/VLUQ+9yWiMWNyctC6qvJA5xALI+XL9fN+TjTANnFxiDN79kP30u98o64jFe3Xj5bt1Vvl9dY
ikbXXtgqxyqvqqd5nMatTHGBFpZRgk+A4iaCrTpNmmVpnr3g9YGjKCdjSuY/iqEx90lZ9IcuApNd
951LCdhLD92cJA9IPOPtGnvlH5eXYmXFKTlogPAok/EeWKyEcAhZlQnxIFed9ElBBuzoemmzsfnl
37JYbxp4hFZEMp9NGc7XWx67CC0OGIJz91kBm3ofR/mpqK2R+OVtPDjXBuN44RVMxo8I7uI8I/Ro
zKnolNOYpP2JJ6lzJJ+wHq2scG+J+un7ty8hUR/otwPRGYXY88lFXuJafdYzOcObD4OWDnslxm7i
N0ahc2ohMeei27MIjX0xkDj1jXKCI4+wLRS0UxKMW+WalQCMmSnPX5t/WTRcz+dCkyOam5pRBBTY
x3By86OHKsVRVcMWJel6uG2wON6Ymvzpy93xctBF0REmVoObIq+XpJvN+64autsaT19ftKX53TGG
4Kp1XeEHVeCc3ryoqDCB7fYQO5XqqufTTQuFek4McxVRC9NXBVF/FtXsXx5lJS1gMyI0wtLyBQ35
5y8ifwzqZ4D37p3wP8n2YzOHEGY84CyQi/aXh1o5ztxjVHCx0QQztnwNiaDBICpqYLNFwv3kDvV8
26CYsZFSSa2V5RcjrUT4jGIbT8NlSwf6m9rMTYYYTmOMp9EuI6BIAQwdgB7qDwO9x9OcqPFPO3Gz
eT9aIvxRmr32oM9q6jt2KkAXp+Fj2xtgo2ByQpuqCIT7FuWB+6hAmWDq+2FD6XiBsH+OtwgjSSII
XF1ywUUOo/KoCRxARScrzaoHMxvawJ81o3HRe4esiLC+0kfTjmrm9D7OZlOAo4ziH6lSpu/R7w4e
o8kBR9xpKtK7GZ8cQVezNIo9QKA+fLz8JVc2jUydZTVKAtWlcs3LTVOnHv5oWu+eYERrR69CeWUa
lOzoNEC7/6uhlm1HdfBCu+mgULptPL7jmmivdRQ67+txDja+wcaslk2MSQxB4JQo2kcQnj4WKXLs
Dr2TuzoCH/wbs+J+VVULvALY4/MF7FHlTjy6wycQXDgg4dgd9RCNG+994CK7f3mwlXPnkrTypQjP
5FWLraVQ8RHj1MA5hYi/VyJ3PnqDs5W0rY/ikIXLO5vC+vmUMoafQLm5Jyr3/c6Da7SroiLfiCFr
h5ty9L9GWey81LVmdcxqrNhFXX+ux5qud6CYdzbF112SK0DwlCa29oGwVWDWxInDbywm+R/qnDIm
L3MSjNI0NGWwk1aaHO8KCxoudPgtp+XVxZRahqA9UBi0Fos5z16qxWnFrtdizec/RaxoHl79xlzI
CzzIYC6198Xd5k6YK4q8cE+Ojkp8ElTpSStqsdH/WD1WvLJl+4NX2hLy1lPB4bHJXo+Bvz7AFMw+
YyBr+W0VbNXbtoZaTAiSN2aPNie4Trv8FqVIz8eSdt4nI5oEl9dubSgpDSglulQKQouhdFtEEvGD
/YUallcT5PwbWHUw9yC2bJzflbwHVTk6SB6wCN5oi7zHdILGdnrOry1Ehno2xF4x5IBHjRZoFUJ3
x8FK/6kv8x+xW6uDmkCrUc+jd7W0EgiKtksLkfDVBgFpZ4rjmwzk2hXgRnChutvcCjhfXy4v6uqg
ZPtAnNBKA7RzHkNErykFZEvnlIihOspu2NELzOG2RIrjHSXkjraDEW+E/ZWUXKpAg+CDpuEw7vmg
FQpowp04BVWS2g/5MBgnHb2Co5X1Dl40Rvb2vA4JIVnqp9KPuLY8+y8yLpGCJFc7znZXYt4OILc8
WCXGtJeXcmV/UhPH4RQkIUCD5dnGhE2dVMEofMjio1bVxb5Ju/pT7W3qI69VD+jYUHu2qFRge7/Y
oFgeVY1gfU+kDJgv1YrewvKJi/JkI/b1Z4+vy86sjOIxbCv7VAHaFxCQNfO2SEP9WiFz+Y3Jkzkj
7ytxZejynS+xoUKSnnTDwfojiA/51EPCU4P6hCjC73xNy9KkbLnkRy7zNhOYZpPqrnOq0iZ+EgMw
eTMU7vXlr7lyH1C5Izun4QHl4llW6MWeQZJ5UFui0Klz2Jm9muSHuG+jjct1dRQQbLJMiD75EncV
9nObBAmjVA4138Tpv82NKPy3T0UqIvKokWLgy2+DeZSKWprmnOI2mY/GlLm7xjLfDLaSH0MHOgYW
Rb6iZaR5sWCuN6McmA3OyfAahE/1EjKYG/Ubn2XtkIFHMRAcwtaNzvX5KEC5swazWefUtpN7NSih
dhOg9/ZkeGrz9vuG8C+ZvrJ/x8E+Hwq1k8wYpsg5NU5hH+zQjo8K75BTEanmxhdam5WLMrVKg8jE
Xm6RnKaRJpx5DJ0TmIUKW7UO4p2GImSooOFxeTOsFeJpJJHQ0fcEabMsFWtaAnkIoMdJa6zrGC92
BACUI2XqPxylC3dK6HzCWqff1wXp3NDqX4eu/n75N6xOF5wJG8UEQblM+4MhDtDi8lCXIlqdIGFQ
10tNjKKg1W18xJXsVSZC8LsdAjNS/Ocf0RrdLs3VyT61la7chqWl49WnR3uogxrW2bDxILbURzgf
4slFLug3bh5uVYwteYCTpC/idOh1qSLZeXhMQ0xxzEKKGqtb4IHXpUPPZIta8iJwTOQGFjl6qXjF
FIvaPikleopuRiv2iIaOfmvNmnmo2sA+NmVSfuoHUyDY17ePkF31LXX3V8GMX0G8BCcDdInOnfzz
FxFgrjV9TMfePnUoYt6adpzd2EL9cnnv6CujQNzHMBT/cGoNr7qCLRIcEyT5k2Ukg7af6x790KHJ
wV6qoh9PbqFNPwOMquObXPGC2yTutfeThxzhzjEiKOWDGWvjoRvKfPRFp3rCF1Zb/FUOUqzKGx3u
0wafvlu1z6CFInuZig9jo6ufnJaW3VFoQ2nuCqSCio07dDkzbgDQglLTlpROQs7P1w8LrWwgeJa+
14fwlzRR0VPHGODyAsq/5WV5TVqOyfIu3wm1AnBG56OEkzdUbi0ELN8aijvPkX0BKdTkIMzqVSXI
WNREV35dHnV55J9HpQLlMS9QfEsMJlp1KSaXMC3spm6RTs7Cg90J7PUaSDmXh5JXwGKCBDjuOVoG
zzfS+QShcwSWyzUK0CT3TsLUo8d5Np39GOrKY1SZ6ikNTfdbN7vpBidiubSUXEnHkBwGukxYW0IL
vUiJkLGdUawhG/qLou/PWa2qQ96E9VVqu+HVOLfjt8uzXS7s85iUtck55cDO4uhHzlQ0uuBzmlmj
4zc1Jjs1KtFDcsZpY+cs03bKe6aKujdkHZC0jrEYysKCLDQKbCoDbuhThvDXoS9V4gtwyp1iF97G
ci5jtxzvmQwLy4eerbo4D3pcTrkQfe2PBcYfJRTTaxEmOBn1cToetQgJO/rz9vVISnBL/z4yNyb8
+kDyA3hoohNDA5L62/lOqr0kcwNUnfypa5ETsLg78Zgb83jj4L/eN1xMdD1cEhvZHl8kNW6PvxZB
vfI9F3/qPYx/8WO0heQzlEV87Wq9ccgBqfpv3TrSmgalaqhWZARLCo8ZYHFr0+/xU5F9zVy0QZqq
/jhrzhYBamUdqUXB5qL+Rult+SGNyh2UWptKfyRbv85rTOenUJmu3jwdS8ZPGhW88eAXnH+tORxU
uxKETyyWhi/wQZVr0npUJXBi33ruvJ4RnDVP9utIEVWgc4uxtLTxAjRJ/EjJ253ptNqOak92uDyj
1wcOQCDKqTxmSF1ekXXUclJjihS5X4coGnpaZ+7p3PmDiQttqwTNm7c7w8lWGZ+KPb/c7mPSVGnB
I9JXShw8QSSFJ1xMtnDGK5PiJWwRqQxOFlH61dIls1Sp8Hs7/WLns7FHDPmq7bDpHRT9bfZ1sinB
q4riJfR4aWq4BL7AMXUskr7Sb0Z1fjK6cjoNnvpWzK4cBSVMcFMWdDRA1OdzMgPFElqN8VJdZeYd
GnvjZ6NUt4zWXod6KQhEOQ8yP8mPuri5s6mYmqwz4THManCCXkUPQBOmP+ZGuxGRVvY3EE3SEQqu
1L+WqVyiWnWaKmrpi6rpdyrgQkAAKHVe3t9ro7C7QcfovLWxTDxfNoUquZWNGRyQgUxOr+YONoOy
1dVb23A4w4DkJQPHX2QRXb2xJApUXuEPae3+ESEDeOwnzz6mHlqZDTod12+f1TPpjVuD4v8S6Jr1
Wp7WyN75mCN7J9fB4RXZz984rGwEgCPsacqU+iICjX016MWQFX4JcOlYICZ6UO3S2QgJK1uObpMU
LyMO8U+LL4RRY9hosVH60SDyK94v+XFm2UCzdlt56atHDIeINykuTWS/uEEu0aVVhkWRknBLUAHu
EPdzQUAbX2gEf2+i7K88E7eI5H8oJ++2ipuNnvPaPCl/4SPBi1gqw53vRJ2A1QbID/iIGoED7gh9
SZs9xW6zFZBeJzXU/S1JKiX1Bm29GMmba1SDrLT0QZ9Hp6DuLTRojd4PsjZ5MPC43pfAOq5Ae4bv
azSHNy7JlSPHnc/QAKapny0tSmHyOlXdx6XvlN60bxTdOtED7Ta2zcqRo/fA5QgEF8+95U1CCpCr
loCcFHVW+5jMCtjueDZr3hjYTOywuH6bCfFznKcTCXnIllRGHjjnHzDFKVERREg/a6f61sYPY1eF
pXnfaMkc7WZIwjtwBfWWzd/qppUa5gRkKcLkLnJUawzbQgkigguipij3xMqnsCnSG7fRzR9jie5q
30fGYxcX6LaRw33uAfdsBOvX6SNVnGcUCGkcbUf5NV68u2MzH7Re9XJf6zzlBnlo1LBVytut1UEb
TXRxDxDgrdACTivQPBm3sT0jsC7iDzz3rhlQxPQbAGNXEyqwO5RNurdvV0uqNMJJ4qhwUyymRhx1
rVzPfbWewqc5qrqDQk3heDliyxvg5YtRzoWP6Mq9Kr/j4mETOU7RF9mQ+wGiFO8QbdLfQVMtDiM6
VoeggmqZIFSDk3QfHi6PvBJ30NqW/rfI4zPRxadDFFlPjKbO/bzS653KE2aXYhFxmnV12HhNLQwI
n48IiSpSC2xUeiHLWfLfghkaqtxXbPuHVhV3ltLdd7F3SLLmUe/ElT3kHne9e11P9SFVkmNthFdN
VX65POeVEEQtmmxWuvAgzr9IAPWiDouO6wTydEMEROp8h0r1/PadA8uYd7h844B6XsRZI4ExhEVs
5temFpPHGtYJcf0tiO9KoGMxeQtIaDNV78XOUcem1toc3LLZl/OuKDLlWgFqFgUZOuqukp7evHSS
PMdO5d4nvVgsHSK3Wo/gWurHTaUeMiSV/zTFMD9cHmUlnsi3DWQVylBSPeX80OVOOMSGlqa+5aXj
12jU2+M0i2ZXjol3k9VCu0lEqG3xP5+vnsUplKmzC1yCc0gecD5sNHtJEcHV8IGhokas9Gnm57B0
rpwMObokCYdjkE8oI2s5hiDaTKdZabLT0JrYg1putg+r2cAcpHY2koNX3TbiA1cZHofyQSybG+e/
bFIybuyItKc0SiAOCrrxaVQg44SipGsmD0EQxyddRZY6yu+SYnjIEbkECjH+vPxhVk4OOA/Kd+R9
5LNLnFXSFKawajhpit1pN33r1adp6sVGNFwdBbAtzTz2AHfp+WypAI69VSiJb9ZDCwrabm6Czvpx
eSorgQ8So/zUIKClQMz5IG2RuZU52YmPIDJmFlE0770WXlTv9Rsjyb9psa1o4rCR6UtyeJZAa2ME
cjsnU+Lb45yixUV8a52Qr0dOPn/BoH3rmfaqw8J2gSKlgbyQKEJmuZwb8nwCNX/fnePwxjLGotzl
uAh8GLrQQkZ0zNDNjJtDm7nebpym6LaZymQ/23G+sXPXPiVKOZJDjBk4NazzXyIzpRFFxcTXVNEc
5xLvJgVA5QZMf+1bUpDHUY1GB3Yui+OB7leYRaWawLYtw1Ofi/rggaQ5TGahboSm1xN6rqvyoPee
K4OLAKhOkTk4QZ778K6UazMYv7eDqV5v7E35qjnfMoziwKznVqadvZxQUQeG1yPS6VcFqh57nCTi
+skkkZuOcMuCdl8MZRcc02h0w90gqrbecZ/q7ySKHlxsMMzfqcpmYt+CFtcp1dACw2F7bJ7UNm1R
/IrK6rtVOuHPNIJGDL4/D7rb2W7xAvbIVe19DsT+59gZ8cchb0ZkW/PpKFS9eZcmQ2NgS4afxolm
RpH7gzPNyNDGmSivFCLgZ7Vrh9JvLfRjGdg7TIFmfK0NgCWoEBhSCL5Wv8XBkP1SJlNFAb4bRmOP
3r36PaqVSTt2WR9cofo610cdKXDczlMHxKZuogNpFtJb5fJ6ryTRrDfvLkKBhN8u65+TWidJpxuw
wpNq/iIaz/6zTixl72pK81TlkXaP4J7L/d3oN06hBgfNTd/agiWN5TdQzgOuR8lj+YCgKYOybmJx
5dhzeBp1MaMBb7UYOzpbb5W1TSw3FvR3BtSXSgc9TmFq66F0oNeonJdTkB54Gr/9pYchOKklelOS
+LV0dcXbzypqr8l8BOoNdA4H8ZBBp9s4+2tzIZmESitVmGjLn0cYM0xZ0nmAuFWVH1UBhyIIcmUj
dX0dYBCLeTHI4nEX6VMcpRODpHFS7NrETf0qtqM93fItYtPqULwiaeRQdH3FOSzCuS+dRmS+CFWU
8Ow6OAWAVHc9vhEbs3p9MTEr8DnPpVZ6B4uwOYPPmVQ74wOhE3/TVp0Oh7bMcePrmyraZcW4RXR5
ndgxIne6bDPynlqmjwmOqV6TMKJVt8Y92t/W3sJq49C4pb6XgiwnkWBKcvl0r64oZVHJdQLgskzr
pImRp3pR5tsiHm5EacT0YeOKS3ja6qOsbEZIJWx4KVMqu/7nm9HFHnDGRDj1pzgf7rNct7+ltaO8
vThK81n2puhmSr/ixSXktHmJkYHBMJY+POht2f7ZFWG+cQutfCxOFFkEjwvokksAEq8K8n/oI35S
ZuE+QkLxuo5V1EChUmv3g4jtg2gcdwOatzqqxWXOiwkw/zL3hwnZ21M9pX4II+1Um0a91zpcOuwg
VXEWMZPP9uxZ/uUtsvbdmCN9GUTvqTYuvpuNEr+sSqV+V2niCufUYIc151tFyYjwGt0hapkAQbjU
F1GEpTS1tuxSf5jr8G6sAnwCS0uUGxFRHttF8nA2jJzsi2rM1EW2ifY3ryekoq9t8lxnN3b5D7Rk
0pMXt7afJR7khimP3BujQ8758mKufEGDmxRtHBI/UD6y2PFi/BZlziCqg8SfC7N7EAh77XE+rfej
6PWDaM3mWsnz8PPlQVeeSDT3KJxSDkJBjIT+fNS4nfKkqmv0KywR10cuGu8hrhqHp3Br/DW4bvND
NKpzS1qFHxUeZleRoui+DbPxXs3TYGNHrQQdenPAYZBTJhtfov1zYqc+KlXiQ2dH619JsmMxaSry
sUa0cU5XNi86hFLNhM0LFHcRDXI3mPRs5FFGVtHtcI5Nj0XSb+VIaxPCBIzCMQkpDxn55y++qhmr
eFTDtvSDNILFPc/VqcAZ9d6whq0G3eqEZB+V/JfHy/JphvVqoNUWQ0W19zW03eJGxWpo42WytkvB
K0Ai5g4EnbU4jP0YQXRx9cQ33AA94rEej1UxhXdmNGHLENr2NSDPrZfZ2swoEZNxUYOnQbxIVpIg
L3Eh5aFSiWDYYbg0vB9FWX+6fBZW7nW6dFyyzxVSb/noQs4sMPWcB6djxcM7nB6axyIJ0DTpCxwW
cYizNiLO2rQ82Ks0ueBKgx883xvJVFedCBsKJ1rp4vhntidlUrfUCNeydF6SOK2zdOBvl9WHTFFz
YaYi8b1MDDdqNIzXQ67Fd0bVp49hCE2bRCa7Bjkef2tRRz6FUY5G8OXFXTkHLK0Nmht1CugEi33T
Ji345jkkzqDy/9lTknhXq4hVNIHYYlGsLCuHDe1gKZhgslXPl7UfeiwVcTnyi1Itvnmxye5E2/tw
eUJro5CN0dMy4Lm77uLuS/QB1PaUIhCjaF/rHCimUaNOcHmQtVUDgSGpSFwM1CrPp0JZmTpHEcX+
mIbKnrKewB4Ny5hcN7qN+awOhZwOBq4UA17xaPJ5KOwGe29fi5Q/63AMDvGgPypKEvzGTqCezTud
RZOVlvM5cftVYnIQoykdO9yXU6sejTGOdlqwSQdZ/UZoEVN6o039SoPFRGUFMQUd3Ruzpv6HbvzJ
VEL3ePkjrSQOCE5RbnVoh0vA6vmEksYSuQ4Sz6cJiFQELIkgPjlVardHvul4HCbbmfYBuBRsXtAn
R+++UKwN6tCr4MXbh8qHbOtIHuzybdoiItFh9Enxr8vLd7FIWpgv+L+TKTqHPC+Ct5bp5XjA62Vp
VXKvFiHZ67QGmasi8YXj5CcE5vHKQ+V8Y/+/+oAkkCQlaKlKyDil0/OlNW2UdHlwx77mDT9qpRcH
VWuCjcTrmdV3lvnJUaR2glS4AxS0yLxoBlBCjuvYV6glYByOLr+fKEjcZVFrvHfxsX+whyQ46Gaj
+E6i4V2bN3p+jxFdgrtqm+Iqq4n+NLdhu8tqlF4bYxiPIxi/U2YpCpa1/0PdmTXXiaTr+q901HVT
m3mI2N0XwFqaZcmSXZZvCFmWmSGBJBl+/X6Qu0+VltxexyfiXOyImlySVooEvvyGd8icKOvGVYs8
q1tutCV3jyRyb17f7RqCrQ1DFofo8cFO1ahJ9qZkp+xMDkPcdY1Nluy7VR7OJLTxzx/5Fwe011sG
PZkXinm4x8T4kMdi53jsAnJHjcU00XVIl67Y+Qkt0nOd3klyPngb2LbqZ8gEydx97dclvQ7aqUWt
Bi+j0E8M/xyidvM1cy3tpF3MGVtYTFCu8sZT1xnmyrtxTPKrdp08wKZ4IisEA6PGWu0zKQv/BOP1
/rSebOusS7RHcNTHOPRvnz0uETkHOJRQrIjyr5+93NAbA8ACAk5t5Vwv5VCEpS3yI+/RC7vocCfR
wgai4UHBgCv5ehm3wJymKsbsJDFz7BVXc68L832GC2+bBB+H0byA1XaD+l4V2rW9pyo+C+xKhUnT
Y4O13MyNuk8Uk41Jn/Swn/p9V41WuCDR01rzkdbH2z3ZOlIbG4UEEzzgwZsC4xubTCaNe7tRiwqb
1q67EG6FduT5ehvNWGcrAMADw+o8TFnSEpkMRAv8fZ2s1h0+oM2XlrZ/zaC+qt+vdHGPLPijC9uI
HEw2AWnx9+u7UA7e3I8cDfskUNpZUFB3WXNW/WrCB5xtgzpsHLptdHzwSDlB7ito7ZBgRD+d2aPM
401d7//lWgCKkKBv3YBDHrhrtRJjaa4FE6XsKtW7KRR1mR8pn94GHJIsYL5b2UjGfUhAzHwTc7AJ
LojsRBe7XRYqv31uQKccuZwfPAtbNgduDmEz2pUHL4i0Ulx6B9/FGCtdLqauogS3PGoP5UwfusU9
9t7/eD3Omg0WCDD74GTLbUfWmLG7+GJV8vM0Iq7p1gg/ScQ2d1NrOEci9w8evY16B06UcxvU8sE7
hU+XNNDycve+Kc2LJHOKHT2jef/ziP3D20UqBHwTYCVy4a8fcAj7AZJl21Whn7TPAKScDhYmJs7i
HiPR/2gDOYsInBsADazS66WsxUduEBO/vUb393zFH+Sdmpl3rJdOX4gjj+Hb3dskA5H+YbJOED2E
ZWFb0rZWklv73lxcrMZ7btSkWUdSvLe7t43hGKnSDOWwOzQEbQtnnVnG3Ptd8GV1SyPCZD3Y91BN
jvTxfnQ9oB9ssmOKQsDrrzdPdqoiIpjmvg+0Cvy6M+INViW/HIi4HjCpJMbcJo6316ssVqpPaWqZ
jKGLIszL0figDcZ4/6vPHBggxjNA1miGwvx8vUqA7GTWJpO5FwuSh+jP5PtCOPrdYDrJkaV+sG2c
nRutFvyBYRxyeFcbAeTWn03y7u5sUDjYjrV3TPzvh4twc8De48rFXOP19cxdoiNLzCJuhcMunGf/
PJ+0Y1Omty25LevgiSb12GAVh13VRuErRxfZ2K9+09/3mQSTQrCX2S0W1aq4MZJpwNtQFyXMtKQR
eijgUKdn7TqsiEutSH3uVtdRxwLj28snC3rBBkJx2mgBry9fT2s5wcnS93bqls/VZiM5Z3p3ZFL8
NnrQNtfpZG+EV8b+B02RoMbPvXIanU1mvub7C9LyaXWpsk7gDln1R97sHy4HgZPJ9KZffqieDWMK
Akqd6ljIW+tZI2xzn7voMaWqzsJZr49psb7ZRHZuSwDIbTg/gdG/3kSV5HZvN7azt5UbhCDtm52+
2r8Mb2IVMKKcypRm8AsPoojQV0TnRt/ZD0v+1VYSw/phsZEJkE+a5tRHas8fXRNNCkoBLO5ouxwE
/FnkxdD1urOfhV1FKM+LXRpY1ZFI/+ZObc8cZyRVNsOGN9D2DoJiLjTb3gf4ap/MAVMAW63T2SA8
MKN2dkx6843g/AvVFt8+3sUXLYmDJzEfGduMaKTuiy5hkihWhSGY1g741K6dDRzAtoXIaE2baLoP
a4UnWten08eCobgXFah0DpGlTHOM/GySxq5qDQ2fer3brMknCVYaR3Zsu34edLfQ/aqeYHRA4QLE
HJ4Gw/mDt3QsyKQw7LL3PY6nfzSALnbYhbmxJWCYoZXkX87ABo4s+jZmvayKsjAdkI1DenCgjLO/
6l5KfTK5c/+5DBYM7tH4uPArX51mHZYRYem2U+ykQmvYA9ff0whsr+22SL4oyx1Pf74LP3gkaWyA
R4MqvQk4H7xmKXoOyi6g5gdNZl8vKAdtBsfDrx6jXDXyf2ib0FfdrFFev8y0yySWMhIVDGkvl/Yk
XLpYnvnrrxcQC84DY1Pfpot7sIpl5gUa9jYux+0aOQrV6xGP6PjnO/aj5wbdBECKBvkh+sivVzEb
vfSsybf2mDm0SYSh/BwbAfylsMfR+JSSyD6jo/fLo9+t9Q3vC66KB3vpkFKOQd1iVBb5m8YgMQSM
AFFXBv2RLfzBxfkmM2wiPNGQwPv64iZ8a/Vu1M29val5Bwbr7BBYM+Jk4jwPc4JiCDJBfvz5nm5h
9uBdRO+AJwRUEhn1odifu1Q2GpsLCYMxpyHWwtV9Mc3ezhCLT0srGXetn+i3ib98+/nC2816u/A2
LIGUsSlxvr7ezvDQKif2kBWPw06qerwu0aM/W0bXOPKmve2e0QBCDWCrYIg56FW8Xqvsx1yM42Ls
m1yHX91jqxmhujZw1bPQyjih5faU2YUTA9f2dwypx52L3aId2Wsrd8jI9edgN9a4WES/Xwi551Wa
YfWCX2mIJ4vYB2ObX3S8IHg1mnU05oYYjjSlfxAvNqNBWBS0tSyy4tcXESDIpXNrjH3g9O6pNpdF
lDAzOfKO/XAVNENMVthIJAdbNdS2TgNFGnvN7d/1Q+LdyKQwjjx024cc3HtOxy3yswLHwMHZ3w70
Mmd9xDdVWwm4ufoSiNpEYUydLQNl+s+ftB9eEumgx0CQRsAhKLzJrWxMBmHsJb4noS4t76xc8aP6
+SovrnCHF0V3ncOYMEgr/+CiGqyA+moW+l5vnMaJ4Cz3D/iI0RGkEeJ/0co6+9hmZpFHs4V0G63E
eRr2laJHief3qENW9I3hW2fNiQh7VD6fLW9YH6ekV2U4+2Vu426b9Xmk9bZTRT0Q6/wE7T7Orcoe
V4G+duA+OrUIgti2FqTM+Ad0WGyfVU7+nVj4MBd287meEv9rwFDv2aD8vVe2P32YpZbbIHYs+wGn
hnLGR1s6f9jpAHUA+os0Qh0eHcBW0we9VtmpPkc1yrbv/VLpfoSDCZMRGJftXZVP5UPad3MaWXZt
qkjp7dpHhvDxNgeAWMmQX3xxdn/3W8/L/KEx9iqpChfnWvDBod76zZcjt+bN4wZslthKv4lzFr7z
wZvjV2IF96Tvqcq8nTlXAkv5XOAHNR8TanrLhKCIpE0KYn8TF8Zt4/VaujP25bB2677tbNVEk2ZP
525rDU6s+R3673NfKA1xwKwY42pM3Y94jYgvZjvVF2PeJGO0VBMNUrts2qdf3oVN0YnZC7pGPKgH
z+c8d6JooSwB1exwQ4WmGDM7NEJTdMd6729jO8f05vsBvIb4fiiKRexLg97J1n2fGNMOcVx7r+n4
jGelOrbhb49Nltpqdw6xDYt8kAGP2I9Lv3UWlDYTSk6jS8StsdoLcFI71W7Q58J1J10sRKt+vp1v
owpNCbTimBOiBAFW6/WNdqRTZYk9L/tlCtbzsk2+Bc6kH0kK3m4ksgi0+FFsg7sIpuH1Ii6WQMo3
KxahR0p+KkeEQFt/oOfnHCNJvr2gLUHe6O34bxPADi5opHEwGYVY9nmr+igd7eBdNmXV11/dNnjM
VEaIZdLHpo5+fUVGrpbWWpp53yv7CtUCtwyDgSjwy3cH98aNz7whChjqHyxTLKOmhKFPex2IIAMd
kCyNvhyTM90+5XXIx3MGbXwgUaS/HMuvL8Zf5YAlWzsh6jsWV3WR1Td9HVTnRuJY+671rSPIlh/U
MNsAl/nGhoeHynrwtK95Z62Ok077yUas3VHZRd2rOjSs+aMGnyX0m86OOuR4Qmf17tK6uC1ceTn2
vypkj9s7gCH66taWkdCxfX3hvVQrdaQpIZMV0+kkkN5tAK7/8k1kFRhQjJ64YuMQK1+a4CRSa5J7
cHfAZHtviKu0PqZw9OYdQ5eARITRKt17GDgHe9p6c4WnokIsKpnUVVGhBkrMcE7knFe/msJhTsSA
gPN+E0EgFr/eNon7eLqqqt530huiPmvymwEX9SOvGGJlb55LYhMAFkTQoXLxwr1eR6yN7GcjGPZJ
O5XBaRdIit3aNtZyZyXL/Nl2cAff6W1qtaErA/ejyv1CJ3hOLmj9bkiSOGvnyoiVUxdmiDi2Zoe5
tLo8NIzJyHZzIBxzR7Ew27vMmbv7OVjbLJqSfC7gNCCvglN3TY+7q4O526fVgKyEg1b5rqmSxTpd
p0yU0TwwngnJElFOwlekSKM8oVF+Leoas6Rlrbwiqh0z/dQtytci4avMj4NG4Olepal96qYd6HOv
b4NQlJN5r49jl4aoaWpULUmRqp1C0KncJWmd37qwDmomtKkvoxfzhzgZ9VQPLXP2rRAFof5Z9EZS
xZaxuCIsE7P+1Ll9dQ+1p7pVfup+7ZJRuwPEqpeoIgrjzusM44/RGn34m6Kx6givv64Ju6F1XHgE
5nRlV4YJwcCZg3cNb2ESBqVXONGy8NTth6yr0Dv3tLW9rJESA4axtnDfVK6NKUN6n/5NJ/wgv8Yv
tdbRJPTUHUedaYRYY+gfOuVXeVQKS5WI16x1Ha65UydhbiGYc9K5IqthfJpJEQMfMN7bU59bu6ky
B3FaZ/340XIy6xHshERmZyOJ5L2rrl1Ny6rQTzlpPyS5GC7ybDXXXWcHU7aRSFvrRHKxTeTrpRsX
/lz7oe2k9regT1wHmSxnAYpqZ6mFkeBivFMTaVlY5pP+Ebsmu99Tt6TBjielv61aTbXYbhg4rBmr
KWmjulkgQ28ptNOhA7AQIv2qJWSG6/JQDmXHpvkaZ3s2aguGe2KgfaMCwbmf50yfq9bJRITNdssE
JF2/qLRbMjpePpXdtJbDJW3U1dqLQVn3SgXVSLWmZ5L8IJ2CyDVn08WBb8y+NVZrX5rOlN8AMECF
Rav8/KaiZn3vp11F8Rh4jYpl5zPa0wtDPPXrhMHZ6FUEwVEbkjbinJ3wHBgtdd5mpfOlBDvEBJwJ
AddTB6u9S4t0+Sb60rkzJ+V6eC6YBqNq6S5TPHm0AyLclBlN4I2Vkc60/rieAsYb6iiRqX6jXA2N
CRdcT2TWGV1N/OeTOax9fwYfV+Tim9k6yWekurqHxoeEHA70Tm4HxmJWZAY0nKD9GP3V4L7zVHrZ
5SK5n0SnfaOtMpRRp8ahidBk9p4n6EUPRTGaxkkfVPayN5VV1xeVa0sZTnnRP8FhdBosLDM/25tj
VuZh76viugGHX0SevfiPouvUc04f9pbdSSAV8ejMkY4y8nMbZKMXoRChNeGEr+4jrhTj/bJMujhp
kVLn/3qBkrFVG1YbjWi8J+EqyuKeIQMhWmcKboQNqhhfhoCO6G7BwdaJxyXhuSgrJ/nEj+WgP8fJ
Dct0KrIodzpvBzzYpXp3NO+91BbUJJ2i9EPLGORNZQmE+/Dc9XgYh2yzdcgD7sHQeJkILUDrF8Fk
Jt1ZglGB2vMiBe/c1PbxD5wXEDS20fZpOLgm0IMcUUwvpIE+3VM1rX3ILZwKSi3DuvBbd3lv1YUe
TYUFd3/SF/u8WwODh9bI/Ol8MCcB+Z1GiYxQXU7rkAucsJH03OFCc9z8NnHl3MRlUzlYLSndvkuy
pL51s25wuYWtgcufK41Th9HgTRu48AM9xqlUYuhOdbvBxoVEC2QDTHbML1cUku872zTWvesJpztv
MKLsoiFXiHAvQ7AGUa7K7HIzduLZsOmk7ltRe2q/zrJtTtRYiIaWd+M3p6XoFeCyvAYZPrfDp4pZ
3xBlYA9O/CS1ibOioftcD5Nz6Y89qg2V2RnXOlhIN5rqYrwyugHBvxpL1BNMbgmeDV6b+Tlu6anE
giibjBPHVYTKDj7ZfV8W1VNmalN64uT+nO6lKpr8pEJ5jpYJJbB1kjtTQDkrMiJSkebiMwvMDDcy
KhkY6oFxhzdOCW6l1ygaevTIGvDt2lJGODWYf6w1TsIn/ag8/RTrZzMLHe5iyY3JYeLNQT07oTUm
fhvCgJafaj/X0RkpdCh0jWevnzCvx/9wraV565tldWaNwILCfOraObQsRDp2hZfmw2lCDNZjMx09
LYT2SB6HN4AbBkbXX/W8dN655wlNxz3ArqrQLJrqucrHHpU9JL4ewMX0Fy1qzgmITKNn2CE8SvZl
FctNEqyawiiqqQndfeLMoVcUqCsUmt1wm1GrP6vmxAlbGgcnY+fp0ZqSPo7ZcKMmzdH3K2VfEZpY
AQ4kSUKxBci14AiYbu61QEfGGzuf0yIEE5o+DI5Wj5HTK2gyDK6Lc310xNeWRjy9Hmd0irCwdYpx
SmZNxFXRFB2eYUtnhKlw2zxeFk+7HGtkf2m9OtmDZUv3al26KT8hUlpzLDSTYywzCjZK2bUbyb4z
yrOkK+YbZyyGh7pNqjayWi9fCKboaod0MUQSr6C5yrCdJkfFvDBVsEtrJR9XhpQnCM4v/vmU5eVp
13N2xIVHPftYOqW77vJySo2zrNGyz56ubBFbmWMWsTRSjAnn2tiyxnY/5AKGpm2VnRE1i6gv2cuC
lk3eDm2Ur1oqIlP6+vVaQUr/Yi9zK6KxlO696B3rOQtcePDuUE36rpI+bhENFzuGhcEpHep+T3iQ
rTu8K/u+e5YdJ90JIqPgOq0hWegDEXaH53QafY4lnelNk+jLH9QI9bNaDZOkoOsX+75U2vQk+69Z
tTeKev2KRbv/MFdrQx4nmBHNiQTDZQI28kNNeW4Xc98cQBJYxt52oy+f5FipP1oU76uwg9n/MZ89
9ZVWBkmdcA0xhYs5kNTZqIdWd1tWcpuNi5adqCpDGjbAF0+F8H5gbfWOHKcInZw5i9Z5hYmnB7m6
73vT+0P4jvxU+vkwXqMC0jyhD1C6kT8YXh/WidZfe/OQf3NkY34yLVtQutpJ8o3Axtk8mDYdWvyV
6zTkc5r3o90YH0q99u5Ut+jA5WoNrwbwQVUXz4Q5LeZtrIIzkid33pWtMZ+5K48TWPvt6SkhEyEV
lMEr91Pp3eKrV1bhnIkMjjUKd7d6W1lpPGmyeRBJ6TyXsHZJnQsVfNAcM7MQ+nDq5yEJtHdNvzRX
yIzOu1wZ5bJrjL7ebE3y8bGu2+5p6STEzTpJxHo/wVvlkcjn7K6dAlJ1Ly0NDytT6MShSpAb5RrK
BdmApi0/sGGlOlfIGn3MWi2voD21mrimZDO0WOmMMWKPeC9CutscSEWZO96JMAymG0ivpA5VljRz
ehpDXbzTJ3dpPww5QSMaeste43LWAUQTCeRtNne9iJrAW2RY86heN32v3y6V5uI5o0+EN1KvZgkF
8xLK1Az35NAfi2AJywDVzpBRvZOemgGGjxhBzn0eAvsQ466UfvoRK+nga8skGmytN2drKEHI3pWd
iz+WdHXtc4030UoCXWXvJ5NTNMxzmtZzbydraGZg6cK5Tds21BJuJ69jkzbnjjTmDAcZZV3XCGeb
J4M75t9m2Yw04cwyiYNirj2IoPNWcRSWISP8Y8QY9WjtaucTznQ5ui1+dl94lbKJf4s2f8Tbe1Gn
AQ2BZVfTMMIoVXc7YCu4D3PMBKbmMOdwR7F3kzVvTjtYP5dmL+USl1bBUGmtgnKf5GY7oAJpOd82
/3Vy0anxnbN2bOevwLE9cV7bVtqHg+YldHHNtI5KyEifLKvlTSqlx0HS9uM8vDNx865P036sgqif
nLyMjXmdPzaWHB8TgMppVI4qGyJzkuIxD/I+jcAxe09NsWKIPDbN6iL1y/2LcgzundDWZP+H1Bmh
A6is/ceqHdHKhHFOa7qunfQST4ZO2+nSNYqdNYgMy0dOZiucIY+kceUWehpra6rYnjXfxDXTcq1P
lFnDazI9VeQ4FqH2c+Lih0CIcUdmM2nRWtM10jLNdKMGz/2geahLReZSr30s7Ml8BJc2WfeeoNGX
OqjKRUj1Yl6GcEWQhfT8UzvSc6u687WJk5eus8uMNfFph6NAjTYlnLMFDDoN9shJVaefdkNlmQ8V
pkPjtTYMwo9QJGuusiXt2rOgXLLrmqzCDceysZuQWlU+oOMlb3rDS51wXluniAKN1DUiDkCBXR1z
TKLGlaglVSbglNDvloIkv6jKO8TVKiscVRNgrjuMwxS6yLU3zDWDYTqRPBz+SR7gmBP5aUarx2ys
YLkgj8KRxROGf1Z1Ah3tpkGZOaoKr7+rjHL81pTEz3gql+79xNT5th5LSoQipYa8KJKhItLAVMLq
T7Qyu9SE1s+hv/RC4TNbl2jr5zPv55xNbR8i52U/Ii8xZHHpOuJmnvEqOtVIGk7KElTCrlV68nkp
uS9xTyJYRr7s9FsxdqSY1qS3xU6NSuu3rfHGWzpobRDLcpRD6K9BZ4VFY7Fx0jJTQfaptyMZz8xj
R/MYaA2AWse4KHPC1HmmetmSr6TiD0/TZX5WQgZ88HWUS+J1Tfs1roMmUeAHFiRNybfkiRwZqyA/
nmDSKxdvfq7RPzkflEOFq1a890L4pqh56aKrE4KbX6sQuYz0aoAHfuNnwr01NZ8Ab3Rpre8Wv0vM
ULnk2sxnitKjmZJnAWuNpYiCzA9EaK6T/uSrHiVFU8zya1cwyz6FdZrs23kNkththuZpHKxej/9u
ZaoV2BBO+3KrmtvSJNXstFk/ZkCztfZf9ymhzICGQvyZphAqCK/7QbSz7HqgU0e7rmJ6ozh33OJp
ThQ1v/YApQwA9zHU+Ju2Gspdur/R4aAF0cM56MBWIyaOUndo3jVFGRl1ocUegLeIbtYvc+8gE9Ap
JC7SFCW6HrTVzHVw1sSRy97GhSbMyZtOVrS3f7kbua0ClwMGBhPrQ+OlqqibabQ7Jg1CW3cc5mu4
Gu0vq3Zt18Lfm2M63fhDoFJae5NnyGZhYDK7oUNJvc8lxo3roP1Lc/m/XrnCDP/8b/781Iqlx3JX
Hvzxn+/Ucy/H/vlvV49i+Nt+bL4+yrxt/nv7kP/zQ68/4p9X+RPWe+03efhdr36Ilf71m8SP8vHV
H3aY78rldnzul/fP0H7kywLpc7t95//tF//2/PIp94t4/sdvTxAc5fZpKb/8b//60tnXf/y2YYv+
668f/6+vXT/W/FjEuH4cDr//+XGQ//jNsn8HK4K4wAad4T5sDqHT88tXzN+Bx9Eq3pQkmfxsmiJN
S4bNDzm/M/ZCCW1DY2FuuM0dhnZ8+RKfhwsqYw8Dn3pUl+3f/v173Xx/V7/fG7bhX3/+WzPWN23e
yOEfvx1wMtDk3BRF4NGAvdxQI4fqmWjxK2NI8jWqsdTGIy6YKJv0omzHiLbgeNc7St1qZW9cBsJO
vkwZBXPYUht+mQuXvMzrB/PUq23xoTDmqYuk5stH+pbiEzN/euzdaHhy1xWShNrDvbrZN2a52vu/
bPcPLuN1YNquAqRyQFVFnrcB9A8a1aCTJvz9NLDKxlJTH/VuqA00SAsEHWNEbHZkoBHD8YdfXxaF
AygO2wQPCP3reBigvtJYVWBES7qEkw1tqiRj1Ot31B7nQqmrqXePTaRex8Pvl/rXNc3Xa84zkG/S
YNbU5zMjEU6I+EcRdp35+ecXd4B2+b4Su2mbm4UBz+1BONR73Lfhp5vkbpaD/UVr1ire+jYdx63S
7jG8tC9qfHqWkDSO7JPjlAN6XPrdnKfuhaa1zilakJNCncd0wA5k6DDS6BvLM6M1jUfdqQEjud5A
Nq9PufGO5qusQwQWymMy1S+v2V/OrperQZLM8jHW3ojB5sE5YoyNbTZtgdXdAMg2xqYeyiAMYS9G
hJTiyXayxoBqNHrzzqutPo+1uls/baYMpFWTU12sEzbkSdKs0743RkhcMqUXmdlbo6FEJ2zaaZ6W
0IAYbfKPaUq58NaA7oB7CVdrl2Z5JkuRkC5gvoeDo2hnmkTbLk3bfgXptPa7hE20GysnmX/Z2mHb
5Xzb760w6+hNb7dh0qZuB6soMWLmvdv4QVhVFqustp+XAuBFtBI6WpS9/FZF7TzOlN1jq8XGus7f
7JnCPMpYxNhlE15o4SoD61sp6CmEEKalH0qT9liozMTuIiYDyRzPzmQXl0PW02/FgwubkHro6QNa
XQFNF1GAIWVHVtPYgfnOyGIXlCPi0jTS4m4JxvMuLeZdYSAcfz5BNo8Md52dXaOb8BDrrgbA6Xgt
cwiT/HYbhL6v+nF9Xwjbuc+KNluuMsPrhhs9DSYjlihjvK9JsM+yGXrW3lmHaf3qMLxYd9Nc5H4o
vGCer+eyZpTjkBx1O18Ny/vWbzEzzdwl4LkeZJKeYK9rOUBRCvzlF2lTtPnS8bQI6UdDUZ4P1dno
1I2NPlpebmB0c6UxMwN1Gxpp7pzMnZYwH1S7RJzIuKjT4ZruzWRBTVXP0QHjp3hCqqQ316iTsI9p
ojnDnetq6UyzLDW/0W8PppBQbD23OfjLuAPP2SE5qcZH1DOmj8JoJxs0GDe6Srvap66kox3Ojk6h
gNJWEM9Kdf1FzV2bI5rqZOdJJqbkpOz0PHL83u0i6r/u07DFZzLeuYvcLWq7W/yeXkJ5s0X1djAJ
8P4W65Mt6g9b/GdsLe/+Xi/URrLrzWgNtGAnaK7t5lTPjdDdbCVCW581P0bAkqKJeXxwn9MOOiYd
8mJp9GcOynvsbm5sQGJg2IPCO+QqMrA2p8xDg3g1vXcMy776xaLi2pcBUSi/nDEcDqFPfhNjEieB
HOK1dy9tpw+iJFXvl3U57apm9/NQ+XpO+v13eqHUMfxFlulwnP7nxuSDxxWbLxfvlwltzZc9cV72
p5IaA4Zu27Zl28CX3+GXsrD/mFG9ysLeiefmTvbPz5Jk7X9B7gWyjyN2wxn95wzs8lHI7LH6awr2
5499T8R8/feNN4O9I8JSQHA3pOj3RMwLfg8s7tyLuAH/2mSu/p2I6b9jvMvMCI4mZwaSAX8mYvrv
8BeRx94OE5I73fmVRAzAIgf3nw+2hggj2ix01Q+KqgFLCuBMnUYv2oCKOYgXlN55A42xQXSednD2
0Azjib0YDzPopXCsp8tuFmeOGkSYEODQxWofDCO9GOr5wW3TT0u780YEns3PSMnbJwUVc+91oTLq
b0m93mvm8ilbp3tpFE2kcABf9YFxixQuFO98iAYru26T9GzWKvpARbYPZHA9TsT3AF3XSjRqM/0p
YxD9+0lbHu2sAOfXenHJq7YKejvGKKK1+hYUTpgyM0vU8rliegR1YSt27s3BDSLLSBgqQc5zpRPJ
Qr1vevU+NfpP2eA+zdJ+wFnimQbMxWKOjL9M849CradMeOJR+l8q6luAiUXCqMw70UfvHcbN8dBx
2InsDowa7S3kBwaAYki4TLQA8se2Mu7TlNNjcfrnwZreV1hsXbFZDQUPXYtbc8bL3l9LPWrr9moJ
gMTkmRzDtGHiambufunUtW4wu/NrY6VNmH4VAJSIfCvaicZJJ3KED7WVufqqxUmnhSYwRYvPCBmc
O+g5RQ5YbGp/eQslIIAocB1opXHmlhaMfC/7UAaIjObBA0MVpGSZ0Fdefw3a2N/NogzilSHSblkW
edq68jRdOOdnXd57q5z2yHcoGaEobp103jqc5GM+X2aOzOlGlTiF12PMMaze0eNwvoIWxNvVeqLx
6p8OCNrs0tnSToMksUjxkCMS+k0w9LQuTSTvOXT6yF+6hslSVZ63idmd2iUeXhxR7resbHeqWILv
7Kj/DwHtvq35639PJCP1/M+R7OZRq3LticeRRHT8QUDjp78HNMKWu8lFUHegzAID+q8BjZjpb9rI
iOnBrAOj9++AZv1ONwDpYiBzqOyB6/kzoJm/I6iG7hgOA98j5K8FtNdAwO8BDaCSflgVmbCHBeK8
py3a8hgxBSi50JyKFnPtPwcpU/fZJEVwMA481XGUPzGtItslS67zqqNKQaPa5BWCgPHo4ZVz3utz
+tGxW+ccrexPxTR8nsduuBaTp104TX3v9mreUpw6ZIjC52b1EpqJIAL5moiMrED5sQzOs6zy3mfW
rBlxG8zOSTv473CGni4rHPA+OmVpf+pJ89pYLSTfil/+qmuqz0k6+pHP+CUcEqidtqnZMXX+neE8
mlXdR8pAxDTLB7INMHONOQ2xQd/vikKkvWqSbDltRTJHRr90YVs3/JYL333qDEzNHJC6d1nBOIXY
nKaXEyP1zykaz+e0tQELdB7Vq04PfUG77FJWbZPGFJx5bJVJ+2wVdntauAigt5rXX4ilaZ5Wkw5h
D2jlHvNA76MnqT4mUsDQLOEeaDCaTrHPsW47RrM7gAXrvqrK8TwzGi82PMiyYaDzn2WCvMf/UHdm
XXLiiLb+RfRiEBK8EkGQs6f0VC8s21VmEIMQCCF+/d3hPqcqU3ZWXGut+3Afu7pKqRCatff+zsve
gYLu9o7KBLvWcplwuh3wDgXlZ/Wgq4Ejooes12VcDsdIC/VtjjzEYLRYfZETmfgTDsNS30A/MN4g
NZLmcTpHBQFiEE+dW9fer2IQ9wYyo9e8lMNV2cQ+1Dd88U815aqI5Djc47E2vBLwLDxQoC4+qmYV
hxH51m8pnpxfQTvm3Q3VuL43Y9fdyDFWh7qeJIJg+u7VLkb+AOVYdCjBvb8DTmo4UpwvKV6Z4HNb
qgREn7Gu75VIm/MiFGU99ZYjhLojdtdIuyTJHuS+P+0esnRb42e+9GdIq5ZDskXvgRaX+Zwm5oNe
o/ZrhXQpEBvXN0kvvKyXiKzEo0jyiklsBed2KYsSHv8ruJzwuoq3Vais+IMi9XBgdaiv/l9tCP//
mT/PytiXp87r4c/my7MZ8/zv/3eyTNl/QNiErSKB6R97trNV/7+7P5r8B/8baAXE4WDOhFT9n8ky
/g+u4GD0gdAY4tEf/9H/XMPR/8AWjX8IF80PMxAc0r9xDferqRLyShs0lYbNivd52KQWvCWAAbIb
87EO6XbBaPxC8bbjt2UeImm3geU1BAjyraa7Xz1WeEP5/qSZf3H9dr47sbeuqL7t4E/7nSeKg9yJ
hP55fyOCPvWzOmrjIIN/Ak4cZHMu5enf/9hLP8bSCs9QqraYc3DmnHHLk0GFiyfM0dDkwr3XcyfA
f5et8485/8gn8YUsnXyBF2Waq0CQe+hTSf9O+61P70yyDFvhsR06rx5Jdm/dfhBW4qd/EDtHsbLz
H1whA9yg7lOwbZBZ1ZeCGZ8fT//5ReeWfPKLkgaPSIuK4lwj9AX2EYNYh4Pgc1jfgRXQQlGquMJL
0TwNBtIykNwnmI7wQPbfmejZ+8DTS+YfRvZf9Q/rWhbolZnHMzw6qsKz6AFbmIJFwXfBo0lD+4oL
Mjzdn8U5I9QwPFfhCNMO8L5J2P9W1sQ/TWDdlnYV8IxdrNEEiJ8/YD35zqDGvPD7XuqR1kYHJiyq
E+RWYEc+s09A4Y1ZCenabzlv/6m6df3aJW1D8b4X54DbN3/5eEm5wzaKq4NT77NJmaOnYzHVcQxp
EFs/BHqC7qvcmdvMY5vYZKdbAVxMnC+jt0NbsXmrxMo7XqR/vdD29jVQuFVBYuD2ygEwUu0BG6eN
4BIcQ+n47+3zwtxmR2T2KaKnW1Wxou/A1H3L+n6CRgyiSv8G9zgpe2Nw0qLX//7HXvo11twTtsYb
xll4yHE0jL7GIbxePvTL4n13K9+aaubEV77e4qQ4C8NzU5HzUzruJS8R387l/GKg25Fs6chJpxDq
W4xesvcnLQOBSDltguY4NTW5ZDF66c9Y80lExjLRwmMQNahwuRroOPj5PgQdklkbIALcxnVkTRrT
uEIOBUF6IfCe88ilqV8NjKaP//4tXvoR1qyh+Ya8X+xFihCEjbybJYvuKhjNpo88TnCg//e/8lKP
smaPOqkET5hICgmhNeKUd/9VisuVS3HtLxRvW2rGsjE+GgfqTpgAoXxoN/KZ7qPInWpvhxBBGjsy
sIwoJH74AkiF6XOiPCYyt+KtrYRqosF0Bsl6BM4RfAOTbFB++uC/Of4Bazzz1IsnvA4mRRogYOta
BPGgc9myXb92+wXnzvVkaWehiebA22gB01vzgSXz/BpvbpNxrL810JiBhgpedqj5oJVtrpY92tKs
BtDEdxtitghia8xEF1xKFnyuBLmeYfDFuVEReWltTn49I9kpSQamCL/X+MQTpKzy2FZIknzde/tK
b6qlhJkHqG0zfOr6JPpDDZUeLszkL+15bCNpt1UlQ5IjpsIOfuGbGjYFhp09T7GtSxbdkiXD8Xdf
YS+hoj/xba8Y3vB0NL5boXv7vXSQv3cPNrnBQPzNEu6VRc88dYwazYqEQSb2793P4gj9U/y52Z/0
vxgApmYKp7SIYEUY8x1CyCWPy33vrgTCWswr2EvG78iwwR0PQbhT/LAh8G64PwcTtZ8SPAfHF6ry
wkyEW/hnNYnEGouFm71YypAcNLzu2YzIZ7dp1E4lTmAHSVY27YW3hDXs1mrNKGeXHrVeqPuPWJ4n
rZgMbSxG3ZBCMETQH4At+Evggf/3dE3/fCRrFuok4qkNHroL+BB0US0BQXxplFR//nsneKn2Vsur
QNIEyDNSVGJLPuOZUjzMvte7LQF2ohq4fkPreSwtcGPutwcVJKD8qEaaSxCaF2YI23Q7NxPYGJtM
isXoMrxOCCTHXzcRYLaow9o/S6iV6KHEo6L6Jvp9Dt36VBBaPVYDLMZDSQualFDIiCmccSmoCN4N
3D6MtcPYyc4nRSXL1RQHOTVrddwp3v7dSrd2FhTpijBYbHsxq2oBwYG1GdK02wvz5wudyj+fZZ8M
CcR8ILYG2+yiDZse7oagxU3ZGLp1KlvAiBPbmATNuBchzrxQfwQfh4pc2gS/VHVrVxFQMZANPMei
goz9XpnBx9ZigqvErd/Y6TNIelhEJDHTeWWfXofrhsAZ6LoKp8/qW0t+63sSQvt5L6ag6U4Ika8O
a0wu4bTPc8IvDgg21mAoIcTdA08XEEf8hWMnX08EWpihWDSjbt3efneIVrZCIlrqIkLnf5suEA0H
ZPw9mtTfk6kNJloGbIX0TnUBowq9TiD4RYrP4DZkQTR/3u0D+MBKIABVAbkJ5D5dz+7F9nuZvP9b
9Z8SO7BQl1BZR0sBR38ZHGQczrhw3njtNCMgSvZ55WM8FnBvxzUPWHTbDV/OXq+y7Jw6JnSSz0vH
/ai3BqpdTlJVen4HNXjSvYplQn8v3+ef5rHWMY4sialaQ6SYV2qHDzr+bBDodnIZVnBBP6993Hqc
ICV8zacO4o8IIdfZlKaXsgd+PeX8xAuKREvgy05WtLz3WYbY3w0pcAZuVbfWKS526Xkz/Z+qk3AK
kRQB54Nb6dYiFcVJqZI6WPNU49I4PJcOKYRr6dYiBXg32EkzSgcPFhC2hKsMUuzWre6JNVpraLJG
yONROgn/mhrSnaqmugQle+Gb2qRBvvUwiSPVL0931RcdSyVOXnRzWl9DGwa+IbWq7Axf83gBX2YL
1jCDkfESXP2lultjta8FNJaRr/IBlLMM3se/VLsHjq1ujdN5l4sYa61yEADOb5DxZ2+dQ8fCz7/o
yb7DL2MZmdpDSNvkD0ekaXyZ1X5Ju/tSs1hr6zTDmIbdpMpbKOXgzmk6eFVD5lj18HnVWdR6VQPz
dc5SFdzPeB55XbKq+608/L9nx7PI4GnDbAqyWcgJVLEHUPNn+4AQyqMHmffv5dL98wesoRpOcDwr
Ua0gl+B5PIO6GQBaHS7fnOYZm8ESNGUox63HygrP0k3azkiH4O0l8tALX9ZONFeyFFFlYlVAP/tH
0IZvZhK9cau4tapus2l7Y7ylaGrvAdPjZxPiVd2tbGucpk3TI46XAVmtEYWi6vhxhKLAaZ8aMmuc
Dnz2ZJooVXgNyAwwlN2xcPIda26NUzzfajHDU4kAmO3PxgQfYSW+EJb10re0RmnS6MrDem0KFDsv
2R7O9Vl5EVVuU+9PufQVPO6cyKUAoNj/BFkDwFBzswduOw3bjKCmLvS7clSAeMDENm7sa40oDsdm
twZpmTQT3BtSFUD2mkPfC1SdX3p5faHh7WzZdKAEccf9UsAck94ncxXcdxDSf3Tq63ZIJEgDi1xk
g+5YQ4UR9foTSy4RIl6quTVGdzKmbVlDqQKbTATT8/YZcTuv3eptjVGCtBTdRCjba+dHosx9TOYL
OWAvVdsaoSNosRWEKEvul6A8gnt11+y+2xkbutnnC0YQCMF2L/RyxMq/6g37nEjzewFYf68Vts/H
q7FPlyPapKuHN/Bkn8q+zt2a21pFidAm2nCnno/7eiU1rIyx2wr6Q/j7ZGshTLzQUeBsR/vqLhm3
YpCl0zPrT/yTplu2WilUWvTv91UhifuDU2vY0dpd2kqxc3xEUvOvckshV6Vu85QN/1TTyjej6VKY
uQ0ekR8TQqAczUe3ilsjMhrKbWiBZy1gdBigVuPQtKaf3Mq2RiTvmjmGI8/L4wa7W8+nXwi05m4z
7E8coDWcps7HkoyMli2LZ+Idofy8RFx4YcTbzNxkXtlC4tXLJ/oOKX4JboLd2sRaNOuqnoC+MEuh
Eog5NOTrcDnTR7fCrTGp8f5uzFDOOSTXV7rD2z4Y8b/HQ/p7LrEdslIpn3sdCk+6+HWkxLeGGOnY
KtZyCSmZ8SfY73PZR0iQEd82tTqWbYu6At2AuLQFuHqFJ+FOJVV7M5GNuo0fW9JVz2TtsJ9FR4mh
O9399n1Ha7cNFrHG5pYqghhBjPwtMkt78Akigo8hdkCN29RiS7iE7kmJ946lqIj44mmIRTEvOnVF
OzN+jSJf0gjtohSCTQCCRsQInKhuW8OzXvvpIUvWK+AF6YaKb9trNfo32zo5jlBijdC2hw2d1dFc
JDy67yA4zOEbDx1b3BqhqpIISlfrUviie0O87tDK2m2TYrNhZOwBthv1cwGySIgkrwDhz6T97vY5
rQFqcCs/J/0yQ2BAP1fzdtOw+J1T0bawapNLyZPQkwXS/jXsmmw6DQBPu21TbGHVGOshXSHfKfAM
sx8HcCVYNLs9+//EAVQinHkdaFkAp9cj509J7xZhcOatW8tY6yeMy5gVicIXXc2fM3Zw25x8dSva
2tEivmVGzMY4F5xWbzchrv2+d+uHtrZpLRNO247IYl+nOl91FR69bvjmVm9rcDY7KWe58blIETjJ
iXnok0vbzvNP//nJJbRVTNrDffAqmCzqfo1VJhlt7xHmuWW6DdX/ZEC8KPF8YV9x1k4/nbhiPmwD
H2NZdE30R1eTj57gbou/DS3foHjsKCslxv86X62zDLJgJW7PXcCIP694FdZxI6MQFSfBx35FZCTx
xAenj2qrl+CpElz69VzEYUN0vkfKgBYBuxR3W6RDayFFKmqVqKRDl9y8N0hGfGwmx7O4bZPvmnjC
gRlFlyZ9s/jNqzKiToJWzNrPm7xLTNlPq5FFVPZh4YEB+CaodOOk9A1tvSbCn/wY8ZKouL+bzMip
iIijYCy0yaU9ooSWDdZ3oFjBIPNXdpo0HDJu3cVaQxdJlCLILi4wPd6uJrzt4s1tDNkqKAR0daqd
KlmwshoytpvbFIBex3pba2iKXuJvIZdFMK6vo2C6k7AiOjWJrV5CdOJSUu1NSFVLPjYBIn755HaI
s+225UZ65LC1sqBomSyFCD2bTJ8c3CpujcwlaievHdMJ7zb1BLYGf6O89L1b2dbyCRNSbYbYnwoY
uPqzb2lfc+V71LFhrOHZtilUaa3BuEmRoZIoSt92jb87flHyfPCvbUxLaO2mYk8RIBDM5AErqePr
uS3lUd4AdMM2orsgzwap2kNi+IwUA4Suud3h2PoFhlxvCBalKBhZ3oF29kbzxW2/aMsWqtLoqEOq
QwGn3R/DqIH+AfHObYzaWiPIiv202gb0mQpRJ2BKQ7JTItPD8f3DhgkjsU3BeFmKIvFmPiEDT/Tf
Vcq042H3h8ryyd1Z0Ic+0aknCgknO/CgSI3Fl41PTiPKFhsxtm2JvyLBT3U0PPgUevgIp3a3trfF
RksH9d0cDaKYCauWczI5/8LNNlSO5VtzzYaUI6k3tM2IfBTE6vfvEbXvtlbbWqPuDJJBTCLafUjE
lZl9OP27sb5ya3drqlmjNTICRMCiLeP9o4+sgSug0xB84Fa8NddEmN/j0OCzIshvmk9MwaWcxeVI
L0FjzgX9Ymtta6XwiMjHQaxo+WjW11Im7xHB7/imYAuNJlyZJ57qBdyvbfIHvNrbleL96tT0gAY+
n4cX30OyeBSPBXp8mlFIXzLPeCx3aXl4Kp+XLo2HN/oOpcerUUidEzdIFL/QJdl5X/Fzqwe2zGhq
Nkh9k3AsVsqrEoj4AdlUPms2fqh6xMBeAV2t3ykwVa8jGJFpscAIHD/C4sam1whbm+W7lPX0iuNd
EsZpRG/SjHUNLuMrpCD4OttJO8n3ego9dfCRdsC/wBrsISgHG8vwGMS4a8+ZUBuISwFuyQ6AFy/b
tZq8pC1CJMuS63JstTkEPm4TPnlQx5pTELUzO0ZsQ5m6a5b9VE1pPcNtF+7q1Ifhth/ntY+GPzZG
SPl6IdRrv85BPE0FcpLTtZAbfu9RLHuct/4aJ4eBhec4dsMqdVUhOTC9o8kAXxhMyuG7MEGS0BpS
eS2aWe6FP8KdfNLI8CVHxElWcb4yTXCF3dUrOVSdQFYwSG0pcq2BdQA8YGxkcKuHsk2vO6TWkgIM
aIRFxQgpuUaqRf8gh9UnR+DdkAbelrLcERfajsxpFxLY0hrZV+u6inUseFKpDzKZdtyhDsniNDUE
trhmGhqk2+7pWKS4y4PDvb2rd6QwOfV+W1vjo+UALBJjYWD57+Hc122xwXzvtrlExujz0RUMTbB7
USsKWgEFkofzoPaMeTGfjm4/wJqXAYNHVG+9jAXeB75rQW5ib3YTo/+EHRQK8biTYWNRIx+KZMsM
Xs4hStvwu1vdrZuUNZ72aFWhKLop3ZOMjVOEp03g3NyewOEKf976/UYUMgmisaBxPeI+EuEuVZS6
9UsbLReR0uCI04mipv1fwDG+K1njNqJsBeKKN0KEO6PesSqLGVSpMg6crq2D1GrzeIVmComsooCg
dUOSXYo09i74PXzT/z7QIOPkeYNLv0KKGJ6TiyoEuX3j03fayken3mLHXrYwXq8D88dCGSUeYB1s
rsZo6R0XWetkXFPQlIeQzkUlObkjOFnB16GWz051T6x20WLoAkSiYIMAhmSmmG7zpmkcNwi23ksw
pEnuFZZwvNHIAxRl9CA8JOG61d1qGYBJzIzUkxFGV6R10GiNl4xOkrpp5JFl87zPzO1QQcg0orMj
yPGmHiL/D5xpjdNVMPJXn5fONiRC9jP2fbjK2q5LUqqC+Qtzm31tGFoYdSptznNA2/TVYdZIaFIL
aExOLc+s6SuQAUIgcU4uPDOADQG1+V97r3o35Sfy1Z43TRxGQ1u3XAClwlbvmqdDcPBL5GZeeDt8
wVcX2EBM2E3LknbJUOxdEMlHwZt1PJRsCMVRz6P3CMPZg+elXXvELo6nhyrFoe6E4O94dPv61PqJ
miEzeOjlUDRy8772rY6+SQ+Dz+37WHMpXMDUVy12t9pMdXLw+hbxFn09iO7k9gesaYP60Y5LjPMC
XC5Beds3FZxhQBQvvtv2xxag7T7YMfMaDgWow4CIbLrVBFAIsjoukj8OBk8uA+i8o/VD/AGjQoii
d/UR3oBvTq1ja9C6BSnjqdqHQshhPmxV9H1fYseK2xK0atoRCcUZQAU+OXUhvwnD3+Oz/71InvMJ
nz7A9ED8VBr5JMVC1vnAAeDJYFN569Yo1pwBfpasAr0ORalkkqs6rLI+bhx3hLZQbAZDGFSOoC+w
6X8AW+i2m6oLWS6/PqAjJfR5q1Qb3hkpwqOKeQvrm6CTSYbEb+22iFFrJGlOQSjiUV9EPBkRo5ck
003NFIA3bs1uPaqRdBsjOvh9weKhPUxpcsVJYNzWATvVWYKWVZVpMxSA6+m7WfbkwBB8dUG0fJ4L
f3FGt3VjKXARqw6wvgOLPmFj5YPgm3d+MI45xd55+O7UQraGLDG0TBB8NiL4MVpEhpTD9tz5kXjs
thb/gHQ/mWp6oCqmFdAxCDvDd2rxEUxZuk305zz4pyMW4RJANknUHbdU8bGRuMrfVTC4fV5bRjag
M3ocqsAcWKPy7Wo88W6oYzc3E06zz+veNUj29MO5O8+SyRvRR8CbNvEl7PMLo/Zn3KjX+2U/dHgM
x63EOCVvPFI1jg1jDVplAENQpumgEECE0wHmw+kzaDnj7+Ed/p6IbTkZAmlAWFpkV+ySfcXd0X3P
6o9uvd3aNJPVx2s1HIIwfgJHmnn11jzG0Dq5TTe2oKzBPcJQl+dmF0mJC8c5uQayULl1d1tQNoat
2naJypdVjWunIER4Kkf6tFPT2JKylO7MxDPu3wK9BOY4NNAjHNphaFe3I64tKUtWXQrsbLsiQGY4
0sB9//UIP99bt+qfp9En04yhDe4R9OQdwS7dxpsWqZ4PyEOP1YXaRy/Mx7awjBJgaSlV6DoUIeav
AJod1FWDvGF5wkFMhacYvJf5OMXdNt55BqeCO8Haqf8MxA45KQREXjOQC+Ms3UuFhALjcf6qH+It
PPTTZBqA/epy/zoivVOdBoE19wAe3/Yt6gm5XUW73JimBtkSOZsoAhkYgL/2Ddkf6wD+ljf8nFPx
ODSJmI84sJEd/69EMr0P5edDK2oPNJ6GzM098LPj+s2t0aPnjQ5d4xSeDcl5VQbtw5pyILSaEAQH
t+KtiWb0eDzidpQX4eb/RcPpTRpUr92KtjYGOGua3qOaF9EOnW0XkutwnC8FaZzXn18s3cSaZZTy
ALWdN44UY2R1XMt57/QxNVA9HDX28NU1TWlXu91h2CK5YEpjStaYF+BG0Zxw3Z120VXvndrJFsnV
plQ4I0a8WIG8PXrl/nFpw0vt9MKQspPHAr8CwEIqDnCAat5BVU1eJXW1fdnawLtwf/TSn7C2CH6Z
IuBeTDyftwh05Bqh+0BmrxKX7deNhqPtwqH6hU/+Y9Z4Mv1AnlCplXZVXjUL5ycVbwHUYV6XN/2e
hAcouh1vlWwRXVXj7qSUHRptCD0I3ehHTERucU5BZA1oD6EduAgYeBHgBX2J9GmJggsT9EtfwhrM
LIKWE/zw9MiriS3XaTfHpzFJ8X5Oq7XzndQFwU8qOpRNwT5BZPg5SBBe9+pTCrSf24RkC+kAEJma
xsi2YAwYLWiuk6ysA8fDii2kWxtcRUYqqIuGJOQkVtMfgRp3O8fZSjofWb1dx7ryCO7ujQ9GJRmp
W5vbGjoT+d08Lih6B0K7TKcTsNlu50NbQ2cQhNbMKRiQvAlvWezdTtTxFs/W0EFWCKwYbcqjaPV0
087zUnhx9M5p2rQldGXM6tVEHjp7UM25EJJkBpzuk1vp1igFohuh9r7XFKyZxS1Urx+nyriFwwJl
9XxNryirvDVU4DQjQvykQKK+8qfOTYoa2DI6z2w4CvWyKZq2nY6iTu4QuD3nbu1irbtAlk5q/sEz
7ME8PoWhfg+YO3e89rOldPWYLlNHhvQ4rNMD78ailaPbIm5L6Uy9bVVfYSPVLarJBjWA89zFF2be
Fw6DdjbWCnX+DocfBhHQOgAsyoMAo95tSgysBXZHYNi8LqKBa6k3h6ES4wRa95C6CdKCHxCbJwtr
2ht4Lnicwmg1AlKdAP5zO24clHmnPmOHYyk6AM48AfvTg9208TdQAVxomR9F/GIbaGvpCN0DBDxV
dREYL1pvQTCKYTCqkOX5iLShEfDzdI8yNq19nFPcrmkwjXi8IiFTUHOaVOpP+S6CKvzSszhcizKJ
GuZ2A2+r8Pa41tOi1jkfBtqBl66QMUFKtxwF4GOezyHAAEQAd8dz3rBNnmLE3R9wl+L4fGzLeiId
RjuS7ec80n0NDcfyCMPmduGr/XqwAOP3vOpKTwjhAa07NywAOsEHfpVxt9nPt0U9MVfUiya0+t4j
AEIv5rsvQT5168nh85pv3hQgSmU5n4DlUl03wLepvJ75PBzd/oD1VcHBXmgS1Oy4SaC4PwKbq4ZD
HdMg+ub2B6z5WwJDu68lYNNqrEXeJ0QfRUouiJ5+/WGBbHvePNiFxyC79SoPznFoOp5gvifMSTIP
VMjzwgVbyVwuKHxViOPuZjJlYxe6yR8D33qZILVCwIEaVB62gThEPGhB1+u+OjW6rU8cQQcBkrFc
8jWs+yzxPHjyNuK7bVXsTMkK8mGfeNECLDHT2chl9dCxaPngVvfzt36yOBAtRBTQacm9FE9NhO9V
3pjYsWGsXVYjdTDibX3JETsavh76jX+l/s6cdra+LcHzdtFPZRepvIJ75pjquj5g8Lo93vu2wmaH
DaJsVmysmAi/zn30rq9DN3u1bwts6h5XyqMgKm8A8Mg2EZZ5WUJG9++f9NfHxDOT9dknBS97CvkY
JcCyd/H6ulZ9058MDTt5IlJgFfz3P/Pr2cC39TaAzZckaPEj4jDxjmsYV4dhU256G9/W24i6ZMtC
UXpVDc0xgdjmkI7mT7eqW9Mwb7F4Q88oc7EJc2j6qT3Ofek0S/o2uBlkWn/p41jmK3D0p75OwgwB
xrvTNOnbkkTTR5TuUst8qffuFMz8/R60sdsntQWJO4Cd+4i7nlwkNTv03dYeIEl1k88Do/28Xw7M
sIUlpci93pOg4QrQ1EFtu9DrX+iOth6xJKSTQUtF3ixTDUZ93x2SM+Ldqcck57H2ZJpUgcGVs6yS
U9sO++Pui+1D6w+XouRfqvv5nz8pvYy0DhTEynksA/hRzquTCINLd4QvlW7NwiQIcF1t0vREALhN
V+/b2A2Pbs1ibZg4Tqcl+BnshJyv8syfh0x2qbf5k1vx1jgNujEad1+moJP3A2SO7UbrOxp0Q+I2
Vm1WppgThS2fSE/pHGRtGt50vtuy7dviLwRxTYsJUXRPsFk9KxYGN2UsAKTPuwv4DE1Zsyk97efo
I64DciB1ojOnRreVX63f1ctuRnJECtfVIMVr8DDdxqgt+/JjyH7AgyVHCvlDO3h3ZGjeuNXaGqAx
YoRqGQ3kGFLVBwURHXzXte7Ve7fyrSE6iGBqOzWyExmDDRHqZCY3Z6vepTzB8yT480nXZ9YgbTwu
SKJLegKsa75aynXtH2bmV1UOnyorryugeuv7ZS//Lw7XP8hOv/qj1vBlJiyHtZ06nHE2PYAL1zVA
3uWcY9R1J4CAeZdNYw9cTTZEE9b2rTVyYNdjJ2jdn3Cwbjl4jDtfzXVdGq/8EkUasrvBh7aaZ1Fr
dq0zbHLEdMdpkIj7dS51QAHzJGzimdy7ymsyP0obwN7kwgQ2QiPFp8vidBqrL0LWvQoywlnTX0c7
R2Ty0eBAz6oj6JdaHriJ2u0dIuT02mQxB+IHUdmm2YAQDVLlUZKlBtHw/CoQnCL6vsedJaje8BV0
ChWc2Ti8F2GPXW/L2uR7L3r8Y6kmsh4pdOdRptBC/LCuOmyK3agN1CXuR/PwBcw6n6lskzi76yxO
aAUyakN4+q2vFEA/MHLuIwB7SPtqzaezjO5K7L3ZsgGhUfNB62YO+BGo+L3MdzzZhLkXltt8KBP0
tPSwAuQc98dw3WP/NkhWmp6aWO09/FXA5V2BEgBOGxUrvW991SRHv4l0dKgZ0MrDlvTJEdS3AVDm
qaLTAP0moNXVcUlxOGQH3JBs1YiaTYMEYDqkDL6RFXREwrBtxFxCe3WDrwVMaSYT7OyyNPC6/qj6
IfwD0Gh61Gbf2DfV7CY6CWDu+MMuw4R+qKeQsQegtqPobi/rRFXHbodHhZxSrQIkIuyUqe4eDo0E
30s0jUDlKn8HYfvkI9UYu7HeH3d+ZWi06a9T0jdjdRhXXAZfMziQ0sdgYwgjPHQDAUmsSrxzDGSn
ukF7cLHsEG0hQYepVeUG33Icr8MYF2khmKZDUoNwytMT5UDcjXTT4CXWsfHm9byzXOdbX8081xJz
1AO4tap93LawGkCCqIYxvF7jPSKHsapJiJTY2nRH3ELUyedkiYbxNt12XNPUsa82mWmx4DI/S5OY
hdhBLUsURQdQ4KL2TcBBvz4hYIVvt8AzBrjV9hdkq+14Zl7WCnZL38x0gdaSImTN79TXsPPgmZEr
I+Idi/sgOdblHLdfcfZJOgyanozrcW7jcX7gyq/oI+RZU39qDYNNKB19kCr32Av5XVBrvv/ZDN2o
4JiR3kgeJgzaOh9EbcJr0Qft9LH2erClMb3xisYZ60kqHvxl4cFX0pZlYrKySvsKCPp1jW982ZAR
DExq4gNy43240SsdBSminWPafSsXXfEq4xNPvsYRncRHuMv3+oDXJaxdUNOP5h461jnBfzx65NvY
ynW/7kNhzCPf/SA4iBoj6VtL0M2vKh7uD0vqVyc/nJL2VSIVo7mfNKJ+O/F6219ryOhDDy/RyA1I
juckYno962UYwJIPuvq2pVNkinFsu7KYwjSQt2pKWXhoSUTCzwkNSfpnoHn5AAu5d4NnpP0bDAR9
1uq4OlYICPKOW7Mn+gYMCcB/ER4UferShqRH0cEx+IaZuhsegqpsgms9Nsrk3lS321VqpE8LRjfu
f/Rpycu39ZRW4iDM4iETsfXTGVaFns7rzbrPsbyf/X3xryNBRfce4I5yfKXilNUnH3BbBlZlu2Lu
1ICM1ifopwN5P6Ur/dYhE2AAWhJAn1f15ktMJfW46ZzG4yKro4/XqvWWtwg4PgEjKmBi8NhaPdbJ
nJLrXghBs6X0JP1a12krDtUw86XNkiEofbCHSLRdz10/L8dFh753XOYhDLKh27X4HC0panCM/SpA
nOGGWjReNcus3bx5yIdzJE+GQLudP0waxrQ8FlL/EfpGU+DVqgG5nMAp0Htsl6q/Sgxhdmi7OuzB
hNfx+NFMURwj4AgIzWbOItCMm2u9wG36aMCnk2VWTwvbMN/vQo9j1i5YpnWGG+91/saDZanervWe
3oJlIbEqcETWpG87FHX+mmJREhxQiufOfNBhH2cwUg5x0aVByvN1raLOZFWwJPut/j/MfduS3LaW
7K9M+J0eECBAIGK8Iw7Jqu6qvqtbLalfGLq0eANvAEiQ/PrJ8t4zxyrZ0tl+OmGHHa1qFYssAGut
XLkyF1sAaFxgL6UuSb4iUcQ4W1keLKzWgmQzVRU8Ct4YCvdlMQWZJXOosnjdtvrZkI3Vl7PbvLqY
WhiGZqOn+XrN4OB1T0JbV48Ae+naJJXWTu0hHV+4o2pQxtyuAFHkPmoqBD34hPIRdOyoXK7bgtRN
2m8mdGk0mDjA8IKxeeUxQrfZ8I0jTYuJjC5y7r5aSEwve/SN69secncV/LfXCC46EBdPRm9UeAiZ
su6O2zHoPtJqkfpaaGax0Lqy1eUXpuWG5dBCt83u+kJW8x53ttQ73jaRfSuaucyPtqhqdsBEqtA3
k6Ew3trhTNIig18Sy1836CVD2NyWNb+0fVUUoCBj2AULRUJM6VjWbh1grtoyUHspqL5kZwdYHyaz
Wzv62AVKHudWq2dJG6CDkEnn+VMUljr4Cqr944n0egkpFbru3WriR9A/l6+9HYnPwgABMJ3rrvk6
YMrrucUYBr8UOJ7DZFZjs16GvnvXmKjOIIdcvUFVA42kjQQwJNRma+NULRRLvyUwPbidh2VOB4tk
7b6haBvuCxfQzNdVRqHq+QCT2tnf6I2uUVZVteWPrRplsC97GACXS08TODIQLIPW65RMfLMvpqYo
y2QNIZXUoRa8qR3mPu/LCGqKGWhO+ZXHH9xshS6yCrkTsAXasCWrI7O+b4wpXNpigGi9hiQg+1ga
syRRLW7KtiGH2dqAXWDOdmCHEQysSxXL6HELW4jBlAq7/omE2IuJogGc1FfNU0oR94mqqy7DqWPH
2y2Y5G6Wqksnkl8PddC+hWbvfBdPOOIzrlvYdI/9542UY7K2efUCf5L6OvIr1M69BX5+2QizRsg4
3NKvGTGcuXdjWGB8FInWxiFf6KA4CK2+Busg6X0QPVH4rdCs8kPYfZaws72TASakrobaglRegzRc
XCnmlvkr+DWuShS6rFtGAjrzKxm7bfkSd63fF7MDdTkpIdB/J0cnynRcgnJ4KDUOwxfWt3libDCw
Mm2bdYKiSl5Euk8aEw/FcaOhMxk4R2668Fa0N75FMvi1c/E9c1sbZl0dFi0eVYnRdK2CMb+nA+yV
9yBGdt0bcNZc/QgRAnFdkiqfL9oRZum3MVQQhswsaMwfIkjlzEk7UU8Ttoxj+X7qTEFeqpLNdzWj
4/1gzFYmHhLsdgZivS3icx9WY/joYMgYvGdohQXvIoGTFLJNznFM0UZa8DWNKzPTtBjgQHssq82k
4zjF6E6JacrTeOPzXrqpri9QnGzDjQcn5l4h2MYmmX0LqlXBb6lqu3SN4ZhoctDycH5PSVBPOejH
5ZRSA1PoRajqsLZVmvvuQwtHsSReKn/w4NHVffcObLw1XVkfpbSMGgFxEw+7BNMrjfCFgS5Z5wQi
bdOaFToakNnbAVaAswqvq84Fa1aaklyCXNona46maNQJtwsx95tqbcakYhwCDEZ0b5H1voiG300h
jBlChy0arScmdksX5J/ifVGpm5mptB9D7Az4lF+UjZ67dKtrtBoCEj2GrR8P8BhrTBLWml000aDS
CYOE95ZoeQzquDMpKfpb1BluvqA65mLGd0ba8XYoxxLj6yGkYPeDqnV/w9rBB4gVUCq4UqJgWd2P
btnzsIrmu7AjBoLOaNyrp0h2vtzPGvZF9yMt2XtpYb2T2SgHtiSrwInbtRvyeE9M7ekdGpqse2Od
2O54pHV4Mei+D5bEnuCLLsKJi5kIcCDlxRwOqE22rlBXOY7MYUnhy17cr2BWBekisHvf2M2PGLjH
XDX1KWQy8yaNVVgNd40FhomHV+hxx1bMbes9ZnHDncxZ12WG5BRG5lWpw5toGk5OwcKekmsJ6m5Z
pErOnGbtNJJwwptgZrxrXbyrpYY0V7K1GEB8GjDKy54LK/pr001I69OyqIM0rCE9iKUrlzmJvcAh
QSdoVFwWwg9IKuOFoBYsHDq50AkwHj5FLArcocKHIQ9Tj42ZUi7GrFnLqbtoFsSTDxye3/Oexo0O
4cdlIK4XRhWT2Rrr8rOaeZFYFm77SU7L+w4O6RQlD89rezuBrYcTzyClr46sGjx6//l6J9eT8e5m
NnZlpWzITsJ9aEH6hlQ3M1vE+LPXc1AcGtFx9zTpPJzfdGYKUzRyRvqy6tzPKV+qIBua8q1aJti7
D8Hr2mDOqkdfNjFLXV6WboBASoS5fiR7LN02p4YkRkE+gvbbPDpD6CVtqL9Y+kntfBuzq4Yp9U4j
oUqXFe7fELK+CwFp3ZchFQVsCtwj9/MRTvK1OEpfrF/CoQ6fx47L8pJWJcYLttpu6mYMqLknHvrD
kL/nN1AOnRIp4CvPJrJdIG0ZnwtATuZ+DgYQzN0Sp1MAykUe8GcpO5usvbxBzwoaA/DcZSaxpLjC
ETcfViPpW5zuxa6htWiStl0cuDcwO6HcB2nh4QCRNdg6eD6Tx5mRV5fVFBc7LAyYboliPW5CfpGy
cA8RjaKjIA0WHNMmrYh40Ny0b8NNL3dSDPVDQQYLItWkm2ZMFlIpb5MC9du6X+GHuF6KmRbPIlyG
o6tXqbK6G0XabtO27DtT8+MKQm701gcyfiy0ZzAaoK6Lg8u8jWevkxx7RUL4YS3Jl8rlq3vLuRAr
3NjbRYKcHM5+zaqTwsVBr8sGISBpwnWAV/Q4WqyypWJ9nRViDoPjHEaY4sbEvidHU4a5urXBYt1+
hnIFed6EpiJVazS7qykaePGCWqwdYZpBA5jRV0MVXdfLrGFfXHQzjtZwMPKZTXogdyOb2LCDVtDa
QWTDivLQB7PSHwLsTBiZ8bXiVUZsXbpk4hWKK+WmuEqNRtbtk5wFjOlk5etUfV4kZ+P1vPTz9glW
ZR4JfukkR/TW2Mh8SGoMqdU76ELl9MJIXdUPSwg0a9d3EWv3LsbBl6FGL+LDeCKU7sa4pewOg1w1
vwIjnIVZqBauDiFG9ZavFaJoezdZJweSrqqYy6MdLSMigdSMRP631VSvDwB7YgpcByTk7cpabXES
lV2MHGposfUfG8Av/kPDG3WIelA0mG19/CG0rAleWvSXAfwsPYetJ9oqZYrVgcw/yae5gQOMmZZs
bgsj3wmoVLhn6Usi31s7KlpnPB4DJCt5x4P5UfitXookoDRmyHJy06YqZ5re2k0u69cIAhb6i6kw
QbmTNbwx36y6XBQkNHhv7uFazptl183QK75QVUD7e4H9iTOYMHNKEGCPFAP+LjsoRlzWjJT+kjVl
Q9os2sxi+kQLIQoYG/SoqFG+1GO6IklFYo28x/mH2iFF9BeqKRrzrG3Qz/u+Dpw6WKsmjm9sU95k
I9XL/NIojnlSUTbKvjjfjPN+KEgbpKqZwqtqLHKRjuABuOu1rqMCX0lcYbzVom+UmmEeUWGNAkJD
z9MWKQntiTG/7gs6Xvh8kW9GRldnE8e3bbhbtdaJgQFtgkHEYmJwnZN1v1+9RPpSwLN3OmzMAnIo
1RQn1nnkz4mbnLcPcejj8usMsx652xpCykx4yHn1SWHhmnK5iZZ/WmH9WNUJ6wOVH2EwHokotXqr
AxRXKwkulg0r+CKmPIyPDpGl/qi2qszWDsIndz21ZlcF4zaB0xPkwQHFGnMpATKOU1G6MU8hGMbe
stmBUTn7shgOqjyFJzwtF0KvuO+rFDFwaJ85mlJkX5dl57Ih4JXfzQtGcwBjBJjp3OIyrG5l7Qkg
oGptbjHZMB10XokOOzKfjj0BdHejaOHoAfm2fpF12fvbrvH26Ma402Um13VJOcfBAXCxyF8g5IJi
pGhxmla1aW6cIwrDEVDW8QcdyzIdthVOO5hnIpdVbJi+GR2z+sbkk72ahqGvP1KzyGbXy8Y8AUZh
uzZgyMLweYQ8rFscmVQvkX/mkNd5NZCCJ0kJQZkKixiJTqJ93O4ZfNSndESt2qcSrfoZholyQb8C
56ZFOmqWVE/AQFLIL6klxQzXWiRhicU7rg3V6QDqF0jnUMyhN73qHABDF2yqPcZ+5uX7xc/jdr1F
CHZvIVzT0+tWVFNlU8fmobrqJYhhEAVcloyIup9ghh7dURhbZnMfLzUkOXL4QXdIKuKHsGSAY3KL
Oj8RMEQ8bnUeLCDMjnrLGjTRkSXkDmNxn/MOZjMH2gBCTHLInsjX3gFWQyhD4QLDxoWA8bQ5HG83
gVS9e0S7jZprDyED5L0eJqi30QSdplRKM/i7Ft3QT9GGyvalK7gr35V9gWm5xg2DBhGwjZ5aqlDd
wBIYRUADkxRgQDBUxNk3D+/KCqgHMGa7b+y0hgnOiCWvkg1YNM+aWJSlvlp9DOAkwYBZ+GLs0LG0
B7Qy361DsfkHMoxB/N7nYzfdTXOlqqMsFUqaXTvlTXWYi3IJS5y3lH9tPHLal2YtfDvvNjVAJrvp
x+0tOgctqFIzIKZ2SRaEeHO51NZjZ9PxmbKS7dHkCa+groBAIjk0zpPOiyl+i/3g9U6VrkTRIsNu
ufZy6poPvgUak6CGnaKbMKCiex1qpZqs6XNDnwK6tfPtSmQ93+Y9LN4eJCBV+juQNN0OlrHuK++s
ii+XsNAkjSIoZV8jkBUI1sXCqc9yES9ySGGSBd5vuoXgqj3OkDUiRwGJJnKFhRU3x0mwaIBnH1m6
GzUAYE3EwDyEzofSvBLOqvKWbnkH+l9Omu4SivMBvcfAYyz6FPZNm0fjpluHPUxgvdmDzzS0Kdoh
fPrU+dYGcDbcnDwEGhDIe6LbEQWEQOaYhUYNNWoX5LPt7QTgr0kxGOHslEDNJ6RXRFCOrJ27oLus
QJCYP3m6Kou7Erm78EUlfWb4MDQ7zZgcMworGdcko2nXco9ESqMiiKA/BtakPvl6weasz+qyUssx
d+g1phjwKBTPIKFALATR8xaNaPQw++Io5oVtOJrdEF3inOzRZh8RwhIAqGGTYNJzq7Ox7Sa9j5Yp
HF/jijc6QIoURo7B7BUyOF+HptUYxGrQ2nI2nVuEwygNtFEXgg50XQ5NKJl8ngwsWK5Pa24ZcONV
VEdpHS6sv+NxpZd3Ae5GBUmJYq+f9icZauT3s9zm6HY6lSZXedA3C2IMiK5Qhlrzorhb29AiJzMT
E2RGTwk4U5yiScK9S4htVfe5WnFkg8G1xi15NW4Oxv0EdQnkhdjmqP1hM9Obo1X9JO94Wc8FIqKs
ty9NiTbCS137vtlHRdQFqIPHgXUwURameoiQ1SA0wKsw4vsBR/v4Wg4R9zJxoYLMso+jST6FwNQq
+LYAuHefFHRYm+chmPrgvi/QqXmYVT1aiAGsUtM0nkcIEmPebTD6ULZoWGGRRAPbmxj5ndjBAHEa
rzC6V3Cfbmj+9C3k1UxcxRnhwskrP6AFdI0kQorrZooi+9jpujHHuGC+PwQTTM5fGCEoz0W3CEzj
9G0wJTqmPrjuCcR7HoLJTtX7YIOhYKqQAHS7dWqlua2sw4RKy0k8P20axLVUEovuTMV0B20YUwTu
sxR2yJ8YsKGUdjAmqOftGGzw3TYZg7CfPvihYGuCNKPe0jBe3HS59p1ilwbwuL/QjdjIc1g6zo9V
gxZeOpAWnfsdBoGJQW3XAaEHbm8XHuxHQ+mUMtHWQYI9dyMGe4KiOg7liT2BNFQ/7qsgRKNGdOjN
rImGN5pM1nEZeGbKmEeXbpnUdjlES0A6aLFRP6mkYQVMzlB8hfU1D421z9xCDv01LqKpvSYAteO9
5uWkHr1HTyXTBeA9jBWCSXZfdZ0WV3mhu+bRSzyYq5XKxh7JBC8cABWglsOKfN34fT3FbXFcaqOa
t8hngSIBMRRrNQJRkC2g5gjiahVJJ2zmIUghqyHWIUMDL5Zq34B1e9Iejj9ALZTYMFUKCpDtrkUP
x06HuPUGD9bF9WDuF4OHhmYnVgLcyGms1keGx46pKMXLZnuLtgeArRk7ea+2Lb5GrSCCKxrkQBAT
QSA7R0/9N0kvSC3EcNHU8civN91jZDqka+8++GpSgO6aCaoceweX5rVMQg8MFs1JCrYUGa2coW5n
WvvSzpGk9z30EizdnzRaQ5RuC4cruzSbmutUtd432dqakxWcs+KWmzzqDhFGcP3l2A0Ty4p5Hbpr
aiEwkyx5Q8JDtA2cXQc2DIM92oquyrQsFPLqYbQDkDHWVuzjEsP4/Srfinp5A0A5ckDKy9xsX1jH
WfFpaHqiD4RhOvFAKr+ONxj0N+5JQ0W6fNt3PFquwyiw69d15PVwXc1TG++2iUtgHwrt6QQ9ugnt
kMpa8PNGF91MpLU+dSu8Pg8GH6HOpo3SJgWdXaDNHUUn+uQs9wrM1Vs9w1j8LfFNYW+M28LuGMOp
DhkBEO8c4wnKrTBzt3FUfwJoEgB54jIYLNBBpGCp7bDO2x36SA2ABhyhpzrGnzIRFZiZpWsQhAbb
RI4GEw4DPz07NaBMLxKAturOxrMOoBBQxdWX6RQZv8QTcDbPRl4cxl4hCSE46fQjM4a6KY0KIPcm
mXQEDQbPYO0UAwolGaM8ACGGFWN+S8vY+T3OT6gXzrqr5ldXL8Ny3W9xy98hCxDRktRjPR1XYJHL
Oxm3w3yHcF2wS4s8JWkhIDMmsO8plqxjwOYRbNFyvEdWrOKjLTEbcIuuRjsOCQwLNpTuY4OqnMNq
MuLu4zQFo0wwCkQ94MyhAWBhxvINiA1hkc0zLN3f1OAiIiDCFQNqi2qWuXqOB6JAJO4IOlBAuHIz
9i6pMKEXJb1E55+l6Fab6RWFcgE4DAUpcR9RjW1VkAgH7kOdcByvbksK3WM+I4Gs/OCL/YKBTtj5
dEskyg+YiQYonUwetjPjRYtao6pTP0Lx2x9RCC88zAwrQb7I/h7H5YxuJdaoa/vO6h1R7+voScx/
i8FMzqVyuGbzYlGb71j1RqLmqfjfGz0h50I5PbTkVF7F8R5RiqBUVTO5sTgsf2bL/hdCT+RcLAcF
N3VgciHvDrAJxrKv3FXrgx4KbRasFsBhcw05/ViN9H6xAIhS2OAGJAUqi5rjx1/LaQ7oT1g656o6
xQKMrQpMvO/hAqqzCpMDNyDdjSnSJXTs0G2Thx9f6S9ISOL0Cf7AQzSjXW3EmNhjkH6MH93a51M2
FEgzMXWNSgwIeBloJIXL2v1kuvgvyInnOlY1eFU4zCnfCwkvCwe5lt0IROsnN/RX737G2hrghGfj
UnEwLtpPjQmfvRzyv0dmO5f1QZY8tkOR8z3aXMjXzXqoJs3+5pufMbNcGLqunwTfA+nagfAIeDUE
vvHjr/mvnsrZPs8X9DC4qsS+IIFFSJ1z1N0Ivn/v3c9GUGgzMLBq8FxQqUHT1im4M27944/f/C9W
6LmkjzBo1AxLjeVSxop+sV3V+pSIlcKPR9J2SIYJLOZLTJLw4W/Z2pFzeZ9SFj6G1gnfw0aUv4tG
Y2/rEOjMj2/o9ym8P9nd5+I+cb0yMa9FtG+lKoFzqW71gHDxz+saOvEcIfHFn3RR2ImLaqif6q16
CrHS+GVuq6lEqVCUO7gafllmVg40cTEyon9+uv/8xlLF/uO/8PPnflhNVZTu7Md/PPUt/v2v09/5
39/59m/84+K1v/3YvtrzX/rm7+B9/3Xd7KP7+M0PO6TFbn2YXs365tVO2v3+/sVrf/rN/9cX/+P1
93d5WofX3375DEzXnd4NilrdL/966fDlt19wtP3nH9/9Xy+dPv5vv/wf/eljV308+/3Xj9b99gsN
f0UfkIVQP4lYDBYSlqZ/Pb0Sql9hMAmLKaEgMYqpGey3Di6h5W+/RPRXITCsRmAFgv+zkyKh7afT
S0z9KiJgoYqETEBAGy/9z+e6/+f6+OcXgafwr5//o5va+x4dUPvbLyea6/9dReArSLw9HN0U+h9U
0PPR43Eaq7FzeZHm6KU9NJ3TYxLPNUB4PQAt+sND+ZOL0TMlF1xOgdjMIxJJgUfBzoe0R94CBEbr
KnWmj95vwKo+kXgEDUDbqb+RQTS5vZcdkOi+pf6TZa0sEl1QIDg1KH6X0FfKt6SCSsvdkq+F3hWl
nVSmQE96iKZIhJCbgH5pmjPVXtnItT2IDoM/zBPpwDJSvAmTRQCUb3JM5wJpyPmSzILCFhZ6Kj1g
PuS7z7w0OBlCU7MHEBH6ewUMC59lhOVtAVrNnEZOg/AZAGd4Dw/l4uBjjeGEEkWkTG1UY6w1r5AO
IwnuqIJaU05fFAtiwOxrXD5byIdAXzLUaGsvGHKSCedQwku3wLE2C0UcxKlshvm2MLp/Z5e8ver9
UL8pOlAageejsZPqEEVL4vyI7jyZI9DYgmkc7+c5pmh/uTWcX+u4GcXOATZ6KXrF72Agu7H9uhh+
6hoH6DwZ9ImgeUu9SIOtG5+JDyElG9h2npOtKdaHuHFdm3WgpZ8g2WD8AMpb/g7Qj+6BC4A4mXBk
tD4BIxOzfYx4/xIR8FQTWobyHV2B/yTIOdpPbbtWft+jy14lE2AJKIQSiQiyFCp8QIOvZZeRQ0Gc
xVs4PUCcUqCq8BMEPhlA4ABnFHSkLvwCNkLaeSOBo3RgD0qzqicpKeJpD+8pJMfdANRFBLF4KRcR
UST7NPoYAD+jKbB8VuwEmr0GDbt1vF+9mz/Vxk8oZNXmJrB8p4VjRNGizR0R9B4jws2WNtsi9/M4
buWFA38CyZr361s3+K7D/UcA30QkUGLkpd4SO7dmPDHpeMYDFe87Af73BXORea0G0ne7iIIDg05s
rK9ByPMKxAgpvqCdXYfJqlfy1BXUoscGVs62W4fZkssQ5LxdGep5eh953oiEniqxhOFwpDvdxP4F
wOuCIfBFMJuYHlY2aYFGS5HAeRds3BwuFO2hRa6mDwI94jLVcxt+bahYi1Q4iqoNDu/0medV+1aT
TXyox75GddQr1LmkzGFb2Uh0aZIl1EOfKIiQPQI4lCapinbq98ABfLMDy4ouaQAtkCExsxRfxyqk
MagYRUMSSDRVCgMfp66LqoCgJxzDgwOYPM4CQds4++ryqS2RM3cNT4BKxtdd3KAdKKrSxjsaglKY
9ME6gCNEVhWkTBd1dXBgx7hs7nKx7YBfNjcx79E03VqAU7h8CPhiqDag3NDXBjaUh5NARxUE3h3Q
LfdxEBLtSw+mRrzDSIR+8atzfUKnITdZjlspdtFWsFfPeOtu6mGN7X4ZjO0vNvRh+FEFGyiRcIPw
O7p0pttDYdJ91uUmXDrNLWFgKZ68RfplxsCFNuVUoKW4bSaJhBYvm4DnQNY0VbemAxgmbwpVNjYl
Rs/3XGke7jZ0z8aMNyxus99P438rRt9Un0F47r+68wj8TdC+G147UAReX93Nx+H8N/9/jNUIsX8d
rHdohbpvQjV+/Z+xmolfpaISw8SYlmKMEvY/sZpGvwoELlDdmIICLDlJE/4rVrPwV8RhzgEzE1Aj
wMv+31iN2I/gGjIZh7Hgp3j978Tq05jOH2N1hPcQ0KGJEPWBeJwP2shg7cH/FkXqZZTIBdGw18dh
LIF2APPWdj9WT394MH8SsJGAfH9FZCYhrsrw8c8S/wHDiCVoW0XaxPKKQXAcZL2fZP2/S3h8d1dK
cE4kUqH4XIIHIm1uzpUs0iGrD9uUapqJr/kRTI7kbklecafJJD6b5Dik6idV3lmVHlM8URnjPwrf
Hs7yc7mIVYeDNuDwpbn5XNo7DY2eUgxXIFInRRHAJuK2pcgg1q8/fqzfX1cyhVXGicDF4+h8KBOA
8Yp2PK7bOYaGIWStTXgLkiy6XjughrulHh6o5hdS/ESK6NsyCDcsIwFxgJhFApLM4fnDdjLoYUoM
sLCPkP4sswHBIR52ep6feoziZHGY8598wd+tWlxSIQbjESPbpOdOqBVMPzDggkvaYf1kl2U+xjUc
McopuJ9J/NaoSL2xLXh1P37Gf3JZhWsqDE1wMPTOVW/IgqZcX9UlCM8FIqsP6acG7eodKFEH3/iM
qWOEOu3zj6/63YaREa6qMADAgXl/98WOoQzADi4wxBFElqXgF+p3q5btsv/xdU7AyjebBteROGyo
YCE0yc9l3EShQd0eoa+b29PEVbiHlV3Sk+7Koyf+40udVwiR5MjUuUArjwuciWciDqKYUZ2MaHdA
9SOpttuF4rD596RmTuvydBGFCklC9x/HAO73D0DSsGndh0FQg9NU7eFykgPkX+bd37gTjiKHCZRb
/PyhtUsL6iiowakp+3wfzOgULtvwkdXgg/z7V4rQcgANHf0eeS7/U8AzgWKPYxmUBDIsa+p6nWLz
/eSGvl9tnEScI1RFFOvgXHI27msZITWvU7DYn2JuHtHU+cklzpR0/vnNRNhFFEGREXb+0AIfTgNZ
8M3MFh7GTc7ovc7H/nI2/eMGRlHRefTa13CaMwYLjUuD6RU06SbyhpoZw8mL426HWq3/yQf7k3vH
JsPjlThXMKNytmIwimE3QkY0u7cuLhLX5n7f9j/VNuXfbTSOGh3rksYSQOa5rE4bhKywaMVhQLyC
ZUqZWPB0o5+OuH8fBUGGQ56A8I7KHojAWaR1ZAidhY5hehpjMypeMCRQPxGkgBlpeLCjpH9VcS8+
8LYYk7JHczahkN46Vpw014AWq8uoXjgY+wOaexOS6QmNCa9ZmW1kIl9+vL6/DyOcUTiEK+wlKF2c
axZCryzSKorxVNZHDep8fqtT+rCytz++zO/x99tjDteJOJAR2FUIbNtvj4UQ44eqgYpkymdxnIbZ
7/3YLrcSQsJB2hnUaamxYYwagy6gtLPFwG2MTjsDVusF1F57DHzp8Sdn7/eRBakhmM2npE9SYBrf
fqh2sBh/wOgfMPsCvlNrcb+o+WPjLid+cMD6L7sxDH4SRP9kGTLQcbEGCXJMwEXfXlMEoIYgjDWY
f4h3PUjxSVl1x7x3/5aeYAziFUeMxhGJyAm9nvOECCKgNEQDsk6HtQjuVMnybPLU/uQq59Hr/Cqn
vf2H034DM4e1XYm924+YfmIY4NL9Jq7ozMadBjvhJ9/Y+dM7v97p9T9cD55NVQFkBPRVcxOFV9v4
HP5MA/lPL8GwGWKObF+cy1CLHv4RTuESCnNQ3Za0skr66GfCieFpbf1xQ+BOoogI7AcAdhzx5ds7
AZFsauqOYEPwwl//7hOn82H5MEP88JYAJviIvhnZVxsYzO1yb0OcWls/gYT44515fgD8/jnCk1wj
9gH77nYXvYYdqJbwrrPlxdxxk8h8wrlE+M5RsIRq1f9kzfx+oH9360hEcEoqQsn5gS85SnBymq2O
4mm5ADsqf2jhCZPkAozjrZrrxxzAWrY2eZSNDOPYLKD7pSnvoQc5pKS+BcJ1yUDeg3rREwiZP0H7
/2QBRBF4xBLnXsgVOVtjfItQGwEFSaPc28+BZM2+V7DkhPHLIn7y9H92rdP++sN6HiXrOa1xLK5j
la6EfRGr2i9V/5NbOh0q3z3xP9zSWYglGKcsPXw/QV1V8hrQ2rGpwGMV0d2qqjcrJucS108fY9Pr
7MfL6zy4/768fq+ckashdz+78lY1oMkyg2UuwCJazH9zd2bLkSJdtn4i2pwZboEYFQrNQ+YNllKm
mGcHHJ7+fJF97NifqjolK+u7vs8qBAHuvvde61tOcYVd/KvF7q9fE9uKQR+dYuhym5/xEmyOQiYZ
o6CiSlWQVdV+oewL7EaEduts+zx5QpO69+P6OI0plq30i4XpL4UgR3fWXEcg5fJd1/M+rYSJVvVq
9VDHqiT56UrrXJrlg2gEXdIqvQEq9yhGIxqQeRl9fPjnh/yXt+jTtT+9sbKZ0MsOUx/25vuM2NKA
rKA874t39XdI7x9v0afLfHpZdUy2uLhSDGXzsnHdce9q2Q9JiyVAwHd0Kswd03LoyvFgupoVTOD8
I334Cjr1lwXr8le4no4p1vJM3M9/fjKF2w00pvmpZZHfdul0zDRto+n5g1leEBLVv14gud5lHfA4
HqGQsz49XM+Nl8JUNsQAfCssGTul6sjhnWJEq0CC/vNP+bcP2TUM7s6nd0Uh9eftpdqEbTPht+xm
f5+22TG1p7sBfW5tdXe4eq6B2zPRQIjVAuAO2gVCx9J/tUZ/Phld3mbXAl0HtMG1jM8nI0Yj8zhL
vQvXtLbGRzkYrFGrNrg3WtFZ/XNtjnP7UFomEjpVTq19/8+P4S/LBoUwglkWDNo5PFTzz6dQD0pb
peRQWKzziaecMNpJ/2UH5VJsswHZtktDg3bgpx24Id6sgY2P3EmV32x7xDKZ3nrSv3dE84qt54uD
39/e0n9czvjzluYiNYF9ADPLtWxkKNMd1TQ+/PNju3yBn77QP27p02NTHsY1T8fyyc6Kahlrxwwr
Y4r5GlkTvrghvMCXl/GP61EYmxxeaH2ZdN0+fxsxWq60rFI0204nQugchh7ZOJf7jxkX8w+qgbHc
DA700o0v4+ahofK0A+mMthm0a9wuK+NCItkRxeftjZfEI0L4BKn4OcuRvB/bZcrJlJaLvT4Yq6vO
5axrr0st3CtzFWvxHUdOjAVEWs1N1dorhza0uR/9rPcfOoSnfdF3uGxciCC/ai8zbmIx9cWTr6+J
zpoxrqdZ+fdunnubgVndk+uJ6m4GJuudiCOZvf1C6Pc33c+YEgzEu931ojFDXR+cOHDWSTFnQwV0
XldvubFEVR0Y29joGY34I2NXfcW13V4bje6ecxebFDrpdm8VxYdtD6t1GApFSG476TozS/Jfu0g1
+JRBZeB+WMokcXaLQX0Y1hzmu11ck4u7IHH6UaJ732a+bhxrGqO4SmyB/TJG8PYqWt+QwRDXp87H
xx3qwhhjNPqZeQvTgdAvmV7NdhwfO71ALldYA8Vn77wIrVj7vb3o4iT02rrzFdbuJV8fnKKR546R
9GFe08GIit7bDmO6jbu8jg86cvswNpp0M891KvdaEzcMe+1yqUI5NvN2Gi3M86B3b/pJGrcyLiCU
VnZlbkd+zwi47zo+JHFtPNlSMX+01gzxLYYzxlyTV69XesF0sOiMigdXbWRz8RtqfaeYvYj0dq6W
42zlMlzrEfGiQCvXFu6r05TDB7Mzc7NM/bU+JOim2zVKSVO+rVRbYeS5mHRL9eE52LibtKgKpmO1
FgddtUP9eDQEwmVEzM7PFrHkRSEMziRHg6Vls7NxV7cdQsNKzHNXGcWt7mrijt9L3qgsE/q1361v
tliJEeFHSxitlTxnPMz4yzlOm379gS5u4SjrkeJCU6nRGPPlEETnxjLCuhPWSzGsb66ZMcArzfqE
fL3dYC3nD8yK9jA1TnvIGkasoZPgSmkN6AZWb4fFzAS+KrJNm6hgdP1AK4sn/GklFobmgFEBT9Vo
3cfpLxI1vDoQyaK9Kru5wa6VYSlhqN4t5uNqEqAyr0t7dNtqCvlH2r5yl/nYX3Z7bY29q5Z/aoOb
NW4yf1goTZolXMe02SDH07e5Pt04bHPh4Cz6HpOqizPoqlQwmUvxWJrdNAR8dUloJ5eeF1PqzlTZ
93rg5DLY1RiquHs3sT4jCSvba1/X1yPnpuKm5Av7OSv8qAi7U+sY99/XMr+iK6fPIbj1xH911RLM
GAhLuT5V9itgKQBE8xM5TqK+Mzw4DBtvHuttjdx7nw6+AYSguOixNaY1gdA7krbEh7UaZSS8MXJS
8NkEjqDM/ZFovGaKIW7gaoOI+OnlY0Ff62rIh/JpiK0sAuHkAK9gKnCULGzAldIAnekWIpXxPmSa
s826wT9UCavCJlFVIAr9um+tTVLKYMFKFWDB+OVO2dVQ2kds1dt5AUghBz6gwmKy6ahqM2ECQZhr
rFNo6k0VerJ5TqayjRyGq/gIJG6weNjMgGcoYz3++3ndWWm6tzxcK6uPccBiLu5/t4neWfIykuwO
5ZptJ6sGljG+KLeIRJ5xuZyQ8VL+HKtkaKhQ9oOOEgF7jKPGfTuiYVCBbjfBLGYG5nHELhBMTTPL
/dQ65gvmcYbP9fDKOhaR2yKmo1iSI5UuFlKxfjgeBBMEFkFbus8SBe85d1gWEgd/f7cWqt0SgKy/
6egRLuKOG4334mjBEroWBVyhLdARAAreStU0JePwPuTdu5fYd0DMyr2XE1AN2abqblpLxpuJwXy/
Qev/YCb80oNtpTf5uGpN4M0rRvA+7u4VVhZ+b7Mtg2YxxK1B8ENoLVbxhvadhXSJf3oDkMasyYtH
q4wdnIrptVXHJ5lqz4jAX/OGD6a0NkTOfUs879Yxa7VxB3OfLGt3a5N5dI/1CnW1r1hhMYxkTPhV
xyuVYCk42J3eV8d+UdYdYfKQMVTc42v1O0IQXLaItYxfEAga0MLGvNxUNWCdY0xhs/OnZBcrvvAY
aseHVbWj2ORLtqSPNZljt6Yo1E4DwHlKHP7uHaYL90rWRapFi7d6SMcr67q0jCNfXXLyvEaL8I5C
O6HfDcsI4DbGilXX34dRvYgJwfSRgYK1GYmmevfd5bdqAZv4atu3JRgEKvaqiGanuUazru851kYa
ljzqhcgrlqNn2QzRMSij5oEpbYUTYoaxHRS+REPIwCelgfbf6DUhdizxkpekNB5FWffW/ZCY5q9e
7y7GrBmws+tuRO9cY4+9pkWyG3j1Vxf3C9697pxNF2PKfmx95wIXag5laUFImum7GAFgqPt+6cdj
mfYzKh8zq7AmePmrhx+4REKuELZbNhG4aYV1EJEKaeHdxQRux53RH3r7kCdm/+yrwj7aroAaJ2oD
YDs+D/9KJfYKlr7jsGDneK7lgBe8XujkcDJygjRd9ylm0keUAssRxW2avyKYnmyOQxfzr1en2dZP
3HUPtcmNOPu8J8Ks34dmJWOz0dtXFqsfNKExx1bSGiJf+ctdYmjzxQfbnUttyt1oiIXKQgAG5lkz
S6ycqOWXnlWGsKOox28J2s9r2mCB50nZqDXXyl1E1Nhm/qQVPUAlmDlqX2LFhZ1WQehWaGmyvdG5
4xD2iU9CFtKG7x1mgp3y7dVnV7FVEhmDh+8eWa8+RjgMOzvEMvriAxvMc+d1gNOP5QdjKgJ4dcLQ
frDb7kF5evM9c225K62127aOpuPPsOd5I7N5PldOtdxi8q5AC/ovZi676xZjvqqbOY1UapNV2RZG
yL9KbnR1ceK6LNaaiXVBn+JqDYxmbbeirp4AqTHt6OZWwBP082sJbw66TJK8JkbDGSXOPJbRqtu3
sk5zDEnrNwuGS60GL98D9tinGAk1M8lKBvhTcytJPz3Bdsvfq8WsIwixs0fLSN0Rz7xzp+ZKt2V3
D4ovixaK9QjvY7GvxjQ91d58kKkwdVqNyWZdq299Ph4wo/bppivuqth7RAs13Pix+0IgZII0ytyu
NoiDQCFyinuak5pVTNVrsvJUrsqB0K+WLSJkWYvPQ2G5e2udbvwqffAIBYuqBRsK/2gSQVs71b2p
TzhsC76loOEUrCEks+5zTOGB5mjiaC1Nf4Uya3iFZnCflPqdGWPDW8wdyieZ7EtAWTGkbxsaHmS/
OnF+FDMinU3cm2YFM1HPb82M/UbGBzAZ020mmwH4mY2FKCi8un+b8be/yNjr71vOvjdYyWU4D2v7
OK7t1aKhw4qQzd1nGagxQ0ryTgm7BqNdfKwpOKW4V68twIkycDOatcSMPKc2oidbGD/cMftVVas6
pSQjths/s+Nj747XWQ5BQ1fcRFMbYpsW2bNpNk3UF2MVzUorcA3D2Bvn8ooQcvsmKXNjZ5NBEFgT
J/Jhyc6JECfZG5t8hvpusjI8oCvDnpUphSWydTFqZT+cHurd1LofvevQLJBtclON3tHJCkjLzpbi
NHSYZWMN1nYy50hQdmZzmnWz3k+NP6GNT4c9/MyardgDda65eRLMLAOR1q6X7zFsUud2UQiycN1e
uyWBFOtSdJhMcOfu/IL6dm6JGArxjhrTlWlPmDdVH+8c5aCk0+WHwiPdBQK72BA0YG12hSlRk7nU
Je9j4sbBbM9GaHXp/L2POQzZWfLmGIBaRqyVnJ2He99vvtcdPMFJJGt1wkKEC3IRGLyNOC0O/aiP
113LOSuVUt34fZ1Ent2qZpv7joJLREpdlBUCUl1BvzDw43TatLqz7SzGQFbGekoSBlo8hev2A2Ox
duhV62/gl+LAcBM3lZvcZFWt/J7GVJc1CNgq6OpgyzZ6NrzVCwNPGWcvhR9PQP04VGGkYxEv0qnd
lv1o7Q03KSIGGdkEZ18915ZfEPKknRNVfDTG2N/ljqzLrTn75U2WsU3uJctoGmbjxb6PTNND7DID
Lo34cOof0N787kjVHCdX02q09UnVBlRQzvb48PaFnfn3fnyRaFBl4l4a4XySJEIKQrGHl4k52XQ7
LOqBz54prws4OoypYuXLyG8L/rYFSp1z39O9MbdMXCY9yhbhH+CgVmFqzGs3BibphV00Mz33d5OF
qDLocwIuUtfRN2O5mMtL1qMlDjGK8gfkmg9iL2EA20rPDZCL+pxNa3iwL5y3VL4zKfDUrvJM9WGO
bvsDbBDMobwoag5ItiifiLJxy82sluWJ9n5h7jAkmjSWp3po+a3M9NYdSnzxTjJ+Gw07rjfJSnYP
VLFpPhoFNJTvc+Il1S4H2vWcVusEQaoplfkGLNS/pejAaFW1uWnecBZx5+d0NOpNDOHJQKSrLd4z
8J06vklRWpKz3Co3O+Xj4CTnxlyEHbEytaxG6IHZjeQJxqm+B2ZyP9fNetBqsidDpJ3kaCjgoEiw
AyiibK2MvXvzWBV157809TSOV3SiyzqEHebvisL2dxlHMblXayYjejt1QHBmUmzYt2OHF9E/L5ac
rxm//5j1/KrWdBnFNdBMMAwI2AMWteJ97pP+KdPn9NSi56fg0mtWwNFKaWEDCX3KJhOEzw7rrOY/
ZBmCSKehDM9ZUFYCieKQTWTLntdO6blJ0ZFZv7Kke+hzIi+PjmcYJwpzbNz8T6LEooYVO13c2QVF
sUpEqTZVjyxxn66RbYdJNlOu4ZaMgCL17L6jiODWeKd4Wb1uW0O5mDxzrSMe9LnM4iszszetWK7M
/sVyvy+rH649lIDYXJpzkkGZuMMU6MT7nOiQMVwxkttnmdrNHcQSdMK3XLB5nQ0dy/yUfwdUiQ55
Rd6tX6/xC65ezWlDS10twxhHEARpzuV9twXs8Ua7QwtngIbkPvX1qR2yU9oJeS2p6RwvaDWekjMj
CNbjPgs1JeegyMRugsrzC2ShMeJIW+HiojftH0sqAbvgm1uYRU39FQJ489409O55Nrqn9soznf7k
jujp6drwf+/zMKfa1qR1Moh/BjmAhQ74hgBypJ+dDnosK7njazi/51TflqKIb7ILKcjAvRFRr+fB
CGg/1d4MB5ZWreA4yhWr1RuDxxElbxsuRY1VXN/MU+2wsJfAC6YsFHO98XlCrlnCHWE6ebD9FZgz
fJxKY6KWoUcvkqzrw9pJ7xZRmdrW6ptUXle2dkwNROzrot7dpCyixtDa4kJvhQ7CCwno0a2dH3Wh
0XKpG1oyPa34+uQVmey3mirTjcE3F02+QTayKJfhnBRdTDvHjNH6pBARAs5s5WbsXOtRLuqqGJPU
A1HRflNACYmDBt+VWSN80ibhjT9rC6Hi3Zg+dujL2g2W+F9Y0XaVO7zIjhpsX1UydWlYpU7kMqk8
6zUyZ6gZzabgO3nkOJrcS7/d2qVjAc1OY/tg6DSg1lmYULuGAQiDlnReYHbVpB4tp7ECGl9dmOle
PEeDO2xAEjwqh+DYt1EHdJgXnkv/I7NDk005NFbbMK0AD29d1tvUrcHCjLZ2XRSDvm3S/jg303nq
l0vfzT+OWtueR2Ft6kboEWiboYhsuU5tEo2arSfIu2YzHXlx7OLkmuYKWDWBG9CutX3ddv3IpGFq
f+gx0HsgfChDABoadBMKxHa0EpQWphOoq6kuWBW9bKUEc5uPskzL/K72VvHgx4yEQn1YBxCFpfbS
FHl6gvkq6psCQDcHPKniw+hhkIeCaGDhBjDWj+txsgdxMlFXeaSSNEPNQSHlLSsTYCgTZ9ttQe8C
1fda1I9wgubDmjrpS5OaeX0aIHRruB3KztgkjlHMN0s8JfluNRZ3Oept8sjJadE2vjavMrCUsj5E
sVQznBdKQxAauJ9plx782pDvseXMjwP7/c9S9IW2K5u4CACD0/uDKRGx6smbkkCGQ41m/JxrUt8W
/JWnuNM8scGZn+zjdXJlGBeSEHvIwIZ58DxP3yyezsxhmw+u6uotDeu2su9b6YI856RENPDcBc3Y
UoLiWzctyi3NUgNSeX1wWd0DMSZIf3QQ6Sv/C4a1habhRHdiRtlp2ybl3q6z9JaDk/VEI/wWiXi9
BzhhXi1isG9URTWkj6YWsXPO+TGRZfmYT7xT9CN06OCVmDyLoqzK7Y3RLbTe96oU7cz9A5hdO+3H
TDRqCLkwBvs1qdkugcJ05bL/d6MEXrzfMiYHYRpiqc/OXTT6awptqA8HSJgZba+F1dvxH2P1xajn
86jpciEmeY7uGASDEPP851zEUJ30QYGChExLGbo5iEF41C9F6rxQqc4REyiJashqvhhffJ7H/L6u
jUgcVbcw/2ruQwWeaCUStwm88E70SXGulqb9QuzweVp5uYqNqM1Bu4QX6PNjhA8rgfHwGFPLCc0a
FmBldNvV9bZ15UwHOYmvrFmfh8G/r3gZWLoukzMUs38+T3nJzmxmBoh1daMtV/5ghU76VaDI50HT
5SJMQ30bybN7UQP/eRGOkzUyuos+MDvQbqbU2vgTcXzsZv/+NfSZhTIMtWzT/Jxo1BIuDQgJ9YVF
7zjRYrIjih7ced3dZ3H+xRz9b+7KRqXA4FOH/oEB4M+7AlptGV4JnRSL0hb5eMjhemj6kK/3qzHv
Z/kPDxAoIDoT1P8WioFPD1Bg/oR8RHE2vfo3dbx1+qe42kA95xxDnzzbevbB0b965//mBlnkuEX0
TVgBPt9g1vtJImKKoRJgeATgV7yoGAZoTSBnFEOG++KB/s03hgoSh4NjU0mg9/nzgaY0Z+EJ8poA
oAMovoohGC1988+vyN9fxMF6ibzQsD9n09mCk8Kc8Ym5Ov0H2RVU46n1VYz63zw6HI/oO1DuATX7
bNkYGasOEO75rLwbEKr1/NNK7/vy+Z/v5feH858TVd6Li7HScrCg+BhEPqkNgMRXRZsrHP4lI7K8
eB6y+UfJRjY75dHM81uUPFsygyH/AcBwe29f5M7JcMeQftOTUfOYtcFayDXwb935q4Slv30IHipR
ZuYu+sJPa0sqq6EbOS/QdNKrfVvTqr+wVg490pzQRFy0/+fHcfng/nwaljCQZ7q8rAiX7U9iCFh/
JqFUfCXekO/8hPAHzzvnvR+Y47LH37XFAfgmi/L1ny/719vEE4iE9+Jx4Iv/bDXP2P27wgWEQpDE
jp0jUjIN7cG5j6X3xcv7t5eybJwNfJU+foM/vxBVd4UBW4dL0QsmUUUgMtF7iusv9qHLl/bnk2RD
QA7KRufbgKs+qWbAorGKtqyjeF/hdi+RHGGY6Otm7iEfSv1yNv5qjbuoDf64JgcH0/ot1LHR63wO
7PTg+Paay84+6hj+FqXvZAotjOKHEbl4IgTl29AM+4RhRieoVAtadaa8z3NmmP/8g/7l7i1oQii/
Ub0biJw/P+VJ04eluEg97Avn0bxrZhEyIgxMAH16ua+/csr85b29XA+Ki4t3BMO4+em9BXXHS9tA
MkQEeyuv1gAycbi8yN0/39ZfDhdc5rK6XtTmvum7nz7H2qF14FAxQNvV6gBvhxuiVrpvbe2RQyjZ
CsYU/c+uaPz5uvq16VUGw7vQAWpaYiUA8iZMJg+a3ELv/+Jn+yyqQ5mO0Z4NC2uXd1nfL7/rf8gj
0Sd1MvHYgduGWBonPsNwjVqqUxojTbI3Vn+btPD1Aab+vs9/5aj830U90C8aqv+/lfKcJb/6/7RS
/v73/+2l1G28j3Bkfex1aH1+p7/+N/dA/JfuXEwOuMLoIQE3uLgq/q+Z0jD/i4VG/+2dQuyLiuz/
mSl1fJY+u6hvmCiHSDL0/o2ZErnWnwuNqfuwD0BbkrjIIdH+rNjN+m6h29XQCyxpcVf5ikiH3I2i
BJnU2z/xP+R5SPNIuHsNSREe3qGT4gjXNNZ2fL46AFaki8VtrEETPKJDtq2fqUeP+Hb2TO0s8nQt
dgRD1GtkzV38UrYeHmDlqPrdZm/ADJd716gPmCqPdomv2Rk68ziyBiQwGql9T6jx16NnyGZnsMdv
yzqeXCrCmrCtWK8EdY5f9e5qb1By5v5h6a22v15kPw17m/HlU1/3zsTAFL5wYMCrXjfrwH6BfqJO
1w8iHhb3BEwEv35R5O1l9O3mTBh8XM/KySm5I2afltgtuDP6oLPtSfyqu9KnBh79EuhaUI+N55Jw
DlHR2leLi3hG5rGKv3sSihvYycU0SUcC1hzG05g7tNthBTvBOjHmQQ9hxz/HsRlfcM3N9HMWepxQ
P2uxHSdmv5xfvOmeCTa6atEtFr3+cUbRPQ52HZm0TE7gyclyVUbHKLwdM5BmUgg2KfoQwK7y1rin
NQpMOkmAtDkC+6pcytdF11BFQfrNz3Kh9g/Nxanem8kqAKupOn1g14N3pgpfBHPPelhZdv69gvqa
46nxRwQbTUYWhGj7/kD3oKvCwjdSWsCLgPSiN7FFWn06tFHmUzBHVj5+0+f5ArD01psBqRhNKKl2
WWOAYEwN5z5rrfbdYrclTaybMx3qbf3KDpvuV76vOqqUuz6vZWX/rEFT62GdMiPfZJ7QGC9YiT4C
w4+LDVnRxkNljkBCA60hKmw/GwnPypljWUSc0JLmsZyk2YKj5vj3PYGqW5AMg6XkBLvOwxI32s5i
xrs1cQbzx5zXla8jb/GH9dyuTJy3vWQcFfYZ570zcFW9vHwXRbMVg9U8roudX4G8Yd5TOKepUdcw
Pj7GBjqG35IHt8Qd1pUyO6A7IbpeAz/bE1MWiQ44ovLGUznMIiCgu37L7f5x6ft+41F9RJjQ/CRQ
rkfTu+0ik6StwO9Q+TGFtPdMDr1tb6tdYlwkImk57XMwWORBac+yFM+FFTOys+SwXS/w3XIBRC+6
8cQ8KNLnrNhK7nlPn3RnDO5zLEwY5Nl+8JhqYpVh3rgg3oDbpzbkTP0cVP26Ls5b55RXGRYjQjaS
rTVb3i+kXz81IBC5F99qy2o81L1wQ2vGf5E1Bd8+1VrcGsZl8JeHC3BV5vPuzwRpcuDAjw8YwiSR
o0RUMNbeeaN+s3aXXm+sMbonUAhW8Jy9kfs1XqkYBGqVnHwo55d0J+OlbpIXSb/e9yG+g+OacwtW
QlZ+921JgBDDHBpmMG8ZBn5r0+oOPfEBMLC5z3UEpuXYH1c4JqFstRsyIfZ5XCKrZAYOu7COILvM
Ic6n+KnQK+d+aNsnu52/QV29mVecPIO8Evmlj9WM1wpB9RM4GxQNo2w+HGxF22YmmM3IbBYLEtnQ
37XOPaAUGKHT1GzIs3OCPulAJJTjBE6e0DRwUIgnstoegklAcGidaWWYNRlh35aUunhuECyN7T4v
5Xcz66ctmtCf3gVg3aHkOdd+f5sQrRPpk6nRynf809BPPBGXGfViD95Z1A6HhNG+7wf9pZyBbjem
CHxm7HfSl/s8RxSJ1eIwCNDrKv6WOtZb7XegpnNfRKWlXuiIMl1iMLpNVrwv4DfS6zrDplWgHMJT
m+8xHiHhtM1oRFR6ZP5OtklmXpuZ318l2GqPo8vY2E2JUSQT6Qqs5wPN29tWy1lCWg6eo7u+c5a7
B6vLbHAqewbo82sJcPWhb0yY2LNiXofNLYIGYuz1WO4NfcIk15dALS8QkFaIKAPFL5WFO6dq6J1q
+bdsNne9lbxV8E8ep9m6IawrapBfQr/gNc073d9XKUmBqZxaQlX6p0GNPyunoYGdXdXtgtZqGZ+r
xvw2eBpZFGusnZVcXFiVqJ+IKrsjVw1bhaGepFBqKyz9KOb1urks9HO5Iw2I7Fqy+VaSFoHnLDRc
3XiXWdYOdnyzd9JhS0ca2o7Z7Brbj8qFQCTZ4Rsfp5+NqI5L0p1NvTvgBNUOU23dsb5VZ3flnqUH
aSbP4NvYdvtzqdVluvgB3fPoWOlm6WirI/Q4Tdni73p9KbdAte8QmiWB6/d860o7VJ11ZFYl39Jp
3rSwHMMKN0ioG3YeEqbihunavSNgvK1K5EZJK99hVRLh4PvlldXDbfSY7AaI4LcMqe9Xolgid3Ci
avJ/amq9kbK07hpyI5zZvV51sMAXE5VX1Xu2dlDiQWzAXn+vBQqQDyFF8UhPmkSUDgAk/Md8EvwC
/mxagNPXHOGZK7TmXelKWmwpLsxwUNmr/myl1UKAmyt1TPc6tLWM7pTsmOOY/aXVX0pD7+sNAU/t
ehnlmmMb+QwILvsYRkPPfSRvoJhPktTrAyl4DCDAFhD+4CCLrBq/A3XIjtN84Bx0m4qsBi03mC7g
lnEAMQ35pIdZmsxEZfHHDpyc0EgbV4wtkxVaEPh3F80HGZT6TokCGtHORN5m57uYKl7Vu4Hpv7ZL
k6HeAzmejCd+PIPJyZKgMhFQnW8V7N27YcjEWyf4jqKWvcIIOT/YqXroXZscGUwnqUN7vJpMAL/d
mtgvBLuVNFeT4oIsry3eobvS4DsEfaWZs5AHK28S1DLsvPhvnTWv8jaigd4m1Wu8UDJHXtM8Cfhy
pXaTiR7sEcORQnxTdTlPkpGj9MJLZrVt1KskhhRqcqdOQJ+9KjTjrEute7oYMZlfNiR0cnYIWyOg
p7BxGZPTNOwMPyfBNDR9vRwj2BT9cl0ZoHMvQ+DSrrqorFpyMemhMAMygzhtXUJ3GqQCl2RTE5UA
hCbWhWJlozkDpe2HW3RdyCzKntP13VKBowrNAfGykknOANn3huwbAYHfJRtB9qSj3nQflJ4DbKfr
0TZvGYV7vuEIddtr5PBEqBRit9/GvUyu00EzkQn5/TQzBsuIn0UenadtWk+7YZId3C6jTKRDr5Jc
gF/TLJbsdi48JV9lgzn/EE9CMartOJaFaJS0jWVlWRFpTPPXR/SZFkGYgzbnN6tHzJ7H3LL33K2c
/SkAAxunO5jzOWFf8MvUC8Ov4R7kfuIS8uBcFJwdbeEgI77NOqeTShui84BS7erLoCSQfi6HI8oy
Zx/7Zefu0ljkgs/bAinGkbkihNxnA111Qq4CgCW44lJONMxj8Y1FrUkti37HMUBbB109yK5CTNPo
6XKDQxgOfyyqojzoLdr755TZMtELc98UUUv2mb9Rbtqgnc4mj6GqiXuTPEjADgt2lrDXnP4VIgz+
c4WmbGBYdgRrNWxHe5E7NC3rixGb7bexzJGCsmEBR89IzbON3VzkMVNpwhWjVlUjHU4lL3F7NrpN
qZ0UjvKD4xTWqZhG5H/kih5w6yA4K1ntgDJiBxmGGfVlybqJlPW0Ks/Yu3CqjwJA0zV3yWguHbzI
7cE0BU1MdpvTxexja1JceeVY0VuATIMkvXkcSgTrcL8IWm9a61qb2vKHzN3xmKda/pwrV5y0Mek/
6qXjlOhyxv9VxsL56NsVbZRwDe3NG0cEWzgP27NySnQ6FXir3CvGCHpKp2/1xhs592QG89Yq33a+
7b17aN/9wFExupO4v3NMzlmlXr2xrbyhpkLSO5ZxqKH0vu10p3ijZE03bU88YscIdK9UQ+DAwFZ5
gJyttna6vGmAgQ99US17u7/4JTIoUKHGVH6TAT+905LCOSSeJbaEDnshgpNXdp2LIli1r9YyJRu/
0Gb6hHH6DIlcoRSXVz7RNUgbBeqM/8Pdee1YbmVp+lXqBaimN5dDz+PCp7shIjMy6L3n08/HlKoq
pVF1t4BpoLshCApFHMPDs/fay/ymaKlOjEmXfITtACPXszJ/tAYUqfoNRXamp4VjbroaMgX7Pphd
4g9a2jwsCzyFeq4uCVYFlGQKzr0mR3kB1t2RKgOr47KyZFdeOvVlzaaXeFHTKBdVwTMrHSF6o+Y2
ogaftKJ0khKsHvMuy75V/VHHGlVzrWo6cdIk5W4BdP2pS3pKxwW95UWd2498EjLUzZrmoKnmjUIy
1yMjlvYbBgYtZiS9wQefUUOTt9Xlk4yF/9cbMP87Ja0O+Uidrsi/1405v07IoxS/68f842m/NmUM
8xfDZKYo4naFFQWDj78LXPEXlYRUNehMo0z0Y8rzW09GkX+RGS0YSOmw9hG4+WdPBu0rZsnsIpMn
qsxF/1JPRlJ+39imnaEadCehuP++ZRcbOcbWwxYHSblcB51RP0qz84FY+FrMJWWdDhhNtrt5crLM
wMENsxu9OjXFUweaFsfVBwyQBJIivfdiMX4FjSsRp2QcW0xaG7Ym1cFewlpaKvmMeqHs8IOnDPWn
Qpd9y3oYoZb0qXkxpD4oOuF5V6cXqdhVcKH3O9mSzbmXOkZxtwj15qVLij8eiofmo6ylb6tOlNWY
ppjq8AI//1tXKRHKhjng4ry5cFtvujRcxpzMEssD0J4VeMw+7fxEMc75hCPfbsmimyd67oo7b2Zt
+GqUuJ2MYDKHZPgu9O2jVS4BswTbbA9BOTxr6Ch8nJP9Lt70sEvfDEx7hFqUPVrMTzs6mWP+KU7f
pwGnttr8tKQahKY1+5hJ2HxpLfDR+VWLR6QomxcwfW9avhD1FflBElEeBAxlNUP+XFSmfO013E5W
bbvbkl7wBlJQx6rpn4J2/iJlsxiBzgUlIS8fINTddkNZTrqutZ+Mw2kIZMgcjFXff5mJlbO8bm4x
9gQDI2sGxBM1HRti8BE4DJsAY2EuBLLRqRJ81cG83xepu02c3jb38Lk6bIww94APs3TnCQLR9w2t
zZdKkLMXnUQ4lBrxUi4lUN95m72Z0uy/Ksb8eSv4v6Fenkz/9V83ee3vZZJN1c9h5XjCrwFF/0UV
GSRYugwp9qdwIv/CLgalhlSDKUqINjCF+C2caNIvBzrkmFvRozchdP2jxatavzCSYLCtiDIhRyTe
/QVt2z8MOkTEOAhNKkCAQ7kKKaPfBxURQZyyq3TNLrRN9HAcdSs6jVNJJ3DuR+Smh/9gsnLchp9n
V7++I7hqkCmiSjz8wztiEtEs+cFRIUl/UaXiNUs5Q4X8eYinJ9maHsx2au14UT5ak/ZNVPrHPGu/
bhUY6l6gEzhp31NNuwCjdfRu+AQCFSLsjBujSrfip+/w/teB2s/Cv3w9f7hYdGQYU6qKpDNHFOm1
//72TBvebGIMGxyvN3hxVbnag94VN6x9UlxNCZk+WUseUkrLzz1inQ/grIM+xVAl3/cXDFYo2BPs
GmaqGcAPPUjg1cKuQJYBeCrpZy2rMflT4EQPSqd8MSfroVcVV9H3hlFsKp928w4V0RG+AoiJZVXt
fjQUb56S+aWuF4UeZbW5DaaOMu7CMAOS7esqj7d1Vg1bqCDqGNhPuIpUC45MaE0GYX2UYcU5U690
wW4NcG8A8GOnBaMFHxSkDowGs2H4efNeStjzIKrq1jr5K9B/6aEbZ+EhIRT50Psg0dStEk47CsTd
bqg0yICrCOPNYLrhQw9LZwx9N+V7XAjF9wGbTH9KcAEbZQK4NgmeiBacg7ro00Arxk8r7G1H1Yo4
nz/tavukDYgcJ3hxD2tZnAo1y4N8EovA6Pb9wvTDivIl/iCtyWyLq7XaHdg3myZo7yI8JgRTn0FJ
abrBSzCft+buJdkq8RHA4OIBgq49SZjBGi6l/NVSJ6ppSAt8f1bYNc10l4jdIQILdBASVVSl+duS
CdV9iTnCBUnfCa9iS0kD7Kghn1ZpEeRtFszbohTu2IkawNEYzgROeerZ3JABzso9fQLCLnuUAKgQ
pBSJOfzxDCi/M84oHG+i+pIVwLQ3nBWtXX6lPYfYccMUZauxc9tlnGakUrnX9qz3ppGWYz30IG3T
vrlpQguXH7Ugr2npUsyFRn2NGdy1RGIYbEX8nutp8pas2uuwjSW1f1mhJafDLW71qnnY4yp3q0RC
nRZgLQWD1Lid0St4U2HhTVMw8SH7f6tpHb3KpvBhSUvlThmy4oLKK4U4xijnVEpejb0pP3X6ID4V
G2j7VDTIhxMtprxSEvWKUxRKXQZAR1vLUwAyRlufEIi+WWLcfunW2KDVatBtAK/uQqQrIiFraxco
a+FRRy40NvW7NJeUZ9yAcm6OhmpvX2M6hRzvLY7HFryipX01sr30hG7THHFae19d0/tGg0tjaDXh
prLwm1fRLunE9bER95wNmpT07bcQQGSYoTlML7XH9QvJMTemmeolSRr2fbV6ZrfEjzRfi5s2tVog
Y9p1E0Rr/7zJxvJ52mP1Aemf/pj/w4DecLoJ5AxmtGE9DPUwnXt8X+1K25ariv8oJnopTkYyXb1x
EnGQUYTpa7lqd9TjeDCVvSeO1OGxvF0Bj7+om/KmKoN6serFCAZKOY+0g965nI/jw1zFiqMIra/0
phqIOm5Yy2J0nX00lLwhg0VbTGv3Nq+C5STopH6O4+FDheJ0uKU19obQAUBLtpmOcWzcfFDr6XWX
q/YmFaYaUr9+zBU5f+mYezwMyhTfmCAlV0JQ5jTzIHlFAp0GQSX5rh4xAeohet6b1MNfNqHOg4y1
+tB2bYvARl3ey3kxO0aTgnnRtc2Ts6Jw5gwgH2Pw15xyKGjyZnyP006yM+Zb2DNDWFczcsiFcd+n
rk2/bPSV8foeH8dNlIIU4um50mYDMK94hw41znbqx1UTP0AvqnSACW1yBUabhoUKbN6R6bs9Doq4
nrRShiBq5oOLlef6XVprA1qZFYetFE9QblqpN+y6xc/MnvNEiiqjYyXOU3Y2MDHb0ATtS4STDhgI
yuBg5plShjAKt6DLBYjDHQxADd5r19612OHRvFq71m26dvpsjAeiv4wnBCO7NJ0Kp8Yz7rnZGAxp
Rl+/q+1UhfsoK54oUQRcjAS4hxG7ZpyVb/K44ejemc1ZRUQmXC24/LaFKflX8NCNrwhZDKDcSuEi
lhIehKPSnxKtZzhW6rAlmkS7mgpKqnFfFnd0bLcwWVUhSmKQnTaSpN/2LOtWTzOn+HkwcFwGXw8l
ptna5RZ3a3rCvLN+SPJJ8ljWEViV/Bh0MBmEyrj5gtjs7pSusp/oCjOMCnAH7a9d8GApWPcNxODj
jpWnKV/curVwxUs1ROqsBjVx9LuvtCXi966B24Zf+mL5Ui3bO7vGFydhn1n1MBpkdSugSxUTEufy
XlqXiYx+EQbrAz6Olidwxr+OALnP8qQurd0hjHCWaVi1t3bCVmsp88o1GqkqXWwQq7s2j9WvwjaI
WPUue7iq85Pc1fEpBTEOZQ1ibpvlu9da0/fDz/s2rIwLdNxx/aGExw+dCM5UMd4PsmrRdKg+9vSw
GGnjEcFp0KThltUiRGZI5XR08ysma1hS1bNOmNgWiqTSEh8aQR69Yj0McgrTpOmBhjHfobB+1pBs
KZFAcOge+xYM7HTYs1tBnRPNRXwxOYGuZAa53a4abbhy5pDElL5wy75cnloD/rAA47NwzXkfbjTp
HsdKXSHoyPEF/1rlo0LegZtpXd9pZocp4aSF1VzAtsvHBSbaKIhp2CyGeemwOY8KVYrfJ2NdbDDg
zVkY0j6U1LYPGzl/zwZTiTJNb84dSv4fsoFFSsgWVjilw7Qx7BHzdl4faQ0fpMpEHE+moiIOgjsc
shsK/aCyHlR/39Pc3Qc8elQGybasv8tlT/GTNuBU6MPdM6piKF6CJGe2nVzB1rc2nn6WO+jz7AtV
vuFNOHGqtZrKkaRrt6XXaA4zHv+0Z2scdlRJ4aAu8TmFFn5J5jX/mAjZ7g+tiVYOx9+5n9fD89Ga
Vh98f36qVwGj0YOlsxQ61ecag3tamBN7zI+WK8W2HijYJDyCuH8YF3gpdZ08LYNUR7NsQqIGoRfg
PT87mDIntrZomHgV8hiahB9vSsbONfImPyP6qtyZi4mWy6ioFwTWhhP2JbhmasZ9FkuWg268k6tm
8V1T4YtoQiGGRgo2nn6ojxUXjgxjaaEFicBoJW2NOynLBrengwmZZ9JNWsuPxaxB8FHjx73ujeel
0gaH8FKfGCa8QQFuThhFUIVWyod2nseHZN5D3JYbpxH7tz4Z3QZeEtQeOMyFWJC+p/mDIcyql7Xz
9DCZ08DBtgMx5CTNP8xIHd8GJWmIjl13xi3PzsUludRWrn+PlaG9Dmsvf8iyxPpojnFMprDBfEoW
c3XbvNbvU7le7hdlg1Y9Y+7q7rSF6Kwu09HlztuzRv8Wp4L8E5wYkkcZPja2nTSHsTW/SVtCQiig
bWGMzT2DpGd1YHQsSzXExi7XAmXSTrKwZU9Fq1+7Epq+JvfeaAjlRVG2T/mQ6vaoW2WUSxOuzz3m
pBZGWVprPBHpMqfCvtnTDE6yOc3fW+gfLlXeWzHpr1U8PgOFf9ipxa6IzXxrdeV1W/T0ubFSHIMS
+VqY1XNLkn2qsvQT89NRd7gyRmYSwhE4GzqWwGANjkv7dUHPCuLIvER5FneOJrWtU5baFEJ31Hwm
F5Xb5GjTGd3a3u3VzjC0Nn1sanLEgVYdOpTE/VLv+SZL/Dz7K0yr9pHZe+psFSeoim8xXM34TdAz
ZsuwRpyZdHMze952SwdPExEZ6TjA7Jx5h5soMfahkBKfdbVIL4UOCEjD6DKRGDEm3RyJw1BdS62s
oqRtBnufuh/m4UgUzKZ8L8L+hF+Xqj6mE4il7mOYSMbi5+1i+sxytUeMS98UoFQ21vDInNC8HcV8
tlfNOmC8ymkuR/GGLCTWPtWueBBYvxitMEBGzNY7tcpO+VKOfpKbO8NZPCXtWujTy4aAbL3gX6kM
h9BLKbjJZkgPJZMHs8Gmy1AFFfagUt2nGcwQaQRXkTNQPw2rMZm+AMT74zhgTlJn+6VYV/PNGpuP
O/gMsdtR0e4ocGxIgLSAZXH+mhRH7gvB7AkbNPAepSmzUNFBC+u2N6domxoVvps8uVs5zps9qgrY
dS2ZwqmzQmsS8IltG4BB4gR5pMoX+FktJeYej++4SGieZKH0CpgCNvWOZRMqAAIOrYP4uRvel2TF
ErAyUUdts/XzsszW3ZrK1jdUinYXx5nFaciQbGsoRVuCJgINp6mCTFMRIMevQW2Vh76wvgLaeCrH
NDnhWIt7/E4ZyVj7KWOiFwKrlD6ttZ4FHSX5Wukvo2UiZKJluMN32008Ip1h4VSeAoMKkHRFuKhS
GfmpFtUsDNyiuViVFJlgUJxcpuUOJe4No7bqqUgQ8R5qTQzUBM0aNp/LybLbDd23aDmsCxlAPJXd
ZJ24ps/69qHcks2vJUxuyR3g9a4BgO9DfXTdHrUGT20zN4bPjVxQJZsIQ+HSnAYi7jA27tOUmitc
wtGS6EXu1Etc3+yLy3GbTDZs2/Y51m1jxcbjA3h9kp/aqqh8FpCnp3kRWCspsIgPs1zm/kAdzrDn
0dqK4rpgQGiXYK/pBugvjVGGWDvypePSccGNo/V30RoZkCeXfRbUJ6UBqEPOPV1mRd+iqq7ib8ZK
va4zQsK6UHP3thg+9sV0Mop+hbyYbo5hNYqLtilMT21pT7kO2gusQAtGOJvbIC5FASZoLEOXkQYf
lUqkQ6hlv+/4h39DqyhH4LH7DfD//xsC+p8bUvwPssei1QYeHUTzv+4juk3x1vzt3/72/Eo7JM2q
1587iv94/m/g0R+DBUVCA/S3zuLf5xTgKn8x0b+VRXQccVFQ6bH9fU5hMKdAjN6SNBDUgIAB/v7d
NIs/gRqlLYd0mQZZQv8rjcU/yi2Sp2k0WZh3MHQEOWr+YVxBO2pvBK1sHpLqPWeWJuIBijoHvHpn
LWuvQQGnSSEClYDRmOZj92n/dOf+pHv3Q4j5J5T8/3MFRyfyJ4wzXsSFYmEP9dC1sV3ScRqQR2jQ
XVquW6T1RPfuIZu+HGFt1CUEAd5+XMBfWuf/uUX8513w3/nL/MsX+m/YK2cMJwFPpmf9r1f6//k6
/e06Db9b4P983q8rXNN+QRcUdDTt4B+DM9bxr/Do4y9Ib+voi8MEgGHxz9a5rOFPY5AFKMzbmIsc
47vfVvjxJ+ZvkNBYl1whCvN/oXX+R7VldpFBSxiDcUPhZZnK/X59CUxWcC1NFRco/UlBN8LbcrAZ
sbIzoJIlDzfzwls0kLISgi+7voSoeFDKaRiaYwDta7u0hWuiR/WOGdWggZD6r1qA/9Pci5AQB3v7
7+Lun77XxWsx/S0aytf6bfg3N3ttkN95zf72MNVvr83vI+tvL/dbZMXJiIUjiYi0/rD1IUj+uu4k
sPcquRly3rKGVO6xuH6LrCwu1iEMs0P3FNKtwtX9c92x1tC5lQnGB2X1L41s1B9C6f8MbL9OgIlu
BOjfBTRtX1QDEW/lmkfZuTsNN+FOCNH7pCiyzat8Ov5XvZk3ZBSR4vAHxwi3k/TUK7Z0Fz9kt9mP
vfq6fdzC2Ft98It3S5CdwIq6wym/oH4Z1STBli1vdhupwXTOPSCAPgWIHzuFiw6Lp5/mqPDmkPkB
P6+uHLRu8RifZK8L1jN1g9OF3RnZHUfw0MRx04h01dldKczCPto87OED9dQFdMvdzQPyGuqn9ont
40ouNWGQIa54ldw2an3SWr+6JTfEfSRfccdQdYXr0tjUceYFD7Owu8kn404Putt2Rao0Ut39hL5p
NIetj11pUPqqJ4TTyTw1D2CNb+VTcbJuIDTC7jSGvYeGJ58zdRJPuGoBapsR1AOD0uqa3pUmIyhb
z+3iJb6nbWSvX6sTeDeP5g4vyyzG/h55tIb958y2HCnQ3cyTvfhdd7ivfhvqPy5D9aSQV3C7QHH3
EB/raPA98T6+rKcsaILCExwEq8IpgDPqL34XYdAW9GeI7EEf6p/78+BWvuKg53VC0cBbfCMoIilY
7indedbyWD2k/h5YD2h3DpHppw/4EzlFUJ0mlBiC2QGHGGwu9uUOulCn9JSfTF95l07FffEmf7O+
jCG40WBwccR+dnDNckfbcGZPOw2Xxdfvmkj1Y3v2kL0KRb9y03C6GA/x3XbZ3M4VfToWTg0HS7/L
H8VL9bZ/6GS7me1kduQDiuD0N9HtPe2m3KzrEBVP7QtexNH6LvpQzyPDrXiR7D49z4Ec5gGab97o
0Uf286t61dwSgGOUYpfMlOTJuDciSKLc7SxQnMLfi/v6BEHapbPsih/VsD3J5+UjoFR3c2Uu1vTG
b2iC8Y8Yqo/VWYmm0MopLxzzpj5K96zEIPbovXod+0Tkd2/TuXyR7rOv7B8eSQ8j2mhb2/pJDfC3
vyue8mt+kU/4F1ybs/mYXw12QH/Jo/REr+Q8nH86Ev8khVF+kF//bKsfxJyfcpelmdB1bDrpSqPG
m1Fg80e3dZEBCSfbsFuuoXff38cg8w12ZRm1EQQaT/Sw0XGFZyVS7MGrXpFxdUoHXVEXy1BPdkSn
sD9kLl0he3FkR/Ys085CSCARO8wvQvAgo51/yzxwB07hpG7nSK7iGz6sCb5vhIfc8awmJ5SsHDAL
DmZHjukCjQybB+0shWBA3SRIgiyAcEhxY5zoIw3f96/VyxyO5yIoXkwQDGEWbHdtSGsWdwtnPj8K
juEIH1S353djCIjc1yMAwhHCTG7zYn5OrnIkIXiDG6SnXfU7FmSURPLz/qg9Gt7g45d1rYwwieZT
cinP+y32B1+9o5XT3Js8OrYTB5266xpoDl0Zbz32gz87pi3x+3cA9s7r59L+VhMVmPnYm625SJec
OKztt/ec5y8ue5LHxo7pwEqwK5dX8oZIOy2XPJyDnMBq3rpw9FFH8+eoREncXbyJB2d+jcJkiPal
J5yTj6w4t3VedRtAiLM7un1c3Bsx/KIGfClX4Vxfdn92J48a05vO1j39J/6vuO3+6Jue+chktwws
loMcoJzmGi5THbf0Sq92NLuOhLvtdLxved2+Jnc6yJ/aTnjL3Gv81GMLRF3YeGqQhKK3uoXdOrLb
30Ync0tH9xC2dlRHOhcejB878wsf52S797dg4qgZPMGu7Ml+TzgRkIzzUMpz60hzLZccnk4zj+pC
8bELKZWfjc+J27P8cIDl1SGPRwInkMAyzvlopmO48aMRoadly4EQAql201P7gpjLr3kQ+fGfG/iC
2jpysT/bR3/I0RYjK2QkiMRr5+nXnaOscYYAr1S3wyeXfWHygXe/d02HT8CtnBzjkvJN1JxVK7fC
cgX3CTyfz5yNHzPuxofOxp/cq+y32qkdHFHt1ImDmTtpuG1QnrZwOk9sw9Gf/WPLYkHrru4XMwCf
5XM027Sh/cQbOBUHDwGdxT6WzXFI8gc38bhCDteZZ+uB5PeReYoJVL1vEspjr2QLi1+Q1YyOFxxC
nTUmOtVt9Tt+Sgmanceoz0Phcz2bweQptglZ9vhF8XqsZ2hvLvQGvt4+Kh5VXoiJcWixJGTeJo8W
Z+XDHi+OSXqUs1iwDv3xQTAFc2dWd+GlLiNLl8mOB9w9UK+msziG3X2Y+HT0FxwElfjIxY2bxiGu
+EQvPjl7w29e82den/sKpsKJPcyHgtHfuZ+SW3kZ/+gOWcWJ1+N2s6aE+/Il9kyv45K2d76WwwPR
2b6Kop08AVdNX4YzUpKuGuyuzp1DR9rRI8T7nMxWiZ2rX/N1WixTy0/Zsy7cEscMRr7b7VjorujN
7sbG2Rz8gbn6X+/ZZLPBgsSHTRcy++VgZJDMRoBFxG5k00U1R9CxlBsPLWg2e8ObgJ6hk2VrF9Cz
buzG0fFxjlRp9KfzFhIJ+PY2Vgs3iEegg83Sa8Lj5tXR/sm8LqeN2zFw1SbfPflEEAftJY2GU3cs
VFcPhLvjmzbcLUSXlgVreonfB6XXO0/wF/kMGwuudt4BWtuQsuyUqFCwZ497AQyYi4a7+eMmM/4j
qcMamXNAJKNpmazxPXM5oXweAz3Uw5FTOXORmA+FMzHoLNwv4RBurOPjvVSyvGOPoMznpT8WpsRR
sXCheCMFPYbJETBm3k32DHbesSTqC7EpLI+VTHQRWWIpwSP2+oAGrkve4dBIcxCZ/bR/SiPGapub
BoSrENBsz1GXBwbrWw0grpSsPJFTufuKOF/U+zJ7Vg7SYAkFdvGxUrObGcgnxj9h74eYspytaAjT
4NgOIw+pHcawRODZ20hDUlJdQrQjhGk0fgN5fbYuR6wqAxreLJljWS7cWtCS3FGFZdC7BqtK5l5u
Hnc0YEs9mC/Lg3ojpvFdg9y4Vu5xv1suRnWKkPTX5dVsxHv5RmAjOORIPgo2dh2Ux/1wmMNzhA9s
SEJ9sPC9LDeJZx+BH7Il6erEToA2xUbenJmDgn1BGi0G5lX7prN9xYctAPZP3N3c9lUIGsJaw3Mm
r/nACiDrx2+OwLMQg02WNKQ23tmyDR+8J4kE+atD2hbGLip0vsXnTHhverGe5WJozeuW3GSQYafZ
hej7I7aJP1b46ktErOPkOXbrBm3pR5SpA3aqo5B/ooTLR+gvg8YiYVDAPe2c2Y5dANKe5I9I3fO0
H6celzJfwI+6NPdtiJ6P6VtzO251d9K40JLbQPTk761nkZKbQf4ck2K3d1XQkaikrkJ8At503vVr
fVc9bN/X8EgUwH94GelKHxI52OpxIPEw64Yi43ymKvFK9nFxRUcbjoQvhfzvqfarU3FKTk1QbheB
592t5+46XIfvKdny5kMxtAuHJEi0cYb2KalCrsUX7MYBjOSzwOzUXQJENu3sSlVkl/ZEltQErZ+F
ED54FNmIS3fYhvnr9GRFR9olUJ90Tnr84wP1fROchJrBclB8JG9Bs95FZOs63dYL6su+6Y7e7lnB
SKK2hi2AfV4e9C5VSRwpsWPd2lAJdg8mEoIJYsSM7BY/a5DA+EF8Ml46/WWDAHIhEfNSn1lFFcBY
cLRAVxyqADvjtpiu5enPM8EkGs9x1Lxwf1koqivfTVQh9Vm+X6B0tXb2okYyGZzyRX0zn9X7LOD2
8Nj8CRW5SP+cfbdu/Vm/r4LEK30oMBkQIRA2TvKA44zXh2Cg/CPNPPJQabc1LwkEr+NzwpVwEn5N
n4WfS3t2Jje2v41hQSalBfzC7pzBvic3fa1fh8Phwisu2SVpqGsmH2Vdv/VI80K6BmoXMjbJIsTa
NRsYClrqT7HoaqwTfmieeTA53/H1CkfRRxoG5I+VbHIPm+iow6wf35vFCw5+/oqQovCF9JQFKAyX
OBxcxDKfgV7LUdZHe5D6qJS6+Wfm1u63lS8x/ra4i796r+mPoAC3zTbZiVwjchOeaus2KDuKs5a1
y/TV3twjDZ1Ju9UfWWPCHjdhBToVlBhqLspL0bUC2ZfAwoAZg54xvqMA540dep9wDrkc+VsVZVHv
pbcdl513uMpezNsd2S1E45Xyq+MdSl5fZtuavBNXYVtBYobCg+wjHesflzGSJzNjTd7KxxKaWaD6
DYfbkdaRBBHWcFNw2pBC9Gp4rHbCeuLnXuXq7AeozD4oHxLPOuDM4Ytj7Tqvo6Nw0HLxzrFpcBfm
3+MLgN/qH8n2sbj30+68vOfBkc8et+soQVBc5nIYnHBEY2L2EXV1XnI+4cxgY+/ImUca7fBfAhCO
PnZOQCI7pxBApZz/IhDA6VNwuljuZjdk0kdWJ5yhFJNTS15NsHNzztSCTIrPwU2nDA1qDxFef3J3
LgQuPUH+SAdhYJLq5p7pd88Nwd+KymANei5/94TgeCTHr7PeIZrqqKF1Yh09dxH3i0Np8YYPu1+Q
XiPLw9mbe3NghihV2hykwdF/GYP0CMPecZcpAQjKpAUQNO3mfSBjRA6TN8q9hbOFxMXmCVwwiZSf
RuIpu+XRkWOjQZv5sk0ForrIIJKIQeX5TqnNCXOUiwJZxb9fxuK0+i/S7+P3P5WxprBmh/SbdCVJ
JdOsdqemscS57r2RpzAhczbOkFpxKAD4Agwyq4W6gqKT/W0SqTrSJ4ujDrgwicruIop9f+RbawT0
nQ5HSoCjP0UviczUBub/El/ja3+x7vpI9uYIKWo6HBYZ6+DQYyKpXk5g64LhQ/m8eUk4RjE58uIA
1fBFoj+NmrA6DdfSn88MZPkXaczj0LiOZz06IuLkm0/zUbZxhfPH9eNq30PZ8apgeNnt+m645k/D
9+MYkJ6P8w1pP7fwtFCyQTs4w4NxXu1vM5u74jw4QpVla/wjHnGe005lOaeuFu6pDRyMoyMjBJc8
OHcBiR5F5XGumG5/FoiGCP6f9HeJxJf+kdtCsyZuovrAO3LQhMeRslNYLqSovL9D58TZ/JK3yN3h
SFr941Ba2W9odfLmEo9e3fhh9Y/sRqPRQNZsyx9298gNjvad7LX+QCA7bgRnaSAEut+4+4+Pg8gp
SWFHmOIbGThGVE7nJtpPtfIwQCxtbfBoZFs8E1QiRyaDICevg4kG0eDrT3x0wkBs7978QXhAypZ4
sHrKCSGESOPUnkMO5mAjXqKfEeTUWZmP+AiH/0r+0/tHHmm5NRnikWNTLfAZFCp7bbyz7tsrRgcP
VRtmIqlefl3Y3kcQkW0MSp2KJAz915rsznB791iTDNCRLLfF83ZO/JecTHGKmFSRu212+QB4Ij2h
0Wfn4VHaUlyzZxe+RxJzmw14d6SIE/nPkeIpXif66Oq0p9ITuaAjMVy5cbi5Oeii884Wl05EIC2j
k0NS1yqXoyiBJk5IPSIXcewSfytvyf3irsSko+VQEWZqsjHzP6qWtX+1Wxng/Lxb0UfTUOQwjWv8
XbpTT+iR0oY48r0XQNP4FdnydfYRLCVJNQmNR2op+fW9cLfQZR4/a1H2pN2DRAzih/1beeH378XN
8JWQM94zTyYpSXoX0z8+sof4PjnVT/O5PUuBctrfG/qbCTnP7sl0OTc/ixjt2yj/EyfQZLfzaCYl
pojz+3C7K8k19Pv+bLzsJ/p77hBxaHrFqWGJZJfqMlBiXj9zOBL6XfFWEPB2z8OWJ5Lv5c/jqbpw
CpHQypxlSOzS5OxoTejhEFkPZuIu3wBedFHnq+fubN2VEfGdKE77nM6bciffhrMRUXp7R4GPgFr4
I2D+pcnh/7KZIDQXBLv+3eH33QC+ZP7bU5rhfPVaMwb/x4+/DnF+Htn84/V+G9moOuMXUWIkY/xK
2/vHyIa/aIfBPcqCfx/m/DayUZVfzGMciDCtxABI1hmo/Day4U+GyIwa0p6uIiipGn9lVCibx9b5
Z/8JOWuoPiqvx+Dx8Ik/qD4/by1djssmAR/0InTSR3WjfZvWD3kvfSurko2sKWfJTHxe5ywXMZVK
2XzHFOMJZfYPk6JdURTInHyQL/AVsj19RIIX8+vWWeol0MrsA2LyHDYtOsJ6nIca5G5vbibLGZok
mqztaeuLB2upP3QmbNNu+2I22hlKwPOWQQavdKxtrF1xoQlxHkEXmwt6hnmOVY82Ws9KLj1VQudl
uhDOiQmyruv/L3Xn0SS3sUXpvzIx60kFXMIsZlPedLX3G0R3swlvMuHx6+crSU+iOOLj6EXM4u0Y
JLurCgVk3rz3nO/wZFbsPIN/1bX2xWh5e+LH7wm5uMeWcRUW9CD8ZKe6fNf5nL/H4qUo0veyCsrl
aFchEBf8MEVWfWoLNjg6XLpkA2J4p8SkIhNPEfBFFwhB17KvpldQM/zMmL0QtJKDBy9qNFrJO26F
O8fjP2tTMuto7NXQ95hc7OrRH1BZ151/5fC3jYRfgLTyVjQCe0GzGQrvsTHHaHmO/1mL2No4TrgL
an5VoxtWf2e4i7JkZmxrHYIp/GoN1W1uclVEn4ckDHFtx36i23NmNvqVsfEDyXvWSOtgVytEcaLf
9mlxY3ktPArgRxAYHvlZ9GM+YznX49dWJAzAX+Qi89cMmC/jqgd+k4zB0kcYSVmvPtOctx4IgCp9
fM7hcMBGj2TZn/kE7O6Nekyj+Wmww/VkiCtyoI55GlaLcla3YjA+ZHWeDY4OcUeWSXe40bdm5xKa
3l0Kee8M0ycC12sc2SANMnPZNOVndHaWB4CcA0n8iF98zoWmmvQRyLle0kKfSZnu5Eiz6iYNdmM6
PQWpfTGlI6FX0XWVeJe5JyhrbPG1ixnDVfNd5JBk1UxNfdbXJ2s5BTtHlLQEVO6vZCjWMiW8yRQ7
szee+lw9Zqbcw8F5zI32Jpy702SVtxjXk+VQFY8hkepWkEcrIea7JCf8LULmREoAcmFG8AuESwFo
3r5f9ZZ87rEWgWsJd0bG68RYJ6x4XoRNWa9Uqj8zwv4CbR1FnN30Aa3GyVl6dgzl2jp0Sn+CG0BJ
CzQiLU5mcv4KQv8GUXi58HtN/BRNIr+ns6bbbe+pravMi7gdOJd24ZWdBs2SZ+xFpIxqWoLx5PTV
wi3TW2JnpPnOqC0wA+kLVMPXoauJT7MuSEa5MaeRcwLR9AvRBfdqcD6C2vxoA7mv2+LXtzZI/740
xNcsdg5e7u1rwcVxBvPCCeJ3QhnuEQkdp76IVkyNDwDyd4Fd3xKMeGcosZMpOb4+d4Vw4vdY1LeG
Nb4CuPral+zaENbwHh7TaX5NK3ePNfB1KIvPsWa+JjHb/vvTwfdKod/WRuRIvsNIP0DR8de1kUF3
IqNhnB/wIRurUNXPqQljyS/xI9XRxzCWF6nHwZHoxahtntOiJ7TG/c2y+uMZwV+Lnt9WaBlguDxD
PBGHfF/8BJhlldYG7wJWvh0hZa0zuVO9WEdWfhHk1V1aF6+FGR3rKTxU2r6xouRriyXrn2/+P1T7
/LdrgtBg/VgTdN+V7//Sa3y71/+uC+Jn/9AFkVSMss07I2wD1/9Dn4EuyARCaiB8IxGbgoN5z7/0
Ge4vbMuGE6BM+q0U+GOzt/gnm32CO5Gsdqy4/0j5xot/u9UjC3Lx8hp4dwEOWsQ2/vV2Nq1iDpTs
0A2j6sk6pwFUEj9jCXknlEpvg8ocN7m6+OZC/c2k2DwPhL8pMH59Vc89Y3Vt4AP/l9yOv0hcYGly
ZdYtXS/fo6Vl5wdi6ooDhqRLkoyRO7v2Ni3y60jGHrabIjni63hIy6BbIWshH6PENf7/627+b9Mg
oQ365jtavbVv/+OzbJN2unwrPv/3/7z71O/JX+Rtv/7Ab3cwMiKDm4NIYURsQWChRPuXwsj/xT8j
mcGygwaV50LyX9Wq+wsAOcvzDP7BwALOLfCvahX6hG0iFKL6Nc804n90A+PF/e5u4tlhKT7Db3m6
HBDTfNJvy9UkaZLAi7RaujolBzxm5+zzSh6EF1VvdmV2T5Ym5WnCUkqHdXzFsEV2htXqK78Jw4tk
SJx3FvJ5CfnF3+fxRPowhuiN7GYHxgMB0YuYB/LZTCsa1XlYxkcezfKaiN38AspFglDdMW4EdDSM
sK24lGGmqd4GdWlChyJqZuiuCa1vT6Pb1Y/NzCm+HHDUDrKTK2v0xDprE8argSUe0lbRisAXtG8J
L6GpmGDDno1R3fhycu4c2DlbW2Tpe+X5qCviZNiTHVLuiLNtb4ZpmI+YMOQOHKl19rrO66qZi42E
MHNBissJuPZ1hNwvGj1KRMpatH/0kW1/CeCVMQ1eJi6DHb4FfkzKBQyIMUSn7pAfCfvK+kJqC+89
YvaZdxg+vYPGXbiVGdxfc84XhLEe8K0wyH8YpuoWSa3exSRLXXdTWGyKADY4sYDD8FTqfroo8c3y
7rv20x9qZwtlrtiZs0UfpGC+ZwAQfTfT2LjD/KD2YnLuq7kcXrIwsJdF5IjtYHL4je3LlIPMdsaC
ehOS5U34o18/DCScrD23c3deJfr7iFxL4qnrqFtYBs63WA0u0fFN99jao6RSi0k/ihwVXAVd/NEp
rMspIYkFB4UFdbC9FDgPF6XXhh94CuNtoez2xrZrxqh5JEhk6nowZag4RMiEoWoJuWqfMWwP9Ort
5TBZTGRHZ19S4lDfEscVd5eqGx+j2qVjOGKxy7p3gn5vZWbDekJxz5GiPvhTaizbYo5hgqa0UuV8
bHsmOoL+VUGSYq3fY0sjmeiImiqL/gGzFl7/JuriC6EaAQdL1byJxtTdyiJ5eOVl/t5XXvfYeWl2
NGN/OIY+V2cBMwBcQEEczkQss9HXxYqYcnLsyvWgvliK2M8umOnWWtHIsewQAn1ZRo3drNVIap12
h5Xfgn+0YmKlqy5ej2WfnXQwQHgJ0DFjyt/6qe0s6kj4H+Yg6MIrB1pBE3uMzkyzu54G4gHdaOv6
ZUDkDWqmc0qNnPJ+yaFzYUIqMRziqqmI7ZaA2xKcS6eqcaesRB2sPvjU2twLsKMEiLR4YlMahmhd
sZR54wlGWL3WMtr0FgCGfkiPvdVlq7mTPHA2WXODkx3tOjFx5qgY+6Kxkdpslq1d4gusoaM2VX3Z
kMtyMwpSejNPfTRCP3j9UF2BP78hQZD43JYYJUpZQFumM689T7yNtc4uGjdJbzVZbHiXQM15BJlY
DomcI1F97sJz4cMYTkXrrHb029w67hF6DeDEyfAWvUR71IYRiEE+UZ3GL1ZeEF9F2PFjRyzqpqtU
d0eY2qn1BdeKLFeiIg9eQ4e8tL+mBTMUJ05OLnbZx6ycrVWdX7VNoFbAjenXkRe/sofho4S8soiU
YT+SGqgAXPrJMVAC2Nc04uwRzyTvGJtSZ2iGdXwfznrltkm1Ladi55k8TViQEu8iIajtEe83I5ZK
f+S462Qpu2sMlQTYMqzGiJlM7WPlWSRARSn3ZFvfhXHypZy8N69Tl5IM40svIcDMzTlBw2fegZhN
gW22Dre6q/fkWfePShTFiWR6prNn8DmpOFDZYC982H2gLxISuBbDmM9fdYo5qrRzkqZyNzpmidds
u8xluWsMgw5omdIwMx1xaGsz3zTpOEK5y3meVI28CNjfVk++sYiHlCFUHLAaEk24GhJv2CV5g9yi
yeI1VIJLDi/Mn9y+3ESOaZKwZvnHCSjjMehFDPXYs16TypHZyotb87J3C33VhMkBc9BNaKm6XOd5
kPCzM247hBeBfw64Mt34iysyl9NmkD5HxK1cerrRn0FWyM+Rr+2QzcGN2acOebHD+C5T4b9NEIUW
UPmOfJCZ8UtkrSIF84+taN0rae61H+V3eP++tK3prZxK0bVszfKxIqEKU12RPzbTOSfVnfexJq42
iqzyRlS9SVM+DSz8bLP7LEaJhzEgj70eXyevJLvEqVZDOgtmJHF42Ssi7WIAaA2mo6USHlHacR4x
R/GU9VbHSVMvO2E1j4kfI/0qzTBGf2VHaHCyHBuaVSp1W86ui/AUKKO/bSbh7JnTiBe7r+lueqxm
q4wAinvHEL6ELXv2qAth7YJZltet6Pp9EGDQsipyjBsnZSJOyjARlHbU6ws7baJhSSac9UAE3XDd
JxbLQFJ0/XsHDo+ZZ9mHOzNT9SNFLB0Is6KNldUxpJImh7u/a0GHv6ku6W57y9J3wvbLW6uOmztK
ER84FWltOcGei6aIwkVo2grvKItWFcjxiuyA+dSrpjvEGaBiGc7ZA3TCRyLYucW6ojoG9chEYdbj
G9cjZgN2FXSkmRQqUja7rxH/aVrlSWM/kLvMRDUl9HcN8jQlWVjb11m5rWCmL8em7G+tTq6VL0l+
CAzYCWFwl2JGbFLjUunwVmQeO3FF+7odwJ4E+YM75eHXRHN0nWyxa5ppm8svvg/cwvC2rYOCLJnf
DWvTh2SEx3EC7IlYzekqAUlBSlxHKywd9o7ZvxE3T755wUIBKBcj6LlcPNo0/K4JE2/R5M0h4ojY
Ay7RVW+qD0mijrr6fPuepOq2gcczOiTsX0HbbwHzSUg83bCijLBPRs5yTKR1tCnhcPiWPa9Nw2tu
+tR0HzSPU8HiP6q71LMtuiJOcB1HZfOWQOaBDsA2E+YWehOItZgTU3+PoR+OpE31R8dSb9pgcD9d
r3mHiTI/4NQbuDiF3tZG53yRk4zX1F4NO6guYNRQpDXKPMpqzu9klnkbjK4g/kZ3O1Rzt/Vi891L
jcfAxjmnoSFeVgBQdxH5pSOkxfElh4xjTApYVvJFChoIPpx4OH2EQ5YQxSzHeEz4jjXh0VZ0ZBMq
P/uUWXkxDzgqrTrawkMf7EWap9EXINJvnvD1lVUwgsFfjx84K28x/hJp6ljxNcdC60XpvieMsq8e
IhdEytC1qPTyqcSLPprLGobPVuVt+tGXdJv6xmoXc2bbDwPAMEqBUvlf4QydSZZSgQSoKWcrwk+l
Q/woPpLM7QGMHYwMrmZZbCWgY3Y9d1eEbrJORczhrtLxYa4svRsbSGgQfqIrw+875HUznQ3P6sTK
jEK0eeyw+9JKbrp58p6kHQeXwwyCVMlqiqGAmtUDRgcCbqui6YwFUMcAVlGc2Iz2qrNlG9N6bK1E
+jpM2c4WDATN8C7ILxJ/VkygR5enop3VFgoqXVnX9sN9mvfmVyICm11dxEcvsduDjhL72MX8bj25
4y6Lp2Kvdd3t586znpRvIkiiEE4WwqoCxnmJm6G0UQ1iCeAU687TYNI5G4HAzmV4EXUNMLsZ0HYA
UyQ0DxoPNYaE2bGJ9ek9NNypIyjOrClqFr/e5wk4i1c9JmJdy3YbJSWZmZCHuT+AnxYrbnz6nwaa
M6ooEw6CiM2V1ZThsTjn5i66TDsItWRso7ksG/Ruw4CgSHmBuA80jPO98AiEpPou/QVdVXtXN6qF
MNuAknfquXsatCqXCrs+FlhXT4wRk864L6MMDLqFU3NYQC+2TUDoBkiSwvAfwdIgw4yh/YSAMO8n
NzLQQgRRdjumdrEVfuhtonJGsTU58F8mV2CHtgqQv7VvL2sCGOpFU2XTPWz1ZunaaXHF+o9GI6KQ
Y05jrAHpJ1ehUMnGBhjyZqUjD7RIMyDGopnfAAYjHopc9CuVuu8J8yI9OdBgDUoKDaelmrNSE415
qOxLEe8k7OqLQrIn2ZkuLh0NSp0Yzvze4hjAwsShjg3EWRY2b2DII+eVq9PtFUEIKxCHCHfB2m7q
2pMXYdO91GfDa+63IlsSNSB30uznfVeELHkl8QJXU5dYuzHugJPXUbBsdUqpYov+YLI5H1Trzttc
FPCJdSWOg/BBkw7uvOka3ziG7HzrgoztfUlgzi6VDpKoVEHQqr2ueG6mGp9C7SN/9ZuAHcREaYcv
GNXVzIZqaA4t22bIzCd36OdsxYH1Fnb/O/g9sOEkoAb9gKu7LfCdtPT1XYtzchEpjkXxaLD0tM50
FfuRvSQlEFQYMYjH3l3Vzd0c27eDdg7MDOQay+I1B4bXLvhij4jhU7rK3RDskyKhxjWTRWIMoI2m
AbTREByC2GacHzrJnvsjW7bt0BLt7byEAK4ge1RPYkjQi6q0fQN2+zmkeDJKOEAz+mSzmDcQDE4j
CZnwYeti0XjxV1vyRAijRuHaWRwYgl6uvbR4Gv3auxid7jFohLXOoLMugiI8EYzQL7OhKy617cDK
j3J/R1SqHwJHiOXJa1mrphA3hyeMh9pKOHJxqFhgxCLzfYR3M1FdjiW4NGK4Fs3MyMHpyi3AoPJI
ovrS1tlmBPJ8h09bbERYzVtlyheYx/4zC2G2I8PgtQRnHy8DyFPOEvSFeDTKCZSLVcktXz1JbVYj
d22Y3Q89J0SWNhjjadByVuBAj5G+Lm+rMIRF6UQlMJDBNPJtVUdhyoi/R5lmVKgZQxdMWaLUeia5
HFTMx+RHsLhIs0XomXartK/Da+VJzjvKe7STkkG7J8ncc4K0e0970wDl0Eo0WMpe2/W4iYIUP5c1
ikvP64NbK+g5FenQJ/obTVLXnoCG5VeSrs3RVgkSralzN27rrKXUEKA8UEOjzenIbqZTOHlMdyQF
pmovAxV8pJ3vUvyU/aLIER4L62gnylplrkIO5asH4ljvtCApyFISPaLZvLQtVkYOldyvkq9DAXPH
6uP2O+VEPp+QDWmILkOSx4g9neYr+CKvwE6APdm9twNpIMAZdIhGC0RLKrm0hI72I+dlr+Z3WH6y
JY4uXpiTRp8BpnWdRhAIXFxhcqLgYQhMAcKrQ5x6S1rdsbBar6lU/rocmJIy/SE/uUPzSF9pzbeH
dENAlvD7AnWkr0iJzecbsyvvFFx8VXOTCQZSKzuVLMIOWclm5Fyw3wKFDu8y611YBEQ7hpw2YEmS
9zGiS0Sb65D34CWa/thSrivTzLeDZjOuMvOOvaK56oCvHQqvok0BtCjqBpiKoTVD+y13ZDZHS+ng
QdHttSpxjrZwrIYA70DWAx4akK6ZJgtOVJZ7sk8Y7ray33K7yRvtOsk2D0OUp0M9rdy0eRoC2V2R
oUvYQ+I/Bw6rSlml2yzs5mWahaeMenxXhzmi4DlCkFI0D2DAoYSlF1Whv5C5462Nipx3prvhdhoT
RDuNeoZWoG+KxrtvQ4mqPa+oY4eg3ZaO30MvbK3lLDHYOarZc0RHLeNV0yp0dAQMIUIYRLL7woAM
su4K6ybQCWg3Kcx3jm/vrodk0QIwu69zG3pZg6xEQXqB8rF0KKPXiFF4nqIYIU1voJxVUi7jMVBL
csDRpUTG3nT5Q0WewNEqoqusNrEuRhM6cXjbGeyYVQo9E6RJEa6knT6MoX1pNJGx83WHN07R4gl6
zZHeBbQ890X8kZCwjPYubeVbZCfBMovLu9oa31rbBXEPtH2RlRDdogh+R1KPjFRTuhi61XvlgiGr
yxB4miluLVcdIhVw3ASDsqzsaBfldPSMzEIZWJ8B1aPauaQigMUzXkw2Htgk/smgsA76aZW2JsQh
IzsOZfnUaTPdCddINq7UyYUJJEM6CNZYUS4tuGkIuE2z3Nkjd3lcEHcytf4NhYexdpn7s/R3ZL56
yLhUcBgnm2Wk4oDZ8YAuKAG/xhRln/4Uf9jgQmAGThCMIl8vWKJgahj+dKUAmSmfh5N6CqBHV5Jz
H7S3skdkOXdMN0PZ3hbtuAiS/Bk4HBZGqyiWRezHvLULg4gLt3S32hbuV5+oXScJt4Sjv2igSdSY
HDDmwkGGT8OCUJpEb4XrPLfSil6DoI+WRL0vbcZvxK9/eGyKi87mukGvN5/Nggvf0yxwYUfNZt/f
VGN6tAiwccDmARuQuHBGexs5SFEh3Kxgd5f38NHi7YhUF2Kwz8YxDZt5st9U5h6A81yY4avXn12w
Y/KZFxWw4PMd6PQ0K9t6beqaGl3KEtV05yIV8+3sOMfuzdjzdQUDWtompnQqCiDE87yOvZqtNktR
bs8l6d6bxC3uEzfYmxmc/Srn3Mc0HcgOmSCc6a1gsh/c2P4q8ddfxJMJWjmWSMljV18QASUu/ObV
UP2zcNpVEKXQP7X64qkSf07D8LvjLEgkDDizeKgBIjlD+c4+SwiJBMVv23qXlePLOHs1gSVjudLq
E6bx2nTHy3N0uJflH10zPltkxJwBR2y+RUzyDVAT2IPxfGEqS96DYYouheNwtzhPBBy8VRbxOEF/
6ooZ8xcDW4AxsJHVGXoyNeOqAzG7of9N2YK6xOsvzMQ4Dh2byUiwyZRptZhr97Io3FPcTaDys5mr
R9RXMFjzxpKu8ZIwa/BHS667Omx2NgnkowAnum64/9V4zVx5PQCltjLyuh4746WvgOKxNxJUhiXH
zj4nWW78OqeAbMv02p2bfNVlBsbOtuhpYcVPTZpDvRPuzP144bGa3xsCIF9pi/xL3FlEkpS2cfAs
Pd/QzrRXBGPj+wJbRgtflAfK0fBi4MlKRHnnpeFlK9yBKb9KTrkX1SglxochpEKX8TGOELoDP8V8
NgoNtCx8JooXiGqK72MW8dHJ0vzE5R83hAvsAAPyRqu4vNfByEpVu91zJ55l0G9AxK917mEltAsk
qUWIp9ox9Z1TnJtpvnWIzHmf8SRuKUk+XIQXYRYdDW0hTui/lGF1CUMk3HA8+gLGemtVCnMCChJR
RVvANFyxGc22VdPgcNcit4iqAArqGPFM0oH0z4Qwm8RlY9uNoQk4TWIyMWvnaaJQWih/QM46FCQi
xQ0Y19mYT1FY+bsxbKCyGm1OoV03N1ZPOG7CxEAtnLyke+u2bN2+89nIfDnRXTHH8QMeMuqo2hlf
Mh52DiApGfR3UyR3bsJNyMATn06CJD9N1i077jkfJPFe6gypPLAqcgK6QzTE02lmUrSpe3Pd4zqA
ILo0JjoqtMUt6l/u9+668+wNyVN3ukvnlS6j4rVpk2MaCnpfw23Xgo2z4STTw2sg8PKNT9TNWuN1
Bm7oHUaCdwCqa9r9ifcx5o67dCkliCgX29RTEvwnOxVNMH10pnIdDR38n4oGAqxVsEsKwSGNWSie
fULKkOHNLoYNVYKE0rIc5MIl9b1bdOAMzXP7rz6Ns9bHzOhxjs/D2XxNd24RRs2JBulXQsX0UoTg
Jwl3mjyi7czmqu0NLMOxwCvmsE0CO4gQgxBGTrF273XC3rWiUDshzHMwkknd45g+utN4wISgK4zc
qu/iRZcGPNelJKArIgdrqczUewCXJJdDFwRLYnsA3XmpWyxn5cbxqvC68hSagM4W7EERSaUtvp2J
o7NJsh1aHjO4Tum9vwtDVVR3fiOgroMrhLVJj3+ujDen6i5E4a5Cv8S20djxkyVbC8Aly3w/qm7T
O+cAnjEIzyFY0Xoy+7uWffmTL1et+9IHi0gaTLQoshSjQN4YX2JqG3h1YR5/ViqGrtbRESNCo17O
XMgP2TjGRZx7xptOZnfrlu3wXHnj+JjRe17mpA1tiKLID7FLc18h1qYdmtgvFhrFEy0huU01hWbH
QngVBslDMbd4/7OgvIk53bz3RqM00rtgXMlA1OTf2PFjm1YSjF7az5elKrJT3pIBYY6IylJTJqcJ
ndAzgVfBYRBFuKE7hQSacIyV3YTWqRy1XhVz+RYpfe0kzA9ig15SI5XYx03qXXJDdBszYJ7AF2ZU
d5R99bFLCvliVVOBVQkpzuMYpIRuFecwqix0riZCXOBQBoOBJnh2jjIz57sxpR5xcxPEb1G2+M5H
K7rycuphlI7utiVQeCGIUX4i+0J/6WXTrQrkjJsqdPHLESK56efUWZggrTYJKYpFVJi3TuZXe8uq
m+fSktNFII3qWCVz+EVbtE7oAZWw5OgjavgSYVF+GTwa2SBh7VU9Nw+tMA2WGxHNX7oEuYNIzHBL
q9Q+VuNj2mTizRtbEsFbF0hZYXQ3TURcIoBaZnJlglEjI83SbUgda8JmZAujuMia4fzwqClbngNf
mp66iBpPWSHsxX7YGeQ1HM2o85bTKCFKay//qLkAB2OU5mGWRb5uRRSa1CwVplN6mLeaY/76fzk8
zbrwaeHOaQ90og/KYzg3kubmHKE/irDYiihmnXH09T/XZPy3qS1+Ra38WDp0QC98eps+y7/ohix0
Db8JLoSHPNgHFYTC7JzS4Vt/aIZE8IuBNNgNWMVs2zlrK/7QXHgmOazg+YmPDjwD3A9CiN81F57x
i295rg2CCDHNP1EHe3+VnqFMJswZLAyiMwl7yza+E8AlTkRDEC3jqnBnxhtNNUV72gDOpnG9jDld
6HHiZT/o11pohtyRBDxszMYK12J0DhQUIkk4TYS2hy5XSSxnSBCZNaHu0zQ9Cb14YuDpEkPJhO0V
RWnibVj4xnkxplAXFyMHS5iGVkSb15Z9u+jYrhe1VdvXHD3Gr+aRtjAx06SD2IxKiOHxki0yB85F
pVOXb+nczmylYdrdtZIEbG9CrpwljfEwOMTNbfskKOiyGUw37Vhwjp6VhfawzAZ7XegmPgyuTD+s
Yd770m0wu0CkP9RU6f1ycuvu0YXlRFGLMnVLajv5QjQB8m0ZtPdBiSRzQybeMo78+eQ1Vo2fHjBU
tBiH2djOsTDfLE1YyKIgeWzBM20xPU7b19Insq8a0EDKtij+AwH//5uG77/tObRNzh7/VvdU67c2
n/5Ox/f7z/6u2DfJxfBAL0DbPWvy3D8lUKb5C3w6C5k8SigUbbze7xoo/gXYHWI2gy4P0jr5pwbK
/QVa01kNiF6U0Abbt//JM2n+NfnhN8aSR0bFdzJQHQ92D1/a2wPKZp70EZ5rfyt8KPFUCo2lt64O
wXDVRcFPTHJneNOfAr4/X/A7qVVRlX1uNda4nw1IYj32zc5Q59HGYzLV7998E3+nEvzrSvPni3yn
SQT0ihrHiKZ91t0Os7NyyvNeBKwlQrYxvocc1pnUHrU9L4gWoDtcLpzQ/ckn/E7o+8ere3zT36rJ
chfqcOJkYm+kA7FXwEpCsaz0vDAJHffqawNvLR+YUC80OGNxUf7+OP5Y3Hu+iH9zcb2zVvMb/yGJ
c8z5lGj2AuEHo79WJ3vZo16JpmNn9NeD8o4eEwZNDEVIkupPLvcPbiLvuwU9c1SkgGdXew5owVV3
iTTkiWEzWoDrKv7Ji/xVbvrnRT3fT998NGEit2vmKtyTfAYgiZDeYNhO+iqimOwqUCqZ87Pv7wd3
D7vdX14KKrmBOhpw7OD623kKFonfL2x0RjJKrnNkRH44by+K/tiV95LM+qLQ659cyR99geh5v/2U
7izGeDZhmzu5ue2N65bUA6mjHXsLAY6YChuuKGcmnymRa/7k0p7vy7+7a87X4ZtL6wejqDh5tfvM
YhccaA0b4xaa9TbgkXFGoBwzKYmDs/0PP6T119frpUGjvfX9ff1c3yWfHCEImULCFD7pE84Q0in+
wxf6bq2hDZzSsbLVPhBEe9v3BRlhxCz/evvMrGjMnJTgeJDaD8ZPF7i/Ty5jTfW+W33kEIppCHW1
hwLjLZNH87k8VfEpviO4YBNfw+04DJ23yEAlrPqP0D3gbrksTyS0j0eEGx9hiqpujR+ovziHbiyb
x/Rairf+4kxsYa2M7JN6qy5x6JytghkoOikhLWB/2hCMUt2k6b49+TX5xTTGx6czg+HDXzDkSIkV
bHatfWhwGSNhSV7a2/628U/m2lwSStYuydiASTbt5F4cw2kPDhmShx2CQ9KHat3i61xNe3gC5SZs
PuKTvmx2CK6hy10Gty6/MSfcdLwvbsWmu1IMfWjQ3zjhe/pkX0Rbv4dtEh2rHYrEs0E8VV/ymyTG
RrTq3x2CqctLcRiSFQbyLb7W9NhBX/nPboXz7vvtPW4ORRDlYrIYOhkLrw1Wg5NA/wJJ7PbptVf5
zLHsVdFbC58/oxr82T14XjT+5uFyv1uSyY1VKhsNa9+dH1/DWqBoXmmJBd56jRHLVT2UM/2amPDk
WVb6tr4uEmtLn5me5M+e8LNk+2/fxfcrtEvTa7Z6kH/O0bBptBTBspv81RCkh+acCwcgO2ryc+L1
kRwjws5ldJgBCImmQYsRIsCqTWPdMNkZGc+PDi76BhK0AUN+Gogeino4W4kivGqlIzoyXWT1h8En
6qNwkrVK9Io9sVsxubwSAjUY1TFMnda8KAbETZJ2rGwQTWhwY3n05E30tYzp4Zw9MiLt2kjbxEvd
TS9JGV81I6KElgqesfn1aMrTVMqVn+ZqYxfewlcz8RJEvnoFoa6ojegPw5a/q+IGvnqDs94sdoaX
AXZIceBhxrksK+uKgBkM5++R/2q2Vz+56X6wkSBT/8tNlzp2kDvQePeoclL1TAj7uy+MFTmb1x7y
5Hhmql3fTv7Jn6eF5htnHf7JJvaDNd39bg/r4sjoZVaGezNU7zFaitIHjmJTAoQA1CLvWHErttr+
2Zr+o4/63cblaH9MXKMI96rc8tFk6C5qbvLzrrmoqtsYf3GT3MbAtec02mFl+cnn/FEB6363ec32
aBVjJMCsONV1maGHgAaTk3Me1/BbCEdw5mOPsra6/Q+/1O92L4fec2PLcyDGvg6CQ97oB9HGu/OX
Sjr0OhOnXufX0mSndq3jHB2C/b9/5R9UQO53uxmZQv+HvPNojltLt+xfedFzVMDjIKK7B+kNTdKI
IjVBkJII7+3Br+8FXd0qKovJfMWIHnT0pG5dlQqZeQAc8317r93GdWFHu064+9LUF2rY7WuXBpUt
9wX/Pm2DPv6ok6N6tITlao/YJAn1bS7VA7nHu0m7GNm81vUXYWfsjAhIaFB3Bsm5rc80fu9MlBM4
/O0MPYx1leGB0rad1+yJIqErfCtcWFUBBnpN29MRJwfBufbY2lp8FSqS5ybpY9/yP3eX1tEsbdao
LZKQLd/Q7ePe3XhJsRIsDiQy4WClwDozcvXBTJii4ri5yIJ4nybudQohp6yushHaT9Jvk9JDqZNf
GDpNgHhtuOGsNKK5QvnNXol6FRu7sl7l+V6OTEXruFrRFQk0Amo4z7fdTOobyZFEZ2cgkNwPNIKZ
tNCctR7AFHwVv9QcOiSvkTjoW2Pc91Mky6Fgkxisu25dudtMbGj6Ds5mrDYOpIgBuBazohKubTZ0
Cugdby9jWpck8NKReLTM21a/d4evhfnamA9pdqd165j6svPaNRun3nb1VrVWxE2l8UZN17i5+NI1
WIJhrXUbpcOdsfVxrwYbgrgiBNkR3C5vQkAX+Lexl7LuR8PcybAiG8Z1XLX3kY5yNo/4WeOVRii0
W5TYto2NLUvMh8PcCLtV3LrbzkcLVV4NMt6if0ER26xbuVXV8coUXw37S5cjiJFkmPmsobzuTWHu
o8RaBbRuAzH80Pyp/i3R6AUYnQ3xqmTarazFF7O50vJqayT2PYk0l5mRfm/cSZ833GpmP1PrYCtr
exkk1cJP0ZwTrqy5ylKT9XfEUyuXXU5aI7uIsue/UgvC4CYUci1HyZxjfkmTaD2icQsjBkOpM+JG
hHqhBvF9VMJYxQKd/AzQ2pgQm+ryW41O1t9QqE7g6WCznlVGT3NQLCOrWlOxHpdJ1pP3QqQrITIN
fmmUPwsrFrve0GnjFXStxgMtyLmou1lX9O3Ml2vL3pVhsheFuNFIKcqaYVm2Bq3xcEm3ERHsDCP4
BinbXTJk1xH24YgOrKOpW8+l7eusvaGchuaaM+V9E381YtQGI27CBTEgbJWi2zjtvxdZPvczdeWO
xdYxW0ig9SW2bNjgaIhNZ7iSofhp6sMd0XyliV5E5aXJY5RzDh3QThLkGO5wP93Gg3nZSvuu950X
atQ0M5tFrOrUA5OVJAET+ZAtDyXWrKi0bjq1v9ApcKHt3vZqi4QGrEYKktXLt5apz6khbuzgkJLy
aVnWXjQlobpICPUnpfB4f4ebgGL4jO22F3UJaUnhM5JKwmKoCNQgOtVHZlYMGg4pJweNbI8zE+up
We5oI6ZJ9Lq53qL0k9uxHjai7Kh7A2cmFc+ajpuvKV6ChiSZ1h53tPU+/tx3WdqcSayjrQiJ66Pp
1Ea3FUZKsq53iaHltUvJ80G/bbQEkdWEkdeUQjGoYF7P0zuv9xY+Gz7Vvislj5YDwdQvMX6QpFOo
cxUJspM1dBZJHvY2UcsOUoOjZowIFQEvTiLh7L7OnlSV3c6PsAe/64HC04BKK2hnhLL2crSubNGG
Fl6nLhFUkrR0QHQWo2t0CaJy7lNySD8eAv1E5Wmqpb1dYMYAdWLX+fHWCLB60H1IdomOqfyJFWZm
ceoUAyBQS6HIDOxXHmrXmrvsWVVbQXJ10w5bFZoDLbXMLlj8QlJajAt2bldpaS9vgtg/s/i6p77o
8V5KM4MRj0e1TSU4aBZhR2kWeN7WWfXYmLcqMLkRnBAtrVi/qXTtQmTpNs6aC91rVmnvzCvQPm1x
COHXBPueh0zfJ2q5KwuGOYBoGNMQJ1kVAUvD4/bSljTHEm9do3BGorcYIorySI/8OFsQY70KeMVr
oMwj8oO8xHlI3DPiKWrYNMjRbOT3aDtDF1WngcLYgPHxOh0BUDLMQyiH9UBEHvo1TdKCpjcsKnXu
MU8VzbPSf9PwT0ABKOijEkJ10xgQuhA869VN3OCkROh5beqwzRAhaTVPoTKQDxVe5F+HolnluoBE
4S/CCARFj+MrqjEXgXrVLcSfgExJQXSbp6xBQe3cm6ze5vDiMOm2Y3XmsbKmN/e9fcvRBlRxMt+I
6TNvowsRaeucdIN1otsH2eRrP8a4EW+t5q6NHvwJ5j48lcGNhXzB7zlK23AdW4Hjq743WwQIyT7y
F3WM2hF9MIesXe/IO6scFgPZrH5VXRpevGxjZeYgdJKut47i6tqNAQaE+YKpD7aJvk0tYHaiWwRC
LgxJ+YBqZ9+Qsxj7y5IgM7OM55ENPSwB9Og6m1if0sdZV+nnjWW+jEJ/qREdgluWBLHxzAx01P35
1xZrmhHfVJlMr9IK5HbV1kqevFqfx6V9yeK9p5WPvLTZJGK4KkP3htTCH4US3rfqOnDUS50bFxM7
aFTltrPLG63amjzmkVSuRzsHjhJ/qQPzq57WW9uHi0d/XEH7abvx3MqmQ3TncyZ5suvqgjCovVDy
jaEDqkyeW+AsLmvp6MeLQSpYC9VlwNMoYUIoSXld9Da5Xf0iKEmvbduNJr+ZOdW+kXjjAaZbM1wi
kN7KEMpW461TdHgq/yxRG3SVvVYBuUcP9PKX9nRizu+8SdVK4hb/BlhkOZK2FFtiMaBZ9bxzk4d2
avI4OiXkvk7TwIiCXVjaC4EKkZrhTUsBU3jdXjbXg8IfJ7CpfNDJtfuFCFW8AQO6HJSZ0l2fLysa
J0of1tEhYpSdZ1ICULYCLgiTl7FX5XUtc8IRaom1Y2xfwNtcJE6PoB+G+3jXbP1Y4H7RmH/h+ZbN
TUXuF7pLjCtzSZJD8mUEORPYlBX6FMDAuKWsv9PdGS4c9qCiuSXYMNoZUDt0d9Nb2yY+E5J9FLPz
z+f318r65vlFjWM5TZ/Y25KEY08GjwYVrQJCvIYbA9OEvc8aH5fX1H3f24ayGJu2PPPynPzwo/NJ
PJZaKKqONg0FYanpizIT+7xwn1Oz3Qeljp+n2xsSvCi30Y2SfcVtVUzr3OefqPCbR9uWBA+hole+
s41S57oqPITX8Ofa+OBF1PhzqpVT7aq3DmMePXy8Xp+oYJjTA/5mvKtYwag/SGuLhGaR0SwS4jCd
66fKScLWBFsgwaCfvbtHmwM1VBsx2cq2kV1+sZmbLS9ZFdYPPXD3oGfSEFK0hc0xqA6op/dOMO4t
zkEf/9QTJ3vzaMHvykxzjUS3tiQYL/rUXo/tlbTxBvAz65g85fJs7X265DurlXm0WundKIOx4ZxY
ymutR9gn0i8qv3EaWaXFhP1al/j9MHFwODEWWCJYB9iaRsa5R+lEKdI8WgeyrKkaeANiG7Naprq5
wM0817D/24xnyRjjJ13rCSBtth4xX+vjMf7Fcnjvlx9NjAlOrKo3pdjWWK9i53F6d0vvodbRBmTj
HrbXwkbtOxTxgQDec/v9U7f2aA50QzAWKCLc7YCgFQXhps4ehKQwEFF/UyxnZkNdJo6b9kPUQgic
rOH+Y+8131ojOvjUo43KxGx5rrl14q2aCHVv36qkNMLWajlbF4n+7KEZq01rH6oW4nlgsKm6x8C1
1zzr3O8/MXFM+WtvP680UrrIXeFuez16EbQeU7valQRWMl8JI8CyBp4//0rq8iefr2P0XG35voVp
EUo6b05oqgvdKvCmP3oojAK9PvSSYnHxWDprVfE/N1cZR3NVGrTW0CsuWSz8LH+09hHdspY3eJoW
BeHaKs1KjVX3zLN8alSPZqvW0pOkiqfgakp/04SR854Oo8HqLfd6haPCNHh/tYVleX995v/PrEbN
Maey8Wm11W9SI/3cZ1IKK0iNf//X8Lfu4w8Z1l+X+y37mHCME9zGtlWbV31SVP3O1jKtfxiuS+iW
5WIzN6ZZ/2/0DXlcGkAalEoucYL4Xf4pwwLUaHMRTRC4ZeHy1PX/RPZh/Jrv/zUbElrnImZmXTNV
4ThEgB3NimUubF3RouoLEMXbuFHMy5KlfsnZ7iVvILQFZoiUlRPiSxM17irOHPKUY9O+xMZXPKMp
B/JfZuMqFKzFEikip0OiqTNjsBGEGhzcyvHBpEi/rHCbrNqqaTdKUFE/SilRdYMBE97AYWup7Kqk
2+cXsODw+2Sxi+IqZ+qrzRtZjzaFg/jZcDK5TeuQTxm5GjWoYp7aRbDIG5AojgJiLnVUspLqvl70
VdHNYkAQc6WI0aQXnpyPebDPm6nb59orR8Kbcf3sW1mT4eTirr0SsVVtHZG8aNK44Vh9EVbRj3QM
X0Knou/PH7gedeAA5bhSk6Waj091Yk2HvPIOz/uFokIpNKKRauuApKxT8m8cwxCd5E03G62iWPWu
oyxH0wbhUOAo8kT8qgtvZ2aDt3MaZdyEVvwSyAlmGeR3vtNdDqjlcMg2Jf4Rd5hlVU5gSh29OGaF
fhUu5FoAUpwVoEHuS/gTkyUyuIakgqqlyUe5x7Ii17bsCESaeiQcDha+HpmLeHDEOmXnMatMT7sY
cCW0cUkV0x4ORflNbfg0IAXfki6D3t0jcFV7RmH6o9xOcEFXd5n0UXFiFdEz/jJOEQw1ZEoj51a+
ayHqeaFhhMu05jKQcb+o0sBZAt7B3hDY4NFCopbVZFZXybdyINjXSeSwq5NqUtsNKiElDSnQeTtQ
ZWJdmtce3t6B9PRLlduju371OKjk8RZV586rOHr1QHDEcvqObYKhJg6wjVCJTtX8UI7cjzAKKLKS
2PytwJi8yTXkKeVoaBdGlhIEIizzSk6PzmDUl7DzOILkXXsBv4gYMNs30fCNGdG4tZPqt4mfFC+a
phKqObaPRW+RZ09ddKSODX/hpQBDNbM49gUcFK+KIaPKW915ZpTOjSi7w7T9GpXoftX0oNUNhdV+
CFZ1pRC4pqcvThv/kBGed9NMYH6bEEocox52WZ6YKzMriLAI/Ml2pOyCqrhzJY+CHvB7m4ygs9y6
R0F4Y3kyW1tpHq9yoIs0LvBo1YSIX1GDrRe5juHATmProYWKehHhJR5mXqyQrS6Tg15hDB0U5PJ+
dldJ3jPpBq+W1G46Duqzvk147MLs1SqojiGup3ioI6cubJWSvGLKlTchXCGhxAs37S+jMPg22oW6
UPwsZ8PD0A4FzqN5YGq4aZoeL6oi/Qt8FuQIeZa9bPzxEvkwOnyL+6mieZ5kj5R6TJrGxUDAdYgn
fT3WNKjdGD1+YdWECYG2nEe+gSgft/9cjbmAZZT9ohTRuBpHjp1ZUD42AxMCxWaQ2KpXr8vcD340
ufvdCE2wREr4+qvJVARE8TnouM3QRpBaWgeHadHgiLe1s9SE7TkSSuMzAK1I6Ib7fGLpZuZCVcYH
RtJeIja4TCLV3OQT6rEDcYvgXB+nBsOPLuwvhzR+FUPSPeCK4sRqpvWcSHsxC0O+Wu0G6byPGpDh
HNC3ThIR4KJXj7HwXypdfRZqR6YODth1ZmfDruQ4ttJ4uSlmU12LKTPPp53mXFgdM23W6cs8FBia
wbcuCmmVuxaW0CY2suJaCGPciMErH9ucjp4QRYa+KateitxukcqVhLd07eWv58ZqiLHlZcPcK3il
3Gokhieu5EbVeMgG5qONIqSK8y1015bZXv5aef+j/cd/T2p68m9Nn/U9L2QV+kFT/+//+fuzJ6Td
H/9C1AF4u5v2ZyVvfzJjNH+np05/87/7P/6G5N3LAkje97zleMPV/DD/U7ptsrU7vQG5eG66P+F6
ZH79rfXWBTQ89hcuuwWhoqxmj/3XFkNX/wEdD/23TSbylE7MWev3FsMS/4ADbZONbus2DIZJvPhb
6Q1U0mYLw98XE2FPQx/+9w8//LV1YMxOahGPs8gclWV+2qnwFSaIH3uXP48ArDIyc0gdJwnWyl5T
t3GfeHvCcZH77ToxFP9nnHEEprc8iCdvTGKq8LIdLtWyLk28G4n5YFPwxgivKZVDv8b2kSgZUOyi
sQAqVwnHHOBkxA7WmlzXcI+ZCUY4zy3zJ0+zsWlF6KztnTu0jjavWnxqy9SJHTTbTJG4i6SarzTL
8fCCN7HdY9unU8eoYXmvCFL+PoDVUtapZTbASyhikvCTT9YLpe8lUk7MkxnvdVgSOVeG2gpGrYpt
cvCwrXu0Ah8NEDM+XLLOhZcjywreqhEY1oxV0nim7Vyyqg/oFzD9mJW60ftY2YH6IZav7scDlN7s
tUbZvYtxeSy8rhxunWSsbjwL5s6UvVsPqxTX6DOAadF+lXi945nRqu5lo6fyytIllfc+MuWDxLQB
Vq0tgglqFKarsBLaE/KZyd5amJ27KjNvfKwCnz0Vtp0CbFBd4Y6MFZ3egKGKZoFFACR00CnVBAlu
nB9Vr4T+fGwCE6xMEcI2oHXlz8Aq4zYJ8d+8YrIJH3yTj1kmUBgpRdeO4syj3g+SWaL2yqUWuM4I
vbPyv8jCZMJn0Ri/dqCAilnWBhYxqQIKIcoVDS4Q9XL/oVEjgNZVmrvluuoEImLMVxW+ZDvvm11Y
G14zN0fO3sssCWIsabGmElwyZs62l1nTzn1ctT84Chs7o1BSwAFa5cf0o+L2qk6KQF+XOj+H22vQ
DzOxM1qrYuzanQSCzQwI1JAhwY9EqhpLn7doasfyF1kF9WcDjVx7dBtRksTGznGCuZAtkCt40rSi
BSsmzZKylqrX7UXbQdVZMGHwHUAq+/0Gr618MRQrezQhj/HMiHx4MQs1IbPCbOgWtqjlwkXTIs6c
N63Ho1TJcASZ1WbZRaUq+CGDsC5vTMWJv4JVpHGVJ1b8g5KK0syxQ9hf4JPbwTKm6I13sfSJbu76
jKQKobmPTReHdO/8xMaQ4Ey3Ph8AKs4Mt63K5ZC3Ckx3LMSbLmn9V1XEvVxnoC7sRW/UYXw9qLGK
sg2JYbnIhkKuYSUiONM8wI7wP6oApLUPKjoyI69a+1VBLmfUGONDUU1d41BiJJ03stbYuldVT1RI
qjvBSonNljgJdgy0KaO+ucDF2tNp9PsKbkjpNt+GtjS+glKqvIWhjSgKi6Ly6ktDxLR+fLUW6TqI
1CDd5amTmVvfz1tUAEIHDlAnkSnmqT6AxEmiJoyu0bW16qZ3tHEChY/cc42GOSt05VEigww1WsCu
HZ9tbWkKouoEzpU5mqABrgIO/2E3aIF378A9lzN1zHs2ckXY3YhK5NqOTVICZLMaQK8PhRpr32qh
R9oyCOmRwfTTBnjd1Vg/YiW3kCDkfUdztTK6dK7LaEKVCk1GJPTY9IDI+qm5QddhHFjejd+Df5oF
nlITWUmtr79oZWhQbOsyM7iKkaW8NvYQcHiI3Q785JD43NswNup1Z4/qg8GBUSwdf3B/6v4YZqve
toW+SKwmbNeImyCED5GCdg6yo7Oz4zHSt0rFRnXFuq/6d5zbpLeIgdoRRGvTdl9RrLBec8Xpvtf0
YPN9q7GhW2bgh75mqZfIRWtWJpCYrh2T5VDnYDYsKxLxnE1MEy9Rkdn+jS5J1bANIHdpXY4vlpcO
OP57FhBMtH3bLgphIVQ2stC4H23T55SkamyhsZ0r5SyPuiqmrqh6uybXwOLxsfXX0kzqF6MHjbis
8rJ2Zo2Xg7z0NDPP5nWjYL6vrFaIhcchQFs6gZ2TJjuqwaJqEy3aKqrivHI+IyAljDxDgyTAvL31
7MA1llY/IfdDL8ihD9cT6EKYpbMUbmcwrRRF2s98GA8hWCm7R0MLZ+IxZMrHeWHo2kulFl7FdBFh
iSU2oKt3wYjNfkOeBNWtLi+a73VVtvDxm3K8VzTPu68dIepNKsST4pA6YKZmBPgnwJ43elX/YuFr
3Lc2fetZVLdeN7N0wO35kN9Xpmgu+7pOX1uaQFB9gkxiiw2A1Xl8xPcisorXQRnUmkaR6rB89Ann
Sc0eWbv6JCJArUz84RsTtgOLkofy0WpMrb9XIk3cjsJuvopSg63VhQPiR9Os+mU8ev3XOFTyaO6Z
rcrUy1OydlLuyywIZbIdpVcqc6kGMl9VpW3jT3eiAchbLAFFYWSzs5mGfdWsEusub5PBR5US594y
sBLAQhCMbEj4quo+gSLl4DlBF58Bto5iRkwA584xxgeOzgtCMaAomDGcJKPxld/TVXtPgVi8lhG0
zgsvU6MSVSmW4IXIquE6qAJO9Xaa0T/sRqiM7NcQMowmct5ZWGdkC1gKfId50HvS/qvV/H9hC/z/
mtsKSP9H2+CrvGqC/9rn1c/nPwpu0//rd7nNUP9hu3Q4cVPpFiBCKmd/R9mb/wDzTACKg1/qFzP6
770wNTUeAscQVNM0zf1lwPq9FzYc9sK2RmoKVTjV4T//o73wO00XYUD+/3MH3HfYj2k++7euk0Zo
uND+BZydzvSu3mvpTFd3/ry6Y3uqSmVEucki6yltaiR+ybh6M86/d/X/lbUpcRVZU/+v/3Hq2keF
7VprhaobqX/rZdG1m6Kxqy3H+uTFj6rYRlM0ZYoo/SZLom+FrevbzMf0+blvPv2iN+1Do6MuF3p8
8xoyBGojfa9oELU+vvj0Df9VPf2rFzwN+VEXzbVGs2iUxL81mXaXba/kz0mmYijpIPx8/BGnRp7z
2dvvj2utUMaRj9A4C+3znsA+1q6/DtOnD2cnvv/RkUwUbjz4kSC3CpwtCCPzYWhU3rl/nlDfeWRO
jc3Us3gz8LXXRXAEEXLgAFdnYJImvFdI+mignnlu3uupMfoTTP7tJzT5gPyR8+uN7xSAbvui2FRW
jWbACtE34OCHA9uCVXDiM/2WE/dCO3p/E44AQ5Ok4iZq26vRT1yA3mxXPh6vUxc/en0tBKhZZtnO
jerb35Skw7VcWV8/vvavIXnnQf2lEnlzM2JRFa1Tt91EFV2yq172Y44SZKs3D2L8MnkS0X5F8TUg
vKWS2TAJN0n73fO2TrPiPymJeap35oe+K8Cb7tvR+17mWm2Odt3dtCir+wISkb9X0ts+AisdU6Z7
GRB0Dso46/RtJx6dHnknr2xSUpNTL1KX9Oa//lF21vR3Ug0pSOesUkUulfzVgEd1Ztim6e29YTua
PFRRsbkkUOfGUALw8i/41eY2I2IMe6xPGjzDFJ6KQhtjLKHWwG0zm5mTEC2Yubs4Lv9a8E++pqwy
73+Po3kmcdNIqdj33qgpu+OeeGJGTqTNWrMZIfxj+rYXj15x4/krLad8q17k5OhpgHwr4ttMj71h
s+Evx/GKw9cMv/vHI+SceMt/eV/fPFipdOKwVYrwpqQJg1qPQ/WgPoqS3GcDnVOTqPO+yvG4FMWd
piQt9M8OuL4VPZBPdFGr5WtYuBdhkT66IOt1qVy2bvg41P4XpaYg16YLqQ27Hp0YO609IiKqCiA3
hwD2mgc1qq9eYniWPTtt2gvDt5IkqSApF24Q7FtaBSEBSJWI2DKPVxTg79gX7FSV8MvWIfqIICxF
3U0jBjJjIQMJlL1dj6Z2Eyn1tzBD94zdiWprCempWgchPjXbbWcl4m/yxxYySR56+JzJEMODj4iq
7MuVngw7KyygJuXruiv3IumuQMrdJngJ/C7O5rL1EGmfS/I5NQsezeFaD0OTClV50DsWuGCAOW7L
Nli3iZ5eqnVmXgcjekyvPWenPDVRHU/sw8jST97UAVDhCmDlKiLj4OPH6cSlqTj+MaNHvR6aLuSl
AwClRwIw7BndxafPXfto8jYxYAu7MMpDWeow12zvSojw9uNrn3gLjkkWHT3ACERredDo+9UgI6zg
Jkqq6DoqbTc9866dGpyjPRjZAdIxfVkTbuDetCYhN2p8+Pj7n7r00YwMBV5z69IpDwo+WASh+S2U
o3NSk1ODM33omylCsQahRIZfU8AU1EotZKsaJYF13MC4/Nz3P5ofB0tgHbG1ClaVPIwKoFLdJuP6
cxfX//z+LXE1WeeP1aF3WG9cy682fRUHn9tTHDfeBzFEtaD6cEiG5MmBBmDb/s/PffGjFzV1Axmi
Pq0OmtuRMCvHg6kaxZk16f1HxnSPXlVk+0nT9Uw7CUWSOVXbcJ6lzqfeVXoGfw55ZCiQv9ymPMSD
+x0GtjvLQ/XMXujUFz/aZyU6XUwzD5tDSoxIVvXEz2plemZLeuri//aOyrqMBRfXXW9V1PqIeq2W
i8/cT1Ip/xwVzxqqNjYEs0xZBZvONlAGeqD4Pr76dOP+fa8DgOTPq6eQ4aw+rJGNtpT0rDFfdUl8
V8aY0Em+6M1wlzVJd7CizD/jiz01WEdvbW3bEvHzNFgF7U9ax0bm1Z96adHH/Plr3Nzx495sKhrY
BbM9Ia10g8zNx0N1Yj9Gd+zPqzd6SNBNoRSHrnGy5yy1lKfRGamJdZ5AOz+oq5jHjMiUUr8SjguM
qJReTpsJ21mCpDzrLA+CoGy/DKNtXCW06GiZxESW26RVtonsLyrZ/ojtmhz6TjtHJDk14EcTQhOn
INwUtTlAvv3pD6oGUK8583C+vw0xxdF84AEhr9wm5WY6sbJJLTp0reE8kLKztPsEjifiuGVSqPX2
43tw4rdMzc63q8oI6MnNlLI5DIk606ZgEa0h5uVzFz+aIzBOefSrFJZaaXv0HpyG3gtz88dXf39B
pCXw51fXDKUck1Y2B0vQvUEmmO7NvkkXdatpn1rQzV9BZ2/W3DYC4EeDrToEU+m6oalIglV2zkJ1
auynP39zdfjc2J4GUR+cRoJ4tuoftvTPHXbeFegKwwRo9MfVoYPKNAyr8uBqrrlVqdLvmz787ugQ
GwzC1ZbR0OElEEF8KWsdfVRklHAdHffMRHjq1x1NHbmTMMvSQTyMaX2bFxUaQPf14zt/6tJH80au
RGZVpU1zyB3ze6GaP9S6+/Hxpe3p670zf4ujl5u+JEhBEVa4z4d2C7nPnkUGsSR2o+jQmyufWLFo
QO0VOV/hUpqLHg44Pq9B3SmkbREcm6BiGTEWOb3b3jlpplymofBQqqU5pxupwB700jnpcCzHXlyh
zbITmjeqS2vBuiduhYT3sS8XNFH1ZafgTYbBSnc7A/rdaQS4Nskk0hl6YyXCZJybakkWnbSKbZAg
yGnsNrxSXBM2i+3hr9FH8Ri76JCqwCO1TMb6XS6H5tGjzbjTStS8UFblkkCl762EjKr2DiBYrPFo
qDTsZY6trnvbfXS6dFj2uqBnX3XFLBy6FzIvMIql4J0/HvwT99WZ/vzNC1H3SkJLPS8PTYrQiTY7
DLomPTPTnViYfxmp3lzcBmBgdnFXHAafoAxJQiEZB9lPoGDUHAShcbOo8ODGR5w80DX6ZzamJ2ap
Y3pVVwUm2HC7ODCVB9vagw6tuKTnDXp35hNOjdrRFK63SRLbQi0OXuXBN4Vvn4OsO3NLpsn0ndfh
31hUJFd7nWoWNJkIcQumiI4OySWVA0VuNanEZ+7OqR9xNJkPY5wWqgPloS7K67byvqlZfv/xU3Xq
Dhzt9wbiDYQs+/LQB6nxJCojvc3oHy9rGxHZxx9x6tsfzXVyLFHyAlw7qIF60RfyRxSLrx9f+tS3
P5rrqkLqCDvYI1XwI/ZoiPUZ+QzqpcXh+Mw9PvURR1Nea+ixo8rGPgCgcS+KGgiB4ZCeUEgxfKpC
bh7zglqldWQlsXGCL7axYsKioY/+8QidGPxjJNDo2GXYFVxbSUhzaKPqsqg/V9k37aMdTAwu17fp
fh2iBILyOvjcYdi0jx53UtIUaZmxfUi6ZksKJ5EB7uf2LMeoGn0Y7LKqVfvghK4yR+MJdxvtwJln
5dRgT3/+ZhatXGX0JGn1hzLQ1IWbD+ZcasHuc3fyaMti9AOq0CS1wXOBs6iS5sqTSn7mm0+37J2Z
7NeC//abD2WjtwBfDmStFFdgeQnLxM+5aV1tymCDU1E6/TkL2olX6hguoxqiItvDsA4CNRr5rXk4
E6JSruxuyFafG6yjt1ZBcaZbpmYdelRVvV0+KLr781OXPmbH+CHxqAVBUtT4QAsg9NFW4IjLxeeu
frReIV4IwFO3fHGJZkIT2V0XaJ9bRn65yt/c5DhwVSxZdnXIIsTGGgl0QWE+fvy99Wlk33mCjqEP
xAOKILKEfRiii6zB8ISiJhlWenbvBTgLganjvoLsMqQ/deMlMb6qwJIMe+sg5J3+rSTHATOFd2be
+9Uve+/7TA/fmx9rBkMuYxykB+HhgR6GOdrnBTT0mXT1LYkCNCrM9tqBaR53Vxko99xjfsT8OJQU
m6cmRonk4+PBOTEvWEfzQh9FObGQSX5gc7BCHEdycQV2/XMXP5oXMrMJC46S+cETyCHzctcT+nPm
2ifaaKal/zmKgYdEVQ1FeiAKqf9uBVG7TQv/meJ8iEDRoAZaWhJsWvESeB2Jk8VDkanidpAIBAsL
kn3q2zVuACKYO5u+1RTJuTAKvb+GwezfkPZsIH0SzibPiyfAkyQlDfo3mg2XBprOM7/i1PAf7RIG
mv9W61XZQVGDV12Hz+MKQAAfD/+JPeC/Gc/T3C4J+U4P5ZBc5rJBEcHBbubK9Fn3+8+9ucd+8J4O
Ekl1fXJAKPfctv6L3T98/PVPjI15NN+MACqMUunSgze4y9SNDmSQnRv3CQ3+3pxw7OQGyDGWwTgk
h5ae5TYYRu0OZFV0qStjMyuS0N+6aV0URFIQPNn4ynCVGU1yO7ZGNa/7IlkhlgsXJAvYLwGI7gth
AP/xQ0qHDSdBtBDavaUP+spr+p9DZTQkVQMuWhAWUa7S8HMdefPYHO4nKOFaSMJUIrRZpQdrThSL
z43+0SQVjiNBvyiBD7xFa9vJHqwmOTMhn7qx05+/mf8cAeewT5r4EIvsp1u4j5p9Zmo9deWjCUft
B81R2xzHMPHUS7O2q2Wg1J87rx07ti1SDUxn7MND2vakmvulRnIDhPQz4z298u+sChP++u2oGJli
FaM2cHln1cluzq6G4thN1m5puacwZ1h8iet6JrN+5oc/XQclq+lyst9ObROyGRZBYi2agERF+4Eg
6pWFGtEndsNDOZxrd7yn8zG4j0HLiuIrwgb2yP+HszNZbhvZAuwXIQJIzFuC4CRKombZG4RsyxgT
Yyamr+/D1714rXiuivCqKlQqigSBzJt3OIdedvFEJ308kJ3kL6ngfeKnDB/93z9rpf7fZZWuYxv/
/ekm06Crl3mEC/OAP8qGpdU0/u1h/sO3/nWYm2o06NqyKS/92FArn5nzEn/3nX+d287Dkrmmsgbw
0KXnRgz3rf67ddP+ckKxU1yL5Sqv6yYpn4ApqXSuXv7lXvrft9LXOWwUnuhUXU9eXO+YOJfuL/fz
/xBO/uvBbSQAjMmby4s9VmIb0lZ2bHXv/11gbH9ZFsoEzxoHTl696XAG6Xfycm9/d0G+rAt1g1FF
9o68mGvpRqku2z3i83r7d6/+NRJxmR6eR1Fe1rBvtvhV75xE/BuD8k8395dloW2EZ3idLi4LQFgE
iUM0zPovT4X2l6cyWafAnta5vixtXe7SfhPYfvN3X6cI//8nvnRM+t+Iai8W2BumKsAvyTARh7+6
5l97SVEa0ydm5fLidM6bLOofdctR/59fm1HU//0Afe0lTdK2LLUH8s4Uxp6F+Mxj73qvrLVuFxxN
PHO5PA7z8bpGz6uKM4X1dYnFIqIlhbsLbiGUBhQ39Eza3veSeeDhl41gVBwrEsN25Z4Fr+IxDm17
+kDud+PAnmIEN0/ltmRwM23eGk6fHmu7DQhMKdx264UFHMH6odHH0dxdl+rBn8ApF3t+snJbGJN5
ZP/o7OxYe9/nhpb7Xt3yH0UJ6YzWJxUsP4Lklxm8WNhpHOeew+6ZzQASya+e6Uov27L6G3xZQYN+
ssiu20IDwcfKHLQaz52vntyU8WM+SN4+FhDX+DxG9pksLd/vz0EzhMPf4SUtcsEG6KmxuOXXGNmL
eR8ubLwAECfX7z+XcUCQDH6XJvkNf74dhkiOd3y2IvnUY7u7ziR7r6PZnpLK2eoc+YmfMPvdnYBw
h8zB8mGve9yCAkWO1X1j6Rvs4W9JSKdl+ybcYzmlZ82xxpI5UE3vjfeQkl9JK3kQ1ns/iI1Xu99y
BwooFD8JrdIzs3hNrc2gboV39ikg4W5DgTUxbl4he7XimfkKlCyH6yW0ZjPiUKZNhvq9Le9cqW/o
sZgRX25qc9jCbmvCdlu2x+tnFPod+sctSQBGYUzwRX/5sHn//8OWTZR7Q8ZyL2i/cdYn7vd0+H/9
9n9sv7vuSP8jMPlPCP1fq36aDaM0W44RcJ+efSUmKlBaxXbDV5n3mYryZXT/5dH7w2onvuwBQdN7
DLHNxaXM0vPoNi8YRW/++an+00t/2QO6Em1ujSX84unMOQZN4kPB86e/fONf9oBWz6GXXo+6VGze
5TTflkr+Sw72f1KvqAiKL1tAR9HadSc7v9Tc+xnUbwg+QBJ24FYY4NxdI56hfJi49cbsgDfhzlKv
/3zN/vTVf9kfqlnV1VwkxSWwq9/UvIxLEg7ts/TANdi5G94FGkzrP/+tP33Mr/3M/ZI4Xrt6+YV5
3A6vpguueoDfVSc56Q9tzLd1UORRWnQ6chIdrjyTFgQfewjw3lr6yBCa9S/byx8++NdWZwRQkGUq
WV/MomlvmYeo7tQQVO+56YSsmgy96KIa/u7esa5v4r8esKA0HG9divoCPeejq4J3uaQf/3xR/7CR
fW18rpgmlD1NLBf4wsBNQx8rdwklgjHD/GgyQHUwQubOhCWavzuCfe1u9mdrSYK5BJ1QF2NEgwvV
RgRS//xx/vAMW1+XB98V0qVYeimn5htS8A9piu9/99Jflgc76wdsMboCrbu8Wt74nXznv9xMf3rX
X9aGRRulKhxRXJRvviZD8db17r+lwf702l/WhqYYemU2VnUJR/MtKcNd1al/2VP+M8bxPxZ+68vT
b+Ht01Xo5JfeFxKPsNluTFc6z8PC/G5WCDyRRh1QXW6MTsTVtDz4jh8WV894sc10DgW0yaDUFYbc
Gks3xtPc5HGehh2As8U69CBQNs6IM7rkQ2wnYdXlNkNb+S8f4D9H5//xAb720/bDMk4WStyLnutN
6Za7mpWkoFZelwFS+QfimYWGCv5hDhJGDvUEQq3Je3N9G+j05RpRrQwSsasP60WUz608FTOgj6LE
SrPjUK08GZe+jInWMPbF19BhDJLoGm3l9ndZPmqGT22Hmvzg4ED/Zep3ABJ/dcea12f+v5YND8RP
6xZ8OgLffNkz8P/Pryv84A/L39eG3j5s+onsaHGprDZ7WvJW70ieri8OZL4D4+ge05thH5eWhDUw
Vem+NgTzp1kY2HsrAAlAu3VChNODFnVVIqC2m/K1hCIYT8YABKAeMLvlw9TfTT1kX7Px8FD7xbi3
NehpCmvj3dy45dmGAMVshqsOgDtwO7aesnaqnfAuq3qI+lSKk9m3RCJDgQ85o+eQb8gxXoImfDQr
c+vO1n2G/wm1s41fxqUhQ4E/ifyqhamZobqNEmBOG5yuLZi/3D4b15lVWAHNztTSfnEmZ90tomb8
toKIYuip+AjCyfsc4bl9Zm0x3K92gxq8DMs4XHkTtHC7m05b+i0BvRHzhPibbvZrksuBYD52Ns8J
Tfw7r52ro10YwbaxoSxZ7o8is5c4sQwjcr2qPxQqm0/02fldVIvizDBRui+77uOKwNy00+jcBo78
dGyRvmZr9i1s2uqtk4DsHIHPfXKcYeearYxMidgbFtU03tdmpfaTmvUB6K4HoRq3yWrl/skZwBzS
W0GkOq1GhAP7tcr79q4w2mJrVEn3ypnIR54OL/DD6SznvlD9A9t1xHisc1g6B7VrpZhENdWyKxdt
8QtUpadmmKKibcq48v30PimH/D5vR5tDuAIYkxffp7mV8VKyjCwyXA+jXARiLmuMoGoNT0bh85wC
5adxCIS+SOt7XpZOj9540RUN1WU60yU4pppLNebLcVnzxKSa7Bk/IHWJrV3rFnpWrg621RmbdLX1
Lpe+2A5pNh5gO1vHwrH4duYe26lQSBjNuvL3ni3nb+bkXknxTngs6tncKzhlm2qxETA2eRibvede
jEDXPzLgx0zH0xC0a3RbnBAvpxv6u4nK/GV5rupqxe/DJCxHvxDmwabyAGT1rK20j7VepFVIB9IA
fD/SoHa8TRjaUxW5VbGeQ/bQh1456afykiYek8r+4aROLzkXJs2PctTFLjRcRqS1ae6bRATbJTTQ
BUDd3zbDIl6kO9hlNBiJ+igq2z/WUwvwcKmWqMhMCNZCj8Nv03G5QxuzPAXM231AxBgjZ+F0qccS
X7dllHtmosVuBDsS5QiyYzK43iZw27DajLCpDms1tMe+bvRH4vbuqZ1AQmM7b2eeCOXAcG6OYz9y
4NUcqewOZ6V4dzsbBVN2vOINtpL59UOX+yujMmH4sFRZfarD1f42mLl9a4GIRkIByuekeTAJPav0
uBiLQqrbhnHKbrI3p2Do4kL58tUaa/vsGk4PFHB0qJhVi4+HvLI/EQbAwy5sE3JasAw3vSZdQ+I0
t+6yDIbSYbRqb+FUPWN5t90V/r1dWMdAi/o+6MwyjEUo6B11Xfk61W6xl0zUvKhhdHAE2fAsgFIF
GOAsWeI8hoRi0pfEANWaCc5mXS/XpyXkwZm7af01uCsTK0HVLiB03dlcINE3DCEEgYQp7gUG24+A
t/xge22q6QOf1c/C8DEmEUToVx2WJLXQCPxue4PFo9DXWftR2PohWFE3jEJgZa9CuEza6SaD6gQz
/3Miiwi1O6ODCaD7Dm7HflUNo/qtZrrK8RH0ramoT0Uu0JO6fJo6AyDWD3a7gRDKtM+S2We5Duqm
Gywjlk1PErMJTAXTrTG2nj+nMSoh/WCSILyS1JEmKbrayhE8eV7D76Ylj66M0m8+C6XWj4HeuA0m
6mQjpzzSHWK+Bl7IWp/bSaDEnlaaympueObsS8M/MLgvIN1BnVi88EoUdScHOBPyra2glvYjGDsm
mSbTvdgp4/kblgpny2wBs3StEjvbHUDHpyOYBWEDEnG1ExseqnksqWtkjSnx6zCJqM0UkLY8zPqt
UwzKu2N4X0Qu//pdTUq/TXqdzimtuIcOblgbK0B2T2MXJg+ZykeyJj1qKLetgq0WYWZsZMJUFkIA
lCayUNamNTr8E2GlNlbuWR/24qofi/RJXtRWdwc4JSFUT+XJmecaYP9MBsGq/ahreI4Gt2s36LC9
e2/JhxkvREN4s1CXrxORAkQb630pRic2Q1m/GF1fHzLHze/axZK/i8xjTG+e72GRE7fAibnnU9kg
RubpM0mW5WGkyTlSbTj+kCBBdmCswZ0oMNaYqO1vWloVd5dOgcRd3WUhvIO0ML9befHTBI6cFdKJ
isGyH6rGgWy+jF3kWnra5VXyNAk2AIlGZhMM9YrI2y228JzaqyhDb7V2P1ZncTbAzO0oEDOm15oa
RpDhymWAU97SJqfuBzkNG19a+tAz0/5c2cJgRZzDTZtlbtzbRHRYMsRGVjRmXn3fkUZjYRCrbhbJ
z1P7o62x0miJ1MQHMcZG8UAU89OsPXNTuI3H74UG1JQQBQE9sduqdQNC1ZkOF7ELu+q4ZCD6ZH/9
HKlKd32GfSNIxxbXQ1DvA0f5d72RjLuwbM3HCWt2TLmujEsnsenlNdHL5JOu+ft9yX1Zm+1z3Ya2
vWsGqyK60gZuNtsX2bbTIzoS+DW0by79TmvoTKKA3bjYwbd+1AC3jHS/LCKJq6Zk8yJij22ZG1tA
Q1cX1Azj3gx5Dngyk1iIWe38UmfMxTWOimHghbuxTj/HsF2i1M8rB6BZPeZRLo1KMi+Z98/eErQs
UQDfMgvTutl65X4Im2UvuJzfRjFbMZCINcotYz3Z1ogno50YE20RoR1HiLtnmtUenbwKNk7udpvV
MdAJMbFMa0P3eQ1l75jM1Rv4U5O5yXyFmSVwODo0IlWYdqC7YEzTUe62LmSQxDm2gCgiv+EhlrpA
RcPWcZKNaDZJ7Rk3lRG+Z2vhHevcMc6ynV5S88p+pL33OHaW/c0LsQwUTvm7X0bw/6p59Vscyg6R
G7nSkoaQfnWNF8cojA9Snmbk+6N36l2/usglL3ZuD6w4W3aZG+hvA28wGhyrvssN1zoETZe8eHrq
zyv75fY60BnWyxOrx7RVxjy+dMBTfgZ5WR4Xd16PAnXozr7i83hEG2BJwczTMCDwsash3Nc5emSm
6vEW4TUX53oaGxhVfhrP9shocNirKLStp3XVRIYhw7Dt4Htn8D7pDeCUkoRjbZ8KghFYmH2Not3t
589QVsKPpmEB8JfUUAJApc8J02mMjrdONYGBMUMOTXDsIj251V03iOHsdTPhbmqN+rIGc/Dc9L1G
tCNy+2cmTGvnjX16M67tPUGieMan8zoOuFwm+vy3y5qa28UQ8rEocetoGkTiYrLD+z7p9afplNMp
Bcvjha0Z220uXnAbGED8EgcsZSqsQ+atLa38hX9bNRY9zIlJqr3R2XJOOs4QEYyr7rpJd5tGX11r
tFJzYYx6a06dibmo9utvKELWMaJmU0dyWdudl5cMUBdhsNP5cLd0WOHWpcm/O15T7Jlq9jarlNXW
z7PlMAfyN0l7DjR6yG4Qy4kbzUjJblbQaZKk/qyg40f0XcyIdqvsboFgQ0RPiNeKsafN1Fp2feGu
UefZIRMPZb9xLK86gLllHXQyhzItUEnSXevPLFmXhfeJNQqxdpjHpatYN7NQ9LuwNx0IVs6cr1S4
1UZm7bs0k+Bc1BbhIFELs7jlzwbRxa5dmi4WZQpDjJoMrVujszJKXpuEE30obiYQmuAQZRun12He
xkdfa+TlJ/Q278G2+yXWZGR3c+13AKcGQz6HrSOZeZCk0nnfv3Qrx2OepEAVReHv5r719qAh5LGr
/JAAV9e70Azpa1dT+63zGvs7eLQgsv0VAwrpcJx/+XxgmG7YGuOk97JNhvOUW+mhGNf6Vs9Wc+iB
cUHOgokz0gSPuEOHd3q0nZe+Ue3ZVf0YDdT+N6HilkqZoACtyspmqq4i+s+yuGnYXwpj6aNibNK7
UsN7DfIkiCgz+McrT+k1mNproOChqOItxNWQe/SbEwJ7S59Fc131d1aWKo6sFMs6LEGxMzcZqDMH
fCqo0qdi4R2QKvfhQPlQb5rACN+u+CSJLrL+Jgfl2HHQpMFrp3wEDvNiMdTtmuq2T6b1HtoaULfW
d36vJBIQoGV9PXNwTYbncUH/EJiz9ytNSuvQCL+PSs90aB3zM3oRsnmXu957o6cgGk2AE05o/HZs
09xBVbZ3Yk4c1tQQimfHmPRzmLLhZVUqb1JHezdLY1rbtgmLm6myr1rTct1NqbxWhZR3MmuLPpa2
Fj+auXjra2a8eo4InGcK635ar4IoF7P0wc2H3/QUfLilOzabZaqyuFtDYGtZHksrazeVYLMGriRj
1bZcKD2Ydxx9V/remaEs+87dLSUrVKCH5X7UrG5LOzewP9PlkbNT+LgIYKpZkc2xNhCk1iZfEGMO
3raukPD1YhW7PvEZuXCC5ra+HkJcocO4n2sTRFXgxbaRI3AN/HUTWov7VAWc4VmFONUtBhTWgLvv
sR2uHgcmGmjxGX2eBM9+qu0ObBVnTDOy+4YRNSGNKKALb4eSz4HUym0FYrp7LeaZRg0W8s2Y5b/x
TatoVG25yQDKbRlLqgA5inpf1HrcN6NnxVPBKHAtkFCn49zejaLPB5bk9nfWJPl7VebpDRul/9J0
qjwarriezztnY8ER2K8pPjzHAEwYrro5ZiJY7pqwSiIby9XeDt3lLuFV9zNumQNhQbe1Avoek1Ut
UauXBiyyNT1QlOXiN5lxGEax/lo629saJjU12YbrBQjdFI+1/Cmr3HjwqtGI277xXoJVJoeWePsG
UCsHmJXTwyyTBXvUSsBhB/nOKRiKYjrWfZZtld6ulZM8jH2N5dZl4EESmRDWV1l+qxvLfrSESnYO
DU3HtFt75v/c8YUhZo4RHC2OozP2sddN75ODLKgaarJLvR9QmfQx+bJBbQxADPhI2LryxffvvImS
qkYPcjuYuj6r2Z2YsAkXTVSZjofFoscA/CaKcLOu91ZPjspLx/wdzw6wPt/1L6Q7HGAG+nuSOwzz
tZ781nruVawkH/vRuRfjEu7nJau2AZi8u4H5u43fTOLiZd2lCaTpbVxjdk5mk+lh26WmT9XUN7Kd
6oJXrwHBufr5e4AOQZgFYiu1fnLkeq+y5FsJxe53IFMESBpNqT+bWz1rzGBe12QooufvZtK4x4C5
7xhSdR7ZQgaRYp97pvycbhWZm92Qt2XcZPPIFNCYnxfXYO7I4FFOPdVBCC4+FlDJG5IULs9U+JkA
Ric3Vk2xhZGd6cUhP5HZeihpuyM5stYxaFGcdQJo3qYiKkKiBbui0pX73ItenJqa1cqpp8Myd/rR
WmdjVwGANjmABvRQ7ktnuXAe8iG3kd3xrzwiXTVvRZbeO4AjAQoOE8cxb35Tg+n/KgeSXjxzbfBY
Umq+EYUhHuGwM1Bpa/na91hvE9WjMbaBr40gy9AW9bS1l5Z3IlNi3eUuJ+LG9LEimuE7wLM7O8NZ
41C4D5KqAfwt0l3Z4ApIsjLfTnBZXiT5hVuT0PRXoQsSRwakqlEhP1fZcFs2xQvXLN9WTvurUhYa
5zLU8SQ9KtCNel1U8ERAdgEewDnZEh95WD0rWRdHunf9SBpTPW4SN+Bcm7DVzBNph8W+45iiNjws
t5L1JZkK/FPTWh37gecT749f3OrcGM4GQzwkGOr5oqpg+e7P9jXI6K1IFfmCx77fdo27y4fwHOrC
2ZS14Z+KMdH8Py6+WTjPO8InM06znOx2qLNXK8y2ZhGcVSXsWCnv3XPdF+j986vN7XoAXN6fPQmi
nNx+vjPqTO09lYtNL5OAr/OqvtH7BpzkL51qK9/0/tRwG5rNKfMqUPUIxw5OY3sRh4EOF6M34zjH
ElpvXEkP9tTaDwZIb7MOghheYb83IKKcDHsAMcABftvIPN2RsWq3uFmcg+xbQCS9dHdOAIrd72QW
V8RBW5Qp/rZWzhJZ3Szfuiz0TlpQ4NWZuyUxXNwBh102vl9waDDTk9nC/e6HjH3UmnY143dnXZTG
wyq64sUuuOp80+FNALgz1qEiCjDEvR9YHBJd2KYqkADAag6PRAM/XQWNNm+cISLCv2fdwqfC5nnb
rc6NTpqzDwD+3KYd3RT12G84fBv3ib18jEuZRbIlSHF94PDNLKu94ZQjEcD607umnWjve/J7EPit
KvyNH/RYzvmu4Wv0P62+ezeyax+imd+NM7191DeQNvbWA4zSG2EnAAlS+3WVPpyWNsR77p+7iemg
K2u17/si6rlNNsMgzkPjgEUPxyEuR+snqhLS9W3EUQ/5jTkanA3095H0CcTM2JqTB8cNOaWvEta1
7PM3zydhXXQYqVsOFFBlG3EDRc6NlB94GMhCRs/a7OSv4uQNFHGFte9sd2+R5vSt7gVtU3AJamx0
jTCDE/zSNDIE57zZ4MQH8JFtOTC3pefpnemFxzxr5jjLBKttyd1sutPwQEdp8RMk7gY67At3BFug
kUMddhW+PQG9FDvVDKSGWO/gjdV5NdMPyLinrmruOukVG2ngnF8fECxsfXPe51cr6ehPtHe4wN/B
Jvc7xxGHTqwy8o1wg9X0Gve90w/8ZOd1uB0XVvpFPo5rcgoCozz4GX6djjDzoSrXuLPDG8UGp1Sw
W2gGTut1jFfu+U0m+/uitc+9UYuTL/UL1dILMB3sM/PDMPDt107CeEDpOpGs1ukwjtMlpfcJlCdW
xsXN6wtI+2Y3zev4FKQeKfB8fcdY2e5y46Nvi4/VJpHvgDeIPJdKSFdODIoufr4L/N774cr11Cwj
AtsMv3lecKtkhGldswmr9lXr4rmiyNUr/6VyalxpyGRno/7ml90nqnRap9kskrqC+YlRNGejN/zc
ujXq9JGaSrTK9UH0pjwK0cutElTP1g6BaiCz19nQv4vRPthIGaI2nDkA9Y+kC8p94aEhCtY626Tz
eOZMd8bIrrb1ah1mGl+jskyyyB/C8jabTePOz3j71rTGTmHedLQus/TIq/guC59WBaVU51wzi4LD
nADqWJVTRV3nxrCMnly91JHOEzhRodyGIHTtKUNlV6a0wwrpkXTEW1tXWr11AZoPJ0vAGQzZuezM
g2+u74xRmfFkESYR4+nDnA6wMKuExNMy37Yt3brW/KN31IFA0tgIDvJrVfz0+nA8AYvWJL76QzDX
eyDL34ouP3M+v3EX9v4Ewvwz/Oubzv/luuKtMfuTbaZbuJuEBlvYxNQMwFffFIWiDZhcPOeaycQU
6tVD/gYN/+cwsVyEVrmDvXy1Kfk3zhyMp0CR5BNpZ99K0TySvEUT2dvPJSn1TT+tp0H1ipZU5p4N
azIi4U/fcmzMWJzVbdlS/3TVxVma09Ck30h2Nps8/AjrhtxXG2X0yXeb3pJns+NI3eeWdcx6oaLJ
vi2TPt2OOdMsoxb3wqC/Pu2t/ro2FcdOM5wRrm8yNAc40+1+oZOlBmQVaYpnke+0HfeZcE7rmu7S
9AmKyY1lXKyJc+0cfGe5v03sz2mosJKuFtGeXtXtjEpj41TzZ+qEep81LBGLY/wubeNgCa87MpRy
5MhTH2ntKqit6OrHlDSVcRqtJXD3zMNgQxzW1O+3NIJVlLDhRxPI2/rqfnhpjRCXgR/YKUumDwRV
jn7/fRDTr8GgFkVZ037IxPiSXB9VL6wwbro+xzerdQhWjJFWnjYkIzsm+WfJxLrRYTzrOaLLjgiC
4375TEL/06iM9mAwRtp5WLCrsn0wZ46/mCs2Zc5cZmaabmyP3jdy4d5WtNbvoQofocVfrBoaHHhx
FZHP7CAIN3LfJT9yIMqLARTYmPuBzGMJLT0PIqeSt3V4pmEcr+04xkDPqdyPQ7rxF/fRoKaFRuZT
E/+ZAqiZn1gdkWxNU9yCM7UxnZ1Bj7qhfAyPrndTaTNqUg5X65RhkVvlzXjlxOLi9M38ptTmjT/x
q4zzjoeiMp+u25no5htt9vX97M2PzMbEma32CJXf/DD3Ad+q8Bdoz73pseElHIQogv9MpeVvYdB/
FnhGTemSgQ6aMuoHJtQW2GdGdQn69NHsOHK3do07vZxvCi/ZjUEDQj8pDrI1Evg9dXbr5qLYh0K9
TkPvR4tX31LUROk7UxexR0gmCQE12ZkfTUX3m2ZvXSlT6BR7ZW4V30h1kRvzshIUHpU1rbvtYNgb
rxnr2PMyzDtKPhlz+Wy6NtdnuLNdOiKS9rvi/oyGTj0HQ+HGWY3SkWro984Kf1R5+V2Eww+Kimts
BAIAdz3XWzYYLzKK5kmv4lyYvyyn90mTusXBoY36rKcSsm+q3MioQ+dlJliP7SE7WeDwtnVAFaNA
mvG4dK67bRVydIDbG/Y9NDWClHhSUCcyrK76lc/IOtvKfGtH/LsGGo+oW6SM3JVutM5mg/JF3T7q
jINTqkB/l83Sv3EKfMSrtu7L1qan059LVqXFOQSJ0Ue5P7ZIeKzy4Onx1W2M4c5M8iReA4veU7dW
u3wu56cKRetrNhYkhp1seArgKeMgT6dbSn1ebMyB9+Tr0X9oG41O1lmIPwILwkHWrJe5UcktRxvn
CQGL+cxOYD/6Kcqg0J8fEuoEIH76YCeEJkTxMv/dXMdu78uh5lqzlifmZD92bT3F/wlVw65M7S2j
PfrcsgWeLZDf5GeX5tleGieG0v2IcwBWCgTaDacSGMiWDh8mbw1uRFezkoCe2uRO/sHsar2XBMmR
t06wCyzqVrQciD1FBazpnZse1k4+L12uWLnt8aHqXczSMy6DUAPoyxqS3ylaeWUMtyOhwY3XonAw
GFQ4NEZSbktLJ4wdtfNhnZrdanH3LlmBy6q303dW7JQC7PB9WoFtbhpFDSVkVnfruo2ITS/tbqyy
dY7GLESca7lEkBduKgnvvS5EeFeloSATmGimTJiVe84spz4LseYAScBQ+uXyILRP2b80mbCzrQIs
o1uwUSZA8qrCxq/ezg9ZZ1zbbczftuL7KmvXfnbsutq6BnJ2yDPrdpbGWzdTG5hU1XOaoCo/hcmT
711dWiMLJ8IrKsO4oHSxbMkvGC9gMkgswZo/cQOhZfEHtzpoobuDNZIzILuIiC4PgvVmzriI4+L2
xzSZuJN93Mli67DFb4fByZ/rclhOjWu022pyp8vkX1MODkLpIalqAikjf500KMx1GcIHMU3PZBfM
TU/dHAdCm+jDOubh3bwG6VkoJXfJXNFAME39HoXM+hCICdXw4gLGau08uZ3VXBy9Obc/utxZt2sS
inNeCLrxlUMRq3Wum4KbZXs0LV5UUlTbU+a1+c5a6dzkTpKThsWW002e/JUMDiygUVoEiDSOCFrC
VzP5MXVJeUTlIY6qG7DFCu2c4UevLiTAQv6ceKzu+eXWibLOXF+9UYFrqlRzu3iD+eg3qvrulMI+
zVPN6TRL2jcnmOwf1Mc8ml4SuSso3UX0c7FXkDF1tjmCzVsyn0Dp01Tc1UEfblzblGSQPZKpOSOv
Z1HP854CWBa3uc+8XDkMR3jypPOWESOXG9hvvTSty8iXchSqVjc90c1zSST/GHZF/wsv5OIzKp/b
W1Oa6lpnowHfoqclV/TKWFOHftbQ2WUmafbbMTK5t7B3q2hO8AhE4/9h7jyW48iyNP0uvfc212LR
GxfhoaEBAhs3ACRca+1PP1+gynpYUQDCplZjmZZmZJK4ru65R/wiwA8jyQKrcMskzdCHqQU6+ThJ
UM8RZsBTJ6ukB4dgI6BvbJchTY74NS2/laXo2CMN8p1D1b82Yk19URbWOp1FIiMGJX6IWeUfvvp+
P4RqvgKwiAD80LUYafDBM2XKo5l+tKY9h3IUHZrGxOZzWCjxpRJ9XZuRrAovq+ymyJ+NiGsYI711
5zbGwVmZouuuCKW90YaCm8cGdtUqbtBiwrSOZqjp19wnYBzFAPBWT+Zrr+r5WkKRfRXj9YG+QL5I
Ag1qWX7R9aki3SvK+U+QAQZlUMicNCzC10Ewxo0oKsa9UWdJi6aMOroyPivMawi8TKDp8dEN0MWB
DwDnM7M064+EL1dKivaYGLxMcHCq+aoxZr1hHlq8yrE+fpTWgNVFEtBgk03tumsMAn09hR+Trqa3
cZcbrtErjP2CYNxaEVsva0omOfg6rXKVNDfkuN9nagvlZh53ma40m0xXwUpMqV4/LSWHj5W9RaER
tqfOTbYW5BqD9RpT9NFSg3VqpN4IrN0LprmkqyRAFChHE2q7GR2Ziz2mFSenlap8JWJwl1lJ9bA0
cwgvg65GifVCrr+r4UhrSeCnh+OUbbE3jBER7pqVLKXSvtA60ZFHxkFGBm4noNv9KgpWeKyMgTFT
GjcOE1/jqldUNE3q5lnomrqxEyoUYmK0aH/UPBvgs9FnSZIhAnoVGzejRI4WjiGePBVTk+sSHN6q
b+Xorm0rMAExhjK1xZ+mWCPUn5Daq3bKl5UycDlCH5abCoIqruia7AlpTalulMquMPEESFKGkGKU
PYVlIZwMwkTBQQVMi91aKuoXI9TLp5Fn4hkaRoYxhGKU1MD8zAM4GjsWitSvo/Z1TJuQUWjzEpvG
5EOWbq/TemwdUnB5LSNVecxUXXk00q5dq/Gcu6Kq0JqaKjL9VpupbxppJZZB5xlDBrRDy0YnXyrg
aWHEKFwima3L+UXWZt2fxTFYMcUxKZ1NwzOSGbPeREqB3zMvXqxxWlmmwLx4tLoDphs6AxNmQyHG
K1jdKh2eL0b/G4OJgVZ0bTm4zUp2nEFiWSwz8pVgotElhukhNLQht3HsDX1ZUfko40Jz9dZ61GKT
ncD5nD1HStNclZP5rndis5fHkKDQFiIni5w9EPMHL9LpeXb3IqpPd+pc0SpoSmUT9EZmq5GR7mZ6
ZPtCZmreFQOeD1Pzked6jvJUl+/HMalJbxNEOMexuxsBZDJX18ZHLJYSBpwYritogsNATmnUKEXZ
HhY5nV38ZqgEA7a+nqG7JyNFdaWpzTOfv7HBOmpyqdjy9ZS34nOKPfp2xt+BPAmwEo584kPSCEA3
0+qWdAz/u1HOeX6RcDVq7eTKgEpdIGkYPSw68KwqBxqv96TqpUpdHbbcfgKGs1GXlz4cFxBAOgY9
jNBwESlLrzMb6rWqso6g/JNVZ5xMgphuO4Ge/Y7MyvQHi6ZVFIn5WhEHABF63+50jqGSSdso74Zy
TDDCU+XbWJ7VzVROga8Iwa8g6GR/ilJhP0U9Hr91wy/rbt6nxqBtInjZvirG0SZtysavyiG8TSf6
AjipaMIxrofRUQdleO/yZC4patU7a5IxGI+GBUBNFFe+ESyM8Zvh3VR6UMNU+9dhlsyVo6emtNdC
I3FmjYlUrUjqVgXdU7l52zevOHNMvMKeOiKzrPe0l4pd1qr6NcKcIPFT4Vcfztm+qxlLyrgJenVA
wwnTmG4rwtbz6frNxyURejfMi8LB33LBgz1iTjA28l5Slwhl3wTbpjFvVhhVqhs0OGV35Gx4jsdi
BcTNHppyoHUSOWoMykIQ+1sa6bTBW0W1e6Gpr4JJSr0Y07TQZqBtuLyqxunyiHAoyVcMgH6HzOs8
dYiHVRXVQH/zDYNwdzRnjPeWtthWC4pH0SgO90M2154wzPF9vIASM0K5fzfpUdF0WzBBnivNM+aA
X4YxEwhyiNLWJvWRv9puNc7cNVLO7xGwSZ4nNid6EGevC0J4D6OKXTaBIdg3/RDtCvCeKEwolqcv
8BxmzLRfJXAVL4Lamjo7pw0wRhEfe+7K5+mqt0FYNne4xtWRXTV97NXlUmNx07rhJNTejCfPThrQ
FpM7eb6DGTkjGqdivT5nxU0jVWCf0goQvIyr4lVomdoa/TNy70bqtwAXpttFq0s3mebOxWvNOrQM
pZ4olakwI1Uh68paMXWZ8VarKjFobfdyt0+kYb6ign4wlHz2UU/FI1IK+3ofSuNDtVDXyvVSO4Ni
vg6xJu8aBLBBwdBYZvCYMooEBgm98BbRnBctKd/NIExoBcT0V1FnoG2hV+OHKC+MftK8nwmqRedS
qxYEfGoM5PnEN9kIFD8vtWSjVlYFl42RYWDLYajUTtzKU4PuO7+dZaWwnrUwXZuKbhyFqHgR8BTD
xBNRurVuxeU+j2cgUSbURqNqEybLVcH8VbtRUj2+loKSCZcRNydn2+k+xp/IqZjWwbFjYh7l6ein
ifCSTWbiAMLS1lrF6CQ9iUX6yCSGu8zUIpehqII9J8EBldGhPgJYfpgFrfQbtco2BUKZzlAsMLcX
7Rkj0nQX54PySzOBoyTREK2sKXjUs+ktRq3PTfNc9QBEwP4r+aSaQAluy9Rci9pxXABc6HH1Iuh5
fKzNprjVGqzSbbPBBemPtMQCRMFoQZQemHvI7MLWM+FqyaqYTr7yVhGQHU73j8TUV53mh/WNqLTd
Ue7K9qhDR1x6PfQCAziiGUbWQczmt1aSCleqBpq9LSZX5tQXnLb07bLcODlP5or5btVIr9mdAZoq
WlQdS0CxXU1xjRAffQqv00B9thbwO6hVv4a2zByyf1R2xMAQXFC++p1OCLyS2zS6rkFAPCdxuXzI
c1ncy7iCQg7tpVuAHSmBqC/otwuGLWAa96QJLTxPgH4L6bEwu6DsgWUK8jrohWorWFSAXoFF902X
TWCJ6NnWjP0Co36zZAixwHUqrwKEtZYYwQLMjlHHLtUQPHAmOQBfOT5GHOhnyKiMuITqGhOhcjNZ
cryey4DPOZLaPULgpJQ4EATtmO+ybJQnRl143g1hON71YO58wF6cWGMWeBYwxPtaLDNM5ud5XQVJ
6Ej02vdRLIYOsAk6PgMFjs48xf5UpcUENfCkpss2kiiRJHcBnTZDEugjpotgXY0TmfgYJpZvAbT7
XTNkpR7HoW+Wh9Rrh7h4rHE0BHvY0AzBictKXE2vZR/egGjuIjNlfpdRXBzSucXyAYplDNxG125i
o+OwRNWho5z4aOnjH3s1iRM31AfzwyhMMGo9wB0zqtJtE1t3E0FzL8K/IamKi7sxl2VU7y1ak10y
v1ngUbelAImwSukhDhoknCAZkocB9BRdqWHcdRhF4/lllfpKbpDVkrAE4mbA/Qqz1Rxa8Kr04xMw
B2Fm3BpiDq5EGGQ7mYD0ka6IfiXXv+hARj4tVH5oCHB8iYbfKInkb5Y4dUcK8eAhp7nlW/VSbssl
nTjUYiqTiq+0ifV5TVmEoZaSN1sLY2S3pzp6XOIF04Z26DiMJCQ0Iz3c6mXabodmhAJgJAA6Jlkb
fDPNw2MRFNbrMNDaa/Q28Ix8atZRSkpTDuWEZQVjju0yDvIaosZABqufTH2p0yJ8u/0pDZeEHrFZ
PzeaungTAdHWk3jaGzH0RNIiPVpjOAn6QmXEqUgxcKNI6/50sjDFjtqW5S961vnt1IL9KGMh2NWI
HnkGRp32IoXxXVf0437qAVMiJQpTJqcwUbrBYhCW6beGFN1FYh34YpEwlMulZ9A0Pe5+nIim0gRr
cLKlX4yBtOkqAxiXGiqJXYa6eqeEZr2fgc2xAZrUqdlMuDprktP3aepFgU47X5h0e0Q4+ImdnhwD
FfAplXL+2FnoDNjyqM80ccw28qxeGa/kOghfQv6/k5gDpXHCCVpWAeIdc9xvpdxMvBZhYK+ywspF
cTJ0Mo3WRogeGzpWBF6a9ncagHYX1UyGiWFcv7UYZVAUJOM6BK7tSMLc7wZpgbMej+mmsMx2FS/W
9GFoAfvB4hj1OYMqp+Q8Z8I64qGBoR9MlDZZQg8SDsG5jTP6NeH8hEOk4dAkfl/EvvcwlEw3ohJi
jopau7BW9folkmtml6CMPNA7GCGATBlhhuC6QbMUYodRT79HbansMGUG2htD5CZjHPk1u/AoJgsc
o17sfjE3zrwyhQeKxR6LzKa+zSozAU4QFC9pmj0PEn7HmP3EgJqhcgTl/CwI5QIhRtVAhLeCU4Hn
vU3hLUCcxxnVnjVDS4GQYFGjhz3bQcVf8ZPS9f9kmXZf5vz76fb7v+6/n0a2//dX/p/y+Jr/ac//
0P+HjsGyAmftf/2YTo7E/3QaPt3A//zX/Ws8vv6LxfDnX/inS5os/7coGiJBA7qa+ml49k+XNEn7
b7zT+E2FP6+IJ3mofzoGy/p/K6ZiKaIs6rJlmifliX+6pOEzTNpg6aJCsxNnHzTkzxyCf3IM/lIA
mmh5LpwxhJIpiKiT76u9dDXtzWuUCq5TdAp23YNwgRr5FcHvtMYZd1ANG5HaiAaSftMfo0d7XAnP
fz3n63+wK/+2Svtkh/7jtze//+e//mEKdvrRpyX/oiUaTCQFAf2EPYDv22A/PJV7qHRv4Yd6wehN
Ek+c3K+W0P91iXGkJgHRIe6baEhh1c5E+TBpYL80jdcZIDLc3GqmbTaSn8p0FTH+DNZjK06rTO6h
pCa16ueMFSk1E6bJGQlUrbWGS5c0duVWMZHvyDVYbY3uaBFCT+aA5FeXgFMZIde5i5xUJ42vBinK
RPQtMRpdetOGp1c0Yvumrd0+omMrNbr5ZEqZtpI7M3yHG1d+0EEBtVhp6rqoe8Zr8YmwI+bMnmcd
CcCkoBqBD9T4usE0LipERwpvu7ZYd9ZQeRoW2E6S9dG6MCGxpoNQb8BakHCCH7mG8fjemVqJsWXU
J3dyDKTS7C3zLqQO9If+U55s7H6LZd96QaLmfp6QA4mWXP6qE1PZtU1T+XLZFR4sqfQYtJnglkaO
k08qv6bTKPggGGKXPqZ0GCIdvFkzw5xBeXIHCL3a42pK/R6E8PtojrNEN9ldnpvvsA1oWKv4IeXD
qRMXCeEmFY3CjxWt3slRAKEhwFDKUlDLzhMS8BLUgoe7hrJJlPo5l+LhkMiC6RVSXvsXvtUTA/ur
D+mM9E0RPQTIhdBHlfaCeoiNXYOxaA1QrzVdwdjp+s3IaMPahP0l9fvTDvtqyTMyOCbWWlQKGewp
ZRwdOIgyFr8paJy+QmSEFoMf0BrwBJJb7+e7/G7FMyW3Xi2Nvp/ZkNzgWqdRZCu+TJf3El34RAf/
6o7OSPnGbIQ1wH6JKtxBDUI/JL03XaPFaAv91hrc5DYqdswWmd7b9WCHLhP/CDsNkCDD7c+3+CVV
/RR0zmjwpxpeswRr2ZuYu1lhez9Cygaa7EZ1clDV2Cty61iU0G7EhBGZYTxrqgRgsCELbRjbLLkf
a4Y9Sk+RxFSTBmYm4Ge1GOXzKFQ7IsqFp3VSP/rqYZ1x6g1QdnRm22WfgXbPh5uRKbHqGnlkx+1O
+91f0kf6vPMvFjpX09DNUAEsEC57SNVNcz+MOP3aMthcDOXslswVVlZqAhDdGVvykxiYR2nXD4Zw
3cGoyu+qS+ZK33x+51IabdeWwgJPc6/6JTS40YWXqVdvllR61kURytN7/upuzw4dSdItScrSeY/C
kZvuroaVsIfe6mrH9DBstFVrxw4dKhc0uQcC0lZtOBvOEaM037qpV3dMTTazd9c45nGbeTRpd5dO
2k/hi68u7eywMmlo9EnLpUn4CYseyj+SfsjpcoyAED8U3O6hrYxbpGZBENj128874rss4lyHg7FG
MSwa/GGQRD1UuNZukdEsc8XW2mP5UNjzstPpW11YTv7mBZwFgbYX8q7tKzagH66BtdjwER2LOKNs
w9WlZ/mlki/b/FM65q/cYgjh1DBAWPa6j4fdY7Fp9q1TOtU6uLMeijXIphVOzV50CDxhk/wjef5W
/+hTLOWrN3i6579WtTRFEkW9W/aiCZZFe8UUPVE80AMjOUF0pC/vGNp9ZDlK3MCVAx8Ec22w1Use
qJ8OR19dwFl00424LIKB4qGAGdr12aMp6kdFUVemltimmDiJsRmsXVO+tKHllqjTFqm6gorEPEbX
3STMvJj3ojHMS7rXrFFMu9MML09hMD1bSuOa1rwSp2VfzS+LGQNIB0VkGSsopKe5kVe3sJ83QgJS
9NakLWTQast2NQK5fbkVqkdGxH3CFlJuYu0pAWMfLrRvG1s0b2SuEJaBl8bM2uTwVpqvlBFcp057
ClMTlBjaAGbjr95Eu1TGa6nEwCPczl2yiwTMNwyEpmq/W4ADot+gRNeh2m2mdnQBYKykeBO2h67Q
15M2AKe+Jd1BemnUe6cKxI1WxrwoUMEaPa5JeoJk/zINnOQtUEGl044g/d4jqT/QTHZ/3gffhV3x
7LBlRpcBPCPsmn6802RbPGQ7aZ3ueuC419IafvSr+S7upwf9qTuMd4Bv1z+v/F2cEc92YNzPAzNl
Vg6Fa4y3utEukBdoNkHm6Y9wKJ2WYhUZF57UXB9E5WWSb35eWvsmxH/m6X9tEAlUltnlzbKfsv6w
KBayP6pnZRxqfTT69Bivl0TDK71E7eWxqEYXNXrGmRCpTV/t78O2/tVat8u0K5r2JUqZi0Nrm4x7
QCkoOQQrUUL4OqWvLELp6/1a9LI8pGXPB8koc1IHv6pTWmzI5I3DqXu6Yih0IOZuE1S1GwHEVBZ7
Ropp7V4KtmHTYJ7+3Ex7Ub8Keq9SgJ5ldl6uZ0buetTve5mEVbZRAbxw7CtflyyaefZ29EGehigP
5b1Wu1Vlj79mYdPkq9nvPwB0KZLH9+sxF6rv0F2wnl+5RPOqeTip5zi5bA+PTDOPyB+LjUODZ9pD
J0D2Kkzvf36Fn4Xfv4cYoBX/GuPyBfyWJgkSnSk/Ws1g9HJvaFeJ4WrGLlkBDKkFW79bzIfU11UG
NE+E+MoZ/4S9I6/HTans6/am1K8EQKnH4lLo++6rPtcgEk1gXgMCAfu+LZ1aGvxJgn+cukw/7TY/
SPlzl+JwOtApYpha2QY8H+SQbCG/oGd12rj//mD0cw0hulhx02bERuBDTj65xYgojXDhs/hSxJwD
7VzDB6qKVbVWDeCnqcWXKYmWdVMiGtMNMJwSMMIrYwg0lIYA+DfJJG+NSJG2mZRa3O2oMAxZGAhl
bHZzSeOVFOjGugWbAWrI4ksJR8xaKyF32qFEwd4CyAQUvr2VFZPBtjpk3TuKDEgG//wVnVKar57V
WRa25IJudiHPikRvHtYmyUa00Pmf3n/++d+dxCdb+79P4snM+gILqWU/b8ejtSodzcOWyWmIq5L3
IfyOV9G2uHTsn7bmV3dzduyjeiSpwInnPZ5CvRS8mAxXxPyGmhWweDfeFhbaloz2LFttdmVy1Sj/
4WM8O+7jaJSqDCbkvj6hwu0MOZBSuGqmSzWIcrqDr+7srAhBXanMwsKc9wyXX0TPfH5vN6O7kWz9
cZVvT/s9swFVe+a6sK9Btjmy+w7NyDfc/i19I9v5/fP7/Gxp/fuFaNaZRqw+VJ3FHIqhvHRQx3c0
l6D61rYRv+SP7c0Qr3QfyLos2aYNOWibD6v4PjkwaWjo34iuAMvqI38ewjUyntG2v6AU+ak2+dVl
nc65v86zAbcwYVCTmWEsennJS2o+dgCPFpr+H2naOGOIN0j9DnNr9LVqu/QuHWIkoxie0PxAGNbV
2u0SebNxgC2Va5eS7K8rbc06219wCBVYaby3ZUU8EF771eDlrvwEGHZz4Y18/dHTzPzXW5fRiFjy
Qeej37detx9v20Ptk7AVu8Qt1tZB/1VfJ+vCozduy37+qLmKjen29YXlT3fy1ZM/S59ovCK+NBNB
5uzJAvHINK+EIw/3JcbXWfaXQuAsd5UI7pDpRtV7tk6Cx2VyJxA0sPrstr5R42ekUN1Gt9u3k2E5
5K4LOdanFPVXl3d6an99GJq+oI9iaqgNBKKnCYfuqtO64zLvmtYZhgfmYNBgFYDj0YAY5zZEiMOD
exdVPiwtpcF9awUeayoei3KtKdsWpi0w6wx6cjYcWm07wlrBELQtjqjJ2SrD/p+f6zc7XrPOjndk
DyxBOV14s5pc00scQper2cDsbCaM7uC2NmByO3CREnDCTWbrG9310w1kGafaUlPZMNP9ny/msxP8
1VM8C6yDBMorkwrSxZgRuz75hvmcLxvBuInF9TyKoLCODTJKxZh4FVpqc0NuEdtJRzYULbifd6sw
eVl6Tpe5WGsAnAGk2ppOJTa4i3IzgoGDt3ZJYlH67qM8i8fIDZXG2Jy2HbmHQ6kk0V4I3eWtPiZu
zyQdXh4T0KNoPECOqi0Xy/afH9WnzvxXj+osUgNsrsV+IS2DY9ivZRSjnWUro4mCElvkwn+mgWpb
TvDYPqE6vk5AS9nQr3P6XFehpzBOXVbJL2kXdt50N3v6XX6TfwRHXbiukiellbx/Tpi+L5K/zpNg
Hv/r1siVQTID+MUUPoq7uOHaWIHVcJQt13yVusU28jT356fyTbdPOzc/Velow6BnrfjYbdSt5mb3
1d7cgpPjn/welRxftY1teJ1uwvvKEXaWa1xY++v+nfapmPhXBBiEKkPjj6X1rbang+JOXrJeDsaF
bPObtg2mRP/6GOM6gMtW8/Mt9NHupztjPTwJf3SaRocUyYFLI5Tv3tZZnEV+QzNihWXoDgHbA287
No+tLRymNZgRLCUMt9uRi5Lq697Pb+1TpPWLb9k82/YQtaY2llkzGnzRctXpRmb33mkg+nuNfuRV
vJ/qnQHfKg6d9O3Cql/Xppp5tnnzPhAFRQ2k/bida3oRMlKeuhuGv8beg59AwH7vh+tYKzblibEE
jF657jcVgu35qryQUJxmk18da+fmpBGQbybv3Ho5rfXaL+otaGbJWjE6AgaA9xDVrjcLH/K1uNJS
RxiAZbmIwGm+KnnNIUFCagC0dT2mrq56sXWD5EKdbysE0gHSSPaI2mC0DgGo5PbyfOHJfZNtnDtg
dkIAmua0y5Sr4KFy+1dpPT9D+yqOyYVP4pvNZJzlWeg8gcWzWMG8kdx7xAOuAju7GJK+6RZqxult
/LVXjUaYwua0V8GxZdTM5S7zp9WwUdz2EKs2zTskURzixGa+lrwM/sKFj+7TEOOLT90428VBY4yy
lbIyvq7hMX5UVvUtRuvbwgd15DabZZW/ZtfSTre7R+GgX5d+/DA5w6O1BcR15Ot3x1V4oH23Ke8u
RuhvUjvjbM93hYXsYMZFWXeY86F52h+hkzgWAfoXIkobwuXVpUzpmymwZpxlSrIImqo8xbGWWrxx
dce6rR4VHHK95BBfiMXfNS3OrWFNSQWLN7HI4KZevrVWslf6MA1XhWv6i6u78MVu5023U916D3rv
0PniTrue/ZfMqx7+w21yFtbg6aB4NXIRyipdi94fwx88yxc2l06779IP4yyCjbLYZ4gsSvtuVdun
+2p93TXvY6eyRVdyYDq5wup3dGFPfulOByPIOEs5wmxC4vL05qLgrUL3rz3Qioid1pUhkSpbJXKz
bSfc4TXFFoK/fhBAc114o98U+Nq532iE1w4QRBYPH8vX8Ram0gfIq7V+J76X94LfrpbH/i778/Or
+6b7op07kIaga81GZTW0lXx9e3+7OAWDi1uV/yyutLqCtHgVOqYtu9iTe4+hGzjmhef8zZGgnwWn
xJJN7GJYO7VVL3eIBN6l0/3T5+eL8HPuUtphB23qp0+yWzX0XP1lZVLCi3btoWTo5beZCxtj1XqA
G9bKCnC+l7BlrhHiepXdcoW2zpV2mHaMyCi/3Etmu59+TF9dlvav8VhV4qVDPvu0XUWvWE37/hEx
sq1kM3jYxGu4WJ7qQ0EHOPko2TREP8p9cIVK637yOn9NJb1B89OXVzOnxLiONuHK2Fz4FE679atr
O4tXS5Y2qXraZM0qXA/73kM9dF15qY/ChBe41qE5xtfqr8bJDpGv+6YTr35eWTudCV+tfFaa4TUX
mUlDZ1iE0p3S70YTza3RZ53RWbCLmBLoUKHV1K9kTv8rkJhCeT3qgJ3t4FEe70ILgCqoert47KuV
fDNJDp2IqvZwmhsFwW2hfOWIMT2j6BC26L3Y2JtC/DOt9dSuJ+xTUe48zcX/9IggwYvqYZQobt5f
hx2gkKvwFvk4U3GaS05nnyPor+74LGIqORiIQeNZ9462yq5qX1oxIPL6h9B7otvkT766ElfStt1d
2unf1b/nvq4nNIWRiiypMegt7ch/lHjPQARd2Yk4BKMVcAH7j8Q0uHUrz7Qrv/Y692HyKh9h501k
3/38ur8Lr/pZeK3qOCnnU+YtXQEG9HRfdZBKdCQXw8oNzANn3Bg39XV1SC7IxH8XU89dYVNhEvLg
tGIVLrZoXCXCdrGvlcCPWiA4qOO9Snx5oOSd1DNVUDqXgvlp73zxnj/HRX/lXzCeg2E6vWd0vrz8
mG5LZ6PdeCgYeHeXNu53LZlz51hsBhaoNSwi+2i4FIcFGeH3rN91JxOfdS+xka6F47BBYc1aXJQu
kBi/Rdo6d2LRlh+lDVhNuLTMI8VrhMPR9ypIp4/meA3Gu+zs/+y1f+7+v56FgaJwLE0Qg5Z34ddy
z2CLbkbzm8nK6wAcAeq6i+IfDlB340Z9q5/+w2XPQq5kiVXXnN594+a388fiVgS16BTqJQeMGsda
QiMPTZFLH9vpB3/1zs/iaJJ3dK4M4FQLp/afQLnr65uTmlhm32i9y96ibY4EqatGrnV/4Sa/W/Ms
gspD1qJrzrOdb6wr5mt5u4p+D7B80emjWWQrLw0RMTVuZ/0Qxxeasd8tehbERgEw9tRqoKqmF0l7
tBAMgv116XM55XZfPcaznK8TErTWBh6jhq8VwOxDeFut0oN6J/5qCBaPPz+5b2pj7SwWTdMIkyvT
2aBzZlCQo1VTR+KvqhPRSTBDH6w3J8mUXFjuu3zr3CsWaUY6Uwnr1Y9Gb8fH/hg81ofkKiWvdfv7
Zt3ul228wV3to13L62qLWJ3fu91DRN7+8y1/Fw3PXWWVOFmghPOxjB/olx0oDJVfWMsW9uLDa6o+
lG112xyjG/32P1zwLNGzJi3TY4sFw6P1bgX3SCewkK6Aw7e1P/KTfIc2TJQ4J2nPypUuVO/f9cjU
U7rxV8CJCiNbIOBK+6vhrrztTs+4fciuRjffLB/WNrwr/IEPa1d6CPvoVKb1VfVQXmiUf7M51NPv
/7V4h+pjj2EbuEoxcsbhNqofofZe2Bzf1fXqWYypR6vuppLPSPflbbeJvdIB3XRqjdK8jl5fX8U1
pi7eKUes3J/f4qdP6RcbUj2LMVmhh/MwcUc8y32U7FVwomjVU9uHO/k6f0GKhmajM17hwvNkbDss
qarHeKPdjuN6QPrWBOxoM7nXnfgwfSiPWWtXW/Ot0tzxSe94D9FNfuET/+7hn0WmEl7ENBtcKgAU
L72PL5wl3zRr1LOQJCAbYPUoXO917VdQrTLjZepuw2cxcJHyk2b/5wf93Ujw8wX89emERoFM4mfk
e49v5aO0gWWk2ckGIavAK+4V2dbvtYN5pdrhAwYmNkcKbZwjwFKKhEO5EpgTJhfa79+V3ufOsouF
twm6IZwsHtBZvq/IEZ1spfmBrbt/4MFcRV68qi/smm/AQ9q526yAjD+63yyHP6IXU3gsq2gFYWel
u9eVrTiDRxLj6tvB5VEcwgvf9ncp1GfX8q9Hns2tKhgzb7bfngoN2UYxD/W89BgNdryzbodd70s7
+Vm+Fw7xteCqN817u4teqhsKMjoA+krTVuKvbpsfmqvJC3YY/Pz8NZxi5Be77rPA/evK1HbQuyLu
OAa7XwgzAyWHbQvcLhFPAlXRhVU+a+6vljkLVz3cUrwLJGmf6UDkIjQYF1M4IOGFt9N7gGq+kZgH
cdpoINc7mMEJSGYTJb+lRHz/DuaXh2QS4hdkkf1ajPlYARB36ZsBtSca0JlGskDqjnHndslDxRQn
NtsbATCTkpow5N5UcZVroVNQ/gVTgUbzrK0kbVwn5spSnyESjoW5CUT5NWOYiAiZpqyT8NEybB0Q
L9DDaX5pkvtGwndGfCxGyY8Q1V562HyWvE2lwE+yp7S+wlPRQZxzFeiNK6BsIQxa7Pz8oj4RmF89
wrOYXOmRiLtDS1nzrqIeX7nCG+TE5q7bygh6v4uBs4xeeSEUfbsvz6Jx3mewq4SFtFZ4Q/c0EzAP
QjVjZuaXtd5UXOvTuj0gPiLQs8acE6tpAFWoqKFQvvr5jk/n6Fc3fBZlRTRLtDLgEvpGdqaUM2Fl
yMYaf5ULC3xXJitnAXca8VtuZx5psxrc2UvXsMsO3Xp4Ezx1857cnqrSzJd3wj3wn59v6hu4lXZu
CKzmI5rjaLkC1p699jjtpF1yh5eIK20hLftwRXA1vRTqv0lyz4lOWZSNCxxGUjF5vtfmYKOE0z3+
Tatx/j+cndlyo0zTra+ICIZiOmWUEBoty8MJYbvdQDEWM1z9v+TYB24+Y3a8591GQFVSmblyPbKl
03sBgh5g7OUKWgmzJRhMA3sjSH9GbYKXvLQpe7iEInFrqlcCcWgMP78C4yu/Pwpx4TM6H5HKcpCF
2xEAWpjK1XvpRd1ID92RQgdnSdmrAmNXCOTMIPIBMghku32AJFdwYJ46PQaQm0OR1hvZyoK/76If
Fpuo/nueYjC0StoAr0Ub3yrtimnFlX278FH/Oql/C7AxjJnpEJQ4kcNBWPAqqPeE/AaDjFp/lGP4
3FT2749zIdX4esrfLpRRFNiAHUM/ABppuHkYvcTZVN01Y+qm0b4e/v5+naVANCfITg2n0AAzlPcu
x7F4Yx64H2fVTt+05+nWvSYrb0S87/OfXsksBEGBXbNMxpMjbn2ofBihmnACtyYTDoe2Aj0FUorO
gO3ErnxMN6guPK19r5c26ddP+vYsO7QS7376CAwniQD2ZNyrqeGresk3gyd+SG9aYwCPsqp/X3p3
s0AkVPFA5futYkD/iBTRhj/bJnJSlKxGp3Rj60U14fNlr/V1lq43S0v1Nh574KTRUUGxTjeucOnx
16aVlhpTX9H228MjGtfKKRgNfgOVwngIMXZBNwNGPtZ6GPc9+cPCmM+7REUnYJQLCzBNX6X+j3xm
2563om6l7rB0SPz6Jn67gZjAtC+8h+jOKbxhUx0zj3nUog6qXLtuB5qP1R+1DYabPIIu9g6mQb9v
ra+PwE93dv8Ufruy3NV9QyVERLyV59QBEQEC9ylwExk2yZsJFqWCee+rbjgQIVDoSe0ac9QvYQ8X
d3vcSXC5sliDFuiYWrBagGPNUTr9/tuW0vqvvfLtt6nwRiqDHk+dQeztwOZpG/yJYX53wdjXDi59
Vrfv3MyqmpVD89IRZI6iZVVZaQymEH5xm/zkFeaQsIxw1P3kBg/QaevAoxvKoXHjl2ztQHBf/z89
/1nIAbCvToT7JZkdnJPN/W3D+t/DwMN/DGrC7FDDEnFIAkB8EM5QsevPzTbzpCdoQqzEx2TtptzA
nsuUvfQtR3LNuzCGW2nALO7LWZBR4RoIk0Kcp2TJ1osrDPRiAz555W6Ag+suWsnoFj6kX1f/tkz4
ZISZEkNVBN7/5lhKZtqvJG9LFYK5UJxOnAhzdmRRd3uRF5h9JBe4YlXwen+BkU8FH77Cajs7mEy5
QQX0ISQXXTjjiK8+dv0Vrim7PD20R4wntpJJz0IDhwk7/Ft/RjEOQ1YcONDbexS1jo0MA97qYWXn
LKyquQSdhEE4jvdoy2yUiIzQpY64heDT1S7/8Qqz00tGpbJken6vBn2AxUYkGB70DA5hcE03MDUG
FcZtfaZ3If7ONeIp69NEK3q8BwyA2t2zekQOdGm2sFfcTufoFjw0B6gJy7diZV8ufK74WfYIUAms
m3l6LxIwTwDbwIYv8/C5WkBcOCbPB3sI103CiK8KZvWxpJ4i9GfLPW8hqBl/Vt7Q0jObRRYKxElO
OET2DhwgbHX4esDtLlXcHAlniRKb7osPQDiIML5rQXaBV1mC/uKmWtmWS9efxR2+SwgsNEM0cWSj
/5s+dF6Qmt1aT+L+ffohbvKz0CKE/BiVjOP96Tgcg7duC0pFelIe+0vo9fC5gemLgeFXCuP0998f
6MKxmp+dYAIlHHhg3Xm/a03YowOL23nFtgER6rQmUv85PSFz6Tw89dKIK/HIkO++p7uIGL//9J8f
FtHvq/xbhIQzIegeFf4uiFRG04G3xR0iBmr82odz6QKzaFDyOvxcBg3mDfDFOuRXQEhR9vD1c2cG
vuBxbm5nR+4arEkdfw75ZK5or+EgFI+JzvupXFj1cGYSs3rFbpRDHMFzwJrQBxcwLHkorpF8zdvz
78/x5yVNvmY5vz1HQYQJsHx/jpAFPWLD7Nlq4rwgEiXwGfnnHXHw7oTRHB5heBhv9FTcJPT1JJgt
vSXHtfx34YBD5pLxtNIFCm01dEBbYmMwfKc+D9vEE2HYzlB3BTIk2rEjvp8abOHLldX3cyyFIei/
dwYXjwkUYzy1ZouGRfEouPBwfodJ/H97KbNIMAYd6Ns9zjeqjtoUECUY2CDvrbry5xeST3DD/v35
NbzyByUZ753IESa4rQkbyQmGGDsQQ6ZL4LDUacEBa1Yq/QuSWgBZ/71eIU/sTvPA/XB74V3e95hc
BzNpG50Bc6wdlA99aPpWrrYQceaq67HJ1Y6v8R26p3/QYq0cnBY2ylxRrfFDXQlcgOiswKt3vMG/
z5BvMtx39RVR9VfF7H8/AGQuqi6yrtL7RMXnxSsh9JAx5BR7zTU/qTuITzz5nFsleLKmUhjwpce4
g+LEFggfyAynm7arbVBJt2vCr6/ayk+/ZnZeQHtG63UwxyEywuS/w3uim6CiF1zLXeujl2GONiBh
XnRQNv2m3XAWzn8W2Oem/PL7LliIwPNZ1BgEqkbokUFW40nBtEWMFt1oc9gTv//9hU08nyUte1rH
cB9DCcaQfJipbsEbPQWX3//4Vy7y0+MT/13zbQGgnl7ir0/pa+xHzQ6Gr+prx26AeMNSO4XGBdbz
a/2ohWILmevHR07hKp0bkBJh0AMkszOlJfAmoHmbaN7FOF4mmsVjiMZMb9Fai3MpkMwF41yj8El9
bzey/v1Ngo/rHbzusC2QZCKcBTZt9RS8Ir3//Zku6NPJXOqtiI2cljkuR7XtpG9l8a+YA9NtExDk
ZBgjAouJXAwGb0bCYOJCPHHa8Mm2BN+8N6rU4yAdzKyk8mOoieXkTo7wCiCbpckIKIgQosUwxAh+
PGClPuazaPNCpLcMJWZI8ln5/PttLMztkbmevAEXXSpUvCvqT9A+ggVdXFQHNkRWteudwSivaIqi
QKechr/hy/AWH2sY79zq0+/XX6jYQ+by79IcwkGlIWyh/MGBzeytPYQeOPVHYsl24VMPheMPBYKy
/MJb6X873JK51BwW1PDxv5eD7oI2eVd4qpOcy12MFmVjci/8rjk3bmD/focLqgIy15CLKpg+ZYdv
gODcOgcpyb65Mpde4r38PvjBtvABVdtCbojejxua9PD/MWH0c6JK5pJyve6lCfjoe5KigemA9bSd
8i2ssycYNI92BmMhNv6nhITMleUCQEO6kOLQGEnmENvdQ5C+DPpNfPr9OS5889RZDCtZG6h1jYUS
9HBxNkaA1tsLZscAxvr9AksfmbloHO5LcEirZLwoizyCL/0IKkTmBifp6X7IRiEMCnVYg5uYGcO+
8Oj9ZbmvOTKgduUnLJy75zpyDjanHW0K4ouEdoaYh/ui7la+6AvFFjLXiWeAihBZxu1pRQTw2Da/
8mDUvnVkC6xyA5i59hiwk8JuPUgsmAorbXYBxTpnTwW7gV2KEblnjW4H1WsDOOP2IEZ0Rj55Hco2
SAplv5NBa9kCTwF8ErcR0UNUs11ZOREG71i3ssoWPpRz/Xmh5DHSOBwXp2MTPkrNZYQ3SezA0BPo
u98XwlKuMNeZKyXX301KBZ+/RVdp06CWNyC7N9I9jjfmykUW1vNccF7UcHyv2wa5QqueATT4EKJH
Ee16eZPp5jD+JXpiJj0gzEx4qePs0sown+JOtYjxXLk4lvra6eBL9vnD6UCZHa7aHJbQzb2CySc7
ecQoFe90xRU8UjYelUAEamcw1SfQWzHhFVOYkLnVODnFQSldCQKGCDZYUw2e8N2opsHOhISU39Bj
Rj5Lmjqw6qMUfxOC6QFgATsrQFWGaI17anWDEjeGQy4oMjpuC1AsYiviJ8AkhhDD/DTdUxXlvz42
JOLl8b4CI7wNLUw72CKGNbXG58nr7+/j5/IDUWb5YVpPulyW6BzzZvWgeJ+dl3udS93f//rCxlZm
xaKRjDDbgsk59sgH37wE4cqmXjiWKrOgCCfBkGUhXt2UHdFPKKKNXowwHF5pnCxUmMlcAz4pVJRz
gqy5p1sZVvCPnSd5go3EY8D59Pdns3Rwm8u72yGlsOpHrbNz4N1hgNKxFTbZljoBgLyGfkpXttxC
MjYXdSsFaYWKADMySRhSSV/UKjK6dvv7XSw0N8lcua0XYc1jFWEBIYs9CkBKwKUOx6hsU22hStqh
CwAwqlFt8ht0y15zq9zkuqq6WgiLc0m3qFVNRIoIFVwjzUyc4sgt32l+jHn0e39FN2MX1HsbsmL9
RV3JiRYaSGQu0C4SGiF2YFWn284J3NrtfHqNd5mtWbKrObCU0T5GX/2P60Sexalx5FEcyrFFe284
al6yh6SInLhLaggm/6Sfxsvvr3Jhs8qzUBAB9EAzDYuepAB/QTJF5evvf3mpQCTP4sDQ1I2khQj6
QtvuE6lGQTiC/iU4qhLcxOQBuDnVLILHAWASNqETHkggfGGyJKuRaTd+SSQAJP6u/Jr7VX8I/PIs
egTwXJUnoHvR1+3t+tLus/1ng4cpWtoGrIuV4/bS0pwVkJKIlUUt4rVVQuLzYmfWQ2F3bNplA0gO
JNvmgEuv3NH9l/90R/dz8LcKYk948a4yuE/UEw9DKh50P4bPuQVGtOSViyyoXMhckg2Mo6Crd4Vd
vhXt2r1fJLSTvfhCLCgOXUwLVTuMg7vhQ+rSR/XEbSPdGJFS6Cu/YCkszwXZUABBr3G/TUhPMJcG
wgR0E5hGNddisv7zcyT3Q8u35zhqtOMrAUWypHIYSAD8pk6s2hEw5tN4bbTyVVyqxc0F19UEx1x1
wJPkNrURfL0yzNR4GGeDhwaoWsc13dTS/cxCx8RNqS6JCM5NbUN+UsIYLN7Gp+q8pjZaOM3N9dVy
AIZIouICilcbOB2fh/2aMHzpT89iBoCmLaAk+NOS+iiRWxc4UoKJ8mMZrZTdFzYomYUBBuCZyg24
ALgjgIDBG0RHlYJhgs1UgpVv71KeP5dCD1NOOeRXePgAloYwQXyLUhMggsmTciMZDwISjBq2OaER
5vBPYH9F3YIbcqzD3sj5PTos1Tq+MqNvq1qUJWnqBfyGBA1lAjbPUU19yB5V+N0lRs/fNKvgbkXc
A0DjkvoZtG4FjgLZXnM6qAaQ+5R7zoeJ0p/ff9BSXW6ulR6DOMzKHj9oeugsblccgAg7u4Irywbm
KeyVqyws/rlEuooU4Dx7pEzN+CQX22rc8QUspuEnOCmvDBgy0m4AAEV+Z1G0YSMRuJnNyO3U4cq/
5b0RJ2tayYUxBDKXTXO5CpSRjhqB3IsnEGCd+CXOxzshYtPJTiz1eyrtY+kMpIKCQwW9waUuE7Z8
g1Rin/GYwNwFebSyJhc21lwp3ZZFpAcMP4a746wbjDuJsDlXMdcJK85o5Qi9cEKXZpEH2Sr4xhFC
XKlupgldO/nCItR6Vj4F9z/zwwfvS5/+bUm3UwK77xL3kLeYRhKYwcEdN5LXGoELJ4Qva8Zvfz5n
4Nfq9w8NBp/d0p+MbicdOhNTzjbUOih//L5El1boLAJxcKduMg2X6Zz2Dc7Sxn08gffX+nJLZ/O5
LBj11I4I9+ROhLHUKXwYzfSYeODWP2dv3ZP4rMI5EjZF4R5gGR14GyOxQjisrPW4ltbA7FQSC2Wa
t9399qBuSYYtbNn1KAM7c6XLtBDA/0cUTCWuj+L77WEinx1wHDA1dNBXtsnSoXWu6gXKm1MaDsd8
LUFwMPpb7mgPMEW3td5orckDrfE6ooQpn9PN7+thYeKXzMW77RRNRXHPl8Xe0hAYNgCAg6GO6VNq
DGg1iZuKWgo4mm5y4u7Bcly58oJUkHwVB7+teDFv+LgQceXhA/N2aWUJ0KSh6W2HLjmmDmfSG1wx
cKf6PrkmsGvC0cteO6YsTPKQueRXj0N9TOBcga5b+FrgbU4OMQMEyIdwE1jjS+KO+3YPjayF4Z38
wp0n0C9Rl6I7xSk2rQnhYvS58g7u5/MfQstcFQyeFolE0IYhYc2t3Ol207l2JLN0a2/N9GXxPd/j
zrenXQkk0SIZEsTsoD/nHZ6m2fnYirfAYibskv3AkW3iYMhYhohrZbssxMy5FlgE2YynwyT5Wiz+
5RpoD4HWw+xZ/vH7k1vY7l9L69tNjaj4R4WCB6cfIwxj1v6aYnPpAPP1Wf32l5MefqaUIGEDQPoN
RXDsjKfmQ3JQLyv97sT28SOWqB27xanwxWqTxmbqyS+iP648uqUTy9fx7tsvUBlcgr90zYDDF29w
Cwa2AtMHNWeAKmMOnxp4bmsF+aX6wlwWDMIdiyoZnZMOWmCDdmaJ4YE//EmtjcmbUOf6gFN2/dR7
vaes1mUXsv+vKPjtDgeV44PxviSb5+zGMMaB4+iHYklWsG1sfpc4q2O19/D/wwb7uu1vV+pKSZgA
8EUWd+FgkmKo7oAva75nCHMruffSzcxOH602ghMVN2gpa1m70cR+MuuEVSuf7aU8dC7o1ZgCVzkB
6zF8g0cUZ3cm7JhD8xGE8t+30lI4/qoZfntGoL2MUdsy3lcfwgu6yPTa/yU3KJKAKYhjjF5jllA4
jV6+760U1HYr368ycxaKCXNlb0Lo/5N1TUgCvMqZ1GPm6uDzFUbiqEClWWxlWy1EjK9GxLe7rIWB
phNpobdCMXzia2NUDloLGnm+ZqawcMKai3iBe6vCUbwrAAIHpt0VZ40RfFozKJK43Kxgb0hXssml
RTEX9Y6ACU2NivCn9g9DbAXVW6sSU4UBfhu+cM/c8ByveXQuHHz+R4cb6HJKQuhwQb2TMGlabpvs
T6s7g+oMdWr9vgYXXg5/Tx++vRySCZrMB0zyAyES3hRaZmY6UHgBVX3UGmWmdyuLfSnezWW4XSQG
oVC2kx+ZtIesOKEgnDyngdVCEplZsLC2JBhSFswo8i2w9133kleRJa3ttqXP8VyWq2panaq0m/wu
8Ppi14KPmsPXBQRLDArCvDaoMCLpMi8etlmwHT8Q9tvwM0v9MuNXls9XQeCHqDiX7gaNmunw5Yft
anXFnCDwyNTqpxdetSPJp4M9BXBg06ZDWx6S5nVkAQ4NxBSK5yx2AlaYXcoe+yE3CfCUEsvNclQv
NN1IcBjWh9CuWmZnYLJmwQaVDpiQpkjJXAWmuUK2E8vSzuhbj05ULsIikLfF+Fqrf8bW+X0tLb7i
2YEn5qWYDWDW+9wu8MS/+RXqCg8ITSc9VBvhXFzBk32gjytXW9j1/CyvivU+F/IO7I/WDDdAme96
G31fJ7ybZ8G9LnpDrRdW1XBnNlY2y4JrEJkLhwsh0AQAqGD3i+lv8VqDL8/y/CiGsClMH2vgIIXw
RGQYa03XnMruHe+t5ImdxrmvqNORsStsSQAqwBaAsa6i2KEEtUJkZHQw4ZUP/G4J2nEHyCskRmCp
2qQ9jI2ysge/mkE/Lb9ZrqapSTOpUg8GUNDAbgLtlIk4k7xJqIpKxFXDBE9dY1+iRNOKoytGfxLu
UBbVH5hcG2H6MSVvbSG4Y/ippU+5gILWtid3MOGmoU8cPbZwuYb3sf4QJG6Cqn4MJwuZ9rsMu1yB
R3UNAViQAtn+BL6tycv5kRRuWXIGx5+l6BMuJ2YZwVgu4owsfx6qdN9xgGLbNUAZI/4cHHF0Kd+r
ugbAsa1ghLcvVlqkC406aa6f5mKVJY0MU19gSyGS4C7CJrdQsL2xbQTdHbfS1Pw5qktzOTVVRqVl
Mhl9DYJ6kCLBngcGIywwmj1e9e7l982xIOCS5s7gMRZU2svwd+6sfg9uiu4kfysXGlR5I7r49tYG
+oOToJmtS331uRNsEK1k1RDNoi8N0U9QvHQu3B19VG+6yGxrFDPho9EdGjiGaCsLciFiAFX37+en
FQQCxgE2FAJykr/DUnxHjpPN362IkmfVbBoMwmNWxhSotZZoLIytSXMlthwoDR8OlEdJuITevz6T
Cc0FjCwqx/ip1KywPE7CtS8/2trhzywwR80YtGciDEbdFE8iRiwxwfbRBpMloWvFx07X78fRjFIL
hPVY3tNIWcnYF1ISaa7spiLmoTkJR0Sh9lg4OTrFM4E7IWwWBLsOX3RM7UPwXb3wbK0ksrRCZ1F8
KptySHhcEn58l9QJt8qmPq2lpwtZnjQXdNMxr5P8PqbQYcDCRfYtHmTwdrVt906uKJPDzB0Okrtx
J1/1c/63u1SpOZ0EWGi7xW6ty7VQsJf0e1ng27FnVCS9SOv7Zj8rHn0Ba8ile2ErWInX7dJjtkfl
g4P3W/aH4Kf8vidl8auF9b/xF971/1621ghkHWDH+1FGr4TXz/z4XHLJe96150JSGhWqkEgwhASq
ogkeBUL7LAmXWA4BdK6tqs73BQstEVEwP4/BSYudojp3xQOVgQrMgfhF2wHoREMC9SkchlNQwic/
G/9EQes14Xio5GyjFejO0xL0H2CuOxFG0kmNA1CFZFMPzIwBQxlXuyloUIXp7TANgT9H9hHZUoBR
X765cII+GpWuwH6kcHRRsNhALPjgG5q4zTM/bdm+1x8Yhj0lfgtNm93kGtDk8lEI7GbQTE58wyfP
aoLeabXirY23vNyB+5sasvZCKYEkB+wEHqzq9wxAaDNNX0a9BMX3b1jrG22ozWQCVBifm6RxyuGJ
zxyuQU290CpqpoDP06SLDXE8RSTNDEkoD2EWwUxz7KFzivvSmZrEbtrBw2FJq7bAZXno/r8GYboD
t/Opo6mlJ/mjHAE0TMhLpKfmUGfv0dAfmyHaCrrblvA9bXJ+0zS6gYEHsaZ+GVcwUiLYhaNIczgo
kThvAY2XEbgkxc4ncAlgcSW+JImbiR4N/xR1axE4APEaMSKqIfrmhtphVJd0mEhpS745s155rTXp
oFc6dSu1VTLQqxX60WUie28LlsGWhYF0kOsDniDctAB14obcCgGQ3HIhyBQZq1UDT3E0ukrFv+xE
AOFJZ8gSghcG/e1ch8U1Vz1HShU+y0X+RLPXJm06X05kVxhkq+iAu0/J+CrUY7opJLl+jiJ4Uusk
/zsVzJ36Gv6SNm0egujYt4+Vcoyi2uSAhCidEU4UrNvAEx8nejWPTlFlJoFuS6GbCCYNvDHPgDrI
gFjU9BYdmm0VAdh6TtiIUbM/ATHE+CRhnDja0XCb0U1TekN1rHEUjpLAlNrSCmD3NBjwzIt6g28s
eNNi6UaIw4qVce4An+om9knr86PZkjOMxVOyQSIKAziNu3SDH9WQtCiuXJkoYKs2SL6SGSQ3ftqD
FZH1UElWvFUJRsCNu5Rn+wCmIRn6KLBCO2lTdNEBbBwxkFKUhz55KLFu1eeRB2KMgW/5IGutX1Sf
GfscsOdIBTiG+FYOWCRSd6mbCIRy8oR2HSbEVKQk3GDFBJxvjo9g89mayNLNCHtcKK85OU3BtejF
Yqvm/BFmI8e0EvaVWNkMlK/t2IRPraA5oYJ64nRJhEOGwbahf52SYofbGHv0JjkY99S3gE1mpze7
kQ+hv9a9Xgr0bZOLD9JILmDaSlct6OtNBhQuF1mcNKQ7maIogc1bZjnAQzmMrLA0CBpYAIvDNL0s
eJOkTxKLrGGkV5iU9iPeeQQ0LVOdgh26aWKmpvJbVbKzLrOHBMCQysmG6aljGFAH6q3TOZxFjSE8
tC/pqOChZseuB0OXg59U1KFUHkNeDsQJF6KR1dgcloqcxg7SMwyNAgjTXweBOpU6WYUsmYVa4yXx
bCswKxdt/j7rBdeXws+5PIR/6Z5TrQ5VFR6W0TboR6Cv8wYBFXLwcxlu96Lu0ljWHcbXxUaKoGjX
lfKFleRUimPgZ+FD3x9b9tnQygB5uBndhF01vHUlRrWosTB3gN2RKYWptrxZSzuF28RaHlh5e5hg
4arFzOeidJuh2B/ySWZWsX4NABe2OnwNJU55EJsa6C8u8fCAe5ele1Se9NCGDWXlq4hsRx6la/XU
NfAwxeRSlJ75zuDSVyjzNf0B5BC+e1f0QDY4yDVeU93lxw0IGpg2porZpKbwjv/Jpi1tzBJgDc0Q
elOAlBENAcno4MivxIceHJ7C5ycjzC6FcIrheZXbDRKYkDmasGuCMzf9jTKM6OUfQgb7DrAvVJjV
Jm342FXRhqPpVonSx4YyGNImhejWmReh0cHqzNW6SHUkTOHJOgjAg+LW+F61kgiz+8Ss22owEzjw
wqJUxidNRhS8WznuQumKSB6PwAKNsCx6ldFKCOWdjvyK5D0sKNTSlOVNxE+NmRclrhA2zZ7lavwu
PFSxM8h2kGLWTzHFe3sWesvMlVTVxTAYDLQH1RSU2MDiscOamFwBBUqMOaTw1MuiNamNwWlAKar7
GqAdLUQQnbbZ33SCtwvGPi4lmAwJQGjbRknMpgCjjub9C6nb49CA8gayAkofo52nPlByiQi7MpDs
OrsVvFKyuchmEnrGcLVpcF1NN6M+bjBigaf2FieHGna0CdKiHjOY+3zaSglySfIpgSmfEmssDpR/
zCbOKFAJaDxVsYUaLZbqEdZRrlz7IbHCCHOBrD3LxaHs7BqWXQSFAIBRM+Cdmofp3EHgQ5sLRjHz
oAI5L7cBF9FUu41BFyCP44h4lA+OgtHzWmzNZhwArLZa/lWjf1QQKhqkMU782WoIEpikLRCnIHiB
aBZgO2Fb6JIpio4g2Hp1rcJHufCke6gwlG5f5Dt0o8LsoIx2BbNtVKiJUahmWSLOvXDDQzZdCyQt
pLW6YCtipq1182ajg/yJGt/zFO7QfyTYHFP0BoqUo4m6rytsj1MeuL09Kvmq0NgtyxCH6HgpR3kb
4o2WIX8kyELTMm58CmxPXlVoR6E9ZxI22fo0eBTmI3bI1/jEjMlR0VA3EiKbKsqb9hpVdpxPWLTU
lBRxE9bpDlZUXnd/+Kjoan3itCCEsglUvMLpEOhLvAtUbpph8ODbYQqstfLxkKJL3zH1VDWm3nhp
1FjiwNyx7XKTVcyXUQdQQNImEjuyxhe5h0BKd7X4BrRyPgaYzm+6kxRzJ4ycmAwGoXCZvLYqakqc
p3DAnzJYTA69YJDBpBrd9wOTEJ5yBYzOotq1olqY+jTiZCVsxPC5VVEyaomKQxVf47CHQ1kkqs6Y
Ddn71OGDT1XJopkD8TLMkPXCJaHijKSFC1NttZNktKj+o2jJ79US+zfZ4iOgEgyRF5NHRs0Rc6SV
ouJGrD8O/TP6xQYjtcnDO7DKeksEg3EsiBnJvp7K0GXn406fGPDEsBTBhy1WHsq+djBYCX4kaLKo
BehcBnwyHz3ngepywRuPkgGqbcake7p6BuXU1UMR4NP7YsYgUJATQztXlStngVfq2t9RCiWro9wp
y7dByb8JFBymGK9a7pgrlj2eGCrzjw3aTpOrPUBILsuaoas7CL4ZTiFT9TqOg6tXsHnqbpn+KvK3
ZrqREcc6u0zPE9CJQuOMAHfA3z3YRvCsxFHAFBV66UXps8N8l8kDhALftxaqtOzI4nJfdLpoSDm3
VUqsWK7aqJ0jFi6f0Q+iMjvSG1jo3tuKxQR4POCsVa7YfapQA9PzA3hJ4Y7lWe/3Sg0oXt5E22gc
vA6G2waGeS9dIeyVZow2Et+9FPiGbzB7qbtF9SZM1M6p/jkMYKwW1OyUG1VwfIdkH3X2+AS0O6Cc
QvaeUCQmXQb4XQ/Hl45ZdQr51th6OM1uWcDtcoFuojJwgRm9wb5vRwjnjj2OOF0e/5V0WCqHYM3J
gNqr2is/qjikYdkp4JMjWkIlUeQHfJx3EtTFdeVP9DXWX3gZoeKgJnpkJNjweQeoJxAFiV2iyFTL
tc0xhJJugM0O2t27ehqAd8YolhHrbeQPjbapAulYqpUvo+kWltluGnSMsCEZqAInDalVCDkeX8lv
SFOgUT6N/hBmTjzFpjw+8UR5LQekaUK+ywRsKFRcqfxJ65cIJ6QmK0GMxySAzWTZntr6KMaNyUtO
JL7X6PVqUv7ACZcS5ilV/wgmqp+R9DQ0ISYNNPwlAH8OLa4g1iPc3tMRhzbpqa6Kl1HSN0Wd3PKo
v4mozwziibX+kEef4F6AfQnyGRhZ3Rjgu4j+TcZhmM4IymsIMqaAFfjQgCWCvZDYSXlAhC0KW6x3
CZrQgjPqbpY+6EgHcNa4711Seo0uboQc7DJ8/VmPVQKC+FVt2ZbFCLtMtkYOylDhreevymi1FJND
RPgU0/ZZ7v9gEVrIxxA/zCDL7CqiVpAMVsA+FBW4cemz6OxJZf6Ig1zdx74g8QbXfCoaZwigUueP
knbOYitT4UiOUncBG4oBtVQpf5FketIDAWwiLtmOGCdhyogYhxZqX1ii8jxFqTdqxSOLoR6os43I
mxkPQ2sM0aSypeqeinOi9EFDC7G1SV6JiodkxhjDoHhy7aaMbRJfA0zX5s+RZGkw8OA5X+M32Tsa
jJVshrAMz1966VnWtjglTIOb1KhkCF7cg4NaR56qOzLDlxppyk4e2tPUa/sQhhmYN+Lr3OLQ7m0a
HGlhmNopZgc3qyaBZyrORM2fYQLbCZQu6TkYXQpYQ4Vx8TgLbZEeCHtTML6kdRRgRKR2ncMr+wSV
W5hggjfWJA5TPaU4IHpW+MJ01Jcwq8mfRRhLDtg/ZWNpPKCtYBUSzdK11xCWOhXI2OJWRg8yeBsf
IwgT2N1/OBMddboNGOmrU7NB0QmUEWFbYkOxQyA5crDXdACKTGQ6JU58DWe16qGRMsSiXdrA7XbS
DxpOwSRhtgA/KBSE2yqxhKQFuQgh+/9IOo/lxpEsin4RImASbks4GtGIlESpNghZeO/x9XPYs+qJ
nqquEglkvnctU3ZXRLuIjUuzMy9iW1AzXmsZTu26lIC+vVsv0ZGgu6Dr2Sjmfi/1sW8rZGYmDyAh
oSSq8aL+N6RVNMkXvxkrzrhqk7TBGAWtnpME+doKMnaCQvHMPOSHaA9pHrlVqjEbJ64hz+epMnd6
BN8utB85IoyqaLdc7RdpEr6U+yEJi/N7iH+jLfPdInuasa+KP5OjZy5ZOzwFuDRMdyrKyo2FbRsm
Zzc0/0yxGxHXV8tnV18Ero9yA7/U0/TDCZBvmL6z0cuXTflL08OmqYy3otup8amX3mn3DqSJ3jKL
kADC5Pj0rd6lx9Wyj0rOZBQebK7ascKkltYVOFmlJz+PaEi2ZdMcnuNqmj70Rp4/RNh0QJXWIPaS
VPnaNAdp2XvgE40Tx5lv0A4d9my+KpbvtPqzeNeisiWQfRL7vJ33U5QEqk11hLFeVkXFMZX5/TLu
SqX9WQ0jOTICv9hyVG6RmjgkNr30Wn1tiukviljcBHEKYRibQR+X19rCPxVa9lVebGMzGzHbyxLS
Yis9V+ridNRR83O58jJ8WfkYB1Go/EmW4lVD+LNM16w5rZ1T/9OabzjCAesHO8/garmTfxsEjKVj
6y3DY4Az+0N1l1R6cEijI6LOCh5ki8VGJo51gsHPMyXaslxl2iylp8x+X31WCX/7jVBeRLfJaycW
D3vCjjdWVF6S7y3F17vICVufcjQghqV4J5+SQbBE8uv28kEBsasbyuB39A3Y9qWosEv/GV/KWbxp
H9LiU+6tBMrgKoZbd36e3Ib0OOidA3OsX3ouaz1yAStwsnY6eYhBVp1a/m3OjzeDtm26/Diku5Lo
zdEp06Ah8dI+a2lgUJ6NqLg0vYZKZrbgaC8x6FSvBqFS4XVsVG8oNmP2nRh+iOpc2YmjhhKxWklb
/DLTbJOHUJ5vDa61bptqh6Kod6kRUAKP1XXqv+LBVZNdmP5K8We4vkT995itu1rxW9KoapfVrwQm
jFpCgjc00naNZ9fnylw5TpGzRWBg2Z5Bbq0rP7U+7TE95TqZwga/jNdDp+igpi9XlM6c8mhku+ym
1REb6LVJPe6SJXXVkgisND6iJg6aLn4S1pNx1usnXOQWQTrIZmrX/pbGhi3bi8y3AmSiPHfjTllp
hM+g6okNawz28EOb7hkTJGz7Mj0HmCrt18Le1fp7rGBAzKerIb5NAnpTACZK6icOs/JdtHQ7SoYn
mqeidGP5p1OJ+y2/bPRzxV89XnTYfw1veeUR9KnoABxHtfgAZ+rjc1jvGv1WZsdWf6pwzyMBL3DP
I26SJY9Lb2l3irpjIFirnzL0cnrL88I1Ae16jzjUjQpWlc79w4ZIInw8Gm78x5UUUjU4i9eyExyz
/iABtNBBPBwZR2pcZt/MeG5TbxUi2e5FtbG+uFS6t+pXb/yoecmNncCTT889tTo9zg4ijXvNHs9h
UT3TYLrRaj5Miurlqx0GFFjG1is/i1k9lzcRv0XzmaxhaX1tNSabOHHSpDzVPXs8S7URF0iZhsCQ
+eHWY3gvpRXLNI1J+k6QFZfVIDeH3M4Ds0x544kItF0lvkh7QYZ0SXL4U9FUbwa3ZM4QpsYss/mb
Xl2iZVMVz2HPI380WGdKwTeAJFAWxD/Tu7k4kXVZspu9rox9R5j1sT0jV9uY5tNSXUrttQlPOgNt
BQuW+1rojuq2yA8JPutBAzzMfHCrtNx114pzkHDmTuWRZa+51aVvGv+GdV9IYLxB86/LthPGX/NT
oyJH5tLENjj/4+cy42CSqWdXvkuxBdzc5NVeT3xCWKggsU1/+OUtk2yvF1sY0IkJZL0k5mtd/g75
p9F0z+DtqBC07qnuHZHx3b3zdy3Tj1lrN00LZWheEYvafH2dLW9jsIi6ep6LjyU5rSSERO9dGW0K
7TkNg5J9PNqY9quYXWA3+5S24GBaoJU71FmOyUk1sogBAuX0n5h3pTkYyI6y+DAyynKOGE7b8bw/
pdz7g8E6r3CmrJILNMRI0ZY7JiCW5YT3kfIhnoVwxlG9IZkd1MvGyGb7IXdd9Cmq7yl/71pH4Cki
hMY+l1XpENFrgJUoh64CRzHOiBjGklKjwEwv7E6lyrVp5BtTe7MYK0KnWh0ZRWz33JAlWXB5/GX6
RasuRe4YURBpP7qdu7rxkkVOnu7iNhjEFpKDa3g0nYk6h/qV3OA0J7ZMOi7lraNLuz4N6SXu7noJ
gHvopMkb8Qyk+b/Z3mnyHxNdI0WOwZSiMsfEh2zFwpa50owGx2kaWjE2Jc8804vMPLKJW2s3heLW
VxH8CT8fQS3Usuqb7meqtrwpdeymbWCl27ZleHnpGmnTRb+hcTDC/YoINnbNPBh/mpRRjQQnbPq6
F7/N9PDOrtqd8Q0zC3YseOqLDeL+pFGDbLGiAC7JvMsJV2BggJJI6a6Jcjdv3zKDNvQCwuOQDgyN
5k7qPlfLdIxkX5B32FWObG5LJM40bahcp4F5ymZPqG/rr5bcVSrVJZbfe4hNnnPZKB254NunP8qN
StfkxCqOSEkk/acDbn1ZhAW2vSkIjW85R3OKcXtfwjBJixOMwPwzC68/kEa+KEiAgBdfuIHMkAQ7
dasa39n83l4qLpZ4m5DbwpgW/hr5fUIJDJSVc9QKR+tDF43OaDCeAzuCf2ymbregltTNj0g7doLE
nMyfYj6k+VWdDjwJeQNG6GjY8RrX7k5yj7QTsNdVxT0BfDAv4+yS/qSxRypvEny3AEmWGsMdZyAx
xBjmxmx+q/A0EStt78SHAZ4TMzZvF+tc0as1bAyL3IG3SapcdI+bdfl54IEfyH5N+Umen2ckRaz+
dRUsnVenvjw5leSGndf1O2Kr5eSfNe6ytHTnCSZMHp61MdysphVEETnz3XM584axfuo0G6DSO6f1
NRq9tt420759bSgBJWH+j90zRAop7hFqRcsLbwOC8g/zb8jcWHEqmYT6rWpvcPlY03bc9/AHg6dy
R/9q6V75LQTJ/YQJRqHwhuif1b/PyrN40YghUMfn7l1bgoq/keatywpUeS0jZcsMQmOZwxYfJv9W
TXY0JFuEJ+ilueNKBpdhW+BzCLIHZMfRe470TyXhpPT64gBYb6u/ceTm3VeSByCtNGRb86siHbrW
zeZtKAcsfMafyEyn/UjFTz18AvJSGb1J/6mM1LestHjI6oemQauCAuQ9P4Vzs2uNIzz2Jl+eBLeu
NIDC+rUGPjhTMfs5kABgPct/VXVllciNrYiqTTMf9IpremZv3ZnZd6P8aPr1gf8TBMXJphaX/4Cl
xyMnNulTEm+JjrEdvdrCD6DikgGG4vXLSHcyTczya85XPvGbVwzS2Q28eQPXaoY3+QZv0tHNbMxB
M7/q+S3lmYprwsSJqp2uYtfXp1oLzMUNZx+0BEEYZQCEcBeoG9lleLvINwpaedcoPs+bOf8buBai
p173zNAZoiCsS5dK2Gq6rTGRBwe7uQEVT99D1DjVuxA3vna5c3OSyo1gbH2g6gnLw9dqHNKQWgMq
hgkrbBhqpIZvbXnToWeSt076XVtH5cExF3iPw6OIQDx0bI4dFY5We7ZSuUPxQ9qDGXnpZW3vmgBf
UbgJid5/JytOyrZM0fXijeilJK7/oBVIAOhubr+or7X1Q64HabbNFcdmdqUixyJdrA8sizPaz1l9
OYWoTZeKbTYEvJpG4YNwS/TzASflvmy/xZ9Lz6ZewE2pzhhvdfOkIPNTj32ztdXviX+57kZzV2eb
UrqH9Wv9WarhPkxfYU4eS489INJvifnq3rujANJvZ83R8ufWOCgjl7mCbfnVDu9zjCikcvgSmNUU
Bu1Vd1MoMU7ijsnZgCEfN/L4CEBK3KxC280/7ZWJqn4Rc3GYDZY24U88Wxk21I30YmB2KH6FpnxU
Ct7bHCxvhsjAXdWqGjfHYSnd3qiP5v+vdxobKhqglmlyYlqaqupT0H+Ac8V4Nhv1XQKA2Ej68OCw
q8LpWlh7riEL5FkvMlAi2mqi7qXVmn23xDu1rBxjqLdtHf7Jaf3PHq0vSU2CBmp5kxmJI7qtkWV+
MQnPtDzVGLlYNmXkC7bZC0ImBKQbS3Gr+EeNv1TUCOohtAJWcMoGW22n1IcHDBe7svEHZV/80EK/
TTRCt/HsVefmNjSRNyx/w6i5KFA6Li4w563gvyxrnrJqQzD3TewQ3+aPutcq/mr5JVSLPiR/s7FX
oU5ma/gohccy3nSOsKZj1pDB3I+HpeclLsDEVOw1gNRqcqqudvcR6bKfTsS6NZkfmdkzEICfDY/6
LvU6jo/FHqB2piK3bh9zsky8P1fQ3M5e1HC81usRTC1cxw/FuiVa+lyFu5RfrevSVUg3skXbjGuC
oPtLHB+5N6fFX21mrCf9L5p+J5TWEQjAhgGfCArTVcRhQrqokZYVkajlcNQ+hl6Y4f6BPiwA3/1l
irbluF9AYiGroBK06Nku4S/geXa6clgNIHfVqzNOwXVfLcBEu3WFjTtyCyeDYxm+mG8ledvtJjS8
CoNmSItJMMrdrlpO1Y+J5iozxwvgMijFOF6kYS9d1/6JOgs8lKP5oVsRn66bq0Fhbu06QtvwaxCV
Up3V26ztiozsvh0ld5uM2kZOvXHwWbhF+yLsK2oX4qSRE0jqTeXRZ07mO5qEO0eHlClDZkAgr8Ui
Sg3CKCJIig6+kV8IeN195ebHMG1NdbeQVERd1/wzogksIPDOI2e5GJjWCi+DJg5n8sa1eNuN5yJ9
s43jMp0yWFaAXn0vevR2gLvNowRwbvx8SED734nGgT25MeQxoijkM76Oy7lRbv2f/ZMnxmZIPCP8
rmcArCS5zcbwoXAzLPzmIb5X9WeOEsyeDiNNfsKZEh9SVOtdCXtXPzrWUzMqjBIfGdMjY2Tug99p
88be2jRVhec8C/LyZo9P7ehJ+VmGWx6yAw3slmbdl/cG1PNXZtcG9wzqnyr81S0ns1n60SpnssPn
LuundXZ1Pu/ZITnXcBbB4OqUb8lEW5JSeHHyUTdH+cvi1wyZNxc/YfU2kOgqsgsrICQk7JEQx7VK
3V5wf+IY7JR9VHUH0cIBkkgExVjIu3VkkwA5BurzeZd7Zqejkb9lK3Q6cpYBcUDe+YKPN78TfTOL
5dAwx6mGa/dPq3LOG2eeCH0OCNrwxSE0HxWnwluaj1mG53eE9rs85BQoamyP7UNDttIwbDz2m0xl
sEBFkjsViB8jA0ofG6Nv+tG9KKwmtdNr23n1tKt9Gdu35p7aDs8DIChghRJBbkl/efmPVLK68O2P
kkFTeW+BWaJ0K5e2u5SbCIVs4Wrmpo5lV70kJXS4+5jdPpbFD8MtTiDZ+mroWz2DnmOxhik621wH
lcKHPgWi39cDG41N94d6aIYvLLlPJpnfYvUlaMz1KxxRS5Qv04f0SILpnyRUGm1Ni23vJxwa8m5m
VapWgv6OkYYq9nHPwCqotRcOxzU6ZctHk7xHsWfL/2QoukTcjcwO9KdZ9mYD7vGQg8Db0D8Ud8iJ
8Wor8tdQSIeo4aYJCXp8s8D2pfrdSDlm3ZhGd0LQx08i8+PMZdcoURlaT4tOxJXBl4NQX/zO4b5I
pUCGv47DnTzxAaW3YWx8u8iCxoTDgbhbzzVauggCFCH2+FSHnBORa/Bq19V3Gp8SkOkoclpEJFG7
tdrCWWhnY2GI2y9detGKCXHQhCYfuydvSGQyvCN9LGM/XUtmCHBtg1uqMTwzm7xFR4+TRwAPWnbu
82lTK+ZxgNEn31lyNPV5iG5UTMJ1RzYCqQ3z9mi2rPfZNa5JBBhzvUUDBWKi1tvMoNzGYgsvcj9m
V4R5BjHp71b9aSkBzyXLOJCiNB3b6jO3eSYSABemUyuuToqlOqX1LHXu46Men0V/LvgDo/yT/5qZ
ImO0nnPxE9akZd9TGXm+wgKuvkjU7Ma6P689MUcsu8zJIapwjopiq/ypgPZ27IOMNMuKHDJUhVsa
d6nmQznUHIXrZ2V/dVH0+C0Hnv8UVYwRsSYchcncnTiquE5zjPKr+ODKthTgRNPYjEi0CzP71xlA
qPlMps0dHASbDgIyiIF3uXsq478OHn5h2x3/VtG5/wlVzqt+GqDWI3a0hjNRtqz3ipEoad/HPNtr
FpqsON2r/MUjyzxQi3koZuU2kEkw7UvxEmYXgZYxCt/kburc1VbOQz+GXqs+ps3qI87ToDhI84et
gF8jdHMGfpThLbGvqjr6c77vVniq8LmMQJS05z7aVyrM4VWRtrrlrXboGuNvW3kx7Iph7ih3ZdrV
y10ivSbqyKT9bVRfAogp6Xe6gG7ZpC2NkyXIe0YibHHtp/6UFuo1Jz96Q31ZXOx1YhSLb9Eil+gX
Gda5gOlcP6eOizS2b8RY887N7ZcxJ6+SDdder7pfKiP8E8pHra12zcAb3g8655r5PfQgJdzAyiRZ
2yGzPsN42dPT9xIN+1l9NZEVV1gIkuauS9FzB6jdsmAkpjQeE9h94DRLdsoEYjdjaPF1TY79WtWv
phElN00gEGoiZvpyrXbCjm6VSXmPQDhafatR5qm6tpMa1IzFel/lBwTEkRPJNrr/Ux7D5CKEEuFD
GcjeKOz2XthU6UnWuBfTiBeAXLWNKNXtYMeh06Rm5gxyMwZxL76i1ox8mFBUC0t8tEIEJEIb6Q5V
mO7Lcyj5fb4Vio2/zcV3MGnTm8T9HuqXZXxh/WzTg23hnWgSt0SRVH7phnBNihDWjd6yTmWE6Vs4
YZw2+kukq0ZJEUsoVhlbm56paIKEUxA2ZAoes7nXqAlsqmtuSYdGkSbHkjRPJ5dD5UW1Xau/DXri
KuV20T51C/5LDfKep0H9bGdW/AI1RV3ClcBZWg+CjhTiSnNMgozWujm1cX03DIXK7REmSvUQs4t9
qujnkeBNYIKFKdYCwqL0mDF4mxhwBdqHiMmojONx13bF0zgNAlYrhO0iYDi2gqaR+TIxzDmmVYRO
KHVi0zZC8eKIz9u0oUkGNV1cCJ5jV7aXQrUdi1NEmuuT1v2zU2tfEDTSjENFg5PuzjY6VF2rf3Tp
yayKXRINeOOGBHy/COTwrI9+SguKjS1Lowd+kc6aRaAtSQHlKdUYnB2mSFPZUkKhcVvM0RGfUsLU
uRSvi7GXWl+195UeRPNttA6CNlPsAbxtfd0/81hHfk9hB3SWWMHqUwk8UkMDpiDNUrx01sD9FfOV
6FSu+ZKQpmT9183tHnyFbbTqnaJ9qWnNiNhuztDbknkQ8dXQvY6oic61E3AmiN6Em2Vgs8jXLRuA
jUEKS6tleQOOBs1D/uBXBNgOi+lqET9uvYsaazcssT+gQBhUFsvmLZ68Zhi2Ta7tGtELuDdGphTN
IaJnzt+35loBpw7Wt8m5zfDbj595bxNYo33U7Q/AWdiWpz5KTkq1zdXpabV/hQXYXbChtOp+0Tt/
MfgcamlnxV+aoLRFcrGfkRa1z5WuduxS/pTtgMpHt62Rv9ht+NmWDQU6aYiIBDXerAhXqozPxFRW
Jh+KAbvh3ivyVk3j2xJmTthYtN0JRw8TlBCVhA537Jaga03iPudqsH/Gtpa9QV4sV1KixFP08Fep
0KPyUmtDR6Fk3SMbTmX6Fgpdq/g/oA/impt8LWQknR2NYGZkH5Bgay4MIG9HNxR+lqbbobEP8TzD
5FF+g4ppgpCv5ghsrNZnJ+4qH6itqgSSsxH4xhrL9JDODbhUfGkwtTXAI0NWHiXIOG1UtitKxHmo
PibF9hMrOyPPPWVJ+hw+DIoauNPAeL/iWylQ3RiGIXvyUA6+UT8UYqdZP8gita4r0s5qMmy/fIh2
0bk7U0xMfhjvjHGzWsXWRuqvM1AJtpMUb1KFSkG79bzyDfRSWLSMbL3sGePnuP4TzVZl79SQk7Uo
bWLGEzx6khsZ1049zabNrFO7NFuHqr5Re/6Kf11N9F9oPGUoEFoG5dJkSjc+M6lhg5EMdy7uZZ29
KtZinBdobrCEnNX8od5WMs3Nx7NZX4z4TWpBqfdyWT1euDIhd7IwvmqDB017R9PiDxl2NBkFcaw1
fzVS/swZrfckigItgaxoQOEyWdjO0ls7aoNoXvrrVHRYMzOOfUPC0Y7nsfzJwq94BO7kFbaWX0QG
ExN2keLH70EpFlnxWsNfB7/DHSFfRhGY4XOonLSwjy8Zzk0NFeJNn9efpB6nfdq9WXnQ58avXiTU
rIyBjlyMLj8fpXylnY2J3oAxh1hx+9rJ+pfEUB2DfFhzcnLUuJnWb/uH8o68a7Qhs43m1/KSPgdi
uFTNcYkRPKFetdQClr9wjbjdGjFKbI94O3OhyYGnazMRLvUYakv4CRlmT9rauYR58p3LF9kJEq4W
FYjM1l3/S0j2KxSOV+G15XRap10SHlTr3OmpE3HEZOPb2F4hnaCWpwIi1bdLkDdEpza2XEdSdH+U
udZgaOIx+zdK8TljGhftYZb+DZPtc2g/J6LxpelVaILo1QlvguaWmaQ/68x6RY6cYew4afPnyLD0
bd+uZIAw/ntVOMCbKs/890c1dhAxMSDz0lZZ/5SwiRXFeowUkrrBKTRAoH5MoVWXs5UbDxWTEhTy
Nq8+14XEj1k47ao6ivLRh9XennN+Dlyw2adpop3iN3YPOBAeUvkrBgSwarcxweR7vBqVlicuYPi6
GFhOQTrydW/TX62ublHHECQEeRdWNKErYO1Npd/CMlCQom5EaJ+kQRz5NfkwFQB2lmzHerHY73aN
NV5mecHdMnZJTagqhHaZQ1yLnvWzIRDF6BYwB80fx7+4Ma0ryoBmM8blcBliEH2O/RleK4qVxZVl
fB42QFX6JA9p44y1eDORoWDwqAz9UpdakOBz2be4kjGuSOXWKqhzlBi8h8XihV0RUc5qGLuPRKf3
uib3d1nv2TpKiDe2Si+XXICgI23SB2p0nGlyqk1hbRo1PZeSlyMQGSoC5jSNddGUYBZkC9dj3m7V
UULSOoMBMog9D1J0i8bcXWbNeurn5XOWwA01XW5dS0U9XJn2tVGoTrPnK4hr1t7bx6bcqdFfZZMy
nygXjUFU1FPmVLZ5UTtY5fyshi+o1HMvS/81FI7M96Hl0qybW2g9awRYoyccZJoErLc5+w5Zvtrm
Hk8fCodbbL30xn3WQXWVVxnQMH0ogu6pgCzW+HNcHpuTPeEdCOOmeTIXSKZQz5WtmcTqZ4hbtYA4
jVY4uSoMXZvhSh597bHcDRDn4drYIKnmbmoz8dmvjTepDYbm8GVOxq0Wmm6RzcqLbP2Eg+RwLehN
krwhkaKXwUCQ0Wq1iSJ4kr5aOcKBkn52XfEbrTEo2b1eu12Thm8S8II8vCQzkGxsILjp9Dzbxuas
8vqg6q1kt+Dx23AOWbqpYASInoSxzeXvJaZk0NLQFWvfRWIdAS+G1ZKhk5lNsOUgfeMc1ysOTDMo
yz+tNCAYeyKJZmU4yHOsEBb8XU13Y8AnBCZPxCL3XRZ0S7E1QPGi4bMiJX2IX3BiIXdHhTjycXM8
TK/DhDRUyCXbSurqICrqCjtkimTbM0aDoINNTY+fJm39snmGls3Z5G3rozPla1Ta/4q6YIAGvzSW
QkJb8Ah3QPQYFEX71huMdwBuqTEeCSROJR/deNTPgYkhCgWzgBCx3LZl22nTh0ydioxNLEFvQGgX
GqoX3UD+Xad6+A7wywHW/Bpq/TXyzaLjUGKko4TtZReCjIFJpKs0nCxqaZyO/cJdmju5jqhZtMgp
JlBO0pIHbF3KwDnJMldU+nPBP5Vs9fqx3w0yIpDVOtByusFWPCuIWlrLyfskSMKFHmPgGem+RHxj
jXKszScgyGM7AnxbxkWJqi3y6SKa2veZHtlyqPAPoVYj4dns+d8l7AfL8rIGlAbsupYXSyfasP6b
QoC8arbfh6yFeo7ZuiUczoUhwGVE7WNOmMk4PSFrb3Zdblvb1W6AX2PxVKagfcxCshtVdnPUBpRm
ltIiNpb3ocownHZumupsdRFPYSePzKU4UTodbXpswxaK8NmYDAAkUz9JpnUzs8ZRwlO1tE8GE71m
xX5nARZbDsfYIbOZVyDAou7eZIhTpnlbCe1MKSDU3Ss85ILHIpimX7UxD0Vqe8LiG4b/4s97Ad1t
i2kbjc0u4a+ldGj4x9dKmXw9/cfBv12q4pDY5jbsApbjeDjqryGanbqm2xvVSlcpTgi2u5qjgwx7
H4cfYcvpyIOCuCZO1qc60v0edlvMM1Cs9VoTEVdNtNIYFwOpN3ZrqGfZadZfgVKrD4ddU/6z6WIi
/uExOU1o48ofe7hL4jaYP+jA4uQzkiFS0LENbiJ9TuR0C8PmRwXRaKmOyBZ3qkdMZCnqcTg3IP5M
XLT0I5wujKdVD4ZV8xYjupBMX+6lm1q1WzvW/Jb4eGd5cDHaHO3Y0gPNQgG/VNtRuk9NFhgk2drJ
QZ3fasxI6kivm5AdK+keNIeh5K2TjxJg5OOlnzjYUwJbhm9bn+KtUMNdppv/YvptxyYPZlNQK47h
rcR4UyDIUzMDlRnCBEM5JMxBAvNm2EXHbrxNUxLUC9Y/o95rWAgwBXoEKj588IPgk5JGyE5kV6bY
sCOP2Ocr0DLWpEif9xlqDx2UrohvrfElJTfZcPEXIV/7WNQvtf424eWVhlTX4aMqVzyg6fS9zBXe
+rr8UKr0UieE2HZaf1Fm8zVeZfILitWp7eUg5YfaJmKuo93O2imgYilb5eNziGL+miYWxJbvCUOL
HMU/iJK4jw9gx7xbnJ6VmQVRhfw8g8o8DvUlDm8sM3EFKXwooodt0m+G1Ov19FsHOJ1ui/TKvJ80
4WXUoa5mAgDkaEJsHfbsG0Dy7P/7PkMHrk/Ts4wkdUVpay/jtmc5sawk36hWeVKbxV31Yr/Eunql
LwtNrNbjmUz62bMGFLiKEnF250pQ68u3aplfpfpp5pfVGpy8lRC4qB2SrMKOTpY+f6JgrzLbG0Nk
fArGnSE1d5pm5oehekxJVVi8Ki2oPquwG6X9wPNRPhjxR8oDE85cL+y8xG9oJZTWwm5cR+ZWtnyl
pWwxQWVanujN8Xu1dUzeajLyhaUdsgKSubfC/ZxpN5HGfqZrbmTPGDKCOg0UCYUpEvdBuGoblOlJ
ssIrpog++Z4m8zla3vXoB8svlD7bqKFLrhpfFf05lbRLB97emvVJmmXHEJZfGbJxNecMRVRsaj7L
HEFOxeRjSfyXTLivJpLaCisVn2aYkTo7NpSC5tP/x3YpR1yqZDyTZpcjC4hsqOaB70uf/TVGe4Rx
ci7vlvWJAnDVvmtIAw3pw+jOErMMB0v9ZhnrC7vTzuD2KRU4EjuSTyNmKKn/mtfsxGe9NDAeUeUm
ZY7FwkQ8tGyzeQliKzpJaA6aOT3qab1XIx2vzKz7Q62qLj4gL9cb0Cd534SgB0kdv7WZ7AmUbTht
qY9HOVx1fl9Mp6gLnQiapVoX9Plr6mqW6ebVhJaua5TPerWNGIiFqFfp3pmtM9icrFuaHACwdyoi
t4lWAAPXmptHgLVnbfrgAB6Uu7XsRMiX5mC3/B9157FcOZKk61cpqz1qAATk2HQvjuZR1EySGxhV
QmuNp78fsqrvMNF5eGZqcc2uWS+6kiREIDzCw/0XJP03g4eMC+j1GxLtzL1lfmj2Nbhuq7ywOTo7
1l2WGHRlbgdj1aX7ioxCySkeaNW6tZxb4iyRkdWTPlLA8qIL54VWEy1RBkDRzoBMBZm0UIRVzX23
ZICVJN5GZYsmHcXeIFgUnOBdf5HTt8nbdmtmxg0mXNmi1NPrsrztvbUQC80Xu4xKsSLuqzwllXY5
ECzTyBGzPIealq5kuq/C6ubRqMLEqUUkl0FXQyD/BrXtwpaTtauE6npQhrfOuGnJ0bLhypbe4+4b
bXGO6iMzFHMcBHp1a5g7abCibRv1OvhNa5uDgLDKjewpr02ZATaOtx0FGTXZWs27KwZg6P6bqUbU
xCX2QBt9sIcq9Q8dYuAY01mv3sChzRHDTqOTP5BT1N0lvBeqKf2yZ0PvLyUCvJF1KAnKzK+7R6hD
lf3ui++KsRnK8irWL+lo0i7u4R1L+dErkoWAmR/oxSEargotWuP9uizoIYn4ukiezOChL9gP4Zxb
u6gF014AGxfHAo2qsLAoVo59i1VqQqHyF9GIRqRPq5O8gkYrB/NQSN8F0rkR/GGjgA4zgpVqP4Oj
by1hEnno05XVBr+heex7S1q9Pc6JKszbFSBo1bDmbtMs0uGoGQm/TGfOoTHis8dKOSVGAKlQE5No
02f7WN2r5Dnyuhq2aMdS4J8N6CGZHcTW4WFsgLnLNLuAqetTndQvKBxp2rpqLvN6HlPucm81d5kn
JNugtLWPfPTIokBihfcSKA/wEiCWvD2g8lkoXi3O0XQVwFlJDQ3YAqaudKw9ICnY4IaA8mwO56rg
G9El8C/pbEo62ywIi9yJ536ZrNq+3WclTY6DX+/K/qnXFoGhz9VwVwXXZXcwAI6q/mUmS0xNL3zK
Yu3CtCxG783Orgop2Rom3d7CBp0JRVJ6Jf244HhO2Q/CNvWkZRl5i6GytqltYw8IgYujblrR3+70
B1n7rscJ+C5j67vDfZC/2Eodw1+B8pC3ygKW6qJXK2AQ4VoKAMpaO3d8o/qV4zpfHtwUVWoogLXm
LJMqu5ebeu/TlqlNBKSLndS40MWkpVe4d24wzgr/Wrf9bc5Iq46yovsyF0V9UYmDJfc6yqiksoFb
4voXbuSqPEI6Jsm7s9z0EcIGQAAaAyvs2JaBeuGECCY3OuCSfkgWffOq64KyUU2ZwM3W6GNRVy2o
ALQ1iuXmXLX7C0Xu+0XeakhzJvs0iFBo8cjGkqaiymI0brdyrArPtZzjb97V6wGnMBEWsDypQNVd
ee8XKdFeujJOdzpaK1qlqleupBj3o36fvDA45y/cRq8vbIUCgmtTU9Bs8JtWB1wUKhTUFKn/lg+X
QDxD5TEs0vlQolgALj6nB/1kssV37m1OM0iHQGEXKycoXrTqqjAgTfTwwtou/khKSM996ZCr1iD8
lfzBxHq4iGvSsLZ684S6L3Jla42aEFl8laFhZKSWv0mb64ICMr21QQlnLsUwiwayqbAtQp3pdH2V
G++YHKF3FHQXTvvhQlW2PQ5ynnNtN6RLidVnl0kBWA2efcMJFB9aHY5fq1w64ykyoyUi5KdI0R+R
QJLS+iKOgifhwstN4v7GxFPglurphhS00qh9NVdtBABKgd2wLIm1or6xkO0Bvu97b311ofrSUlaX
lllf0GVZZwg+ZVF866GbRf40AFlDY5BUHYcGUH699uyGl3G8cIFpgw71e1AO/ZWPuvmMfBsdASDA
nmRexcMwF60zD8qlV5ZvapWtiaVFU3q7mhOUCKW5ThfSjGhh585apULkdbdaT4Jm3FpUXxel0w9z
M45ItVHJkuLmezxOOH+FfdlaGHuAO7lz22qYM1r5OhvTC6pvefYM9bduV5YPqw2fKoNaOe8KBSFX
V4CJrJRuNbpGqXkpg+ULOGcoIaLOBjxkp+g6Ugmob/AYPT9aDEnCPj6UR7OVRm7kNVWeNLjL8xUE
XDj5Vz5N0Z5T3D24UXQEZN66c1X4YxQbVm58Z9VLp79R0GaRLghLqK2ZvSqk57YCYBOsan3eFc/g
v118fuWb0tl67V2vXDTOJnSlRedfOcE+AoNqLzr1NspXffuexEs7efHpzhvPvk6T6qGim+o/eawV
7YMcLU3MqNqDSqFTSpCpSTjXDiXn/Piqi6mcW8oI9vT3rklicxmyaNjNtaEvku6oNg+Jdms1xqXk
6s8Ze2dkHcmFF3JzpEVZyvV97m1r+5sgac6oh0eNky5L23AurbqdqyUfzYfrUauQwTi0YP2ntbV5
aeeIHpag7dPI1HZiJNfmuYX0J+3xeYHWeayUZKLl0daB+AwBS9QQU2uMxWVVgMoSab+pJYuOVFpu
HTNlWah7dd0AxJrn0K+U+Fsuv0VBv87hlPQZbr3FMCCE0/j8kr7rhXOhBMVFkeWbSII1FUlrBTKA
hTJMvPdGX5hu6Q3vnjW3nOBSTiubUrOxzRSZE4gCiprq5oVN87+kvJe1T16IoX2iksAY9DiUNfpa
t01KFg8seFfoJEQ9tLw8fkZ/bu/JHKZTuMGBd92YCctvv7bQyunidWVcCvVSFRcWpSE6kbK5jziy
l/3B0pWZnufFVjM9ZxF4+iM9CoRHaHcXHlJSNBg9vnijaG+uam0CuF7hQGc7BIlPt8NrBCEuZoYK
NwuhLDl4jS3Qrx4tml7V1pRxM42k1hq2hQgPsShvfQ3orxTdS66/c8Bo6JJ71EtfzKwMMloVbGzL
26gDxAiU1rq0XyC50dAITK7RAJqJ4iEL4DW0y1TaOzXS0X2sz7ORhhTSLb6umaoNi6sYGctGyEKX
5wYob0MI3rO6ocpNiz6dOZwaPbWDNOCX8azO5Ucpd56kgPYwHSrDQPXA098NNusiWioA9O3yovNX
hk+64vXf3SDYJTZIdggLZFB6SrGuHxGeybq266UJnM1TkqVjXHuuf6jA6Ogy1YoxP49g4iaGvVUK
xJ3uVBM5ORNMUEiBlw5blS8CuPF4meuwDEvpwVWLhU2HoIo8gBvXLk8EvDvQ88Uw0ONN+vfcBg4i
0ZpB/KXpIUZZ8d6kelgANK19oEWgA2eCvmAcJctSy2+cNLk0Iu8KG+iLLrausvoQtIgr1fUHgJpA
2ljSpRvqC6Q3HhXH2zmxIc9DD5ICWT7tSHtGLesQOmCdgg5g8deyVMqo6/ULUaqpZ3DoJkNs2i20
m5k8fx2+QXyejdKJ1+0M7uAZ6cRfy1KLqVdwFgaNLqs6SD5t5Ul3WXVTOQ9nXuDXWt6cvX5W1co1
T+4joSo7WW6zESiqFode9QIgiTpdIqXP8qc6bKHI6oVORu/Re/2oXYv2kjZ4oBDOPMevtVTZtn5+
jrBSk6KxQekM3XGU0Y3gtdMKXA0LcF7wldRlHs3xTaf36UiHgLqDfObW5qkhmEghF5UwBsNkZ+g0
BHbR8DJcR4aY1y2p6YGavg2x6aSHA802rqNdIy5a5cKoX7oKwYOSCSbl68qGswgrxK8e80hdBpL9
zi5WehvilwJdwmgas5zag1Zeq3o/V3syNZuXym+8/lvCMly+iFzZ+OBAZBuyeeAaL157zx4KCQpq
5tyCaeZkHRYU9SbQpW2klcDsUYAfajJaCPRMbAEnP54Z7h3OJGaB0llOZL/IDfTKZJPXxUYJq23i
SWCSNMxayQrfI84Har5V+bcugoEn6OZ+/UnFOIV+FRvaz5+0ycIojRN5wJDR218u4q1zla792evi
odyE1UxeAzGRZ9+kORQ7MLOzbTu7rRfWjCL13F1/d+dvcJEOMpjo5ddPpBqnZtlEns+zJLWUTFfs
XbXZoFUlg/WQ8kek5h8LU51ltqBM6S4p4Y3NMNCtoEf9oIWpJMjLkXGkixFVZGfbmrZVQ+q5yRG+
fw3Kbz65eYyyqX6Ve1e2Em1MEN+1i/p6T7epRchU1tUjcNer9k3O7iN9133X+/EGJsJdwyZObgLx
IKGWmC1BtbiXsod61QgTOKqtBdHpWwNOLzG28F61egns8Rrn6aV5S3V68O57fSUjkxEiG3qQSGjq
hUkKSCeaKbV1nyoFZDiwIEiKy0GDe71KWkrfa4QKb0ZaJfXa760J5gUK4hyHF/kg3pCiy67a+kWw
LrN3MTnicBfR+BmyS3qvXQbfX9oCzCysbtYiZtbMHDShEuofVJXaB/MbbVxd7AXbGPli3WxoYUB8
K9sLA/2gOjyOal2xuOsQ1QVOpr6XGUHAGdgBVoD/2ABuon3VNXDJXr3y4+EIVZEdxvPUmSwbTHT3
KipcuEHaQ6RqV35wcFOwMfZlDAwRYYKAElG5rPqLUtXAc95a6rF2PjC1qbpL0eVLPX8dkh3UIjrW
DwVcLAODj4wARVAJdoxCJUu9DQkpJb8tNL9Ggdu6VbPmqqiTVzU0FzZnHoUtP04446FXh0ZEvwt1
e85Jwi+WHYoBHDbJ4GZW8Ko6OKN32cqj14rndeZuYuellI8JiTTH9kyz0LBFAktF1QR40yaMWHXE
kT1soEovgOAmPFXYrkGZAs8bAvRMMpJEgVma+NZDCoC5FZT3Rb+tk50K0qAA8wyWLg+gf/sB66de
f7cQb3NkaI9aO8ea2hioBmCYB5fB7K5q7RDH16jBKO6FbSCV4y9JFVuc3Uv4aCEMOfepVP1Hy/Me
wmSTyHM7uw+r6yxRF0rj3kjkfXHTQH3GEiyx5l4Nw6QU3rpLwxkg6AwoZB2nt1/H8w+j5F+tMBNJ
SKZIY9l9BrQTVRboKig4Ss2LX5LnglpsALQadP48ErYhUq4l7TJWYH+jIEk/vPWKGWCXTsBADKl5
RM6hzc3vkgbOOa5GUsZLRolL5lhJHt8gu+5dA0BGKGHnAWyGYxHWABmNYg6eMzfJZgiP8EIpS9o2
h1baVtFBsrZNvLUNBZjFXUTnLQIkE5XXWb/pg/KqoSAU2ZTss7paRxRuZ7rnXeu+/ZY6+jy13ktn
5wD7kYH5x9UtNeFlVnXXYde+CqfZaF0/F/DouwjZYNU9asNzl1yI6mAOw7n85sTeKCZan4nROnqt
KfGhvw7oTyHN+BFnK5V8bgRazCmCU0P4+mueyHLE5GOajpfVicSt0sBTLqykgCSPrlA3Nhf/1h3U
UQz7s3BpklmZ18Lj0EeT0uGtpLNfndntfi2oLaZWOIlUtAH5UHgI1AVIRRnsIKSfsZC8yGFCnRNi
H/fOX8z4qf2NFmV9YplDeEhh1kjqpYguvh6bEzvj1N2GxF8rDL8O6QbHVDlLMTM1ezVwvNcT9eHr
e5z4wpb68/jXqKZGOC6peycksnyJHZdFHuRNihjf17ewTgyQNZ2wsg06O5K6Pe0X2EAI7RUIsAE9
RQ5Wd4OZBSI0dqMVaJJDAkYiC/eS/+agPi45A3CtbhE3xwEksPQR5tSX/fDCLWnqFNLKSrZeyJKs
UPXNwJiXVPPiZqHH9kIAjvVHNH+erB1afJyv0NELS+vGi94U5dYLmgX1sDkbcKEcSuTAREkRNPSf
6uSYAtFGL8OO2F+U5wIfzLpb2dJD5r0poXxdDLT2gnjReGDwFNSW7YBSvFTjVfeQa9cNjtpVfARQ
0WUYHXTPmY80OZ4HNW2R3t5KfEWKl5j1JG/dcK8WtGO8+Fh0kFQ44dEJDWhG+VFmnolj5cSaYU7C
TK44aOtGSeugWnsSAnZwbh8lzb3XXIgqWydGTxaye/P3Is8cpZg/RTW7Z9sDnZB3lZsZt2YRlpf0
n6ALxGlqo7KeJEiEROYCcFWIPJpl6ldfz7VTAtzm5OwkS4MssqQXO6ks6N0NTrIKe+NWqslxEjBh
ickaQP1clysqXx9xLi8bqQTN2XJYrqltppTMbNm3zkz+H8H6i9XBnByiWi8uG9fLxc5rSwkOZlQ5
Ai35RHryUxktJ59e33urgtPWGpPGjqHKoBx0BDC1KkLaw9S6tyKMRthMlF0Y6K2jjpmUya5qIcTl
oVpcdyZZjpo65V1rGwHY11ahez4GHSIAPlC8aEDZpbZK58yi/WP9/9VLTY5ntaIGgYzu6MGoDbT4
TOos6SpFUhGS1Lx2TJputGbk7FkC2apb6aH3UfDpL13hjz0YMBul/5HU8W0W9WsNOHIM8M3DadLC
L9AFU1oU9aYtaNHAQm2LjII8wo2mv4xd45w1/biH/eodxtXq0xztNNuR1dBOEX5qaU2Bp5nLL84L
atMBpX8kUCwB88/a6IJi0QJIZAZO+0O/za795qW9lzhv0MN7bY+EFWI962EnAVXi9cGV80JYjiCS
82oUSG5szOCFGiXisurM/lZ9D6M94HLm4UeEMTvFFPaNbwUWHtpSeiM/lUBboCH5AZxIKpfhtkRA
AGYzXnRrEORVgkDaLH+G0FzIs/gKjUpLW4blNSIlg+eCD9xRQk/O+AgYJ3ZRc3I+U3slTwdEnfaI
ta/EJtzSltiDqJx5uEhLszsLCzBtbmzxUp17Kxsw5EzCgyxbGdgxGZwdw4UzI3vdUFcb/2oRzyE/
LpBJmWtUZl7EEnLbOprDMryEznCM1iTUe1SPAcmuaQZeROt6U++8pbWCUvV3Z/Bk3zMs1ymMlLfC
TXkO9X6truVrKKnoPuP63S6QT1oaFwzzrJtpCzRL5x9P9+4iXFHt3MH2zs8J4p84kf+ogHyahv5Q
hx2rvopxG13HBSyS+ThExoxkbg7Bf+avvPszi+P4cr+a8pN0rmB5CMPxXs5Buk0usCe46t8Q2p4n
y79ZF/sxiz69jl0BBCnU3tw7NmDxPDxaKqi8pCPt+volTiRFxmRrqeQmt7qwNfeKNFIgaxxv8iBF
J11a2VF+1vrlxOpgTPaRRNgFsusDhRK6nVlbL7T+nrMEsANz1Rq4F5Q7a3iN7HNJ0oko+1Ed+TRu
ddo2uRMBfm9qpORRqJTybUzhFXE5RFTaRabiPJKcmQgnkj5jsnwLOqtaFNExY+NYD/KLgO9tnBu6
E9meMVlXXc3I+lATmOa45nWTQ81DJPHrb3+qfGVM1iLTjK3U8GoqkkWKclFY0FEPPduo5vAokLvu
jEFfyia02Qx0zaXS0en1dcSmEPH3lrHukXPi64rYtUA7oM4rqiOp7c66Qa7BCauIg/SAIvGsQSJd
lvydUaryRWR58q5GOWLRVdBYGhjdiE4l1pOmotWI464D2MwfbHNvxQo6n46DFFYk2+81YrPzKOuA
8Edain4BknRfj8SpIvfUe1IohJkV+OGhdQN02oyk6S8VKalpqLLrKx5byIA95QYx22BJe6Nd2kMi
NpLSvYaVJW0Ut2nP+ECcisjJUkonthjAPOI9USLLg94369kcZYOZqp/Zg069rTE5QfiFbkD24Rae
CP11AWpvlvAxl40JCE5XTHnZdmZ5UJvMufS9ot5GMWw3xF4DaFbZsAhYZM/kDadiZ7KGen1M69s0
OuZQTsXA31qAqno/P5OpnxhMfZKoS4YwArlz+72UH3BWULuVZaMic+ZTnXh4fbJ4lo2jpZ3AJMCP
CqrW6MKWh0aVl19PylPPPlkz5cqPoxx87N6wUJPRZPu5RCpVLdvXqAnOTfwTC7M+3vzTQgnt1BvU
QeYmPSWYOgA9HqfNNog1sktvZ9nD5SB6c4b6+ULVAKR8/W4nVjV9smTmqMzkuaN2sODu6/gpDc44
To8j/4stWZ+slpZJ97XIua6rbMNklNMDna3AtvSWxrD4e88+WTUNv6rzJB2fXaI3ba38MDmzGZ8a
lUnoF2hSmEXMlUe9tCq8beUzrlKnptIk4Gt8RGOHxWoPxh+p4V5ZgDBGPe/rATkVBpMYLsrWdSWV
q+umN8P2wlERiF9/fe0TH1SbBDCgnM4Nxie34XrKMIZGdnpyY6GdIZ95/BOD88ON51MIeLHjDk0E
lEVTIXwL2sYGkgtv1Dy/foUTuYg2iWM/aQcX6dv0YAARd+XBmSmmqV5oDbJ6eOJZTFTWXjuim56q
6H9+fdfx6r+IBG0S2F4E0GrQkvRQ+/VrGgqdSr6I12GErEIa1nAd0NL9+lYnXC+FNolmo65TtsQh
OMC/CY/y/RBDSZ5L1929mPVnJsKprzTGzKevlPm+leE+GhwqkXJgSHIf7djceg1MsJ8ZrPlzzrun
ZtwkvKPOtxXhlMivAmaHXxP5D2a3k3rIaOVj42VnajonYl2bxHoeS5Gmge88NLLl3+d8+J1jp87m
609yIiS1ScB7buDablYEB81dNf5d0FzK5wzlT116Eu10jivJ0aLgIKHNGZsdOrnLvDizo56IFTEJ
99Yku1QaRiV+QB09gUmFwpmClOB8QKD13Dp76i7jp/80l3QRNMAxx7GnLdesi3d6NgEuDc6sQ1zj
4+tPcCoqfmTdn+7SW0rV9BF3CdC2KhZBgxUCqgkzGHC1tHWgDORnVrBT7zOJ9dCvQuyIuRNAXpDw
FE9hzVrlEq33AmuGMy904sOL8d8/vY+N26wTpug59va3JnqKohLZi7evB+vUtSfRXcW67XR+HCNZ
cNXAckUP26v8M8NzIqLFJKIhXpVCBUZ+0A6Is9cQy6h6X8n5UkvPrIAngvmHIeinodGqummahDvU
1QP6Y/Dyzjz6iQurk3GxdcerEyOLDmV3KWl73GTOXPhUCVudDErp9ZGVR3F0yCDs27TtwF5DU57V
b85jCVsRC6hzoIRTL6H+PHGyQak9K86jQwCsNzcfqvLMrDmxJ6iTVa5WkmHwDDs8WIO01hDjKCg7
+8ipm+fW0RO7qDpZ7OpIK6Qs4Q61hDZ7hcrFlSN9rwp0LUWw+Hrun3iLHyaEnyZP7/pUmHWf4YHo
Wmu3oUNbm458OpwzwD7xAaZe8qGR9obSeXRr1fghKiswmtLT1w9/YoCU8d8/PbwXCMkuhjA6DG/N
nfKafXceIR5+fe1Tjz1Z1ipRNRFs2uhQ9YaO2pb6rdCkM+fOU889WcwqxDhc02fQ6+/aEvO9B2Pl
XX/92KcuPb7OpyHpZIBeeeASWZgH0J8CUqZqaIIMgYG5FjqzTmT/zRGaBLGZxUbtVowQ/AaskWqo
+V+/w4klU5mEbJLjeoXeGDOmAvSxS1bylZ3sspdzveRT159Erl2XemK5DD/uicodfl+jnXEBt3MG
2uDrV1BOTZ9J7DZZ6nvyj0+sz+Jj+ZJdSTf0FsSzmLtP1mbuLAFhfn2vExuwPP77p09eSf+aTTKz
SToaSDdmB2Ti1l9f/sSb/JvVO3o4rgKBjb6Pik7Da1Q+fH3hU5UgeRK+jl2mRlSm0UFXZ+kRCDJI
cLwJaoC93/s7DeixvnC+uWdO56eGaRLQUorfoN/zHiFl/4fiTrqBM0qzZp3+zRtMorqzipYmPzdA
k2RAwedoPKl3KOUNL/qZ9e7kiE2iO8wlxRIBt3BfurfkLfyufS+vpRvwzZWytt6qg3LuTmOs/eIE
J0+CGyCPqdJ8jQ7t93CYA+WDYIyq2Y2qYRg+L7beR735ehqcml+TaA8k2ZAtRw4PUgLyzlzaQjoT
GKeCUJ4Eutc6ah+NaA5PQgkndXFsK3UOoijM0ZMtZTjcPh4VSUyluYU7t5AqM1taRlkfqzLV1mlU
pVv2eWf59aueWHjkyaKgGWVaiUwJDzl+soDuHt17fUTEzeAZfH2HE3k/+h8/Lwal3MJgx9TwkLzB
+QZCGVmz6Jv6Zl47j5xivr7Lrz+ZOvUJt/PUlLFWiA6mR2WYsnlaFGde4NSlJ2uCl8ktmHeeX6aq
H5tYmwbOmaf+dZqvTv285Vj0Bfwflv2BaZZIMPxFk3UoRrb54uuBOXWLyRKQyiYyEUMTHhpUveDL
I+1h0EI4d3Q8dflx0D6t9HGd9PjqkjbHMf24Xe+vW+9MnejXeYNqT+NdFhXWkly6vUa6G2OdYtG9
xLdfD8uJfF+1JzHe5b4uWS2QILwbu7vmCmzO6Ap9WT2Xl81z+XrmNmMc/fuipdqTeI9yHxmMkJfA
5w0PmX70kJghZ6asfbpvmDeLM7P014Gs2pNA7nzHdnzAuAdQKGhx6RWig+vWmflv2bn881QkT6kP
o4m1huodya2HzS3GKzB+yFSWZrEC/IHWv3WuX3ki5qb8h7yOS+yXGbYcU0JH2tS1fmacTkzYKfsh
kJVucHJ6FI2EpBv2ytJTimDW15/71GNPNnTRSvVgw4DeVxkGEyRwjnLz48r/8db9p/uRXv05Zcp/
/hf//ZYir+a7XjX5z3/epTH/+6/xb/7v7/z8F/88+G9FWqbfq+lv/fRHXPivGy9eqpef/gP2rF/1
1/VH0d98lHVU/bgBjzj+5v/0h799/LjKXZ99/OP3t7ROoKfdfLh+mvz+148u3v/xuyozTP/x+fp/
/fD4EvN3ty9+Uv125X8UxcdvL8n7bwc/r0Gu/Ps1Pl7K6h+/S7rxh2xpmrCECtFMM8bss/341480
2bAMWeiKboxdzSQtKu8fv2vmH4rGb8uaZeuyYussNmVa//iR8Yepy6Zm4lRqGPy5+vu/nvWnz/Xf
n+83oEVXKU9dji83bnf/vRLoQlVtXSeBUGxZUUxruvBoUi08P8GwyxtEuTFb/xv3XOVoW5o+Gqe0
ttEAG3p3GSmVNze9myrsdkPiWCuc7NZexE/qAntBPYgRglHEs96OMttj+Sax2Pv8eKfFw9aBeCun
8i2l6Oe2iL5rmTZH+HdXG9LW7RJ5pE1BvOiC9xpucwueHkHeZqY4XYXDRYrJ6PBgK5k9H/9P4Orw
cAIMF7TOfY1LqL2+OaCIoMEDaIT5OijlRxzaElQy1gNY9tIylDFUUTRA2LU4Ci159mV1k+ow8gLH
cWH1YF7hCfxxNcqAEbqrC/BSwwGrDI6fEQZQnUYBRrQ8gR98tzrwo1oIh8/V88coi5/tNF4mCjIm
tQDyPnqjN+aKznS3jKvwVdYLPBod4S4baHF/PpZfYiBc5Po6apIMVrx7b0uXXSauhgH1+8ZKn9ve
OHouFJWy8t899CNcjSehHZgiIGxD6ankh9hrsKjLR7FXbcxnWqvERw5Kuhm8OzRn0JR5xSeAVCGH
Etpm9VFLlW/IGi8AIz43Rv+AABe2KCHSRX3s4ZKI1rwFed5Ri2zZRyidlI5xLNEFD7yiwrIlupJs
ZGdbxknV+UYWBjl6XV/XVXYVynBUgp73CbFJmLeWLtYqyQS81j2SrHjjWvM+R3ojNq1H9MnnaVQj
HdAYEjOlZmkdkEHXnkx5lBBEZ1uJktHC1H91yq7fQY3OlvBXpaXda/iSpXlOTQydtaHXrg2QN4hj
1XNfkVCVxS4c6T+vumGLqFZJJ9S5qYtuCwj+UJVhivpNoS1Cz+iW/RDD7+p4BHjM6MSV6jxMbPRR
7Lpa6nJd3jk9o5PkolwWFRKUBDPC+rKX4mLlbIMCkiKCfOuOtgQy3mItRVhGGHEFJha4mu4xNaMW
vJw3MNkNfURjA8iH3yMC+0LhY2lK8jwguLhIdAodUNcVLbyJguLKlPn6Xg7PSzn2brBS8/AMymDc
A36Kf8s2ZFkjZdRpYug/oKWfMiYDRUXNrU13bUUgK0aITB8YG90P0WrSojMNzslWzWoz3g1una6p
3FWZZphNrSiS5Dnu2kQ+DfoM5iEmJiBp8ojQyuBgKaRjXlI1+EDSzvm0Tv+19n1e6ya51V83Z1E1
dEvRVd735+QwiRWRprqKsF0YvqLRly4MaSTCdSxwLWvNjw+BeoPtRHsriffSYK6+foSfc8c/n0CR
kR4ZV1oZMNjPT6AJXYtzXXHXYdMcNDXeux5WDzn66VqEPGR4Zrh/oBUnH9dUVfYLRcVmnXf++X6J
kMuicfi4Dp4As6ow5l6PTg6SRoR80Vboy5f2HS6feJXr7UOgIW2Xvao5Psm6C60Ydypn5NQmO13T
Hmwsj+J6lwfNg5WiWIrnCU5zxxiS3/AuVREasFG1MPsMqw/Wo6QW10mP7cvQYtWS+i8U+i8kt9w5
IzoJgU7Z8j6MHIFXNvznLoJ5lgll3+dYxPDgdEYazC5zBSlgmDKIOL/kwr6LXVbNUBYF/KJBmjet
9m7mxWNQovaqsYWts1q59jQNI0ibNnfkZihW9cODmrN8WupD2Ft3iGE99Dkodb+wjqpOWzS1PERZ
61WaSZvMQJ7l/22a9FNqtf5Ix1Sk/P8gl1LGDuHpXGr/8fqCVdzn7OvHX/yZOQnjjx850Z/JktD/
UMiTdFO3EAO2bZXo/StbEtofhq0CH9cU/sA2RzjhX9mSEH/IOkmXpZFPjfmS8r/JlpQx7/q0WppI
7VimTewKQ8jC1qfFg6JiW3bjUJl34EyKZdCE7jtFcCzH2NDCA/q96NYGCJnEZtpjboRgMdaGofRs
WoVhLaMA+Hsd+AijN1kU3ftV67yGtmpqi8K0lCvHMUNkUxOYIFhzxglyHsDFVbxcIUaHUri3sdtN
Vm4RI8cdl0o9YOI0oFTVhYPdcM1Ro9E1lDZbyLaDgUhu6/dJZAe0mJPwziHPa9CUl8zb1GxpxKSN
lu3juG7v4r7yj1JT9xWdUN/d14UCfTgqIrQ+hIGdkoKqWIHqV188VkJxsOO1C/Cg7Gbu0UPjKJub
Rmnc1wCskKGUkqRbD1mdZRgudQ5GkR1iRF4dwcKz9Doz0FJuwyfXz94jlEQRbu7TJd9QLZa51FKN
b2J5dKjJbRfBPreVn7WhFweQaOk34SmYkIKIW0qQLJJ56IT9yhL4xiR5DW9O9VIcW6wqV8E7qriB
wVxHr0HTe/yay06WtxkZl0AMMvae9QglOrSTGgR9rFqpMO0uc+prwrMiMVfcJKgW/Gv+kmhYGyAh
bCOd4SlRe9sEVnAsS12+FLKE+htAzZJFJ7WhwGoVZ6mF1yuyszbLVr9B66h/tiwntteKrGod/hAD
2OvcxtAkjlLEcdDlcP8Pdd/WJCeubP2L2AHoBq/VVU11u8f3y3heCNtjc0cCBBL8+m+V58TZ3Zqm
K47evsfpCauEpEylMleu9Zbi2mzARidAlFE1CgrogyDlV9Boo8265xO4MHJrEJrQhEu0LQNccZ6j
Of7RSnCUhlBOAAlJGjW/ujjhf1cQYhjut3GCFFfTB/wn1gvCueMwh6DbH0qtQUzX3ZHYBujPhljX
93GdVHDbIdYaz5NuJ/CmFml3O1YUCuA1SnnoV6gbECBPiLDRVQ4hkCOTuvkVN4MEModxYK7Q2QEM
aoPmo49Ubd0HdEPV7TGo4y6CBLga7seNJSD2NIxmxTSH4z9p0v/Tm3T3wfnEk75RP/sPevz5U//x
Tf1/4E4vzXb73vSP9VvffRsfe9PLP/jHmUZh9J9IcDxBw4hwUBohUfOPY01j/A8GpCWyQQxO7fL8
/R/HGif/YZSzNKGEUprEFxTM/zjW9D8gD4w4oim8QGE/oEv4PzxDn0tQwEu77ULbhn5iMlwUy3gr
H0A+lT5QnaBd8dE6PBP5PZeEugzvJBvBl1cMTdgoqE1NEiLI9mElFGpexkTyRk4CZNc2ERZsJ1CC
fvknn0Z6gNNRPNHxk07EVcZSLGoS6sxi0OmB+Oyiwlg2AzocuBwIWPbZxt5qUDI1/8QYOLDPP+X3
1vByZT0K4GNbM8kHKEOWQZoDdxdDpa1sZ/AkvfxFTvj830/CIXj8A4Oux5K2YFOl07zMd7GKiygz
Y1J8aYuYm1cj3MN3JuM3U7sMD91agxslWIIfupyC8Ery9bk02WVZnbwlwFgBTug8nDm1kCE2IS3C
U23a+RPpaXslSt/7ESc6R7jJxlYL6EUWZPnQmyT6BblZYBl5EchraMyd7XJbRqyqe15CK/IMvQSQ
dBsyy49NuvJrkOq98S+28Og4aD0nluFlfOYwrtfScvOObX18BQC2s0Ruo4isFNidx0BC9Kmin5q1
2zpo0icCfB4CCvPZy0du7xvgkR5/Q1ikJSKxXJ6jZYGkUKTlLVh6+ZWztDe64xXqOugjkJGps4Tr
ebdAUsMcOzzLxtPLs4/2Funyw4+2AAkeqKUFUp3BrWzNm6Jiawi2YA5KDMYXaL4NCIxC6PXI5X2D
F311FxneKnBbTwqyO91Eq5PJNYSudZUiM2KRm1kPoumj6NoUL3bz3wfi/9q021qyVtLIRMBN5VsC
DMEsw6k8NbSg3W0JKtHwKzBr289ILU2EjtGlvI9xcyDrBEiDzqahF4vnZjjOhdHSLEmD5oIpMGDT
BC+yAIfDnH5/eS/29trxG3O7gbvI1MO5kEX/Hp0/oMBdRypTP+fLHZeB+HVrIpkqvJdbddED67tP
oiuTz17Td/sjtOGzJXU5nLuwrT8F5Vj/MOvQXfF3O4vj9kfMUTG2IWjKoWi+4rmtkCzQN3UphJ8Z
s8sd+cgO2m0UaV8m6pyE+hJxRsXwJa5Bin9l8XfszG2OwAW75WWOS2EdNeQzjDAbvQm3SwY0yIvg
18t7cHE6z5iK2wsRI3mGEjlT58IM9vUcVtNP1FUiCI7i6Lav7TRDs+jln9oJHtz2iDldtcihTXGm
wkCJhyELqD+IyFrxR1rlOjrO+F6wsOh4gNzRy7+5dwic8GEpwyEi4HWCpgqv01uh7QD6kbSA/vbL
P7C3fo6Fk9EabQn000FK2V9ofmIig5OBAJs6dm0EjtVDxPV6Ja259zmOwSPTr2LIR+NZNKkEVHJq
AjXrNpfXmgn3xncM3ioREirBNTg2MQixajXJvynekMmV1doZ322oCGqrAoDn1blKQUGUJhBcxt3Q
XtlsJw/7v37fbaaQdoq7MawlJF/FlhGjk/ZHCfCSPYVBU8ZfoRHHyG0pSsNBWFpCzqlluVnRDq5D
ccXl75it23DRx8VCowhbFKgl/TPvSPy3CTcLYQm06r17+dDtLePlMD5yPTwIBB/GFWH4KME4j/wu
vTe5EFd8wtPi2X+X8fJpj4ZHuqAJBcHjO6lWaMHSeaIpxJ4DlJ0LWaEKTaYK1Px5nkTQHGtWENvm
UCR5+dt2DIpevvnRj5e2atYBkgPnEPKTHcjoCwiWgzFPB28qFZjggyg1dNFf/rG9hXTcgwriIhd9
iyfUlIBZueEReNNG1Kyv+PC98R3vwAcwPA0QhT7rdgVneFe2OGrD8k9KYPdttONQ3T6LLlXIylyu
55LTHhpV6QxtrLlYerAZQHsLMrOV+LVYBmYqv+Vy3MPKuoHTcYH5hqA5mMXwaZyj7srgOxvvdl8Q
UNdMA/IsZ24WOd+ijGI/QPO3K7Mt2NADI2txfPkzds43cR4R8bAxWUm8yw1ru/5TBAmdDzHrSghN
9mH1J+qVyScddDl0OEAv290kYdKQK1+5cyLcvowuqWJJIoTnPZ6zd2AESuobSLCjLvPyt+24H+K4
hlTpWkwhnjBqLSBIiQhXQMJLxSAw3SZLr3Gz7H2G4yKKlqhY55E6kwWaHOkE0XuCQ3flI/ZGv/z9
kQ+Q3dip9GKWluT5hy1XEUhftuHu5SXaG508HT3numpQnFFnVYzmHspxH0D2p2/9BncsvoxoMgRg
nD4re6E+ETQES1wReY7u3v+DjLulGLHsEyGvRHJRq0JTjOfojnmXQTykXYCzWTXl8K0uynU+LBGf
/NbdpQdLBgnYZWXVue5W+UayYD0NKahQ/WILlyGMb0Gk4q3D7Ffzi9SoYjTBWJ+8tvWSeXx8Ite+
aVMhe7yExk5mLUjWb6BM22R+oztGiybxHHmTFLpQ6EHvlw1qNYp/8hvbsVRNJ52j+ogEmgCtZQHN
7hvNWXflCtqxJbcEO9ulzeNolufAMqipkonfLWpsv/vN3bFUDQ2htgqxLn0ATRYTaIBCZHcNrLk3
d8dURbpU0GtD6J7mgrzbwuhVgajKo8MSKT23O6jnxbJYpEnOxbpBQGeaR6RE+yicr1Ej783eMdZg
Ye0UrQxZpGQ8xWbubzjCdz8H7HYFDUQlopxiCXnH4S3I1qDIMB299tRtByp7TZeUG7zIOBqfD1bj
9D/0HR+N35F0m4ISBm0MM4wSHLicbCD1DWqgTWeQEfp9gGOszK4MGkhSooQEnkkyyek95CjKKxn2
nW39nXV7dPVFAmKNssWhlEM1AY3Lu5we+RSpawHC3g9c/v7oB9ZyTjcCKvZz3EQD1MLbYYVW2wzQ
j5+r/N278OgHGBS2t+jiEiDLR86y0tEDqxPj5yrd3qCyn1D3y1EPAAwHytsDGFFYXgyec3fuV81U
M9YMKQoczvpDTtlD1LP2Sn/I3so7FquUFaEJJqx8uZoMBVII20Oxrbxy/12i12cyOW4bkKRhmbbG
YmXiPIbhApKP18GfPS0R46TvtmHV52bQ7IoZXO6P537OCaLBhEfKJVe4VyrIgkCgLoJ0Qm8TsKkN
Gsp8XsbmtgiBmBdUlgXWzAbQVQ9VQe8SRoWfq7jUBh/bgp7Azt41OEwwaAHZVwiagBu88QunQufm
Dcd8IWkPJ6oSPmaoco/3IrGewVro2HEcSHSyRHAUK62iB94N5dscqy+vnKadw+r2/8RC1xFZ0/YM
wWx7KCKot1gB6ukr27o3vHP3qiQG0x6UGM7RaqAuif8cQGHJ9XxahhC4R6HsMt9bCcGN13VXjO/6
aHofsLq5VznkUPuoAP2TpNXWHFdKYn7YdADtxEnKSzZnSuufUMMt30GdLq//QJYciaY56fPyZusb
QKnKuWG4lMecVn8NINOszqg+2OZTY7b2U23bARpOE6TmjwndUMVgPD0Dj8uCW7HICtzdIlr6DBrI
45Jxq1fg8mvasB9pXhByNwnNf6GxZEreWUCLIYzHRwEmx4okn0GtDVrjK3v02+n92waZizdEa3Cw
mSlsz8NKJJruieDoR5guRNnbJtohK3q6sptQU/CkxzMd86xOgFWG2FYASc7YrNECqb2I9tf6Hnee
1m7HlZosaeKu6/G22vRH3cfVaySqvuVmBMvTRgArrqeGJJAEHtLX+ah4e2Ut9g6U41zXFTDvqirk
mYM7LMu1OcVt317xQhd/8Nw6X7728ZXWG9OappLQV9ODgMR8vB4RsHf8YGR7B8os8/GKXez8kONU
pzFMeEHA/N1CM/xTFKny1ZYGybUM/POLBCzZ0++wE2AQG1XdWTO6HYMewKwQ+C6v9x1LHX/XRg0L
lpi255IuFro/aKFLb8ScqK9+i3P5qke7oOVWLbRY2zNFPiZDcwHoM0t97frcWxvnrQGKKShQrgB9
1u3Iv+ZFmL4ZolFc6fjeG93xdzkNAIabmvaswgUaXcs6ZqxP+TV3unNsnLBlNlvAh2gGpX0h+jlb
pyH+eylXElwZ//m7nrntTkE+WGiYbBMo0ZuwBgseeg4OtGqSFLXVrv3stb9uwxNYCExDZYmvkB17
1YZq/ZC0kPV7eXT+/Bq5TU5lSy0010p9VqzgEFyIRnAhtQ2JDw2kUfsbqWroXr78Wzu77bY9AeaO
joEaQk8hhFsf6in4u0rBVOg3+OUDH5kB+CzqqZQ2z/q1tRlwNyNkDgF8fHn0na1OHCMGGTxqcX08
nsPQQvIE0s8FA510l9Kbrsvza2T0O7Ab9ptf/NFXoGVLQIBLAYiXV+ty1xQXUa0QgMavpiGlAiJ7
mqr7FJhPfGMMWOiRkmpm95Cxi3qoMNpx89ss4dwcivfdjNqMPDNbDvYo0lB+wQ0e0CuXx85hcCEx
jFYCXVNBf05s+2VZ8D2Sm2uArJ3BE8drBYjSwopDBweUdvQj2H2PdZv6GqTrtGRF8FKBunTRJ/a8
JqQ6RbFe/dbdZZIHa/TMxEiKc7PBOMGzXOqvbTOIzm/dE2dfE7ByxXjhplmCDpZTU4UDFP28SHcE
ZS4Je2S6tRs0TbO84vRPY6M0s0mwfXnZCneclcu5brscoGn0rGe15MFDYRuodck61s3RgM1+uSWR
CtTx5d/aOUIuy3o68KVJgjDJhr7iR7ug260A5vv25dEvocUzoZOLgYwIiuBameJsw5xVP8XSDOo+
kqo3WRD2Sp+Q3zP9vQiD6PPLv7i3do4Hm7qiqYd0ybMqGMCGPDEKCUtVoSOjNlHSHEgKLdDTy7+1
t3aXvz/yYotNyrZkEEgzeb0lhzJF899Nh/aO6Io73vsBx77L0eahbYIgG/sQGklU6KY5dvZCmur3
BY6NA6+CRrg6yLOF59WfpuvXd+EYpp7r4wQmA4tlbdcuAKhK4nW2gPuxTuJr9f6dxXHpo7fFViam
a38OwnV+w1aT3k4dWKS8VsYFAzbd0PAmxxMV3a353YhY/A+tr2LU9uZ+Ob2PTk5atB0L8y7OQK3C
LB4sVT+eKBmoF5QRAcfT8ckAMDTcdnc2m0nZQYncfEfEAzZfCxiXp+9w+aGTdkWf5Fi05xzsuWcR
RvQuRGO85zc4hx/ioWkAWENz7igUxmkY6IfWhPHHotimX36b7Bx/tUEUcYFTOlNTqXsteH/bjbr4
5je6c/zz2KBLLuH1Gbony3zbtxakPwjRi2sE6nunyLnjunFmg7L4gXAS8+e46+X7ZYtApO01fxeg
V1dbDOPNbdZTub6O7WqnUw9MXX3rN77z3JVxvs68nOozSDMMNKXXfnuVQLOaX5n/5bA/c/m4EL3F
borzNq8ux7O/nUMaolPDrNAHlJLzK5u89yOOJYuxEKTdcuxBJCHimtIZWllxOzAohxVIyRz91sox
aCBHJ/SI2fpMZkVP0gwxNG8jvwokc7F5DadtIe1YnyEBHYD4Mu/UB7TX8D/9Ju9YcrykoPnvMbwd
429DiYRGMVCvShvaQJ96urYwmseig5FNpXpLLjuB7sdrFra3u44JG7vRbYJy0xm6LwJESP0625u+
SeePkAkCjY/f+jh2XBd0G5QKIG8YlhoNoElSFDd9QBK/qhv7F/DOGlHWDCK6tZ6n0zAD5bnY2C+S
d2F3SpRJsgL1DyL6VWdkyMeDReuVn5NwAXWqWQxAQKQ6zwsHCJlHYNTuyxpJYq+1d7mKBWQj2zFg
JZovgo9rlwYP0Zhsfjkxl5zYAhBsI1NU51hGIOrv8dxB+ZB8fHnqO4BHdCk/PftFIKKCt0V5FtuQ
tqdCgVbiRjR4wS6DSpObCgry36em6KqPFl1839YuCqG6tSbIUXvVUBh1TFs3gVELR4C/NfPwjRnd
vO6LWnx6+Qt3LjiXqDgi48LQ3FeeW0PjOzENE8Q70NLkN7pj3Bxy65Yhw3Ee0Qj4ihjGsnRtrgKe
9ybvWLVsAxKKFluOzsT0FStQjdYQLfcqJzIXL2fzgRWDksU5SvNfbFoXiI2hzcFrZVyInEJVg0L+
oTyj59ScwhxPf2vKaya341T/BYJDH26VhOgezXsU0g887fLX5QBCBkhBzmBJ9PsG52Ie0W4KLMqE
k2laW2R12k1Qx1zb6crFv7O9LiUxug55TQqQv4qCBSgvRZD9Ntd4WfcGv/z90fsAzTLIG0FADypQ
ExrtOghb1mvuZ1UuJ/GwwJXWCQZH42B5HKVqXsmVMs+zEz+d+tgqs0RQaM7KaqgurMHh3XDh9vPb
VcdmO1TdNqkgpDHrjt8KtvLbXI/d0W90x2SrjrOW6L44Ey1/JbKVNwmPPDONLgAurhe0ogQTlr1P
ywfZQXbYyv6aWMGOUbn4NzKMUT/nG/JdSqChCs3mhT7KpdWZyldp/BbIBcKhyLYZtB7gRc9JfF4W
U5zkZK5pWu+celclc67RRJrWkBUUdV2fcp0WGZh3+ytFmL0Vuvz9kU1FidWbzvM8SysUcG+mIpFo
PEuGJT6UfWQ8s/8uJq7Y4ngp0RKU8aUXN62FOu9FVs7rgLrM2WK2uM7Bc4crCwpWkTbtSeSJH8Cb
XVgoHq9Q1dfLECjUFkawLECyG83FW0n0W7+5O6YrNvRjVDXJM6OgKYNO4i/TqiM/v+CSz0jFbD9u
GNwGkK+mXf6Z1sF3r4m7cLh8lgChpG1xViDxuSOkKB8CCYSE3566kLh0lXoTfZxDPbH/Ea7DXatQ
zfeb+iUv++jM62RsOKmqNEtN3TxMI4QeD2EVAZvsN75zyQ6kWADbX4NsaCz7nFc0/dY2zbUH/I4/
cNFwPaUmtSBZzzbA9R9A2mrP5Rx73rG/aWMfrU2XrGa1FtegGeh41zVQ61ltPF3xNpcVeCb54OLg
4j6mBspeeUZsR44rkCFwytHEbsFQCU3IsuF+bwwXEhc3ZQ/IxXi5VtBsm190xLaq8nt9/a7fPVqj
ymK5IaweZK2KbaYb8b6D+OiVy2RviZzbNlZJHdQAbuPwhPorNGOi5hQvK9E3oNZg8oENtvRrxWEu
PK5uFVnMXOVZO0SgXqHpchTAv/jtgUuSzdNlBe0ulmkQY2wPiCD6H0OU5H6xvguDYx0YzlYB+E5f
k/COs7r6gaRE4feEc2Fwaw//RnUH/8P4e/C9yZt8sZ4pYhcFJ3gaNmmHUlacVMOpmqPq2LJ59Tue
LgqOVD1va1oG2aKhjVtPqTiSVhO/UrsLgpMmH8gCZBnyn2R4k/MFkiZSFn7p7TB+6po7sY0qGVA8
2qIiB9Gg6Vt2GLaoR+eWyEXteTSdW7dAw30pcpydaInzG1IW5s6GXFw5mTv1PZfSGmSHMt3QtptV
ugKJokW4pqEU3UDjFpSZIJXspzYIb3robdZX1u35S4G6LFU6DUDZVpkgK+NFv03TxZyB9TLvX77Q
nv8g6nJbE12RjaK1OwuqpP4lt5V9VBOP3oUI5iABFrXqc9i29kpi9FmNawGv49zPQ5LDwW64+2U4
8PJ9XhKZHwES6vO3Khy6txHvkIwa04lFD2WAxpyDNluc3iaSbF9a26XVTdFtbXpamz5c3hdzRfWx
5WUVHoGj4NfYiPfW/OLBH10D4wSmu7WgQdbpgv416gYIyVBo+fnlRd8b3onM00gWUSQtopSwgGqX
btMzqKj82mVpevnVR5OnqkVADhJRTH75ldL6pxnAue43cyf9RZJ66cAagcduaLtzaMbiLi5avwQV
delrB9CETQVguFmwLG94G7zLIcTgOXPHL0zgPYKw+5JmrYl+FC3/xPLhl9+iOPe6qXTSkaRBRJLP
wEgu7XpnB+VXdAeH8NPtRHtoBe1WTDyJph9VDPY3Pl6J2XbOoQsSW5sRtUC02GeDltU9aUII2oNm
0qtSQV1YmITCKc/DHvdsJekXIoL0LRIwPPNadFBWPTnluV41JF9YmvWFHg9dZMEqOW5+fY3UxYXZ
VY8M1fA0U3z8qdX017oUnsvimCccXjv1CgCUCI+sL33U83NczH7XH3URUklZ5ojuVZBFOqk+VWU+
fRmqXHhFCCARe7rodT6hmBWniCoTrv9Avk5mG2/JyW9LHRNNRdEDepwnWTj27MOmR/kGBCDXtPT2
DrtjpTGaxk0f4LCPGnq84AOG6oJWYe9XFqIuRKoL4rnpFniBgvM1G62yry/SyVfW5vfD/t/vK+pi
pKoFFVFTtMBdWd39EMAigCp/luSvMgDPX1YX69s4VGA4Jt23fEmXW95uVX+C4u8a3NgUlAIZunx+
VOAFGk+Q+mxAaIQbFvq/pAefNP6ij9s2so/VNCX0yqx31twFW9WtBT2k7ZJsJQx5XQn9KqgOTbb3
CuVBo/70PFobzF1TCVx1FZ1vUYtmh0maxs9SXca5lgxFbbYlyQpTIe5Ii9f5XPrlnkAv93TqTXJ5
860RKCVXlPmkAsSpY5u69TKl31zCj2KAZrmQ9oLjMdMrndHPkuensGJ+tGRUOG5g0aKOoo7lGfIJ
6jVXZfKhJNv63m/urhsADajI1Yy5R2t8qAouDtMU+IEwqIt/FUlBqs7C/QrwKn4Lq0LfxqrMP3jN
3UW/zlSagIN1NgM31ec8Hgw6ddb26Dd48vTIqIU2YRchEqjDsDsMM/9gcuqHjAMr39PBJx7IIFkR
2YHnNr4VYNz5w24z++Q3dcdQwakbx2GNyC4FZ2PWobvooFR+DXfHMMdnfKOL/rLbEjCqZmAg80V/
IeC0+xZvc/BqGAMIRPp9gWOvQSU3Ppk0ySx4dO8U66cHyZgfBQR1KdyaLl/BrcySrJr5XzRqv4IM
1s8HQ2LiSaBkaMSU0QqB78bFq6LV7V2umtDruU1defsEjQUDbxDkqc4Et5uNCyRcQbfs18MDwQ1n
9jUjWgRg2u3R8XYMwvAB7RLX4KY7gALqIr7mFhgjHjWIrcOxPaUmsTBYZqFg1EcbN1lLAjrfjEHZ
zHdCtm1/YjETBhSjCm99r4PlEreBcgVv4tEkmQnS8ISiTQ865cqvgALk9tP1C2Y+RhBiSDJkX8Zv
BjrV53BbVr8HhEva1tnIViLBsYVaxR1PFTkO3PiVPqnL1bYuUNCkDXL5siQTGtvjj3M71171E+oi
wIKSL2k8Ij9KwXh/mgUaiS1X+RVWrJ245zfz+KPrd5N8i8Z8Qow/FBbF1S4+lbz67HdgHING/wPa
5GMtssV0U3OzdlVbA0nQTT6iZEjSMOcCLsyydgudk0xqCQ7aqezel12jP/pN37FoFaCNdAOBf8aS
sTwD4lJm80pGvxeKi/xCJs4WDTjfIRUmq9u6WtqTmew10qadfXWhX1s+TnPKsa9sHJuMTwpNPGiH
vJJc3BvdsdUJkuscTLxYd5G8tSlRYAkP/ShdqIv76gCWiQHTFNkAYZMvgHeTdwaM7n6BuAv8Ggmo
CVTNOfDdW/UOeiD515RI7ffWd3FfcTiHRoUlbscEIpog0bDLV95ViJu9jqQL6gongscVJTxLjJ2L
U4U3aHEDYtHivd/4jsWSvIwELZCRg4gS+9rSaPyo7Fa88xvdMVdd6IHquMIzBbfSh1i0yVvICG1+
5kodc5WCplVCEC/nsRwOUP2YDsWiPPMsLqqL5xvcjy1FJsFDfUq7NXjoVD6+9VoZF9Y15Clp6pKK
7IKoPw5FQI5b0ER+Z96FdS093O90uZ8UI8eOg9kpZuHqdyRdYjNKVtvWFi9b0+m5OIxgjrrrxkle
Ewvd8TUummsp5mYL1eVyrdXnVQ1f0458f3nVd6JxcvnJR5dfk9uuBeFwnumxkl/AMrzVWdqEbZSl
Y+kZ1bqYrmnrIcJUI1dkGsRjWnXFgdbguXz5E/ZWxzFYZOZGACW5yIqQNHhqpX0IQbGlzhe/8IM4
NiuCfK06idfEYKPhsJRdNqW+TznimCy1pDfzKpJM06RujuDe5gQ01Qn1Y6lHMfbpDs/NmLR6TBD2
CShODioUNyUUJ/wW30V2NQTwkKSAx1FgMb2Zk+bP2ATXaOF3dtYFdE1krtVgEW1DB34E/T0Qe6BQ
9UsYuXiuodFgBYCqTKYh6X3ooNJxLLbxahPx5Z3/zDP3IjH42LBA3crbLjdpVjVpWZynuu30/RRz
+yZIVJPfJxF0F8DuP3wu1mWbId021T1k2Lrwz1Sh2hTNROtPYOSM/iwMWMvPOU3UXQ383A+by5QB
0N7aHy9b0I4TcFEanamDrWpHXBumXT6xJYiaQ1sN6XiINhv8+fKP7G2m42mGbiZLt9kk66ETux1R
ylihaTLmOfEzUxd+xhQmGxvEqrZfpk/xyvpvVC9+aG/qws+SEanRoohhRkP5emB2QgfN9s1vaRwH
M61rwNXUJ1k8s+2WiUp8mUDQ4/fuc9FnSYTbGjo5PCvRwgdSxn5txEGnCigTr+m7EDRkQeJWgTQl
28CD8ZVRzv5MerJ88hv9YmCPbqi2Brk4uOTw7Ldb9X2pu+ZuyhM/gBJ1Gdmg0BYDAF8i15U3BaRy
a0CCDxAGYImfg3RV/tZYjDaVuJ2CDm37FRlj0DtX19zMjlG5ILRiEGmTQ1QIwnr6pkF9WoEJw2/d
HXtNQXgwi7BnWT6o7laMwz20G7jnkSFPN5WUvS2WPIACJ9TvUHCIho8T24YrR+ZytT3je11gWAtR
LALVOpHFqmd3BtIzP2M9TtDUZvK2R5+G3MyHco4gVSw7z1z177TVo3OKvnhwem8QFU0Cs92n3UUR
1VhjPEtWLkhsbSjfRlIz5MIbRB9JuLKvcxt14clrv12YGJjbgcxIsGgh8is3hAz6hgTKs3rtosQG
OlAbX6BWJJT8UBr5Y4wgsOk3dSdh3a4xbk+JwSkFi/vBzo2lh24Q1C+J4+LEtnmEUIZF10AtEvUG
hIHbganY/OU3e8fQEpRR6ZIkPJsk+QN8+dsxKqfy1m9wx9C6Da9BUwueyXWNMvArtpkGt5jn6E7o
zdeqVWNCeQYubHUoKPk7b9JrfF07vs3l66o0GSSU32k2d+0ArbYCWDey+L02XWyYspKuGmQ4GVvn
1zkJ1WFSUEt/edF/3x7/dkDEhYH1UOMcyzHn2aJoKyGRnOt7zSHIcYg3NbwHn5O+qNNSiINXcRPk
h4RX43y8VEAoiL5VA3XduoGumxB2+wNCDX1w2FSQv+mSPjSHZknq0iuPRVxMWYuMQRcMGxKUHLC1
ugYhLN6Dfg2S0NV+6ucZ8P/AfpU8G8x4i2vvc0Mnz4k7Ro++1HTZGDKrZsvjLC2HOet6di2t+jtq
fG4LL7HyI3fOw35Y6YaYbCGQDzola9MVX0HiNhU3CYhDh8NcBdHbKmyGAh3VrCjvl6rH63a6iI0d
NCvm8MSj2fJjADy1PS5iMB/iWIf61JiBmUMCSQ5zGrfVfodurzgGMX9rZ4R9h6gPum+i78LRC5VI
3PJ1FAik56HOm5m0LIebLgJZ4aEnI/358nm/LPkza+UWsINl6EtlkFDcQJ4IPca4TMQN3bb0by4k
/biipvH55V963icQt5hN5xqcjOXIsqXp61tezuNfqY5GvwIWqBKfbjrIFAWinRi5xYDPdww0+8jT
eTayE7ea3SdqWjtIYmbC4KBC5DeSr5M5xOvTa3FcLOFYAesHZCiCKikKKLrb8iBj5pd3Jalzk1QS
ByitKcvkOP+IYNQHpKT8+pKICyZsLjndYuMs40VeHLqt+JBGyQ+/ZXE2tRWahClEXrMlYdOrHsT6
MMkwufEb3cnfIFccR2IcOfjUSv0m1gH7ZaEi89VrdBdPyKqpFhuUeaFUT+PvpsG8jwWAYtdaZPbc
nIsqRBvq3CH/wFFwFu0DaczytWnjsTn1ZV6mhwhw2o+AgCevO9uu9BWSGL3+0rEexKsWve8f2i3u
X9c8UeMRuQvzthuLMjxua2O3Q1msSXCDmuOEQm04m9eQnGTbzZIvsj7irpD9UY+gDbpy/H9H2s+4
IRfPAXRxxaF6xeDmagEwMi+2X6WMob8NrM4q7oqtaPM/SpCFfUZlaHsADAaiuFEVdX6YWHjtp/4D
3V1FRXO0aschROcvx1jDF/qdNBdEaYt8A0gsFllDxmA7RG03RzdRCb14zx9wrjxJlhSIXlRWJk1p
JkERc6qT8ZoS+47rdln10mYpoPERsmxLQOHXgX74HiKWtV9lnrhYyhU0gAi6LlmOsC5+GDUixYn6
R3itH2hv+k6oK4oZEtTGMoRIVBxwgyNb05WDVyBNXMI5BWx5tXLNs7xE0AttyqL/Wqq88SpxE5dv
bhUzis+Txtp3xXBHSgb9YQ5teS8n5YIpFWR3QqsnOO92RVERJbN7OXg2TxIXSwmFshahUELxctSA
d4BP9ACFl+L48twvZ/sZn+GCHpNpGaTucWzoFI70xpY9GJNjdD4X9w2b+a+Xf2Xn8PwL+rjqbZgM
6rlzPCwf7FKWBAzRUXmtXvx8woO44EewRLKtbXBNjKP4Nkrbgjk0lOF6s6Fz8GbNS/ZThFJ+bxgy
mGgbR3jm9WEuzVmb1ASx5MoyVU/f6zz9NnaeJIyQTn7qTOcgapNEGZYBBZu/AWlzn6GkH/pZ3EW5
/nF8n1LaIWZFOLP9P86+pElOXmv6FxGBJMSwZaip53a72+0N4RGQkAAJIeDXf1l39X4d97lPRG8c
4YXLVSCdIU+eTEfa2zRqyMm1XFafey4fQmlr1bpoTdgxddly71thvmRpLV7/96f/w6H9KG3Golhs
uukYSCVjvxVt2w1rib2R+X2CkPf6KQCQfaS5QYzKtdnQ4DegsMzrqfsS7SP/5MH5EE77qOG7aBZ2
rMVQV43othMZo0/mmo9Et7qvV+KIjo51LMhBLeGAhcrwk8H6I81tnHk0BH0fHefFqilf98CcFiI/
OU5mH4luMdDiOWjw+WMWmLuNh2CDw2nuX8qkf4hFHylsUBOypG1EdAzMEoOQFP2xVw/S/30y/+nD
P9xZfHMoyxgkGt/t4obIrsuZGeJ/GdldP+W/BOuPDLZlWFeiF0DSoR3UXphB2riAjtEGbTCajtHB
Ume+tQudf/7vn/NPQM5HWltdwwVtJykDZZ8ABeg2y22+YQPk7xWaunNDquS1X5l7dyBrHY8COpgA
CEtWh8zmOzAmUlmu6ZLvepDDs0sndSNrEfY5qsXEX7BNh3H4//66/xAXPvLkWtHuV7dDdvSazGse
g3bzNQQl4ec4NZ9TC2cf2XK2T/ZMhR5RAe7k5URsVARar/+Sjv/p/ND/PypTEQXDznd23D1dToY5
9cSxnvm5mP+RK9f7NIFyUEiP0DqZSujMzxc9me5zZRD/0An6kTVmGiJ8+tLvOetpd8eCTxLt2Ueu
HHNgDsWJZkdoqbAzkxl9Svfs3/Ztrlnvv9ysj1y5RWBeYqCtfdRjpoDdaDm+6d30MsdqjBvKKIzt
57yt2EfRNAvlFOsUI8dpH3D0YQWufqYL2z53hD5y5+JmrsVaJ/SYttAVq6KWw4lunHv7bzLk/3BG
P9LnpBoQ96+nyGeZOMFUoC5bUCs++fWv/+v/wR2VC6eksSzEvDBNixbc/xIv43NMWvaRPBd0RgPP
hF28b5O52uqQl72aPtlAflRE6+3a2BhD+CNHei8wAoMkp4o+NcZmHx1F+6BP7A7L2iMbpH4XsOvL
k5oNX/936Pynl/rh8m5pKyM1hOQYG7F8BWov7uSq/s0Z6h/q84/MuUWnwEMGS47NOIGvvk5Wf02a
qP4OdYwpyGcb1C4PbBO+hO20LMcGyqaf4tiyj7S6jlG+icUT0CU9ph1QAC0wNJ7Pn3psH2l1nkcq
8mImx2gexHHq+QFrb5+ssz7S6ra5SdN+HclRGudfok7ww0L5XH3uq1+T6P+5aGZIaJYofPW+Sbrf
4UA2he1uiDR87uM/3OOdR3qFAwiyASD/11lYh/VUSj/FGGEfGXWtS5cRFUh4hBtyf1DADDA0lMMn
v/uHLMyQ3kkSp+HRdiBj5rDxtfCV3PknI+hHQl2/pVC0Ii48+p7UZbK2Hior2ecoHewjoy7hprFg
L5EjaADdz7GNOeY2nwaaPvLpYGPFh2WoCaT11uni4Zl0tESEn0NqPvLpEi7QhWqPFxuMyVdjWP9r
l93S/sub/Yc8/5FRlwR9M3YKYa5TEK3MwyDr13wJwGzKjbDiHQhtvH7ugn0k2LWRDRooRiGTbWw7
Qw9ju2+m5d84U1f6z3+pWD7y6/ZOEPhHBeER9fnqbxkVyUO8Rxtk9RlfmqJ2iZ6qEEsotJz+U6t+
6l5/VFCTi5LLqHV47GCVdx+yvbmdXWs+V6H+B6b/P0FpT5IlDRtIr0NLrXkYLJwH+m3znzxcH+61
61QDtbAOwu6JM9XE258w3tv/5WhdA9t/eyEfxix8mqD5vONe1NGy/LLbrl743P+bV8M/ffqH/Dzp
lFmqGno0KgpzGAYORRbrf6NRUfKfVPxfvv5HEluAwbqCeis9tvDjNGADLMPGc+g+id7lYFn5qVob
+LGcww3CLAVf5bJeOSZBX247jfcvDnrMoNZCcOx32u9szrtoA/jAfZLRYjNaLVU96bjO4UTbgeXH
97i73bPBdTk49Qkvs3mqw8Im2HQqgNa5rIinNHEwjps6UaSzpFvRrCL0RyvEMBdisMN25Gxh7pQ1
NOOV89ylOYdBnoMMsdPDYWMKZJVt20NzwUrqYm5Mb0dXSIFpzqNpYMR94h0Qgap1O7zPJI15nHeB
oPTG7S3UbNtm2VtMLCfpHjsYi7yFqPLm76ODMTU+mC9tQZ0P1kKJPZS/2BLta2HV0i25gr5g95x1
NuzycCNxdJRof33uQXZ5B5sVOk7xPPUsr0M5b5dk23FAYVeH9ZQvtSZQIpPz3k0nngRhfcPGYKeF
whBnv+PwUxPlFu5b/UPr8cqaQIhfab7KLM3gmiSN/AFNePkHLy6tq4xRQ34SWs/1PUv7GDmNi1Xm
UzAHJFdhGKE/r+3UX9wMJLBYIeQcniC/z6YzgWTogK8YmrQgyaw0ypyY/IAZY7QVAVwOk0I0AXmm
PIiyRwXrqTMMIQ0/bRBFb8qUsrV+3WkULneGUoGhLNDAjl9YYF1ddEMTRiXshvTvbvRCV00wigwa
Yx2Z760E/bcIt2yR1Yxa4qHxEt5fZN7Zdtr3PV1y6et6rqBWZvbD3Ez0G5FtPF0aH0FqjdpJ3a9j
3b7iG3bgc0FVsn8fo3V77dr5B0dR+kMG0D8qp3HDjRo3al704LZnNffRq9/sLCq6RSCrOCbUkI+9
CCDlTKASl/cqpqVL4uApg9zsqZ/RTQDkyCZTTDPdnim4JPRUdzMQE8tjz099qzUtieFAhaBI1tm8
a7cOc+RtiMdTTEx7BzPoXr9EkGvOqmxq5zdwJVVXblss5m+CjXV3YD7R22FKSUqfRa0WelhHUYuD
xBwTh9aGXj+ntOHkzOBstcI9sTe2XNM0BK+eB2tXRtidDnJlVyuqLGVmOw1mXvszizmOJM5u00GH
eiZ1VqSI7xilB3Ib875NgFJOwsJpap0zMRVdNJIIRJDe0zJA53/f7s6mz15P4jKlaSZ/b2ahyWFI
VChuohaGIygHW4vBl4n/CgCJP+kU8wcyMrVWyY63e0qdcndNtMV4n/sqpsps0bg8LXtE3TvE8SUu
rwGFF9aIxm23eqPBu0vkDkEIKMvHD3B07lQ+QNJqyJUfhxDfHsoW9+0Mx8ySe9zzQ5Y67e96M2dh
iZdZpxWxbfK7HnTv3jcKpLoE0y1NDiQz422SOWCRYEYEP7AAQeKibdYeqFbXjVlJR5LJKgza5RZu
Txj9Bgr6/zdqMDJ7uPr5KpObkV3NM5sJ2xNbZOwXjkfYllEa9gGUTsEyvdncvvXFEq8rZKZIwH46
gyuOHZ3pGk0GErfVVc1xOvgWT/6p3jsfnRgsce1NHI2vrQwq1S3bj7CZ8F40hEF9mTZwDhB5zIer
6ubgE5pWkQsi2C/qNVYXCDA3Eq8sxUaQg7zGeps6QjD9qemy303ww/6ZrqmbbzrQypc34ah2d0J1
Yj33AeHeXrND0pE8GrQBDJy2IJSGe92rYk3mRRXxXMdvKQdoWQWhMr/DWvrSBUA+8P6v1Ji50n2d
lWs3z8eEjvBtn6FPH+/D9yuFIBeOTUVr5N82BEMwh80CWP8p/1ZDY+/AVux8auxjld2yoIVMx6wI
leuKTS4mRzfGnwBTBKX2oDWvWex+bjPX0Dvxbwb2ZTRPcJnvPUmnAgpUumwwlS361qMcTANe4ci0
DR5F1KLNVklzI9pg8YUzcfAAl1LQo22647H6wQvoeIRRC+UgUAhyUNjdyRBfNDDERQowTZUYx0r4
tn1FBmsvqxloEUJVscmbJrvbVz03OSwvSMkxrV2gMhd88a79QSNS/4CbEH2K+xgO60sw5kOIdNN6
iogetl0RKbs9T3a27zBtcjejoOG3fmztO0vGujBdtxdhlAzPxij8wD7IToys3/SaPDu4juYqMaqI
4jYuoQRDcxxKeunBjQINf00gIizEV4g3JA9kGb4HqgNkuyk4OAjvn1eFBYA4C2zZ1tBimcYaw6k5
O8kFUCjvQTlgrH4aRP/EerkWaRPNx2CYX6du/85NSKsVW4BHDX3JPJCzvcQiwAkfVfcnmGueS908
iTj6Yeb4AUZUN1kWzwez6od9X7M535ew+wUxHLpX3Mnsq8iiBigRdGT2Zam4mtJTb2G0LEbMa9g0
9cXud/UHNzsmxS7Nr2HYoZEWpuqC4sRUfWtuwy1FsoJNxXsEw9jvtRvPjK4PvTJrQfowuo99f5yi
/UmyhJ2RKMLbJG73w8KpyUOX+me3bsu7kXLLRTCnBe6Yu6sZnlOL6iPXnawPQ4xOJmxdUqDYaN9q
tW3PGmPuSxLg+HbQiC6neujzsIHi97KY7TiP9PvexHhovs151tt8YOqwDVACYhBXPLKRbfckyBhW
m2rb5KDjzUVDCf0OSSX3s3XsJzSzWAGyij2GY/IGrqM4WRJAaAXG9KcW7qk5GHP7Kd7GUeZJBNVo
XDQ8npm+t10GwxFYLuDQ2e4hqcWW5GmWNu+yQUKbYzvn7ahNVuGMVGkzmLJVLb2fw1b8iCY73e1x
QMtFhYcoaab7iKKYnOf+wlGoFSSWYxXGIoQtl0KJRJfozWLIfTK6XfN+Umd0xvy29v6+a4MX2dLo
hMtTkYYn1ebnLlc12fOVh7SQU3sxc/1SN3IpGGzaC0lWm/fwKMSUQnQXH4aI3I59i7T7wSBhU4yg
Hfa5J+tUYWYw/8AupyqHNOia3PnOnhKJSBtsaXgPsbHkgZE2QqLY/dsOpnu5tIOFNw7L8rlrzFjs
m/Oi2Ci1fzrwLroydHboCt8nbQmjCZ3PkAJEbNH8exOtaXNcMTHrwcxpWHTkLpinwpCgP1GTLsXW
1mvOCOf5irKgoPvyHb3kHIFjRNI4H7CM3oP6QlMD15b1hgsb6VJJp/ciWxJRUIOQSFbSXBz8mNZ7
rAt3OUiJcRnCJLR0V/4mJMkolgXZpatJe/RDbYpWd9+huSRzaJ40kDFMSLkmjr1M0C4rug0WQ/hP
aLKfRlZTB1n9KDpkRk43XLn7Zcu+dnt/Pyl1cXA7OsVZN4tX7Jpmt6gHo+FJQx8DSS718zdYMPut
CFemHG7LCGLo4p/GRm6iJPWE5MDZmEGSNxWkUoDUuttlt9lBz4bc9ULzNoc3UZwWzK/RkEeBztBp
ZAz1hUKsybsZMscGj+K2hqPWt8aspJhQ+T/zLBU582Fwq/e0arvkBgXQdBcwZds8Wqyv2jD95hp7
GfoZphY9ijSJ2u8BmvNRNQXbcbRKPUDq4X1m4C1no8pyu+zJlMP0Pi2WUKJ50V1UJDyxOBrcokoK
w0vWJBM57ZEKknxaw+GC7oQqUGn59reD2MxxrZWeSmm2poJNzpQHVG/ssEjWoXjFTmeRpo08dFE0
Fk5G9xNGaHnQtH2e0EkeTDIlrxRDQdhZwXN0gqhW3tcR/hU63bzfNJ6dGufw3HadLWtkUFeEXO4n
Q3FOIUrJODbwlP7Ts87QoiPN8FzvAggJRw+Wj0umsrJeISRwNjyRj7tcXZW5tS57DR27aeuG9yFS
7nb0qYNZlGzg5rCPpSaLPZheoAjCFsGBALT7quloT4gausrsqCuJfF0F7do9S5KRJ4KaAqXiFugi
SJLs3K2D+gqvcRDV4J0L19N+7M4ums0jerTlLiIEeTHdUz3DBFWzIpILHvHSpdGXxczTHz9Ds3WS
Az1Ryfowr/WYnDsU4rcQkGVFt07hs1VeHpkkWJBxOPgEXEzIlI+wsbErJzmBFqPJOz0Ov0OCljbb
lxe+ZrwURozAdHR/AXdTYGtVN699DWlPbPcNbVi5hARxHgspftnGD18whlS3xi+ojhNrLzTRA45Y
0855lpLgnO2sLb1YgwurZ3HWZEgqILSpfDR+cqKSOokTROxkBQ8I8mn1FjVtCW3a+tVzMaQ5ruX8
nm0tDGGjlAx3oKZ0X309h984a/DsWtPrV8YsQSMdmADFf0wwJaX9W6y1KZfsWl1b1cd7nug5PoeN
jW+mpRm/8waDfvQ5qJvQVaZVnUGfyypo0AdQ17sdN83nU22dzqkWar5bGRRSc8hLBcWczoss2jnY
kZ2EqtHvxCTBDKBG/8TWDP2Lt8tl3XR6DzSA/Lha4uQwvpxwmBvpYStkmsuykoHnRsfmFUknHYs4
tqBYQiezSXKdYS9R+Xk4rtgMPSPEpV9Em8g30lMPM4fgrrYg4ecm2uFGvxJEwHr0SSlthogZTas+
IBX7sRCduw/AmyxRhGd/sHU7DRVOpRX30jDsTV33mQo/ATAAST1ByqXZPc7JT6x0eljJZ4/j5nBu
N7FWPHbZkIttRIRrk128wEzwZlcw8Gzm4c0xgAj5uoShhl6YGFlFIkmfSMLG5X3puV4P8D+OsM4m
CeyBhr3wvgsf114hEsd06lwpfcixp+Rn+n3MzPbNB80i820YsgCBrc5A0usadCZ10Ly0vNsAg7AA
PPxlbIJDyuJsz+3O7X1LbetKn0boBoGH8DBPGggT5wsAoEO0BfCFBwVtfK2n3ZaJqGEKw0E5uNlo
jzKGMv57QCFSjH2tqxaR5V4uVOL9WAaXtZo0ySmN6u1SY8HwdcF0qWpZtNxw076CgZTejC0AI4mY
kGN9TO4QlwOQA62bqRwg1H2OEi/xiDranNQgmyPyiLhbdjWXMd10aaMmOohQxdjVCqMmr33gqlkZ
fT9hyFSgSJavJqbjweDvBeAXUXrY8V6ToQHKEFL1HTDp8h2EQ3OMJ9WUzHpVbQiYBRvn5gyMDe3d
BhwV0AsIweN21ZDj5klACaJM2lh+6epxkjmo8+1YtOH4usBJIWfLsg85pFvjA2z69sMkEZEXYsfS
kZhVClq958U5ms+IKA88dW0O5jBOuO29yKGGyGRJEGRLS2tyriPD/4I7yk8olLKzHNE44gOfIomv
BB17U6IC5BVx3Sv6Vnow0iVPcZI+JHps3oJdf3ORwPyllyVXsYV4VF+/wG1MnKET1c95v8IkNReQ
L0bZF3UF1jDQ7EQhSW/amYlCJHA+G6hHFPTQLgVyp++g/qJymoilmB3IjqvsNmyRO/lz4WQoLLwB
bgI604MMovoQC2x8THM9vjdWoKBe4d7SBQ0vd9K6CuKO9kkryx9H5OCvsBmE7NfE/GmiACp2X58S
03b3wrQKO+oQblr75WWPSJhHYJohhkf9pYOx/ds4dZVG8XmtxmS+dzauiEbHPmOWgOgvS7RNHM1W
99SPiSlgndxWa0t+x3ETH2eNI9LR6SRWmuWUoQQje79UkFf9u0N89keKpuISR3BPi6Ts85GHusI0
wTwQkxyF5GthEvW+TcFy5V5PB04oK/qBd3ngNl/1gi1lPeNnhYJtRyDz5Cyz7XFDyXU0tkXQZcNN
EkW/NuXdcejShzDx+AXN+Og6fp9EaBQ9XwAbxcF7k/HwGGUCqCokAu+XKVYARgBx59I0xzqgWMJJ
HfZxsMP64jW7J+xaQHFBCqg3qwospW9x0KGkTOV3tqRzQebkZyeGpaQwE7+PQulxS6zNhd3dtx5S
YlWyYQOrk7Tw28ALjw2k46a1LJoBqrbtmkJJlO39HeoTvFMkBxjR76GqAAOg6ho4eglIAuLlzAEE
/sPmUG9rWiiDvbMRqtVXXJTkgzL0TQThdAl92pXwD9Q56ocNnBXxbqYGSNMqeWV19DAuEmWp0C9k
Hd+yIRlQMUyiWBragxPY6MNielNpWX/vQwlScRxVC5Qm7xsKq8ZgIU8GtjNPdRS7ql0WVHCtFLnu
YdPGTHoImjUrYUifnrqpJ3lLxLuoR35IYr+ygmd18BbjJQCqXtoXiAefHV53ngWgAOPIxwcS1YgH
46AKS7vpAHXy5xRjbysale/tsmnk8D69OHimPYaZzIpehwhJfMEG1NoO09nCP/5myiZetbxBezQY
CK15i7FhTagtuJzcrQikG/MY6j/fUO18R80qL5aJ7X5kLijiYNtusO3UPpJpssh/844fB6R4MHng
ObsHyCrvXMPejE/7h5k1yXrFivX6bQIfoPBU1/jikt1D883nC5gwOZgey/dVdNh/ScSERzVjlcd7
gNVWCc8uqs6QlxeQlQNAXm3yyBt4DBxX6E1gi3p2QgAFr5cn1u52OKxCWvq76XZTBEPK6EVz72gh
amB7eU1R6+RxR7LhXvnOt7dRYGmO7k+VeLMGVxA5V36/upC055klMBmGULkmX5YwEz+3Wi/JW5Rd
y4vc9zy9HzTZzptImgVlChLg91n1C70AR1+SAitJ1wsM0uchgJvqjuVll0SoZYdwLCOyoB29wnGv
8eASUyJ/RWDg8YDftiQ04kudJL1+ZhCKXA9r04z1IyyEx6MLBHpkZiVaTaeWid11OzeXOgXpGheB
P4ahC12eYVTUPq1YRdRA6ry6m6LIuONGyWxKO5mhuYTdPo9fdOiQZ3u5OXO0LApFLle61u+2joip
AIFivtLP01cQXSg6mmuVla+CwGltQiUwPIWWcmw4Yi/vASJPkOjMMdPxhyQB2PrbzvB9v1m7wO5l
s8H3OG+D3S1/idyRhHFHYn9Iu858tVnWnFzdD8+SDftwkyZWPDTISrgYMW+n8xyY7sUNDZr/KNui
l1Sp+IuhftiPzXKtLpougbQvbiMw0SmePHxxIS0foaNbs+hRxTN5EFfp+YOJ6wHw+7wOG/T6wLM/
J20k5B1y9yRPdISK8VnRjpxwvpC99AImkujU8tADL/g1kFncYi1xxESrJ1hcgEN7msKidZMwPkC/
1OYu1lTA4aEXolQDr/WJIVoAJAVX/IT/ln/x6GTY2UHXlR2DOB4eKbeQkhlcvWHR/apcjAhVT7+h
BDu/CKyHPZtV0bVsRrwhzPiN+T1zFwYl2m4aPMJ2PTkpSRJgREPEv5io0eKv1wP0T1A6wkenxkat
zWs8+r6oE89gXLtiBjEJ1XhUamP9rXODbu8kPICjMjPdhGvSBkbf6ECKSzZN8raHDmRYwUVldDlc
wOr4MYntUvThPLL7MYjMXG6tzsZiDNrfDEMPWTBSi7GCK3v7nPGYYVt6ktsJjSwlueMUgI8zGTT0
eyS3HLMa+bchFFORNht9CVx792Xt5frXbSb5giVIuh0EhnEXTto++KsI8OOqzazBknQnumOCReyL
RJc7XYlM6WuoMWu83bp588XIVjL/GrYupk2eCuHNfeD2ITjHexyyJ8l33lZeQy3voNRIL4jVyXIZ
G2jQ5RnxRhcbtCp5scYsecTL4BKzlnBCIdKn2MSFiEZqSiX4M3xnjESgawkQBrJHgNfoPJxcPC26
kKjFQEyafN2Jmzmq4/B3CEw5Pgyba9Kr7iZEVn9xDD3kDYYnE3sKAiBAZTvTvn/U/Y4R4Yrcc4x1
PG/X39Ee+K4TyPxFIWKnMJLpIoab+SsopdsbdOLVXbr49ODUvnwFIQEAtkXyvtkSbocCa3ydzwNd
a1j9RAv9qVEyPo+Ylb2Mi1PZue/GBe09CZPw2XBj74KNj6rEnW3/4B3s37xIeXLicRBA6VGvuqCB
jB7cKranfsWcvVXoLvNACbQSVDHWnQNZA2sCtt8qVKgAbEpFRPKaEeseUPyzR4yFapm3nXACWqBL
Nr2xce3SwmS7rosYEO612GgW+4eQdQkOjHSwOc1mmj21wu3HBJ0BjLdb7Cup3sv7OOMYIJB9OoSe
bwxRc00B7beEjEUoeB+cZ5KQDmPbyVIJiGWUwZuOF4p3N0AOFd68Lq1vMU1W7nEzJAFqv7s4/NXx
ofueAfC9neslCYoM4hfRzajpCnY/cGtRrICQMFIUKX1FH2dNtfWCv8xBbM8bOuDtmMQie2WDR1sL
7aTxvDW7Un8EZDkh+6zNddiLqcApXMMdPda2SxTCKW9euomZvCZB2FZ7fJVBHheCMf7ia/sF8lr7
jwx/1vnecMdyhr3u35tsQ32cZ5zaakGZ+jwChUCvJjuTb4Hk+JOvE7k0iGEIAVsKSGxEnBYVpK77
sOjFhjVskAaH7qQXvn3xvsl+KiFRvmvq5y+oQ9svpO7xIGq3aiwkYhD7S4E10uUS6cBiHh+mWQUV
QHR3PMLIpW/q4Vx77PTnUb8Nj+jo9xvD9+TG9wxadbA/kZyW/cTqvRjGnvzBLhRvDtSPrYRjw9br
goNI/rtVev5Fh5FO1/G6ducdaOqfSdeirogCJH2wBB0skGaF3DtYGSLVRit57vUE4JokoxlLzNMH
WegsRrhQLEBq2jGxr4FUd9mSN0GdvQGYa5qbRiJ+AI4aguYEPt0E3mfnCRr7qen/ulhMP+WwIwVg
Grj+XiaMLAsejv6JdptPb5E8Mc0gs8I0kHWEoY6d/TkIFL8zfmjdxRgioqINFCx27LxhdkRELL6O
mNBRnGgwH4+Q+CR7NYS9/c2BfP4KVMLUTQb957rcbAvcOOg0YjgA1qY9hgzCxEXWY6hd4M6SqGw0
xmEoI/fuq+oj9WPWyxhedlXL9FD36fAbk/olyXeX9QWTKf19bT+yAhR8tRTjUPuHcJ5rWViOzdAC
g3TE+rCeX2MF/sVh6lOnjrULkJYjXo/QRN5jgMABht2othLskpZN6JWsDITgWLVqAGAVqnP1vmLM
nCO6RJhqWzUeUi49Iq1Y9T2CcHAT+gAT3XRZfwI3zoaCRG4HMBnW4xfYjuLETDYM8Ej9EodHQyz2
qT0PkgZgXG/Tlw7SA/yMIMt4TuJgBhubdOJr4l34aoLA9b+SCUwOLCTsuwVsIWtd7qvF8rdTY3q3
22bxJZnq+Z632fJzB3awF1unN3IYjEeHqNd+xoDYc+if7zDzKbBDRoLb1YUr2l/gSIdZu+3GG/zT
B2BXgO2xtibSkxb9oG8lvv6GqChwI9pkHDHN6EeQPSaNk4G+fF1hOeEDuFcuqDM1+mzIFP0RaYAm
bLLRqvJgzQg/6DTTv139/6g7r+a4sSxb/5WJekcN/AEmpvsBJg2TTNHLvCAoSoT3Hr/+fmDVnRGT
amVXxX25ERXVrSKVJw9wzN5rr7W2ARwg43Gje/qSD/cUj0dtI0fpMGxWb53QkxbRw5DRiuoRK+Nw
2QZIVp/DQS56JzXtRvWHjuDNxaiyyG4yJW6pS6QxyJ+UAEqwrNMCTCarIffyKq7aVIkvKz2H5i6n
ZjA7rYLMbN8uVdtRHqmJ25dh1Grfiorskf0hy/eDNaslz8lqLG8i/VZdQ1VLCCWkGR+tYlHsXTfK
mEjFFhGNEyDLa26nedE7otF0rF6UKp/tDUM0nzjc6IwdJRk1qzqvdWgZIhyFjyt9mTu4BMQCBo+R
6BuFCnTvgl+Uz602qpPfshIGByyX7hjySCXL18POLL1IMnmsnVgygnaxzM+hEmrGVVaTtJF+Vt2y
QlPm1B8FsPvBLqiCuZOmpp2fhRQ8tvIcVB9GtNkPVhCtXiBdp39OSU/bTQsrZPDqrDJKrycLkT/i
VNe1N0o5j+IQ1aOOLBmQVjc2UhfO5N5FrecPlMcL/ktlWvk3SUSlfKQKYI2bWUKHWhKRop9ywAW4
mBChFdbHOCWMgHGCMepFNnO7eDRp00n0Lfgerhly0RxzCuES9ZBY6lwDGmB4NScSB6eWSfWdnhX6
51Kd+i8QQcednZaRYHpLCZdAVfNhPyq5nrnznIu1MDdb6nOU5IPGDd8R0S1EezyhrRanSrM4nbxY
uV8sqWp53JNrPSKrr+mLWd/HRUTJW9LU+thIMV/aLOMoAhMe+sdaCvErrKfmcTZVLfZoZ9IseyvM
q09TKPTSDeUpWlxeOEcpjdjNiRA9V0cXKxNIZfLQh4R7o67rN0IRcvUhNgpr2M2c4LYvdXGpuNwA
1ZVVJJblmEg7v4HFjIErCMkBAJKmbtdeQXrrqf1UdZd9kcQfkkUYkjM2KsnvyHHrcUQVy4F7n/Vs
kCx2TmICGEPns29H2Omp21dCjt04Q+nglNMCfFVqxKoXdpHIANPzkNcXatuTDpJ6cuxaSzVlDhgS
doVlxdLOFUlHn5i12ZU+zNm8DfFLLT51CbW8PdVDLhUBH2l2QGKVwresYJDXThtD5i16pijHgWeB
PXegJrYjW3U3PPQ9ngOFE9t4VXFtJGZ0TSuREC5e2HX3OE0pN5WlpdepFY1PPCrCYgPZQL+3+jlK
iRQq8wkSoQZNwTS6GV10W5ngcNYI5NnglrcZpygyXPAC8UWxw5nKaFpM7LhUWi5bfagvZyOhcmL2
Q+yXaqp+adRsvpNFnhSPSkPFbtfagU1vyqwTzW6U6R7+YvVJhsY44I35rdwX5iGUC2X6YMVy89Ib
zfxspeUQQG5aU3SJYyDc9KWqTjDt5DTzOqGpXiDnYeFL+My8WIpOydts9UpyuGPlz7AGF75jnph0
Lu+DPnTpn6jv5iSgNZcp0q2lGS/FNNJEZjAluaITs8R9p7VYkTgaDg+al0LzqK6DrrWSK5WdbfqZ
rYYfaUdT1vdWHwCeF/RjNLxU1rUDwVct38KSIcB1gtmIXsagKo+hUG3dW5qQK65Yso/yoGulG81T
LvlFE813AtrAwCRCEpMwLJPc1+mCGXqqthjCrcx44TCotaikU59RNM5YmKCdCldU5CiURg3QaLMM
9l0npZ9l6pWT07d1qoBcjT3uMF1ST34TydRzRjbiIZZle/KTztKuzKjOPjaVSjwvt1ToVVkEC1y/
mYLQuGiq7BpkK3dB0s7aPpHaKKCwUwfBDo7LQsAmFJUKdEg58hlpRQmEbLOSXb1ZDO0iLddZkOFn
t/kkmTe1nQI3GhrvRw4Sr0zUmOJ6O1j7KoEvhuFTV/MYAFZ9eqm3I9e3JhoArklLd6nUp1dEW924
GTDptviStvKsBUZ8XzVlAHQxSQ2YntxKG66cuNhktp7BVajQDvmUqK2P0RA2VOiFqInCsPisqYUa
2RepkvvHrFrRJBjfebEroqWI6INSgUomrRU3G1sZmmYT9ZKIPY0yQghlRcu48zqzuUd6AK00Stpm
fe5k+PeZFdV3c08f+5vA0NjRlknfLCfREdw5EUySwjPtOv5OyNbRdk2refydERGpW2ZElg1YqM4+
xwOAfmSlCWBwK+lfCFp1KlhBbOB4Z2XKY0DEFYMcKp0GuFqp2WbpxHQs6LWeuO2gtk8jVMiPQa8p
OdCG1nk6PSZ1tx5qmkOUapB2XhoXhCfzVPbUvcgeOYRGRXsQUgdeHKZVf7V2x062pElhS6dvSs0b
inJLeREVTT95lHd06o5Zpcs7hbAx8YxZWg3gl6x+ifpI3A4meSgsBAsD9LxY+FhJa3j4i5pFtmsE
ib6XaAxQH+x0Nl07RC7ld3UJADeitc691grV71KaTXdLG7VQmRqlXLwe4un3TB/y0q1Ng4aHmhGB
nfXLFNCb1pb6Fv7r0oKiKFn8IYJDvD56M3tOpbT9ElSCjSQPBrwr3FAO8NuKzG8tc3qJ26YdCLoq
vFjaOSiv0iDTVFfqa0nxbPooDRtNFWXth4NUEqMRr5gbsK2p3cSDnRXk94uotqM81ROVVa2xUeqX
hTgGVhvEl1HccSqpRW5MVAz1KqQ8neYp/UrH5bbEASk+9lZRqdSQdHXayGlid1zOa5SdG32oux3e
HuVjDnF0OqOU/Rd08tO21kFvKMzIXnUQ1URwDV39q24V7fe/JRJQTmTQs7RM0yRToOiUJV+dmIbL
fCq1M6Kr1zbNP+Oqr+qOH1QCiOXppTnH8tYMiFX3Usgu3XY2LACHrmZR7eWaTkhK9jt/JY+unpU6
0xsvzulHuonIrnKfq70Q+8mQzL+nM1NO5FQUEONSQLjlEIERHUfZ7CnJuRYd/0K2oqyv8YcJE/er
qWUAltSFnn9K8rH+OoGWL47e1RVWOEoN0vT3Xp32dqgwqkVa2NqyVcYpPMxSxr7TG/Xu7336iQJD
kbURd79m2aoz+ktDG+S9LJex9/c+/USCYRexHKo0rd7OSSX7cqcUG3p/KX9Pz6OcSDCyxi5lK+O7
l4qd4/Zo0muMBjxJdEbd/y/25KnBqbR2V2zEOG+p1X+Vs8Hp6+Lmbz2YU29TUgytpBXqsmUrfk5s
26eJdPn3Fsyps2lV9z2s2LX2l5oZLTlVxWca5d8z4Tjtfz1BqDAqOVm2NP5LDmVYN5t60f9edxrt
1Ng0XaosJsCYt3XbxN/Mqsk+NFoZ/dkX4T+fp/8Kv5fXfxxJ7T//mz8/l9XcxFB2Tv74z/sy55//
Xv/O//zO27/xz+338viUf29Pf+nN3+Fz/xzXe+qe3vyB0jbg+E3/vZlvv7d91r1+Pt9w/c1/94f/
8f31U+7n6vs/fnsmBOjWT+PwKn7780f7b//4TV3Pt//88fP//OE6gX/8dhcX4VNVNlwXf3zc//yd
709t94/fFFn/XbZVuAimbapE5hx04/c/fqL9bhAR4qVnWJCLLfZwgfwg4i/9TiNJfhmSLoE9egU2
Tlv2f/xIMU1N4Uf8GxUpisr/+93evJ3/fVv/UfT5dRkXXfuP37RXg+T/vVj4WkIDzCBlgBJJJPHO
EB7/6zpupGJr5de4hT8OTenYbQT7b5D8UqTAbFIiXfZxkvn6bBeIKcIHVc5BXuroW9iYO7PMXgoJ
h9+pNgCvcUHWJ3OTiKQi88gu6VSyW5QM+sAoO2FZQEVApGHL0JV7CsaGAWVaLrxSZLh4LQK8kZqB
0epw5ekqHUnGDgz1WljmcZas2NWsFeaUBzc1cgzOQ9LqBqKQpek3SSY2qui9dVQzya+zQPKxDb0a
IAeCTSMJyX27sT1JMa8bra02ZlbegfBlThD2nk7dHCr0dTSJjdRT7G6zL6al79Jc7GXBxOmOfmXO
XwHbfS0BEsanKtRuO6nz4qS6nlR+DWJCGRm7Sb8tQyqxNPm8p8CGjKhRwA4GPds3k7m3bfLZSiqu
i5hCApxPe2vIJeSeCOvztv9ayl9TpkJodymngxdpt7INGALzh/HkNL9ShLTTJX0HE+46zORjvcDo
0SuQrcGDcowppLssIe7OyoWizHdLVjr0PsxcO2g/oWkNKWEsd6mUu0bdXUVFCWZWV27OA13kwLfg
QnaSBUIqfZR5GXwjY1QeDcglsXyb9bdFeSvzQiNrfKyVmwBkYB3YjnEFa4yDalS3WYcLz/KtjoYv
WZSD8wcq5jDGLrUYUzY3nd1+ashMx7m5g/3pKrSDmqgVrauiU3jTHXxhk7J6nhq7PILPViTDVd0X
X9JkhSbU/CIp1X3JWpvrzrMHe0NWADM63JQj70BMj7WV+rB+vorZvo86+fF13WQ6n8bviDUpKKWL
OjZucAbe9Eols96yftelxtZAK7DONinkx66x77Ny2qZB6deqts1ikxNU8mcImRRbD1b5UY0rLOUb
eHv+wA4YLLHP42gr1cGhrUEHm6LeJjPeVjC1SVj8EbJcYBV3QxI6Rh76Y1NdRWbmW338TS9C8EWd
9FRJvlWquUn7W23uvaWMDkUCAtk01j7Ra/gksX6IEZZ45O2jO482wUtKtSlPxBc63s+3upGle9PO
L/O+FncLoPtlwc/sJjSddC7FAboyGDLtR72shAlAnTfaNJFQXRvOvUeRSfPanjoiZuGfq5Bfq5TM
dF5/2Oip4cVFeh1By9pSq4s2tQBJxftxou4Hp8zNq/4TpcrvHcI6ZxD6dcHGAXWdWj+Zwvm2Sxos
I/hCswyhpIT74iq5WbjjULxQp+eckTXzINnsXc1C0yGUsXATwyhWo4zsYHVdsaUYFe+R6UHARmW0
IfeUtnEh7dK+EyvgHHhWMZQ7LYmN61BXxB1Abe1rhulZk72pat1LrQWpQOVmTUwyUn4x7faQa6lL
Pe9TlaFnKcVFNtm+yDMaWAzQvM719fz5AaxahkITRWrNp90mpNhA0qGPJUQm9rx1S/87JzK/Ctg0
lo3uVE5vITWj314eJftsh8XXePr0/NdA+zSEErpsrJfQj/G2lpuDyPq03Cq2vs3t6qKi7AUQaG2i
iHVKV2wn2sat5q+nKwWHTbRQkWyWrnUlKM7k1vWFJmsCnRxsllBOX9K0Tzxhg5/3viHV98JMEYgu
4hj3+nb9lERN0C/dSwHiiHC8Maf4UyWrTmbCCBmCzEcf5q/XELIX9CFVcUd6uynC+WI9lrvMAkgc
nAwEkG5qe4N7SRrMpzxrL8UAl5nNu24csAJoxeGhGsJDMMy+bEdeHJu7th5cKIjPo3hAfRDGmWNl
5T7FxCSZblljzoCxqNP0X1exgrKs3If82kxMNzPZhnA3RE7zWwUpGBa2fTs9VrCdbSt9Abs/UiU+
hpN5hF10Sc3rwm6W2CG5lb06Nl3aQljOKPuLre0odzpoJR44tuCwox90li4KXkDO9xAGHSnO/dDg
LI4K+Dxf57y6WydkcLEK/aKZaDgAOf+ya4vP4Pc7w/bxUjqqsAwq7Uwg/TYR+yNAMEFNkWWxM1gp
bxcIQLVh96Bf26QHAho4tW0YpW5p2hucNL7+EDv9GZ/8GI+8hhuny1HIis1AlmKIU2cluY0BgBer
3JqlOPYxJr4JUF80RjetHLIHq35b1+ZG0mWfvhJurW+m4NyMX6f0/ktYFmIg1Vb1U/tVrFH1worN
cjtSqa+LeAdi6ECpIKqgVVzMMVS+vtD1OqunxyHLXJFo/qpohQ45fsUge1MZXBZwgiC1cJEmTgyv
vuG/aVjFj1Xrm3oAzZ/zypT2kSSDnyzX4IK7NUCoOyOhJlQ+qdqngTK/rWsQ3CxPpbeZE2v3gXoh
NQbU0isdAkcSfdP1rzacadkYtyJTvUQKzyRqr04ap4/EhsFCvCoIQF/xiR/S8kJR1QhvvXKLVyMF
MHlPDR3KSc/Nhs0v3MNFCzdhdmijj63SbCj4IeW5Flg9jRO3ZXyYzIBgDEOcRN+JOr/EmU5maRfb
MuSgG7910nirXcORPeiTfKyW4XbuhjPJ8qsPxftZrKGzodiadup9NdqcT3rPWQsNwIHSdznN+lbV
88/0HfXbbNjRdeCrMlqHzLiHkXGUTWknN8SwnfpUIHYjJpgy+p6qu6oVd2rTHaeBmFMZ9motrtbY
kw5fXhuFZ3zGXkGqd1/cxLza5qSG83GCMmkVVfPRoMZa9tpXqmkHSsduYqEKUEYklQPSgZmTk67i
uwilrzJ2H+oaghN8PwB1xQ2z5fVwq9resQgyziTEr9ZC778fUiVa/gjUhCeQkAYRAulCiyohLgke
O09BqERjg+oLxgJuJdJLjXKPbItjoetA7ehiuUDgHCOp5jxftKM9ag8mlp9Vf53oBTDdbZ9SKlBp
l1XUN9ISOAE8eop5+OBkPpfZ3qQOMZvNFkcur9B6ryy1G11BrpAE3timz4MW7Yzo2984oGwB3VDo
3NiWenJfIhgJUmht5dZItJs1GlPlYacGl0Mmb3KZqlRi7oZ4vFpvlHlWd0vYnAGUXvsIvXvYgtxD
0yzihlMjb6OqSGTpKbatJpPatbXnNHWb6esaZStxdFDazCcV+dZKhoeZnKNO5ScDR6Vez1/WKNsM
szM40U+CGJRdshCmoMIB2nnyVBZ1LIZgYX0a8iUKsVtg72vRmBu9Kq9FGX+re1512h1FJnxYWH/5
nTA6b4OaCF9CPTUjG2s1kObGYPUReArpc9k+GAURpJB8OdFvyFMtfKgXvotZhwdpNM+YrGgrlvf2
jbz9AidIYq2GU14rXBgp7F4KjGiS8Mkld+GtUHd7jWYKU3Wskog+affp0PqN+hnu51W0zLvemLwC
PT/7mS2Ds+/zeuqHFKnXdU1bDafGlqnuInduQdqbHIINH5aQ6o6Ux+zYdl+f6P9rFOcqfm5wHnnp
/j+AcVZzQFCcHwClfxcm+iXA9O9hSIr5Swzp6in7Fg/f2x8hpNe/8geEJLTfTUNYBENUPrm5VjPU
PyAkof5uggTJsqrYQsWvhYX5J4QkQJ244Wz+ZbIjzNWI+k8ISZJ/54w2uExWwMcWpo2z1V8Akd76
MgldCAIQVFQW5zdWF6cuifE8QV5tOxl7glvbvEW7VKCtqTN86zMNeAbbTcX+S7UHxrQUTVEB/hXL
Xid4glDDvAe34Dr3urpAPpTZvTsX6jnDOPEWoP5zGFqcy5igqcq7sEcJKvTaI14XhmWiANIote7a
xiGJhbSvx5/L9GOa7SrdbbOLevGhRMBek1NPkmFq7esHSUGocWFm0JA9vES6DngDHRSqd9fSYSe6
CEcppLWo0kqXYl+m8I+fS451qRwn4YrSH4dDNTsYPSBg1GijmLvJU/pNe7I5bBdX4ohTvXaB5+vN
z/Mz4rxu9JJwo0eDg+owXg7CvizCu0UKaePg65VXpb4YduniBX+cGm+g3x+D93frgHeiCjIFoESY
P6/R1w8x4gg5W1YG1kGtLiNg1OJHRFyHJBluUyNLXATgkzsv5pkE5WfvSBcIZkFZTVM/9Q6khxLZ
SciwclRSUlx6xSnstjp3xr81dPxjKQhVZWIa8a9qrXfAD7MbWpVUVw8WHED3A3a4wtOLbdRerXBO
OTzrplPBrDSbp7x4bLOjYnzIYXZVCTKCAyrUBc4tqsy9gsTctabrxv5Ih1y3kD8I9UIRh7j5EGMz
RYej/TR+ngmGkKGK4XPYHyeEZsWZ/XNifvXHdCzZMnUenbruorfTaeZITLlIcIVZ3Qk+lKj+RJZs
ovBynGW3pG1hmnRbwyS1GSYPsaljjNdwkrlf4aXsSmvbVx8wO4jqQ7Y8GfGLFJHI4m8kkJa0D2Z4
iRePX437tMZwCjXlEZoI8SOarckb0xuz38Q2XIn+TKX0rWH0n/MiBuUsZBEqp/0PwnYJpjE1Fy8b
DIgu9bKJyZYBelD9BT1kTrXWz6z70+jn9TCiSY0Bji8MFSHO22dJp5M8KlQDJYmuXtnxU4YBxjEy
9MtoChGpDQrmT2m/K22Ow77Soq21nPOePMnS16+gC90EwjdMm3lrb79CqVHzRzI8YdNU6GhVLzU4
3flUPI9gqdtfx1s/G8sSwG+yuW7305ZnugQ1s2g5QKw4mL2ph6glxIZ2xhHvWz5nA/eTfcctxtVn
s1BlyilvZzZXyG5Ug4HUTrssk7pxEOGiv0Sh5MxZ8wiD20VaBWxtndnyPzlYGFnoNncxl6xxktRQ
169TUnGmmKwwjN4l23kwwzOx809G4WK3KaEqiqxQCXo7P72X1QLKFOdKFzZOX9ShH9Bm3Pv1O3st
2f4Qoq4LxKBMYXOXkUCSvbwdJo21kmBSXgDLgZrnFMOQHh+aXrE5ZToLWc8HWMqGi38FxmzdeOaQ
/sndYKDF0HUOTvRKpyyMBRlup5vDAjNh4VXJT3VnT548A5pbNMW9CI3YYwWfGfUnhwFAPfZBli4z
6mlkgoeMLgzYoAisp3QbqcqCWjfx5fjJDAZIlagcz2TCPx2RU1XIqipT1TtJhFKlxi5mqhYvKXu0
A8rIIR4FAoVTrqA/SmNnSexzHU1+siENTROk3+tCss31S/1wNWHmUrbdMM3oVT4YzSrGNmcDj4Py
hQZIZ5brT8fSBfvBJtvixHk7VqCPkZSmjAWdajPOMUXCCWqvmSwVag3lzBb82WiMBDBOjMtpc/I4
0eWB87JAvLR/GGYVKG3BaUadh9BZ1QK/3iM/24k8QyI9jCDWg/Tt1DQ5nOBqKJw0Md4H6iSNrpHh
N/jrUd5PSQUOB0vlvJY19bS5GujmGMo2owTpoPsw9IYh/TrjMaFDHT5zM707O22QLl23STd1U+d2
ejsjZV3g7ErZS+T4oWmSYNv3YeRiPvc4t7YzBkPqtfCRncwYzry5UyR3XSKaibGbCiqwHtwnp2c0
z1UPf30NMOLnpVnlwBRRJn3MvLYc3VSGuzSrfh+N+SbSo2gjB6o7VEl8ZsG+25F8D+qGQjWETbX7
3YJdrTzbsZG9cem+wcsu/UrWt3OQblNklVjm0ZH912/4p1MnHCUQMMmGjFPr9aS2FprC9LKnof91
YNJ6Y23fJEmxGmgaV9E0XqjYFrqIDm2nt/WXYrAhBc7puS+y3vpvDn2uFZ48yR9MAlO3T+4WWbIU
RcD+9+J0oaVFjrIyVKULOaklCqTGhzlC3Cmglm2bxc2lZNj3nUQ1ITpK+hCdCTnfXQGkm6SIqsEx
pXMarz//4ZTC+aePFyVZvNnG/y5FccBZ7NYFYtexMZ1ZjS7yKnr59bvQ321qW8j6CuILUgNy3ZNl
qK5eoVlszZ4M77nPXwbSgzD8VFbf2TGOPRoUpzfojDFla038bnBxOurpUW6/ZMNj3+9V6UtkH+Ma
AnXl3MQfjIts3IWjjT0U7kfbHhGd8V2FrcAGtrC4uQsib1b8iup0+JjMn4foJbduxvRqOtcNFdj3
3eslzl3DPk1VCZ1PG3QskqnQBJknmjQ7Xb6QyD2F8W22ruEUbJr2c10IKBgfgvm+zA5YP/bzvZUe
xmpDX02vNo7N+KiE8GDrG72vcZL6BJ7fiU9WtStIakuarDroV+p6a+xzy2kGr8ooYnGNuRinmdch
PU27fdlujHETJPtMu4zVm6K/kcJvanaFQ6dWPZXFlT5uPk8pUmMfU67evNGw2oo87dP0OVM3ffdx
iO6y7Kh2O6O/xDfBxLXiqxF9oio4LJQ9XsLobtH3WrLBrcPundzg3PLnW+yfw8WRx10hd85sXHfN
gdYrSv1Q2jvcYmqsIJ6TxM3j2yLw43ALkwVatvogYqeQr6PlSDCeRcxj0y6+XVGxxETBMbRDFd5A
FmmLTQFOrowPIrirMXoSlBe3BC8SeDWBKI1Ia3GwGrpz74bPLZbBlNUjxJ5eWHrDs3JpoAjtP8jq
hi72M/Y2NAmULhL7mMzPpnIdBThcdagBv+bR16nwMZsrqit52enNRkC5w2sRHRi6QO1JNq/qfWo5
tPMSKGOmQ93tFMML9P0UQ6b5y8cla0pYWHgRdAOmnqS5cHFs6KKETFGJSbCiJAcCQuxypPzjkGSq
a3Gqn7kRf7ZFAY6JfQF0KPudpE9poJRNM60RPv/HzYdBpyYLw+jXJwGq0p9sF+Iy2VJl7iXllAJX
x5NRz5KgJIVkHraM5ZrqjRY4he4sz3hGWPKXqrmf+9tJ/0Yf+RY2xdDuLBr9qLiJtZ6CDBo3tspZ
BgzhfKnadbFv2Fs6Lgg1cpXWM61PSa9uEH8Pw6foRkud4FY6IDasAqf0oxtSFpSS2EAvh+4yvBBX
1JIjcxMduqvO8BD90Qd6qV34QFfNsb5ThdNkrjm7RezlKBFuABRK28XvPjwO2WXV73JtY+fOfkWK
UeY/D929FUNpoiz/smxCaqQ1iiAMaz02fUUOP8PBGOMMQ7SP1fJM8dCApEIlcfCs+Ri3UNU3dvip
aY5VtIPdaOM/M9yBB2CM1mFMPGHBDuZ8pSXeAqcKo4R6o1sXbfuZYkeHV+vHMnvI9YnOSDEWQF+s
XMcMcLyAG+0MWBGZ0pNu7fTqg4bEuzMLr6mvh/yi7HcCpfv87ddv/F2kRcYoc9UAUMKt4H/fXjhd
2WWiRmrnjShfPSMeno0G8pNk6IclmAPvr4+mKNwxcPwsMo7Ti8YsMPTRx5kSoOaiZEN6VcNfEG2g
eAVmTL8e7X0+B+ALEmXZiFbYsfZJZNykWDRo4Tx7C/IUd87xggjRk2zwr7jSe1aemYppYyHqClrl
zm5040zVZX16b2OLFXEmkqUCxfN9BUV+uM4Tge9bnzLfabG5zjNcugvVbs/s2p+8Q3pzaKopC7Bq
/HnfvkM1swcN5ROpjTA2Gd5Ebj8UNRAqvYOFtahnHuv7GGUdCxRnbU8K4nASMFEStvMeYbRHJzPc
kaQLWwbfWu1BcNT1gsLghrWi6syZezpJC+oNUDZ4PHA8LcZOz9wKLqUxDYOnFePnqhwbV7au1OUr
VHfpzARPMwKGYhiVgFgjHtbsk1WaDFMRmmMJ3qzYqGIXv0otzTFr+wEvP0yAaW3eeEKL582v1+tp
FL7C9RZTA7TXCP1eQ+YfVosiIbfCnrz1qAO3hPm9p3SgDpYqBvCH8VgM1rlq//uprkUTDRkXtwrK
3JOnOiyzwCbRqrwmBLNsRwiEEsZk+EwSrD1nmDijOMsEMq/8TN+i9+/TsMl6LKAWQk5yr7eLNs6k
sJRSu/TsrAb5pLlAXxLLNDPpf7fYt79+tD8bzdaYI/gRAe7pPOEcmRheJBXHfNj7MsVzq8bbOkGg
6I8dBoe/Hu7dm+QD2R1C4yWqFJFOJleZA3JYHAE92Zrwf1drNmKwEmKwO3ebqn+ha9ZZlcO6LH88
bLDOJxQBAiAoh39inLxLvEUlBROa1bT2eok3eEj5cnBpNQ+i1j70jQRNjAgOKkRTbCx7dqtqL+M/
iS+WdL2MX2grt0i7CDs3+UuE24hSbaRyg4TCMarLHvfI6hJ5nz/aDzXUMkys8Y/E8PS6Vx74DNwP
+QCD5u3Eulm6/lUpzx0luFzO9aR69y6Zp7CABQjAViD5ZJ7WgEvOTMHXm6vmLsBXAKdNxGzVVA6O
YVbnune92yIgKiyatagBs0S3T/CBaaxmc4pw3eeC9uaelgxRbeOJUqk+ZnkvmHTi6iHH10OhX/96
Ff10ZIXhCTaxTjntJgWH0FQ6ul3Al0i/R2iifTFCBa+HSNraMlFNu7iW7KuLfWbg90+YKQPPgV9z
WdOx/e3e7NU4bbU6iakZyttZhvhtxYLkh35QbgUb99fTfFca4ABbnyvGGSAhIKAnuyUzRjT0GE55
ZdZSNmq9pjHNHQ0J9sZozscSV5/CHoojZavQM7O2xMv+HDz4ClS/3T3URahOgv3yXSiNvJ2zVglj
wtx74vClg2W2r2XJCYcHjL48VZWcXo/xuHjId7IS3g/49GfUO+M9jgfbItuz4Jey39C44wAhe06f
8vJSgqNqQL+RotBlgxR38JdpW7KRzWubNhqlQ16Yp9CqAzw5aq9LNkH9VOGhiHUFvqmtwybERttF
h4tH537JHscYUvhAjJo5WsVglwEfHXXEhn+5WsMrwbBgZVFRU1BB9t8+jQEteoiqeQAUxhVuwnTJ
yLvDkiBEbQKBStx0glzRfc0uDwMNjZyGMtmZsOY0zlgzHaInSvqyRux0SuGREfZ29UJoDvMd28dY
9idLcqrhUUwidONm9hfU179ei+9XPtevYRnqa5WWc/TtvDMLM4yuqWGx0ggIJVMJFB2HbqgDU+DQ
8+vB3t0SGriTCrZoywQcFDZOBqNTC06JtKogzjCdRMMDnTYvuMRoi4d1kjv0i3Fmfu+eKYEFSaTB
PpPXR3syPyuORCdaZMCJ3oQ7xK1XwRRuqtmgbj5nT2GnYXgw1+c6m707yV6HhYVgscWRUZzAWiMe
M8Gok/f3kAsdBJvGJqKx5pWFv7o7TDHhI44GeYsZ+dROzbkDZj1A3uztdXgV3raskw+8q+OGE2xp
czQ7PAljsU2nBK9mitScZ/tlJGktevV7vhTWBZeaisCDLj4brDQAQ+IucFf7Xe/Xb/79a+B85aWv
kY8uwwd5++YXCiODZI+1N0j1oaFDBNUCF0dDalttBnViLD+OyZlc5N3S1ii+rvwvVcFuAKDz7ZgD
/RjIvuBSkDN1F5n0NVudssdeOo5zff9X57eCyK/lNJMU4VQEGJfl0Ir/Q9157catbGn4iXjAVFXk
LZvdrWzZlpNuCEfmnPn081H7DI6a0qjhmasxYMOA91axyAor/CFuSl9j2xxrnUReoWOto0WcrADQ
0HWvuMGLM6v75YZiba0gN6AHkirJJnB3486VCOcVnNjod7ZGi+Cdrh+zAC59Zuhf0wSs8tszfXl5
gS8kmaV4L9eehbNJvgrRGgJ1zNJHzczyqB6nHpJYlOiWPrgsTC0mh8/GqxRlQg/0f426zxjtUNE8
c2e/3GJI+q7wDiJqF0j25hLtq9SSaY0em56iYtAJjhGET8DfwEKrR1TmWVCTjPxJLO/ffgUvF9bp
yJu3noxLr1CSYGTlqwl7qWEF28kWhdjwnEv3uVmuz/IsRUJ6xVScVkgC1Nrj7CzA3ntk2xW+ud3d
0t3YJqY4hrCjM5/55QnCHDk12Zh0pICKnY6bx4Vwq371hQnRnevnFsitVoRnbrzX3iQRCNEQSuvA
qTZbNIQ9HGLOU/giNwqIZNJHksVrmzDeIeh2rkv5ytJ1MSoGskVADWthm28muHe7CwZTPoDtn7FM
/5SIRc0gMW5HLoYyqPcl13+UKUgV2PBRUD3nSWmutYLTk3l9BIHPAjA8ASTq9L2GDX2OJuygNg6P
VbRW4goV0fBLipugwrJJb4b4ukTJyOts4zvy4xq6eRgURGCd084YbxpysB3qDCVKccPvhQjs4EQ5
SrtakXhtVJy5Sl4e3Dwv6FnWGUEib+30eXvUpywDOJ0fJRqCw/XOCG04kk2KZ8J8sCJ99ETcGGeu
ixfrwqYxRd4KiI9inZCbQMHRgpzudZIifxwPh7JKHrVxgvGgvlgoV/5vBoONJEzqHwRgm4MEYRW7
w9AZcewY5WjsrKiGpsa3vqqOGBI9/uXZYYOrcqnMSUpk5guIIngHfWwiSqVT2PxAoam4qBz32Oe4
PBu1PPPxXr7GdfcSaFHUWWuCm5nhR4DtAMosfiDqC0di/4s3o4dmau5Nsfzz9sxe3EXMTFF/JNpa
1X22m2vWJsAwBkXpmrLjQaEihbuK870YUOzJ1XCJrqE8c0g9MRxOdtNmzM1dpOWUeQe0VH0nqB1I
WumxrGSHBlmvf+0xNSTHogFWG4fUkKiuR81FGJnuVUp8uiuyL7gpIUszafa1CtAnLix1pubzYvfw
fLQZySgpNUvk4k93zzT3AcefHftu5Wh+n1nZO7P7UZcBTKZ+9t00uneysbp8+0u8MiqHCyURhuXo
19cz6NmdkcfIqLQqpa8lVsMTMb9TeCLGXtVW1hX+Ar8h8p77Euud958v4ZDFWpKy2gpJXpf1FpOB
7p/buTWC5YEM3IOZXXctPkt1Mqg92/yTm4bGxYy6r9+7xq827b/O9nIdRfCEtBEJEzOKvrciDs68
idPb85+nctjRJnsAMO72HEH7CkE0LUqonMhby83vsNgsCDnD5LJaEGG1vkVxeBPL2T7z4TcMSkaG
vEn9hOAEPsbLal9UhHZPnZrdEHcI6ssQTuR80dRZhnlVYx51cJStAIOIQ0S8n9Hhj2dc8y5R4W4e
w3H5/PaS2HQGnp5HuuR4630O2kpsbtoJcTylN6yJ2IbpirQWjWlfC1WDCQ0VwRAS19K5X+nW616+
erO9Pf7p4fDv4UlssUaFx6dvMVdx0OvDgA+MP7R0QnFSetCmFvixfl+3boSDkHZO2ed0E/z3iKRf
gkaP9SIDq6ZezpQ9E7DgqIlWhTu9i63dUjq5L6LZuqgHdWkFSvxz5P4VSeJ/ZECcaF+8q34XH7vm
9+/u9nv1/4ArsWJk/mfFi/3P/vuvsnlOVlj/h3+4CpoS/wL5AtwEYALkpCdKwj9kBYpC/0J7DfCh
AK9A9eMZW8H4l6RD4FKEpFK24jT+Q1YQ/9JXsBSrCbqVEn9DVNjQ6NZGFYHNmipSYEXwYovo1NAB
i1JzQRYiLQ9YaT4gbrZr8j+FsC+geV+WADoybGY/Z+rGodluSPwVp/ISKV5k/TEMxkFPn+YzRxcv
69mBuj4VFU06Iy4mYjBOt8AY5AUCp3Y1d9/ruP0MUwoLvu3cfRtZgHawHjyzQ5+qS/85wVfGGGUn
sKBPSTOfYhNzoZmaDBTI5B4Ts1ZDlL4QnJfojQfeEKWV5cF9blYlPk1hfaj3SYRWWqF9xPx8gVwY
rJLwU1hnd/0yI9Kch4EuPL0XbQK9udXeG6uda51OwWpJkTipB5TYqDADs82vFbKSyJIN0fIlSjrx
qPVqwsTDBS7mD44zJh+L1l3gQICnbrykjFEgWGey8jO551E7tkV0lCO0TA8zoNi5AuPN1ySshmYu
FrP7QMNTGbtyzpZDNRmDOMYLaraaRHDez5DStQ+ZGfWHKA91muqVJa9qMoXxGNeixoYO8cwvoUAR
3DPtyJB+kRSUBjPk07/VtoRGkbR1dKiCBBBiaZgZxpCVQo81TuGee4WYVhCLG8D1cMOwxjXQyBd9
lwxl0cHKgDa+wyRo+Ukcg0Ewkhw1UUpY0VmMc5g21MraMqWMMM7vWsvpq700Z16vbSVV5C2oXEsP
iYm824eNOwJeQCEl2vWaJqSn65n41C91M++m0pGfJw0RLXz5RqO7CPUqwT0Rv9Mzq+n04n1aTGg6
06+AbwRJXJmnIYjWJ3E25bO1t2OrvZR65t7JrEZwstQggSLBOyEOuqAejWp/Hfj6gLDPmUc4vQDW
RzBWnRxA4uxpanCbKKg1wwrBQGnsS8zh5l0Wdy0+mINjJleLKlb/Gg3lVS+Y9HryJrRw2sOzA/D+
n63znPnyBK9/tqMIg8lrgdKBU10D4i1tfWlnremX1YUgHq0HhDja+wQ299pTaW76oS8u3QyXlsCg
erAEsXNDkjPSN8uL3ZJFoR8NnTqTcK8R/8kjCYPDhCciKjWoEK6nzrPQUGmyimc9MXy8arNbF4+N
d8hPNJ/envmroxBuANGlmQOb5HSUcEKFLOljAznPqbhGcDrbZ8FyNp0/zaUF1VyLYj0f2UQXmJrb
JvqvE71DioLJVGXq3LuDIz70TWf/NnBD7RfHvnNn9ysns+1XdtjuujqNzhzSmzX24gk2E3WMUkcP
NzXgsxt/lF2sYu3dgI0aPl6yVlgEISqd1HNxprS52V4vxl2j8WefMZiT0o7j3MCFsx+vlkoCIqvt
xzqqYfZ2VQ2uJwnnX3Mh42iX6+V8//YH3lxOT+ObXBiU6dHyZJ+fjo90eYK7r6av6jLYGNk5svOR
6O/VBOVNzZb88fZ4m8rNP5+aLAqmAnVtxeV4OmBcanlgYn3hm/htgraLlN/qlfkpyqS+M9WUXCJs
474fKm24Wwwx/Z5lrj6C8kfP+O1Hebm2KShTqjKBUBPRbIllJHtVX7Db/QZr0x92qTXvMMA5h0s7
jZef5ssONakQ8XqhGa4L4NkHHp3SsMpqMGhb6MlD587LZZFO6kFE6MfPJSvcw/syOCPo8HJulPoA
1FNTtSmIbDk8vebOaVaxnAVkci8BybNfhng4cwadporr3JCUsSndGqioERaum+rZ3MoyRC41D3Tf
Vm10wEm5PpYDJyK+Gtm3tz/Wy3VKsQ0i63oP0RHZZqWLExFiUc32MZwabwscLz5r0yoWjwHMHm3q
5Aya+bWpKeostF5o+5D7n05NmyYo5oOj+1DlAMgOCGUt6UjSO+XngNMbwj+0MgQrmBoUlqe4ekt2
jZRsKj0NJRhxfB72IeqJPcgFUf6w5gA9G9ST0sbD3xsI0ZjY44Wpt3QK5rCu5ptcVXq378J6uscf
POj3adXp9i2q+jOWB6NmVn/30XlaAmsgyUCaqA6Bpzp9M33Y2apB/ngfZwEt524u/bRLYGai1nZm
h25qrOubYSxAPhBtCOhfVF0MfDD6Il1pBLLXH8dlSjBXDEQLbKN3m12L0ybClWmUWasepAVOLXRs
6JYJlrwwmXW8kjr6Uz4q1O73POFywfAOx6pdPln2Q0snvEDovQXfjZg69YTAmDPj8u2Vu1lJ6xyI
mqgZwR3Ek0XfnLBp6k6GKHCbMGbLuTEzy7lazGa+VgPiX28PtTlr1qE4zQjt6c2iXbHtXRV11KaN
5HpGqtk4wqBZ3oslwA94WdW4jEIPHkSd9GeaKObmsHkadgV5cHGvALdtbabsqbDXMKn3eRG3H5Ka
yswudufmc74gmLzDmCS97BoDw3cS/OmyS8GDoARsGjX2aFE3eanVFvKiW7C4Aa6/yKsYvhEqLn0c
r2ptOa4TrRsXV8ZoZuK64eagiyLy8me2oE0DMgGjSi/FzWL0336hr81M0szg44GvAHx1utYLp0PJ
WyddMan037p95dImWqIzo6xnybNQ7un9oR3JJ6O1ydG2iW8hoY9oFzvGPusKpA2HXv4qkaQK93Hn
RDjo5vUhFeNyU/S2+9DDIzlzWbwyPoa3a90P8vNaZzmdZc7125aJ4BwNi5umASJv2leRqu9qGf/O
e7v3Ckd95rr8+fbb3Zzp67xXTCTbm9IOrcjNzqjxUUD2Rhf7vLKGPdoa7aVeZeNOgiXed3gm//V7
BpVBJZViAy7EwBY287Rr6YbIXu9xI21u3NLKPmLcWgC+1/WcdiNtKldDYw6ft3GnYluea8Vtgx9m
TA1gpUmSR0BWMjczDvCXiU2FDyIl9OCjUjlKWzMUXsjlbjfH5JtqoBwhDbpGZSrxK0VSuHc9aQ0F
2DUpxt3bn+DlAqeIo1hylAN4OU808mc3OP0LaWn4tOz5V1Q26+KPtTjZmUGepvWfBU47GxQaJRnU
pSje8mszbXwqUDKrXISMU8ALHqQd8bPCIWKi2o/JyCHnmL+PC0PkHh4LDoIHqe2YqJAX0R85Vdk3
5AFADql+goWIXxGQk1JX7XXkYox6QP+vMKnllEa+Q9g/+9Km6ZJfhKmTxF6TuGNxXNpu/v32m9vU
hZ8mBVxxpZytzWvD3qwmFwupCnt0nGqy/IDNNhFtIkfP6HP5c5mWSYfCmGmPyGcoPCqHGu5NmUwu
Tqwxpi9LhY4qrdn3tqOln95+tNMbhycDpI6OlASdAStKys154iKACgO4Ub6jYnAaNLgnz6SU894J
DfH5L8cCtQ15GzrgWnx7ibfrx7oF2kn7nCvab4Be+T0A0t2k9HN14BfTWrMGCfxnPYvZPJvD2I3s
bsYN1/GpK1k36YS9DhWc4ShQHTqTFW0Sfl7hOhaVzBUCslJG16Pr2b7IrNDRl4qx9KK6W3gqzqMe
3cTcUD9di8KXY1FLAvXbH/TeNa8i7jgPvp/uWX1S4ZEcnlNBejn7VWaRyUP+5+G2kDKzawrLaBWz
1+z50BqdoLA3yksHuNWZsOvcUJvYV9kNnPWMoeKoxDmO8saqlss52S3nYAOnEcv6nilUIlwOFYmb
R38SHnv2nk0nyXElcCR8E324H/Rm/lyqUPuwTLPzng6D4adZYZ25715u3XVULlxWLpCbF3JmzVxg
TjEkihB6VB8xx9I8d7ITbOtb8yLMAmdXqbJFjmUu9zJuoxuO9PI+knHzazAaU3iDK4YPeESYZ6oB
r7x58ptV5YRyMa7PmzNlKeisFGmnsMZ8UjAFyTc1/XjARVzf/+3GBeFt8eLR81KAkjdn8liGpT3m
Uvm4YegXVtjKWxqgMCNRav709lCnl8zTR2aote6/XjNUkU4302IAFmRnM1QrFZxrDHd1jIPOrNrT
Cs6/R1khn0S+yGZvR5GaaCqbPpCPwjNKJ2ZiiG9WGxbXE+6Y8JNMt38nSxySnCE4R2PZXOz/DL4C
HKC+CqQknM0U2zBd7Cjslb9Iq7+iot4fwrS238k8qPwsj9xj6AjxmfpGdshVnV2SAsTfQzXW9ZnX
cBrM/ftJgHPBGFCU1bY9EL0Ig8qdCkW9es5ggAQp3Ld6usN7ssUoU58PqjSrT2rU+wfkAoszUoav
bGjA/Oypp+4ke/v0W6fxQj801aTvCm26zjXd+jzZfXBI+u6B6L8/iLSPvr69vl6dMhgMICZcQC9u
YixJkQ5H7QYZGzxzUtekeEcWfFlFjvaD63W+xmE9/zy283RMcjk9vD38a5uWGhICWeRd6/I7nXKf
GticTAgGrRbAh8ixenxa0+C2M83+19tDbajn//66z8baHM36yh5yMuRlBpGDuAw7cVUmrXUMcXi5
niWwCJUqi6r8MrwXagzuED1IvxVWKfEyn6P/xRlCgYS9jX8myJRNoDHbM+4lI2tNn+uR9iznqB6W
fwiGpv/jSJtlhboV7uwaIxUZ9I+Aitu+MGKDtg06A2fe8fqzTqJVG3LGs1lt4oxMNwIkX1vlYy02
vlskrIFpzs13kQ3wQtbJ3mlgaWa1CrJdG1sD7pnjIcsAKL79IK+uqzVhoEhJgd9c//3Z3YjlkcQe
mjlbw9ygTYwVqTl21gG/wHPAqdeGgqTB4by6EbxA70VBi+Bky/FlRZN9zJpOHMx6slAOT8yLt2d1
mvT9s4JZLwAqVmA8DYzTWbkZ+Bk5EZwiKVl4diSLR1dv+mtgMPlhiVV3Br9hv/I1uXs4EG2YUmgP
n44Xzj35QV/yNWtjZRfGHd5R5nQmxXntCLJWqj5FJZpE2xKIyu3crA1GWRajvarHRbuzIop2mt5A
MChSXFC72LrNbau4s8axPXPov3bqPh9+s2Qnq1WqwenKjwUF/KyNHIhMMj9Go9BXoS8owMJMjm9/
yVffLIhd+v0wDxAIPH2zYgj1UmMb8CXtxM8w6ryciV7OjPLq0kRjg7CXwJ/S7+koWpzlla2YWpLp
ztEpJnGE1eMpSGlnXuKrhyt7ivoAZXMqj5uh0ob4JCXP8VMsa6edhsPVlYy76SJLAX4H8byfzKE8
LDY2An31tRZq+U5TXZ/3FYXdMyvq1X0C5G+d9BMF4HTeld2orml5u8lAjgnUsL61c8u9bROr9vux
Oyes9urXfDbeJuPRo7mYaPozeUzQd3UX2vAJLPfMO35tFGqEaDY5yFpy4Z/OKsixHbN0ztY20/IP
RpNgBYv+4uXfr8zno2xOzq4YcyPGA8035BIde2ysDm21nFOeeW3PE6hD0qZ4Rhq8mUuLGbtRaOz5
OKubq1mFseZh0TB+G2b6aNivx0jnB+TMnmpqwzhmJor5b0/0lc1B1wUCPFp4/GWbFGZuYgUDJFh/
GsP+uo/6BSZWhJc07fTPbw/1yhHjrjhXaoRozrxowks9aPRJKxnKDItvlF0nb6Fk1LZl9dhwhR2y
MtAPb4/5ymphTNhckLXX5HB9pmc3YDsBmsae2/HDuEaxIkmMK12Y57pYr44CrBNaP+HyixtJDXJZ
5gZDxL4tCt8xyz+A6rIzC//V1wd2gF8AKbhjT6eStVY/S4MvFVu5CrgX8C+BzqW+Lao331FeTt+P
ifF30htPly3li7W/yxENKHrzAonELYkGkOPX1CZuKbfa12l0tqW73i6bgGnVnSOZJkohs94cHaub
d59rBkfHiAxb2qvmS4dQ+IpmX24qresekgUbtrrQm52mj+Yxrcz5sjWzVHhaXZ8rSb36qpFJBIX2
JFq9edUDzM9SwBXzqe26M3oYxXRAqao+ZtXccXTn4+1sWwB93l6srxwHvIX/DLu+pWeLNYKfphE0
KV/MY7s3qyH4vWgVetigaf08rJPZU/gpeqMj5l03Oeds7l6pWcH3pzyEGhedUnbq6QPE7RR2GXam
foMa3mcuOPyXjEZ0lofEmvruDGL8tbRymb2w042HEl3C75jiISTb4fiObtYiEP0HwE5H5u1X8yTx
8mKFUNmgxGMQIm1D2U52kTUZVACIX0GQ9BIqndll2h3ZsnMHod74Oq3uIW2X7RIzQGlXIMDbAPx8
WEYbrZYm+KZUFuy0JLYvazdMDnrsJO9iGY8xLqNYN739xK+dCfTqaEtwdK1YhdN3ibOqhriJcHxg
L5gzhCq61INAnrnjX1uprkOlEXgACcfWiKKGNULrM+GLZRCwcNACO+uqYDwYVjgd3WIG74rUwCLO
jPvy2gBKvgp8UpLHBsPa3FwIHyWJcskiHFzSdxEon32jouyQdFjevv0iX1ZlGAp9BguEEhnG9suP
SaVhJUsrR8eq+L4dewMS5ThAVo4Ao+T71NKTm75DzOBRpWgcnll52KVtzyaWnIncEQ0mxCm26cZY
9XOeO2GAwmDQ2zss5NPfuPESQ4E6tO+QPHJDL+51eSOSYlr2shs/anpOz7S12ir2bPx0JcZVfe74
GAMno2dqucKeReKetwtEl2DEVQ/293iZqmE3LUHQHbghzTtnDlOkheASjvsQxPYHQnP0iChMfm9x
X11We4SyPORF29hemdfTu6JL2vJMhPByIUPWpBj0BNV2KFSfLmQkaR2zSEi3UhGP+7ZUyYeGKudf
1y0ZZQVosFe4tLZxSNWLWIRuSu2t6WnqFAuGXcvwOzXz6Qwu47X1hL4I5xvNQxbwurSfnbIOcEO3
7RkJ7Gp1iS2L+UnvF+tgVQ1FPm3q6z/m3O1HTVjnegKvvkpYANAPBCv6qar8bGizS+08F1SNSerg
wCMD2u65V+Ojpc/qazCG9VHJCjtNR7WHIeYqbOhXX3OoGfskBz2mpcF7gf/S+7e32Ct5y5rergqa
QLj4y6YA1bWCOy4bKEBBi7NoO7XmRwks9IE+kH03iQqV4iU1sp9zaGkD5H0HFOXisAl306SF9S6X
/fzXdUCeCVUCUmGKKbSWT79THMgI9cQZFW3hlHdZ0gVe3w/LL8MuS/RZFvwi6jw8B6V57WBDJJnU
jXgYBtjmTTRmxCa0BSH5kmMIb4riQB71y5gM58wRugHtEFqhkYJCEkuBoBh46GaCDVw+16XS6ddY
qV454Ja9yprCDxw3/U3sxEmPfMJoPmZdmx/6RPTHsnDQz87r5IO55NVPp7ajX9Vk6vdSm+rSQ8z2
nK7Ki5BkfUYWBrgo9oqxrc8FIZTMCiSdX4tsuu9Fo/0MmiD43iKgjT90EUf6sZLR9Kfn0b7O5tIe
316aL7bM5gE2oVgzFk4k7ALCFIwpcG7up2WIzlUhXxwJ6yAkYATWK3l6a56TdEokHfeMnzjaDa28
qzSzit2kWTeNGK47W3wQbXMmPli/7klAs44JHJaci7oSfztd3mNtV5HUkG9yJFGmN4Z5yLEnG7LZ
Go+6UPv69ovcsH7+vdywgyHKJgtDiuB0QAH7QleaCnylozca9iE6AK074QuEHMKfacjrHxgmCFB+
kLXnGkChzM8l7y921zppAoYVrrEqg2++5sQ6i0JRan4MXNaLOPDogOrirq/66uPb83114TwbahN/
0eMMwcuwcIpisq8SFX1AYDm7eHuQ1z6iQ4+X309Iv80gs7KHKcT91Dcxcw/2xVJhu+3Ujn4M0HP4
MoF4//P2iC8CPrJZ3hKqsStuElrD6VfUkMIGjlW7VJOC9tpwsvlWtSp7n01hjGpgn2SHYoEi/n8b
dXNUpUEXDtmMM+rguuVBgC/6g6xTeICwNfhIqlY32twGZ67Ll1+Q2wV04EoUgh29hQnW6bKgPWQG
vp3E6trWC3ljGGF2ptLzcu8zCtAUQpxVMG91QXkeDowcL6jEDYGfIbnsudEAAD+y6djG4yI90LZ5
eMzTeR5Rlc/iM+vnZcaF+vhq/Ctcauc6Iebp6KlGyJiVIkDy1kzu2jXN2g0YYT5Iq70xayTBi6yu
Luc2Uh8VYsDfSdH0g6SXfzU7rXVp1845q6bXXghIUshW0AJW1OTpI1UxHO5iJWIkjesA+SvTiwly
9uegMdADsc1S3NaFHHPE/KBNvr3OAEbw07fHImyRVYoZTOsLbOho5DNcjSHcR1bnXIcrqG0XTiXi
xOgJ6jrZP9FPqSrxLgmxCvXITicMVeIx09l4pkwInrSmQXO3xn6x6KvYgjCjZ1+47aMvNGDvy8BC
JLai+WPvozZqhBfhwFvgfVvWtJVLbY73QVzaX6O+d6PjZOFx7Lll29zXemDhyaIZ43tbDPq73mpg
0iZ63vS7lPLF6ousZalft84gPdpmAKf73AKTVOG0C5eyGaxf0C6mPwUw/Bt3SVt3n6om+YJkRdF4
BV3e1bRvsT9a1Vx+boDAMJ9qrj+LVOm3waBwpaszt3C92hL8WQQLzay5UBgMFiDffy7dZEYIgeGw
5sEHkjGMl9KerhSUy87rAlw9dkY5VhPFcMiobp5hSKsWJycHllUf3mjCnA38O5r6hytXpSmJQ+0l
UJX+ywRaOtl3lRVbvqycMnqvjWa7y50kdR5SHBDTYV+PdYO3D7Ihw7ATDuZ4deiCwSj6BgGxaskb
ZX4y6BWRGCnml9e+A1ygRkg9r4JPcWjR4ogdvXwwohBWzxF1jSynMThi91lYUR3BjcrHbG9EqWvt
9ECl0heyNxovzCI6JVqtq+/dFKWPzUDza5fobo1DdWZPC2waB8ePEU3KDpHgibwflbEUlzkVT78H
RKnfV0DQfkdjqjoPfzQ92yHUF7aYwbbZ8rl18nA8yKIO0otW2ugELYveVd400RjyK0OT8a7pHcK2
em6Hj0ZbUMoxMopZftUKslYzrRUuplbTLXssVdvlitjZ6ehE2FnkVc5smr4bWaGGGrEBGqhbJu3P
XLMGJjEYlFfssLmn0oKzY5uqoPVGQgftkCA/yVK3BnnniGWxd1mvN+YuKkXmNRU9nDKTLRSnSJt/
0Q5QMKAtFX6oLc4ez8B74H4Azdh6XTmhQRHMFrgrTeTp17kICQ+GxszeEV4677u5rj4CSqgQhqrL
inKnWRj3c1UnoKTNqRnXVTkON3VQopQ9Ks3g5wMmGLxWL9vU48vJaO+KSf9mstk+UekZxr3AtgMy
Viiby7jR9cHDPNNGfdquph80nIfvltvyg+gGwjXU8nSxoOQNy0cRhPpHGp/mo6AuiJzhkJazN/dL
81BkrZjQpnUQCk7x05Ro3K5afn01L2zxxIl/d1YwXyUDpW6vzeLoPrDNqbuyjDy/SrWqLSBkc3B7
pYimBt8gbQQ2ONYJbfIQNHhNlzC8cVp7+qA1mnpchlTci1Z10YVMIoiMWYD/cR44ZopgXh7eYvC5
TF5WKPVz7N0QrRxelH6paRK/YLCBmDM5M6ylXU4/c6EuHtmIkesWvk9zgdRw3aVLdj9oFmooIfIb
44XUZwNTDnI6y1MY+MWXUZMW32qzKr6hfWp9brVoDj29boYUjVnhPjpJOJaoqAcVpYsqzKZdniPw
73VxWnQ7Ko0ofZedICZrcKAZE2t8kFNqXrQCPRFvcq3Fq5arHiHXH9MMmMwz0iz5Ggk9nr2oShsO
YCGaH/kQVg8hmHlj1zmy+2p0mTQuEAuY1Xow9Lhw92n0SQ+l/GQmfdoiEJxMrT+PcY7it+ZYkz9M
tkgxBY3M91McDNORTRHw1LGl9z9jmPPmLp8BVGNmHbdYI4Wz1l0GCIlYh6yhMoU75ESz220DnCfM
OVAamuQAlPZzmKXxAaYUVtt6N+lXQO9XJ3HK5xp151R/rGyU8C9mu8wND+m1Dj0JLBN1rD0HffZV
a88ZjjZVaXgyNqFTFLpIUYauOvU4TG342RYhwK+ljQKk7bCqRVRm0rXWTxOZ6ZdlZIcw0JFAxes8
V+PRSWTi7OCFYP+De7b12dSGPjhWpWzyy1YNPTLUwJ1cD+BQwJ9jGKpDrwd5fG2iVnGMolb/g2kB
zEJsUdP+JhP5iOZ4QkS965EbDj6lndYW92op0/Qik4oCcoyeDOA0IP4T5gPghiHFLXL2nKKwvqR2
RQd4JBXSLxIjLeNPFmTY/FeXJuPoV84UY5wo2+ra6N3xGMpYftJrd/lqE4Fae05Qe8GCNoi/SKuB
2ZuMcCTu0g4OE8aORZH8CDRuHc8woVWDSHBpjOp9Rq3WMmbdS5eqd3dKRdr3QWtd5Ag0ShN+lia4
Qi1mFD+C95vuljwZ0w8s7bH0o7AyeNJY+9nYNoL8Vh+U33V6JekOxjEGzZ0MQs4ORCkW6yruMy6B
stAwWSNXGe3DCMBH7AFhgiZImwYZazHL+QtmCMZnzQqCChPolHNCIw757sRueGPHaWN6RZpztet2
Zz+EMtC+1q09kLJb6Cv4WjtYw66jStrtkiaNvliFMsJdmbbFpxwYkenX5WD80eqh+z1ay/wN3vTI
xqvtBP2RRhEyFLMasIa2FbtL06vrpaGSfCiCcg6PmYqzSyFavtlUIL1JISV7NFVk3jWiMCdEFcqy
+2Q1SXzbFYvV+G651Hct/1Xg0Zyt5F43o/RHZBmYLMRJka9WpAPhnHSS4bdpjFzWoR7Im6TSq8e+
bHrNm3Qj7fbD3EFEdspJXHeYqHWXcbzU3dGuUg2bsKwwwZn04JV32ENwfrrLIpoDDBz7vR0V08eg
cObmqKrYqe6GxR4dX46UQQnjelfRVWBdo7IeljU3Kah2jyyoWO0SBEKRUhvm72lXFBWhTY5aE1Kg
+q2mSiDRqoQ7DuU8K4ddnUxXgdmMu9HKf1tDhAh+VdvabWZFqAitNndixGjIi1lC3DbUkIZj1JXp
deZUtXPQ3TH5VrIfOzQItSz2i6bqlx1qPdpXpzXYhKKL2u8NwhViN5DBi73UKueqKK2y8xpNh2Zp
AJ/7XkzOUbcyHDUGntfLc9M8JmWjtz9yNBx13DYyM0Z6Iw/oW0zuSk0lQcCus26DVQZYLVdWMpZ4
syzaeN1ofXQHdgwzQ71T9gcsxDzKjEu5w8ORWedpQnhs1yZXyWhWGdTAoeT6LoOl7MDAauMMv7la
7e3LcLrGDEsPjokGcGCPLK7Re5z8E0aJkKn2dV7W3U5Gcf3Lzqf+j6PXREToQue3LnQb4YUNZq5e
hpWtDj/KwfKBtKmxdo25NAEBEUxsLwgo1GG3IMJ+B2czrXZEvhxnLs377kB/VNoIXlkGWt3ujITV
25nEU1vgNJGAB7MK4iF9QxFxi07NG9Cc2RxpPpSUCJoQeUyFQ3BZXc9UkbxAztbVUIsSrcN6vnNU
N96Lxan9KYuDj1h7a0jdq+XC7UP1IV9cQWE6Dq6LZhCeGAYLn+WsOyaJbe7GQo8JInrA68voeFiN
YbBU1Z/entAr9RuIprCbVxVJRCq2NPp6GZYx6PTAX3H7R0P29qVtoAFXVba4lW6fYAwZJHcE2JGN
8TaOyW0vozNYqJcFHFj0JPTkZ+vL3RaK1eSOzTBlrm+bWbcb9aT/wFlDOF7M9d8n5idDbfJQTevq
Gjc3128LLbqIUqP9qIWZQXkjb47ZDFFiqeoHm/D4y9tv+pW6A/weqFTCsVBO2ioPy/y/qDuP5biV
bF2/yo47vtgBbwZnApSjESmSotwEQZkNl3CZ8E9/PlDdfVVFXlZocAYnOroHrZCyAGSuXOY3thyZ
ewfUFRKZ4wJ/Qg3JjTMb9NU3CZyZChv0o3/aWV30qvBFngcbCGLlpxJxRYWXB4knXbezJJ3XF6Oc
BqbtIYJw0uQIsgJ6f0b/xs6nGul6hqRknvfBTN309st7Wb+zQWhm/Hul9c9/G3HUpUxBn/PVGIhN
h9SL64M/TwvgQw/kbtJA5kuL9MPbi64//+Ss09YEPQCZlMN+Kjfm9GOcNqIPNjMEwM1sesUm02/S
5tqI43MMrHXbvVgLBhJjHLQDedLjB5RVUnfKK4NN3Jr2zzFQzrixnM5+wOVMx1Myqz6klSU+m/1i
7KfaMT++/ayv7E5ap6jV2/SrGYietHFHNybtNukbW+bofWwF1EbU+Idf47j/Cemi4afsevnzL5SL
1F9c5T+euqyu/heIGBlr9Pr/qxhFsuZJnn5XMXr+G79kjIzgb5utBhTBYgq1jnH+bblsWH/bsAOh
I8Bo5TCstK5/WS7b7t8gr/lTDxViTM/WGP4vy2Xb/JtxFzF17XmC1uWP/sBw+XiToM+IDsOqdUIH
DYVBmhbHm7RsWouaikREQJsIXYXWWkmacCZCP4/g/t9Z+LXMOhXiFayCt6fWWWI0raGO7QSqo9Hf
u6bSP7aujrVxZrfyPkZMiQpvGK96p270sOoq/GsHdHDRE/BBZkXZ4umfUsWYO5xXqnxozNLFKtAU
2pVTueWHFAZCeVU4Lp2+gJrpJhiHNA+dSmhQHfspr7eWOfi4/lmG9qWMDeNhxGfk40D52e/n0Wvz
TVp2wUNWA+wN7cTRN7Go8qsWyL0W2arwb/2efuCZ2d5xQHp+MdwgiA0DHeCcPvOdf4uCeMdVjqiN
HCkXXB2q4IYW24NdPSYO++0/W/L9r3f9u67McTR6udAa+H9baEmLwhhRXYrapP80N/VNK3y4niW+
ZdDFTeyhpumywyPo7WWPozx7ClQpMBwfP1tw5fApj5dl1NAPMEHiUM0I1Ax1AEAhF/UWicN4Zw/Y
U5lO5525Wk4oMr9WxaITpzbSICzFTzKCVnftOBinmPYINWIdDNm2EB5aWGDr37dFid2Q8txiN6Lg
tUnbrt6j9wJ5hsNyZjZ96hTFTILZMEffpD9OHnTaJFdl5TCxmzRqy9pBl6pPnXcOcLKJ0ndqrTCr
darJWdnBDU3UcdrYSpTv2ix3sgOjlKDc6V2vX1PXMNaGDUi5WY/xvd0W/Z3W18F82UgDjvtQJHUc
2hpyiXs772eIgdLtWjormkC8cBRDlMra+SgWW30DIaiuSytH9dJoPefbGm30nV4axhBa0nbnLaoL
832TDAjsos9WKtzg5mlX1w5ej94gdJpmaHR9hSB+lhRxnILw8Xhjq6IbGEzyKt0/Gf0BrE+WeqaO
LBufKsB3249zrM3fmF/PZ3bnqRTo81qr7MNK0Wa0cjpmLLtGuUkOmLZ3DRFBjPbdyFd9d21pTfY+
7/QOdqmLjwGFw41Gv29LR0LeOXm9HCQyXGRHo9ZfO7hbXM66zLe1laPSWmDwe2ZPnwSK518Kb92H
bQtsh5Ho8UHyvWIq5lrhz1Rp477Mg2KI1KJlGwJmcy/sZjxXGL32coDPMepG3gFTptPCqE9l03b4
o0YtZ+zegaX5MzbLaviKo0hCaycHSxC2eioOaHZRx40uehfbzFH9kyWt4rETlpNQ+MbzRbtkq0Bu
VQDDHJ1yeFSKXu3d27Hm5C5bXxHp+OqvTLZD1DlJeHTkJubF5mOOTf5Ak5yRSz2s6769zIuQBiwH
AhiTQOh3YHNO9ifFcuGKxSe42PZ82/VTt6UsfeigaN/N0h8j38v9M6Cnk5ru+VBwJKjoaPFDeDuV
4HISz9JMkK8Is82GG2I6tuR7J6AsjbAHbr7YNKyXcFQeHWOEL8SwV7PecaVA7D+TQ7/ymoFJIy1A
BrLOmE92ok37h5yi1kIroZsw9WWzSzOcdN5+yyfE2V9PvGqZrDpoFgPPkxheOgI4j9OAc1/ofwu3
oCtYjH0apRAvMVtNbPvrME7iIjYbOw8LWHkEwTL93tRNdlMLH0Rc78dTCKDSPONI++orIHGjybLy
iU9n63PdFxZjR/QORdptnF7XLshwkj9fBX1z1C2x2TDWu+z4yDeJ1Oo2wJEoyY3uvVePuJ7QEP70
9os+nuI+v2cON1YHK/KdlNM6XsXzO9cAT6iFhpWWO81Vxb7tjPIQt9ZyM7lFcrDs3owWoORnssJX
DhJpJyCTVWcJ0PjJeTWzaQBNw0aai7RHv1zA6tfQyHyHNqD22ZtH5m4jcktnwsSzXfBvyegaJ2A9
I16DRPjaIznZWSpp9d721wtmRNw10yqxkTla+IsvnduSIcRFI7tkr3prYFTg2JcAmZqLVQx6swhI
Y4YY53dOMsdcrmo5x4h/JdBzrNZLkKkWLamTRK03UOGoMoz4NE8at4Xr9neJInWIRLAM14gTNvLM
UXttB3D3rdGMdO3F1TJVU2bRXoM3hn0NUDm1XNmjVn/Df0JEhmEpiASe9W5W/vz57b332g4ASMiF
Bn4AXMzJDgiSXi+dGi0lq29Jv6TFLmzGYRMkNCHCQrnxtlFtfCaAvbLq2trggqDJQVJ6suMhlchB
TD33mk4TmW568mUE1GRspTX2U+gYWZ9F07CU+7ef9lnB8GTjYedIM4AKCnysdfJp5STLsXdbXHm4
p0Bi57U6KKhfxt5lWHyZVHXsbBNXbzREtgbjsulza7i0yp7hbgc/JRxLe0kQIdb1fzIzzpNDiQgV
sIeixI+ldxKc2xBDWr5leOOYdCTpD6/mSk0ZecJuxZYabAHxLXz/g5/YoLcUTG3GSXbvrCSJEnPZ
qVwUfpyWK+srVQDyRHk6KyHtk2qC7fMZxfmT1UemZno3+djb896USjCDrHIXrlznAR8QtsLh1JuK
QKJg3TNi7ZllnMHFncAinyMXFfDa5yTDhg1xchFZgSZ6R184x4HZXcXJOG5zY0W3W7JeqVgV7hOo
Um+yQYzAFez6KmDCdhMEuX2Yi7a+8OceQdHUCm7aTjdvB2uksjzzzYmep5+cLgywF7jiaGiexPDZ
dBKFmH0SmaCSfuTEtGhmlvP17VXWiPViFf79VYyXOeRpymwHcpr5+iRbKeZ1QwkbZmOOLgNav9NX
nXtAJGBnLXfjdz4WOmBEzmTSr9yIAPyp81ZaOjfi+ue/lZfdWPTZPLta6OYQLAxzVlEemMkZRPZr
KSk11IoNhCuxKqYcL0PlVuoUzPQRGsfd2YIxtYFaMNq3MHpnp8c2YC4b1JfBkO8ddA+wLZ2y96Za
gosmKxiyMw2uPqY1YTvX0dINDOasABvFOU7ly6DKSUcQZ+3dEGNOXRTmQC+yDsXAEAtkLgoQKduq
oQMNqz65WebAuJiTFc6jnzMLOUGKrccCbhkQsbU1hAL085//9ilGUNalNpA2DLqLPUHeOgeBRfxt
7Y5MkZluH+qlzkM5TwJr11Y9lSBXLrtOr6/dkSbQhKDsj7f358vdwU/6ZV63Jucv2q6eMWdZ1ZIv
aXhzlvWoorT6U+rPrycHkL0Ki6FrQpw92R2DlGSIoxZKM8t2vcQCBQFjpJEZfVd7TRnGhTaP9yMV
/5fF0JnXyhxz7KQp543K9Bo1Z5QFt4DdgjKSQD505lHizvQWb1+1mR0OrSy/vP1qXla7NnTmtfZc
fdw4wMe/eSyysu46+gPjWH/LvcEh1Mcu5GpAYWdi0ct7D/gwtGa2BvB9VHaPl0pKdEeNmdezxBQo
wF9EFuXCemxn3X3MauxgBPPsb28/3wlj4NdHWW1EdFSN4eC/yLZK2m4SYENYBemjZ8ftDss6grRZ
6FUk5mJJt1qZGhH0ML+I0DapQgtYXBoVUwYAwXGbP5pM/fpBVNA0O2kvcEhObmEEKqZ+pJwKp1rp
O8QsaUJpzQobG7MpPpNbnejEP6+GUAjULmCj8Ejck2QDK1z6AgEv3aw0674fJ6TXrHxqyTwC0BrF
oTY1qwAtQbG91ZNKzNtYTxn3psLvcO81nUlAFLWzvQfBePqM+HOjIhQguvw2aKsAs8OlLLNoxrrV
OLz97V6JYUjY0YKhOQKf9JQPX2qJ4RXrefIGkIxDnueHGvBRWItB7mtpi3dmzDQxcUz7nMrAyxuN
cEGb47llzos7CfS5sUi6EgGNGUZdiPWSjn3s8rJDpU4bMu2uC4S6htLtOD91a1w+TIORy83bj/9K
CcqPWOUAiKLoadonB2Z2Cubgg7HaWlbZB0BdDt2WBCf1yXn0lVSHAa3YMNOtbtsv2vC5EW2mEIec
88d2VFOUOwE5Wtyk+pnU55UP4yDaRIuMsGFRKxyf5GxudOEm4INQrVq+wNDP3Z2qTeNdBhRm2YtO
D4odQvhWdgFSwGge334xr4RzPunatLbhQFA5HC8/azHdGw/DxyW225C9UW2mOTlXlrwSGVHZ4d0z
AyG1OA1X4D/mzq8JHKMXJE2ImmiKnEbulaFW48vzx4+E3THJC7kF0omnFJu8HgqwReQv0nJhsWad
AR8PMY9zMfiVV0dnk3e26sxCYjv5coVXZI6BVC7mpXF7kVY9YpS6yM50nU9IsM9Rx4UgverZM1Wg
Ojv+Qp7Ihtnu1xgXuAgTNsv4Me0HYOBZVquvbmmm5oVXmMxBhSE2CyBSuGRa8sMc+16GQyee/B6c
FDg9758yw58BlGvWR/xjVhIONeGpnj1dPPz5R1itdJ/x3NjOnBTmtBMdf7YGLcRR20CRFEb1rDf2
maj2ssBep6F0CvnecAVOLbVhRdHwgBUZahUQQ0Uo3WemMh6tOvWuyWPPKfqfKAv/+hi0y/gMzL5W
Uv7xxwA5qimSYRKylLZpM7XaJ9NM2421qH6fSGxjszKerplaFxGow2GDai0IK+T/zU2DytVFPzpV
6BR+eXCVD5fCB1MWUCNf1BCP7KCr1HXeKXkm2X5tq9oOBx0yF/PyUzFhc6kno/FiLawplihLZXbQ
ZgRI/vybMx5dxbSYjlqnOsJpB1wJBjSrLMq5lIuThp4huzOrvBZLVmagw6XP6T69yZakyAA4kmWp
Og42cnJxJmkCDNWEgXzHmVjy2mLI68LVg2a96o8cf+9pcQD6ixkT3hQBb1jj8gKB/2Rv10lw8edv
jyOOoOGKD+GuOl5KWUU7Vi1ba3GAh1cGsraiK+0zHbNXEkcgzJhSrPzqdSpzvEqRzh5YHqLJgGZS
xIBC7uoFi/ZK3U8KX8Qha898r5d7j6EMx8VfXX9eikk4KpON1VPnJRS0YWFPza3TaecIvi8/FJaK
+L2ih/5ctJ7EG8OoDDoc3GNDr4udDuUtDcvF8LaGlybnmj+8o+MSnbWe9UyQ1uR+OQkCfW5IXEtY
i+pN37S+1oZJq5Yzse2VdJM2HtAWtHTZ7OapJB8w+DmrYyw340EBcxUuLiVGmVwubjse+hxZMZUL
eY8EfH4zlml75eRzf8g9rduBO243huy/F2MVPCCqUb3zqKXvGnxPQgoo8Ixvb95XXj+4GKbxUA7X
0cZJjicGZGvKgG2lunQtDWtmKqDrAuawsfnl7bVebmG6BauiDKgKiuLTGGw7MT0Rgw6J0j1QoRUj
vllzy6iy5LRefTJ5yPwRwOLby76SQh6ve/KMASr5U12zkTWQv1tHWk9506DLiP3Rpitzf48o9eOg
JgeMMdrMt8GAK3qB32g4a1gRDV0J4gHs8tPbv4s3/HI/As5DpozSBMzDKcmzdGdmyWgaR66ets2d
mhdNe9SbRYhLmUA9f0Ag1BSRiZPrP77iPEagGt1840n4r1DLhyqIJBjWm8pthLNDhbKlMEDL9iED
A2Mf+PCCqnm0ddhJLkSQMbYUZt1D4mqkxNBHA5xL5wgvFMMMSUtSC2x8nGuR7xcpubPCs+NyWGHB
wFgXsw3RFZ1qbJkWA3u2CTGHiBaX/lOgM3JPb5xidhnH/o4mVQ7kOpHV96E2MnXV9Q4cIkZJdgGu
1QKLy6+cnagd2ePXwqPjyV27Tmw7dEqw0kE+5ZPl5gIGioTxEyUAYyXvyWyu6B3CZ0cyV6s2BSYN
3yez5ST7IEwkfzFwrr24gC9b5rSdQs0L0o8eGGZOXd8uY4jLofGxXanKV86IuMCWJI2JVqZP+rDF
knkpwqY3jG+dZlTfArqTOC+IVLd3Be9k2ehTqoFk0DT7A+PfhORlkMnW8EcPLHAwmX2oyJTTbV2Z
1hcPw6YfSjXCxMx4sC+TeKiTUABJ3VcNbNfJ0BsvpD0oyTowfvTCWHXL99bqm08uKuH2whse4wqW
P/De+m4wSVZDOVoqiAxQiOXOqfKUkVSOew5m7NJGb9qIfdorDHyokdIGHyw/tYdIy9LU2gOLFffl
mE+fFeCMz+gc3lltn1/IzJXG1o9L+bNVpvG9GNr6Uxxoy/tFYKMQzWjK/fBHPBcije5V/R6CZyMj
z7aafGOVKXbgeOVg09XaIK03SrMcRuNJ0n0wBkhhofCU8ZGWh7Vc5k7qW1vh5XiklKlXNBunKuc9
9F8x7sZ0HtONOXQOng1DY773OLt3ugT/G2aGr33qstn/njcS2kLlJ+mDxd81IG0oucAvG203apZm
/KoMuuIw3jX9UbR5+c7B2Ro/HXOaUIOXhlVe9rbXs8/8BGYB2zzBhstx44d5FCasryExrkfXRYQ8
n/TuZpgz8a3Iy/FG2F73rZBznV94o5FftII8cKkml81pAHqt8zw1wlZmmRPSjIXTU6CEcwXCX3pb
qG8m1C78YdKda0w6wH5rSXKMHBkfR3CE0YOZA7ybQ7vL9HQztk38BBdO40osbQAmy4zOQqQPQRmm
ZQPdEairC9lqcR6wLElgLwRuA3PKxyhzY0++FPvJT6YflaWBE2mVAaK+0XsZ1UZF84P2VvNRlKCt
N6JV+JBrzCe/YaSnrb6LGURJvIL8JVKlZbv7iVkQTIcxqOR2crO5vMr0lV3WBgby69rgFOshnOGk
SFVnYYn/xRW/1wTiZIrhn8Lwqg9GT6kZ9qYzAoTs1HiJlQ1iMVBFRjhhY5n9rINVDN/TtfizC3rz
upp9RFiwRgu+6nU1fLZrfFdDb6HbHdLTwi6cjlpbcH51w4n0oC9vNVHWdoQ7dfcBHY3lc782J3rp
wqJJbVjz0dxBAN+k3dJ91NvRqigKHHW7GA7S2vHimF+8IY3fZ4TsPkpV1t/TBljuAuhIFbsOu4AQ
fTJr3oNMaJMwtmZ7uGx9O2v45BKIfGpUwW2lavG9U0a6mrgsMOea3HZRNtPGu0Vmzrd2EOpWH2sJ
mdAe9G9j2wu0RoIRUfFcBygdKa6pyJdZ8U8vHf3TnEMDIQ9TyR0YriznSMMpQRx1dHjFDQLmYV0v
K06focz9iNpOA7VhmKBVQru6nJqlkxu7tft3ol/bm449tONVrPXltNFxffuQWGPr7+lt2R8Ms+sS
GtNFfq/7bfqNeo0OOiQB/8mkh/8pm/vuwTaHaTmg9G3i0uJxulHpH7pPelrFzwGoJKTnLRh3t88Q
g9AX9oelxf9AR5k/daAkigfXWsRnInfgX+s2dXIomqb+DgWoSA9er+HvNowzdCOO76Mv2qXctTqX
VehjbvQgdcZyW6pVZirt3CfaldbCHqMPlBp56I+WSEI19HLiaNbzHDZiGq6zuBuvrS5O32ltrD8p
uGc9vjkCz61iSqoob2g1XwQOJgORZVfQ++wgDb4WelHC+BGjvEq5tMWlw7QS7eEcR0F4EeZNJyT3
VudYyjiYsxsTOay4uGWAHUPo8QKAYUFb2/gH0qDMQRARSze5OUOJqqENkWBr8CrCoDTRIpozL3hi
gdjiyQu8llK/g1LqQfV7HP0FF9pYmXuZwypFuj69hCqYkaxIxppFnJeKCJA1JtNzTTM2NVtwPiQ+
GqXKDaAQKcdOvi/2XKoNpB7zxoAsbmwZYNUHFTsgdrS0Gr/bi22NNNKssmZQEKxjTV1O/jZG+mSM
Ml+6TBcbG0qijaL7N6S2y4/CxcPxOkjqZVuUmWCw25bp52UZbOhtro0KlCxt/c4sF5rPSzLCXOw6
iwElwSFxL1ByMb9mVgDtU3O5OMLZmL33k2EwjJ30mH9Pw/PGhCXj6deymZCmaHStvk1mO8iibHI6
fW/OckwOvTEEn9vETwBNZEpd9rOLu0feyukdoVmXYWxnS3wjKqPclGYHQBx6j2K7OJV9O4317DDQ
bIYxRE9WqyOz0ZEXwGYCh4AY0k0ZJgGGxDuISlkeeimdz22ifNFfx3y5H470xi+0Mu1VriP2HgJ/
yYcQrqOwQ6ttyydyQmECfQgUG3ywodEazmg9MQ0qgQiS82kReEWIKq63ZqW5huxIGGM80GzcIDdv
XNUHt1redfdNnKY37tImt2lqePNlpTi95mxVgnTAmO4RB0Dwahpyu4gg6g/orc1q/kry5zdh4xRm
Dn18lFBPIVcPEGGmWY/IVdRdMgvzS9HqULaTZS5sFLVc7watWcj3dj8y2U5xkWva4J9cudpTbzLf
1Jc5xdtSa60sMrhD4xB98mpnZqM+7CxrNg5OLsdum5oaEBcmROYOkopo712lT/nG6cwhued8pE00
dRhuRDXnEKufRPO/jCBUxGWT55W4ErY9DKGf9TMEvDKV2h1qsUJuVCrwHiocDLH6qqyh23ht70Sa
QfssNIEbyHdO38JNFW1ZlFtkcgJr0/Zt1e1NDauJvWdWWXM5QZInT9Bzmew0zFDzfTBIG+hTD8kt
0PrpUUgtf6gzM5i2kqGCQM1Hs53QSyr5qNdWAbdrgQVOzlKUedh2QVJsJycv5k0/BMUncFHIhMZB
rX90Si/54NSIi16iFp9e1pMHnc8pmnIHqwUoeMdWeS+9ghTLiv38gFf0mF/6Q48tGi2zhkYdsIIQ
CEdfbUZc37pwQBG/3ypXeSsQrQ2GC3b7dIDD4pUbK5jY17OjeXhq6EYJuV2V3rWocRkJyat60pdU
C5II2eLgHgP40d/V8xD/QJMANusyiUREUjhmdTB7BzBzVfvpP4OXx/w2kpV3opr1GwfTv3VxQA2b
dPTN79ye00cOkzNFFjjxu9oaHfokTfm+gdYYXzRmLL/oTVDdAtAu4m2po6xTjwM8MM8s17S6MYYp
SrTO3co+YaLOUEBdwyHFttFp9Lm8lkuvJdtFjw25bRCaOGDjmquNPZIUhPrsmMtOqBmxLumWhbnB
xwpNYdfrizyycTnvN6h25f22iaspknTkXCcselG1oT2my0cA8+2NA3zdOqTLrDUQ4VRR3hUjFrtb
XxfxsEmMAX3/2GjLEg8+y54PjjXz9/9vssjCSvqVU+qQXIUkiW2UdIPWRoxdlHlu4LUORY4bHbQ3
IA+ttAJwLt5aif82fi4EqumDOXIbzE4DFLn70ac2dd6cgpzyjZj34Ds0n0f9m5K9vEz1QV2KZop/
uoi4nOlhvtZiYPjuYeHjrcDQk84VtnV6JUuZMNk0032jFeqnV1RxlFV2co7v87KvTKnv4zrESAQb
91Ooh2PFZNdWR/qaMHIujYQkesnbf7CeckJTL80zNfwrODYHwx1AYiCnaGOftk6tFjxDY9NSsl1m
xXqHHAyuvkvQhUjX/YjTElo+zoI70yjbR1i3zW07B/a2d0zqOI1AE470onukK6ZpXyy4UJ3pfrzW
dEG0bG3tAk1Bivl4KwDU1Gv432CWE37lNKRiwfwkb6Jl8LX3XQP+oq/q+cwOXL/p8QbkqsaYA7lw
lmW2fryql3A7cqJY1ar7Kw0DOD/ENTDY5HWw7JTn0m/3LYi6bT0VZ/pvL9dm869oVfx8LIyaTvqx
ZhLEhV+xNvKN82VdjP5BDaX6oszqiaw4xq2BRoFCavhMz/nlq0YjDKwHszIm2wwHjx96yrTAqkcH
noU29peUP+UlMgDtdqEBmobVDM3MDPIzb/rljgcACxqH+SzwVMQnjhfVpBGIZXlGAufWJUwWCoWF
PKh2svSaPxD7t7tWr+x4AgvmjMykQUvQcTlZUM/6qW3ARioNOcu6y8U2sbFGWCayTe40KG8bb7K5
Kc0gpl+J+iZXCtjO9D7Q22q3ANW9NKaeOZ+dBWk0wp07N+F75aVwDRIBAaEwATgF+Y354DepOSUk
IY0bohAjdyBr0tza6a3x4+0Xsn7V460OCNteNzqQF6DCJ5OGmVRTU41HyCmRnwtqT2qH3NYCd2ul
MAOjLrCTTz3iMMneSpkJAxCvHO1Mr/4l24Z+DiQQhpkG6HvoNsdfBZyd4yYrrsTnu3sHLe/Tx0pD
nokUbTFvliFGjGiKh0VsKu4dG1UZk8wKhoX/Q9P0oD4Tdl5pukJ8BvsElxt5RuCWxz8os3yteSYu
DDm83BbKC0QgMoxmKfy7Mq1pc5dps0c8ABJ2u8wb0Vvtru3j4YAmyPBloBm47RsVb97+XC+3xvq7
mD+BhoLXcgq1libSKHPH1shFiTbIArDBy2YYUShRHcTSngMfvoxGgFwZOsAbAfDKZPX4PXTaoLfs
RMbm1eh/mplVMdju0NfpgrUmSGbSa+QLANw4vjme+QrrP368N3lCIhFjD2IiU7fjxd0+z60mngG7
jgg5yBZCbzcI78zme+WVsvU4BVBjcMh7AbNzce80VtxhSs2ItpSlv0dawNipalEXvnDnczyclxkF
VwrTMAzvwCxz6x4/VkGfQtOQOY36Via3Tqn7myqvvMiGnX1mu7yylMfADZ7nymTTTw0Th9JESM2G
f5OKHl50p/LtBGYGSaV4OhdZX0YSVmCzkOAyoObBjh8r8WCcDanOLT2l5ZXbV82n1C5Fw2Cx8t+l
Q4LHfKyNsMYC1F7GxfzHHLJ6A8JSj5qOFnLv1fWlLUFYtr2GtrEXxzu3txuYGYU3XgpAsGd+86uv
Bw144L+gTpm1Hv/kIZgAgqInHdG8yn8yPhquECwzdpm+LBdvH9yXEYXJNN96tS7lCJNKnqwFS64Q
fgVNloBV3krEiPxNh5TIjzyVFXx8dxBfKhcM0mU+2QkjJTNDkKpFO6XbykW2ZeSXYME2FvML865J
gyQ4k3o8oyOODpy3xl/4Mgx1QCieMg2tTlex0Jc0whcMVZokmxIjGmFxYCBE63raJMiiiD3OAOm4
R/0tmB+BESnwwkiEbSbP0acIRIQE60GM37WrkxpdlpZWtS9qkOSMgbSbRHSm3A1F2yHiZceZGZrw
ktA26+NqvCwdS77ry0wV2w4b9a1K9HS60PpYZwqhFdN8oxhTmGcOyokrMAgL+nwroAYK9Zp5n8aa
OC6pV+uYtIu8bj9qrTZtsHApvtJ8sOrN4vdlvqWBCN2/mG3R7LhUaX6BDZzfwe+Z5usW4ZEhrEfX
e1A9Us9fBROHByvL5+/ooNE9zAN7VVDp+PQh6VePulBt0mMYkHnargxqxWgxSx/e3ngvgigPRk2B
lwPkCJuRxvG+a5MYbx3bSlEzpNILpONFjZzHM4jIl3kVAAIKJGu1ciaNPLXX4U35mRF3wEH7uLnO
yz6Y9qpCSxINYVvus8XXlsdZxhW97qwqD9LPFVotiFtthobxJk06J9A2yYTO/hWtjhinUn/KlzOw
ppdvA+4bKFmGlquK/SlyZ6xRTazBJUFGanTGPcVwwAba3f7pO+egEwZRwCWpAaR1/M5pijg5h5Uu
UuphGQMyUo9QPMqaM7v2RcjFP8FEOxpWNFUyb/54HY3/31QlUoBj06QbJ3ONMKZVsp3Lrqr3eTK5
V8M6LorUZKtL6WSFs3v7SV/kB/wC3ifEbJBQSMWc7C48bwerXfgFaHVqO2XrdehBOLvuvCkZ6OF1
09bWjGBvMil8//bSL+5tlsbDGz9gxiDrQP744XE6kL2eaQxXx3aJRmgo7xgyxvcEHeNuiovyTH30
ytZZy1Dsh20eFhrt8Xoxp7zK0QaLuqbQLyZh/5hh2p/5ot7LVVbqNqXQStFcU/KTVSiFOzEPeZS5
pfOpoE9d7NIA791IkjWk21wVScGEMoV6k+l9NWwXGKRzAyxspLkEGqO2hts6U/13zTYQhLJxnb/y
ervuD0NViU+W507IoqU9caBWNNiVOS73gNnMG+F5nbczx8zrw2mpLYUNpe99nRoj0LZ9UQwYz3Om
3MgztDGG+6RKaiPHq/vbem5QWhBgIxn4V5r2sKpKxj99YbXDAQqNm+zKcbKCLZPZuAxHsMJiU2gg
BDadXaJRSee5tDdBkST2jot+ov7ipvpkxrCrN7JpzDuKkrH+UNP/ma8mE+22iIFI124BX0/UKWoS
Rlg1XYmw2pCozwvYLGPVa3PQH01TeKaZ29fmHnHDgIxisepbTYu9bjPMismV4rDcJaCukEucRPwh
1+TwpBq3ATugoyv3pWECfeF4TQeqM00X+Stk/E+IoDQ/q4dO/vzZoYLyv0D6BL9WknfA+xQRiDiA
zSSM/Ud3YvPUPf31s+qybr55Kn/+1/95rLLu54+/Hrqn7qf6612GnMlftz17Hh3yvy6UeKp+qN91
Ul7953/ppmie8/d6pZPguS78QIBa/xFOcd2/VzURbCCpbtb49R/hFNP/m0xwrYgBq1EDrmor/xJO
0fS/gcnpq/4PFx2VKkC1P5FOOUkK7YCGlkH4InTCzX0JDzd7VSZD5iZf2qFhjitT595Q+U0DfxKr
oZ9t2e3bok5DxOa6nTElm9wutxgiSATljHErK+vHb+/6/a9c73eNj+Mm0L9+kM/zc5lDpzwNciNA
DA11vuRLWTTtDsQRRfb6P4WRZhut8Pyw7PVPb695wkznHZKcOMiMo1LDlcmNeRzzlEXEmLXM+kAV
duXQ/kYrVH5M5hS5NpmKrURvL6poS0dtlX501Tmi1fE1ioQUHnq0eGl6raxKyz3pCSGJ3/NKJ/9+
cVDlzgZkVK15ZzNKdLULsionrDLrZjb1c0XBy4WxmYF6SOJJxOc/xw8uVZLCGrCse9MlEFtYykAg
qSmm4+EhUCP3qfvgGM2ByeuXM++cjfp7cc0W5gNjwMF3RoucdP5k7XywAa7IlBFAWIQW/3337uvF
BTTPKNmDI/hv6s6sOW5jy9Z/5cZ9hwPzcCO6H4CaB7I4i3xBUCKZmMfE+OvvB9o+R6a7j/o8doSt
sKwSWUQBmTv3XutbJ/g3a+tK7qAm7u19vLX3zdHeO1fKOlq5Ky/w1kqw/P/lddWu2RU76V+aneQ/
vbW+1y8goH2CdYMfffDjYq+KnfrcHL21uSIIfZ98H56nS3act+PNeGudxb5aa1fzlTh5D+PNcMFd
Nl30fe8rAczioPeddbP+ceGL/vjBcWg9BqA8fazXqxtr1QXuWtkw4A8gJ6zhMu8YsqzULW3Etbrt
N80m/0DrsparIfB23o4wgi3DYoGC3p/f1CuMdLfj9XitHDm3rp2TfoYlvZ0OQ1Cvu6Dkq2n75vPr
u2trr2wM39vNF/PK2C9fqfPD4GN3xL7quwGpJrwNb1Xv6mO7y4I7RimBGxj7aBsG1t6+irbefbsb
/OIX1cmn5+ifZ7c/Pk+MWaghWdC4n/56L8UeqojaUrKbzer6Pva1Yx2UW7QW32NGVszt4WOCHsGd
e5x3jJn8eK35JNJu5h3c7i0vXQMu3Lxvrw4wQP0muCOLbCdWRYCC3qfuWKeriXedccmL5d8zwqXB
v2HWzRAA4fCDdylMP+b3q2FHIb8pguXv7nb/+sb9LIC+/JycTmlGaSzskPSXAuqn4VBl5oMMeyO/
gQyI69sa3MPY16Shl8V24Ay1KqeEzDDhfpeqrE+//5JHB7Cy0f7zd+00PBeib7c4qKRPdnq3joup
R21SmUyZS6/yba1W9yGSJRpu5eHzFy2RPyKdro3T8YQiG7H9hha+z2NkHqU2XIdFoh5CPqiDJ9o/
filKm/4HRFj86H/+v8/X1WP3q4yXzw7ClytD9YXLhY0Nzv9nafnTlQnRcSVT3CQ3+DkOiqmcSIO6
TWR0cvN3Yu3utNBaOXF6ZSjaWbfmuzZ2N3O974W3nltGeYjb1DcRGafCHO6dpHgtS++mduKDlnrH
LpdPXTkGYYu+qfiOFv65lfmuHDl3TM0GtdWVV9rbWHt0tRmUv+FdkOtu6woWekispW3EK8Rwp1Gm
GzTE68EM12V0Tb72WsoKWYa5Lh07kHa/y0KPCCt1RWP9CMPo2gBYrtXZLeD8u0GWB5Qxv2g0ftmB
Ph+eJaWJqeMSQmB85nL9dOlQ0aJO0PPoRk3ZaiQmSnoSpj+oH/BP22Mst5p1QVy7GYX3K1rD12/O
R8YnxhaIhYFihOr/r3f02DitVUkthDNvV0FYxwsgt5ZAcFUX4E34oI03UZF1t42prDze3C+Wjr/u
Qp/1E3sgacrUaBiOvz5R1tC47ThY83XS6u9pjp4l6mvSjYV+HYrW8hNpWP7soYD1klbb/uvn+YvP
6DPqEbwn9jhaFDRfrS/d0Iq49aX9r97XGvzvyRS3Se6mAJ9b1VdDJUN4wSWXVnkuq3IPJaY7p5BU
ey0/ktlknG2zeDXNuVgJSUoTfbMfVVK197nTJL/ocfz1Ov35TjFjLLAJvD9fDoCFq2LlpY64p3/w
DIsExSxHQiBczrFo4+cOMFEZ1/Cj5+xXIvBPZMc/n20X6RCXhqYCqzujMjxmf71HtCHHzCi78iYr
ulU2DFAt+nm/WcVORW5yA2W603HzQKxvr/IYKnzuFA8TN81RYDv2h7rzTg7EKdFE8tib2jd3KoYb
Oej01RtiCT5/a5dRvbbMYQrgQcdbqU4PncizK0YR1+Q/JTeOJDfBlBCxh+mUiIPnRP0dAq0miJhY
MyWb1FWEUCRoics+zEWhruailbeOINrd7q2VmIyHz/vn3zo33Zc5/3w9Cv0Y/9+PEp5zLCL5n9f/
yw5Ny6D7vz8jbbvXt/cMVe37zyeh5e/8cfCxteXgA5EH/enSlVks1cN7K//j/6I8+41ZG4cNBqCw
kVh4/nHy0UBGLrGy6kK04Y5blsE/Tj6a9RtdM8dFKkpnYuED/DvnnqWg/+fdzILHjGChTMC04xt9
Hst+3sPtCmYTLr1uNebaU8i0xUdaGK+GEUEZ4qpfrO5fS4bPbwcPh+YDnBjGeV9KhsYEZI5kRq6a
0LR9zJuuXGNOHV5EPnWHeWjrgXl+AqAeSFb0VoK+K3ZVY2h7ydyx8ouBsStNEf2ZeIpsFxehcpuk
2D19ONQbhLel33RyeKtRd4EKbMwgsYvM3iqpCTl9MoCQC4vI4bB28SnU8WGeRHHIkGrfR0SRLGox
L4i9XmfNz9X9NM1jG9hWKAlksJx6I+wpEtiKpgrQdtiTvRtF0O5ZF38FNvqcPX39ZJiBccOwvvEB
fdmLlDActWJeLhW6theEL9WDPQDRADuuGoFeu1wOe+wdzCWF8sJ/mWKDUDCUaBtRFPlpEhGWOifG
iogYFkciU5JihUJcPCRV7gZeGsdtILO4mdCdI4W1rRrhNZMjRE79jBBRK23tre2xim+6zrMPeKan
PSp4i8NgYe/Qs1u5jwbVPTJsKo+lqpdbHAZbDSGxDGKjLd9VYjl65NdA1WlKzSGKydVPj9t/cUz+
smt93sE0vOkrqBCAOUZ9qbZnyAcVs7AWQwUpXH1P78lCjI+xmCQZIs1ww56sulW22kCwk9axgXZi
LaMcy0ms6cdCG8c7OajWluM2fti2IyskVR+VdImAope1/sUbXvqGXz5Y+gsmzxocWXyMy+b2U4WT
CWeoUjjaRJShdOZNh7t+9L7FDXgzx7RaJhI9WIER3X4Rz3KzYMi3Wdr0v/CdL8/a397Hcujk1Ml9
9tWSLTMLjp8lJMNIaawtJTSCQiNh/Rc/7nKf/v3b2HwEPM2O9pWwlyQ1YVVpAoxeiAxdLIEO7giv
ORMmUxZpjDsOF/aaD9r1MTGEh7RN9MAqbUQXWfhLDuLfF7zFW0mJhZoI4/BXSCRZqoWjl2W7ysyp
PullVu2FUepDEFkDU9FoyG9UI7T0dQFP8jWhFCeGQD92aVNcO7rcGr07F9TNLjLgoS/C89A19a+S
xZd79q/XbIEgkdaHvIAQNP3LPT3K2tGbUEVWPdg6EWXxedaKg7QH9dC519gN9N9vyn9r7/6XG/Nf
t/D/tfDnRcf332/m6+z/3L1m/etb2fy8my9/6Y/d3HV+W8bqtGyWdhFEfG6vP3ZzT/2N3iWsSqQz
Bjvp0hb4AwCtmVCjmSDAIuBPlvvun7u58Ru3DwwBSEggpQCq/Bv85y+jv2WItvRPF+gBehnmqHyf
n5cWvSjiyYp7i6gb76oS+KJru1urMj3ksX6wqe79tEh3DkS6Nc6+1q8QjGxSopPK+imlPF3Z7tz+
YjpEcfLldrZMnaE+zCziEpfW85dd3zHncTJmG2NhH953QIXu0lEpX/XGnndVq3t7hEzZ0cwbbAjw
ZABweITR+IR3JwYmQ1c7NVreXKRgOGnHLop3aaqgoFtSc6gJTGt6LrV2Otp2lbNo2mK8Fi7+30Bt
rXaveXJkJdWKB83K4pfQNorbFr/IYiVhPmU1AoObp6XHqswxi8Dt3ceWPtpMH5CPO01dAjlynO8N
QpuVbsUz/a6pt5lBN1mz7mKZlEEsVOMpihXD8S0rnb4VSVtNqzSy1XMUtjPa8DlHW95M8ibXcuut
AqDEjGWmjeF3QPHUTdfEsKvSXue42WHNSdZLzPPOyHQr56hvsTBnVux4u2TUGMnUuU4/QxuT+rkp
nfk06lq6YdUwX0j58dxAkkg3BMjby2TR7npP1SDMV6JrpkOY5RDr3WJ40bsJXV3VGnivGPkkePqB
F7vVGxRFrBOWwTDLR5VqwVQkIotNU8jrTDcafvTROGM8i5I1GFj1MFQYEQd5KFLPXs22+6EKS94L
HSyxL1u08f1MpeXXo54AfXHc/KxlSnJVoNomUiJ5K+1oTPykQQDkoyHrZeDkrcgDumjqg+gim/zS
qitfy7FVDWx9XrSTxVh9Uyf5bSSajANPgeqKVrkvK2QqOMKaVZjoz7kpDbGSwlIIGFOuQothEkVC
Lz5CvORbvDKo6hPtIdWaq1aV6rkJO2MlGw8eaRO9pNEwB9JSYoezt2iPjlJT//UZjsV60FcdPZmt
gdDfQYu3GfJCnmOpnCe7uxJkx1Fz5RgJc4LkuChOukMNqUx+rmTTTVir9jktFOJv3Li9n508/WFJ
EfvWhHttSxtiZsuMXPcJj6xB6Hmi+WNFrH1UUudlUbWTmI9miGQudD6cUyXO63Zci0aiEU0iy9o0
WXLX02bajsTLCBQrvufKbJ0bxYe9sFeVUe9xmyjKu6VxxB9B/TZFkvhqJ78N+nSDkh8jXAo8pcBD
c4pkRBgmPUZyoag3kYmE/NSrQjO+18RWBUSY6QKtprJxWrxTdYalLlzCAJOsm9hkU0HsXNVuyA9q
VkPo7Ki1b9ow5fWJVtyntffeQqcmZUjP14QPXSpLpjB68MEhWPF8RVPEvG44O9/OsoNlnSuO2ZOT
pSjrytTG3ZCK+KWkX/WtwWa3Efow6IHJCWKb2kiZzEy/KdW0DCo3KWHnafFaH9XhWppjvsly+3Ga
2ywgDs/4rqss/bBwWuNbM/UWN1DYYD2bXOJs6iIBj1wgwMMGql0aGibkVCkm9+pkcEooPRqvrrUi
3q4ItBr7KqbTnthsRT+Ixo3WaYidJ6kIlTcK3bvFmLq4jUuIlbiPIJiS1EXvpd2UoVZinkhthfSm
ovUe9dHRTii/pyU7a+7XY5i5xsrIYGqaXq5Yq7lmYb9SB5dwtcmatwqZje2qm5xbs6It4wIAkZfR
iuqDh4fzaRJGeDeScWpeoKrLda2ZkKqU+Htqzj0pL1N68IZhvGRZYt+V/Ew4dAdzvKRxhHdcaLhw
5rYt70TlhfeyJzbHTKW3dRtJ7pnppAdXrdoVbU+xgQgck902KrdDL1PmHPi0N6hhE9ufZq2ny1F4
W3QZ43U/jNqJBKNqCupsxGJJ5bO1OI9iu7MpjmdrDA/EeI+XKeFsx5pR9u9WtzxhY1u94gVgz/DG
IvzAC1ill1C49VOTj9ijE7uy74oaBzFGcen+qmj7Ilz6ffdFksAZDEkhu92X3ddI0OJBbLA2nRIZ
waiET1Y2PM7okPwqro19r8332jzxfBU/DD52gMPUoSJS7tPYvsImIv2wTBhzFPinvJLYFgv/hyrd
eyMjlXxuu48cY6bftslh+Zh+KnUuv1eXP88bvxA4f3/7hCY5jECZqxJj8Nfiwab5WQkQuRz2pmLr
1dFhmNozjsBXF+UVhsrw3vbKCwbf0a/0eItTytxbychRheGMnW5FHwK10dxfnFP+Xj0AdkOpp3NE
IS/Q+9LsMxVOFhL+78bJKgjuVfGYRTl+Rov0KuGgjpb975ONf6sa/h90ss7xj6Zsyw/5L/td2/dy
Gae3X1+0vJt/dMXa//z8Y/FeLlP4v/xm/TmRv+nem+n2vSVe6s8CcXnl//QP/5jr308Vc/0fZVfI
5asJJpg/F7rMIH+6Z/6mBzi9lu3fXv57YaypFMYGDVFwTzTOqXL/rItpZf9GJwvUucojsThc/lEW
6zpNLhg0AFuoqREFUBf+2eQyfvNogKMT4GjK0wyl5s8f+49bmSvGBeSC/Ze39pdnU4Fu5tDJYrz6
15s6BdI0EGOXAa0vSD8wIsHSX2o0VMxoRgtHaerjJ1X2Mej/s6EriGGSYq77/SyxdwTW6LL8DmJK
PqzWRCCZ50197ie862wocw4LIMytm3EhWyhJZO6jUYXL0rMNf6vgcT3Y0DAmqm6jJI0hrXUGYqha
0BBRzF6NeuM8qVUzHFSALTjqsv6qTmp7B9qXuzu3ujxjWOixQ4Sl7daB5s3aY1Uq7YbTO/qa0ST9
N6wLsVFplWU7oQ36B4l9VbrKgQmh7XU42ZaePGdKzlR95PQS1F4ynNniRmeNP7e4UXKFo4DVVead
l6ZFfsz7bKmXdAYutEIAUmkIY/ddLRyKnbBm6sxSt7Pz0TupxogYHXmlx1zTVvBIJKFysROtu8uM
Nn6sx7B+MYd0OGZe3R77qXaOCd7Ap9GtSU5mehiVgVt3ncCpK+S+Rh5U0Swq7TUXA1AIG0V0jsuu
/G6wi4frwW7IHRxUaNb4k+2NVU/Mq9J+uuackLObzt6W9mO1ASWCyz1RE7ve4XzuruKx0W8LLwQr
64iKsXacJ+C6oOcYt2lFo22cKfoHJz5WMaovW4tIWjZq9agUSodKtu+rOxfMmksCqpG+1N2cnzuR
EcYZxvZLUVbJxgPkeE8ZlgRRUhA0k2Uv2P4GgBJetTFiUZxidFrMJeBEhCSJ5g5Mt1AP1KiHXtGn
8W03ZQ4GW6nZKFPJMBS+ZF6z6VTSUNuhc4tNZ95jqznrURGvporYSqIkvEse43wQXkRjv7A736YG
UANh1/LeKOcpAHXgnSgk3J0djuYj2Xfi4trt+JrMRnv2Sq27QIuLWl8Y6kGmdULKbbOXleseiR6c
z8SsiMcWP8UPaAN6QRSvFq6Mts5PZRYqb87MFqCYzCt8u8zLZVI02hehKt5hkiQ5JhQm37MIRLbf
NUV8DUsr3gqUiSvOLtQaSVKFDH0hbQyOyM92RyAjmb0VVzDn46KmRChG3nbIlNRidhyTkAyhAoN0
O5b7DqntDHWjTQHTjJ18gvxTeyQMneh8URxD3p5vEo9yzld1Zci2wHNLLPfW4PN8kYs8x8PLFM/i
m9pV4Ym2qXoNRlO5o6gyqP6N+CIyiwTFrkqfQs2o7+fUIVk0ijtX3RVCN1Zj6RW3TWTKm9kp3DsF
puOry50sA6HSxsmaOt1kpDMeQhJQTnlOa3HgIBjkpWpfs/xZ3XFUOrkD/DKAdxoKdns3eiCy20bk
XNlXkhNpx89Ihzxg/YgmX/MmlATwN4ZVLAfnDKV5OE/sokEhjfq6ryL7ZkLr7QJP8KpX/Ldgxd3S
LK8HjtzcYm3aUv2P+Z7vboIdMPVXrS/txy6Zwq3XmvNtmGrK2qo9sUKfhG9dLedi7XqR2Gk9OUqu
0JpLHTo99J9qfCK+1HpWvX7g+gIM8cF+5ge6zP1mwPew6jnREdmruneovmsOS9Jb23HtPrZVaxK1
h78XDoVr+4rs0+OsJ8P7NCZhTnio7uwNIOj3KL/dB9UVD8RZr71EHuf8VPezOM9q41TYg0clYMrF
kHiUuHLDUfWziEkK2aLUi1JO09XUu8KfbeUtcuQlzKfojn42BJBWL6P3oUVOuCJmGJZUqCewB0Cz
3Dqyzd71gsmrPZjHqhf6ld5JxDPqVG96kbTXCQbiGzzU/QH/lrMlpyQmTrzuLxYcgzNEZn03avr0
LZEkfMZ2r1f3ICc8MkfyKF4nRlrM6rqmKbqZdJwhgWtEUxABdCJQkoHHi4eNIw0kkqs97fqCwGz2
W6Ji6+pdm+fneXSce0we0ty6qID3ieaG6zkLIX/kBKPfz97Y7HtHk5tWKOU6CtV413FkOTVqNl1M
ZZ6RB80EN0+2aE9dMYz3uJDjY5GI7rUFpLEp2LGuOF2JtV63PORDL+ZToWnqLaLS2len8ZD1Jgfz
uLyKjSy+AzOGBDRJmmtD77ytADWHxqcc5o+i0vtTQjggK1toVOsaQIiv4/Q/18wVYg6ySuB1VrGb
1UR7zdrY2xfVXG71qjefoynzHgBFtQeRcaMRdaW6pIWlw4WI+HYPT1Ee66xTtqy86oZMX/WqIvRi
q5XdMNLjUKWBd60VeEvoqfdpJnddZU07sxazX4ux2XiNGz/RqFvksU19l02q9cPsIg2wghfr97mJ
31urldkOStEWJ2PuzbNa5/N7b7YOhGP4HFd5XcoVjANlpRK0/cyBUtl2g66/ONkS4lIPeHOlnpvf
eEkOqaNY0ATMrKfrUh3NXZpGdEGUMmt3U2mamzCfs4M0raCctWqlNjjyExiIu2GsootGo+ddlp6D
XbxxKNMrOwIExSJVB0CM2KwSL09vVbf0joNl8Y6Tbt4PJCZetEhTD+7Q6HtDabK7oaKlY5uleTCA
BwZWTuy7bxpJuU2JitZ82gratlKjhTIW1datiu39O8yq6daA2cIUKuHM7te9ot0Ik/YDZx43ekwA
Gh4IgW5eVbJjt05lOHMwmkRNayBuqpVT6ILUm6ZZ8I11qB+USKmvktqxjl3iYnPJQ+RRY2ZwXVq7
uTjJVCNBs8rw2ipkdEjaRn4HPTfvs44iZrLz7L0w1XylykR5Eu1AKGpvhlc1DXwk0158G8V6+rEE
p3ZgrcIUABjQykOn71NSKrL5LYMfIY4zfSRaZ/XkmOu498JVO4c2JgJTeRR54vyI0Egwa4Qt/tq0
rICOMmnrluHmvik67XpyVOUgZWoTZL5QTtI8LfamcKsTNht7F2VKQ+Nvmg1tXTLZQmNRe/uM6m3D
w1hdKTbhxI4Ab9WnhrtXGj36TkORlqemAltx3Vw9wjlPniP2N/A6eW48EgkuOJMRx1aKSZyzzAl3
BEWwqo6tcR41r93LqG8z4vCcJPDMYUhhBmQlN45d8fxalrLSW8yFfh4l0z0OoPowwV87GQ34jyqj
0qjYjFchH/nRaiL92min8YatrdhP7Dg3EYpSIEbo4SA1EDxBJG6nHVprTqdtYTbDtmpc5w4+SfKY
e1m6SWXJTT1USnsYdBcW2piN7NyFlWSrsDIlxk6QTX7UsJcYafsSLWQEOafiMHbUazC4e7aRtnSB
UmgKR5/OeYlMzbkn+VjetUQN7wy7kD/MMaZMNLNxX01oyTdeZrzOVp1t4OFie3KH9Qz8BGcbazrA
kcgKErI97kx6iDsQEOMB54jD6NAxxo30lCFwmHTuxzYdziPouUWuZfQ72BPt2ozHFGCNKa1gjNTk
LZu0/iZllPs85aBhSiY+Z6T6tYnqPQ1PJbsh0neprQBVmJfYblSq0iTuSz8qq4a2kO6Gd6kesebM
RZUGlIjGFkgNpLZ6duDIEkRNw06vO2dLw6WlGd4Tk4Din5zpqqe0lhhh91ESDVdR35WXim76cqxQ
V6Nda2dPJE7CNjSOPb+GwH0w4F71jtA3tUo5Br7PAO6upV24Kgfo4F6hFDtRONaJc18YByTHeyAS
UrFuCQX4pgCx2Bgwci6hNmFDA9e1m6cu7gN7LNM1/eVCC3L4LY9Avpyj4rFEABzJhkPRTd4KTJ9Y
FySpHI1EIDbOdFb7rJ+moJry9HGu9HoTITlaF/ZClSKwp0EDm2raTc7ImUhH5v1Fmes7cnydG7Ux
BRngcaXcai5T/pBQ8GOWudaLHNUSrkoMMM2zk3PGZ7NpaX7tu1xPNknoltewLLN9Wah8BYRO5a53
LJ507HNrZMGAN6SmjG9WCgaSu7yFI0bzaq0zJifUp1W3riLFwW5mzwxK0z7nkT0ECq2r71ZThUs7
Ut5Xoboro6G/9NJCy0ubC65haM5rQfDlBmcai32s5OlBHVr7u5FzcuZ+KJWdxcN1L2UyvI0uqskh
tJwbCFFZkCWm9+50cbuVXWc/jthGTkY6Vivpwk901TG9JVljvlY7weetmtnJbuDOkCYOjgwAdLgh
SlM8ZPDf3ntRihv2AW8L86w9j33RfjctxTzwVFgfGa4PjtHOfFNrbv0jG1XncbASzVnROIVYRTiR
84i/izR2MSAqcBJrDnRJ6whcPpc4g4FMEHxoCGids3lU2ra4dtOe082g8PwppHcTiOeJTUd1Rgjo
0GiYMBv7R2/FxbNliGbNxbfWfavbwZS79Nw12V8lQokfnTYDQDcIHVWtWdp+Z+sqR7COBxA5AuHt
6lIqcFa91G7JFy+aUT/CtnFW0lEUdJILlgmc5fygsIGmKFLTYWeC2ntzLW5wnw+N8Txd4CeHO7L0
DaWUm6yU+QMo9WHfeaH3EJY6RhaEqlOglcnAkMWdIDyq4OB8W1rdB8fWZYqTGd016naMFrhNcWaC
7ETQ2obH0NGm0ddEqZ50XLucGK1LAuQ0UFythW4Wx1SApKTJRyPnbCU6JWmO2H3pYJPteCQTJWWR
qRLIyA3x0r5Si+GW1GAXgLhK8qFXOLQWBGiolSGJVFukRmc95WwNpN35AGVpn0VajAeHhtxR1kp6
qKI5X3EaGmgIm84rUCyo12a6EZXbHHU7MddqPdWsm7YTLDAmY2XNbXkogdJdyzivd51u16+61TkQ
U0t0GJzA/CIt0LzOpfXC9zY6Gt2TExTkIT14pajPNkSzM+As6jgQQ5uWfsa1biGhDVJGNNeTsZBB
GgXwX6lqD7NbNNsxT+z1CLjwjvQa9URy/fgkGYPVYO5G74zOrjjoTr7jbfl6RunPICrbwNv3s2RP
Yi3ykWbkOSI77WVKjTn353YWm0bvjfvQa9u9KvL0zh0YmNX4JP0GucZmVsv0kZjJ+aPyRp4/xEtX
0yCqwHaY5w1Ecb0MpoUYEF04nY62Qt6u5QlhPpRT+ZRlJ0gjyXU+LPeWh+DjqPb5HKTCc15HdaZX
3VUTuECpifSo81a25qh2Gy/2jEeO/o0PmEpBkTPeD5My37lMF3eIlhi29EV9Lgi4Q94zdJumSZaW
MqelPTTWCVhBOK8pQ/pAaHp81TH9GvjjSXx3k+bZsWqUGfjAu+dI1RCq14r6Tc/aZpEYWUik3BFd
VO0U37o2vCu7pQ6qtemcx6XL6bjV2b3nAn2/TbBmoBROm2K6nSJoaJoyf3ec9KFlILNWIFtGG2l3
yo3WpcoZeUb11Bta+54ocE8jgJlseH3bBHqphhu1GKY1LrciQJZLqxwe4WYiMpFZmHcYtTbazmU+
MRr4/LlJxqqOEHKL3ciavltyjc6WA8vWFzSD2Ij1MgCYZ780sxZej+lY+0MEViHvm3xbKpwJBMPq
K1nb2TZJuu7c0h676r26GxmHqFFJyVPONCZqcjPifDD0wAVnecExYtbL2tSyYtvaobeMkpBjetd3
klnYc5SW8jDWsl/xRBS3WQ/vDVsOSD89qqKTrePTB/Yfxd8Z4RmApPrM5e/XOmVB2DvX4PT0bZpz
wGQrJW2k0p6EOkUA6YrsOwSIna5oIRehbEexGeFuaX4TqcapmlgPdpCUsH6kYh4YVLDMbahQ3b3s
nGxgKmbUcJ5y6aw6crigwppDxy4yOMmOIQs2Wk0T8WYBlFQ+p0lvl3Mg/Jaoyngbg8Gm68bcKQ1C
BXcmlm3iidIEvbpduk1gJtSOa6fTtAjIZ89O24jmm8N1IcK96rKVGnZMT3rFyG0YwnFHMwkqan6Y
USh+gIzMngY1dIIywQ67jkWqSB+Ycftu43N1fY6r9XkYM/dCKm6sYWyMu6NXpYb+jdbgdIlsN9w0
U6IP/BSp7fg17Vve4BgZV4kGu3SFKlA9Sn129ij4Y2wprK/UL3XYX6bW5kZoeu3e4EALlqK3HwSY
RF9zFAe7VJofKgrIzSAiCteKPeWqqiNmKbGJH13OsdVvinnRL5hlOTzptJtntIPalAWlZJJc1KHF
pjWQ8pkxwZpX9kIwYbbSFlsOnvpJF4zNVwz5wJoBLL5BLoD9xh7at4JJ+2pK3Fn3E/RwH67LKtgX
mn0/kFYU1E3UXfeWx0bfh5G7M3HDnWw6UACpZd/dAwK2tzoT7ytYgtlrTzYElyaFquNN+XxTaWZ/
M0YYSPOhrIvA1ZGNJD1E06DuR3kjxYwzTZtjsMaYzHDlxM24TbxEXZVK184Hy50Rdkp6l61icUPg
tQPZZbnswKu8YKINka5hDXLmO0bEctPgwY/8DPvqR9uU3rVKbPKHGvLCTFflW57Sfw4NZQIozLDK
5+3QmVEr96qYO2M/RLLcdE6LA3YS1vziIuS45MBAfZ34vbeB/u66Vbso5lBbjSz6Q3YLis1+nmOl
fk/LMHo2Fi0I/L34LTGi8GzwGT3XtC6ZQnojOD4lRCiqDZN7FBWY4KnOtEtnakLj1s6Nw5xF3WPi
SGPLZ9CvwHdVgRqP5FN5BkfOhC42dTjW8NaX47RshZW1M6Kmo+lbTd859NGOiaosv8C9TX9kBogz
nzny/DIboPcAFAu0nX1sbsyuhzw9pOODDUTWFzH+F2E5C0uJrkxqxB8V4+3ZlvfdyVWCjrEiiBVk
bNpBKBxw8uRFl3H85oUJ9a8I3XNih4K+AF5bqHU1kzbivZtVwgGXQAsneWon4FCkAsbsCKKbJiAh
JAE/1o1t0eORVfHQ6v148GLHGuBE1Pk2N3LT9F2nrfdA3BaaLBTxZyKXc9YAMBfXbJUJGEPMgSfK
tOiHG9PMhJDbGsSZJMN+9Jr/T915LMeOpO35XrTHBJBwiYU2hSqUYxW9OdwgSPY58C6BhLt6PaWZ
iPk10q/QRGghLboX3ceQYCHz+16r7rQl0yMbnCj2IJh64Wfb1bs1508gNE1j6vJtFRCuUDkEBhIv
iMmK0pmzkZRMebGZDFGL2OQDbUT2qeilfiZlMXlGAwOCFSMyWjpMhmJo2mjRpn3Suahn1CjzwKBP
SQrTjRdsdDqnJQiir1/M3PF3zkpVPUolACKtLAKHi3U5CamGN0UFFtvsMOziVoBBBb7YIVBKHoq4
NR46N6kPQVYEf1Fz2F7tbFrxTw/NEZ2OHVVkBeyyeNQngIPm2oyl92bJIrDC3BmwzfXYU/x6LN/a
TNSvKV6ne2J5uRHroQ0i3NUzSLs2rC/pwwphdomjca7ND1QB+W4Qeb+D10lIEK8tQqJxu4j7dMyf
PW6Fres7/XPV5vrKSjBtp4QazQH9+tWdKpdFKC926SqWS8128lW6ZkZOLnDWRqjciSB0qtPoETHO
REy2TFokd57M2GB7v7FQAHfrU2smFug5Kszq0LVOgmiipb2uowTnmmAjS7erYY7TVgZ9/cW8gL9+
mAwOvtIa5Utp1qt7kB4K7FURFGZYeWMdkHJ5JjSHm3V47IL+bfH96Q5+EbLC6B1yUFHWLs5HX1NE
u1WTQ54ZMaxFvk8tDtwjefJ8C2trUzRMYCqXuBf3YzTgqOg3Kretr2wx9NsMNLC1Z98+p4Td/axj
oxHjxArFkSbamBGzK1taIUbGC1TL+GOXNPdldCtup1xqQUO29fobmS9cxqCUDFyNcHkunoNBJQQP
UQzP99nUFHNlvRF/uTNFMuR+rpS0e51Dn0K+eIopRnH2+kaeXBvCF2CMgEJntFjONBxHYrOJV3fb
4qVxVGyF+PWDnyFeRpPTxivSsxr7xj0U7rjc6hM4wEInIfiFHpoG6Hv2bsxZvNjyncSVdt2VfVcj
r4F/2TdlESTnZVSx+xEMKYdyu8rg2c7NYTn0NxAA7ZGxkiKs8y6gIyBbC5PMOkepemfx8TN2NYEc
vwuVpvkTnEdzP6iqJCXYm0v34FGaBglU5vNvc25UudXB0Lc71M+TYqqQTQYvq/iqUe75P7NpTFWU
zkDt2yEj5oMUQDHtCoMu9+2aTv6TYWhzX0mm2t3gW023bx2fTjolE2XtG0gGmDXiOUME8c6Bxwt1
SfTsFolSmxwJ6I/zCAWluENZk/5Mw9I723oaxbH2OnVSHan37Exg6F7FjMCY3rzXviQqBXajfVIt
yrZV6WZf5uCtco15xAmSx85W5LMrtkMij+3hOHlDF4FJcJ1J2Lxs09KzerVbp/xwzDUfDr20p2qr
BwPep8QJRiK9rNoSuTLDf2SQMDxvAoEXXRYeYRRklXNEzR6YWo9Y5G6yvR4jsWYUqtM6f2Kv77ap
qbxjrYrYj5xY+BvE0vYXQIW91eW87Gx8kddEJe7ZN3P9vg5YCxXR5yMiPmM8OW0R/Kl1ztKczNll
aLu+JwRf5HvsUf57AjzBiVDI8o82q+rXkJLLDDes+a+lM9tkWAQ9NgLRiYvZSPbnsslLOhvsETdF
UXJRAlWI8zg19hNUsf98478eJuDO0DZKyroJ4p7fZZU51xnNKi9eUj8Cv+WnqSGwOk6FPmVlKg4I
0G5lxNb8ugDH3i3+ok6i8GFt/dqMHA/UY04Kpi5bFuw1iSjvg6ReMEqsNpnK8+DLXecuwfPijQUc
bgcgUxPIG7RM97Yizbq37NDxE+M+MAr7kBX19Ma6K4dNdjPDekMvQqNzh1fp2cgpDcKWyDLrrSgA
LfBCmdomyk0RTKfCMGcuVrPUEUzXtJuJhgcltb1XsuSXZluYQ3UtJxm/6soB7uELgkgw5pwmaW5R
LL9WLAjxaOOjSCbnIlrL2NZVYfORkNBd6TDby9anwvcHNXJ/X8VEf4Ex9PJkIWvkBat0aaJwwGlz
r+XsuDtxa9WBLi/HfwQN/t/W2Pz/pJ5xUS795+Lyy1eZ/Q/qmdsv/7t6xvkb0RY+KV84C+kyswSW
kX+oyi3xN+GQj0mIm4VPCzfxP+Uzt0gN8xbMy2SH6Fv+B48YWnRCK9HVSEE3CxKaf0c+8/fIqH/6
EYjHA7DDzmwS1Yn/0Xb+RUUjLeBMUtIip59N90A1BbpPQL9s+LAnvjIyMAwl6x2g6SqxT5HSSkJF
0nVUrBjQf67XteOTPbfCv1T54OdgKPEw/kk70aCphSTbBRX6XjJHRNEfRa7tmi5PD8jekXSgsFmY
aRy1LpbLN0ol4MBne52sQ7eqxtoiHEgJaffpSrpdW1k9PSMucYtbz4hHrwL3NWFtZl1VPQlvRXZf
2T3UUwrunP0194IeSuUpFRzzxZmc+5S1b7cCK9ehvo14j1m6kgE81zSYbHs3teIX058CtdcNEABj
wcswBT9NMF1GPyYWWxWPMZZvhfgyvh1WtPHBeA9yX+nBEojScVn3Fwg5+Waa6lMHrcVdw0WAIYnL
ebOa/quTpe8Oad+nlUu03rXuvPJI81VWe01I/hIyqeDQqhMUOgZntnxz0MiiErKNmeLbth2S8xQU
3cln9urfHCM31r3Xk2u2ZvOIKLFQK6UGfAfQyQVI8X1DYdadRsaF8LQw5mMJyt0g/G2rYw9NxLzW
Keul751gDtN0JDxM6ljGRxJjgwartGM9MeXTiWFlcyNzYM90/obBy2aErDDx+3lx7ORhpSzBDssk
6L9Fb8VXO85X/1FNa4raO1ElafPFIn7BaCxfRS/V45R5DittegHn9rZ9YRsIGmTnPQXG+LrWg2BN
t+zfHKjoufIUCyGb9+ylKaQ1kQWwP1Spo03uGfVcViJ9afOZld0YgvEjQ8jZQl/31Z5MeFV+5tnc
Lfu4Iz8N4apqnd0yTF38lOJLv58Hy8RORx594f/OKLqzfhO07M3PxTJ003FRfaCu5UyptdiMbWmL
JESKNZAcY6++3dnImK2VK4JJOG8Rh4scfKQ150z8kLDo07lAJd+U79BfV+l7O7ir/wuRgZk9VMqN
9e/MIKkfUIQ9EbkL61M97nsZxA0g90BtCAmOlDhc9CpY2CJT8VLuFiTGBEY06HS/g3jSydEdZ67T
dh5U9monfW+ymENAd6xia8PWxZ089A+9GWTldZClX95GBbO0DqShU+TIVOvaGzfTFoKa0PZz4k5p
KreRlxy9ZmrOCNnkntFS7QXy8KvsqF/uYCBTd1wJhEJd8jysif/ZFl1yjnNLRInvjp9F7fUhAr7i
G0fzDNRYQCYOCHJCJA5TyFcWRGuR1gejKCqghbgugf9AaWnUIgYCzqAVYTzN61mMJGZTwFUXCKVE
g+530Xx8C62JjdfqzBmXH7xh9U41jURbak/+5LmTXGcErgwK8qkp1uRklj7PHQwaJyXmR36iE++D
Ik70voIpfwHF8eklqZWzNzkJT2C8Rc2qnE/RQjRjlFiz92q6an0M2oVMdDDrO7WoMVx6RVIrpVP7
obTpxiIEYXx3KqcdkRzcDPZZwGEaTasy9x0JYJuht+XZlHRLbUa6kfZ5IWHV2qX5JW6c4CgyZycp
xoj8VIJpI1KkrBA8ZWsNCzGtrQngK3o22zIzLqAFaAaoXsj1rS+5Rgi1diukSFx43mZWngyFcOYX
3231FokNuiTQ8B04+bRZLTyT3rhc0HHDZI3AB67bqaehn7ODYWYyJO7CDA1AKZyoRRySfGGdnUwO
JzDf9CNZCj80molkFtNTEYNIfIQXeCZVmXhRLyfRWHrJHppMbZJS59escps7KFv1lJEvfCSeaflV
KROLq2cbxkuXtt/CDYi8mCf9geNHP3YDk7VOGpuYiqXkiUx7UTjpmbw4sZOVGQBKVuMRovErAT6h
cJ5ffPvIW5dkrfglEge06/XZdp61iKq2X0JHQV2SyB0cUuHB78y+uLAaOB8iF97ZkSNYusIDMsTl
eRTqZvVA0sKV5e4apeuDQ78uVME4XbSX2ESkuPEladJ4bxsuwqAWbQRWYrWzers7em2O1gCY6hCs
wzeanWXnZkI8ddMYVVWZ3tH1Vx8saqzOzhrLX6XptcXGrAKmeLBOXBjx0IQBcX0PbV3mL/gHnV8i
y2aaJWSX7IfMrY8NwBTyj6WhyC6W5lEmNulxSzLVb07pPjYGJh3a4MSTQUbT1ujTLvJM/EyGqMrH
0TefR7IrDzZEy6cyLRhd2k1JagXyhTCRp8mp7fdg8YnkEZiLE3f+McobSZrZCq2cMcR5HHqBYcNj
0XgUUhRnP1MPYhI0Ny+Kf5v6aeDN3aUTJDhHlwxVbekdUfCwOE1rXIZEIp9XJtUQiWqGK+FN3OLk
Q5HqauRxqcBZbf+xQwF5J4o5/zOtCWyoxrCUuTdk2tYZqwyBMyBNKlomuiMGvZ9SKtRbZ+NJrp3k
Q9/WxOQhU5PGZ8aGE3vwzYmRd6W/CchwVFMeYgaKyzXZyNRH0w+eK2lsoBSSEzA1n2+mZSpJjpP2
Yh1iVEeIik62r36jVPDiL+HpBfe6xC71OfRWg06Z5GiLLvBoBkFBODJ80jGyhH4w5Ye8d7MHSeRg
SAtN+VK4dSn3RrbaZnSLwSl21IsQ91NPeRVqWTVPA8Fs27qIrQtySdKalEuMeVvNS+QO9FXSQ1Nu
J5tU4snHcLGQi7txbg7ocJC2OlqZHo+GsWR3K+74t1rP4MUlMT0/k4gZrNyGEiB695ptXNd+ZHfl
a43AeAPc7Z/srKlC5Rb5xfCT/KsFSXw1dDsZpMy4MFEFdrFyWgv0A0AIvPrB8t73QXOomqKK5ml1
f+fL4oSeyIx9svpfU4wY0kx861GOKCll5RFnoRuODf5APja59vUxyDPqJ5HH1Yxn5Mb0hffc9lJu
XZD0AHOVIX/ETLF3AJ3x2rnVRxwvw3PNXJMQmZT7j4CXdoRedTiZhiCOoNVxGZUDlnYMgr0KtnOi
xDOhOdQ25UZZ5/vVru0LlYDp5zwHz1aVyoeW6TfyUk2LHgDQQ5cbk0t5Th+32yqmWfxWWpkD73vV
J/Kk6pLlnjjAgrYXe0kAdtwu2yNdLFEIjIRE+0rqF5l5812W+AMeHeCjjWW441GiutpWbudxYazf
BgLgzTBaYkMUUv0x+EsWQhYFoDwFZVkbuC6in/FConkbCB1KYaAD+9FbpfmhkfLhLbFaPXKCjt77
RNDIz1qZ/Ss341iHwwyq4C66uKZ1yhk+k8qQo/R+SRcpLi6M+1vVxPk3gEiCcAsM8nUUZnfw5+p2
lcNt7urFEBfaz/pL6s3mBf4Buzd/RABE1Zp3a7V6L7U1dGeHtnOU733hOEhfmGNQ6aWvJIcnF6fP
Zug22xieKSsnRdJV4M7FOs8SZXsV95+JN2bdthCNM/2e8cc98ZW+KyNuIMPiqbBD1WaW+JZdN7gX
1fVquV9ic07eu8KwxH2ugRnl5gYrgKpQSK9frKrJ2othNDHUjU2JPWmWGiiRMYW/JdiUTZGPp6Dq
uM+1mg33Yo3miry2YrkPSd6erZOTTH4d+bT2kFIgZJEcpDuWO2BGxH5WWYZzn8UHZVVHaXdcyOwF
9GZ273xf7S6Zxp4vmzeK3lkz3jCvtcfKnro7mNXlPGn3u4iL+bIgcXvsCYg5V2jeWeUDhHvTRFKE
dn2SaJw5pCOcmQIv3ZYiuXOK3ZDeqRI7YZpVR+/WnuW61S+0kY9ajBQcOVz6/jL+igUTestbvZ0L
RO+GO3kHg+/7Dy+o/ZxwdN9i08WvYZrTV6sLbuYxK95nfuddOEzpnTJcC7DKNrOv3uvKMyUC9heN
4P5wncxm/pl772YhU8aSsirNk3UcF9bBrVVCg12Z4r1PF8npeppGqwLPzcuhu7cGnZfvFYnYvxPL
4erLZlOWh8ryRhrZy5ivrG59cejGyf/USVbVO9uJgcOdKtPm0bRLYrMoUnGPE37p/GxkDSvsWlmt
2pnTgg+A7ALDZLDzmu6AmaW1d9JvMs3uhdWDUl0msyNUQeGcxIxW5X6RSzd/OVRZiF2qdfyDrIvU
t7lrEM72NlcPtKZfSYS2i59++TQ8Gxc4Ob96NKgLfEWrlAykc2ib49zFF3tagWUNgtBoDA2bNov9
LRXKdoc/Vyf+YxnHFl6ICcTyEYOzH1+cUZGV2kP0rWGFtt3dGXxTv0f6Y5qrZPUDdSLwFaPXuPbx
ochLSZysYfDTNvzUuUsbHt/GEp7PPbBiUjvcChdgxPWib4UQb27Wl6fYcYKdvaDJzzBEIulvsqhb
Y8pi41z9mFRKf+oR3YG/lt67MaCmbm9WvtiI231eo1pkOJflphN+UFNCOZffcNRJjuUC4Z5jluIs
Z7Qh2GQ/SuWOfPJNvzoBxxu01IkZ/Q9VrwVBmPh1+G2EKzXfo6go1yM33f6pMliIjRBlAAtUlc2m
aEp1MFw1/LWUa4Oqyo2/WxAUzkC3tQPQtdWJFqslVgVkhWLYelhT1FgOS2Bu2u3eABmOPHAQY2Mm
jbUXicDNHVvxebES5JqESz8skBO7CaFu5CfDm09ZIK41z9qZcaHOY9Pz5q21uJNLIZDX3MR3ParI
jyCr+t0Ks/ltw5eeS1Ol0SwwgkDKi7/ov6AsEIzmKVkwOtGFJ6coXsiF21jcNhvtkpmP4JC2KeHY
7O+88JFbeTyUldyyTsSP9oKIsprt+Dw5C8WOyGGPfmr3cFOFE9whjae+zY3d52ZJitchSYpj3fNA
thUzzdGNu2XTaEE649Kh09VzfE6nZtpSmVIcBtxBxPUQHdfSGXYxS0miSRx37a88w+tJveRY0zJn
9mU9nAb6FnBKCTeZT4Zrt/49DDla7MJSTsBOXOJVuv/vMNu/hTT+n1n1/rcJGP9P+vWIaPvPEcfz
ohI8y8PXv5j8+E1/xx2l+TfgQRdVCfIuXmEHA97fcUcvAJJ0OPYCaUsCDG+pO/8Is3DsG1opseyZ
RDn8/X+hPRzS//pf7OBvFmEl9BYJDJuC7KJ/B3a8gYr/BB2RpgMl+KaNo1DCXsl/7QeCyQYKl0l3
GDtLoffC21RRYb5DrhqHqU/B2n94OP8Ll6CNRPV/+itvvTcOGCdpxGQP/ouDdzHqom09Jz300FVg
CNm6wsJy28VaiIPd0uqIgscxrvOw6kNhq+no+5m7y5vOOExL3Z4nZDp/la0w7sukzx6suHj2UmtV
YYvFYTfkHUlWpZjszejp4ZLnhfrTzSu8caFwVDHPO7+JMOqrDSeeEWmA/peCe4Jgqh49UFjNndrz
Hr91EosRNqw4e/BnwsQ3bAY5nYJx7XwkThD/cAMbp3yU6Myz3kGDyb4e39eVRUsxik+wBMorwTcO
ptXLSJfl1W/oTN40OI3e2yx3fltZluA5S+vIFFVzFHMwH7vZV2RwoG0mqNL3Huldvok9BL78yu9J
wBj7o5uZ8kN60x/mTgQN2chwYRJ2Q5yBnZj1VrOFvaDAKk8UHJJSD8D201eVt1V+GQPWpvdLuvoo
1BeR0RjJAj0M35lCTJagj9zygU+32AWyyGfNd3oPDs/PMSJSzCrLcccYM27yxHsfjB8MavdSzvTR
u6X+NEpqDXKd3HRF1RDqKfnsjcK9ZuvFcg6J8n5Pw4BWJreelrj9bP38ox2QGrH2Ip+jDNVLQQcS
Nke052joZ+nt1po9qHbnebP66hujVZhqD/cZfgwkpOWvjMZceGrQHplmFy4ahKtUT9xclsprhme/
6JY3Z9BHxJC7GndoDEHoVTZPcdo55nIovcIKTZmdUi9xTtybf00TSek5fnpU2QQfdp9Wnu/Spdj3
pTTuOnIqwBEZ+dCAEhIrfzcLOJWtGOf65jBI90u3oLSdQ9dvjwITes4JbZuABV0tBwTcHwTZvaWu
xwDesWLcGqLlITbtnZfCJeeUVx8dxJF4ESyhD4hpDUyZC05G5eM0LNZc/NAhzG5hxCgWK9b6bHwk
EN8Ii8ne56JnSwsyhEL4NRxN2BwXs95WC2nTuSj5QDjYsvaxW8kXFDxA8SPspOcUT5Q7V5HVjzyw
bsp/ytT0Nu6Ex85kvzoHyBQjw43hGWOV2efJ1U+Zh8LYhMje4UIeo9wY8A0UVTrusHNdJuU8exO+
LNt15/08zceMUQSmrY/AmjuuvWy4SsErtvZV/KYTu8Ja+OSm+ON8NeT7pPSC57Fc8VviJVi2lczU
Q8v/2bXF1B0Rx9rOBt9twU9kVK+rN29u6WpbOs+JhqisEs1jq08qt6w/rGnJMTdjOAdfHxrZJ/dm
amKQHLBBWgPds5uhyB9bpIUn4TRrKKfA/jIYArZGOxPDb92Jm22q6KunCZlY2PnBcox7pu/AjJPI
jdsDvT2E5s7qguSedTcfzNcaczS8X9d/uQxReeky7w4dZid/K2wdrjq4KkJWDu5IF1gcbzEDXouF
Wu+Osu8deRjBZi7vy7r6AyqBFjrpMFLxqXJHCNDEnF7zZaZUqEMLnC5HvtL5MgXNezZQmUXQ331J
gA35WwyqCvfclD1bmgeZjGKbt2NYIkBmuzzWut6hkV39+BEN1bVE2USxy47G4relbHB7VlN8Xaw5
zPL0k6qcIJxSxJIsXm/k2W1tryQ8q/5t4FtCkpp5xSXAsX0ol26flRzOAaxzF5i/POiic66z/InG
EEQcN4WTPxjolahPNRnTq9y6G4NanA2SAaBaJdKEZh+vZMZULHxwsozJrDrziI11WNtdY+DSFQZq
HS+t9vRAbCfJyGqudI8LWR+q0mWzNiEh4JgOpvlisJcfLG2unAbZyVbrB83E3bYeCk1Ksqo3/eJ+
UJ33ji93vxCJsPUc9OqU93H6ERlnICfHsUzddKV7anf7X4sxdGHP2UKAUHLNkYZu7IUGVDtziL+e
EnibZTloR3X3q5+cmwJ9Dz1IIRi1fGmz/r3Ki/bOd9XjbH6wAnMgxnrfDy0eArmcZtPfx824g7q8
GOBOtjK4ZoDJ87F1w6JAgOOQoLLwl0StB6rrjHo4VR2vUFB8osBGY4m5VrUjgUlxO3wuoIwgONYf
u1zsz9lgFzEbArs7gDuzHz8CZK1hXrifskp3uPMRtWikTa13Vk5v3KMVXfgAp+2Ta+2noD55w58e
UfYbbwcHIRjyFQS32ap8Ihgm749k/iZ7t5/2iRmAS6bd1bGdh5WJuK4IWW0CG+ChyI89LBz5T2yk
+Wj777Qdn9e+wIibJe/pZJy9uaaWyJ42mNyR/HV6PBXgXVHfdiKkyN59rdTsPNi0bDysyE8kUlhq
uGJsQ8MSTey6oSqGj45dAZRhwM2Zxv5x9Lxd6pAWyA/vksTsBDCNmNayFWtbQgH8pin6Q9b5FtKD
dNiXvQwxFATbNIuxkKPdCC0E65u+8feybd/LQEx3tKfg2svQvYIj00c77Pul+S7aDjZy2nYjUU1j
Cq48p8UaoQy41j4eLGHfLwYy06Qol4ji833u9/hbXOvPgHbYbhAfI15E3OuNOFFbSaCURtMRV9YW
J/Fj1wFf1BZKWCIOXlsrP1jJoDd13/kECvvi2VNCRM2M5SZVpd42ajTvLE7bEISIsKJaPCX0Pt5B
8hDdhQFmCx6LT3Q227eO6pt9mmoEdstmSCaSVCgvFJXaIPJZWEw0MGOfR/bk7JJGZjua5J1t663B
PYUo26aaoroNxpNHqUNg9pgyjWI9NFZFnbPhQX+40ZpiTUbMsynJ/ESHbdFpPjrLvk/i/axIUUua
aTOT+rt1BvO9dcH3LNHtBQbsYrGtaAZb4ZVvr46TvQAUI4hcwJSCkUeYaLQktHaE5gguYzbsUuMt
qIGzGhtMPBzqlfR9CTnjmQN8NBmX6CwbbvES6xhSUlmXUUp55q6x7mNJR7TOmR/8ID6WRQYL3XMa
l90ts3QtQqc3n6mMvfMQjgM9WVcsmGQz1V1wRwAMY1Zhvjd4Ljf17M8bZZnlYaJ+mFXYXC6Jx9Sk
/WuWQRhmwUHGc3L0J4aFSS+0MvrjS1xzZVVT9TmyXRx7Y6QDfUyfUOPs/FU754RmSRw6IB9ESSVQ
oGmMLhzH/baGxn1Pkk6FiL/eeGcOFtlXI5XqWwus/XduukOUpZl/cB14Em+BE8PP+X3rq3ta0+6x
J4aSDubJ3/VMWERH59y/HL4+ZhnjmYGUHPlYkyJk0x1TeHtAnD9s3BYZGIKbbKwvmJSORIVsAHiz
TUw22m3sgWocjCUyK4gFa5Y42muK0NLqt7dq0urS4CBW/VkNQp7ZoulEYF+IbGzbX5PvOeAsnhXV
ZaMQILfEqnvYGJINVfCfPeQdkt8ZnCyxB4zr5nJnrAxsw8THCj+L9Rp03o8dCzLyaaWHg8t8Jsia
di9lEo/UYdZ6NlUM0GIH9XLfjeqX21XztG2L0vp0XPhPN4tBW5yifcgsOR9yb90zgB0Hq3v2/eUu
Q8Kwc8a8e0ZNhYODRpa/dI53UDX4hY0iWMORCqFtMSfNDpSpAzSGO3AXPInwzuL3kINpb5ZA9SfX
a07LaP1BsPZjrY3edm1y7ktYVmJAXAQaD02LLtdten9fUXJ7KN0/tJAD7jj2g5TL+4AlEkaycg5u
07xVt93Eq4naLPpbH7Iexqh0xHfaV4cgoSKcIXGP6neHKFWHyZLRAFF459owMeO6AcXsxNVuhG+O
4ZhdiVXguKns36miNrge+sPsZOpoSsN5MPAjpeXDSMHuxWirFrlgmT/meEKxY/D5d5cnmdkv9IIP
FwT1/NN+SvMrwIDn+PovK26th1ITP9wVy9ua99+0qj31iX21OvqgDN+aH2D46w1MMpdXq0ha9GuG
Doeoh5gMYsRxhZhBktwJ5iRPH6i5W++Telx31pCkZzcJ7AOCctphfSpPFVzmVdOP2E3dn5j2hdKq
L2B9SE1S0OJCMalxnyca2YiD9v/2d9i7pEwb8krj6QN62AjL1Bhf2BtBlJosCFlk9R+yleMXdPbW
kzvW019k25Ww8nK6itYUOKYtr/xOVCzu0pg4DIyYOt4tHVpU5qz2I110t89jYf9gdVDn3oO7IFR6
3o6t8YiFWByJnI3QdQZRovONtts/XmtsegfrTJd7FD5J+ZYS7bgvxiDj1Gh/OdYaagMvhBsTRNco
2mcr0kK2IyEBBpat9eg6Ls5RYlJvT7VkPgw7b72VJRJ5joxhL8Gx74q8PWqSjEPePH0dzaSNnMlr
t0k3kxPICVrH2iIYs/8ZnBUQkhJ36mBWzIMa71z+uqKrDwfbbjvyGifzQj7ytUSNuhRTvyeWwD8L
/W3Xv7w8uUvtmt2hVQAGjGHYXfoLET4XUa6RJJEusLEvETjwi1ZTxCqu4XX3NE0HJ8ebdu1kO+9y
yp9dIt2OjoatMCVQ+FQt31XKy7ghduCvIlbPbjdHfmdzY+dkCPJbg0RkG4Ok62uWP7IdHHPQWkFZ
e3H0jJJ6p/a4uJ74mmjf2SFjek+VxHOAa7Ip13At1W+FD5YQtdAfkLsXq2Jzc0gbgPZfzokwhjvE
iFCSCDXW0WTJtuxpvxok5ZGPqO4Is5ixONZIz4UpI1dXYbm0981QRyWP8bkFf94QW3nQ0iGce61Q
0VZnJBKE4sP5n+IU6ye0c/xOmS684treKnW7Cou87RabcYC0nhdp08WcyBMibzZLcw0uuWbNLBq7
2yNxfszYSb6J9JkjvGsUSJA99BLUHlPBdFsQwG+XLJpEo3ZJS8y4NVXxcxC0tRnGaF12QGXj3dyJ
9qUa9HBnLipVoZ1MGQYpP32C9vR2BdLiiFWy2SOxqhFzOtMh8GZ36wKrw7IIy47osO/2SRxcumDR
dyUCUGj9xOHNtfwJLe4wPrcYBM6J5amjaw6MKHYZCdrRdgnKojO2infbHR8Q1i4h+YkWZNmonju/
vQNUZ+TlDSbzHHEmavWC0h1/Cs7u2J1GLFuIr+z52MerszcW6tZA7/LIREa7SSYre4sX9m3U96RS
eOb4F0QK1Fxbyo0/259IAW6sIA+cEYC91UrFu1eWDJudV7RbMmxIiszqzzlO9kHsYNJAe9wU+uR7
CkZ4yiwWdo1OpDfw4FjYMrr/xt65LMeNZFv2V8p6nEiDA3A4MOhJAPEmGWSQlChNYBQp4f1+Y94f
099xf6wXKu+tUiqzlFaDa9Zt1jWoR1amEIEA3P2cs/falhaeckajfgiCca8tufNhrueP6LY5lGR2
eRg5h/nS5NV2e42QO/aZvDKeyrnDiJUyyW1oy8wNc/k5KG+NhXdSF/ZJV/RzSFpBK9yApaRE1fAB
2vFzy5LmNLXBplpkMJreB9tkKwqHYluCUDrqSR36laJHQtDFMxojyy8R/kLilNOGhul81AVO0ZZt
IDJJtENaRHiugAi8IXp+LwLsgc5sFTelKF/aKBx2DHmZ2ke9vlGiNvfw4W8MNhsD6hDa99xgHXHv
Slsn/zHOv0yZnu8KUG9b/OW45UAlakBSN3Hf4zeT8S1T8rcwKB4Crf3ag0qAUfWkqiT60Lgy9eGP
CE/aObjqJTYemFzeZ7p0PzgDfjY54uCjB5ZvmLVKn1QY7b0UWrInIfNZKbxLZa7MbamrXZg4Z1x2
u2UWLoTLaPZnKz3nGYItN0446YThoxiMS15Ot2ipo23fiiun1GhTCQmAwnY+1C1dyimmKDbDGxxE
fh5asR9Xzr1S9gukwGsyzUf2/bu+a7dM+HYSnG5lWIfW5k02ZkIqHSCdC1Bie3xCuMEsAUldvcPP
cFWYZPhC9L9sgLqbgW2CdzyimjU5oIUTEVV1GL0GFjGBHIinZBdncfgpjPrZh+Uzs0KJcNei9txO
Hch7EMQr4uMq4OC8BlkS3S5z4Uf8l1M96sqPAu2DoDv6tSrZdbo+P8mOfwITZuHVJsa+IH1HHH2k
CBR+iDQIDdHOThiwNX32oU+GA+2Y4qsVdXy8VatSahmOtYIcxU4rnnA6Dt6UYNzm6BlvyYli/zDM
7m6Sk/Lq2BT7XE1PWIRsqqJm+MhXLI+lab3Q4eXTFSFdBiUzTxtJWAqUa++Mxom+FvN4XX1vXjqx
damBAC7uiF/TLoBrRDuhW4ansaJNhSYwoG2oBuhICAHigcYms/BwF83FxeT3pj81X4H80RaM2mFv
kheaFs07fZhoK7JZ+absEOtS2HiyEDSBx3T4jPKBWmgqn2RjHfEqXhNVPYBtqA7LrGocEvzK7mx9
hP95rwV0aoa416A1mcG+AcDq96OVX8kZNq4x4nZqmRjAW/CprNAy8vxuMlO79ij6zwpv6YNamCIp
CQ+WNIKR2EpvDEAGzWXjEbMKvxiVm6sz5wXac2rAmkpe62ctjNSXapQACEAHrcBcvBfQGmx9bC4k
+zR0cptDpVVf+iUAItGvzCC1WwI2TsM9jdmyoJuJGSHbz4U5fUtGooOpr+o7VJg+WcSbsbKaG2Yt
ypeimsBBZQhhwqD28KHUbF+VVnsxXZRtk7jTgbSl7oBPBrV001FfzuN9nZfnoQWUP4VjTh2Bk8fN
CdoZR0xg8UlGEnFfCT+4d3XMloDTfMlivwkDWk3QRCLHTH1F5IvU2sUfYBxqdVFvcwn4JIeqZDEb
OPENh7uA2lm29KobI1gLoRH5DRIm6pTyCqKIYfVYaJzP6xGkQYV/tlxOwD3Tc+nk4R3HxJbmcvoc
jTQRI2kMvutO6gldIycBsFKQVJpduzgHwDmflzEL7w1TIqqVd7WL3EurlzPzz9cIS4Ixz99czrgB
KDUfp9DJzmJ6bvMkPZvm87ciEA9tI84dDU1XryJPdsGuzkNzY7bfrF65fqBxX6nWW99s9WtnGZe6
Xron9Kms5VqHb1lkPRF0k+DeaJnf1mbxnjv2gwOgWnJWse1x9rkRVKOOxE6ulAZ1WOtu7THQ951R
cFKwqRestHC2Zd3cYJ639jLtWNdGHHc1VioPctEhDDmuBOVySQvuNnspFulR9zr1qVNldQMHMPCS
cvSCadplioa5zcHz0cafcg8D1kTdRtWS5xh1syY+61a1drcoX5JibXURTx3m/SOq07vAhf1b0hnn
/NQzeMkOfVqW+ypoT0R9EMkx0a5LWZD0/kHZl0jYIeJCHWGYquuNWyYTDCDzXqub/Oz27rKzY9oe
daG2MQdhQ4MibYwEH1iibJHUKHun8ecDxcYAYOJ/d7UjhSmtFTl/Lczkq4lqdINy/4FtMjvmVbhH
0+jHmaoPDiTv0fzgRIb+jWZaSq3gpFsqvvir02ufAk4/m6YW1rGJsO+1gei9duCgkMb7MdMeNBlW
ezOpj10qcN4uQ7YfKnWckkuiECD25Y1jt7Yvaax3nS6w7yiqBhEX+ypKQh/E8y069+LC4k32BOK7
gyEHAhXp+B0AJ8X63kW1TacJYLsRnno6N/ommsznirJ9E5nJ2S7txcvqZZc4BHGJjhw76ok3O0NY
EjNF47Y+DrbjczYjip2MC9T+pCB110h0mN/iMN5iV/NxN5PMBCLIHznPRHD9fKiEwWvezTYog2Ha
1vi3togFu4OA6gC/ZGo+9FOW0QwbrfpRR7r8xDD2Bl/mBcOu+kpNeQU8Jm77bozzO4lqmxOcjJLX
2JBHzJfetI4w5zK8KUI7uM4VTE0OmAimA7mwNhHbvFniudkH63ygzjPtOoT1PbbpNysjBx2VfE6H
fw0NriF11tZjFaBDCKDN23q/l27HOloq+apZ+p1aKZbixiFnygLHcpyg6LFzFkx9ED26GyOYvlTR
zJs+LS/GUsx7bH9XOrIsAT2NWxBBphXVV2EgYKjy/N5d4ffkeAWjqYAVOvo2rcyDmz7HWK5oh11Z
CjWvrUFrt2H4VBi8O7gzMy8Vw7A1nO49dgLA/4GZfqAQoEodkt3Qp4DBoJSjsH2gzvMCjGGUaSEj
BC25TxPZ+5U2PGKsQqJHTEwVIEUcyoNWoVGDbXhB6Q/xIjY8jJC4OJOAUUe4vOHIL2DSvQlcnFi2
kFkSiTwyMdGru7lNkUsBWb2bO5IZlvgWN6V7sEYmCBakm3JDh6xHvjg4x7TRTN8OlrtYR0BfThZ/
PerQewUuKjPOTpt81Hfo/e4Cp/0IginZYKqUntY6T33J0HHG0QZuJ6YQakEyx3i8NtgS5ClaQEgI
y/2gm3WIMCm0PYxhQBzuq745DaXx0DHmxX0RG3DMoPOJZXBw1yuwESK/TQP3rnKMC45ww8MqDGvc
pmYJfauFDTWabrqJ9OWAlbaDMw50E4coZaJBXwoVDe0DzdRIbXDMx0A3bB/0+ykKZ152he3DgkKT
WuCoaMI0gG4P0KLgTTQ9OZ7hLG7QV37LW9ScOhpGPSsYhECsCPoyIEPBWaKjaciMk09ft7sBjOm+
5GyIHU6Nxq5xUuvgNpM4FgHnG2ZOwUwoEINBX+RZet8lleY7dWI8M3U9h6mxs7Hetyq5Z6fEeKkc
HpJ8uil75Ov0SFSZodBvef1njVxTdiCnsoptXujVJ9g2xqMM85ehWsZ7ibMDuafltPgvmiT0ulDI
PeFSQMcGGPRbZxYBeD7LedCS+BIZyqBWgEObTJZxH4zV/LmxqddbSFFnR8s/0KatfE6mGiJAKLUm
iAQGTtilhyW6ppCAgXqhKNasO8GZZCxe+GU9d5XVI4veJiMaKlpJFOv9c8LWNhpYTRT5Bz22bg6Y
mFzXOUB/oqJn+AOZMGgLmqLjdKmC7Dq3U3Wte50GRk6V1E37MqXpkElUBsvK2f1ksy/p2XCfLdPF
ndM09fpuAoEyhm+9+drbNbPkOIVqYrr4g7o3iXeTU9Qg1a6elwenoiuQJOYpb9zl4ArEUlE93Do2
ftj4FKdqh2DpVibVeepzRF2q82PaWte4NN4dUY+3OCHJY18/cjq/u0vmw2TE+klZupQNK1I/3gdB
FrGUozlfKuBp0Vs1lh9D+0Cgx16EAYEoFKy5MD4F8M/9yh2Py1yWnPQE9hMI6JwfgoLyTtD2W/0v
mq7RELG0o5tiLi5MljGCDhjJZu6nXBuvTV1ttdrCFTR9hoFA8xq5TlOlp7grtuNSXpMxcE5WgFDY
WswTpgt+rTkwz43JZKOsL9XCfPHv/dW8cmhRgoGyasC1Q5/k20KH2aeItPRdvWZpdWM6aLGDz6XA
KG6PLiAE8o4+jHrceYFENm4IdY5ldzvhS3Ds7G2U5oMGQIkpjdPcmqZ+DLUBecJkCy/Lqp2NzDA3
cHM3Kq98IH0fVhv1RhlDelu35knVq0Df1qpvslCMLAcXHIurIrFByPbSGURpq5SU+XqmBijNLAT4
GNO30wAtFmnU+C30lx0gj/FpGSOA1ja0j2Nbl+SGgMJ1jnFTmx8tvL8EBdhDuA+Fod0Ofx9MZNBV
8SmomZ+yd5L8U0L+zMepR4u/0gDuGgu9xz4WNY9XruFsiNXDHKjiNmnpLu4Smzp7AlS8MUqjuwPU
EN2Eva3du4PRfsoSJS9NObnvwZBUzmaZxhQSl63vgsVhejGjoIMsnGK9musIzS7D8a1EUndGxeuY
jE4C66kdZLkXA5xt3HXpVhGn4uUyW5iXgOAALZq+WzbmJjNQtHRqA8xLmZggujIX4wrYvPGuR6C6
13kYd8KM7UtWFeZLaKwjXH2s7pSENZ6rRr5NU3yDzHl4o3+LDSOIdhmTolwnsXoSd7KE6Mzdqm5A
jpifdTHr98vQ9fANTHiR8cBhJwupnzTAtwO+tRg2wn6e8bEAKpNX0+nFe25LfSsK6C3VHMwcAdu9
Y5MCMlPp3gSIPF3ZfUA8YDBRRV8bj/WutgbrS2WVR6XfAtK4nVHNb3iCks+JnDlbqHs55Y+FNn0c
clrFk4zUfqoUaX5Wtc5a7WuQiXmb8C9U/kOmfyvCMbwUSc2XHKbgxm2G9G7Wna3KyOv0mIgQ0hdk
Pcdt/bmtnHD020kDSlDHiYd+q/VGDSX1nNRgpc2IAUQtEgQnNmVJlk/nRMxn3XBCjyGRew/i1Zew
XB1Ti7ZxOa4vW7smWiT1u2XUmUcjAKmMgeaA7cEHkp59jg1q2wGPJUUd8kojTcwHBwqUFzdL7hEW
dOjjcKBVBzuJ+aF9pHNPSC/7LAUB+WlP2FJJrUOiDkkh0BkMGDEW/ip0YArXbXeZWyG6w1gRBCFg
JdLF+e2wjeI3i6xPg5wGBCIVYwRpvQ05LLZc5mjN6btEywCVUGmYd9u1OEYpfRo7ZmIKHMpN3kXj
CZWadhzS2flYNwMiZ1kzsVazdkpTBMron5fOs3JtvsMV1m0ZDECqzhoSBFvO0VCAZg8pNjVl3zUF
MPDeKN7CtCLPRasHnL7tsiM6IttnhWmdBXrRrdPOOhE3RCL1zWdluscawfINrQg2/9rU7Nc5Dp1z
kxUF29xc3NLpsxl1ZvGNNoUSP1s9PZapCvh5XY22gyWetdGoA59W7XAz9FX5jo2kPQgFH4IqARdM
XjTncOlZbQotKW8rEyPfEAT9O1El6aO0+/5lMmoZ+VYFotWj00nX3hgX8KNhFainCRvYISaw6bAC
D3yUvtciG5sHYVviDPDeOk5iLo8di/W5UGNzA/8J3ZGUAQCBNp9uU70AQN0i22rSPvyCc04/xEY1
Mt7TYSPoqovhMo3BdC0io/bHZMmHbdZOwSWyClxpGpCSArbCRu+ITl9Wd3IGt0DE/PJddWtwpN5S
aasPgwjXs6GKj2NKtya3g+qhqZDwdjbSF0vV4nFGQXyUmFSZVlH1YHtYqktBFwVENEg1wBEjBFAz
fIUqRQNDFAjn0rEi+MPKPiLFq1H9Ny6fWb63Wtx4sqqrW0xhzVloZvTM/AC/nwOXkeNZdEGjBQ0E
KVDJ2FOFw5FoyPGLAl79JFBcQn7DshiWt+jX+L2FrnnBYmb3ixsPn5pu/g11HGwax2TwZq6pCxsN
eP5L3DrF4tmam3qAxegtF/03rA39HdYsfUs3d9omDbq5VRV9RSRNFkOWoxWZyO0cMklx2aU5/qpe
VDDwxzR4MEaWoVbntdaTQtzwbmHsc3S1AuM407i2dTT7zqyI/sr4tdrJ4dO74SetU6BxXIU6jGYJ
htEmPuoYdndxZzbeMhUAY6TVn52x0TgiRpEfDQHfOWsTv9bU9IDAf/ig1XH+wJ8E7K+L7S/SHhnG
EENlkcPS5OIZsUBC+zG35CVy7PtItR+tpMu8CJGvn9mQrZbSwbDYY2eFJ7k0qNeN9BIt7oADH4xU
h5j/Jk6X/JN0gm84e+wHaZI1GEWFdpEgSO9EoCVHM23yuwqDMS2xJgSdadMHVF15k1NosKHn5Mhh
qkEvl0b3pkPasnCr6LAAFKGr0OcPQaBN+xFk8i4RBZOEpVR3Aqr3OZPw37FWd9ukJSyHncEjdya6
aQGKehYmSc9mcsa6lUKZbS3jxU2t8FLHwLYwFNIhnOt62DRt534Zgil4zEOjeR7DIfPLunbfwljK
b2mWDQ8wL4JLK6d63DL+yg5MF/BD8bC7B+YA6wnJcbKHho8d+05RZe85xtAP+D1po2ObB2HQpHca
JnpcDtCl0ky9Jv1EaAVVDjlotRP6BDVNN6aoc9rfC91SmVWX2SxTr80b/ppe4c4Csnd0hWY8LXKI
dWKLYqvZ9JyzDM5PaK4odCvnNl5K61Aa5uiH5tB9KyyBJ0EvWUxK+nWsgHwEFYXVIS/i+NIPk+0X
eAf8wMholgokfBCQ9AsVbRQfNFpTkCGNXl1DweLV5ka3SzpXuRixGrmJ1xhvIMFFBbGpY7m2WiTR
PDnde+cM+NXxjopzZTH5HOiIHxn14QkOEeotbrqK5nAqmn2vThVu4V03NeERZn1/Yw1Bgga2lwOT
uw62/1jpL0HlzltGaMzh2gezCWnqU9dC+Qv9MJ4eaudRzGZICn2yPM22bG/aaMzwn0hrVeQV+cOc
WSg4wamdE6YO265Cl4e/eGFNyrRdGY7tWQxjdF+Av/HdYIW36I5Bk60g/yNrKiy5kwzP0P6g2NGN
xYfKFKjoAfHFBsEf1Qgnj0kf2qdYL95NbOwP86zyt6lCE+4pcAnLYtFdaXP9PZFYUHYEG457iYZ4
x6iOU1vG8IfDkRPzYHLS4RXCANVFljaBapIYqwrMJ7p6GALLfaEjwMSpKT46Jsc+E1nUPOGmSmoD
xkPT8rTWNubz0nbrB1of6R68VrYrMKt8ENlg30GAwAkzmNWjGwbIDhkO689E12AnM4pkfsWjTa+y
pelo2/DBNuyR8dfcNKB3ZkIujzGCTS+d8+m9ApLlCZXoX2j+RldmP3SGl7JAZFVqH+OeRTYL5ght
STYgNF1tvo5p3xEJAiASwMfXWQbGOtmaDMur6kw/6O0KvSkbtDs6gxye9kihSECni4ZKYeGyl7n7
IjRnuYaaY+960m5XTRc30W0oNAwtJMjEMfttNo+cc/Jg2o5I03AlRR3P5TBZbBpaQ92TPEwTnmJT
r69zzBEXPVDCl0ND5y+EbnFKNG0MclFCZVXjAi79EHIQvf9yBEuVGP0j7mgr30AClg+OxmgMP2D/
rBmd/WzhXyGVDGdsJiNgTfNUEeo3w8JCqd7CQAKr3OOX9ey5I0Kuavt9YSwp633tPjd5b79rAUdb
3DN7rYzEFmZehzFyas8c2pDva60A3r5yNjj6R1c9lRqWQXovkSJpyHRnns/ckS9ok0LgfUF5FUQO
0eVM1lMkyTgEzU3uQ8jY+aFs4ng7KuR3YVZmV72rPzstUtp54awGnSiDEVC7XhmUE8OSLr5JFqEe
S2sdXjbAkb2srWxkWGjcKZASuTOBML2ErX0SY0lpGNvJjaw0+9NAvqI/pF38FQHXZKH4CrvjPKn5
MWngxBwkkBNa5jQ775MCTRNaAO0mywIQbMpsk0Mcd+Wd28XLa036xbPsKnFhHSxIHrdt8UW4hvsm
M6f9gpxjPi6Dsvc9s6I33rPmJe2okcgsDR4BOCzROWiiT22ZyR3DAeNWDTbwLNV1/X3OVv4xT2V3
nYo2RfGpsWDBLbyg5lm8qorEESiKzkInvkxmnz+1xtiPvuoK1sGJO+dVsM8lmtpIXly3H86jstBE
x/w1MiLsp8Vq7GuO57LZmKoop62oaCxpseClkzwiG1x72QUrOrCuAoLAs0Or+slOWbz8nq4lJYmx
Cr2mqWHWUKQNOIY0ANsiFDJJhCNacGvkWuKN1ADRYW6mVrsrIpasYbb0XZmU6lZfoRY7qwnTF80K
0psApfBDDgz+foozZG+uRuVIkkQunmx3wYAP5gelcUVspE7FvDV7FT7CW3W2ndFYp2Gw22fcwvEZ
30u/seqse6F9nCLi6hGymEgx/aKeaLhiS3k0Y6hZWL0Kb+obFrg1CrMe80fH6FZEc3Dux9gExBws
Z6X0/GO1SGw7Xbl6d2gNtgmE7DGkpKQQTVGrFdVrn9Q9yPrZWYf1RnJodNluxRQnu7JAhJXS6XnK
pBV5vZSLH9hRBV8ykJhAtfhYoA0+z5BgQe7Nxq5fEF1HrQq8RUXUfQtaVbDesTYRS9pV50rADsxb
03i23MrCJ6Hl9xCtYeAQvfc44wx/LwdMTptcH+JbSwpmui0ioa3lFPY6a7IUcONQ/2yiRLoQXYtE
Rjjz3talfEiE1dM/ifXPSTsON5aVs8PNvX7B5x96baPlF9Ptivu6mZKPsO5hyZZ9dOMWeXwZOTic
mNPTZzaaTNuYVGMe+yhuYgfWIsW/A+dPqos7kp+UzEb4RHzW/LECSLaZTTu4GcJq3pEi5rxnsUw+
WUiLv44Fo60QrY1nY1enOLJyghCwFm2yMLfvzLlVn+0m49m3yHP16jkmcYmcTE5giYqe4zBfQF0H
dIK1ESHuLNvCY84AOHEIg0+6m2QPIdBSMh6S+GWx09wvwMN/CWuzRL1gdWcc8OrQFqueylrCmWby
gKtWo3Wox3xwTWrJW44q9Uk6WX8zVKI5zaVZneJiYYs3k+BemxDXLEpYPnYNEn27AoM0PYqvI9mx
59Hqk7dxIEBgwuDKWUZK1+M0ErO0t26UbhcTn+imZ1X5kjem5O8wBPJ/lx5hFebjqyBm+72J0yun
u+nQ4vffwIsu39Cet2ewNekxiFfcjGvz/rGb4hHdwBCKXp26HPaRS56w2zrljqZcd3JoFXmsqoyi
eSlvW9wt+ElRL6b2ZB5hHQyfOapHX2HlNs8GItdoD8VPngg3UvPGrZktrNYjcCVzHj6BQGVQj2fb
PZhqsvxZcUVTWQ6jwHHaU4CXt5OBp2ZqlpGCtLfxz9iqpNyRRyC5jcGmtXRbCg31KOqEqR2OstAc
xStRUNaHStjdYerh2IV2HD2JuKS0n1pJYzKl8VKXEZqyKhy4ob013atS2e+TVc8NoMQi34/TTBSP
Ck4s8gZTciO4xAgbv2ngfel4iChjqDhiIqrrmAdaTMAECcUdondgJNaBZDxnZyBzZuziwjZJQgia
vDccn1FVnVbOPKebPk+PzVo40SmZT7Kph7fABRMfRhIareUymJuUU7831qJ2MkKAZkwNd0CfxXXJ
Jpofxtr2babm8guhc2IOLcPdW2TSbxNpzzclfu0bJlXGF92u9U8DScmHAVrCZemN5GMVjtNL2aX4
RBodfQZ5y311HOc52Y5dDJrThW5RupbrkwusMIVwWmDgC1+GM9RWsk/GIEwq8wuQheymwOZwTGgo
hZtfkrR2m1InU6sP3OaQV2b3LVkQ2iBgZqnMS3CVOaxzeCFjvzV0gSarB9re11Ph0TPR9kUUtscW
PbZfkWJF52r52jDJv7PdAl3mmI+McHroStAhBYQZ7AfZE054PdumTCCwAxZMhXOwgQx7GfWg2ORY
dKNjKj7M5NreNONaKROydMpCKOpJZ5JZ1YQMXBw1xR8XVTGv5DlkSsX56IEjxa3Txf0XO9Llo+xm
NKZtWmGNsMIG1VWU+pOJZDEx6/4GYgJuPPRi/lDwirQEID/mk/YCcMzwuiYzTsrVo1MZN1AolmjC
mpFbDyGeoBPkpZIMrm7aJckcPfxCDChVt6XiQ7uI1DNrzd1VEvaqadOPiivEvOQ8s0Mxge9WPwNh
XOi1GnIUt51Wd2+w8NGPihRbhFnl5LSCIu3Zu4zmM+tDsaUyWXYl+HS/n3Oj2vwSo5yZSn209wkH
G+BjEUqOlmr2l66NbMCOWXSY0NPdJwHSYc2e0y2Jt+M+pvLY95iCNv/f6IyK4v1//g/x01zSzWvz
5fX9h2xS/onfTM6adH+1DJq2eA6layr5Xx7n9f+gZe2g4wWu6EhpAWT8T5OzMH8lxFQQSOMyEpH8
Ld9Hk5JI6jqulNKUWKDVv2NyNtZU3X+6nNmEDDzWksmEKZWOzxqjdfX2eo2LsOV7/0KMCNYszMFe
IgW8Ynz0fl4RtMYxOkYm3JsOcTe1opwlSGZdE1vNYABoyYb9yTaaE4VJ+02iuaRHCTj166ARqAgX
0WLKK+nwIRUVIwJ1pkcNR/xnRP3JbWNni7n/b3v8hq9N1zdf/3b7WrV/2/XF+2tHFO3fI3DfeIOa
GInEbyG4//if/5ck5K7pw//acX/9j//dFz+G6q7/yG+PopS/OgZNfNRppuvSu/kH55P/h+dM2Dbp
5MhIlf3PlFzN0H+l709MIbBqQ+qu4jHlOLga7jVD/IpzlafYtCzHcmzT/HceRpM/6buH0aGdY1EC
2MI1LR0f/99TdL97GA26+3YCR9IvVBppdwrqG40uKqh1pKHbIJ5mjZLVynMIXtZAaPgmMGZtPIuG
1R1Epr0Qkxm4CdnjbJ4kxC+glI9iYv/3hrpLspMSWgX4eoJoCbQ6KRFfAxn0WxOQ2YaOn3FfNOuE
AlMNrnYLfFJL/a+a99BKmPBQ3ZhXkDlMek1rktijMhcFUDz27QHCDpZVOiIvbW+Xb/Sc1ReL2uv9
33/O/18jRSjLFBAeXHZ4R+pwLx3WmX/9HP/H/8pei/e/wVvlP36X+fynf9BvTzfP4sqRwOdpGy4C
YJNL/EaTEO6vNA51Dk9ELTlrtsQ/Flpb/1WyiEq4iZbgnGvwsvznw83yDAJGsCTqJgod0Lj/zrP9
e5qEItKcSPb1+gqqhEt19vt11mrSmvkIARUgsNxN1/fjoe3sU500qPEte9p9d7/+BCbxZ5eTUA14
lx2b7eWHMPXOxl8vXdJEE1cgri8pJIcuI6pEz4PtWvv+tvf/y4jrdZv45zby29djIXDZkbhblg3J
4/ttJG1N6QI50H2l8W/jKLpbOWf9vQ7L25/bNstJkJ5RlDLn3bnGIg4//77rn//j9dkR+bp8As5E
K1nju5UjzaEiQFXQfYpy+0inT/OKRGa/bTH/8luyV/94FUO3BGEDimXK/cNVGjwbxiD4EauxgC7Y
YjEoiELIdfbKn3+hP7mhBs8Mj4xcn5gfb2iDW9QxCRVCmOR0B3L/li2yK6Jk5zI7iDhCge+CbOhG
bfHNYCz/4puugJU/fFWDl4bHnvWd9fj3N9RyoDcg9CCOFj4nCcl2Jq42H8kER7p26QHyNfu66XE/
6HWV3ObkmQfrb9zXjDXr6HGy19UwTa30eRnLKPHCYUBnlWNhu18Ma36Pg1696Yia/+pZFH/2Mxmm
zm613j2QRL//7Im7UK41Og//ymvB+N54dd+FRPY62j1+FeBqq5kecS/zpqShn5vIIw93cWhRzF94
b+KD4YAmRFShHX/+u7Ke/OG+EqnDXqub7HVyfXG/e1CBDtA3CPCT4WxpNyOGmn3Ytx0AVOSaLUEn
dUyruqmN6fTzC//JimCY7nrSYyFkxfthASqtuIDZZNK3qlS/U928HOsB6XExTO/60D7+/Gp/+Ano
MzGNN4QrUfm4cr0N331NcgRTkE/0CrABYqrmMAmqCjAB09nK+/ml/vDqr5eyhM152HYM01g/yneX
ijvq8GaAFRXN0ZETaHdpU+xNP7/IH+4eFzE4vOs2TF/XWLev7y+yEAhqNxF6v6ljbISQI791c9jN
CheVtyzqr2BAf3o9S3epHCRX/PHX0kTfJkOTSH8AGXg/Fll9O1hB5DP4ChkTivbp599PsAX+/rlc
vyD7hAXj2DCU/cP7nqc9HRWbC8YAsIFsAthu8jD2heXEfjenn9ohnM6I6LrHnBeKASDWZE0W6V8s
5H/+QXhwlKlMm4G2+fs7zagZnwaWWIgd2nLoQRDeEvtjbkciodFWV/lJ67VuF7Yw1bDt1ccmpTju
BzbUn9+S9YX43ZZicxq12bYdgwJJd364IzZjt6imhe9XRAZt7FgnfcTqto6VWSCHQGakKHn/atn9
w/KwXhTJnMshyQCpv/5M3z3MdmHWUIpdEGnEsXupE3hgWOcNSG8wBBiFthAEij3jFD6DE251WEyb
FK/mzozAf6DoLw7D6jyFi3RHBnNzdmH++gpp1F88MH9yd1wTx7/FmX/VBf2wnPS1hbbasnRwStnV
ppyj/xrk16yyP5UdBHs8fE70F9f8w55EZWBxkvr7zTE4UP7+5lg2fhZHF4R6pbD9h1aHhAcnyGeC
DBM/mt6QuZmIgupgF1pMMX7+PKxF/48PBEQyVhmeCdZu98cHgoj2uWgdbq7eKm6zUz/LHFrvhLIS
8ZPZY//SxBYHKLYQoySsMrFKZHbuavIgzAK3B3OBaiVNjWziaVnBi3ANBIsV6So//7B/eqsAqzms
i4h01Q/rFXLHKs4Y1/uJCVggH7Xmjrk6GINhqPwU4zBtTS8nWJ5jYnr++bX/uPbzM7k8Fuw13Kof
1/62mnujq1GF9mOTbhnVVl5fDMn/oe7MluO2uvZ8K1/lHAnm4SCpCoDuZneTEqlZOkHJloR5nnH1
eUA7v9kQuhHzLGWXq0Ra2MAe117rHXZCNn6/3dLqiLxoafGVRmhBi66ZEE1Tt29gJQNIRsH5VNS4
XPp4Ve59jtsPg1Yor+hfDjguzCohJyp2l1ORUjD1E4O8YWgq6UFSC+Mu87I/J1F91AsD+mc8lhCp
OuM8BcXGSb629F60rSzmYZlrqVROtI1lT7Mrq4Iwhtzzzgd6dNBkZHs8eVI3Zv/vBxJHuYIKnkWq
ilk5//7FxgTMoo4wiWbtFeAbSraWe00UMW/IgEVkYqi9YhJpcz6AiMXSSAZctof/mp6gzTnTOTIw
hKjLHpBW+MMgXN24uqycOHzafDNEkA/s03KjFwQVfDZHP8XuFEx37Hduhrc31xY1haAzYTKoo16D
7kZGvU8Dym4h/pSJgbwxsM+B6eLIsTRSfjom5RyAmnr50ZoqplQaZRF9hZq6boeAURfCAMiyONlB
4sKtu+0KB/CUCl8QHV5rxA0RCfHgLQLL2AkBiz/l3JKPt9fZ83Vx+WJUvw1ZBZzGkl6MBroKKiqr
iuR2mg/5LpCPlVk8ySP+PZUHNTEcUWUL5FCD5OZ5cKXLakdZgSocHP3d7ZdZm/46yGKdXdiCKLE4
IiPmdolRpuSCzcasNIkkMuVQqAu9CO/wKMbOA3THXyKeV29+a9P/ZaOL+7QCjD/V8xbaLXZrDoJ/
IUBsLIt0jRyUVOjRx9sfOe8fv3U4E4HZiDTmb/dpve2Qc+8kyUXkntuL2pmo8o0PuIbktjar0mUQ
re22aoWdVIISud26tPa5Bpc/VeEqzbV6sb2ZIfIfCeqYgFUy/ShzE8VwXdDRrEDrS4DEsNMSJLyy
+T7oAzE9oQcwvOF/g6yGF7pbKEWxx4NEP+q1WjgZN8RX7EcmAZJFOMALKov9iAhWR9cFoXsMorSf
nZWIDvoJjVN2OQ4YICQ2Zt3vRw05fI3ozGBlcqot4p2evNYYQ4BzhyDwnKQRMdQEMXqEnAN8poQ8
pKN2CKDm0+2hmJf85USg3Tk80HQFgN8y5UBVUC+nnJuqhhzlO9/COb5DM3VjwH+fbrRCUlhVqDqS
MZqP9Be7u1wKhaZ6muS2XBwfzQILbUvB1i9I1OboxSNwujzAs1rzfpiDaW7s9b/Ptrl1An6iO0Ce
JJEvWkcXBVtXihOuJQQIh1EPcQPsVz4mVCxRSImEjR1/bSwVySA/QiaHzN5iB8G+rVJjCF2uhXQQ
Z1mAMP9ENX9IsMQGOjEdPc1H9Q24+MasXRtN8o/ztWJOy83FoJf9jI5SlUYBLYuZ2qNlJZlYCiXt
RivzU5ZzhhsL10cWCHfjxept8ac3gTrwfVwWdhIaTID5xvaI0Pa0EQetN4VSNmcDWY1lSK5EfejJ
JR8UFNGISJYuwR+18E3M/31KkyOaXK0mKSqB5W+VqtrvWnD3owymj0Jon8R/gFz23VBvSIONKEve
XnirX2bpioiagMGxN0+iF0tiggXZdFomuyVwNIieXEaxMvIpcvGf202tRCCyqM/DpRuoDlPeu2xL
nsoYSAiik8Cz430/yxkGpkCAB6IHIH46AP22jEesWFEMsvzO1ouR+nSA1+zG0lg56XmVOWpnjnL6
LC85MViEVCbycqW4Hh/LSbmHwP9nGWPCoxnYLfJ3wi8msYJbpKCQparSHASJWnfoSm1jcv1+0pMu
l8gmyqRegLstAt1c0JWOdASalaA17vLMQqkSyZZIfIhSI0a7EvT27ZFYG3RqBybRBakXrPAuByKL
UissPQvBQKvDfKFAyACoXAZBk53hdlNrHweWcK6+UsvlwnTZlDnGgxSinU81PwyPijjgqZ3g0ZK2
2ZMWCx3RPdost9tc2/iI4qnXqcw32r1sM9SlOCOJNR8mo48qv4CWKz7vwH/V6okKRWdTLRAPeon/
xO2W17Z4S4c/oyrivPMuVlMZKK2K38MsqyqDAm0rwNi9NJfZ8mDXoT+2saRWB5KSuyRKVCaJ7S+/
tG+GSO0FelfxaoCGaavtAfvAYjNyeWMgF1VLah+6zM2BqEClWwnb1cu2FBjFMFxDLIZrYXgoGjAu
SIjZShVaLgATXD2lYp+M2dFKkPVBN9u6r2Tzo2gWwr7WEBzmsmM+6VhmImsBwwPBBMGZgLQr0xDd
9QScBzHJdbdTwo9Q5RXUrAPpI97twTksmhgrHR/mLjJd6KBGcMsTi4JBTdZIGMf+iJibcUzlqTpr
PUal0FZN21ekdn97gFc6XBIVPBkAnqn0iXLZCV2XyXigMLWCPo1dvZDrJ9Id+Q7E6LSxSJ9jrcX5
dtHWosPjEEqDH8jcRmpFuE9RuHKA3EykLlFNfrZIBm2K27YiqHvPUyC9134CTCdOjqQTSzsqlfaQ
NEXl4GKXncsR4U6ovvpGl6zMeV5Tp6pIp2jsYJddAhitiouCS1PPPD2ZyfShiqv4U0MFje19ArB3
ewhW2yNjSqFRMbk6z0P04sQS4TMhpUAQB+DWhHvZY9zrWdq+Knz5ME1ytTHxV4ec0hTRN+YPMxDl
oj3Bz0yr0QUJEi2+ONGI8zRGz8auq8dho6mVzZLLHovM4jZEenTxaROh48yuJ9ETqdUdXn1fyqQN
d0pbSq6pw4TtqEBudOdz7LKcZqQbycOSc5SJwC+/D7utikHqyWPh4NE5wYQOEMqRUu6aLap7oxUE
B4Asf/bx0LlaHId3uKtYb2ZvnC8F2m4B2pQRmlUPcBVr7C9qrnlOUCQps7IJYC8XBQqawOrR7cgL
II+xWLkCvMbeATM3tPaUDlSGPK/oNUyxIcbayDghql6WhfEJ5Jk8OSXe6ydPQBffkVD6hnsx1f3j
YIXVyUIVGwJdp7TItpGlscnUGm98rgHoQU1J8DaBtCeCv5X171qiDJE9aooEcR917vIgGVmm7QND
bn1suaXWtLVx1vHVjLj5anlJ/EvCfJx6SItESqmGFixpkm3wq/URwkDaIRYkyhUQuDaXHVNo5M8p
96tkb/Ua8m/KLG3qhBhKfuujskRfRJP2fSnz12opUd8UmVF8tcZQete0wySi0OftSD9BpsukYUSy
WleawUn9oP7hay3qryOXiwyu04ikjoHTyWcTFEfhmFXdfby9zNamvTrn5lXS5hb3wctpoUUZahdo
2BLDc1NQKsuwFcS+YAQF5ca0X22K2z82FyoZZ3MxA7Wy9Ey5a0i6tewgWSGi9Qhj6Au8Q2ljs1rd
VImtwS/zDwHcYgOXAz6nLTrRrS0EwoGHa2cxxcC68K17xJvbt02agvgUzXIPMUTaVcqI1C2Jv9No
IkPk6wqWNTJXKSFix0VRsTl4Mua7tzt/bSMgG0jsIvKqz1ikl3vcZNaDzBiLruenuQu0OAHFo+tO
3jQ4sHlxf99FxkYs8Wy7sdgIZtwI/W/gCkJseznifYsAgNHVkpspMfVuxAtm/zgdBbM0ifTcLpQo
/qiZPsqFIO39jx2+s5/GEWXHHiXDBn37RHgrdlKRb7yZPA/K8s2kOSkLPGmGTS0mCIS6piwkT3Tj
KWxB9uMXHtvopFhEVr0kfYm5xKtOKoNGRcE6id4ECi55NoXb8AsqydUvTc/Sez/UMTn2a3R0pqGK
Eaw16q9A/KynYgrQdPWITf4o4fF+DEyEZOXGUwk6ymbY2HFXDjCZoFuUyMLKABPn3784wGCCFqCO
UcpKBcPYG+H4rS5a1RngHeytWpP//VwicS/KqgpnYQ5OL5ujnyXg7RPDCptilxhohRi+6FNFC/RH
+OYhRDbW9e0JvLKkZXIP1Aw4zBizxe6B5maH0lXD9akMfRK2SFxNumUdm1YtN5pau8tRRQRSB4TD
mPGklx9oGDADppAPBA+TuP7og4I22cONvkEgQ5A918C1eWf1ExfM1DwPcH32QjlG34wamtbtD19J
MXGLm9PbpNhJJC8ucwDqrcrDsxgdQatkkxGwgEmD6VSEkEAisc/OnRmV6N/3oVtoUbPR/O+gEMR+
VdEAJag830Lky87ojUiTm4CMKnJhxo9UasP3kzpp5xpLvoOVaspT3JjktuO0+miacfseiRYqSdDD
EGrQ8WFsIFVpIfreeS2OG7vv2sw3uXjOWBsuEcupOA1W4kU5eS8hLaVDIUYPajUcZMEMAL1H48Y6
k+a+XmwbwOFQW6LmATBvCUazIKBgnUAqZZgdISnV4UpSTLBRxBSbvxD6r5yh2xqpzSd8Cw9yrXYb
pY45RP/tDWQwzzIZFqxWFmtP1gqUOikfwLJkcYc9xI2w7+S7fz3nFOK3ORZGYl1abty6kXRSnfSy
i1SL9JSPeFAU/tjaSQdsH3JVhutaVx0zNfSPbdknG8f3ypQneUH1nXkvcwldrD+qRAEylLXiTh15
OG8aJjcTcwzjvDTeq/D+XcvoDCdKyg9FYAiPtz9+bcYrfLxqgO3mQmAsVlyQxAZGHeTmQm/C6rZM
9HMrom43mlK6bzoTggkZehKQg7nDsjrZk+BJnNbjNhn1EO2RSgflGmrvzKIvNrpm5Rzn1gAofk5q
i+DcL1cjKlSTmvuKDJeo6BAGkaXHitDkqNSUlGJlliCZpq2kwFqjVDQAPjLzCSEWk25ADcQbIZiy
Fe7aClq90mYIIxhKeJe0k3Eem41ZvhY5gIymQjxfychjLWZApFpBNxS0aPWKBWIvi/ayCBmoT6vy
PkCuZy4totOrYM4y4dttY6w0fIit6ntiRT2stGLr0ray08zEAtLPM3Xgt9xwkiKZnpeF7CpDWL0X
DL0FKl2gVVPpB4xPqo2tZuW44wZszScdcDBxmXGKfXJcCmorbihp6S6CEONIKJ9gv9yaWzv82q5G
Nn/OL5HD5NC8nFMa6y3xrURxKR3jZaARbnUBtsz9gHvA2AUwfCFZY1wgNFzppgbjBz3b2MhXF52u
EqCCi1eBiy1GPEdKsIolj/6NFe9YJjCPlBZIQmXlxcks8e4atDLbhSRv8XdoInM/gSuDe55V+Elg
OClGqr7rFQOnaYSKXrHsZs6JaTH+5NEXbxdlZd1HLV00FcgjNRM0VjyVDVuUUrcOBLRdJuvr7W1o
bdFRqmX266Crjd+ahM03DOrAHjwFyFxJPf5tHuQRyzdzly4cZ0kGHMpvt7o2zTno2fg49DleFh/a
JBNXtDRQXHWU4p1e4Qhg5r6LabZwVqPB2ljoa9Oc5L0hzdUzbIAXO4tW9G1GQgIbU7X6gfoIEK06
Gd3GgOt6+8PWupMQChCnQYr6Nxinb8G0Q9oUCAZio/eGmsSkTyfj0KgDpawGXWxfCbfQLmuNgtNR
6UzwT4zi5cqKgACHvtqouDtlCEMM/mFqqnhv4cAGVCH/AAzow+3PXOtQsGUGBUHY2Yoxj++Lq8Ag
dUmEuhRVfd9I8FJQJaetsbqLa/R5bze1gusCGEvRBVYVlQYAJ5dthUrga9i7KORwROWb7nfhHTSY
cxvhhG0hkwqH0Qp3iE6aBywCZWcgL3sPT1/cm1rbMJ0QZQBwXhwLYsddhpsioFrSvmMebGxxawEF
MRsId87MOed8+aaRX/txXDcKSnjo98ql/z1rISoHVVWimxbHpxYili3NWg8A0OSN1ud85TJmoypC
yoNddoZfXLaeQQVtcepRidlGfFAalCjbWuzeDW1dHAA1orGWRh90E8X12yO0NhksgIZMQUB/v51Z
AVZ6oeYlNBxoJB4gKZ+NQehdYvPmNU2RPJ39N5kSy9KwmuPp5pXMdHQWK8cUkYzENwituDLdqjU9
s5l+609sTEHdkk0y1cWmEZhIWqEsiPi/EtVvpKJFdiCsp50lSH8EZlY+DIEVncTM+K7ULRrPujY6
KOcOh2SSwe61OzFHAhRiHUrDJu4NkEZtKalEW+fGDAYn6c8+58/B11OsOgNUntCqVne3x2Zta4BL
Nl/p2JR+q92j3Yhyd9Spc0V72AcVnmhKppan0sBFqfVr5NGHStpasitHPZlZ0N4SWTiFbeJyKiLY
iPxh3dN1ZRueY3YuhCaBZAxYY7tVI46ukqif2lT3D3neJFgf59LGaliZlGxOGnZE4GApAS1Hj0KS
FxvMlELoUYkAI/y2MI2vyKKE97e7eO26pgJzYSOkxgQhdH6VF5thDcB+wNUGK3r0dnYWyiOkVYdf
cdbjThTnzcFoh9YRIfm7io4q8WBZ8sa6WMslcC/VLUIa7lNAUi7fAeY7LGmPcYYsER/BuSiz2Lhp
d1rf32UKWr2BUYZ7fDKF+7zp0K0INQy1Uss7pXhLbYVZMs0t1g75OOYcpVpQOcvSsOFV8lS0dAm5
cBw7c9x8ernR3MxToPF13bRXiDoQ7YEmnygonxXwG53GiBBiM7pso3dWog2q91xj0OGYo77FdLQC
Y0R9CmUIRFjQTcVC/Yxuq/AAYlvAxTdJNz5/be6B7/irzEPpY3Eel5jMVx0YcDch526bshAfo8Di
nKyUeKOp+dWXHT0T4+ZKlqyScr0c96xPRioUTPMotwIbmrO4k+v+FYnuZ/rd360sUU41qhNZjwaM
W4kee5UWsMNrXYFrvbA5k+eF+dsX4Rwxk/Hm5bS4FhumZ9RmT6w2ZmPzXSfZ4gCmQUIP3Pmx7pC+
wJMOkxYfXSxTQavJQuXoU9gCaaybJMDPCfnDjRU+H52/vRMT2aBgTYVrpnu/XOHBUNUINzKgOlnR
eU5HTqAU3M3lqtzLelr9idQw7i9TNj30s2xaUNX4H/aNvLGdr83kGbYN74TgEtvryxeJlL4NBHS/
XYQWSfwaqeFWCnIPJEbDo6AQi218+epo6DKsTGx9Z/jtZYOFgus7DtRso+KjiuaTrWXDN1/otUM7
RiaXtSl7KFLPOqDyrGNmDyGrrwJrHw51/Cmo+uBfAz3Z3kDMz0mCuay5CHI0tN+MKmcpBxE84Skt
owelRX8tIMDhEI21jZvDaodDuQH8Mw/8cjYWYY4gb16zvtCKcSwPc7w6KUu3rI0cHREDB8vbPb5y
YM+DS+YPgA8okGWHR42WNGXJFbAKRDvrkbeuUXlGLi3/WmS4RjZBV260+TxtlvObuwPZMACGkrjc
sBCq83tBQo/NJ+W6E+H4UAjF5yFItMru0CJAkwpTIyPTol0+ErkmbYpiDeo55ykLsgdUuopjlpXp
valCMMTyatzHZSa4PSllu1Pl7K4P0NSRoWA7o5rkBwSUAicbFHOPWHn5NoGquA9C1EtDzdhKZq1t
x+QygYGQzdQlfbEdC2OXF3XeKa6o+P4pTbLehQxbodZebkU+KzG4SrECIjXRP2Kai+14Qv0papHq
dtM8DV2ZxLGLp4J+KMkZYY6FKrocY3RctVPj3p43axOVsB9WKTz9Gax2uVBhIVlmpQYqEFGjPqBr
Wz/6upDbyNN4XIREcWMhrn0puzOXvzlTR5x12Z6CPaUWgB6G3dNir9FVyq4SgnsgLs2xxlXtTVsh
7p9LY/XmFR/6ouE59HgRbcW4WIWyWrID1MZsdIs2o5z7QEQLT7LzUNHvbrc3d9xybczpsbkYxPQR
F9FdgNZQlorAKED6xr9MLTNP0UjwbE5j/5Hqa/yATh0o/9Lw931kbSGzVrDejCdFGYRA5mB6GV0K
FXJgMZcUd4qQgRe9PER93lJPeHQPxyAz8R2ssQVBQ8jb92oj35WQI75j2lmcjAxx4daXyN2jWNf3
VYK3UpxtdNDqG86EWa5l5PGRmbgckQiD+Ra9VRQVVVTZ9A51zKHkTmZouJLO+PLCMDEjG/HxzNtB
3psN5QR40uJ9LWPw0o9G9NCXhfJG9PV61zHX3t8ewjUA5xwbAQaYOxABgss3lGqhRJYWm9isFPCT
Rs9W3eWp/COcFKyVq2LCZL40Pyd+rKM2T2ZXN/TkregF1cb5vbYVwd8kA2UQ3PxWZUsDrRp9Cyza
MNTqR4+MBEQRMm8YWosfb3/02rx92dRigeJAJDWDBqcMkQzDbsAWOihDq0dz8lD5bnV0Ezv169SI
4h5NbsqOt5tX1jYI6D7ggZi+MxLjss/DLkKuJsiBV8W+7PbyiMp3L8KdxnT22EJGeeebcn0vF1NG
RBWNB1/MgmNhctYNmae94+L0I5Wj9xY31xOIS/wTpcH4QrAL5jYTtDdUdcbvQqIDfo90bBlUBWfJ
Pm7ug3aSvopZIiFHXydExgZhi4ZRwmB1gGFkH5Noap17dA/MfYnjK75cvnjSWrnct4mMjJak9xuB
1ELI5xmFyBia5FlZq5yyc6D1YtuiL1RcQ0E8ci62T0EAdxd2HMomOPk6CA0oiNqhlSvjTv5ALFXs
cWrFQTxsdOTt1OltbkTdjopRbiulgbBq0U6fyl6XMXEtsoOio0Jth9H4c4p1ead1xlatZG3mQudA
jpVoyARvdfn+pL16SU5NCSdAXn1Mg+pAlj/GN9CoNo6WtRCI2ofOXgtYkW3lsikNtx+z7SiMjWkc
7yVALIBWWoSmiwhvCeAd7gj99uH2fF39PnYIHIT4QIrRl42iOpBCLaDwohlJu1c6Lf3U9wayf4m8
kS9YawkQxTymKrVHbdESajVcogRaqpAcPxICnkAzy4+xoWzFBKstUbWmuAmYy1xS7+FWlNBu2Zj7
JimOcprlu6mTvJ1s9MLG/F49BCxZJvEtkf6kcnzZf0QINaIC8nMdwTyiBIBZIPSQMu7wjDDz4sDN
/2eox8PJ6KmwSZr3hA2z9dFLqbwVnZk9ZAPGJRZe1CAw+uO/H13IArPMDSBngPyXbzeVJC6BzzGl
VIwRdL1M9kZNhBYGZrlxY1iZvcSaVHVhXGhzWfGyqXTUyPd6VJiqGuXbxlf8gybhPggOFqZ3TAl3
FDaLaysjrUFXIeHF3kTdYXFpRqXSR5zckl0d8chdgZMq2C8c7vA42UpyP8+aRUDEVZuaPaxP0NtL
dEKNnImF3jPizVaVHUYdKCW2R/VODET9QQix2x5gn+8T5GvfJK0gO1GQlXZgzvIIJvJ+kBvqg5Dk
5MQtHyQjyiQukYW2n0rBvAcsaD5VYKkBYSv5z0JG83ZKcNWJu9w/hHXx7fbMWJu4IHAouVF1hVGw
5E5KGE78he2A45TfhZA77EKo/fsqqfxThy65K7cRPjV1Eu1x70bCFUfdezVJ0VIs4CeJfdS4Vdor
D3WXoV9t6fmn26+4MrjcBEnsKxrFU6CGlzPK7MKoF3Mmb5sHwinAkNTBxiu6Q4Nri18yr9LF2F40
tVjF5BClmUYMVn4EF64aQ3WKAtHb2AHXMqaUCgAxIquHftPz718chklP9rEhfQjUAgtX34i7Q5W3
j3Iq6Qdo6K1dcPm9J/CO3lmZUhzB46Yby3StU2XGncQ+IDNS1ZedKrYjVXFczxFFxRe8zcPoNKnN
n0Jf1Yd/P3xcqtGMoE5mkA29bElqFPArM3gowMztfa4Y/aFqA4oJitL/FXT9jwseLFJ3/Pml8t3L
P/6v/9+0x0iUvuhP93vz/T8/syZsxjff05//87/BG/L/c57/8/5/v0Mp7/lXz6KP89/7S1qMKsN/
p+LFP8SbGmwwjtS/pcVQagQZigoKeEWqOPNm9reGoywjLQbOBB9wKt+UTvlLf0uL8SuqjTo8GLKQ
3GnYw5/73P+ZP/61Wv4ag3/+/J+sTR/zMGtQZbycaWjwATdg0S6zzqIfpH1QdVR8tRq79BOCdY4s
uC864+/G/l8evpi+wJbSrJR78dwDcNXb+hOikMfO2so3zuv9n/3gn3enb15Gq4SPo0EpUzxj1mWX
gu0Rg91+8cvrwT9PXqwGU4RlxOwXzzPxJJGxYQARHk0IcQwP6II7YffzdkPXPmFxJGYYbsgeMgzn
ynxAdd1ARfr2g9fHVV7iWPJWnmQyEOIZjVZ7wNNAFgAdmtPGBrX+3vKSihUqZif0GOmdywGezkej
+H77tRc3kf/b8yAhLscUE0FvFItCOkvqtFcV/2ThLNBh0N0bOYbD3ds2BkE5DI4y+HeCXD4alK3N
BvFerbgfLO0tLiE7ITHPZtk8cKbbMn68eJNgAVhspBQuY6h/XnERpuUFDrtGLornQYu+jJQaMDXH
9/eXpaYnSes2NuZrPTwP7IvTB3sMqfGA7J+l7JtSARiPdre7+NrMmBt88WA/E6o6qVnxhvgJg0MK
vfvU3LinrK+bZ8XZi2cP+dDoIi+dtsquUHYG5tCR9KcRvBUr+c7LNz7BmFf47ysfmPfiG5pcxsNy
Es+a8lPHiqLEYlaow92Y9J6teekhEcyTAkpSypNTLmp7X2o/pnG2G2PLgde860dkCaj+EwMfMG7a
C8b0ttQDF+10N9D8feoLu1DFZs/rXYC8Ps421d2AcU0nJzuMV/YyzlWTKhwq33IUDHuC6tMwfi7a
Zo8s6NkrHjI8WAQ5drQuwNwte9uS5jTx4M1l7F3b4U0/xLyJZivaKc/lfVIirOw3OyOuDmw8bijr
xxqefh33b4T2GzKlrl79yGXR7pAJxLeBusoPrNLd2TVswvzLVN9FE+ZgSvX0unmy2AOzPtIgmEXi
eczel9U3NbqX8i0S/XMAszaAi30vQpcsbRPWEOlKO8UPRG0SlLl6w5mw1wD8Mc5eAepjOBslyMG+
yLSdMppuHwbnYoBBpIwk8IUPmPDcmU17QnT9NHKWufiKYPjabUy0yzTVfy31JfIwq/2yLSrmc9cV
u17+EgM4r8ZvqBo7+C1Pk2nHWChs9PfcsSt9Ys6L6sXCZFkOE+Yj4lkxvc9jJO1r81GvK8cT8TPC
rxrnMCkyWFra20bH6bsRURLRDTxUG5gs3Egbn5KH+NlPsPmBEmv7TPhK0s6FTrVDqew4Ke4ML3UI
4pGEmZxcpjYWnSyltA31K8gMFOqFewnVcq34JfGQqusdLiQ2+u52HLdOluYHGc3bRjcdX3zfS5/y
/MEjg657H8z4Zy7VaLBvJaWubIBLvJgnQJBrU/oe7yew/YMTehvpgAV45p9hXe7gONAMqSAxrFjL
cVVBWkq2RSpJFd8p7QbgD1LFuZ85ovQNiLNBum+knCe3o0Pd0Nanz4MR8iON40W6j8KnTPedVtJ3
GfSAjflw7fvn/fvFdNBx0SzBUoxnotA7gHMPkfDn7Zl25QAzFycA3kitV2QyR0twj8rzTlDJ3v1I
yzsplTbigyuHzBIlXfR+FFo9h0wjcGJ/6vrvivDz9ttf65fF3o8RIzxNfEgwNbPL7m7UNg7ca72y
2O8K5AqjQuK5aH26Hs6NUj3YZXU0m+BOrd7ffvlr/bLY9/QkQ3SoppHee8TeNSr/1KONxOSVflmq
teV6jzGdP4pnHGkz5Q4cy+1Xfs5oruxLSwpyaZXkQbtBPBdS4KRRdciQTNBHAIp4omuReTTCr1Vd
2HjXhRGoHs+JcvVD38DjxCs2FGrkUBJHCD0bKbe7rnvmYZ3wq3I1uJ2+p+AnXmId0jslbjxBpR/D
9hEjrqfOeCNr2NOn32uoD8J4bDQcRYojyvKWuC/8z6ofbcR01zpvnhQvFpvQGUOKry5BUSXslXJf
WcIrn7zYa/RirHG1SudLyrtovFcAPN4elyvzdSkDUwQeJGBJn85p3dh9H+/FLtgF+tPgmbaBfvLt
Vq51zPzzFx1TghOD4xWzVeLugmKXurEQrr29cvncNsWgLSkIAPBqtyf/foo+T+Ov0W/tON2qd197
98VOoap5o4UR3k0J5t3S2UPm7HWdstwqoqro5ZSTupp1J+zybxOMiwTJ9n2ZsvVlp/RDQGYN3b2z
XmNbLfWgi4K3gr+xJ1/pDn0Ocl4MpaJpVa1A4zmnDWqs3V7JrY3+uLKr6YvIxY8p+IqxNZ1z7z36
FbbqEYVjHHO7t69MlSUyAuaXr1b4u501K8GJ+8MgPgZY0USc2XL/43Yb175gsUrDEXUP8oi0Ud01
6kcjrm2KWhsfcK3j50ZfdHyYJ1U74j5GAsktWaNbd/xrz51//uK5OCGnjZny3Pb7nG3dCo+uPXax
NIsGi/TS0qZzL95BXUVm+nYfX3vuYjkOVuUPVcLrNmpg99L7Wt84+a4N3mI5CnKBQMD8YN9/24lP
EncwZQPPce2dFysyQVen73r6IiuOyOkE+btX9YW2WIuyVUdCNA8d8uvKdKdpGyvxyvsuZVNxOLP8
ppjfNzgY7/ItRelrj10cj7LFPaQseWwcPoT4UU6H13XDYtnFJUFiVfPc1Mfj9lvZ/3zdcxcrrokx
IKbez85vfB/iB/TZX9m/cwe9WHLiAIskydlDzcFVfRTmXtkRizWX+AjfJ506nVX9vTy9b7YusFf2
zmUZNwj7EaI4HREVT3rcPLU1bo09ftCVeRzQRH1ddy8WoN8EHg7KtBJgjI3Peo795+uevFh/RVeX
3VQXIgq4O2yWhi1B+ysTegmBAwwV86/ChE7ucuh81u5V77sUfGuFImpLleeOXBpap/FfF0Uuy5nK
JJWCErNf9OkpQ/rllZcGdbEA+wYO+1RawzntXS27G7cq7lcSJ0sZITPIciwF6YfJ+t5Xv9Q2OYxt
7SCk5VrVB9UvsRJ/fF2XL5ZkLFX4QlfGxD2ZVFL7Qcr+uP3gK8fKsqKZln1hNAVrUixQcRDFgzxy
DGj720+/NgMXp2EMHDkRfWK9QdYd1Gqc4NvrHrxYjBFkdoRv6Pqu2unGnbcl0nXthRdLscn0MvMG
k+DUMO1Jfhu+8oWXOrEjgmASgQx7X/GopMe23VAGvfLCz9ivF3t1pbQptp+MXxacE2RVgnFLP/bK
zHgWc3v5ZNWvFWvePSy1gprhgV99zPyt3XTBKfyv9NRSllY05N5H7m86S9G3egweZ1ZG0O7HLrMl
ydhZ2sccj+4yrh1fyBAtwnVaepdIh1EFF1g40ihiUOxv7O2Lcvg/b7M4S8M2zAUFh8FzjcwAogO2
WrT2IJ3aBvsAVkYThWgZvxu6LVDptXGbf/6id7s8pIU0Gc9IBD/CzHlbbVyArg3b4pAdukpDOYsv
MdpDJMV27r0NombjpLr28MV6bmpKV2iLEt0qkgNle2+K70NwJbcX9TPZfyUJs+QiJ6B+q7qShzN+
uo6ArmRb+nto+E6Qf/Pq0BUsrM5l4SSP7VmXYE5pEQLKodtjadYUho2k+z6Xwjc5eHf0hvB+FU8I
nm683rUhW+wNky7VeooyIAFASUroOIxbl78rT15q5A+TgRd7Ne86oyPlx8zY2H6vDNeSo4Jau1e3
Mc8NpdOQl7aK3a4YjBv9IV+Ju55//mIO48g1Zvq8p/WItoVRssf/WBw0Jy4i25CnwxApv6zoM0oa
u6j7IzM+qPJB6xkmfJmz8kfSq+dO3Y/FZxVnT6xHXT2ND4Wsw/DQHOQJjkX9SRPe3Z5c82G/MreW
tLxKjGqrxjHlXIiQo8Onui8wSWkcVdqSw7s2ios9hHIP1AxFHM+5mttR8mtsXrfHLwGfiaYVQShm
41mktsfF5JVX6yXwZpLy2B+xAjv31EmEFFk7vXpdqP9c+X4xNcKkGKQhorfH/KzFTtZtjOK1Pl6c
+0DKp6pqJTYgQ6ey2Dtm8spE2pJfVCZAatUyH886Rc/Kbj/fnndX3nhJC7Q6Vaj1RBvPU+3Kj/4W
jP3aYxfZKIGa7wigajxjr6a9efVj56X+YtysKG66uPSGc/dhCrs/iqT+83Y3XNmKnrF/Lx5caIXf
VA2F1q66i4SvgxnukDt53cVhScxooyLUAsytz0KC5YNdvS7IXLqjdSOhcZ7x2AFbYtkuX/m2ymUf
D17jM3w8FrT7u2hLGu7ahFgczT1CugXenkTvwSPckG+JkG0V6bT5hFvZO59JHS8Gr9KVv1edVyNk
3X2dJZ81HARyb69PR2HCgbn2n8QIAd9Ks7VctcfGQrn1J9oATpMXCFK+F4Rin+dny3xi4jojBQ75
Q1x91ksu0w1almh3jXlmh9OzMO0uwyO+Eo6aNN6Z3p3Wvmv6k27eFdbRi8zGJtO4S6TCtirVGUvF
FvVd2tT2hABmKla2heufEHysxC+3Z++1zl0c/Y1mpJWJB9xZNZxad/Bdvf3cZ9mTlZ5dcsUMKwzL
0ReHsw+uRjfe+4HvxJK4T/svnvAkhj+S5KeQvi/7z1r3zSf8ud3ule9Zij4Hg9h4WclN2xR2WXan
jhuw0mvPXWwfcYgunooD4zn+3uV34ytPE3FxgTesIfY9bX7sLy0/td1GeHQlJFjyyf4PZ9e1JDeO
Zb+IEfTmlTZ9ZnnzwpBKKtCCIEACJL9+T2pjJ6QcpTK2HrpjukfNYoHAxTXH4MYz5ub8VfPqxUUy
1yzw5/rI1ReH+5ewQ6tdCLSF8Npd/my5YWnfaAWfV/Nvm+YigLg2o/CTXiaMtqHnC3MbCfCEXd07
9E22t5Lxa5/yIp4EzWAhA0cT0JAZdPShfvfvrXflIrikDfeeLiS3z9+yzVxdDyuI1dvk1nDp2ltf
HNR69iFlUeOtOwA4urVi63+/9S+Hjf9e8//yVMgbBkzZMCK5y3eQdICjzwYy5HE+w07tqQAYa7FV
rEsnbbrqVBoGpMwPRqClZVGEkNJegYqwcux5QzG4tEid9GyMoXB3Z4BNpWmoUljY0Z8jW/HyUTcK
mLWISGEABOucuKlvSUxCOuWvewfE2D8vH1saEghsVPUtzJjBNU5GGAL5mDmr/keVG5CHrUMCFQqr
B/FY989WquEyQXd5WssG0sajt56Q7Qt+kCBF9Q0U/+0x1Vy4tOFi525i6gvAPAQoNTu2AN1iJt25
dDc5dtR1CNjwZwqMp8n+YZkVMDevHtMebEOmjtkeu/q7Pjx7o5mIqQshNhS6sNKxKLSCZBnO9gcr
d0WhAdHipkN3KooXMAF8u98bEvJcE/BhzprqOBPLnWzwkkMXdkEVcscIff/JYm3Mp28NXESk/tZQ
MxIwSSi4jpqSRxpUAyZPRL6vhaR9WpwTdEsiCJdkDlQMqJ/HqkkW/SmfYQdH7ARE0IPrP/vWru6C
cJ6DOJiDBIhyLYfCR6Wf/MqFFrWWcNMIu/YTXhJJUb1bQ30SsHu1evGlmAv5sD+/6GLnpOud85TF
ijAhk7ekc3/d7n/Z8pdMFgyV4fetkGsz9tj5O/9Ht+Mk9MuohKqKsSL1Ou9uHK8ru/IS1lE6pACi
EJVk3mzkmIeQbHD7m5PJv8dLeK/8uULS0MYOPHH0ODUjdPk3D2nG/NlYO9Y8Nt06GNe5dTc0JAq8
D0EeOqY2jXjQ6rQFDaovvEjCWcqBHH5g71E0rfwGMtzjuCoMtB68IvIZBCD8e0466CykTQPdNuGm
rWlEJhDVWpC0rM6AQVOA14HSSHuA01Rsm5uiei69O0qywcs0dgt3+PcYiGH6n7/uAK5IPms6NgS0
OnINU/C7fwfBaw++uIbzhpcc4gSIHQGs1E5cPv77uVe+/iUceilco+zPjRVf7Cq+gZUD3CH+/ei/
t+ihI/znWgAe3jtQLkY9U9uACv7oyRDRwQhpUaUSEXt2+42Cb+u/f9rfEwp45f3503JYy80qn6dt
nZ8cARODve0KMPJv/DLXHn/+Lr+l4b5RsgVS8shXyinkWpkw6D4HZeSqWzIrV07KpbqKGKVej+eM
Radbm7ZwTl3nYoOt69Y3focre+gS1GzSQRubARc0SjX4gDa3PO+uPfciChpN2Vg1w3NrJ52KtL2l
inztuRcJhbJMmES56Hi69XrSI+LcKAKvfMv/At0yxg3KybxFQzX2OAV8uo2EfRrRR7uR5F/Z+5dQ
Ww4HRNs/j1tV/9z077Z2gAFwaOngZqMFps9nwPGtxOLKMl3iWDu3HjVaoUU1DTQyRz8D0OxrUedS
02Cc+47ahZi3/hyRclvdmjZe2euXlgFG3VhzcZ4KloPYG2ped10J93MDq9NsdNgq/zsmWOeE+W/X
6HnJfju1blcOsjER3TxrRzXwVKxdAM3SRT/BZzaaocDCgu/DfNKApffhjGFPoS6OjlSh6pew8mk4
zGnOjVBf+lhpZQa3nGhiyyPrn6g9ZEtZhT79Wbd7za9DreTpWRLD9dN/v/+VLi/YuX++/+RO1PLh
Xbmlw2szi7CfoHc9osZuZUKL71ULlQAXij8YMvTsjuXHxr3z/O8cpjE9rrqqBep4qWOz7rcL+mow
PolllQ4EOlLFnVE/t3Pcerci8JWrxL+oWqZJ83kwYOBo16BaxzKzqi81YcGC/XMZ/MKotPF8SRH+
HSJyccXHG+f0ytm5lOjLB/Diiv68QfwP2p009fbvLwdrcrzbX7bef4mlDzoEGAIUuBzDEpN3IeH3
tXpvjSOn6JPN5J1gItCw9zsn5CMsSe1Nw54N8g5vbTASqqhHs8Nb9Mw2y4jMnwoaX3r12qg+AmsA
MLU3Q3Vx0ySizypCQ1uDuJwnI+jLJdKzQxeCJxMBsWSaf+baruHbotrp7b3B9k67ZXSvL/vG2Q7z
z4GvmJ0a2ptbP5TLSROihG7mowB5P9S1ee8b5N7jPnY6N15qu0Z9t+Hu26yOpK5ix38f+I67MZEv
MIAvo7wIkoWJpF0+veHeHng4FPsF2vSFjQLFBuIdKpEWzDvsICwssS8GHVC4R29+LNnJVI+9ul8g
MjmSk04fFrrr87WuHaDXQtod649z/1DZW9faLKUPSW4Se8W26qswUMcabPuFP9X2llk/hN2ErrEp
5zwrKxn74kczqASuUEe/Fy8zSE+F+1IoGQntDq9ujz/+/eWvffeLUyCJpfpOR6IGYkk1HKDk+7Xn
XlyydusGbTfhucoEGWW/3ArFF+pX/zd+NS4xoT3IIAUpJjxYz1OMRUNthL1lfkdaLSycJ3ghWPVr
9fKWp86y07w3zfnI6yVc/HXgv7jlT2dq7xlv7hxt5ch6VXgPRsVTB9VpB+sIiBp+6fe/BJfm+qAY
lEJQprA2dLytTm4c1XMl8peDeokthWiwVVVgxoBf72DWHhd9Jqcna9rAZWZCfP/a618UBmVv1SMX
A/L3HvPzGPXJ1557znF+u+F8l1LbY2ekQL2D8WEj438/90rfGTJsfz64blz6vwAbCXYqr2gSeN8K
mZq4UqhWx6NxP5EPy/voZ5hjYGojxlh1m5bOKecrbwJfVoyRZ2E4KfPQWL7z+YCWRuNDJavXwWqK
bXrQxMFywSBKBhOqjXmTlOYn7CtXtP2p+Ww9UnpgPA8bY1NPGvQzlpSUMlwgBM+PTZ4M494jR8c6
QDUBWhxf/FLng/3bigauNhstFO62fX9fGzsPDYx/L+mVyHDpXVTJyahtgh1smIn7MZY3koRrj70I
OBYsebX23IPQNR4W7muOztXXXvgi5MyQ/tVGLcew5EMjxmHybomYXckU3IvEHlJpBLa1MxAffgdP
wBqv/SgneWOdL8yi/hPRLrGvBS0svXBslIJaH/LC29oKZKpGN9GVGlJi/YR9UpTTSUQOhyRv3SBd
gUdp2VeHgUGTi2jvHi1/Bpr+tdh9CZpdAF1vQXKYt607/LBeCsv+8aUv5FxEFaLyGmKvagFyPfTy
2LyVyl3ZU5ceR5CkKpnF8dwR6WwRFz+/9roXMaXUMK6qauBjTPeFQ2rqa6Bk41J1p7Ngqah1eN3W
DSc/HW/OPs4b8i93w6UqitSrkRWQK98OOWAV3hIG7pPfWiGju9qTIZGfdEZhMcQVrKvs4g6NTPjR
gDk63VP/o6gc0Hpn8H3NY1eBhdK8slk+KNAohyaPccvkLRh9Rjb5RqgP3UoA9CZfF/OwdCdowjTN
ajSyRaJaH45KvFpEX3/tQ1zEjAqWelbPsGD2u8U2vfpaKLrUqIejYgUnJyyXVh+JzHRx4/xcKRd/
3VG/heRCWpUxGBbm+PZRweE8rDv0R4oKYx0fxgzF107TJWYXqpzzCDIewhI8d6Q3pMJ7/NJ6X6J2
O7E4OvPO52lajSL2vjblgsTGn3eV1uVk6Xw819B346u6xXe4st6XoN3Jska4NUig2/kjVKJC2mFG
+jSSpBMPX1uQi0hgdSZzdTKiNzi0+1GgBTveSOeu3C32OaT9tlecfkZv0MS7u9ZbT2E1ae24H9y4
Wq7ExUvEruVQ2xfnh0MfdpxTod947rWXvjiPJrPJAL1sxPHqzQ0+G4xTuFckX1vri2scWk7OpExs
kh5s7ByKWDde+tpiXNzi0EStKq8D6mFI7WlFWfal171E607B3OjuiNf18m/E2Nnka7OaS7TuAgnR
oDdHxDxYC+rJ2H/xfS/OoL9M6ATpNYIexFFF6DQ3wKRXlvcSpAvLKZhyeRU6zll+umUPeu2hF+eu
HB2uLy4eKnc8uSX4ce2h53//25FTMLKClOj/vinaPv/eBr/I4n+5e39Ng397ai4oagBjmrbKYVFV
w/Vuad3vyhijzhabBh5wNN9C0DOtGiuqIUJTtph+wqPb908MYkihcLusQ4VR3WkAq1G67+lzy14b
m6wUJXEJW6GSqA+A5ZIeIhFeA+kFWJs7g1iixjI3ApIHTvnkl6cKjBO+duTBMtFCOXamhLSwE3n8
pZH9urXQnq7egBCJqL5Y67pwAH91GyOCK8YQTboXagTqXXW7huUrlMugLjHNbC+GgzLpxh+yIb+f
JjRUtgVZicbMTDGK0JhMQF1hm4HGZczy8rSobltqyeyqFQwZl1DMCk6eyzro1DoIaGYTI/PBW6Yq
eAxK1wlZQdxVZ91SQ7/ymX/haH77IB1ZSi9XHUZFdZzDT9S+EUeuBL9fpg6/PbeHYFg1eagGygFS
uK+uV0N54mugBHgE/Lk3AzKWDIaoGKQ6P0bzYW4f/709r730RfATrNYr+DeBXTGn0jcSe3zl2FT/
fviVlb5EJomWq9kxCa4Z8BiruLRvDD6uvPQl9Ii3M2fSwEoXEkZuVdi26TmL+vdL/4IT/uXA6heB
kJcNHyCghHtm0sIFjuIDDRBpn3nRhQuVEYdCNiw54raFhp//qbmvDLjXWuSZLeUdFBZvvMi11bto
iVQ+MYbKRaDX/Vete26/mLNcQpZKvTQCArTD1mTPwj9a49e+9q/hxW/73xjF1FYK4dNKydP8/d9f
48oiXML5OxiBWEVQYiiUkv18Y/+cV/AvX/jSz8QWLOhHWcxbbwliGz3tZQBCRnOB/bsR9c975S8/
4RKN7wy51cOOGGuRuymFDBLkO+MG2X4pHpv59UtrcwnNLwErtacKC96soTJ8o0a5suCXgHy46cFV
5owBhdDDU4+/yNdS5UvwvCZ06KyiD7+F0WnSWvcM5Ip/r8OVcPBL4vS3jdePik86GMjbga/HycYI
CbD86hZF4dqCnP/9b08Hvs+cjBHvTQVAOQ8w67nRlrr22tafDza9ZS7IhOhYee+9ttz5zRhC9Or/
JwL6n+7RJXy+zeE+SKEhve2Xo5gPN+2wgytb++Im0uZuqrUcs9TczyMGlBqGQlENFk2bw9dC12Nu
lgm/xf++gm6FYPWfq0TGbnGlwFTYKrIF8q1D9w7F1tDRp0w1IrNbGUFKMmG8R1MWU5nxVOfxv/fV
lS9/Cbu33E4pGADO2/oeI5sbkeFX3vuX0PCLzPbbfuIVQGYBQ/ChMC4qxmSoYevgO0eKjnrelHE/
8xW1nYQhd5rbLtF1DZ3qNbOBOqFQ6PV9cE7e8IRIQUbXf27149JtagK+snyu/HFNwEqBccMpN+R3
Jb/V4qEWK32B565MJ8+PePBD825JS/4Csv/t17m4LavWmqnl8GVrGej1bGwgxjvWJgoSaPpIt0Dh
2PV6ro9gL7TCiIRxV5r3//4+V4LsJR+gKhxQnitUm22xHwkMPpe1MF+aYKv8L85VL1kBM9wHBuwD
QEKel/v/n9vTf07mJSeA80o0jeVP26bGt/QSOd8681DqPkePv3yPS8CwrYC5aTqK7NaR4TBGZvfd
VTuiv/riQwFd2ForIo81CyJY3cmCYOi+AYYEmqBwkIM5qZSrgux8NkGr7EV5L767UcYrdmyot1rm
G10s4KU6QG4t0E+G2HnW2sJ/Mp5oDkS9E40Wz5YOPrcA+HXuCvquKwExtKHYBPirce/hbLFhAdsa
/MMLZFiyOnItI8wnaK3YPztHrE3vUeP+oRuAorQPaLEnMGnMJp1lZgkVCJjOyW6+X+ByWrPNkJ+U
QdF6dOOc5rGu5RHXVnCdws9i4H/74WjRfQcXdALnOIycI1DlY17dt2hMtAtc7KBeJom6L5ieOtoz
ZT+ZZ2CgjX8KMhV4UeM3iZk/ULLJG3ObqzKdrNOy7ABsjmgfQ6419LR9120kfDMLWOIM8nPWdmZR
Rp2xsiuScrvFaqqw67qkz3/q6pua/ND2gPk0qk+GJXLlGJFRJZp+CNoVRKgT3ner2iAgVPEpZDAK
kLO+nhaRzTokDbWfqp1OM6JuTz97fVMPYmX57+qMvC07tHBTB7O0ynxp2TZQP0t4bZXPZlfBt46h
0VjEs3aYfJmJynkW+X0NDD/n7b3TgvyLAxxglE1UCj0E+D24sTN+wgcrPptUOZWZ6c4pqMawtA49
zDg1hCW4fqQGCdKG6FDc55GFaKTlPBqCAe/9UcNhnRmZ6VsRA/vBmFjsl0tsew/omqFjFIrJz/J5
iCAXHgWY05nmFo7Roax/wubuYC+QzwKbU1mHBQqIPmyFgcUMreBbM2XAH8cKdspLYYTe2Ca4SIEG
EXrcB4mdVPaDY55E8EimR1ntZHOSczrhH4fz/3a0FHLYYdmk83jouidWn/9O8Xf5GGRjsvQphqc8
SKK6gLg1Cg01oH2ewSgMfqB4P3mQgKIUGOG5h5Zve/N1mHsAaxCL6advvon6wxLvvp/J/G3O34zx
s8H/5xlZDfW70mujptH2TZVUzT5f3nNzVTmACrcRkaepObLmYDZrZNQwJ+aREcC42AAgM87Vvm33
vEyUfh+UcKAEmaXXDjngFFXBEn0+opWTEq1f9T6JRfsqoXg++iBLIcHg7221piPf580MrcIp1U2a
DjB7ncB7KbRg5dNp1dpHYIKjQTs4cq/cIRqGRLVgVbfffOeRzl0MAfV45uPjBPUyE20JCOXtkSol
g3FsCV5YbPiiRW39snRrB/7vkmzHDoL2pA9LZ8OpDG3sU60OQrjrwQMuD4PzbBb+a4hFHuh+lRcK
uwYqG0uuqhrmpwG6I8CYLFMEp5G49zMrr8MSx6poxn1Qnhz76Omn1gc0OwYmHWMxYywgn/DN43ew
/twR27yfGgBRLDvU6ucKrdUFYCeK8S5KdZ8+1EO5CrgGs18rgUYq1TAiBhC3Ge9b9oNP9cn1nU3V
dGFuVZll3ec+/EprHnYadEIwI5mEBbC5Cs3WQUk6wob8MQjmkAk78fo3Fx6+9QwIOoODKJmeGvRT
xo7HlfEAad7QsVXIg6dRAAaF4+fD+TUopsjzDzVWIGi/lQ6wNz0M7Fm7wpg/0iD2MYLPbDk7F2D/
jj/ZBqB5olxNzdphY+jJGJQDYK1quMo9B+5Dbj6PJT+YUJ8koDwGQHaYFkuBrk+YeCcSrRcqXrk+
fTcA6vMCbT8J3AN0ac7ymVHntmHOx1WlNxGxhjVH0QQb3KTX2VsHFHwz9aEOnMTYODHzz/JNdWqL
x7mnYTDm6TSPMV/KGLZjaTWvBVzDWZMWJB2ge48DTKeHRYKZWiV03DbiVdnHsX92TXD47zT6gi4q
PJAc5Dz4E1PQhpb2Tos7hR3U5wEquLNqbBtWQNXX1hG696E5PpAOY3mTpK7MYP7jd8dKoVf1XJUP
sFgICzpgWr/JzWCL+VhEgyp26/cJ1uGI1wFoZ5pVoEmnA4JtJEy/l4aZVbj8pPVkefeLAN6yiRsF
8ln/0uWgewY1ftJakX0Hbw6YWqGzViSeOT2W1jvlG0NDx7ZgcauhIQeGGYBaEKHV1LtgPxxzbQnk
fWzdOXeMfBiLwInYQUdnVfWrofluDJsKr9SRDfBSa1cOSAq30jHDvHpUM2zlx3jOnwEiMmDSE9hm
yFiqe4BflR/wDYoCdeeImIiHoH/lftpOR01uRrNcD8M9+j24RZtZfSy2EUpeJaamwfcWu+jNpd8E
yqnC4OjTeRuJKFsxaCpUa7MCsXpPYVQzex3yL74i3Ry2XdrMh7NDaE8RvYpYGCcDZj0UgrC9WNLc
q0KDkKR0TuADrhtyWNDEbsRKaT9dyBgCt6N3OP0Gep88QqcQxZEDkT4Cjh9coCPWBuE53sDFL8rF
8Djinhd3bZ3O5GhD/r/eFWBaemWmWxnuY8DHorpkCPGxbnzT9dVkbh37aRmPhv1sNCerGTEhu+s1
YLjAYR7tMDeP0vdTA2MoSGFUuBFV8TKQmNMVpknQdbgv5RMMbELuQ0x9YJBAXjj6t/gZYH8ElBwJ
AZy60rZ8+EakhoNph0rytTnmcQVsWacnMkBOJldeN+79RoR8aCPbR2qw9EeT5w029KFpMYpA4gLP
nBgKwxHMRxCeDx7bjohOHWNRSUhUBPDeUE4ECxhkW1BWpTIxwY4f2UOgkbSW+0qJLKAaRPLGMChT
UMlOBfpXhUCHFpPfsvjU531tbtvuJ9QiNePUFJthfMjbMXT6t2HJEyJOZY8YPO1Z+byUUMVdeOxb
yYDOtV2+ifalMtNaQXFuTEdQbPwaEYzghh8rOEiCsaN0BPBPXq3AVYpKWmITwSgJZcyCCDC9BMFj
462W4dA7XdyXTtaM2y5oYdGsDjUBVAvaQJNW7nrIig2A3Gsl7hd38lAc/QR5OZs6cc/6PmJ5HpdL
kxWSfQxTv5rGxMMvnQc86vJ+1yoFcdw75IcIBX4KwI3bfDPbLoTDezwPWiw6kRrmIwBAISV1tPg7
6Xw3jXWbn9fVOonchP+uiMVQbwcsgYsio9Qyt5KQlM6ozlJafyy431okMAvSestHGwKbGI7nYW8V
qaqd2Jy/a7jgXAgCj/wwk28d8mkdIhVesVqwyrQXUeEsx9HRE2rb5wMQFOOKiGA/gOtkOT88LtLa
8xOigRiW0/Uw66HFg6jHvqlYt2qM94my2G0GJAKRsYdhRZg7ZsKHMjVKN5FiBQPzeGrAJ9TOchib
etzX7vhQuZ+ufcrd+7o9IQcdhICLh0qWehsQIEyMPuqqFXRiIneE88EyIr6DkNLuG8OJ7aoIW9fZ
210dix7pYWeuWjaHYmmzDjajvG8y0YMR5hg4Gl1kIjwPNlZtNMGssjPp/FAB5P5mzB6kx14s72BN
T2x+Rc6wkrp6hx8Efry1JfA9AzUFwU0BwvUxs0wnTlKhG7u4h0l6oWEio4eNp4fMnPXyVLZNJMw7
qkTsOwwHY4g0JFSjOwGnrVATTJnhvRStlS4j3UnqhHMxQeGph2sNbghunGwHV44aQ9HXW9OiKAe8
hFTbso/PbjJBE0QCfsx9C50w10ZTuAsD2MLb3I9E6UWevu45ssUaD2ixKFzA+D5dvAnC0uw0j8ee
0ZTVYl96NGr9YgUkeaRBAMPHQz1ANCoGrWh3wZzPX1ms3klofltY5kVbdgEFhMx23hoEVA6FHQNJ
0WJ+DuD6ubkXBl27FmrtTE3Ug0Q0BUjyoUVjOk1itdN9vaiM4nD6nYQOyxhKJPNTXZx8Y9ovA/Q3
LEePBvrD9bqjWW559w1mQQm8oHB5qdidxcoTAOoXB9GB5uRvWa2F0KFOIKaH8hZUty6DunGYf8q8
jPPheXSDld7TFArmWyvY4PdojJfCKbJiToMpsawpgatgJK1sbv2flYRaTkBhkjbFBYnZmTS9G9WQ
dnM6eEfPwouD2EcVsOrjeOiZl7jq3jTnbEAbqNP9EGJ86VSad5y1u34AJpIDxeqjdmQwfywwH3sa
UCUS95kUXdQDH4/MsSJ54pMuKRcPjFW1ln7/6UEePFQDQps3ij1jDxBwCV3zDi4z31u7OM2INCBC
0j4rlzICgqFtIY087aghkdxBEdxA1C7FRNcttGUGqzsE/tYBVQwaO6FyKWhbHQDK/ipn94LvFYET
sf9aBt+hzcdCBi3PuixwpaEIKgeg+BHFhbOxRuOgfLR6Fk4io59SQ+/imlt7BZkBz7BinK2MLU8U
hEmCi9dRD1BSTJgPtfK8e1TO9KhDwnts6ghzH3AbM2FkjY0fuGhhPc27QFOJVF4KuwhgBaJR5Ulf
jKFbPRqkiWGXFc2w9ulQS6pqiRSO4JTTBD52nkBK0NpR67qroDJwoQdaRoGDbBEq6wHy+3w6BRZu
V8MY4t7JnxcON0OnOCw27Jn0tV7Xp6D/9Hs7tMHhFNYULyjTFsDNYTMeDSgWZl8c7PlxsY5U5dsF
zswmw3l0tkF+t6AuL4ohywMUwqSPzcGOYDWT0cKDA4Xcsc7+tCFMD6H+vjsNVurRAzE2kIUOA+PN
LJ9lcSdhvx0MO8QtANp5ue8rdDb6EWDo1IW6vqvPj1pRRTAGi+quOWHShfyBhZj0Zu4c3FlVscrn
YD3UZG+3KnWI+aNGhurKYqe851n2GFghYwhadGGWsORWGrRlRMGOpTWCh6tlVlBsdKCxhJxRk6PH
AOk26EOboWVBhKclIUMtgTlv6ubaNncPFioN4WGerB5Hb4FFDSp/b7EyYu2lCw7uWc6+m8LG5YkZ
dKHjs6hGtIM/87HUir3C1FjpsQ02mIZMpyWgKZmxZsJrYHbfJ/8zaIrt2TXYKL8PtHzCYOaIxgj0
G4wNhf9h2Izewbf5oxjyDIg7VAsnv+uOrLirpvtzYRq1SIbLwYoqtW8oZsyeuXfVHPn2gPRsQV20
JS4/sBzXwPINyoiRR63QpFqy+O8V2ooKpwitI0BymwJTcrmEDYbE9L1rwFw/N3OK+4F/q9CxgQ8z
MrMm7sknDDDQ2iKRwFkT0KqfrW8TsJEmBr9u8JF7xYMvsYPnzBn9lTuiVOmtXVFbMXPhaXNm0/Ck
aJ2sDRKON/PUZ+fBFkx4K4cd0HSMDHx6qIlnxF8V1AvdRkaBVqYuum+2tFHg40zAGWDwQdOezoFn
bRGxgmCRM7zkLkeQ/VwQOAewPqucHFpNrgiS1sZCPWHUACFXcMVtPicmIqDT4T9wd+6MGLjHYA/7
UJkrvz9g7gYiDNTN6M+y/xaIfFvqQ2b0uHeM+dQXbeI1n9qSOa2Tmvm68a1sKoKoWHimY9dWFvLP
yVk5yB5QGxvWkhTzgpinW+ve81HXdnHVklXbyBMN3mF8eYC5Gmb6VjhK5OpEPyx4tQEMVwE3htJ7
bZeN7r1IoHSI9rObT2hrzP6DE9eJKn9w098FaAzV3mEWQVojp6KqBtH73XS+tflGodnOV2qgmbBT
+LShS7CvkclJ8VrRdYcmhj0mjr7PyyEcgIxVxXcKLeWqcEOGw8RLO12WzwkJy4LqcoIetyV2taGS
Hj3iCrpKDhhPaLEBua2OrdJeOLQtx5oeKsTpvoF/Qtusix6klmAJjQqINHZH5RTXpRV2qEuXKW5R
aQP+vSPS33mFtWqRwrUuCYPpvR3GrZ4fWVmCjH/siB9r/RgPwTdb2BDOKvcVphc63pfoLlZfrge7
PmpOj8z4s/VlNOQykT2yv07EtZSxJCWsfWC0Wj3lS74K/MzHmMuFsU/pNduWPzOaR8GC3KpztqMP
Vo2OZu5wriOdfV/Mm0BEoAZE3AM83W0jrQG6RLTRDKh6UNs7NiGIBzx0C5F03YRWkwH+g4paZAVw
/kPTDlhUeK70EhuwN0B9AVkZmRPvfoqRPnvkrE5fHcnsJbqDqOEGsdPnccsU/ugIY/c+Kky1Uz42
SlvvyHyYzOa+6qcTnyjI9ghilZbaRpnJLkcfAPR+qlY1QhX33j23DntAYGxsF1NHGqKVeBrihvsy
gJplaMZdbwfPDoRd0J14AlE3gtz7vl+Cpxquk7Yw9oMt93M+ZQJoWh3NbVNbtw2U99GDPP/xytaQ
jdPEm6qwkdoa16E58wI1JtIxIvfD/H269wdrOwzDm6mARjFRhY65SomZo6vbOaAEaw/F2VSQA5Jm
oDniFOZJ5z6yX77ggocsgyfLlZr5hx6wrDWXuNfB2mvtTWtoydA5Wqba9yW3tw4QB7MD95I6Mcv6
f6g7j+XIlWRNv0rbWQ/6Qoux271IILUgk0m9gVFCa42nnw/VNXOrsovkHZrNYs7mGCtJAImI8PBw
/4UHCQr+v+g5Q/bQV+Cii+EgYzqbtrsMnY7+QTH6WeRea969V1qbJo+2yNs9+COR28KXbhxsLWSB
6Hdmi+ON9F60dwUWHapvzEcBH53anftRPk/k7qIq435m6P4VhxIAAk6bclC37v3a3HR++tR3oHf1
bD8U2lqKSkQlRCGahUZNV4pWFAehjkAUhUDhO+bXMO9UwTaKnSB1O6XkHQ8nb9iZwkUfMmSryscw
XvRuQmOe6aT5Vo1TgYlchZzpjqqV+LmMol2URw0Zt0YIPZIozR7dw1URjO+5uszLHDcVgepbxTnD
KutFx7nft27E8soIs6NQFHMrkjdpNVDCLhYVyj6eAiCqP1mkq1Vhbcpc5mzGDDNbC82gfKYHj111
SihcuJa8EWuDymaRzeoSV8NyzBxBPYTR2jNV9IlUJkCZrWT5qI4HHzi+2XUOtoDlXImLGET1lebB
ZGnTJ3MiN0bNwrdk+mDNYvoZv5iFQruq4P81fYLp54ku6mbjfCQZ7CRzlsNUq4N0OvcgmMSFk0Yi
RYyRlVQnSPZaRLFFKXY1CUM1+kdDbmaC5lNL1d57FztLcA1xlZi2XkNr0S9hNDoRnZ1o2yUUYUpS
6V4pT1VmLPsO324az24vLryG+pN14QWKI4J7acTCrofmhJvLU25BQShTu0keXbqu/btWXhvuy9iw
TQrGotawY1YpByP30eavRn5dGJvEatlzq3nZ7Xs/XVRNMFeaC90UFga/no9vnI7nrZZvmqpZVpbq
oPcKjcKakQBs6wYrqX1RhktveEyHta9tEzmZJenO0m8LsZrnnTTzRtERqBqE4twUoWtKsh3oBuz8
p4q5n1PilWizyRZ5eEbBeIBOIQH8kvxlIJT3QSvf5p2GjWvSLSl9XSXmRshXkeHNsfMdtPFJJO0s
+xqtKTiQ3trtVm5RrBoBbc9UXPgBVaqmWbiSthBZCAMvu/Ff+yh9CqqEFRY7gt6x1b6aQ29nvXmL
/zMbhRGdzFCypQg8vQAEbQzlPZowCy+SyK03bbdl21gzwZd1Ka5LiTgQte86USqr8tUoXXu4l+g8
f8HbH4KGEqNrOIOpPtV1C1guOFqePsP4WEEqEUGtjALSOKartDUTxxBVpx+PeAVJtkW5r++HeYpH
K8ItR2xjdl0V7Ux9XPmBvHYFcSWmJqc6decH6VECy1XX1dLlTNAm6qKI2pXaYj5C20KK955yEw13
WfhihS9h9+SxBUjIm0S7WnnKOkrt9YWnHTr92HJmS5EL9qhEUjARhHgejS9hdWcNd1Hz3sO4SoeD
2q6o4YMUFM0FFVTF1+Z6BFNhP3WwS8mDhXlJT1EqU65w6clHk6qMJa6FetN3x6jce/lBjfeSvw+k
vTi89PIk6X1iGjptHi0aQTiiC5oSmkYxtGMXbnLUDfc+3M7KOLTaRTztgNeFH10NOgfSIpnHRYvx
vfqaZS+ltsgVEI4VO24/711r3gc2kQjTXhJLnXxXowiPD3o/eBiE5vYIOgWNwI2hcgCDLqtslPgw
HS8H6zISLsqG6lG6F1zlalTKncaW5ql0A1cok9N9W1YazGGy//FS69Zu8o5OKYiLXSO+SIK3UhQW
VLcPw3kl3PbBTdnbsrShVJAiHBV1k1RNtZW1Za5YTpING47/mPMy3tvGUA5CcKjqC01FvYSGL/00
j+rltos2aWMqD+EoLyEYbePsUe6tndJcqVWPHHMqIkhjPTVZc6FhNuhY7ZMm3ta+tOCktfCsANND
HK/qeVo/E/OPo2etVEHZTwo5cXM0/bukAdve3AjBbUK/qD6ZuRPm5kb1Nyap+Uo1XoXupD2k4Voo
q3k1qMtKPEjJBWx+2hp2tTRbEKfe3HPR7KmU6yGR7Jh43LkF8/agxO0xiA5G5c/RSF/Gsvug+0ef
iCBqaPyQI9Iw4OBnBrPUWJZrjjOJrtqNeWqEeC0onH9EbpRjznQNWHIuNlQlhVPuvSZe8mIVkwe3
tRMVb6vL407O6T5XlWIXBvBeNFhj8nArMOca4TsoFjr9R8xQAqoAp4gjqZqGi67GRac2m3npA13C
iFlub7AGRCq4ou28FesXuewWQKdmMqWPmEKGlohOLQmnPn+FgVVU1DJyPknDm6bLTmZzkkRh/jnE
4gMIjHiGUVJ9ryqbDqxgXDlCSgv/C/mxj64r/47qCfskY//juma1KKx9bnwPHC+egZPEIBAzbeC6
IY3MZiV+FzN5hkJKcTGTcxMQ2FCiJ80QfYEB+4DjJ57bj3pJofR1IrApKfo6DB5boZ1LusQeS0dW
Vpd9VNheLC8S6810+1PsV7Oc+qtnlY4H6z191qPoi2f585iI57JeEP21OJy+Y6HRmnKibw21eK7M
00adbkYZQyImh4FWFg3w78xN8VyXxxx1qw2SBNKQ5DThPPgK8/NndKh4rsCD5bkZuTIUZzabVEuW
inng2D5z4/ELetkHGtWiNY3Ay9NVkHoYDkv/IxC9WmgDoUPIlHJdYTdjvfRycmya4620NkJx1gvY
ECrKmhPjNtC0uSrfuUNMGnqRWvRWWuIwlRHJzQ5i2V7UX/lpf/hoZws+bqNR9D1AxwlVbxxjoauv
kB/w8nwXNa/0oNdFs0rrGwA/qr7PUVHXEbIQCgMlh2gWc4bgJIQx4M5NrmXtewxe8Vzxh+HIKCZY
KNUmDjVnzFK/N4XOwkVhJk1ViYBda1qzg/zWfE+aHZDy7yPcZWVmlCMXVpdCPcPG51vPe674Y3SR
pGJJj2qjbIsKx1Dne9edNAV+mZBGqUZFF5Q87iA7HgBEjTLI9y59hg/EFE9OxwYyYlpvxXgR9N+K
9OK5pI+Po0DqtcOwlV7Gu+z184dV/gwpFM0Jq/vLi5ACWTC0wSAcqwC0gHm02iRIS/mkHwMa1/FF
kCikgO7REqaeNdogJf3FLt7l6gMtCEHYqeEmIJvIQ5yxZBVvWhN+HX5W42vaoizb9YepOx+I1rKV
7kX3qS2uLFlc6sK177VgojbSqKNAzGJKpC+AktMw/jsmUPxBTfrlWxly6EsyFf9t3J0G5Eq6ssWO
oeoelLx4CnK+ou/235yiZwFkiLREjwumkhFejOXCMG8/H5oPdidT/n1klFRtUkkNiPbeLguns8Ln
1/0g2p9LH+pqkyO3ybtphYxAjBGj4FJYMjEB/0oj9odq3p/e/1k0aENREQuNNRDKvj2mxzTbiep1
1j7WsUWV0aWBvG6VXZXtjPgxrS7Y1rP0rhAEsG7RjCompevYzoqXpH20hJNr3AXyAw7r+kDBFlMN
zNCrqWspoLTjUdrJ4kVWvCn0STHD1uWc7fwmiG61wAHOPDNp2YTWUkJ/ySh8uzb2crM0ukuROqL4
HIRHTXqxxgeqz3brX0j95ahPdmyXSWkdhHLbh4cgA3aQFTQZH3PqO3pRXnqpAjQSBI93haKhWY7Y
7GanXhWdPLlt3U0BRNvaeM0XxO8PYOHiudqjDi+sDhtkiSZ5Dg6DAJ9o1SCvOfQU+nXwj5ateRKm
G5mTcxJWKb5bnv8tBTrxXA2y6q1M6OB6bfti77mr7is09QeT/Fx2Uc481RfAD2ybd/M6/4KA+VFQ
M6ap/8vyHwIhM9sCxH7a3mk4jIIGpTxmI7ylepB/K8pxTbnoPcmRBn0miiMm03QkPMPJq7UfrTnt
d/VSiweKhrxsuhqGJu+9bLwXg+rCUlPQBvrRTH0HccGlRHG5D/S1N64ST7H9JNgN1JMjZZdgzxIo
X5G7P3pXZ6G6VuMuHSOJnGCDCEH3PSEa8VxJq63oZpc+lw0OdOOCr0RT/kz2EM9ltCa/gShJmDGu
RlvuFe7ESi+/uRcaZ7ExqLqmLJCf2wYjMgzzJPwiUf3ooc/SI0lIIF3nXNf3EttqqXQAJum+Z58o
GmdRUcSxIxEbdMulF7qj3zttnMsrVYKcVnEPXcS4d6/158/3iA+m2rm0UqR7ldAC05nkSarQqb55
4jo37NS7KnO76Q2M9+PhK7GPDzY0/Wy1J41pWaqbkMtZxbK0gKSDQTJEYBJm7XzvfZwtPTUkoHSx
0m+zx8ZJ37530enl/xKlQgSZxcBkspX3hTGnivO9y57lI0kZGJaYkSeCYqTNZX0hz/DRWz5bcrLm
lUInyxzhlGZlAABOvNw2KmWpxF9p8H50i7PVF8nIa5ogcZGWpynx1urHEK96K/rCsfODVPdcvKgR
Q18RpJr4OXS73mtnVtxtTcqZg3wJn+d7afq5hlEYq53eR4jnygkw85VVe4tvjeu5FpFcqG0zVBK0
+lvvWvjexNbODiu6mtGwFWkRaJK7pqgPrf3zp/0gkp4LEemu55bSdFoJolUEyIn8KvPT+ecX/yA8
aWfLUbZwFU4gPE7V2q5dD8o338bZisyHUKMyziuuqsUw4cVnnz/vBzPvXI0IFYNCRkJswBUOUHCN
dn0EZu5YDOHcVccvbvLB6tHOF6gemV4dchPKohOug/6CCupLqb630ZxrBCkaliFehayDXlTBTFcl
JwNu+PkL+mhAz3ZGTzOlqDEZUM1FEA7xhy+y5g+uey4MZCIpngwDzyxrTvcihMvPH/dHIvmH8825
LJBad5oVWV2/FaGFDcgChmDSem8XItAq9K+j14J4hFpUwdUYCkfoRVhcax3MpSjPdNpZcQaa60KX
TQDA0DwKfxnmCk3PZNmNN2o6TJ3+rW/KNmDJSSBUyf0bK1Hn5qAvs5GqrLKU9NahYGarqGi46fPE
jhAiEajC48ghC0OHnY5mXz/GW1WsgWqeKqDdgU7/HEHZxHiiRT+XOGV5lPp0Wi5+nC7HuF/LdTmv
kfgzU0cY9V3sDWsr5OPmTaOZWt+MkrfwISe1yWWFpL+rXpkyyIREhpJ6g4Yd6ILnz1+zZkyR/0/v
+Sw8wRaWJHLTDvHuGrrtrdvfaOCNBACUmXnKBt6P+9iFwlK2lPVg1Ys6KjdDpdPD2Bj1QF++WyXG
PnURLwefqiJe3lu0yvNZa75OVYko25QGZCI5W04qJL0yj4ABeOIGqODSUyHs8OkwXhTRayg/QX2A
4XCd0jhM1dVI77lvFr0KjmX0UDh0uiJxAnDeQfeSQf1CxchWq2oWAxY2+h4e0EqVwkVEd2MElBTT
qNdeMY7Wu63SPLSxtUzMbqn5FElAaA/PmfwcYlbSd+sQXIZ0UccLwQJ3Q8+2kOwyX/fyO2V6u9Ob
m6hKL3Kh3g4RTaWWTiU85UrJ7BJImQvGJFKQge1uhwqkdHs5AJn3Et5EeDDoycFRAyOFEFqA8r7Q
XFV+AQZMXcW+aveDcJXVYD6fJGmYNRw2cz9bRGN022MBHge32djPs3Kr6ItMpFePpGMjlY7Bh11y
O+KG3GndUYBEXqj8sRy0IGQF0VEAjDeDPGMZ5PoBKaxZn6/0vJ6V1REPDTsNmrmivsTFThs0J9RT
W+mku7QqYCqCSeep2kB51lFyx21qFVgIr3dtsxBHzK3hpCR+ddUX+YT+UrTqamhrx4RJ0ciCA25j
2QeX4KaNJJ3HaJQbgmR3QbtuQeF7RmzjLDnmOE/441qAYKUe8NhzYuDolhbhlWHaEo+gcesCJEvr
AcWaGoxzWXUd1S3Xklst2k5H7NTaSLA9LbeHU5XMfaNeNfTa6sCfx4AVorJfFvp73bqLILBWKfKa
sq+8pB7QaQhaHg1aMxHneiA7aXwaSmVSibF1AXXfMj7E8mtgXA5QGSiS2pRDgKZaWOgltmk069rX
7GGiHo4uYKL72MqP5ogsEx0UbSbARxCEvRXW+5zGb9HPE/VeGRLHVyaBjLRZcRC6pF52YY7dTrKu
JP+t9yBsSkAScpDtWmb36rXYdRsrWlJRoi/qLjXwFtx61nsLunSGpdsWGHRgQVaFi8O+k0TgYikg
zGLexeN1Y0IIKoCNiuosZcTU9K7s70RmItConiaB27p24mZApZJZ5Ql2OSBDgvPLaBkzpbtD+rgK
fDvqoZgkIFPHZNEpGxGYg177wNnoWuagfWNIAE9ZpEArXBehMvMNBatElP4SmI3lLhj6BUJQqA/O
w+gUJSbAgbdWMWeY1EjVRkjhp1Mn6lsGvNVtBckgRbzSIF5D3EFBXEZBq9IeqyxZ+HQzzPA6Ga4q
EYC5Z9kMBhirrQxp2ErB21vMY4qRdXQnJCXiRApcDHkVd+bR06xTa2yBbyXAnvNg0yFqnvcLvdT3
DQHaqO6FGE5gBF00qBwxR685JLVCdIu2CejZ2I/mcX3fa6zPBpgOpiOt8oZooy2LELAG1cm1pwJ0
a93f1n26FAOD3usxMlHONFeAg6Q6shsf+8iJ/NhGm2y8kNjCpOCuakDFh0+Wrq7yXAduWK4sQ6Q6
184yqJwxwE9BZNFB+LnQk2MWMY17bWaC6xet1WDtXQPHtspANDqz2/rGlEBvgrF3ssh/E8N44/mn
hP46a2naEDsNAJRxp3YpITKdj7V359LtqoEFJ1ay171H0wMKz4Srwc91WMTMBkBDOUtUNG9DkB4p
LjpZNF7qhXiTgIkfEhjGfUpcDq3HRCAi+n1ULuNed/S6t0uN2rNWZg9lq69bcQco1UcwBpkH2MOI
kOrpQgm2dfsslfsg3svig9n1izBjV+5pSlaTam63lVW2/dehLtZVriyj8Aqs4Xxw0z0nAFtl3DCE
KaOTliPLDA2wtsDX1jSP3GQlGda+lPdt+VzQkfc6u0a/Xq+RMvTy+WCutbKfFcZNbT5SW3LCoHUK
/VZL3hX91IYPWIc5KlQSj6SjSZ8NeAwj5jtyZRzL8DKvcEzxTmF5mwQLVtSyc7maFgd7LxouO2zB
AmETdQZYOiIwGFzkVW06LhDxtGIWhRWcYHNTpaLdJYAHkiqcN+GVm9XbNoWnARZHB+ZdgN3UyUw4
TOmW9eAOV2KUgsMFwOL519544jEcEdCRaLbPSuvuSvEoqDddsKypCUOl6oNuHQsbw6UmbO0jWkg5
IPZJMSUZjJcmY8dp3zK4ecEQL5Km39UGVDeL9Vvcu5a07n26rBXIToHJGosifBl3ptGkm1xthaAn
Fe5I1K605isRvQ9kLcQf//7L8d3HP9GFENNtreFQV5ITEJurEnJ48a524TIltaoBugRlig8UjHb4
AxgAzz1dsDsf7lvwPsrJVeSyubmnMkmcRPPI82QnY3mGGXVHc103LaArOO9BbZe+sCqbDFS4BVfz
ZMUgQ9NsodeAqgAGf55yqT+kV/+Uck3Hi1++Vlb7TZT7LZXeFrxiDPEd/Zri6MvNqhIKJyAYwzRe
dcqyyMedKT2U5isY2Jkc646RtTN/hHsJESsH5dGHGozsC0xGZiO0iG6EQCrMC7XZAisM+mOYx/Mc
1Xk9umxSSKuhvK0mLGFOgkqrr1Yhxhu5HafXkXSs0T4Y684xM2UuuoPDWfU1gYRqReMi8BCmomkw
HPFMX2QQOYN1B08sqC990MFCCL1VvGlRZzQgk4TuPvZfgNJqebvp9KuQfSrs0rnHWdJsjH0YgUij
mu+SWUFgo8+QRTgldlCnqw1iQdIsKQIo5YsS1n1Hd7oEFEQ4GMvHsdgi+0MmBF3ZyO5EAfVrSomT
Em0j7LTCu6oJXANMgL5aWMXe0g5l6dTBUc7GlRiuB8a9gs3leqCKhWylyJ4NOI28YOPmSzdey11l
67rvjIQzzQDPCdnCVAFnS/lcZesmKItFM5PrjCgO5BMikfKkNlddcuXDP6MKm02l6uCYA5RDNMMq
rUUQkYCaS0GHp6aIuyA+jMIjWwaIzM5RyJzy9moI6ZN6C9Hdj2yeZXEyR9Px5KXQz7oro9oX/Thz
p16LuPXGo5xeG9KlFpVz/I5nKk3yoNk3xn0FLzNe94Q1nXRZk5jJEy4ePYGIcR+DRxO9iQjaf3Vy
u1tRPPrec1tug/DOhVsdMBcS5p+iHXLv2SrhUnHh8Dorg8n0mlyDgGtC3aelhcWC65mXPiyc3gC3
jBfavIGIWCbidR8fM/rqBuYDAG3nZiKvLVlamLp7hS/3PLK2eGGYUbnIc+D3sryrM3+dcvpxgYhn
sQ5yiuGxBtoFxW1WPSbuqQpupMTaQBJCE1C5dvvmXhDzbcySzoyXUe+PLfafmC/g9OakeJ9V1J+a
7FqtiRAiRAY/27igP5WAFwBbOhC8EwAvu4Im2opsAsMxS1zcyvpZ6x4GDDxzkG7FkytdtXI2KyFi
WAb6BeqNhkZtEsCWFaOdmt+08bLp78NocLJmg2LZ5BVK2goKSyUwSso+ZSkq+RHj4RmLDA48PGbc
G1jsT1J41ZBeiIy+dQO/C+uRunsq3a1CV1i+pFxCuj+XARLX415Td0HbL03TchABqcXtwP6RqI8h
TIfeulXNNwlXPz3I5l6bXRmqd5NC1g5QGkEGpUYJ3mlcoPE+O1DE+dND3nvJP0oxog6Dv0ykF7ce
5mZPGgAq3C7Vleovh66Ayb6VaGLGOmff6i4KMwjREbi5BlI7MgxtdWMK1VbM8I0p/Jozs+6uRtLr
rKnufTSydauBg+UvVQshA7pEOhzEtgbnmdRzD9ZBpRbXemOtkdU/dLD6jQFUa+wkOgpqEsQ7ybI7
XHbC6SjekQrB/m/0Sw3yv+8eJhYN+imuuah7i94cYdyDrYywQDL6CwhNBWeAbkrmcNazhH7hA/dN
vd4xIU0Y1SYQd3J221NAU+IBoshoRy4ZOVwOSTev8hGrkGk8rWGZtquqXU+bkBwX74Ear0JXsaGc
22YJIUI9DZQQEqpNApSsMfYcCB9IVqyDBhi0vur7TRWaF4aaQKwN9oqCTm4MqLCo5763DNFdMavk
ypXUZQ0Txiubg6sqG6TTloMPdKrD763sV6Nqro1G3FYx85GIZKLF3GkPArQfNyVAVVceAP+yfGxL
d2Ek4Juvse3JB3c3pMYpjrqVZII8RAvni+3sg/rBWaEQ5hIvA870doBYCC/aL98+v/APSaw/bZNn
pcJOavVOlYt+azb1DcHs4KLU0+vkoQrCENhEDeT/ZgLo03xDroEcRLchl21HQbqIenMtVuOtb76H
lnew3PfPH2r6Vn96prPKfzlaBfh5HeWwWJ1FJEETRLnLM+fzy//QgPrT9c8qjGpktm0R09LLRcWp
R/Gm8zapjFtR9x4IJ6+RaMyvpQ6kcb3p2BObITzExqH40oH3h2TYn57grEOARnmmMwf5htRRRhj2
8pDABynmIMk2bmfBusBoMrvosVIIYDpX7FWJzC6T7up8C9S1R1XBlMXv1frVs7KlDxEsiGiMb31h
KXU3Y/BFfZHd9c9Dea6lbOgp/A32qy3k+1mBzS7VOHiJK6ARJw7PkEPSLQkQbh6xnXpUt4KXIkar
XnLEsTpl7CijrzoFJDX2grkKVbqHtxCnHH+Pbf6geOpC05uFOqobP2/nvvCgghDPFPPCyu67vLUH
L5gnyW0xGnYXwYbL11W1c4fbtC4cBI4sGLFSfVGGoZ0gKlJSaC7cS8XcmERTYpqd6zuYf0VxF4kN
5TW0bfAT6iGUEd3DtEICDOhG/oBUSOzCZtvULaAh0QEF0iQGySM0eaG+8wmUPYyjPkumSoLtCtVs
Uhkompys4inySRYjgLoIaMQ1zFDf3Nd6vxZUEP2TUsfcjHeWOIfEqo7QFYuDn62rwbU1SoQydYhe
SVYhWlwRx4KshkwvrdU8mqHpBkc1G27COnPKxl8blonY1oOhkLYH66jY5JTYcFsKvKexf08zb5tD
9Cl88NOwGFFoieCsgx5GsTrD2oAW2W4cg0MZBOzG5O3sqp0UslYSx+thgHfQGb2lu/A0CcEpg6GG
+to/hKq8T7N3JStWsTk4cTOx+ze5fx2U40PUkfzo8AZ1ac6R084DdhxoelV63UZ7OdoDFEXcyQ0X
1vCsJNJ8EMMro36z/BdV9p28Qz8uMSh8hJy1olkpi3afroT8qjZyZ1Ty965KV7UwcmZ7MNQtQHLo
rvUuUZQ5eiYc5FUbVaVZqyeXI2TyDr5R2faLLnOv0ibeQXj7YTLu+fGDCbDAjzNsc+8jCsTNRK9E
S9EYQ8pIxjaRDv64r8key8G70YS7ISy3Vvpm+LBqtcTplWI+wCtoOuug+sqm9pTnQKECAXDDEt+E
VoF7jLNWpaFcm+O1fhfC20JgrMkXFvoaaaJehob4RR/kg2aOcranFFHYMmXcjqyjpWp46j3fEUwg
JD7suPErhMMHsVw5218QbE1lRIS6bR3dJDgNa9XOgtb6eST/oC1yrtBtjSmHFDKpbSauQg/PvH74
6vz4Qdw62yIMTwpUKrvdtq/2TXtiB/jiwh90t85lcXVLybrUoFLeIA/RuiPKYOjI4Xecil9tbx80
G85FcjUjjato1BhYmBx5VGMjqFMu24RIlgThjS8uh9QkzgS2pZpfNOs/GOZz2dx0lERjmL5W6T8p
xpQZwulDAuDzcf7gpZ3r5ZqR7ydjwzh7mogZ+baXawio6NB1r5/fQP7oDmcNmtCtQdJqCjugPkyR
eh2UwSHK1WfJo0iPO29AZK2lF6PtOd7Gh8S9N0uOJJMZHoQ7VJacJkc4zBtWUc6JVsyeLT1Z1/At
ad4tylaah2G8Tcmmv3jij0b5DPkr6oMnunlPqxGGoe7TVtCzXRefIv+hy++9vkZlzXsYkeRSEf2w
IjR9DAFJs3omdKC6cqidFWQkMxNpKT2lwkuIDvznz/bRsjx7mZUbSqjLmdQSwR2yiQzUBz+/sjal
gH9InH6M3y9VnYJzsNSozIQ6DS8TbVgWiTe36m4t68Myg5YmSPmsymIH7XpUflDjSLNbC4KQRFHb
S1dm2Nmh/iiFICkzZUO3aeb6YFJDOzOevZDIHZ2KSaiEsqYkkWZgCyrCEO7QgvIq5LSQS7PcaFWZ
9VzxHyL3KdLyOfy4VT5Et9nQryLgxnFwqdDMT3FabaxH11XtylqmAdIPY/+s9uoVxtFUCZQv3spH
k/cskg+R5XsFqvxbKc4ogsR2j2Ywfm90cn/i1//jpf+f3lt2+a9XXP3zP/n5JcuHMvD8+uzHf+6D
lzKrsvf6P6c/+z+/9vsf/fPw1EJ8z85/57c/4co/7+w81U+//QCvLKiHY/NWDlfw0eP6x+V5xuk3
/7sf/u3tx1Wuh/ztH3+9ZE1aT1dDRzP96+dH69d//DWREv7j18v//OzwlPBnSx4hrd6G8794e6rq
f/wlyH+XNIsCjyWJpiQT2qy//ta9/fxI1xVT5D9JUlX1B/khzcra/8dfqvV3Q5F01VAtiU7iDxxq
lTU/P1JFU5T5K0tTJDSx//ej/TY6/zVaf0ub5DIL0nqioPweHTRuYBiqakiyqoO0l85tgP0qjMRK
oqcWmVRk48qs0O7T01s4qrRMM8HfNkrCISjQDAp8eb23xKpCqkNLv4hTZzypfz2JKfE4vBILwVBe
+q/12NpN0tCU054eYzQJwQaPrg5z1SpG6T1oBB1JAdl/NAfNv1Aj36tnjWJoy1LrvIeabhkJ8lBr
cLYBvdZtm1Bx0KXgSshpav8yvD/f4a/v7Pd86MeDmppiGboqm6Yh/RuOVEcsqVM8WhUtQmgC3a1l
WVDRp4CZ+HQOTDagz+94dhD91y11XRRlRUH+SD7XqxbQoGpdmeon0aahoLIyxMw/CRIC0sT5bOHp
RBPBbe4DEI1OJnvwx+temVVmQJJvolPQdFGwRKes/New/T9Y7xf5W3qqy7e3ev+U/3+w6ifcz8er
nvJnljwHT7+u+ukvfq56Xf+7qamaxMrVdFPRJiLYz1VvSixtDT6gYcmqKaoTkPXnqpe0v5umZrGu
DZaAbGqsgZ+rXlD/LoPtsCzdlERLUiZazP/Fuv89DdP4zzJMppIh6YAkrfMDvQSj2BB8erkBYIxB
WZQKSpEcYH95JX9YKb/vNz/uYhJhFN2QRFHDz+H3JR2YaEuYTZUsoFEtUjPagaxfEmwOcfsVAeY8
fGiaLsk6zw0EVjEtvtfv9zKbMKgTBHQWahb6xd1QtTqSXGnWZXdmJCQF0lxSpi00YXSL9yQ3wQnp
lWbl66iKq/42x7ZYh+o2ZgMRMBEmqn3fGIatDuiM3CZWynFQpZrXfIEE+7eR0CVmiCaxulVL1M8J
B6NhmIWAzM8it27i+EJANSCKrj8fB+n36goDoVMlVXRZkmSTneY8++7StHDH0Q0WgxC8kgmt0nFE
AHjSTOgX5Zg6qduiGzEVVa6+uPW/zYEft6ZnbsiaSd3nbA5oVZWG/4u681iyG8my7a/0D6AMcAEx
vSq0ZpARnMDIIAnAoZVDfH0vZHXbSwbrkZaDN3hmNcoiiQvh6py9164FgEq5+wy04Vru6LDC8a33
hDCfJdCYu331h0OGt60V/2f39z/3G7joq1whAp7wzx+DC1WhxpNgTpi4Tw3M4PiQX4aH5kpfIjF5
/v0tvnNU/vtqLMWuVJIDEcCxn6/mNyblxcrs1B7123zIHpPz9fBIG/CQXfi7/oAW65jufnS7Zvf0
8Ptr/3WCfX+nkY74cqQSms//52sr443uaER2mvb1DpvHedbuhh0tqkPwCIv1GTh6Cy7wQCjtfriJ
j84hgjy4pxFz6s/hEN5XN9OVeejPk1N4/P1ve79q/fXV/e23vZ9kZJRUaCN4LkFyiPWu/xicZ0d7
2XxsL8oL/dCf5sv0+Ke38a6S+D9vI2CRVALrPBukn59IUNWzYYHOTuUOcsKJivQpvEQ7dh4e81vn
xXlB4nBHlZz/AcW8Uydx5VzQ3ryuP9T33aU6R/z1h3nw1zEehHob4FqEkQ7fvyQ2h7afCnAX4Wpd
HGI67B6HJOuHq9Enhej3j52V5d23z0TLptHzAsa6eB8CVDtFnAqf41xWI2I7LIUYc1QoEm3A7y/0
611F3JGWIdO78PAe/Pygp160oFdbLpSoNx93wt4yRnDaUUr9/ZV+mUNI6gtD6QXsUnUk34u3dRQ6
UAYX55i0zllEIqmILqss38vqT8vIX4kyP42n7VKRZGGWrI/R+4rRCuAiKfqRS31Rl/MFjJejOTQn
OtP+PrnKjsAqD8HZciL3+db7sj6nR2Jvztor5/T7W/7Z0MlXDKmF3R7q4iAKBCvozw/XkWSflnPh
HOcTBfEz1Eg7lHl/eK7vPxVfMD26QunQ9ZCruO/K+p6f0ePehkoFC28jP+k/ye3fvzmuQAdt2+4I
LaS3bWj+vqlPx1RUY7qw8OzrfXhfnNfnv39Ov9yC4h9l6fbYw3iKT/HnCyQikG2wQLxKZlpxAHYj
LG5T84dP/f1VWEI4pUnFBlzxTbw/m+Cf6O2w1OWxMiAwp6ab9m3Y/TOPNq+cq3Ck0GHIkVEF719H
06527oaqhDcTONTje0YEoDDX/dN4ej9ytwtx7tQqFJpNwfsTzDBFcOdEx+3YegPrthjvgVmCx3PV
P/zEtktx/OUw67l8Be/N3LYohrpzeHIp8KhnREvNbVEl6z++inR5Q8qTIgpYgt9NRfifrBeNQ4FB
to1fmC+CWxWAUf79t/b+Yw6YJX0emhf4WgTq/cxq+kAJb9XmqMnVQxTaWfAmZXARFkIcw5yC6u+v
9+tXx/W27VO0rR3yvREmGIiyJ38ZtKvsskO1GLVjo6f/sDj956uwPpFKzcn7PWwDp71AEi1gCymb
XPg6r6EJBtEfnt27QzMzDEUOboXjC5+D8rdf8be63NKshQ5yGR7KoUcFp9StO/mQOge6UMJ37qq0
SP5wY9Qwtvf+99ncx0/BvBZp5VEv4bz+81WD3GZ9EWVAweKkuJUJZNL0zu+rYQmRu5ZNh8Ym0KR1
9I1i+tBQyfvDrB3a2c5gpg/FmuTroSg714VmieR6VyRpT1BgJEGVk5eMqHlpCCVgibzQVTG4sIV7
76tMa7ClLhXYe+NLGtMpNMUQiFfanEI3WCm5Kw2FWrWig0ZZKwjvwyiIis5SOQ54Kaz+AGXKG3em
C73zpFyngrgvJxoO0TDq+ejTcaAjPIx9DLg3cwmjLakcgKQyyXogPbudP5qWjDqSOmQ0P0k/WVEh
pV46Dkg40k0lXwxpsNdliZpQAft66FPHE4fVtOa+gBsOPxts7906ZtOHMF/4oQ2ybMwes+InzrYr
voAo6+i+hwUTYh7H/aM/JrApY3foj0VQIsu2TQAsGbA4DGIeJq2jzC/iu3EsswJUrQfQvJDWaw5w
U4AOa7ex32TSSGQV7hTc+s1oq6OdlCHdvMqAizVmVfvVrG550qlnC3R4tr6t+FHNfjtyI6CSYFSz
lCALwrLcNkOZOAAVz+au7PnTPoEX3qAzlrsgm9CeIty5rtdV34fIwCp6lsPa7laWgXk3KAE+RAEO
bC6XouFq05pQeiqZx+Teb3wyEvxoaj63iMpROHsLdkz07EXwQ+i0R3i/GlQkYzAOLvkXfT3sksis
CJegfSz73HSw/KvMie/zdYhRoAQd2rKLIrBRYoDtAnEwdP5RynjlwObDiQihWYj2iHbeCiYg6uuQ
80Ub0ZMcQ2tQBxpdBwxlg1g2ok35muZrhW6fGD0CSSJZPgWhqdHcy7HmVNLkIdJD11HFoakmjCQm
q5Z4J8qye04aQOZghEe5XttFQb2YyILJzgN/juFeTXYujgRtILUinLY5aa8W8L0rENphT2lzV6iK
7I2J4ISW0bTKT4FXVR89VRbfRFjqL0Ht0oCth7EkWEnX3pZfjxJwkpn3xJhe9XnnS0NfhD/9pfRL
Q5oMp+W3MYvohyWEHPzg21pbJIIxeRBrHSEzKvMBbVIvIKIhwtdpcDGQiF2cEilR1Ju5iJB18jkt
hwWaNc9rctvXSNczn3fURE65T8M+fG6FZni1gwaX3JKkWp2LtkGbiqc3dHfuEtfhIRU2oli6dWSt
b+F6LVXTrTfSVs2d0fxSaI8DOUaJM3eA4hLKALuKY+Rbb0oSGdy2cJ5cOWgIe2nmOgdRB8j8/NXA
+4/WdPPV+C0moCEyRXGWSZM3+7jGB7FzFutl9ItC9zUX6PZ4LnPwLHB2vDbakEKTOMqFWFLmFtSp
LMjoKMbbMFggo/U8+mtwwQaMmR6G51EKCwa1sh7PEYnYrgV524N7NMNV7zRIMCghu9/FPLbTfgpg
55mGQsZBOhF8BqKI5vkpnUcHtrkXJxopRCpCZF5LZn7knFHco8jVFB/43tgwtSKyeL4sbOWjHjVM
GmiQpYfWPqZ5snS1MofIHVuQ32V5OQ9iftKV5zyI3iIhsNmAbNHWjv6eOJWKLppcpd15GA2+RBbe
452y7BLxugyimA9+lUHmjbtSIJOmjHwr+gyQY1RFhBTNVU++Sy5b+NPpAIQZwCsBNoex6PjSHWz8
3Smpu3YlXKYpk7Ml8RJxGEwXAxBEWgYUNo05J6i0MeNFkMbxWZ80MB4HoM4L+NEo+0woTpQfI+Ws
m90mL58KRlS+wz+xrPtw6kZ6TbYdmEzrEtpkaBuwf+vaQ8g2Sd1/ScYR3eFc4ny7GpGfiXPVenMK
Xj4Nv0/ChWQTGjBuB2NaHw8NsU12r2XbJSeb+euniO66t3eWCBhIkAN6KiCjbgSysODKYVFAwPEs
oVMTIH9AwLPXpKCvQ8/uVTmScAIgEHk5/SOsGIMR6iWBPa8xKI3Zj9Y4qX9kpMcEsQ1ekmNssaRS
mbBjap9WKHuIa8Je7hbr9t+bZVPOkoZJfKBeZkkciXEamAOKEemFbubvDIeRb2NYoiDj4GlRsalJ
g2RPE5IJxBwytWKWIoAsVxXNXSKZUccIlNbkmvVFo/ZsRdt635dR/eoHZsD+IL3Z7pZ4a9w5oxbY
4QoRXDGhWD6MphwQaThh7rU5StQusq/JKOf6aMpwYSHQZhjJtW79fN8jvX0BosnEE09J/S0e1wQ4
xliiTk1nP1z3ojVugMPBF2C9p0I91KMdP6yRpbe5clr/ZiJarVE4ANNySHrCduFLR2w634lcmgZq
biMm+W1t8rU5mygnoDeDNG8PXtbF6W4ux+xDa91Ny9tJqQhq6accf1CivpS6Cr4vwWa/ElM6ckZt
Eqr/ke3YQATpTOcTwD8Cp1HTdg5W2v0o29iW9N4Cg1kO08Ls5TcLnxZRjt6xqBm653O18o7pG1vn
FRsCBqum93IJ77apPjt1MLa43ErsZXxx5mVQHTOv67fsOdTcmc92rpl/2nZlZ8WdNPjcm4aHMbnD
Su6RAknd2hZKo+bk8MO3AstbMKkOwREFXrwk7jq8dqUkb8txesSqVDvGj4VYs5kmi1zVQRuvezIs
tN7Rd419Qo2MCCpWihAtf2WeC9gtflFZvA2OoM9I8XOKbPkGHpXOa49weSN7h0XVoFiyJNWx+pIV
M2Yi+9LNpbfuJUPqYuzMiDDFNPpTgaxnRBoxpDftUC4RLslofVyCpCr2AXDNb9WQTm+ZnkS31/kA
UncwOn6siznm+46n4EPm6+XgJjJEVOXleiBIK6vE+RqTSrLu0ow69nVLMsxn2/JAHqrRDX6sHEzS
Yy99cqmLaSjh6drN9whjQvZnK3MFwUGTVDTLWvaDonN1CS5bAw1xqQE9R0MIvkU6iX7JxwGPhlv3
aXqqO5+y3OiTD7WTyRouO9UH831hFYjsvFTtW7Kgyz40zgxyX89S/AA7Tst47mryO/wp1oimDcEL
o6cNbq6l1OR4FZoprpXRcFVw4Ss+dpuh4jVA6+3aRPI0JfkQHXUhzY84bDr/lI5VfKyzYWNdKjZD
ro3ZxGA3Lj/SQB29+2wxTp4gfpq69sfQZs7yTIVeohZmY+ReVq5x3tbSG1DQrXKw02Fl2z+dNWj7
LR9flln/ti7TfLqxuBqbW1kmcf5gh9EfAFYPYjrLiW2iX9bG00ua0WM49qGTgsqpuwoNQRfK4WAw
ISusbq3LJmEyc07+VB5kD6HTsWFcisrF91d4C95EAnPLg8AS9BYAkv8+Y06eEcDVqXdGLy9XH4eg
itH4c8h8VfzS5KLyqtW9kQRpecRezZnq9wvaQ4dkvJ5jIHxn+rtXfbQ2dbQvWamvV0p/7MYLU1qg
tEAHlX8wns7J8/LCGFBt7mfLVwvUVeItG9fPQ5eoj1IrYLL4jozF8pa3DlRZJlnwDfil9sza2kPJ
77HEz4cgHIQmosQZCd0yhTd8GjTZ2qQWqBhnfECGzkseYmcnGwGh9Zlo1jK5s9bK6dxRKxM12/ug
PHaj9okpmTM7XfpRzTTuLaE/Xaq+7aqzoIkT5h0VRwUTahx9gJi6Zi9VUi0vROBhNIgRRK2Xc+W4
b9FiKHCXBkfmuR9bRfxDoTvb73SaTvrMrAhVL1ofc+SJPqlXH/thXrwH6pKWCLIqJzrSgpqfoR92
ytkFod0STyr07Y+mdElrsT1aQUw0peq/C/i981nXscW5rGIRF5fGW2FgVRXrMk3ouRRnxIcI/RT4
i3E/2bXryfajGZ1PuybPc30Rsi/0XzOX13JYJ0774IQZFTe9OzLxDqPsuy9RO5FyQvEpynE4Vq1/
KkSlkvsOdfWmfFxJD4WBneMvHQsU/+5UxS3WTuGwiSxzUMmV4/eMGomuZQ9ilCQiTm+4S8JiixDo
zLLYI1NImL2OY4xvthrqZXycZ2cqb2aW/vEuglfPUaZ0anXwJRL1yu3WRxuN4f08Yq8+K323e9Nl
sI6X2socY4nBmuouhSXAKI0G/I99OXg3o1tj42iDeQtg1EMygdZfVHKe496YjlWJfYXo19jzHoc8
qz6Xtci2+NA4+uEBai8uFZa+7rZ3eUmHgBeJvT0XpX+aui7x7mzQ5euFLbuarTRUeVJts8gpPOQ8
btiyNXQinKglb8YeQgJAZ8Imc/UNM6vTXrZNnALoHtepma7q1ckcZA0K2HzqWtbWZKH4duvLDs63
dPqtj1KnxC95U5jqu7rIvOSqN+lK0kpGOXyPjjgD5h7Tb2Bf48ZeSejaip3rUlJQUR+JF2Q9LJrY
flWbMR0Xd/gxdhbUYFnr22eildsRm2SDdr2wMv3exByTT2jb+zfhhEQnptWyXhZhBipcAu58qhvb
tITbpMn3wVVTd1BOWchvZV/b+GM3mfJladM0O6DAbYjNXLFUYeiCCI8Rn+OJomYAq3yYzUXpVtkP
0a+k0FRpo+sXUbtyPOgwQW5dl52DkyEw0cXc1hXJsGtTWg4g2ehfVSO55pz1xhx6wxCFe/DTU3dP
pTF9Log+qi+9PCgwj5eDcaAT2PATdID2k23iTfmsTBvvBu2SIxGGCnGC1Y7YEjPUPO18O7Hb9P2m
Tc63uam8G6zPwio6aPCEzFiODstM3mdRMnHsUlNouS9YUri3PrcBO/vaeybTJYWVzz/+lLsEruxS
ckiGG+XNfvU090Tc3LtRV4lLs65Dfw0ccE4Ia/HbKLluHFV/1a4MKKEMjfWPZcU54ZCUDez+gVz3
6lRDjH0oOSQQ6RbUtM4hFxIhRHsCbzZMSQffX4vznjqPXVhR6hZtc16li3eVJZxQ39iU5YyWNgwT
0gEaO1wvnq7uxyIlI6RJNgFHsvqjwgS9dNVb3yX+ve+LMj4zw0wKSNAJ7wfFloWsxhCx+ZkKDYYj
4yvpHtYxIhFOsrYOzAGyKrYNPodqFmFBdqutyB1JZdw60HpzeO9AAZCrJ8tk8b0EMXJ6n+Pm/SJq
OEF0rNwOlrZT+ulrkCbNhwWwkDkHBMCJamGo4khetNtfBslAWuviNGhsC7HgrGaLbonPaxJwo7OI
m/YQIMCl4EfP/XM/hPSeO+gWoJDzUX6cUrO++pRRXyZbtMlFGBiPYqe7MMCcxDhEZSYpkTzot9cC
REOlGAGyJ+FRr8S+FCr10SXnBisKD30pDrEDtHtXUKRwLxKOTnI3D234VkeS8ZugCbwR2Yhbs48r
om3HVgzmfLG5vo87J/gcr2n86Js4jomFcvKZXN7WkEPsTPQMx5yRl8sc/AUHmL466ziwo4AX83DZ
k/57n1mg8jttqxVDctQ4h9QnRwm50swZueFZq11Z9NTw5nHtPmQ2J1xTtZWbsnnuSWutev3EtmUl
qjFf+eHeTHyGiCAicdoj9r1RzfxV5iVanpTCpN0hduovvLYAALgCS5k2eHD7jMDDfZXUj9k5Ck0D
q7EzpkkLA4JVZbGDj+qDB3SNThV8y9xsDkYRLt69JGKPcBvTsh72S9s8TW0dPnRJWhI/TJ9l1w1u
/hItkmycHhMvodt9Cv7DTePgvpEGDdcsg+Sxa4PAHOrUWb5VhU/ZtyIB7QYLAlv8QK/U8YLK92+z
Ih70GfL61Dn1ZsT50BO8qfeR33X3k7as4nPrYhxYZ+dHlpCbCehSJs6xDhdB8HCgSLjycpesZBPS
bbqIO/CvR50OGLe9lKoAW5WEckzfeA0ueJro0yXDB8sM/zgzS1+pINtTYVLXeuxpVufuFubsdkvT
7UI/wyPbVVHK4aFNTHgm2C+w5fGjFGVJOn32SunhCsEcca6w7aT7vhPqqY794PNoN/v/bBQvlx3P
ljjnMOmZaq3AvIiYSoPAxUkknurfoq7tSGwZ0+yHL2v8PhLbxPPQRPNrm7rlXUSCUXMiFHS4m0Vl
CWuo0/571Unn1aIzzg95bQBJF4mvH2p6TM+6QQTLBFDCqugEBNTdEDkj04M/aRdbyZQuV3681C9k
nI4ujufCvcwwGWV7W8Ts0kQch2/tpMjHI0qTUOW2DeE5ZeA+C9lrDJRsCMrdUK2LOrJgs+9Y5Ri9
UJ6jXBtGffHZ71W2HVgrb2Zn0sFeVfkIxaMgYuWtX3ISd9h1ecwUc0wuExTqBTug77eE0YaLJV9n
ttXXYqqji0gpa/Z+uOWHyYKUy+O6VNXDkrnkdM1DzSa543iNcjCZ2D27Izl0hNcxr15GtS2fREDR
YjQ+C34L7eCDSRSBaqMo8comBhcgu0qP8AzJ0VAOJf7QuC7stzQN442CPbHtq5MvBGdQAGSPZ568
MhbHQrbq0u9wDLeySlEUW0dOu6SOYrkrYn/6FLCZiznXGnNXhmH0OlB2+NHEU0/CjCPHI+VkknaE
GziggZfoKFLUfP4IgSNqpruaY9iHNbXFHcW1+HrQECDAWRT2s1AUik4Bq+TlmszBN+1mRXB0cSXU
V8o0TDJrbdYPXYhDFR2Gd+NM7haRSUrUNycNGUTUZfuXZJ3H13qcQipixGd+iQgIJCOpC2iBZEqb
a87wBQoOyspEG0sQHnsTrf0XD+0BgzaQ84+IWgX/mhnn59nm8i9Hnhz37upGX9VgGXiMu47wTqbI
9bA2ff1ZOeTC7b0plqA12LOQA9VOwZMcObmyqjXjTemk5JSpgs3EzrWBX7CVJoSOSlPdXhRzX7GT
tl35LXTb4KOLOgHVhl3KD5nbV88CTAFaGDWXNOuXOVjYfBnI/nPcl+mhUgMhTSbP4tth6XpN7E4m
MVgUJKBF6Rb15oQxRQy5eu2jDNLma8L+CS9WZ7bahGOq72R4zM/BEnUveporRqZKv1OcZIqLaYKi
tolUd23ctXor6bFXO42necZt5ckL41lDgBEJKc8m3Ygjbi2CR5UYDr/ZGsOYkINkNCZuWHgnHTgW
17M/YZmowkk2x6b1NJvfjD0Cth+lvi0JRHssZlH5baXGwVidgpXwwsYQiuaHaWX2XZdKhlKc92+B
8mfB77P1TVBoSDWC2r1zWPMVGM8qvKw+YYtFOeXkPJyjUfBc2EqxljtQCxhzvrD3U+uxK8oHD4/6
0IFXCoj1fV6BtSiSeL346zzSx96h8SV8NKUwxflMKPdukZV+VWLblLGcjWijjEdayoTgsRf461OE
ePXshMOeJDTQxzTGICS34zZmpaKAh+R+jNcjWVIGt9Q4ZbjZKB5wz7hSy0PBQyRysBrNso/yXqCC
LWPrH2YiTQlysU2aHelxx+M58ceiJ6CQ48gNs78v/tB7/KWpimIDrxzlbR2hqhbvZAlj0KSuiaA+
OCtw3YDCzfnsZx//YX+YvjpiR0Fz0UfrFMqfu5tO7nfFSCoKW6tJnE+6K+7yMBv+ocIiQIvgocp2
URByBv1LQf63zi3yZlJvOPEdRes0Nybw4sekJAH29/fyXpJAfxhFLA3okC8QLfzWe//7VTISxUca
Noe6zkA3OCWFywGfm3SrPynNf70UUgHEoi4zVOije//5Ug5eWZ9oA31wBKHEqsXd1iW0xGZb/NPe
OjJ9gAq8HCEk3en3l+K79ZeB20WbnVJwSbvQP3Stx/7490/v/ee2XQdTgI9CgXN8IN7JbIpF1kkU
Z2RsTVKe6y27rZ4D8Ycv4dcevlTobCKkWMiG5HsydwNTza/Q+xyoKMtHRnTAuu2I8oT9Kv88FhVl
cDnOfwLP/HpzMlSU7kWI8D3AIvDz+zJFiAlxoTBR+XVDoE7hXbS6Sf8gUPhPV/EjxhL9d3Sc/rtH
mBlmmWDN1SENO3upM1XRvuv+qaTjL1nZplKREWMXVczP96JJYRZFZNSBJHrNUc61+8JARvj957AN
lr/LHrgKGkBfBEjQkYuLdxNDNrBrHodGHvxuJTB6jYnujJZqR0VSH0o3a/+gYf4Pzy7iqaEmV34g
gvdyWz21eqLEJYFYeMBinMg+BvU8f//9Xf36+SmkTmjyIpSlzK7vvoO17kv2GFyFU4O4w5Aiz0bd
9h/iKnDu15zWQhqG7At+f9VfZ4tNRMpUESBgRoPz7llG4xoltiC8ieoWLtyEklysBsgolnTCvy71
/8JLYb93w9h9/y+sFP1/Qbv69mXAtPT/gaticxH/310Vu7FIvnQ/uyq2v/FvV4UI/+X/JbKWEjGZ
8jez0r9NFUL8C1Woh1mKVOPNL8X/879OKowT3qZSRecYbfo9Ppv/dVJ5/xJS+/wtNww3FWv0TywV
0BN+GnaIU1E6Mq75jVxIITf6eXCrKYP5HeOdnJLE3FElFaCNtKLV29XuGYkMkKYWah/Ofh1rgRm/
CEEv5XJkCWffaj75IZ6lo210ftvRtaIFoMjcOVBV9Mg1ZZv3gmyExFcYbtTfvdxuexj+cwAcUAtA
SGLuaIoXcUvKXBWB7kGaOxxosoB0ZJcdPowOO8qdNwu2YMRIoripBOBTDhuJ9631eDum1CiHUkgl
Q7xyWZtsleSuaci7DzRQDDAU34WX427PkwYzOkzXUzdVn2yJzyPQd0IS4aaHF4wWED3DG5Irr3Mz
U1JHqWJz2GzjXrfOkXzAYywQBjbzeVyhAuu9c/5cdsiNtMdi1u5FG6IUJLZFDvczE95XLT52UQ2G
z03FDX3mQwWasok78Cv+ee82X9ohuI0djmqhuWpaIkPz+YFWQ03HdTiuHn9zDKBbgWXqKY1RWNm7
M3gAinREbNftsU0IfWEa2Sq3cuGvqPUQpw5m2GgXjPIlCerTUmHbDaPGO2141SFcz+nWgN7yaYy0
nvN9WRdi2+fyY5aYDdP6kPn116R1SZBupn0yFdVFQxnPL8qLBopBmH9Qa3vKRpXC2kkf+tU9DUVx
AbLrQeXZhsx96fyPSLx2tfOahPKEjOjSXekESkRXg0+o4CaMobEa1XSzaQi/hC3iBZwXYBoT9ykN
HrN0ebZionOTntFXoVA9oruqU4p+JFzSqogQS4ynGi+4v+bHjNRON0a7CdDiql6oFy/qngbNMfZQ
8aqMyEiaoGKzo/mPvltc0fpEOUSCQBABcpNZtStR0lA1OmQBKbH9Za+9Y2P0aTUf3Y1U6VtkDQF3
LZ7HpAH+oc6SqJCPg/PZr4ObusnTs7x968LpTnv+LsEHn/HWsqC/75PuOHf60czVjxEA/jr3HxWn
RAC0xYGawSEACO2p5q5CCEPkAwMHtobxL1QZ0VQUkuPjLdvNnRQhwhc4QTR3bfwYTzTb+iohxh0Y
nHXz55Ru447jMOmRxblPGqampbQL3OaIYurSj7P2tWvpeGxl3plO6pp3Hx3+GElDKaKD8a6sAecW
yzVC/Q9Fad2DG5KnnNkzsfpUS5MDzUX33Cq3oVHQ9upYIi/beYSy9EV58rLsisBluvZtf4w7UsBt
vQVyBBc6rSiQ2xvqqgcvnBEaZSCbVMtgzW7y2Dt36aSkIcqDafDvg2a+6Ib8ULvUlHy0eeiXIuBp
/T6a8tt4SS+EdTie6B+zgWMKZ83yhQinvKDTNOyLjpC0qb2jZxjdb+XTuh+vLeIcT6BhoABnl/Qp
99FGJmHzkC0b4zeGdGgm99xBmpF0xXefvDEDjkRsVStwwNGysZWc/HVx8U13o0EPSdXW+G6160f4
nEt8nkqeaNGBoC13qC9OU96cVRgbKyKqi0jdTRzGh1Qgm+IloWTxMs4MY+/T1WvzJ+P5T+XA9xeL
Z51X+3jjYMbcephcBh4wFA0hjF4s6TJediW76n4uk9tlRr9Vp9d0zUk6I5mzFXvtRxep14DHUudb
1myaw2qZpL0pQbU2I6WLdAtxxyngbOft4dwbmNpXULHlgwaKuENDlO1Unb4sYPhVvNzR17/0q24f
pTTnPPcqJEMU/MeuUuYi8al3LLl/3vVDmQEWQeIzLJA+3WMu7bgjbgi0Qa2/rl2I9jHklvAGUY3s
btxC8J1nlxR4b1yvvZRdVCL7+d7lfvMJCTFRoXFyEn1Pi1Jex675rFwCz7P0ooRE2qr1ifS6G1pk
e84YMNySGaHP5WJrPqeKvtOo6c6TVrt0D24hf6xhfYJYDEt3hnmw+PKOwLXd3IfHUM+fgnw4RVvS
eJ9O18HoX0gSfKd07fc1CC3eQIblPTyLneByCMaHWrXX23Q0x+lB5624mNV3J6aar1EXyeDb3LeE
FtMSzO61O9vTFmKfUT3tAjxlHRXG1SEa+WYoZzqIwTk96WsjKWTZursYNa9dzreTm56sKPO7OV4+
i75Eb4Qcte+z+2mW+0TRZq3Xx6x5KdtmfkM2c67I3CQJdooyYH3EFQ8OIXVxGSMt9MqFsNe5npkQ
Z4qWUJhapr0A9WGESi+uvw2zP7yk09B8opo2VudTFyPw8CYZPcjCTHR/EWE4VLm97ht64u7jvEbF
J2p0Bd4kq/X9bFvVo2cIg881spxPHfKKr0vFpVFadAt9aNNX11oaisttPjAaS7Ko7uLYLNC5vCp6
g5mIJLJPRfS8RKWlh1YGCPpisia/9smKY4cOzISSMO5EfUwh+Wanwjep3VPjna5VjgaaCGE3/96r
AB6jaObuup9UDHq0H7l16y7MKUXDuL6uC1V+xyk0vQWyc9NbnKy+87mmJQnwrRrsWetOZj3mgdOM
Z2moivYUdHUcngdt4nG4W/KB8+sAVxqmyiIpSg/cI/sisVvbGMbeMqtA0w+nKU8elC1r+oCoZS5Q
Z/r9BVSjPLzxqlLvEYdB+CvGbmTvk2c9tEffCRVIqB6U0DLki3OOGCbxrlcTZv7ZRE4nnQKm2GWf
DmQu3K79QFo5sm9HHefEpFSAfYVgox+mngBr8h4ApnT0Ffc4xLchTg1tJAo6RhoCURr2JycVqpG8
MSjHYZ0R9GtXUcOTmNBvyiguwmuL8iLbz5Tn/SNqnnq6neY0Ja3D45i9H8KBdKbA9ia+a0rV+S95
hu9gj1EKBo9m3bbH3iY0tBuL8OU+1ysO9PK/qTuT5biRNUu/Sr0A0hyDw4FlxzwwGBxEUtQGJooi
5tHhmJ6+vtC916qy28raalGL2mVKIhkRBODu5z/nO1qm4tJMLtXjKA9QVP1EV9/brJ76tUlbPWw6
ZXmsvrHScIuGnPHQktam3CCmh+AaRc3OpjCWkIC/w9lee+SHloMVLTSOYQiIsrVdDw0gjBJv84a7
Roy7cQmXL5sgcHkdA7HEB375nJGwHHjjcbF7nKKTca2TpQZprgxs3Zeo9i24uwjD1Q78pM8KO/Kt
VlUezf4WiwD3CWXiaXzso5Tlf64i1e5bHcjkvShlTm1nigF8Rfm28eESSTOvVB1VD1yzS3OKbGsW
Oxl59akPOsT8CmoHniUmps3ZXebszZvnZtwuLCmUIi5O9xZ2xXAXtXTirpywMKcyLnxMdMIld6Ew
Q9u7edCQxZapH85Ng1V1jTeQu1GLHkcJQmgrjxbu1WJt5YtiyudPDDh7K/d+dFXmxdssHkSxEWLu
wk1RTeXGzQb/bKbGgnaLnAfMi6LWjYhwlt7M1h6qK5P2fEMwyGNu6XQL2xZjtf1a4mRlAWezy5+U
Ljb6dlL9tHOD0cHoh9LUbLzFRTzWoat/zEYNiK7MHUb2FZlCYc2iXKGFM2jFMTezsRn8NAk3XDr1
bZvgM+dTdau6bVwsNSaDdvhghEnxZ2sMMAZXR/IuDU3zW7exS0MzAbN5nVZDZDZe3GItdJ5b4BZb
u0wYadNJI27FyPyWkqIoD6YgUUvNM7ujJR7HN88rY7rc+2mz2JpmN42k+SGbGodTTEJtBONlp6ch
j/W5oMmr2PpVVBX7EuNsuieTaz3OTrmkuyGu43epXmOuEMyMnvnsUzPIe4mz7jEfGP5tnLhgLxX4
cfjLi1TqseXt5+s8Wz2+LjM6rxmP5AhjlWJNxjgdRys+YP9ZNZ77y617GAxULmINrcTY/AqqQHfb
qO1qd19GEnb5KCKXTQieVuDsk17W5VT232dhNWrN9giEcNjbPtiUwP2SOPg+Par96EppJ/cHDlDy
Rb2nArOpZx+XKqwLJPIUWzP6Numarxj7igc/eXBmKkRkziadqSPc5bCnwiGQLQUBS17TDqC9iW6X
BdWfeQlqu8L/SYt56w9MSmvBLwkNiYVIwMffus4MZJ6M/KpXRfHkdm1brruiADxctyGVgIlaIq4m
Ra08oL4sN2unHAHp6GpqWYgX2zsNjTvDNmJORglCkI+7uVF4wf0hoqNvdGvoylEK8jo2WfKj9bvw
07bws6HbYwLDFRwQI2HQP9zsGDgSdo2TTE+F8KpHTs3mpzWPOaxebmQQt1Pf2SvOfomiviCqj3XR
dYScIzSuzZQ7N/Z3IGkpUeUAhE67GqPpInBjYEqzE+b4c0iRRO1LOMQYcf01KZ+UEqYQ6e8f6uz/
hK7zv4yRYd8KYf5rOecu/Zj/Rsj48+//KebIv1ALbfQSz8POy3/+S8wJ/+IP6X1ERGGoQXD0P8Qc
1/3L9n1SagL15Q/75l9ajh3+5YUh0rQEbfHnb/87Ws7fBVTytk5gk711wWx4vs9//V3JYftR6qTD
wjYNJfH5HuD6Nqis9EHZcfesOn/6/yiof1cZFcMIAmrkEnlIQgtBSPr7D5S6krk/UBOPvSLbdMg8
G+1YH0MFPvY//QYe/qEC/2d6jfMnc/sf6jCaM9IUGTxIMrw5xgb/l0xFaoAy8J7leWlmJ8bs3fgR
D2ecuRYpJszcQ4X5nSEDRvA4nATbZE6FIu+YR5advzAPJl6Ffc9eR3YWH/DBLZg0q9i5DXP9JHpk
3WzulRU5cCxH+Ne6lvmz6QNp7YpgwppkYTp278IpLdpjgv+1WHPCMuGWuY9d/5rsrpp2koNCvPfV
giJBRGmCDUmeQ5KXymxO+thAon5TeAHWdV0GdJdEypT6ofapEdn2cH/yC1GY6ZdpUn3uMBeqn2U2
1d4lWGL1EMs0ujSzSn9hJRhS9oz48FfS0Q0Y9EiFCycd/ES65xAa5kV9xYEZXaiAIU23SlWuAT32
PZ/gxo866XIitOc6IFijqBS2NIPyjZ1YfjKyXfDxs90u6l80F9jFe2UlPbXDo1Vm7XmaTdFuJvAO
6HdhxDTvHLBqoC3LiWwXNo2c1mDgRg7OKYzjGT1a+HntoPKmPYiaPEODSoM8hZ1vmnr83ibZ2F4k
+ZjqWzDWrDd0xEo54EpuxSBe1Tjlmuyi404az3rKPivcBlTXLBzYhKxpJ/cnq+poA4oscoI7dLER
CzGYqG7xThmD+UZde1aRUj+mgFUU0TEUWROvxRiVAUXInjfjNKgTqZYH1TMrzjdpn7mqJEuojHiK
dNWWb3FGEk5voTU7sNsXa9Q/i4ru2dvyGMzzI2/ACe0NbctG/rGja0QE5j51YdZLjyoYHkpMz1fM
Q5becYofGAl7S/fWxvjx9+2g53LXcLCxWF8Emgr+xVBiBu8SAokprP7N0vtZeRjyDpjuZENw2o2q
7H4tWaOXbd+YbNgz1HbjV9OVNU44vptgEo53ysRXuq5S6KAkdKkg4/OtN06VESZqWbvzjalDjqY+
mbqahto44AZhZTm4o17KjWhjdmMVIYYrEVWCTz2mqZz5Fp60z9GWY3MadSnre9svAveuwLhVnLFs
JdglGjFbinzMkkzPmdtrfYja9vZPi4lMp8Od4Nz79GNlWOuS0adfPpAR/nE/z2Fgzg07wjRWfvNb
cGDLD7I2M75WX8XjWjt296GNgaWVy3Q6Ysj3xKmx0gFWRiEdES8nPKsAaLe6yzXrL77dhWaNaOot
v9zVcpIUXOcDblEEeYxUfZQ09h5dgOFTbxqMYW4yNweH5ipvReAElzy7eDbJiZNI1JvGquqVYKiT
78oBb8TYUVR3COzAF7u4Z8dMY8xIxMO1+jx8yAns6UNjyvEbLmgnvkTcvMFeto6xn+PJ45LdWkXh
Za91HU3+wSXmRXrKJT3UZu/4yS389SSkhv7iU7OSrcSEKxgjcwYHwXhOzWvxU4ETJEus5q7KOGkf
LScoaN8co+Szcj1/4dQnS7rOihzflANo735G8XI3E9DWZyxVA4XFfmON2Fqq9pwvE4HLcWFAtx1K
I4eNw6O/3OR2aqZnrspRbeZEJlSGWM7EadXuixjHmDeFPJbfHUVQKN93TehhmJwBTNlPUWLTUFBZ
wTTXP5KKOLfzbluA+7kux1vSV1Nh2aRVRwUVs8La39b9EpjxM24rWqagdnhRVOuPoZVR6uKtmgcL
bubkJLpsX/7HJlz/y3ZCkhX7v94IreEMdj+Lf/s/X13662f1b0+/G/NRpL/+Rg/jO/xza6T+Ytfh
gOUiMe8w+Wb78Y85l+39xXwLvsFtfwJR4bZP+Bc7zP5LAIhjLOr48hbJZHz6zzmXAzoMHwJb1xuA
BovFfwsd5nj/z6CLF+ACQIBrKEjYQw74+27F6Ey1PXTTlHLKeFgxbtbuzVEM7tpCKDl4ncD5R85E
cNT/4S1Cb9rR76/kx+s3Ww3TtYubW3zdUtUujuzwlVjVh9veEqJLQwOVT3xxj9XBpgtvTKt1ii/s
t3Kz+SRL2+dgy3ec2nRiI1F8kIi1N8zVaFToVFC/JRy30uPsVc1RmGbiKNj0d6108yc88/LOt2da
gwh18tWZla0XfF3Xuln8lyhJ5tdpyBRZfP3pzTbfUUsnOWpQ1YemH9zL6CfuOrX5WoELeYuOU10K
vFA6KvprkiIuptJ8ZhlzKFWURFAL1zlmjRAHt9CfpI6stxRr/LXugX9nNs0pFpSx+0TG1d4kFnVu
c6rumd1rSPPpx8Bqe7x9pTXyHUXuym8Wd27bRfN5aMLiLg54yePIDyfNIb9aK4WxRCrpECzZB8dK
UifKza9dsCzu+s/bwN/mH8iP1m9/XmXAmeoqnFbdj3PzOaZ8VQ4DgQQ+M0ltNPlc6R8qfEGEinv5
5ZFnfwuZu/Dgc8b+ashfHaRO8qsMIyYJ0N02vbpRFJT84rc6tSsbo/eRghjdk6+y7X0xe/mLK/iY
szIRO5+81i4teds86NShd3i9c9RFuLLn/Dp6fuUwcsjUPdYz3onFy5eKDkhjtMhJLRa40LukYI6S
FBMl2XzByr75NV04SJ+l4XuOuYsd05dWxkn69str516suloRrODDzZIA4PxUUlNGQ4P8ylTx0VYA
/Rd3/Cy77KPTBDUdVtnj7WOt3F4dKDjNr9XMB+y25Qexo2o9WPxQRSX9V0AS90t6cXp0a34h5HgU
9HX96ZICvPdkPt/PVuf9ILrNpxgM93kvxwdGQXDR4ESt+KevIhIPdhEhoA9t7Rw5RlOWgsu3eO4Y
cm6zZFRXK23zs408hkw4hjiMjR280ueIPR0L9FVCudg22g2oZxeCPiZssKvQHesdKVU6Ubht7wl7
m61opujsE3sgpxBSF+OY7j3Np3Hte1N6xPuVrBmwExxAYCLVg0P6cyk7eahUNUUbBs/RQZnA/XQF
fr1VP9cNhmmMmltai3Bw1Yu+9HHTrIM66H9nI+1Yf/gGnHVCeiM7CAsqCPR15IIPauIqczjZDb0h
rtwrL/cfEY7dt8YE41PmqXrbxU6CNxB5/2c8cCMsi9+dA8yMh1jM49Mcq+yeq968USRlb6vJa4d1
blqQc62I77VvNydFCHXHDILMia5JKMe2325rZ3TurbmNnkLoHVxazLsMvQebNsvl2hctOY45XO5j
VHByy4678fKBnpNUiPXMYyPBZznU67gPh0MixNiSDYoDcjNLtsX/69+jx7pXUUXjs6ijhNZudjiL
VPEJtzmOclZw/zKa3P0o+bG7eSrk0ZT1L6N8/WTzqCRhMUzyhPopt4TY7/3UtTZVjBpvY4NB8HfH
7ZhX3dZFgdq6t9CFx//uXFI0DI5CuXFSx2MHw9zJVOV4YqF/vYk7D4mx7fvMr9OXXETdyaks70PD
RIlXdFUDhPYFSmvZ9vmp1I7fbEPm0Ee7sV80G6S3sFDyzTT+yV0ktuN+TL4psMpb3+rJrLmUaS2M
Sw7pMkJJH6ukP3mVjl6lQ7g4xWZ6wPXaP9D+Zw4de2Ii1qVcGLHl8BayJj/3dmZd/E5FlK0t4Rqq
9dCuO2FuOJzRbnGRWlD+CA1iBgjS4pNKNOwz7N4Sazq4ic2Wyl/SZ6PpnjQcDOnP4d6njsnKop2Y
ekz4See/aappjjb8JbadU37oJqQlDLrdPZ8/e1OPSCkiUXYFZ1XtgjZoX+KxXTgt2fKUIKc9xPFk
rZOIqWMnvemdDER6ZibAdFlzttU5bX6SJAORFwdyhtOOK9ORg8EA3DE8VVQsGIf31N0gKQ7tyWKx
vudLdMuAdDX9BB6B6tMSLOVlIWm1cTrHOZqKcr8O9CURhYqQx2iTBm3LiXytSQ6x13B7k7z6NXjm
0mXsPWvGCrj25LmYpltYsRiOwp/DQxMVjAiYLNbnoizdbUf66JK3Nb8OO40x9TWDS1PvFHbn2UlK
wWOdrmGsN+1TIprkwKYErImYZnKr0XjE2ea/dYMot9YYjL+sOaYBeGy+6aFKj13dlC+6CZdXrDTB
eZ5wKXBLuPfkNDDtNt7snHq7auXKj32ECn+05GOa6hmh3pLHyU4rKjooEsMUNGwdkpkbhk2UhFiR
oqbJLu6jioB9kOh2TwTN31phwLMV9W+Di9Y5doM66aV1TyiT4dWRYU/CJAZ+flupWO+yo5N42SMj
oqfCmPk+lmN4Tvsl/zQjAmkdyRu0p/oWleA5BkZe68Z1yt+xPVcXvwxJxcxEZ6LMq3edWeoH4j7P
ZTwzCqLVRe1Kqo1+ux29tMQe5kzD4+EYF0alc8a/Zj0KmE/RiitVnXx+IKiTob2GUEg+M1xMZ+0F
yavjT+/WrL2zABWUY0kzFWpwWj4WGsz7HPNQ8+uWiFi0jFyOaf0EHYjRbkfWbOXQ6HfFSP84AVUj
tptchO+1j6mqK77A4mrveucg+f7wUssHY02YkMiOPVccS/HnWOM+IgxEwvw1n0mMW5hFNl0PHifi
ZLtOQrVifrNCqSgv3KvzOm65iHXgnUbV6XXZNOVVde2DdlkAIAh8S3A5+eXywQ6WvrspJZseyh9h
ZHOZ9oG7bZjEcdOmcmUXhO4bVTy7qbJ3XRfGW46d4lTOtMWyTbOo4uz1azTSZ8mTpiK+6dq72ng4
9pp8+GCSUv/IsxGrTBSk3XWRNjUqZeRddWW5a8VBixFwGO51PRrU4GT56sLu1I1ieLaljq5Ui1r3
sgqGLfAmOBuxO2+II8qNPwbuPmuDeivTtjugO3TkUQt3m4zuvMsYkO+a0Xi/3DQAUJKoma4P5imr
otcvPovbBXUKQ1E029YR0AHM5qq2nJG7BuJGUPotTcmVeAmm0v9FdXuxY2KKO0Fp8l2h32wwnOi9
oZdzlwaKQRATvx2ZCbQCQ6nMkAPbDBkgUsbm1idXMuknkLweTAHEwxfylGVVua/r8lJ4IVU8nd/v
wVZW95bFcyJItf/i9uUbEQiGZrbTbnvlWUe/7BvayyYHRXAuaaGh9Tcr3I5qZkmU0xofiZBmOzck
l8DiQAgIDgqjDh5xcc1YkdbKeQd7zia3R89KUHXcaMmQnofWRUrx4OYHdh/sqWBL95bXis8Z/8U+
0+Q9hHbnLe8p2sSpWag5KJYH3Do/SXlDLvDLci3S7gfjL9wX3pw9LuxX9rCwvLt69tgND8F9A0zc
Wti7QVUZV4zTxTNAjGvvk9ernLhdo44EexaGvlvRZciZPbQIak2L916wuv2Kkjk8Vs3A1cVx3z5W
0I9sugPnhud4brmXPo9wheBPDBwKBg0dmgGOBBJr7gN3bHOEsCUvMBDIDLV2n34XSud3UiT1PRWm
fbQmXjl9G3qr/ZkikW0ap04O4cIjxZBwuQ1is0tZjJT4BSV2u65JSRimmrCqGQivSK+rHkkyWe+2
S1RwLaRPL6qrh3rLqqJyZrvV/DDErfVkuEVJHNdu9EFmOMLyga1KRgIwio9h/miB0nnBgiqvaej3
uyiT7R6XblbQ9VZgNMqaIHgYw0YciB0WI6tR3z4OCc0KzHIiOvd0NZjjUqrmgymx+mShuJVXDgNM
HT9OHsB/LPTccuVhUzT7gjjQ6zhhP7gF+9Fhhtq+4BArj1VEPjVl4FmunEGLaZ0GbnYh43uxrS4h
DaiJXZZkijjuKHelMiqAJo5KT5ZNeXvPxopsLeJtU/5EO0Ua0Xo4B1MFXSvpu/UEzmsVDynUG2gZ
k07n9WjZLyUcinWlhs+OP9rGpWDPWAPKMqzTdyaiAXeyOJ2UpJsIvwc/ezBl27YbzCFGbrzzQILd
DXH/M8fryW/aWLtpYDceW2zWIy7az6H38nVcYpyG/hLkdOvxWl/nWXUMG/NTbPxxO5iSqrWktXDW
MNmfBnnBsZVePGcZPwiD5PdFMntfNt7ERyyo6V3oZOnGVIyilxni1OSK8sD251FV84/ZJu7ppkN8
mbhfob5hf5nHyMcdJWk7w+uC4chzNqlp78hRUcXNoXQDQqLeN2Sz7pvO5AfKiuzXSN40Y0XPVYZm
i4be3w35/MmzkzbUKgkopvd2dUdvswjLXWGFryCZvpEzw6Aly13vazx66fytwt0mOiTvahhfcAcG
FE9l3nuDa4hMeqYeXFqGX6yJBLmj3FeEx/cIEsaDkSrhHIhX1eFWuDRNxmpuPlNy7du8tD+msoY4
aCDpmACfqeh8A6k/K3aZu3QvAjjlXcZ7O9bsd3ftkj0jMQB0gprr5WP+vUjJdWfTckVBQNZLuw8i
hx90FZCitdxv3cQqSeMH0YsqQR7P2/Uk8x9WTu6qtyX1njiTKq7Bpb7WYnoHSD7s/GmknKReiJDr
+Y6wGXbCPoh2i+9i64SGt0QJb7+KSLXZ1ps9YFJlB3g33mAb+QD2ALBdtg117lzcrBm2YHQwl8Ts
JnvRyJOVBwgWXlPsgzi7Z1tKnJIx6irLpmgrEjFvId80x8W5dev25s6VA2OXWs0QKAyJ4kzayyZk
kdv04TR9s0jPnoNlCH8wgtNkF2S8HYr41AqH037o/hKsXCdY7ytHil1Q1JdclpJYXDXsM/bCiKzm
a8bnRVetC1eBoCHhysXZRVHIdWyqc+aHP2pveF46Dwtq6FzoiT8P6fA1SvPLjf1d1eYn8g5AS9hT
pL0M7+oqOqc16yZKzn0SRvsCGchyafFtQbN4ooSjqvGo0SLyWhXW2QqzF/hf48WDJPzURBnt9k79
dSMlm875BAx/jENqMnO6X9Y9FmxjmnGTmKbDtJ0MW9Jub60I31L2tzit28NQyXOTs8wFJoSZEuhT
gW1DFznb99HynwcWyZwLYsXW8h3OXrPqqMrex9P4fRRAfS3C7QPHwtgf4XBlzKotU+8jT10BnGGt
BDuxcjPoR0Vf0ArnjPCSiHdxpF++uMAxriLnswaIfVQCsI9l+Qif3OytsDqREGkQAIoXYcf7srCy
bUk6iGX7FRfnXQNH5OQI8xt9jpBlM78XlaetVaLdb44VvZWutTw2mXivbyJ/O+rvttU+1tL+XXrl
WxuGH+Mcf2UeHiaK1WLXcBoPv2KCOcjTvHKC/Ku4xKw0ecnTYvqfCTOk8wiXAnSZS31doY/0Y3bf
Gws3gLLt/NqTK2KvKKI7VdYQVi1XbWBt5mw0GfblBQk9q2vDAyseBZe6nPekvjch/fWiBXpW0Kk+
NJhSNWUctXcqq5hTneUf2nj5rBbaTXk5epW3yzmL2nc+zOe+Sg51CToySAAhFnSKuwXLqjmmcQc1
M7FQBJh5HoolaXdFVfvXylgEl1WMtRVC4c1Cb7fDTqQNniAhml2dhutYNU85e/PYB983+hybCvXQ
F9GehOQpoHe9S/FkcapYhbSFrEK/O01J+grFYmXNyZ+i8Z9+5rKICJdd37hHbIpesBUWa3IPu2jE
zDwMqjmwj3/E9XjhftjzXZ7gBl4dIthbSJb3XpQd+wk3xRwUb0wxnwaC72lUn6VgIx22mEuy5aVZ
6AmeEzgocY6aoT3AFqxbqzSfX50pOQlAnR4h6ih2xb7IsQWGOV7YOI/WQWoOgDrib8QM+rXwzbsf
6TPn4XY10EK39ms7OTQ8yvaTg3+m0Ywd1wkp1H3diGi1wAT72XUOZ/A8oy5cWSAOrNxpnnQzvCAS
MjQqLNBqcSHWPSUa+5xRRbGNsDy+Lkwn3ZVJagSMsLI4/AQ3+JTiqZjAmbzUgRMcTS16IHhGITi0
agMb8TZ8QhraYjiwT2Avwt+FMwTHSEk2ASRPP/q6ork2LeuTF+rhwk61+pxzr3gjAdQdtb2kWFVR
htEIJiayAMIqrABJ8otUsf2OxOYdCvB4Dw4ms5cOkgHs1sXC05QJjuV9dCpUPp9igmwm1H9eEoW3
TYgbtub4Y7cc9/AYgzip+9+LbRVnblu5GxQebEiyM9262A4Coxg3mlo/aSu5iUa9z1Eusbsdvrth
a6tuuQKQiy6z4xHKL8LkIWk5KXuNHQL/IlfOQIth8JC0rwqK4TedFPnPeM7b/RTU/S4pWJVcgEQn
wYT6EawUrz65EaAc29gpvqNMv2egDzc+NJJbm2IAcW9wil3ocQwTph/3RaeGO07rCA66IzfNDVdB
tYEGMhgIt1QybWQqo2flNERUCBOvVTm1By3bYjckSh7arPQeg3n5PcdUmPOWomNWa+aMoGlWvsDb
tbJvoKcqHfsTK4o+V0XQ7mtlHAw/nWt/97NxAIGTVtuExXc3e0gETNSQSdw4f0rCeX5O6jo+KtUW
n8b06imR+rsrMQBslLEuJYfBTZWyjY/YGJ+aynn0ofBRBDnXG9+OublbFI2OF/QzSoP5uZFa7Joe
VCtSF9AoLcz7gm5w9qFUrCun7GA3dtYaFwQbV2VjSYit4gVeG+dhmyc2FsjkjuG2uDOsf3f42L2N
Fyr3FFOxyagc5cZIfQyqxhzzjopQYrvWlZTxD5B57Fb99HlxObaUTXvtCwHLRuA364PqW+r1Diin
zEFrrmpAJH0Jw63gwLCDEY5F1hmJ9ntZdSzKMN3AhcnvOp9AbAa+9KDK1t5gsMPnWDJdPPJt619L
PphzVAMuSWoYmCa+/WLxOHYnCpMH5ip8DlyZ2zjy7cuom4UmwfE5Lt1+azLRsppP0SrDHXusVJlt
0jCjLVuTAIAnfCPykYvBzV9tvGmITynosZ/YZG1W3S7DjshTxQFZcZkmfiqHynFtB7HaVnwYu6gy
/T4Nne4EITBdx5OU12Ievplmnp96F4dXHYvpiBd0YLdcZ2tVRI/9LAO87F2+Lud8ObW4f2HlAi3P
Uhih+M3Ykt/E1Qy1Da4eqMYlS9InrtwesonN9BeLB4ZBZiYMbNQmdTp7pwrzHJlmeMZKnGM9y2EV
JeSk8jAzWwLI6mQyfhtI1tRKq67BmEsCaHCddo/WwtjEt+Q9VBfSyVHWPlq55V+iSUY7Xs+l1gAc
ptx3L1nllndOkP8Av5js+tkrjmTQ2n0jFAIKZ67y5klsmBueuH+dh8EezXXIK8jyTU+aQY75obeT
Yidj804GVlOD6wd3UeVVhxRWxz6dp4+hExF+xAKrc+os8bnH/HDfD/nwGWcwnVYlwRiSAmO1TzzR
nUC8tRdGURm9Cc4OjWtLn3K/AyVss9+ubnzqCj4D+YydFVtyW4300flRJPYTKsQZ0VJs7cRLd5nM
4SqU7rnPkunoThh2Y5HZH2Kqgi22m2mTxJp6Vml3685Hn21EEuyCpZ3wIlb52h8Zjfc8G3ZTQ2Kg
s1qe64kJLmgw6mVwveISR/SeQR7QUNYLvY7R2rumyNdt2elv+YgzMuxvmCy/5Q4kc3aaZzfMuH1M
ccxk8ZNhY7FvCwFakH+9dgWdDZlF9lrnQn7DdhSQeCmiHU7Du6T02Nov0izrOG+BX8W4eiO4MxtP
Ud0Okw9bRNhNYs365D9SkkafeNHomB00ZvjnIS/0vi4lkCUVpntKg20CAnVTPUI5YxLluv4L3vT8
agMKPFhL2P8S2C7uW7mMvyG/JEfbGlRIXIahWMTE8AKXvd3ribRRj6bysKSwFIABWCi/KfeAXblH
v17c73iQkFd1Ub4GcijRXb3iFXez3hQC/ZmXGT5gH1WHyR2KU6mYFkI+HV6GdvhMU4I1pWYvg67v
j6/NYE33TZrRt7vozzD5M8Xlm2AqhoFslKCeGePrd8w5zYOYVcTjzu6+e0VK/MjySkxlQppoFfGU
YWvu5uKtHWOHebA/vBN4oHETHxSJFuONMRdEVocrx/DaYmrIJzZF6K0przyA7YVLuelP+N2IPHa9
pvKxrH9MgGnfmqHvD1UQ9yfjB8O7mMLy0e6VzKDXef692wRfI549DNrM4t/LwNYXFQ7eVTW2AIFm
YG80HR+mEwqebwqZo2MKeenivn4bBJ8ew7mvsGPi281zxHGTAaeHJWUT98nCCMxiqrOMk/3pEYRl
NDNlPOri7KMNwvER1Mx4rOYZ+QvQ8751ZibKriDY4wtsMZhTjnGapOwm08583Rocs005A8Jop5Dt
lXIIP+K1qjbFgqKRcOk4AVN3qUwRrRubgzWOqIH46cBHNCUzlvRS89VZBcgv6duHRIbOdQi96GiT
gflheCYfXaJc31uny7fceXyyi0siu72933Bgzr3YpvsOqJsPBiQPr60utLXBDcOEeEQQvixOyTF5
lktZrIau+Bj6MdswE4pWnkrAmcLikTUXS1gWvPx8qJsjY/bmVI+WWGeeiQ+xKt0rD9XwoZK8FqGi
cgAe19Ufs2zc/tP4JHusR35Mf3YkHsN1nIrg1Xa5+oiPLKSr3EX1+9ungpUrfog0z65NU/L36eCi
7JJdWx68EQa5cj/aJccgUFOMY/YzXiMJbSj1Dmh9Lobxtkk2mH3sbX2blQu3+HAEpo5l07rT+Bkh
7ZKKKSo83GVoV++M2ck0pgLH4qUrKtWwXfe+ZlxQ4ZppddLe5Vg2xw3ZHX5oZM9jdx9OTfYbklSJ
WTLTTXEFhWltxqBW9hn+9s3wzEkyeXIK5VybCGAaNDUBGQejQk16pCqkZjWBTZqDhlPeslsWM71G
qCjRMzzBAfBuED9lKXwT1s1W+PWmHP+dvTNbjtw6s/WrdPgeCszDibYjTgJI5Mg5SRZvEGSRhRkb
08b09P2l5balarf6+Fx3hG4kllhkZgL49/rX+pbCE0lfuk/soQ0bWa4gcF/ANrsbXN2FtiFg1r2q
VcLpF+W7fF459fA07VflpUrWyXmpbTOHGYEvYWLWHYtjKXSmjaVqbD6IHp48Hle59zpZ2LjPrGku
Uucr66TEzXuV9PV6Y45AcCIMkvLgZmCZN80Qq9pzNgtF86FKqe0e72CyBBN0Bd/ibbmsgtvuRpOr
FTo4+15Vq7feR2scbqi7VQy8hAkk45XwmQn4KoFZnI0iRYdo63s3SVSfXRMcCmRBbqQ7h0/UMcGm
g8uzZxdHJmeg5gtNb+uVMGVb5biqdryZSnXttqnkXMQKEipWmogsWsrKvUPc5h5hgc3kLDMN7JuZ
M9yDCd2tfJn6eC4icyoIFHl9mufhdMVqywjpo2YhKob2pLdth1iZ2yXOs2LW+47NnQbJPx3J4lIj
3+M6E1VKFWZXy/Gc8mMMzL9mHZ/QSqDsWKltf5HzJWKVTYKDXIn2i4/T8cqP0qpNSnt0vf3EyEm6
Ty9EUvu2njY/rBUWp9KqJmAr/rIHb7E5I0NNpNmgqfP2QWVQUo95ZSzFke1pY6P0NNktuKLEDOUE
IOJQ81Nz3Irbwq/V4QowjK8xSU+k9+aoO0Fq8nHfGMJJXB+GPZneXufGTNtE59Gl4KwO9h7S1NO+
ar0KknhN5pLv1Siet+1nVh0/ZuEBCO7YVzvWlAVcfzhs4wUYi1btyQBheFVU+xZFpI8UMdQnTVDo
OWDG8REH4P01wxNTssGLNuRfHE/gyc19LEPPWUJGOztltiifmdHOK7pBZ4CUIp+27GFNdoFiQTsT
qz36op3re15NStf65VURixs48QI0aVR9UEtszRodMpc0vrOPZPwVwwuR0fpkshBPl9Tc5gTppFix
Ig/a/YCA8QlSlzUVt87BMyu6i3uMC6RmgNJNxxkRJBgnOz41tvFIJ2LlZ6a7N6n8CQqLE5JV1+gS
gqJBh8DbiuqRAqkTgLoYjYOUdNGClNYVHLKTngBv0W5X3NnfFofS+VJTPX81OV3z/hlPK/2roPPc
pzW55o9bFHVBkCdTuI2xnwrhtw2hCoDsxTUMfOWtxomQNgry4pLomlj0q5d0WfmgckekKptnpFjr
m4x+7ReYobweetOXp6at2ydrtKozkcVL1TIcOkvz7KHQTrHvWROmWJN00LJpckKpN27suGABdbyX
KET41K/76mZT9F7ik47BFiu0+Q7RYDysUP5JjfVZNAxWmCaQuiyNTLuc7ilHwYBs3Zlrs0Mx3iuq
KkKqEehrVpU7xDGQyYL5grqM+zgmeeIWDoklbyAbmcllIjztPUALjFl+TtvBgLjJwvSkunALlFS7
lQTCN15tN9sCXrJfA+Bi6VV8rHQNbet5rh/VsSDh2swU2MWLHrHuU32UYEJjahHhSK02QFPWcWOD
Gdq0PcEbN12ZyDkCwRBbUp33MMnvWg/JM+2GKFGbHHypfUxaoIWJvuwTDUoV6uBeZPkLMaxgGvCr
IwOiaMVNCdoyd1H4NCme2ZVO73omENEG0Ij0PLwoTVoca6N4g1OVPsyl/m0WRJtBNymhNwnWZpPa
RwDyQsOjbL5d9f3iWvZGF9c4TvzQadNMFUYx7agfWqMmN+SX58SfWpGiSNXVErRQ+v3SaJ7x3Jt7
EnLuDa5ERLg1LU9lXSjXhWMTYHPdl4oxb69gjoD2Fd4GTV8/uTNlCMG4K+xWaCeomeq2RH7pEHkg
gWY23ejza8yDSs6pOJlKidKRvHOOeo37Ifelhg3FMqeLZWmEoLDjskwZ6Uans/nWzK7YPnN5d+Ed
nwiJcQDIzS8DYjcQQVHfutrK4tpNoarhZArjHmPJOBPLWt383amgWrKOZeelSxw6FvAynfnOhxfw
yNros1TAYE7z7CIy5kPgLOt5wOVPpACDHeGFi2I6M099vIQYcdhHqIb7TRS6E5kGq4zF2iGBKKCg
zLd87NMo6xTOED+KWj8BtPzuSvwqcFJXHDTg9auk7p5yyWZJ07KdpymhRpGEVAekb+WwVPad7vHW
9xig94sw9JuFqEeljx95/ijsHEAAE1LrmQFa21FV8xsTFHsAuf1OTxplVw3QRqRRfTgdrYRNgtks
n18GEoM3FiDJSHFyamlm50MfB1i0zs5Q5S4X4jIKYzfmcluVg/YdfMErs+1wKVUCunTZsGf1vlv2
OANPwN4w2DAZVBAWdbJViRtu0njeNuJa32PA8He9dGeY1m3S2OVtBSEPawCQ5UGfoKKU822S4rOJ
R0I/0pvC3tHYX2iDnxmFaYK6N6GCmvNp7iCftqO3tYkO+72jJ3DwdOtM2PeukvN0q9vZrW2VFzdx
92luZoHSVPsVeYpDycjJa/zwcph2XpVeMy/5DalP5Gqnu4ghPRAsJrbcvBuMgkWr9JuhBwNsaRGs
8gG8J40WQq1Tgg86EI78OSEXS2USnsLh3lPFsdfqW5qNdqvrBWgnOyMbbnLR2Ec6ccjPYThhDhpr
WkPgZid1djArbHuixgyAdTZwOgSNmtcdgERk1GZ835VTFYpF2a69eRhk8ZWP+k0h2iMHHlAHbp0H
uWJDZam5BsC4bUoXvIPI5w9tLpghELfD2BDWm1HgIxpBVPsxDocNfqTSz3PhcNjW7ev2Tt92yjwh
7jnTgycTYz8C8OQ6HjA/apRgB+3o0Dze6ubJloN205s8xfRUX2M/sWI5LT7NTkQ9g6lbhmrr4Chd
We+0mhBHvbqmIVMTZ4y6APh3s3qvpfFth+XmdioLzj/YRbyCH6yc2HLBPHhaR+uBOoNnl+HfT3Hu
7lzOI1TP8GDncEfzK4Xj7alrTVz0PM94xhAp0CBTg7aNUVRTuWebOd6anWH6BgfrOykJ7PY1DAuD
Ph9HWu2JIIh7KnOAHDQU3APXj1YW45wsii5QC2lGCDruQfZ1EU39fByM7ibTrGcedEe1thxonUxO
GTlJLK2avSuIqB5J6Vf3gzEZd+1IJJ6Xf/TdIj7lBL5ame04qrCoRCcq4iZK2+4KAP5AqmbzkA+a
rwoA56urBJnV7QcYLsrQoQklZ3U1iNqXzzyXcK/NgVGJC93J+H3lhIYjmLoJDsXup+m2xHYoWNBl
iHHG+ppMIztTgpKf2FV654Tl6CHNWkIrIxNiAPLA/LQNprqsrX4UHg9PfChVUIG6XAKnd+81ZmV/
WoqYW1/sBTyCgJ6wQDtVrqj+N7LJnnP/+ec/GeQC/vugAr7c+iv7bSzh+ud/jSVo1JNfm8wNm9wB
pdU64YO/xRLIJYB2cm3mS4+Tg/OPWIL1yxWzyH+2PXQj+lvJCvwnfovAAq5Tz9PQsSwizda/EtnU
riC238Qar53ohq6jcV3TEUQbf8psro2iomRM3Gez2eaYc1GYK1Gg2fvYHiZ5E+Hdy0/FVcKuir0j
x2y3rtw2vfztNy/ZP4lY/pQe/fUn8Uiu2oZ1DWT8l3hEWlRxnMF3KqZ9vPj0eelm9s3Cl/E/wOn+
6S/Na6jjxHBMg1ak3ycx2j431LSSEKnU+CWl+Uqf9RMuc2Nn0B64bWKG2YJT0o1CcNUH9LCEQEPz
7arr2U6TvRf+8a9ONPfnNwHsKUwEDIOkUezr13+D8XQ8Tjdswsp9LCYvTCxO8W6VhV1j7lObbFMl
Cg5Nqn3547/2+mv+9N7/7q/9qf9TsQtDW9ql3EMqp07copdGK3qDvYB7/8d/0z95b3/7Nzk/wUOl
trAv67Ryjy3pQ0myKM65VcvV+Syz//G3Uq+flH/8XnyKdd1xVfuvLyZvr/rT7xVjPURXEsWeUmd1
E7PiDKCvlEQ90Ug661lflgj56EcX70luhklxaFKT9KvpvpKxS6Nqjrhs2Rw2Wihx+2qsvK4LuiFb
wqqqi5v0Wl5h1jpc+pb+NpZbE4aYB83StTtZs7PrcYJbeXpLNy0zQq69xrz5vIPQoHVtB67kUqxm
u+3t/pIrZP3HEXRSlXbUVlnutPGy+Bs3iPHeJtdgeXh6qFAh76q7N2Bq9HAyYvHcDRCYcayRb+uV
mwUFj6Ve+qQuEopZPr4oo+lzenZCDM+P2qrT1Ocm6VnM3hk3X9RXgJ9w4jHAoowzchw0/FXskNxd
Tm/wpsExCeGVC7FP5cUuUxooRAXsp4pZ4xvN0UxqgiaFFXYGG4lywSAtSRiYHZMWMsi2z4Yvt07g
480LZ6wyGgBzcH2tvlTSb+7qbNcReNqkAltJcNsaM8NFc1Gn6hVOMnwJpqREjUT/HdyCslkVCLd5
VwiW1E0D6LlvdnPv7Xr63bhPvOKEvM0K/avIeQZ2li0iGCfg+gRWtNaUZBJxiZtS7po6o4NgMi6J
xsZR7T+gzHIwQdHzZfnmCkpSEvhRnOeitV+9oGIDwIvE7aizkwrWffKqoptFY8/1AiEs33Q9K2Xy
Z49dB8SqztqbPgEz5aqWGo7FQN8MPTO6tXKsM/kDwn52ND4X3iIr0OOV+zxIuw/1JSfbouqb6tp7
AuM9cryGe85K8psXHalvdKg4RFs6zJwFfa6DZ0VfP6h39l7w5l6sVZs3lNrgTmB7FWCP9nEPhq43
1kiD8241jHC2zfuERoxNq5L6afe5036HULN4tNEVyz0yRagAj05R1jfIS0ZA6vqgVAnQiBZbvlaD
LowpzCBVEiv6/YzRZwP8/5ZNxb3bNlc+vhKo46Bz1VQUKGUPa462OKPBqnO580r92U7UpzxuDtyd
fWO8EsJlOOcvmFiZwR91r94n82eS6qhtrA3nMirHsIE7XEJFG+oPMrwBLXd7mgbPpLFpkHqj/sPP
cEWMqrJLtEekulBMZljTbgFJkvoHwgPO68zc3koR6m18ICriLyWB3CtCX994VvNCmPziqj7uJXCl
4o6wgq1tsH6S3SDvNAe6cnbZY9gyMkxcTmV9ogWUU/BNIqPEfWBm3hsdzWFroGKIVOe3BF/xwG9X
yJOEA9eMuPnADbZvlru8m+l7Iz+xivtyAtZIiWf+OShqWGp3iXZZQRoQg5sbPrb6Xc2Kggiu7ynN
DvFsSj5ztIIu/TGv2Igy9uef2YQCJYO1Uo6DPm7d5jBXD7XRB7GnhRP1FfQnTgy02bgx7eGm7izC
wE5A39wG/wgWk26rG1fD/2sq3yjdcsgvLGyD48L1sxdeXq+fH2ascHN7tWndNCjPcQmlBgsXDsVO
6Ci65X5dHomtCF09mghmMQRMGO+HTPUCpWwOOXbdIuEjPBJ6pg5YwvkzWuqRVizdDh+jSIHP6Cbm
1q3SW30c/Zx9pT15wdDJ8PpaVngds4kGjoHKvoGrkkBFayK4cZlim9tgSjMq/YGDMRy2x4bU0+jS
hNjQDEjJL4yebYv1qFngqyFI1PErZXWhXMPVy0NCyVstrQ4LAgcb36DAztToy9HV37PuKLM0yDOF
8616wjeya9Xu2Y5LrNfmWU9LNj+A6Gw1tNTTUnURpcfEf7pNRUOG0lHhoYayAM/TKTu2CH4LeRe3
lmk/MNNDvmGDnutEMOTWZA9nWu/r9GjjY+Oecq4tTkzmba6/oS+AItP4LmeUfxYM0MK696m+Tcg4
rcl3S7hbPE2BCcea4+Gmnr3AYi84IvU5UPvRwfWKpgBWJgY3ZPx47fXHbq3SixhwecNyywsMzFta
ru4nu2+3QsveatyrkOIxkC2W0W+bsq+DPHFf1QTZDLzvck2nb2HdnyfWGb7kprEumrbFQPpcdckP
lKjzlKTrgZj242wm3jHWKJkUOP4OzehsnfFpid0fhj7edRrmDRvHOiaRTOmOQlXoqMDHjukrIBXw
FQOewh/UXLMl9DWUn2LstB0U6nuA/Ce4SCftanga1CT64wHG/Cvf4/dDBY0MJHgpRuHxp9k/DRWZ
1ltDZnkEdlu2RdnSPuQxHapa/ThSGBsW2G0LOUAhUTWv8JlQLDMQ8NuPHhjISDOzisROiyl7oPrA
XRRJMmzPEmGr9XAYsjHEof2+DLpW8oBI+894bammc7n7YFx6rkbHeGoV+2WI8zS8woS05rMp3S2c
UeYCBI78aR6osmlr9sS0lbE9E/oZNKK3KNkPwjbOnS3X6p1Xx2m/rQ2R0DHMBuELVfCj9FdHY6/o
gUzW04o/MkteEsPr/EROm9QjzoDOoamnyXS6Ta61YbN6L2sNT0xPeJwaIL/G6ZkMrC8wT9jOEH+w
IeORVRIA0ebhaAqlvXMr/pph0WzcVV1+Zv9R+Crtp/RLk7pT0275YG0qMIuKLQa089APNzqO+/sB
phlBjortFnL8OCFgqdxNKpSXjVi9EIcBoC+3AaYBh4zw0Ifu2qGWl/IudprLZKT0ZS7dgnDikBdl
zUc606sc7vA6ZEmOzXAleuJxIMDwzkO4raUXH4HUtQCRPMIIjVeApBItz92xVLdjub7lFPf2m7GN
oRQStfKVaeJRovcH2ieXezFoL2zoWKh36qEzG+VM4SGfVze5ceIG407qfTodVkLFqnI4a01O4xNH
sJyUSsTxXUTeBCyRwcsM2ljUBHlAn1YJd2RuIdybPHiPQoy7ShjdLYE0WGa1iOZ6+E6FAl2NnGhW
6wKijKJHc2/oVNXSif1mOOpzlyIHKlS/klFYNu4CCBAmRh0U7K3QujE6agytxJvYslRTB9SkIxMS
YwFkzwLBNBjnhr6XYVmVezg08vtQCGJOhveC0UDZCBpQNo35yqYPkX9I7opBO820a23qcnxf7Rz6
Z9/kRziQHaHW+HZNBt+sGEPwYm30wopUibaRQpYjNZ4wiRBdJXlbB0PvvEAtZcIwxleXUsn6DRai
vbAzFniJ8CF5h55f2dk43E+K0CVVsRlNvZckBy02npT6ej2uIEgsPie870Vv80TTnWrC12icbVmn
j2uDb9fvWj0OaAYi/vGeq4e8iLQ2/V54XUZvZJ48SSwi7+zg3q25uU3ZrQPP8fa2ReFm3uLPbauR
5mtTmnurf6sn7g/+Io1lM1mDuOk0Cexz1g4DS7u7QkPjTVvM4806Vr4ECoOPscBJCxOMLe2yb8j/
UaZ4kou7m8lrV4pJcMN6NaHBZpsFqvumNx2AP+PUYjt7Q5LqzhyQmJrkEipxIsPSZFHZnsm2XMEA
Rx6ZEVj4DWQVN9C5jLiw9yxVCU8feq852yZueZ6XpVOGnnGsuPY964eWb0FNE+YbzQ8DzzS5WXyx
L6P2AVo70OatBjATRTPS6QOuUQ6t9sksJnZH2gtgfQIosEWbR2HB3i7TvZfdXfukRGIcCRbe6V11
1pzT1Ly049FeaHpnijD1d3e6U4E9ly5rYotce5+9FwNXP9YTfO6SnssNY3a0tsoT+65NLXsS/jF5
B2A1if5BlcyBvhMsOldKK09Gonx2A/qauqQWMEE+g7Cjd4RcVaa2JE7NrepV+C7V0MtozZo4I5Wv
cvqq+qMxpHmYdSXZPAK+3LlGVR4TV/pFbYct7ZwUYe8AjXvRdaZijA4IEG4ahXZN7pUDeYxAqarj
kJU703yuCNnSP7E1iW9S6bxR2KKnTpmH1PAOWJ4I/T853CJkfps35rHk4V2OT/hAPgz3S86nvCYS
ULZmGV1L52Fu5zfdDNmaMWxundCm5BForHKX4s9cm9U9z9jV50TPCWNWX80VukQlKACnybihbOpo
dun/hyL4JCr++Zmy/33+P8D6uHFgpPnLOfveiV78GP7wT0Vf4ua9+up//kNXpNzfv1f/l79+OfkS
wfvw/rt/CfHIDsu9/OqWh68e4s5f/p3/829/8v/1i/8GlITv8kTz8p//9F1IQmx8t4QQ12/1P+06
P/z3gmH0vr7/2+PQZc1/+Z9+VQ0N8xcLXRC81T+Ybb+qhnwFrRBZEAyZ7UAE/Q3nTfsFoREhyaHr
S6Mvgy/9TTU0NGgm0NI8FcHPRogw/hXV0LjCzv4xDAFe+1WW1CjpUT14PT8NQ3U/2DzEEhhiVolh
XBKzvxkNHg4iD2LDmQ9KTIuin3BH7PV6k0z8J8e2ul0n5DhzVmhB5uByNM6YoAt43R6BRlRINrKW
sSIkzHN+S1CRJHBaQy6f5lgRV49tFQjWb8rtdSmzj0sFD85SZ1Ye1ZSM4gjAZAwLQybkI2i13GA8
6sWvKLj/5RL+6Q817v/bVV/17zsm/q5xm/YvNhIy2D8N0c20rgUtv35aTeMXE76w5Rl8nF2PL/0d
vWNqvxjYpq6qM1AcTXP4kP3np9X9xWXhDHMHlQueoPUvVUzQiPT7j+tVCgTfR5OFg8jOJfOTyN3Z
/QD+S+ahi7lwm/SYzJDckRXWFP+DadP42hoDZfbOcDGmirLCyn4zDZMjX3GmyhJ8t/MMuHefLM2L
sdiHPk2Ojlg4JGq7oTN2ommZAYGikk02tzMOny6pq+dC6dMjecl90VOcXnHiMrrODjQvK9+Myhtu
1IQyunK9R/GJAaEZSDsFc9ecvFMVoYc8SDb0TjIcWFQSzs78kcQCCKeSCF8hR83Jq3ps3ZETEM3V
q+yfKcqlAr6ZJsp+cv0u7bC6luv6gEcjgp6Wn2nocSnprOQ9WOncV9uhDOeREokZQsr1zBr2XGq3
Ujz2sbhc02+Gqaj3esElVbekM2KJvjfHWKh6tHrkL7HNudg3OIY8wBbNLdZgC3tecdNIY6AeNGm2
64yRrx+h1thavh8dLGXI772v1TFHXyXbT/nyrdVJbGtXN/FazacRJg4pvn6b0/u6LYkssBcENiZp
XDt2Bfpk7F56Uwlhz5GH6fPLjGCxq4xRu2fcsxlaEvIaLUIBubU+/iaueP5uzggC5ZyoVc9BqFn2
w+q8NEqP+YA8VK14+AstTm5tUweTgxFMHSKejq91BXpOS9c3jhM4d0pMMnODmaO25KOecf526j4h
lCe6i6PCCrCUEkyBM6ivio0TSuvVi+feqm56s7Ddt4v+tW68h862Dx72uB3K4ske+sY3e5Ni2QR8
LM92fwD072N4a1E/p+F5LF3vpu/VequuzRvF7dMHm9x+VxOJGDvnAUsWU6aVr3dVvswUfYKApMiU
ms+ZIAROoZPe48w0HAYACRScOjcHGjg51Fgn3JzUyp0W51+1V0bFwp21qYCTCCDfbk7hQ0tSNlbp
FZ6wtwKy/cjVZ9Hlz51bMFDlcvxI4fbBly4GyBsAFM12im/JMZUALiplW8Aq3DlzOj6PmMFJC5Gn
bPlIbruieGgmV/Fbt0zujJqzfs7C2seQwOnJnuIvLHzkq+L54rJkC7O8M24Myix9x/Zafy0VzsmY
gHbJ1KVhQ1fAg2vpLeIxFs+kLGqImzYaBsab/Oi1c/sdr0dxHjU9NFfqNyQFmSNm4nbxznAgMi7S
8rIamu1z+/JLSjZSmnrvqXxsXmust35pquXFGRnoUqHx4dTyHDURhN5k0RJuJFVgKfJh7NwWomRS
B4vTUmqgLx8es/DZNUV1GGELB6qWZ6FCnqDxeYzyIAUTWlJxISdw17XTnjOLhhX6MvuLzExqOUH4
HBxW+S8Y0ry7XuXM4C9pR883kxZBfKZhRVGqHQ3oTU2DuVWeZzGu9+ycsFOTlKfy2Vnzi4aX77Yg
4TVicI5RDyoYKtcPjD0/GEDELgWv+g6qXv3gIPNTgri4jKaF13YkkWCT+jK2MdTOuVwjCO1WOIGO
unh1yr2qd2LzTSGed5BNi22tGGsuJHQF1Ki6q3SuzM54zxI3eekcwm5bbTFpnKdTJNSWvPKBJKcY
qQo+9SbYhn1vY7/GWqF6oTb36TN6fI4Azdl9JJZ3sssFrLwR89JneWZRcNNOd7M+rt97BhGcgjMB
eisbPvIWekVRU7m8XWTt7TXBRQwVvPgwpUNKhsDUjTYrhGPspMi6DWyz+NwZVbolegA4QdHt8bnW
uFIR/nklk5X4MvZfovrVam61vxay1sQ1SRR02rGTQD/o2tT3KhVG91SA2A8zsiHdyNb01SLUQUl3
pjRcusYGJl0vFyfjoDAtnMZ8ZxBcVW4ucXkoBOr6tN2pjhzQuNR4W2mT7puK622VFBpqDeaIoq0i
v9EtxX1N4hRvWs3GKpvqBLvgBCeN2GsF0b+s4ncyWAtbBpM61Hyy3VtdT4ZdW2j9fUI7zTa1xpJs
bFliw1NNwovquE3ttLyofHfUUg19x5rmw9oU8ZZSACciqzzXNFxoVN4upNO/Ki/XTlAS5Bv8lREG
EqUsQVVa7UWpvd6ngYnMc49XP5EeDUs1VAqCXKfBnftzfE3obSpvueqeNZlELFQEoQTbE/xefURB
8Rqlui38wssssrJUUxI2MlM4NokeCrhZtK+m66YZU/uokm57cdNsvU8stbjP4uQduqa2TRZacrXS
Ze2J8247S8rl+gbwFZW4zmtbpP0Huln+lBjucjCkrh/pC+G7o88iIsxTs5W21dBwIhOu/awQKMJW
s+2bprxTEokut44TDi22MjbdkqQnKZdwaLtZbBwmTEROAHF/imaHpilRcbcrQb6cCkkVcVxwLEwn
CjnUepUBcCdl50IW3iaFMN6WVfDZSzgPK9e9m0HwmMKn5Qc0kOqkxau9U+ZqvFgKKdoeaXEmgYXx
+Vus8MhuFi/ljaBNqp73klWfcNQn7mFhYTYNACxLBHwkwX3wgE2JUvuIxhtzwOlsxkBlUdRRzfIe
VH1GWVFLHZDS6e7WTqwoHe3XZGQhQwwlPvOj+q4lX3t2o7E5y8CT9ryjUav8Gvu1eKhpcX4eYG8i
+2f9a2w7vDxKfVstthINuQZUDQvktnTM7MWdR+9hyWEKs+q1QsFGwDezlGOrQJhhYnjA8uJfDa1G
ZhmRDWFQowCWAmn2UmYKfdml7qhVg2LKgOKlNm0dyoNdkf+bW/OBMAiFOsrwSlDkW6XM2snCZL3L
GKsauTPQG10M/+aQyH1JqXFj0NdYL1O5HehAdrE778c2+UEpTpCmPH7bGh0Gri9iF1ArQBm4v818
R6Vvxb6XbacwW3qsWisL3ap9gk7ZAP9Ak7CKOCyW2p+qxgUV337R0w0ksn2Yq0fpTDvOg9+8azTT
MG7UsdQ2s52EzrpsKVCIpPdJn8pD1xVVCHjY3njc4gPqmHhsTzep2xAzWL7JzK1CmDx3Pc/NIh/L
bYI5mydpBJg4xGo8h7bERY7x2TlmxJsKtslcqd5FWVfN153lh9qLIRzta8nVaLIVw1jHPAowA6sK
AXErIrdAplApDtaYBLQL/WhJGeEEfWwQu2HW6U2LxVHfNtb8Y7aXi1StNTB1bWUSYluWJBE7u/5k
W1VMfAT+XT32cqfbbFPsVvciK2Mdy5NOYQurZZGZoF/IPonW2o7EYpGgoljKTAqSXOpqPbiZc2x6
CaYXS57Q6Y4DG6yq0TBBo8JWeB9nmrhNLLc+kEWlkLkhaZ4t5rHtWKNUKbdvLoMro1BfwPyH2Naf
VoUE4sBm+XHRBxxntmRUS5NT6eC0UvI18tTsB9A/C/VptPdDnSusKfGGOVNt2ptZYyPHcvIFTDje
esORZ/JWZNtXTh2G7R49JXd3g5c4R1JjsEEKVxEvU4eomMzVtLc6tzzwo6+7yZH4yrqui7quVnw+
u/FFvbaNjaXn3Mo0ZRHkFuLQ6Qupf31WNm6GCbdpDQUmtICqUAJabkV666hC3dnloN9pnjKeDVJZ
X52U7UNcW+mrycNsqw/qSlQioWvLtd3qJBRwLl49L08xbF/avcaEvBH6Ku1JbB8a26E62kDVAm6Z
3ZgTZryeYLhvdoyevbaQr4SEM35NNeSaa0YUDNaKHtgWamDotXZDtMIlddLkh8mNtSOQHWJWbS39
gW3ei9TxDuv07tzVTFSBVg/DTdNYTQgnA5++BbqIhDg2P6NUXrkFuG9UgliQw5nfPceUR3fg5Zl0
OreXpXiPDQZeu1Lqnem0rJHbCcf/8Im7d+fasWQvrD27TR2RYA0dPVrW7IUat4O7/ohZ2WFJ+aGr
JC+GBlFR6mQnZHXqhnin5wCWdW69VzJkLuLIZS2C5/dpqMYvZut+T+Zf2zjm9K0z42zb5RBRi7tF
W3eazfQ0CrwqbXq9TAGwBoRaRzDKI9Vc7koM36PCq+94io5TMd7aEjiCtpI0Gtq7chgHAxT9SutH
l0w7q5mTV1Fmw4E9HSSSXLjXvsC7LiPeCzGSh7CaMnqnQnka46v7Hjpc8gnKsQllP6xBYY9CMHMX
DeeVygmNbC3vM5nat5kyPtFfgcDfKYD0ibcb7TeofOIq0s4NVq62/ZCG7AEwEs0RWd++9nS+wBag
eyZq+jmLqEbqsEwjxOsVvtW+JnoVGMvUYy7nZysaKz4rTT5v8yIRzw0N50R5BOTFfHjUi3YOWo2w
L/Xsc38yOpDlaiKu9s+J055mG7lNy4XHMXwx6TbH4cH+okxM9R1cq4ppIzWGqNUaN4DFLrZ2O5F6
dE0MMdLUgZ4qdrYrnKqPOgeHltUUedTFZXeqswIPqHXtZqqmeu8MqXhWOM1uNHTmx5koxqZfx3EH
8nKMBm9otnkWx7srJ/VDWYaEknm1e9CFHDaTbmrHsWz/g73zWK7cSrvsq3T0HAr4Awz7GlzPa+g5
QdDCe4+n74VM6VeSWcps9ezv6KiKUKnSXBIEDj6z99p+ucWwEa9Mzo2NglRtHQ15sQGL8aC16sqS
Ay4brjSxMDpCryqptJaFHXYPbWZmlxrj6bJJdI3Mo7KqSNVE1kN/3I7Po0fmCgYVoV35YUI1romB
kzlq7ytOCkcq2blgpnVxHQ2InRPQdU5g1s2MiJeM+iSw9hnVFv15B90F2/V9Y9rt9IQqj5I17RBI
MCFL0cUnOi9VHWYNITThbcIrboszoCFcL5HfhDvRnHDY2luVV/QuGQ12nC7G/itAJjC2SoJ1lmVo
ItPo44M5iPxdLeJ3fUosG9ldOxG/ONdikR4C3KvbCgs9lCaVKEmS71rEt9ngpGop3dh6HH4EIbAI
WXjjKnUt4zFGxDSvpDo+p3Gj7lQZMlXjyc1tqOqtOWsMExo9sdM85vCb6GfxKK7AiGM7g9puPiIZ
YNNkdWl4Nkl3IufCVnG8U9OyKrOYLkVdvI1c9tOg5Iy11mrdE8syjreMhLpozoWqn3w1f49kqBdF
p3krXbeLAzlA0bLHdfIYjhpxY2muk9xj+N3BtIgwgL3wrHrjI4C4kxf0HJZStgPOshiSRnzXR/7/
Cef/VA1Gf/88lme7ELx8nnF++xPfZ/Kq8QeOScHQkvgPBuDTmPEvJe8fAmGAKsuWQTCLrP895ZQU
8w8bVScLAY3YdPGjlFcimheFr64Rv6Ii2WJy+m+m8p/lnJZCzjL/YcrKesAmEf7LUD5X+aIpSEDP
IYo4V9xmlQLMy4ws9TdpKExPP01U+SxTCNtQEA6buoU++ctEtSpKZSg9WnQ5LrHHNl3hdDIfHYLv
xtuTglyYGQjcCUhszKlcZTADvutaJG76nNdaepXJ8DOKxk82FrlkxHlSNocqJXXsq+/2xEPP8/4+
yGxtWzWVdAoatWZqa6unKHb1Rw006nVmZVe+ItkzIhRAxRrt+1CS1IAb2QKVxZsPvRZBFOhnEoh8
deAOzBTQW5qYVcz2WCX1CdxU/e5qBF3OFEO8kJNWAcLQibms8JDofbiN20Ejm7AAUjwKUHJlU5L9
lZIuPVgJGZKcxfOkLVlvDkNQXJeFQJKR80z7SwI5RTWD9ui9j1Sk6P579Fps42BXwJJkMwilwZPK
+jqRbClSOHLAm8jXtm8C4KU7S4LMBRTQAA4otrKN3I9tC4W+6EhRtKTuYVBjTkW/IyNtZndCM46E
ItqnNlKa17j3BIc3L4NgHsup9lz1aDFBQbCTZpQPr0vPamYnWVVLj4SomOcxIYGxAWh8URokgYQE
By2h60oFsDnsBuOpHgvT3gBeNsgb8RkazhQcsN7W8DXxMGQpiXF9HY6Ut53cbxuJuaajlKa7Ht22
ugUOqrBxLk0KJ32sigh8j8y7Uic0CHUR5R6KEUUO7lXI5cgOq2iQZx45M7xIikTYWyhI1M/CssF4
lNCgDJiC0NKpQlFQL1C1YRiuE83InLzwGJU1Ob4kLJ4YkKOxTO9QhWJf5Xuob0LZ6OyZbg+Q8wK5
gT4OyAcdQcwbeObVXQR00/KZa7t60qEIGwW+ZF2uEJFqg+x784z3KPDj1qclVgL42w30m/fWrUqg
wkGsvll5JNEKiMq+rzVBSRORc8E4PfRtad7alkTn4Jf2diQAGymb0MGgMXwjHTGWpjsXr1j2GiZK
fNRlgtIWIbZ6wh+Zdxezsstw+GhtXbyNkcmkvBVulDH0EYW56CJCHBdqCcHbaUubKuNc1d3AecBh
NOTVe1RajEuwD3ePyDXZz6W0vVt682hcaqZvE4BcmSppRlKM0ieVEEVsC+Qz2VrUdTKBtqKHoUSe
MVH34KUy+OHiJDYpq0uLVQeTb96aJEabAaTz0hXeWTNC65V7AsNkzuCHixtPFk1ZhOzQjbgfXkpf
QqRTq1CenVBPy2AZNRanCLdP8hiNsnSthmRVouS29OOoTL7ggMAgDDdQBtWVnXHPzACsdWeEFyY+
9MDEwl0zw4ILgafuLiR++bYiHkdsGK4xTeDkQr9TCYnFQN8RM5OaHY1d1svVe2oqiKuHIGiWBDw2
w5py3SxmEtKWgjlJq4YnuYVIILSqBNGFH79mGMw6A+qTJKHhLKCS9i5aYS20tbdeYTSrMOO9gENK
tAXyVJYvDCkC5lQQF/CDtQnCR5eHIhmo9ZOqKRDEFEhzTm7ejeasylFX4wlKAnQKAH8uCoYOZDaK
zTFCpov3EWmJRyop2pB8O5YFwH5iJxHBlHWs+UuG4VlzlMks5HlJ+hrNROqayBsI+CGK3A9KpLFd
4cuwuFuhbpm4MeAqNIWbovUDTVnbtQEKmmG3+tDElqrRPNktYD4dNLiEy5sHSdVBKGEpCOhokC+Z
BEXKiI1HVUaboWqlh1IIGBudheVbs2mwu4uCpHaXSEC6BytgorRWorK1Zr3FeBVVLzRplKvIi++r
yCBnS6YpQYOdcQ74fLElD2/MWLZkdDn3ZGWoD0QkJt5T1nsG+vOSaNMPMmDG/iVz1RAMM/5/Q53F
itKVF/hQunUmZ0sajblqpIySZ35racZyiHO5u7YlZt1XLJiVlntLuLS+yMTUsJ4ZLlQn2Pwm6jQT
MWUmaaumHMLuyHUGRczMLqOtks02Zz7M308ycyBFaEVgjfIt9Xoct4K9i+dqH6EU5cm61kwzYnxe
tzhCZ5kwBuFkdOodAEpSRtF+Ss3kAvBqyeVEkkVR3ZLqM1QB8hoZFbkYMClyOHugBHI4CcAMSLUZ
1+lg0Oq7jMPjZUdOGUdJTUvKfiZKgq0XKGhhjFjVxUmCSot2tlMzFh+8YBsEsn6UreSUan7lNmGk
zD0EKzxRkPZsjGv07cEsSVHYX6KKp2OdRmUjMF7gr8gmPZYSvmmdUtj3Q2XW8hJSsYETI8c8Hr6O
6MTrm7yBYnsYEtEnB8PIFXwOiT6UbBc6AgX22NhtY+W2ecJsI1LHdmHLeuuv1NBgj+IF5GstIynp
jl03IGH2rTiAP8Egu3uvRxlMFumXiXGGCaHtWT4FBkTFomsXFVZpRnsD48JLZNtSvSUQ0XzNFR3j
nJTZ4KYCckuZ044YIE7NoJGsqXRe81ESduA/67qSNAe9iQtvj49XqFOibsLogUVFza6GY1QW5K8O
hbniVulD1s2lXhIyjAqJSDB5HN56I9FnfY842w6DhAAqiXKBKiWBezPk8JISezTWTZz7zTxMqhhF
6QBXVdUYpEEHpuJwDW/N9P0mVM30sYsY7U8xAES+jzHAXRYBV9QM/YeRyfGSzSOLP+5OppkpOnUl
pEpKSuSoTA19R20KUB45Gcoz8iV14FNdsUGDEq+0SpchHlbhnnjzGLNKNt6lUcjYolGg2Vt14c/V
alLXIZFF7aEb0iFVyJQq1T6dmYHdLWzLuBJhibcS8HQUGsVFUSoi0yvxRuQcyQ91bc6FzEkSsT92
iqbwHGwKb2Mj1SsTNOYMXDB7gS5r7gsy7E92j6wsFEixS8arD2nnu499lJRMbTLZN6GtpqBrq1i1
2W7i22JFOVBcSjFmF0+IwjFDY63HbAx0YRIVXrFW4obO8Wjh9vNMptZ27MhilF5t13zhNqlOva5I
c60moSws9YbdEGPFXpVU+BZWXDKYbcbTgK55wcmXbwtmvCvFqKVXT9f34DLrRSFN1sxRk44uRBCG
WUW0DcVQXrdkDnvzAIYeOxG5DFdW5X80qc7cXCNFFEWdHi7ImTau4FNKcxUSEpBNQCm9hFOl6mTI
rEy8BVqMTVGyiA79NLnOYSQfXIU1ZI0ecAO4huInwQEeDp7s+DKeeeQcvCQz7BhDxR2DV461lBnL
wV6p1eueISTLAx9OgOcb9PR94FB4Fw8Im7alXN9EoCXnNuXyS9zIeEjMrkParXTEj/epcYlE2lxV
RgRas2WfZLSonqmD8XWnLNiIk2hWIpCHu9jt2Wf4tv5kUNDOWnYFQME1j2pdjiHEkD2YGItassxn
ZLnipPW8xIVdGQcT/tEqV7o70ZfJI1B/3hZRo23jXiCMTIrsrbDVdq7BptuqYxxvUj++tgsFgkeX
Uu+xDCqZu3bpMkSQARAg0KUO9bZ5awdFDVmF5Lx3JQNRsGSEVH6olRpsMh1pqNoYZLBaHlDaWRXh
g+hx6i7sXCLi1lLlKOIhC0FSJmTSkjEhseumGLVM5YFcFEEnExsLiYnkxgAWjMRV6+Slitn/Iyz8
1vu/kOH9n2nsjv/NEsSEOoV6EfZFv2sqxH5ZtL3/3OH/r5fhs1H3P/75P/t9/qbv/b0q/iDgwhbQ
PxDuY9v6W3OnyFO2Kg5eSwdRpcgGXfmfKiYSWWnthayYqg3onPnAv+nulc/tvcChi/GAHastsAzb
RJXRkv9gEqWecTvEAk9D2ufmkgfKLMp5VXqyNsI0FKyw9cwEjt8RanejFSCN4BsleWldqJw8Dgut
bOO8fEKHWWYcHUFUwvOIOXS9RYEJWLx+u7D/aor03+1uUibX8T/fPfug9pvnLyq4b3/mzzvG5D5h
0QVg1ER9ycvvv+4g+Q/b4P7hHiWy1vx2m/wZQWeYSOSwOwNs1lVD8Kf+6w4ytD8s26SfNQy4KNNf
95di9fRdjYnY9buC9c9//xRh+9kWy31IDoiumSr3q8yXoHxxGevEbMceG5KFQLtpQ2pQdCICUgTW
CJnriDV0O9xTa7TQ2funGNMirEFCW52RakJZEuwmKlBIdbJrIZ/ky7Eil4AJvmRJ0/IHDEQTgPc4
pV44VPCUFGlYlKg37n645P/h+9DE5+GTQBPIt0B3Q3GNnZ5svs9PglVZQLMkJr2AKn17PXqF37BX
8XUgpF3JvEdEcfAGTtTeAYsp3oOcCGEU213FOzYPsKCVItDIxDbGAl+Rmnu3NTHWJ5NeX5uzX493
vapo4aLuvfoie/h+ZgrGpICUm8GKnAJzBTtBC7nSmmC1CcLLyQ2QDz0KIzBCBHwK5AwUTtPJbFva
MqCj7hCoamXYqSfb65I7GthewORmgAZNqiiZOkCIeM0tP2mXnSd6iGQxTIh5J+MHYqRQt9QdWIA1
vF4UL+A/LZh/5JtiZSGETYEhbWrKxHOioZ0HZAWeWGpAwEaDkbIlEq2FQIGJfMEyhXSFninZ2aRc
pqmppkCzqFJN8n6yiuqyTkylWpu2J3VOY3UsOpoCN4phpIAvlEod6eFEnL+xXi22xWgbu7C0EnbK
WBM3Mf7Mx5ByD99Y6GlcJAnoGsFCCvxUCppxXVBiPYLXZP7m16DN414N0CJZVnuFMbhRWKBT0eG5
HCVsPJxRqFgSigRo3x7AEBMy1TGZ4IIzWNbjm1vjvMUN1GkfRVSiMGmzuLtR4qYFPa4xT/TUgnGX
HzFVQAkaXil+HarHrAfpw16lw20Zw8ODf8L/0jwyP0DpQaQy5G68iTR604swPTRwAQh1zekLo6LP
C2yEfcg0GBmwmNEWWhEYewvkjEILzWgS81aTTPMv3bhLM9V6DYBRmXNT8kG5kJpCM5XywsenoMst
csNRqE8CvKbNDw9cF7uysj8SBdGR/JzKIXlgYWvpewndj70i8LotWVKH40eX99zMtmsp+lyO7Kxi
FAtMYMZGbbRmetv5z12eEMvF3hscmVmD4Y514lCIjIgyd+lBJPQWXWjo16yzVypqWuRCEb3jQvQd
eT6aG2OlHWUfPbY8uHBdgwBqALcfo4quxK8j6Q0mxjiQQAPHo9vdA5oouyXSleZEtVUhV4UMeu+G
inVRtH7sbjS1Ch/COBPmLLD67olhVdxPw5O8n+VpCfMH3prpbwaYuRW68jxHYtEor3jHa4CDaIbW
SZ5Z1sobrfgjBQJ1SESU3ZhUe1EF+oWnAQAEOUG9tyOdrXtJfM8kCJMIWPy6vABTy3qspwi99egP
7g0RQPysfXpsmoy8fmUAgHqd0U818nhLbbVV89CUF0hc3XIpRKq84LlvlZVUFdaD3TRtjbG/t5mu
wOXERGy3WjCvQDMt6ypqZUh9Pswehbe4hwPeFYRDt4o2bNB/aRhRqqLnjELJ9YFzYVLJcr0Xls8w
1kFeXyuMtxvMrDJgTtoYjm7mc7LqsgDMikoQt+1V7rLU4+pFNaLq3ki9VEPaIbtbDy5ytEpkIcFn
0nQozaRQeBXOEEW9qaWIZ3kwu6YhwtCTgPiJoRtmGAaHl8hVs3Tp9vEyJDTXO2eaUkVIICpCcLoq
QxiYG/UQL1u91NEfStw0KPPKGn3iiA4gUgNyKXwUw+kcoqYwl3XQdtpOFqRMVEFv075jTp35phvh
+evwAJh93BLc1hcJudFN7F18m5XkXGmC3psrlZWmCLFYh6KIxgnJCMN2g1nPStWYZxo6rVlJo4aC
z1QCnNQuzbzjJ8AoZ0g5E/a6EaT+BVhHXTh1RJQhhqLauwrKsajXEgt4rhATVmuf2FGAUxmG07Oq
lv6NRQ+MtjOOzDe1gdm+ZKXRtnuT8zx5MwN0Pz6PuIkeCL4UH6YRAhiXqj1uJSlAZ1iFE684JzgI
3L9qgYuz5P45slB7B32do+hyO/3V0AGMQDCycNy5NicWEgPGao1NL2azit11RTzc+oNGMxVVVXqm
lrOOwo/Us+r21UdpZeoL4oC+dCIWDJiKCEas525VQQ6ogDSh6pI0Hv/arVF6x5zb4PY73zuGieBN
AQA4BbzA3UXmg+speyuvq2eYqBGccPD7GdPCISCFPc/rYR7UyOUDHegofEcklgDtGVqtXYlsKP4q
InAci9DvJ8Z06MaHMsxI2vajoF+6QEpffYMErEXaWlA5iqxyw4VVxPoN4w9+d5zU6EVqpi6TnF1T
TqaWQMEioJ2RZYExcpjDpW/IE8oNUAoetxjKta7C49YELK/BIhnIQzBinfAv1jd9Ivv1Ak2kexrK
Aq5hpPlMDJUiZXv+7+ve/zd7LcX+ZW91eC4r/zmO/8emip/Tt+qTtWn6o9+LZArdP2yUYAwjTLh8
yCb/KpIVkyqZiRLdnE0SszzZSP7Kadb/4JnVFQo1dG4c3H9bm3BKCZXuDzz21ByZxr/Kaf5MqsFv
wqGnkNRsGcwrTN7Vn2vLTknipAPKcYEnXnJ/wByUreu2w+Ds94W1+nUtO1Wqf/uovn+aJjTaQxNf
Csvhz59mhl7Xx1DuLiKYwtvPUOKPHWyvTKsPmeYH6HJEsP7Xn4kXhpaVS2ywHfhSPSe8h9Qm6aNL
O4hjH9jZuq97NDgBZ1omVgF+rMBWvg8g/rH5+A+XVZcx8mhsI1h1f72sbFvtJlPi+KKO5Ne1tUXQ
CnsxydoBAFK+P4H/+GGKMfXCn64rZbCp4kkypuuqfvOv/dArm0JLcQfL5sU+GuAwiNMNgIy+IThS
erRF4VtgGrM0fWi8ayrJsLmy6qOWrknIKGl6vAVg2VF5tkde2ovGf7O8Nyu77Yt7v2Hts6nbD03f
WCFMikXtO1jv9epo+juWUYWxDFq0MfMyYYb3OLIST70cP8RcvWkw2GI82ofnDNW39jZkN2Q3+SmJ
CsdRPCJ8nULMrJVrXDTBu+Is65cJOVLhui5UFd73uZalFSiohrhqImLWkucvJLIKtYvlbrSV2Go5
Xnp0OOJo343PwEISo5738TZ41O+jF8a7EeQJ4zWWSIMyGfYGnLynjg2Cnrxb8uNgXRvWc4H0a2gb
FChntXghxndRcXLnKsvNp9qgcLI5b50KzCDBlyGvSa14cPEwpYvKd+QOtmTDQg0GpzQ8TFF3inYv
Bbuy35pUkVNkj63sUAQx9a5OrDXUKfFwnnne3AMNqSw9Mh2ine5ynj8SHWSiUgSol21E+pt7UvlP
d4ltQGKgLdIV/JGfn74iJDYjQSx76YIESS7t30yvBncxyJAdS9cFRFIF2p7tBqtAqbjJar39zdfw
03PBwyBz6DAWMC0kJV8exoGFahShCb/UpN8BLJ/XGLIZQ7ObVm2IrL9+9P/TpykckDz2aE5wiH7+
ho3plYmQ3iSf1Sa3HZamMJtJYRsC5+T9+OtP++lwsziWLd3iE3nu0bd8/jS3E8x7tT6+6VWG6lpP
jGwtbkXuAtNKdqYd3A4ot75rl/752f/s9eNI5VMZlTCpZmCGQXYao/3w6A+uB+4gEtENqxbq+zXt
tHVrA2yiz8BSr0wcz9I3e3ze3VpM9OYm92+CZIJtpdasashoxkuRLXs6UgIELr++KGK6xp+OJsRD
6GVU7jjB0MD48hMPMFEkkerZ12l+EM2Kn7bQCJxZGyCTQK8xcpbXQ7SGn7KRuyW2QNaEfr6U3iej
v01jTG0z06/rdQjC10kO5U7ZFhtjK1YjguYSEPXchmPA9zjnN7JG488p5KGSAce+jo5gRmqeQzsC
+FieSW/SvtpmiENn5lX14l37W3VXPsVb6uaVuyyWqsAVByABQePCvRiPv74a3w7in68Gw0lZwRuK
k/jzT8vLUVQNRWRfW7dgSLVXwkNDNPo8Atg99Ln7IXbZLfxW9RTvuBBoDFGF5qVT2CCAZ+UdqYaw
Gorr/NDtwvfshe+DmRTb2l9/nfZPR8W3n9rfX+d01/1wVzFl7TpYbvZ1uMn39DodFI5N6WS7bC2t
WYEWH6w7tYfoanTcc/ugHNP9sG2WbHjdq0gljm3uHuAdrD3iFi8aAfeYRpwgW9vNMosXQJOIZZui
D6J9SJ5rf1v7C9o3RjU9u+YKKwULrVlENMBMrMXO3XQn5dxfBmnGHp9MT6gPSCVgFBWEgOKGGo96
vxsNp3IPdnYa3Gc5e6zrS4pSuZzpDyQ9zzIHhdUqPOeHDEj9PLsuD+FKcn5z3T7PHHkauW4GDl4Z
xRiq6qmi+/G6RYpqJy4r9evgDqvGUdmMx3BfXSVXaLbW0r1+R9rGuUHQAuJ74hjPUFwCkQESTCRB
iD77KemXMfAT4rL6Tdmd0LrDisXSRyIyfy4uVw0i8QCPFjzWZZoviKwOGvjJKwt+K3Ay4Olwqsg1
3Yc7I1qkT7x3hAXlbFvkPHRO/FRcS9tmY92HT+a9cmivEgfeLIs+xm3nkAg8NmwcHtcN7Yd+bbcb
nwBvwYtzjUFYyhwpXHXEPrbLmKjOaQo1Cw+/vora54HnX1eRqgVoEIEJ3+7OH+6+IaTGSXTVunYP
7iG4a7baxr9FDL+I96xeIblJrJ0zx6/mJjwOIqcO5oah2i7dBatiYZ+zTb9UHbAWbEHvwWXHh2z9
6y9R0b6euwYLEpXDntKdObcxjb5//EnnetYXo1vAkLNWAZHIypa+0Codk+cRcQbn/y7KIbrby8Tb
eN42DzaxOJvtmQQt2d6a3a7KH3X71qq3pAoJ72AMc5iJA9C/YF4wF3WQuLHFqz+GIzlqmFa1c1rP
SnkG/V1/Q0xkP3un/EM1l0126w0PVnlE7cavk6scM50g7bSbW80S9giWkYwY7GwRqNcjWC5Cortt
FgLNWSJqchGj+04ASABXjsYFVnjsbO0YZ9tWvhUkag3h1Rgd8mLl4xzlNK6OAU4D+Ps1UrtG2Fi5
b03tyrYXPJht884XX9QrIS/DiwXc4KVSICZdR80uVJ0sOrfSyhxe0GlheFunQMobBnDFNCCa8sGQ
2sU63yJfjA4Z3iqpBMO5S1QYZyR0bm7RlMxYORzX9SSmWpio3DuW86XYJ/1F+Ke2OVQok1vrLhA3
KkrkJORqdf+ylDGYgFPg86hrLMJAAXy+Achhr8xx9OVLqtclm+lw45oDYGTsq/OxEL95c3wtZVDM
skyZti2s3iC4fnlxIOzQGY1F5cWzrLcKyfhMIxRxJheMY/1c3f/m9v76BE4CXdvAxjG1h8KQp1//
4QmsA9msDE32rpnjMCNSinERpOkr6tipzt/6oU4ohYBa3Wp7ryiwmnkLsgnKtU0+YYl15TcX+6sA
lwWSRi9Fo0ppxT5Eo73+8QvCY6AHst/LF8Vy78FWGQ6F44wZ297TYGWTx7CqNV6qUnK2I+kqKMQZ
9SOQOo8g4wFizK8v0Ndajy+HsgbMA1UXkAX7S2XJ2dR7iayOFyatK31sELngBTeLwrEJZQRMyMCV
S2z85r08HSo/lg+MiCy8kkIRNLS6Zqufr0IfoMawska+NAER0nJEzEOrMNrsc+68f/sdmhQpVCnT
Ig119ZfbW/JinRSapLnURQ3iyl3WPWIdY8QyQ4ychjqADFz9N+9PSuWfvkOgcyb/4fvkY7+9Gn64
8fpSzTXGbeolirY4yJJw4+tvdqzNo+xqJN00XDf2FTENAArQg9rkO3AoyFeWfDBIBc+zRwMCU31x
87tUPvX9Lu2vh/xuqF4APzDRuCYNoqtfAnOn13uq5Sjd4ZyzhjX0tWFc5/D9daQRuIo0lEmMQB8S
FFEERIUbUawjNePwo8OzjmOJ5miNFrnPzyLgqT+lzcEw14n8KBO0U+jSVUGe5nCIpI+MngPT+Bwt
BTYGR/Dq1R9M79LYF5HdFYJOaC34Qqyj5Dmq9hqToTEssx6s6qIz17zjWnGO5Q1bpzLB+fVhi5B6
YG/aRwsVeZ6Am1zJASuAeMvJP5KpId1b4a06XpG2QYctkPfwPTHJjKStqr+7zcponxVSbbVzUNzE
tLdmvQ2Vld/li5YgSa6VxIu2XAiJHXFDuJW1LDGDasaBnUjzimcKFOSzArzPN54q9jsIQnJzFbMK
IrOrOuPuHqDfBPPM2OTWUtU39M+muGmbG5/fGoAYKbXrapj31l1jO4q2VLU1M4rApXGezuoKe264
64ztr+/qn97alGUo+2DEYu61v62lfzxGCtAVnjBcXLCsRWnYTSx8OePnNNNQZBNRDoANBeOvP/Sn
atowhMEzy7pbpjykWvj82Pqj1zGwlbXLaL6lLRo0YIWgUydfTQb37AOeMVZMvedl6p21eutpW2xi
invQizsCCjhQqh7LEfbgQ9If1OQqwKMVGWeLVsA4D8qTy9SY/S7zBIrGkoxtIM+sBrZDeKpQUmkh
V3bYFpnT2ot2q4o9bmbtlqpuPLFxNe2zDThX9mdoKA3PaTUHwQ8RwJW1HSeYrgxSb9tX717q6Abx
ZsvszTVXONv4FfvcRoerEStcd/TDByyp6JvLWQF4RGmA+J8xUc9EeSfIKJ3WtEcICAJub7D79UVW
pwnrl8MRpYgyKREg8zDx+9KzWBWxQgNMmUugbaNg6qjafbwxTu4ynncfLfLzA0r98kEXC6WZE5qO
LjXED9C6Z3ncAtSbOWi6Qd8ccn8f6y/Tv3i46YLkzoX82S5iEpzzBUu2DDgtFfv1cJWNCNoOfnpg
uQpMfM4el6pZ3+i8m7XhfYo1irSHBoGryPjHPus3iZI7Gu6F+MkOnofwgDretDFcrIhuxGyp9mvp
JT8pJAVKCwXDXLtIzTt3uG0Btlhega7v2dPPWt7SKB30cSWZx5zNF3WArCTzBB9nXh5xT1nN3s5k
GqaLFMDVbfbtIivmLgt+iZkdG8pmm1rqDCehZ8zacVGaK3+Kd7kBJU5u1YsCwxilLvjUG9kepks2
0A820Zr9pAGSleY6pIeHWuDNi6hnP74Y7pR9ox4KbaV2IGeu9OACsHXhKSeWLfnYzCzpEJNA5BVH
wwXt3eF4Xhnlm8bZ5h/Upl+z9Z+zLdmn5aky7hTPXUce7Xh+LOrls8Hm32heCMHbN3WwQX8IzZjc
o/4lJFJVvMvoBoqEDeHoO0q2SktiL3EQ1K+AZDHicK47GoxcWiG3xNGq4hPlzMRsKek3Sb51h00f
LXICZaumOXmwCxPzJY/fDO2GPRt5tf3KiFYNnPp4HQ4L8quwzRAlBED7lh/mKn26U1+k3PHHVeI6
srwILxJ274VC/Klj0bwQftYtbfwTaNQJbUHTG8zac33Vo5PrnZanfMGLJl6xBSaiVqwymeUY/vaI
WJpFfltHO8aqDlb0cdmjo0WL4m3kxT6PV92cNLKUp746oOD3hWOu7UW15HzwH3ECZU/eznayq+hZ
OhV4L0CJXPpls+nWiAuqY8Ms1dwI5i4X/8kDeizN5HVxHZC5cR503mXzYJPvwnuybdz5cC4JIr1P
f9PzKT8XuELw0DKblAXq6mnh8ePJnFHLJ5GdqpeQwJcleD8g1kU7p0FkvakRjtOAbQhRZvOAMtfy
YrSimb3DEI3qojCvSHW4rSSxx9T+m3fGT7Uw80NLgOe2FXBzQv1SegKBSQKJpe4l9GMWl4aKmylt
g39bUfKtk0ehCGGiwFWsL+8IDbdWYYWDDOeYqiI3mjvZl08oJWjyx2e86KcutH9zZirWVDB+KiiZ
VTK0RF83XXl2CJ+vOiY/SQ1BsF4maQ0BlHBV5DWDKHwaSDmKdMH8u9eWprJO1atQWvncp+NdzBnL
FD7fWO9KsHjh+MnraWSBkEgoFy/M5r30KMA+9O1VYHBm7Ab/vTFP5MsqyYOodjLBnc2pCE9ZeJe2
H6PlIPMBS0RSmoC8BHe6RjW9aIw5NafCFH6Ggpl7IPSddJiXw9yG3kMlFW4DdL6AvcEVNOgx5jwx
GFd5dNk8+PHWYqzsGHN9re4YaKwpRM7VkmZyzrxwwehqpTjDvFi2TrX0rqyz+5R9uLfRR/6QLY1F
tmOPwu9ja+QUS3PZPkb3yYvyWOyUjfo0nCX+aZzAcAQy7HvWKAgpFvyX+NNRcaLx0krrId1oYt93
53Rlaes8eWmj1yE59OoOygzgATk81t1GqlKoAbxp8nVrXIfFXs4ekkVa7HnAR9UJCrJidzZDHMLL
sO1ojh2tsMTywgYPLcPxgst5kW+Kxwhm+OPAmBvfOvNOhZONI3CG0kQ8Bi+/fuHS6P588whLI09l
moD83I0MtUUHCarq4pMqXKx7cx2Gex00UO+4xHo0Dv8/TGcUxKzgQN5AaJrpT3ZBqtqyzW9S8dJk
V8ziLQLLKKyHmU56Fehhf+mPDjgc8rKYl3v5vLrEj9JDjpP+qppTXDMhiGfmNT6aTlmEyVI9utfD
g4lIYHCybGac9Yf2TvnwL+kdnijtTMz5mi9oWxx8B5PN3H6KieEklXXvHhsHcOhC3aR3+bNx164y
BxARdOPomuP+g8gD0g+ZKiuEuyqLJsdnNcvXACTWeNHl55Qg+LW5gYxWKjfm0XT+N3vnsdw4tmXR
f+k5OmAu3KAnBEGKpCwppaScINLCe4+v7wW9F90pUC1G1rgjKt6rKAcCuLjmnL3XLvbB1wz3uFgR
RblrflMJZOFUVvWrfhPz0260G921HclNt/HWWNcb/xoC1po4zU1FrNRK+kZAI+FT4JG1r9Ra5JN3
7T1iLsPWJX7KP9Wdv8V0oUUOZqjyJt/3t+SeXRk/cYN1br5Rv6vP0QGzmP6ACE48liAJXvimssJF
CRLHbj/udWqoClalK5meVfezMB/Gbjdqp6CYtvpwbQebqHb4e6FYzYtCtjKP8isQrhvjtQU+wiu5
SZ/KcsUfJuSHwq28tSFdGflmUBwFAoCB9MwpczLC3b6/sutDJx2s7obsC6p1MHIAXLgm8/v37src
IqNDaRaHLiAeAkm7BxQcylP/U//V3YDqgrZd8V+yICvg+3GpIEkdHggn8TG1bop4W+tbtbmNkxvZ
2phizT+cE/AJWPYXqQLgcUnbG9BajGu53Xj6nkyoKjpoykZXNp62A9xu5fugf0CdVvlXRvtbhOyn
ThotYjiDxF6LmxzSTn3XczSJ3KZZ8xdbE1zuNs/XDY4IsjoYLh4JZmuaiD1dC9p3dCIvnCLOSyAG
qmpFpdqkCra4sx37zxVS6MjLCCuejjjg2xWyHQF8bphDjul3BLG5b+KjUl0banuf5a6l46rBmydB
o9Mp8WrxhRX7bMHm57BsaKjQVfpry1ZepVVD3reBclRe8KOOrqwDryFTez7TXVinaPWdTTUGYTJE
ytrUXCgNLKoRcuJpeHyL6Tis06ty394O1/0XOAQb2+3v+TSwzALsSYN9OzwWsVOprkKJ+Em9F49j
tLLuqZJH3X0UOxEVc4nzCCfhTWiD3XDUcGsFK+vH9IT71tG/pamj6SsDZY25SoCwWpuasX2vmm7a
3EFr7EFAEMbbrOFrDvm64ljWrOR7wAt86HdAh7orDZCWuB07F22ufD/eFwf1tbryd+l14057fxtu
7WO8ldzmMN6LdbyltvrMP3fH9P4l+9ZfF7fqpmde0iAHrcro1mRIeuuaCIUJcMR+JIM0vpma+yG+
QWXVRmtxP0TObHAu5+nQ02h/uZL5oLDkIJM3eTdOfy89zXPjjXzPz8cwyDb8Sb6nvya/aL8l5sjk
QJ3YxFD1CtONPgwHIuYY4147Gmuirx3o1pvpmv3tRqxYb9fqZvpN1oNsr6Sn7DshukXt8Hvjp57v
DqTTLx70PNVcTXvjJTiipgof80eOQtK+eMB1HPwC68Kqaf9EtCQ5QoEov+Kv1987Ji1aSbNBftX+
hqx9U96FL5RN9tZtu7evjGP0iwTZQ7+vrpNH/ce4V2/i7zbqR2ase4rC/D8O3+hJ02grr0XLEXrV
KAcdLbHuTMZ10j3U3sGqbwnbgNSYY3q/Gkls7B7a5j4UN1hTwwrk2VrS1oWyCS0mHaYHMlm2NnQM
YmLaqynchsGmx0MzItlyjK8UrI2aiRsGFlBKRssqfob/PysLpJWBHe2+aG9U9WpsN+p4VMVNTJSf
4dTcd3YttTdJQ8iw58T6jR1+Kfy9V6/MC3XdD75ZOhVz8ha+DlTxCwWA1QI68oZmOk5TWtxJGhGc
XUqKjtcNwi0bffzrOQLZuqLQIhH0Svh4309ZUW5gEe2l+OhRUHaaEJFwU5X7XI5/jpZkXCoSn1UA
KO6w51ABPyhwmq3FLEFapta1gUVWSO0VpHKk33WgfPd4VitnbH7AvYHVwikpaHLXRvhgBig1kyxj
SSX21WlSldpTTat+BMrWhTjW7Jb4Z7/+8fnWafkaePJUg+bqumzMGsdFdb0cWig+URoeSZXIae20
DFPDaIDTIMfv1Xb3+eXenA5/7vLn60Ezoyc5yyDMt1PAH0XVuLDTCV9pCB1s6g9JOV4PkWdt4jqo
12E4/QDWXrpjpIXuaE00WgLL3FAazpxcJNWhqzgzcj8VTEXhIZKXWsp6hXldQIv//JfaZ09GmfUT
M+t7to1Ann0/YOpUKkFTaNNJ/dpyPYjWhGs9Sndiq59gSe1JGH2gXxqc/H3+S3tmqqcpGn5NiKYn
qAcSU4jR8V7kG4ymlGsSBBDtbUrBJdxIISJRYAEujkyV0o8Ssv6fWoFX78o+ptHBVw6ZBxn5wC6v
JDkD2i1ZL7B9LaebXN3qVkT+KM2mJSfI3tD6hHIlgc5NbzKV4u2D5B1BImnw8kkyeNu1jAf+VJNW
4ffcHR8IXihxoaM8qFdUMjqMhzRR2C6xl2M9em6Y/dBYmXA9nQD0FZtAIIr9hUf8Jnp5Nxh4xOY8
9ugjmEBYFnMA+AST8ivUjamYbQ5pvNbMAR4jSSSA+wd1xVf7rctYP4uY3VUq3wnF+x3ZJJHRFLm/
8MIX6zpodlIiMfswtDHBy4s9DUfhwOCTzU4IgRW6OMAfRN9tvfCHosLAzZ7GLr+KejwCn193/u++
fwhcV1jUC2ngAp1fzBSZVqS2UYeE2djSBq5eQhUpwu8wcx1UqImGSULZ55c8H9q0rvDGcWCiw/Gm
Lf1z+yYJpakVrUxP6II7tzIP2Lc9Dnns5qM03vz1xeYPCY8eigRMlouJd/AHPSxwrwCRKF/CIGOD
TYQCEI2nMcHd8/nFlpsz/vMUEZA2sB2cl5VF6UYrNZnitt+fvCmm5JbV7LVVWjafX+VtsVi8Mx1T
GZpYQOmoxxYDNxLaUCsAsE7kOlDMyrEBPgZwCqDJQj1J2fQ5Fofe8MpK7vWaxDxXZ7+DoDV7ajGx
ZocoOEr2XTEcCt2NvG1uE/WcbBLdVclvb9x2WPflrVY9FvU6geVYbwdpbYurOl434Ub3DpgSsL1n
9sEX7ijcarqyPdcmcK1aK785TtK1HtgqNY7hr8PH9FHBpYvjGHCcU9yy9+Lv42MmLwQGYeCSE+6z
+yQXrHFyWobJba5hGLga0tvI3PRvh3jS3uFEd0hvSlxYrm9uo0OTXsneNu633U22bS885GVfk1c5
6+VALzA9kNa0mH+FLKUBGcHtSSb+x4YZRI8PrwXJdF1TvWABvgso53/+Ys90iYZi2LCVSI6lvjbX
ot5P+pmJNznRDfmk6/iO+2AA8mUGrqbraLu6WqwxqVMS6gbI36QLlnlxqb18ftuggnDRQaSyFfyM
87f7xwIpA3kMen3ITokkviRhGjqVCDwnIl7FxTmlrqP8d2vmyYU7P58SmILRYxJTgV9Wl7X3l63b
EYdWV1Sn0ajqPcFfElo8Hed5qvjShfriB0/ZYg+ArdKAX2WiM3t/MamRW6+vci7WW6dSVq7qLIlo
CfwO+vtcwtsiKW3iTDYtpKTIL2wEP7g6ylNI62w/2Jph8Xx/9Zz1PshCrP9Yu2x6FtO6y/wbSE/l
Wg/Dm/G6L6OIJqD/hc7cy+cD7PwxE5GgAFkljVjmvLq4NmmZhQ8foTrVJNqUNah0Uj6YL1rYpDb5
r59fbbkJnaf2uSwmUNQjOV8Wsu1erpD46TU5YGpzRSGrb3aDBEqlVY0vmhrAjsiglytabF0YTsrZ
qqYiClB5xbPrFW2K+v4h48aC7lPQAUtTUr7iSn7ENkS016ltpENWaXzFKi1pYDjSymZBIOu7tFwR
7jA+IsEsCPqCIQJzSRinmj775w/m7Tm/m8Ap71tCY7Wnsa/xub3/eVEB6AlClnwcy8Zy/GH8HXRl
vTHyglj7mO4+mwET6TqtTDsemJkbDtFl8NyEKs0u8uc3jUWgZWqw3Su0o6qTaFmlKN6K6MJPPRsx
yFVtNuc47ee0juUvhZ/Tw0kxipNdoN/G+EsmfAF83lPx8ZQoyj5/MmcL6KzJNuh76Oii2Zot5gEb
4BtJo2Z+Gs1BQ1KObiXx2uTCN6jPC+T750/KCFtrbLGWihJ3Mc/2eqXltZqEpxKxGrQIW33VlOFY
B9MuKMP82hCo1XxCyTiIlMXBADgDVznRbobWuPNk377PPTveeBPynsHU950R97eFHmoHCN7pyphe
SM+mtQuu8s4OZvfd1CqESP+wEPJKgffd9gOA7zrl1IqisJoMt3ZJsr2c2QL4OvntIIxXcSOkvRR7
+dFOSV7UGl7ANIltYcr1A6m/a6+xuofJdBOgPkdkBSMJY/dm2Yy3TXhhe/rBkLUEMkT8MSxPLE6L
NwMew7Ja4m5PE1lWjm/REu7kEmp4AnVYnij5gZXGhlp7c6KbhWpXy+GzN7L9S27km1j1XG0Q3bMA
tjJVlAIqAC0b8Iniwqyjzt/28uVyskNRw1YMesPi2y/VzG9tKwtPei+FW63vtDulmdOegQ6txoYR
1Xo5goKCUxHsFRCA5lau+PyDloDHAu7VWqo7BIFeupniKdxNdnidml2zi0W7DZO6BkzrHxpPUa8+
H/1niy9jEUuAPa+/uAOMxV5ca7NKCvS+m6Vd9lZjdFzTZCPOAg27Zff5KrEAqv/9NZkp540HoRnM
lu+noh7PKEk9XXUEbvVjSupfKXjXxIsBWXmshjTAyInffH5N5c318/4dsfHnYrOozp6nlvdXjTWt
UoFOD8csXGsZmXMn026x6HwBeu1XsGKUFz29wZDUlPvUQLyDSBMrvWdzWPWJdS7dEPe6j7FnJoNh
zgitGsYiCXGA5cF1rfwJTYb63WzQAX83BrBa2qGi8ocJSO3uiJ6iMnYVZasxParDbYfMp4ivvPG+
Sdbm6GYxh05ORF/qpHS64ilVvvfkw9HHa/WdsDd28Bv9bxJQIjS2HqX1VDwZ+ZX1nAHhy1407dDj
uCH+gLzZe91y25GWGMof+qUGoHXHjqAGDr+l4hhTJk/LNVD+2LwRxp1ZPXkU8oxnQciuFd/5/ODq
OM7peRv41SDnNP12LNYj7M1Xpl86X6G+8whTnfWm/KfcOMNlwbqOInKrFBfm5/PlAKQpH5cqU39n
s7aYOBMZh3BrqEyVmoaEAvINhaRbH31t3nfxhaHJZHz2KXM5vgSbZcGe//T9MAl1cn7DUvTHVmx6
9SE3IDrd1UCDE7l09NrVEyoG+otpfSO40OMl5t6JhMug3dfaqyZ+KeLX0FPrKu794lci3RBlXk6u
iJ+ndov4rc0Pnkwz5kmxnkZ49yJ69jvVaaBqg37ahPTLJADvHq0N1BUd4pGe7LH22BOmruIlf2lt
tFLFT7WunEmjkMEbqtvQUQywPiUxE8Oz7e3JaSFnj7RfQyeyjAI7JZWhbnZdILlanznElKOkEz3E
TtFTnaPCHDdrYiqQ2dS09jE2RLDrYVd7Mh5dGoHABVaS9kvRf4ZSscqUe/tl4FRVYQCTUPRnlA38
lzJPtx0/faSwXfF3VbxMPckbgfEFecxKDsF+z4G+MZ3u7lX/ioegpyhP/tCXDtUScT/WQ1Uco/in
oIs8O4iLYWdB4rL9R9t/CKvX3DjKSGeClxwRj3EgXxNVEJ3Y8SmNjtAOgWzu7HzbFq/oqNAzD1Aj
kVEwYgmQhB6GQJ2SdLmz1NX0JWfxc8Bh2rZDwYWGWvuk/lZOQ7CmFa6AIYtx9WJZEA4JGmngtsWD
9EB7sPuuHYhNoVAfbnHGCyLjmBEaggBWGKjBVZPonCPpY7UkB8L63qtfJBvqoEtTaM4W7tdt7Pqa
Aw+EhG8zukqyrc0h2duH6Bn7r3ZNbXIHdaocN1G16Wdb3giiTrqO3v7yMN41FWp0jHL18Awpgcbc
a5u/DjR0kePCsjC/9D8nc01frwWMBtZDWVfqox3vyUfK1L1PIqu1I1XWJCGVkWnhYrHYd8xN6zZw
Y+YxxgntUXubt65mra3hgDCeqZA/su66kk4xEql4x+FsUPdxgoLgOm3dqLiFJQvh43s8N5aHVVzv
MuUBwN5KKn52ykOXnLzhFNF1rHUX14hV7QyW9jx+yoKbzLvVlK3qQzffC3/rRSSU7KNkX7bzOV+b
rpBJZtOdkh0MZZ2JTaofx/4ZR5/WPbXJJt21+d1obclEK8LHKsYjeFRg6aEA8J5VPo9p2AHuta1r
FO2pfqVmVza9UvRQe4POZH6h4iTO9wT4g1nmZjmcwr5vseHusrzJyXbsjiDIpBCRaQLK0QTCAcJU
PkVR0u+m0ujvRFMK8tr86wwuCRnqXrANZMopZUuQZhgPNh8C0jn4icrK7LTGMY0UQUPq0UvBrd89
WlH22HhzI1fNXfAlyCBmRViGaqshtHhbDjDa9K4gSLhmmUps6Bl68Gw3mrIqALwimwVaxmbEKBsi
jAyEn1O+jYlauvBIzs+h7IywHs4HQluW9TcZ0h8nfanQ60gB9HpSPbm/N4JuXWrZWhUANKYOxqwC
QFS2/O9DW8OclAm7v7AJOHsn/IDZKDibIOdj+KKKpbdKZ066npw4xYlroDWUBcZN0YjfYY2GsGkI
xoDqXqwqYnecLJ5+4h6n+VQw0D//KWenxfmXCJt2CRwUE/XP+2Wmn5LAhqqSnqZEfvV1UrDjkaNX
zp4XBOGtDmP10iZ13la92wDNlzQ0mc4xVLGzKkCWEnc3qYIaaA3lxcqz3mli84cGsOg+FT4Oilbd
GVVGGi2EBNcT1V01qI8ai+G+tEakfUb65KsV/5o1VmyBss5pYCDa6i9zYNHCBj1ceEpv8q73vxm7
gcXulN0/4rTlxjqcSHgDdB2jh2N8dEoWbLtBVp3ea7u10oeNWySEcAOr19YGst3ITv37OT7Cp+/Y
kgC9IQNe2Y6y3G7VVhARDB4mbn1Cmbza2JAjYW8tczbDpBGqjLqpt7VSGFdjjvwKdM6PMTPr61FJ
t0RlyRfuTpy9EAGFi0kC1xp+DnOx1ajHYvByMcUnFXfFqrfqx1GOrj4fZ3MM6+Ktv7/Iov5CbDhB
27GHoqaW6XhAFd+ESlUgqOF/hIX1z/TVDeRNarKJEbpGbb+U7V02JMRHmHK1STh6EwF2N1gYhfoO
7RftJ0dG0wAjaETwitwXagvRRzDnEfFbV4Xw8ScUkrmx17xd7dJW/vwrnqvqKuUs4jyRkS++YrIh
jEAPJmKVGhROcFsnt5RJ/rIBJO6CgkOLwb6g9a/1Ya7z+mS6Dvw7KLV668IrXIDyLD6muYVhoJqc
exkcV99/x41NAiDHJOnYlslWb7RuWzY8RWkSu1wHL6moxbiZkOeJGOqvMmp3dtjMkTHoUH2dTZie
0nKJzEuKxg9/mDKzHiA+yNobHe7PqmpWEBqRVJV0LO1xchq/P2pTuWN/kKyZ23ABZ81r13rrweMd
poF0kCkoOGB90adKQ+1oUnDK0+HlwnA8n4Q4zjPr8fZ0HC724uxXtV0YjX7hnxLPym4nzrOG1m69
xOoPU+btDM+uiN61fGcQg+wI/inHqAvjoOuKG0mkuF9rtEuFnBGbUzcpewXjd2YH46YcM5lYuP8P
4J0DpXc//+s/GK9/vLs5v/rfadMEU5A2ffPt5zf/W/3jW/UOrTL/S/9Cq+jyfwr6TmQz0ODGGabw
mf5PDi+aXbxZcA6oN2Mk/R+0iqTAY6FTyRYAs+789TBf/RthKZF5AayQGYHuB2RtStZ/gyBczK6Y
RglDmX+CwdkRzMs8Mf6x2bAKr7WUAC1cFyTDjk+QHhDcwAsTwGIdhxKjcjPzIgV4c77nxVUE7MOh
jnAJ0bsO5HJ2Cjy3OrOkjUaxAvFwYRlf3haXMmyuyPOmZaOY83H5j9saNEI0I38oncY25LtgLDyw
/720+uNd3/9rhf2T33h2FVVRqZ4bMq4Z4kSsxWdK7FHajxGrPLDOGkZFrW5FfbEBvVibWPygUFCK
QRRj4HNcboIwOFiJUmWENKaDoERXgQL0N4QsXFNbeRyi6Ec7YGf5/NYW9QQuOsMsGLmzJUjAbXj/
AMfJJ3GBvA1HGCWNxtZoNmYxSi7AivE6l83iwgiZWzt/bGG4HuZJwZU0mRIGVYX312NGlT1r3lpL
mvlierm55nKsBz4n7s/v7Pyl4YvEHImQHSKN/Iay/GNoeIQmoCcfaDrowbAfJxE7Klyzf3AVll4k
+TMaSVmSPbu4j4zQom8KEn9GSgMoJ4TFLutLm7+zTwu1JW1tpCi8LMgpi5EesfP2J5BsTpK0UOx6
BBF2l+uO5YXappBy9Xfd0I/9/Bl+8LZ06s028peZnKot3hbxCMbM5CT3TRWZa4hs2FSCaK6sLOwL
A3H5unBY8oHBD0FcSeN1OfplWzeIstE00k78CD0rLBCvx2r9+Q0thjuDjxmKsc4xg5YymL33w0/h
oKl78sSRT1J6ijTdddET3EB4QyJl/8aR/Z9AlA8uhokC9gKbWvzSS5WsPslZAWI+wYo1HrQAlr7d
2eY+KdR8R85pcuFlfXQ52lrGbMtmfCw/5bLuhQWnkbqRYVCakyH2YeoJSvAdSQfToRXkdl14nou3
xvNU8eYyq3OQpDclFqNSg85dW3EYk69oSLtC2KeYfuNf35g679woG2A657S8eGmB4pe1XiOlholZ
78iWFrs2aSI38EpSY3ut+rtv+u2m5qmJzaLGQFm+N2HNE37KGY4PHgQkScluAo71H9yVNV+EDTP6
QH1xFMm0JBwLxUISHtPN90gSX+eVOjp5g2hTBpHofj70P3hVrGEMxTel39ldmUJqJz7n2Jk8ikxM
m7GbKMXwdwsyz45XxAaDP+adgLXYAdhA+Dt9NNDcF6Gxbjpi7+K2/vc+9P/8shbz0nwVBBLIfNgg
zZLOxVUaTjShNY0JajVaACp/6tb+NKPcL9r9P7oUnlkVfz2SKfRh72eMRlV8c+pNKsYEhDtBK4ZT
rSC3s9Ux+vb5G/roUjw5muZ8TXTt5zf4x4rVTpxHkGEmc2b6Y9F6w6EL1Zbk4L7967EAv5mOssV6
wthb7tM8WSGQ3A/Aauo+tu3OALoyhLn5D26IeR2XALvc+bbe31Cg5Wbf1EnqGJFU30y0VJVbsi48
/5Y+a/F33ri3MWHPCz1LPWEL+mIq6qOstCqTaq2cUHfm68LSlFPY/fwdnX9F7AMJrbTh21E2kxdf
bSrJvT7yiTp9VVQuRKtXMSbm5h9chA+JHTQjXeiLCS/slCjwFC5C/lPihlkl7vym7C814Xn6f2zF
5gdGAex/r7J4O7C34zBLK8LbvT4gIJoM0amhvEyAi3n6/IbORzYSFIOC28wIQ3S4qFHQBx7GstNY
dnuyY1cshTFxQHr0nFitdOENfXAtpGOCkT33N+UlnoOAsljtBVVdAH7iAJ0/u27IEvrGOeJSp/t8
MMw4MdYmZN6zJ2TxBHtPlfIRBbmTM6+6egUUKlaV+sKUer6uz45I5m1UQ5ziliCnLIIPaxFt7QRU
CjAitXn+kvix1Rw6y9colapSYl0YgefX5ABCVWlW4M1O9sUL6zlYqX0Ol6BQMC4QKVaRmKHr66RW
2axrlXJhH7FUNzAYKS4jgQUbB4yPYNf3U0XO21GCnKYX0gEPQDJ1WH9r2AVAncYeLZJdDZyGBvNh
BSGxqUdE4oX8qtZF/dIoJF87XtT6qlMQb07unx20d6K1UyAaBvqdbRklDaB6cqDgAGj+178d3jon
DSo5HHsR/C+9DFVU+76isRz1eBkQNUxdXXAgmLzvUuIl+oXxcD7A+ZY4X6OeZ7rjkb1/VHWVFENV
sM/rI5P+SRrr6lMlyqZyKkA6wYWrfTASFBmtDsITHVH0cjOkemEUtinrn9BQ1A4iQBeZdUmMydvv
a77ojL79549zcdSZxwJpHtQymSwQIi2riLJvTKSY46GsbXkTtsavcQLwEAPlDksQYsiyL0xPH90j
X6+J/YFuCOe490+0lUVdSyXLYdhjoSNA/tkewpsyCbHAJLg/P7+9D94fD5MqEd4CZHlLrowGZtsE
eJ06PueUkIjfuniUIPHt4Appd39/rXk5pHlPpYTz/fs7swq96sceiptu1YML0lw6pJ1PsmZaT+7n
l/rgraFLmE/BGF/YrC9WxizIfMPycLFNUNjX5CuZT6pVy26OOhzqCkHByTj6F9aw8zeHzgmdN7MH
nCi+vff3l1tI80Ny6JzeqOubmhRNV5d7ZWfTIQF2igP4b2/SwnfPpn0+FNOFWUxTEqF4ZWCxRWv7
od9aXQ6ZoA2r9joJyJuIvHi4l9RSX39+1fMRYzFQVIFhCpSfrC/2oLUYRW62XLWiU7aF7w4JIS5T
h1TDS4PT4oG93xQwf1Ejx01pz2bKxQMlMtFMugx/c4RdiUbkKNL70q7A12nZlH1Jpjih211OaAjG
ts0vTDbnY4hSA+NV5mbnCtHiRpOQ3VBIZoZjkipxkyep7pSCqiX5z310K6E2efT0VL+kuT5bx6Ey
k14I14yJjvrb4q3GXTmOWR6x2tmpvRssP7m2NVISP3+LH11lljrOzGlVNpfT2kQLeQTIxPmcmLg1
RrAKVJHVXhihZ2OFohcfwvwEUbKzlr7/IhpSyjpFZ++oVGPgzhuyFdGMvK6gn/7JpaincFY0gEsv
F6Jkaqsm1duUG4INpRrNsBbIwVw5gk/y18+ODRZ6QuYyppelGStVQssMyTkHLyaZq1Rmtll7VZL/
ZT2ZMh5PD0PiPPypdy23Ib1at1GaIV3L6h6gs0yM31fDktrxwhd9NtDfrgNbQ51nZXZZ79+SLw1V
rft66tilGtJLtrwOjFVhY74ivGc35ETbbRp1LC58YB+MQY6yVFIIsprBbYtJOga/FBkZkj3YhuW+
8qQIlI2mhv/oMjSpOfTh+lmaLf1qiirTQAfEAaTVKfG+UX4oh10YFksZ49v7ggbBx0RcCLyS5f2Q
O5K3OEiRHa18a3SNwH9Mgor8Sz3Z5TKm45DiTdariL4s1EVQXS58BB890T9+wTIbzE6G2mwNcEd9
KxlgkQBIPrdi0o9//wH8eZnFvIxBbCAvmRfXacNwk9rWk5bm3YWN18f3Mk8fpDvNu//3o1LtuklC
ocZea/TjamPJAC8k8rHlC6/to9FP8QFPGGldJHAtboaE4S5uSzXFm1wa6DIH5VgLFSGSxo4P2YdZ
etdKkF06ZHx4e5g5mRTZ7VFtfn974xwbKOdcVkxhBidxiqZngHPaw+ev6qMZmHB2DkaU6Wevx/vL
GN0oUbFkf+cBYIMDOIoNsHHKLKLXQH19frHze+JjnjO55uo5s9di66qGreh6nXuSih5+L4GRoaMR
KPz3XzTXYRPJIV6jgn52gtcKpRU5E5Y2WQDF6g5Nmj5U4YX93Pmzm1mm6KGYE1V0OYtXZOaDKIi7
mWMjkYNGE/69LjCh2Sp5emGOmgfzu50OOX4s+HOVkvMG7+n9a0rGoZMMjpLEUcLIinKp3BbVmN4F
hpIDY0zrC/Wppd4LyxGnd6RvCju4ucS3mKsivdBHVWoHhxjnOLorkkTPvyWchirOVnbVPAR6IT9n
ZmPnblyYifrFjEYSfdkzSMXp82Fz9pwxvrBPp5lJqYRGyOI5V5kaBUXeDU5sltAnTDndyhQzHgLN
vLSjZJgsnjQuALQg9INhKNPjXm6avTLLvMYD05TkmcRMOWZSZ9+BQhX1C/ZXOcK6YPUlHqhJSALF
LCffabqrusBqtoKlg2QryrCPoN3i8BsJd1W2DlM/J0F8yvXbhJPWUaerqO/jQR7qVVX04IfHytRe
RBQ3xoFMIxujY6UZg6NWQ+k/SaxPb92RsCc8t5vY7sF9bESH+EkMuUq8WWrgJGWLNqhtfxvmlPuO
nj2IBj1yO3jel1RO7Ks6DcQAPTuKQ+87sbWtkbqsUlYPkWcyQ2geaj5qiM1DxSy0756KnXB0RoNN
xsMYxJJZEr8gKQloKatKqcDZlVmnhzz2GQRtg44Znm/ia9pNHUaelK8mg0hkt9RG+GJpF3t+4tp2
lQ7hKsJjO5s0o6mNfg665A17IIUJ1sFMG4cfGlCzkApfUPb6KsqGDpOzX/dDuCaQOI2etUELBNDz
cPSMo9nltr2rvCrT7/O2t00EJYYGRIgXjDx7zG3FNQoxgor0RaYhXCa1udwKpOn2Lfap0UZS3Q3F
tUcu8njXT1UiPUk+nOKDh3sTleaYa/qapCh53/lBpsPImKbsV6l64y/S4iX1Wmv7FD2y0QLKYYJL
ZDwKMVG6apX1LRTrnCiwurcz4yUyAgWwVtcblmP6nv9TsKmyQrL6YoGhuRSZf9D6wQ994hezIHyW
MFRi6mBSzledENX4Ixs1+vkrTfGC6CtfW+ytvZLAvZOHFsfYK3oBhqCO1UF9JWM8JJE2yyrjG8kN
Mtb+rghT3L9jo5Y+6v/aSjHVVwCCoTuQMSekqjbuMuLPezedStncl31m/8Z+o/6q8qQGqISI1b/S
WjkgMrAsMJz2sUkGhlIU0p2tUftbFXUfDo9aW3mKk9RCT9cqkbvVrzL05FdNC2oIMQa/bTWpRcNC
AF603FSYG65lyKJomtRenp4rqSuR3VYh5CSZlAjwRimbl5VSxeGLWqkJpEwy2VHg6l5bIsy2mtYZ
gO/6bkJwNWObPCptHciD9kPp0hTCpD1JgM9pj6F0Jk3XYhzm0V3dRMoPWa3jcJ132Li2fSwNj7aX
oXHW5bav3QCt8ACruEZQHteZbqzTpCj1TVbIhAbitQKU5Ktmt8UGKvRVrUxDv/H6uHk1o1SDiwK1
A+n+ZBhkMDJmLQBk0pi7VZwrj0UvkNPmIrf7vYktjJNzEBfx3vJGedyIPvN/9DnHFOzWqpbBtDea
r+YU6YRqsRlu4avM2e9abLALogBcnuosl0c03j7xNCW24IDa69QgxK660oxvi1z26k1G3PK4SlIr
kNed1KXkDhSeBbkTm1i9j8rWF44fRtrjFEtT8DyFBhR1MwJ6t0pBWg/EbiviiYk/eC7swTsyd6ux
m9WGET3his2YbqxSnq565szflSyaV70jRPxA0SB6xZ0cpodRJnZs5dWlMaBHZH8PaipOf5FWpzwF
HY3qFR0s3Cm6r3bSliJ6iZkH3aXxtcu7UH4Y8lSpn9NilI9yJTV3yqRQPOolW0wH5qHsrpv0NtlJ
aUF4ke5VWLOpBZWnouliQsxSyfrdkZ+W78ZmaMutHbVqeF0EivwqBbLub4sxAlyDKsj/pfWKQkiA
Vdv9LsV8166bLIJ6HLBjtDZKiAn32s96W9mLXtafjUCujZXUCvUlkjmwkx5iYezjYx+scE+qtnVQ
xjGFCgTDAW6mnseSa/U+eQ+GF/SdY3tjYPSA8WrtPvUkgHBxWYNuxl4uLDe1+r797tHOL2/qNDeb
ldYGneYyl5j9yjPTcXBqKZoekomS2tdKruWvluH58RNyp1g5JLVkiCu8FUz5pa9rtWO35Hg7ShtL
8Za5pFM3qVUXqk++3IRk30cFD4dZG1L/JVGG+HvRleqzkeSWtyHsnDTUSEsU5oaQNQDJZtt3BIlM
ml8ePSmp08ck1ir72Y9JVd2aeDSZu3OOIqs019Sjpk6ycNTIE9FB8WwN8F5QpciU5Z60N7PUqwBc
VIziMcM4kd35WVckz0aWaOo2thNrujb9/2bvzHrjttot/Vca554B5wE4p4GuuUpTabIs3RCyrGzO
4+bm8Ov7oZIvkeqzrc65PGggCeDYMqvIzT2871rPQjJ2H8lqDiyuKlbJNFJZjoui9HwGYtLIZRA1
wAGkSjR924yM8kct6+AIJVJ1Byx6Q7+3Jx4eNoNYb9dIctIQf0lJyEqRD1P5e0O3f+TMpPLnPvK8
1xrufPNCvryB+EkhJViTa4mNq5q0mk1ClbvOF6aNzGoIpc/04JrZqm13Jcmhw6HiHbWW8SgT4gm7
QRI5ZYqswe5Qu3V8q/mdbjDYfXdcxfrgN9u5z69uwApU0W1ehdLeG6VRMaTJzrTzta+8Ir/zsVYG
pAhGPmkX+ZTE5UUT9X16aKsmyHZC2AGiusm3xxAjWFI3D5ABEpkuAznlgVqkk2WoJxnQ1X8m8LAV
N9js8/bFGvyBVygOI+eyzoX/apchtp9eD6RziJFtxBAHjXHaj67S4nVYMi1vQ5fMIhQDrs8dXhbl
ENdf2BnVDONKK5QH+DAz7Ds7HXXjqiFVXX9wu7QVtwN3utuOqu6zq8aeamNDezFCaitGbFM+3PqH
HrP+eDMqq9BWfP2khmLlSgEidrS7vRObtb7XNX/CaVZ0YJONEY6y08Zj+7WKJmpyppHkGK3oxp8l
+tT7u8JLKJ4PRkD4SdIqPE9MEjrIvFGR2Wr48K2vsPIQytlXPc982dqSF3MRgS7WnvI81fqtEdWi
3+CAnJxz24x7b8O5MjMuUiMuhiXxabm7qJUOiw8ZCnbCXEzmcBStlppflGuBPm+60jtXtHPlSxXo
qr+0xVhSbfFS22hvIxP9yCJve1NupOZVxtErksTf6tIOngEV6O0XL+wxidluFaBgHjqtA9lhSSqi
mpaUtgZvzx3haMg+8vVnuM+9hvVLzNDpMR/v3/bt/yjZ+39mwiEnlJ+nf/+f6bX59hwnz8V7+S0/
8pf4FhALNWuybekZoWn8S3xr/4biBeg5rQ/khki//xLf2gYJ3/OZFv0NXUeQP39pby3/Nxr8SI68
WQIET9D+70tvoXnMnWgD4ZlPOR2t98lZi1yOiHNcpLN5KuMdVCntkWUs/4QTcEJceLsMgnuSE2ea
Fwbmk/NsESjDmIgdXKdh4e1Hz67W7C/wcpj4wkbL/t6bPVDXxszXVVuMRxIQq92QGukzya/ywp3o
C7EExy7g1xQceyYVhL+w/uQY/LHB8PYxZ8oSwmYoJ+je59rQO5FLTGG0NdPCXKOLBmtTRgU5RETo
nnVyeBVRRsqOr9RKOp8mVrxJCP8+8f95aYgjSHmwmKBI+XhpptM+JkTcXE9Rmt30WSsfJImT65ht
9WbqOItNpQyf81AkLJe6fCiTqH2wu6S9yMlsNTLyCN6N4uMf1/65sPiPT0QNgqHGh0LhdloSiCjg
M9mR8N6YnYOnUU8h6+f5yz+/DPpJaCCMv3nMf/zidctkb7cSGXaUN0Qq9Hh3nb75R5XQP74Mh3wq
sbxTKGLnmsO7J1u6VVGjQBzWMem2QLwqjQpi+O3XX+Vj6fDtIoghsIkhkQYqderQD+u09wkIHtc0
Zy382vqIUbcob8wW0pFFBPAyC+xs/euLfixgcFFmEDgsaB0BwfEaz0W4d9/MtNqwkCo0133WE2JV
xsfJNwmbCgrxRExzCJg3zTdtjhhj1uR++fXVP5b4/rw6MwiKVRRv9qnGcpq0aGjrAEa8giYVlN7R
DVV38+uLoP3hS3x4O+isYEOg1EQ+BP2ck/lDVEbP2wjZsy61cdU7UX+RuLSK2cBk02IUInkMgzFd
22bRXDS9JbYTyVjMMVO2yrr2FTKTfKr0MUX7pwuijmxl9U+iM5xdFjr9WZT22aHz42SDXlSZmGfN
NaAAfN2pPybXhTERQhFOnfsY1gpytpbqLcbO1gG8m6h4rRwX73Zq2oqcBKF3910zAsCXlnnWNk52
PVg1ZNWocR/TtJy2CZ3MZWhnye8eCSh3nErHjWITvRp5zOOsJkjWVJ/VYVbFXmSAQpbWSMK8U4GG
tursdRRt9do5yYWVDeGhS3xrXPc6zljk4OFlzmY7XVhD4p3pfRYcrJpdCXtWa/o+2Vl3yPnpQxT2
yX3L+18v5u1+u6yEC0uaO4WrsKqMx85N+nUhiwflId8o4xqoazXY3jlExhKjuOwIxRbguUOy0BeV
MMONaFu4sVMBDDIb1YNreWxnkxx46JTZl7rwUVxmrZqehYEcyW7atl+q3LZobtrxtG76rrwZc1N9
ba3MX2c13Scz8ZD2xO6w810o/HmZ4e8n6Xtvtom18ziW7VGPptumdLT6YPEIl248fI3KRq1dqwGI
WA1ih3KREBH8E/tGK919knDIYReo9p3dVVtWae+GY+VTxMM54pfZTJMVrEpXk8ckwe8veklIuU5P
o7RTfWX2nLoULO1OuxEdHp5a1zdp442Luis3U9wW551jPNsK1CwdC33hhpW9o75hLjmUdedyIA8s
coDPouDYyTGFwZpo4Voj7/rJ6+QO4p2xrOYIBaLR8qI7j+g909aPHzBhrNpUP+ti81uXG5ISl3OM
0/YmcZNpPYm4wlQPgcZt/HwPoAMOW5mdRWV6aRSJQz69pXY0nJ/8ZFcm5Yu0svNW674UQtKjGuUh
1IuvTmWpvS+4Y5nraGsjdxQkSGSlfRSOS4cqfLxIDZXB4nC6ddyM01oNKDgMiFHYYxelHIgqts1b
TgUB8emJTp5hIFYpAVAbN9IW4Siv/RFkvl3Y7SqNrCvdTy5hbporKgf5OmGbO1MV9XBhol+6tIGp
UGQJ9sSVWauuIE+qhcAIjUeFR8753zg3tVt6/gjQoogkgJQT12R3yGU0gttU4a1jUE8XqhqzRSKU
vnSqVu1aqB9j3e9qe3hsdR1CR1x8LRSoXaIzrpKpuNYKsrKCslRHanwBJrx62id6dlUXMjgWOVF0
cY/71NCaaW026rsDkn+0PD62Ux1dMWyLNP4eIm1etFpDBmcIMk9pToMBXNyXpn1eOkN2FqbctMB4
IsxBLTxyS7K0GFdI/r9h998ZrUEmC7uVwF+AXJS3cuh1It9IVlL+zOW17fxFOOM2s7wzUVf6Mg3K
r0Y5VQ9aPHzXfF+syz6aVlmm7ezemy7bQXvRIsTIGXY8YnoTCx4zm75F1Y/WklFFuVBnaEkOPJvB
bb+Fo8Gb50bbPoieNCu6KsvmwY+j+sL1MrnRctzvOCnRVjt70xEcL9MhIafFySB5BtvUCN1F5Wpg
BMZrYwIOWpNBSRc5W6rx7XXKjoNOipWZkFun8mrpRwETeOtt20YeIJ59owx1gObNmU50k73Ix2dV
a8TM2AAXKh5xWXUPqK1JNW0hSwfeZdflxbrug3ilN064tq3C/ubmOtxh7B17TLz3RZt85Tj0Gavu
D2v8x7UqwOPAdhfbjTGb6j4uyFmb6Wkdg3sPSLwfN1nXV8XGdOL5pXDCYGYKDRk4j8hp6kvRcULb
9c3odvvAVU28rtKcFDlVmnW4GaQkmKqIwbTbjTuNyywvy289zLHnMGM/vTFavVj3SvZ3HbWj34Vd
U7E0oJnrO+A0VLrrthufxjiIvmnxpAMgSUfJBqsQ4ItE51QXQSLzZ4uiTreG5OVQbWb7HVcZEJE+
1wwqdZ6f/+5lWvrc2ZUraOP5kgsnU1WvdD2h0TEKr9U2Kh7ybww/80pqenOkoFYxe6tIOJsx0uIj
vXDyW3NRA+APdWq8BhX3/BC3tAgplUZVu/D9oSWkqwvTS2EP/o1eyYnAztZU1X7oxfAcaT21L1ra
03PfZcBvOs+Jp+tIt0Jymeqm0lflzPYCR9nDkB29nkKQYFtGNyYvPHCRfli+hLlXV5tAIZha9U3B
xGaHMr/y7QQ6eFbmzr3T5pjZiEVOj74dWqwujmq5mZo/UNrLzOBcS+eqNqwbeJYVbgAwGXRUydOV
ve8u8AaoG8stvXwVZ8gfF73pIQ7kDJZzoNCjkFJV2hC2bSYKzrfbgOKQpjXIA97zPlg3Flw1gPRx
kmyqqrBwcxdJ+jCQQoLOsFMBECpZwur3zAS1U0jzguicrsjHs8AbgnzTODLcea5wjKWpp56+8PAG
uMs0wWK8y7ou4+hVu8l3XYygW/JEMGe5Hu0JxytUtMpCUYNCV/RSVo7mxK+kuTHf5yqDAVHhN1/4
WUaLCpW+7W3NOidrtNF7lFmVrQiokInI3R3/qifYjaZ7FucDVCbIfqZ56U4kHZ97DkFpRE7aRWsc
Ml/hB1oW+tCEe8ZGma5UO4xkCQkAaIkyCVMJfKX1q4Aj6oPWlrEFDgbh8zr2YvsAltpuVkNmgO7r
EhrFSwRkNpjQfOjum0Jnji49cCaUKWEbRywPoIuRe1PhZjBc1yatkpXAWGMthjSSclk5aQpjemyN
ddVMpuAuCjoCCGYaZvhaYL0ec1/A90EqdUviJFghw9CuXToBX/krRbdMoyR96Ti9PddjNjybsA6P
jPsGZJQWO91uND2w+LpI1NVo1QUE9ylHlGJ0TUBWk2t7j6KGUU7cSwC5QfWeEqy6AMKpYE7YSXLl
yrMYqR+PK237lzZ2mO0I4IFj1lpRH61zx2gMBq1ybmLhNe4i00p2VLHCerFhTvfclVOJ5EHT5k6c
g1Iw5pA5qXPM+ckzlLMWz7lrsqbZBq03XqRW+2KEPjcCc9BAsq1REz9c5pEkQUWU5sFG3JVeeUZH
+pDQ4L3Me+3zIqW9yALXhyX9CRmRmeMHrQRSJMKLJtBHZ4M+wIbnIVr/qbeKmvFuem29QJigrkqR
9sSLxEHqbPGRU9G0ww4ScZNawddJJ0r+zHAnEwAN7QOW/MmNAAX5JVD8tNOHPTsV/9mxm4GovdJ0
IXZnOvEofWFJCHO+8yUfKdpvVJmTkjFSRmcW6wDBmdIF2wKl1/ueYRpaD1oz1mdUhrXLHqPoA2YY
0z0EjI54DYjC7ln1aZIdBjsJJhA2gqp3Gg/MRmDlhn5XGE3grJypAaRUFfZ4NaDogtE9puF17Ul4
P1JXpNCpgncGdo+HcmhsskbfaLRkgDzz8L4zydrmoqo4R66kUeskkwexfWs5dCrXFD0BilFk9S+p
lMLRSB03vFTOYPtLK0vJ32nNRIf9VbAhpYMUF+m6otRxFzixfZf1lhYvVVn78SryBzJyHK/ur9x6
bL4FmBQGJnq3JshglHQahjD5GoqogqqlHAscdWiC950M8c1liOwpRnOaqP2k9pcBJcp2YQe0xpdF
YrEZsJS0UL+bTfPFKz2yFGrHBjFPBz1tzmq9J6lCR7T6LSoreOVRo9mzTgvITuAWBG+52hDcFOWE
IbNya7oWtOHM854W3bUfaNFLZaNJUOMsyQNd0D6Htqbv8xRXGXMqLdDlUDhoKxq+2aM2RJO59GRC
OqvRZtX9aMYyWisjQ75a9HyM/Vj1qDyspHOcrdHK8MWsB5u2lVv2C8vS1FH6pfYaOBpEJ4wjxB4M
iUCAWwqWz6KynCcdQYCkMd6JB5hlSEaxnyvagY2vjWRAhFN5nhuN+zR1orrpehk3C/QXgoPD6IMc
cm0Bd1Z4CE0X3miwPqEPcBZTb7CVzMaQeay32klt7YGeT8YpgqCTeKjE3qNadgVlILlu9Ag6iOmU
brMsCh1xfJV2RgSopWN3IdjPTBAMVfZsiXbYiF6nRmyKOYUCPRYUOi+O7iU9AvZabppJHJwBzkAT
MlG+j1pNgRHpKh/Dx+RL8LgV9SS8BgG8jzHq78xYEx6Bl1N50zOPMbDmww0pBXcmBewb6XbWsAI2
lR97GfRsOlhdvYXtoT+HjMY5Cv5+ln2LVBCTlZnrSbdq2qb9krauf4WEgUCAxisp4vtFRDRSHPSR
WBLMnl2bTerBkR8GCS3VKUsONSJsmEqHaKStZRK3kdM4fpBKcrgZPMmyrmkoiBaaUlm9LYK2ju7c
PLPZ/ifRo5Yb7oCmQlNnuddlzlmv+zVZ7l5w0wwoV9amGfodZyC7i5YZttZwkyvPqZZyyMgVFEHo
37Jc2IgpfQFUV/Ooim1it5cD1+3IssDYHM4wkuR5wFKaLYoua2EH2m3crkIfKcJ9G1pmQdejFQev
N8JHZZZEtlgsSDStWSDHNeVLeVsliKCWXZdI9wE8p024SzqBbF37iSL5a9J7ahKD1yDmNMzwqyPp
Jp+BHuqvs85JiR5iF9EtwlzKcmXWUjGk2cltLRXURCOWY/1oeSoONtAHxuCiImhYI7kQ98Qi1zAk
cer1zIu2cyZnhTscFQg9Rj3bWPyP7ZRT7NkU5lDfNokIOSjEffSKjJaFsM8DBk8Z0VZhl9JUhFBq
TSfWQWtnr1FaA6A301q42Byz5BCJXFagudK2W6RFTMbSr4tPJ5hBSlyosGb3MNo8H2X9qWgZV8Hg
EYQg1ygbijsEYCSpxw6wI+LDqmxT1jY9fSc3zhMbSaxRyWbd5VVXwy9WvC5Z0Pr7OlAkjlYaLWSi
NlJe4zLvCfKONet7Ev8LxvT/OzH/YcydkJ/3Yo7PzfPLa/a/9m32XHxv3zdk3n7yj5YMXNHfAh03
CKXgmSQ8k5j+4KGAHP0Nfi1abl4zZ2al/NWSMbzfKFDjUsZKhS4NhMhfLRkDGkqARSzAOkMStAPZ
/3//5we/cHvy6/d195NmCa8GOBZgq6cSUC0UcZmGqj04TXKZYBY1w/yQSv0yLe3VNHh7ZWlfU6+4
HJyOwghnhsCEoG+JHQds6JNW9VIMIWJLa/fuHv6gE+B8LL/+9YlObeCDI82y90b0ISTY+hoQDlbk
2fSWF2d+BLarbHz6MPlas0Z5jqeROCMbg2s+dd/rxPxS+6gMBns6GIpymEcN1dB8qBotKc9xDt/K
KLI7L5AeDGtAG8PENOaWyY3pifKG1nfC7KMfsi5+tK3pME3lHWqwSw7jX8YJ8505NGyrslbs8kZz
1oBjJGVTPiAa51fHD/ciL1fJJI56Wd6xxb+r8+7Sy2kgRW00LKA1frV6FpRaM176Rv9idIO7LYj8
GFl82dfwn066V9PUfjKnWB/1nX/f0PlGvyvWG5IyiKwHdQiQmiwUm6PO4DuLyI/XASzSis2Dm0Wr
DgFcHFbnY5U8lnTM2ANTAhgEx6J2W3Jy2WZhucuF+9rQxc45ZnnGotCGo0wcjeDxTGz8os/3vahI
ZcANDlTWJE1jnI/1WLmpxQ2s0pxMIN26d56Bnll56rquvU+6SG+hzX+XQ/7+qicNLReNg0q1QB3G
sD9mWXTWFMk1J90LbvJOqkJfKLYblEFD7yG0GL+c1h/tmGgXNQm5cGS9691kA5P+NukBdgXmS+fL
cDu1bPg8kX21SnDnDPbiOhrFsRP19Il8+c1a96OPPj+9d08pLQM1IhuZPQhiN079Nkf1oBPiy0Tt
IULR7fDGbzapSEifCLJH5epfXOL4ApChadOvKq/NllnK8DVqpCEYLzmuBQa+HZQ3XnmD9uT212/o
m53lRx/1pK8VFVXEFi9qDl3XLZEdkKoZrFMV0ngilksO4qVxGD5+eZdZ0LmbltzgSOg7GhXLpqxA
gdrkgzTeJ43U+bI/+jgnzSg34UV3nLw5oNrAe0YqcsebNXz2YMyf/PUnpbUiCmgM6yR3s9Ke11l9
3sqxX9TuRCaUAh2OKAbJNHi0RWMbW0J7xAIyYLjIzPxW5G2+SPToKhTyrGtb6t1ZurWcKFl4Wfyo
Z+mtYSLXSbzXXz+bj13Bv1+A+Uu8G0UeFR4gZ2VzGIpsZYvXAAFKigrEIYM4A1P766ucKLj/vsyJ
X8Fh/iOIoyP7tOz3c9q0WwNlHcVWmSQvGzDYm+oSXR27388MSW/47x895hPVQFiIFupgUR/6YLq1
R/8sSX0ovzbV5LZ3f+dgGa7gcmr3KYWQeEx2ietsBlODr9ogAO1imSwGRfMsE/pXtIdo9hv1LSjp
rOUzsNKh5rj89f15s+f94LOeWj9dZ9TccPSrg+zVYxWPJlX0gPKPTW6Sb08mmYjZ1hXBvYmrKXKm
Yenb+UNjRsbCF+zbWV7Woy6/5p22CoW4lKRI5kG46m3SLCMQrEP8UsfmTT9WE95u0JOVoa3Jg/rE
ffCz2egUcz35LaJO2nQHGkvJIrXRDxaUGC33Tp/MBwdAaG1225zDrRLNaqxcqDDFonO0qypoL8gx
WtLivwYUiPwWOnWpn+Wt98JEuwvzWBCOXeufvJ/W/B7+6F6fzPkFnJgxDzFvJS1seK0z/fNJEs01
pbG6DPrJJTaBHUo0dCMVLYpwwkhv6M3rV47Bfj5H2wc4V4+XQEEXQW5SggixBxZhTi0vRUyXmeG9
1idfLCSjqLSfAqMrwW5n266Nn/XWiNiJUBqk6lKuDG888zmjrciWu7OK7pMveaLY+OuFO2150+Xn
vG8b1QGbwtIt4jPXDcHQB6/KMXbIzy7T5iuP68yZrI3dyDOqLZsiQ7j26wH9pib40U0+mfILXzad
ycg8gObRlxnxfXPPhIKu0UbHaq632Gm/MoqcwES9/5Za9kulzbxgknlYrqxmO2uWdX8kp3F0eG27
7wPl2cXgwG2VbSJIaDDAeFUNpfoIe8KqmuR1VaX2bhAExLsrq2rO8kyd2RqJynYR9asi8mchZR1s
is4891HMbQNN0Fs3nydT89maKWp/OQpLQ2M3pevT/eRne4Ttw4JFCcRQrd9AGOo3KmqenDAhz9MJ
j85INq1FwU0V8j7NvIfISh8Vk/jCziiZCCx0kYCy5DabOrIff32D37RPP7rBJ4sY+RnU8BUFRX2W
jLeivsNRVK8qZSMJtvRqMUQI8ixSQpD8StI0exRDIG3pcHpRSh1egPxL7ecgqtieV3a+iaiUrUMp
D01PYOhs8vhkML5NAj/6rCcroiqlgF3SqUNoR5eNuvDUpVUVR1rqCA9EvLA75+D0HvBvz1g37AsA
LRYYOZAcs2FoRbYdKHqX0fR7UjRX6fA4iezC0/xtXall5de7avCWfewuWo8ONlr5zBZ815BoP0pP
qbtqgLKk5VPoB7vcMo3l6DU3qeudlfBVXUUFMzTWmnmducQgjlQ4MIZ8H0xvI/BqxNFnYpifPrOT
xTaEt4SJWDUHBzn4VlIfvkupO1MjbeI99hXkFn5MrVofJoAo/pKRqaNKCLZIQKbnWCPT2E6IAI9z
oDatXpOvU/s5LW2VLyw7It1sHD6DErwhkX/00E6WbG1EWCUoWxwItHPMZRmMYo+SerwIiyhkr+xf
iazuIW7xAuoWSYd2mdDHCspzOo7ipi1i2khwdeMjcofuts99DcS93VwEqiDcDZz5sph0bck7m0AJ
/mQ/4/5sdj9Z9Ufg5LGGxufQOrpc0V9HBiBTd5e2sbFRRACtrYh8uMZK+hVQgH6lcvJtXWpJKF9r
iPjxDebJq6obd45RkRrqsGeusiRCQO7aS6WHDtmUdkAlK5HrLPOyDT5hfWGaCf1jDx0F3AaU7kZM
i1ccZZnTl6FySdxZmu4sszYXNDtM1F38Rk17cRHr47jAcpIvmjHBhsWmb941hi2BxVHa7tSYPULp
Osa9sa3sLL/gLdrPCCjsG0TfeVNM4yyqSAAgfgC3aLsHwZvyHs27er0Ytq1yH2Qq2VR72FCUz2My
s6xfe/2nLOWfjZZTZpBRpy4Czaw6hNrcmao4TKCbqVj38nDOm4N2IuhxLr2yex1sE3G6Vk1LUKd0
oIuuX5cWBP+6NB6MFhPaZF2rxDq38FpxOrGcq8FU53aBW6WwjE+WqJ+dSk4DXEo63raXVNkhTf2H
SMknOfAMgF+QRmxGRwSvD/jcH3IzuhpQOm6zktDg2J07+gU1aWznR7Kknsckvvn1nP7TT3SyM7GY
cqPBK2anixFfGXR8mH4UaorQKnaR5vZfsKbXNDdHZx2BkkW2VPS7rNYOjV1G3pYJxiFgiZrRhQiJ
NG66UHzyXv2s7vNWLHh3UDAVZq9W6tVBRBT4dasOFng0xNZCfrNmE0X6S2EtPM29koJj8xRIaqvE
5K293FDLIRvsq6graRP19N06Qy+ZuAkw+OTOzW/3DyarU+WkMRWxX0HjPxQ2KRKTsQW9tNI1/8Lz
yz0SsZXfEd7m+MvciD4xK//0aZ2swLmZ64aZjf0hjA0yvMOtTtzfIo79syj0V6Gtb1vCQWqH3IwB
IXAS3rdtuDXjkc5pANF8spBxRfKTePWTSvBfO7637e67B8RDd/raMPAsKnVvJaD2LEkFneyGY5gg
AEB0Ah08LV5zzTujUL+3ovLW5tS/TDDbry2pJWskNC9EBqD7aJJnqA2fKKzfspB/9Hj+feHTq04b
ugPeFro5dImfQvbMvxujERwaVbY7U9QGwTbWJo7VWUo1jIyqJ90pzxu0F0sFX2unfFVtqBjEB3aX
/bVECbiyjOzGwWQ0uckj1kTMODrRR7X8BAL0sxX7lBwWZhpAMYLqDjSR7x0Z+Os2GRaD1HwUPfmj
kcqnHvDuEr7Mwbbls8f8vMD3E1FTiC5zV8N1SlqG3SHXA69IO3lg+GNNeRV09z4b/R9Vtn8/+pM1
z60ww2m90x1MoyflTU8ujHpIl7FefLfwzLE5FVckdZJfM9Xnvl2eGyXLnafTOLNp+i2YYe8mnwUL
2YLXsDnr+pVWmXL79nb+o4L/XZnzz3/OP/NSVmMT4+B8Kzv//aufujM+/BDF6j8vPKPGP/wCvSfd
wuvutRlvXltApv+qa89/8v/1N/+El9+NFfDyl7Ir5Py3Udz+YKCYndg/L/TflghxyuJHhf75B/+s
83s61fzZ4QCKDF0iJ6U/y/yO85uDCpweE2ACXl8qfEXZyOi//kNzfoMnNjNqKPLTG5jxnf+intM2
QH8zQ9TxDboOBIV/VOefX82/X1lMIeS4gdmC5ALLCA7JydgyyW1sENQjjQJAuLOwIu3cxiAUmLiR
21Kvq3UeZKBxC9r0HBxsnEhTeSyGIvk6JeFnq8/HEf7Hp/FpktBbo7xC0sVJuSoXtEgDlRxTWXlf
Q7s00NkhT7yzyix87Ue8wCuV5Bd06rFB4WoR1zmu4u+YoK1+1YZp4izofOr3TWXl3YLeZTcskjEr
ZoFUzIlnHJKoXHIS7l/ePfnjH3fsfcPkpDLyx0eHXgATxEXZbwXzV3s3PxMz0LmpOcbHTJcBEjDV
V3dMfTUqj8zTjnQtKxoTYxXs2Tmrm2Eu7y8t4X5z0Hpf6oNh3qvKH+6cwaLlyDNsXrOoDLfa4IbX
CKTS381QxS+OHU33Y5tWt5itb/RIaf9ITP+v7+HNIzUASHBKpjEiifw1auKjC28EBa6dLBE/G5tf
3y5G/emwA1QCKgNi/EywO1lcCQn241oO8ZGmCTor2+iRddf1WZPE0SfT5lwoPxnhAdAqTiVwLOiY
zb//7sGolEqb7/KFtLj7HfZuvJAhLWENcWkTOPf//HvNqAwAbwS04DL6eDG/S+GtN3Z8VL60z0TZ
oVW2y/I4WO5nfqb5Fp1+L9OgS4cJeYbvnrwrph3E+TQ1yTHBsr/pbatfTyiJP9k+//AqYLJwBWHR
0t+G/bu7N+aOHg+unhwzkScb/gROW1+zPnlG/34VJjO2MG/MDXQyJztjyFl9OExGcmSCQojT1d0m
9JPPQpROytPz2MalguhjbpTq2InmyfDdl5kl73ERpQyFydVXhZlHOy1B3UGpjm5Ozg2sTRN1iz+s
p6EcYeSWwycV1I9dzD8+gonTbcZ0YZ57iwF79xESB1qpq9Lk2Efm712VNFvLVHIbRaJfQd3plgr9
7UqW3mdv3L+/BtjJuMvYukwkBNb8CN5d2EhzB3mUz4PU9S/DgPmZ0sT9JNWzEer1J8/zRxcDGeOR
p+HQSfZOXoPSoF3qyTg55mP1oNeBRZV63DiG9srxy1z++p370S1l+UTNYZjkipwe9FTiR2NLn/Yo
m2yuL0m6sAUh5LVfRStrCGqIprYCO+CWn7wcJ6elt6cJDZCZBRyUM3PzP95UFXV0ODnJH/3hKW3V
hT1a6556tp/o+y7HVAMbwBQk8LJ1xWuMPfo2gordIBIaRgp5FIfS7vuvb8e/T60zCR5I7MzTYedx
cu9dVUcorKboGGRa/GUsO7VqwpBoQGgEf+z4PqgG3i96xlwk+jgHYQFlqfawC/qOcRq2GVrS9Msu
SublLV0VVGdWhRtPG6AE8bKNIm/nDVryiKe+p6CSt1cQF9pNZZefUdX/fQxAnLTm8Q08iEF+svr2
ho2SVyXJMYqMdFdVllwjWhjWGUo37C/E/6HRjunpN/8Q/8p8wpXJR+Pb4y1Fl/FxCOQWKIJqYPQN
UTCuyzG2KSKUah3kgXNVxMlnaLAfTGKE3cxMJkCQzGenF0QOByxID+NjE0bG997P3Jsy0Pxzd3QS
kgp7y0ErC7QjAVJW53stizeNjhD4k1f8R8+ePSrpeCbLP8Crk3W1GmNrtElaPuIJD84sSR61yy5m
UXWtySxGyGsXNvIWcRepno47rAdr5ACXptMno/CNF/ZxFOI9ZNFl3zXPqKc08K6C36jGXB5jsrLo
tpYVdAqkt4RRdgqBJ0lQOREdPaakM01r1kCt/BraUV9Wy9LOsZ3VOQpKO8yKcF2GORjfokv+L2fn
teM20rXrKyLAWCRPlbvbgXL2nBBOzRyLqXj1+2F/wIbFFiT4n8EczYxLrLjCGxadNQrE9QlhWDFs
lLQSvBW70HvTdqUJIiKOd5GKYMQUU9l9cwd7+lCkvYcejNOWbxpkCj+4k9F+KHIRAo7spRJ08+r2
meIjUk63T/3rG5e4edmL/M3h11erkfhdZBeUEzFEpvoocW3cSSOkzeXMPmDxxPp4e7zXLzYhAfhK
1zQgVJM8XG77ELVLXVSTDBq7yU4zUk8HFeb3Hq3XdxmjcIctOlx0hdZ3mdHXGLjrBl/VG88InLT7
qukwENbzewZoqxLAcpUvMc5il8BARL6r91EluYdyrSYDYvjT5CKlPf1UxgC9oNqi6rtLS/NbBmvL
CPOT4X3vtHFvs3/wpj4I2zjEojw7+Bn7Rf9bInGSkTTdnvGrc7EoOJJJAv4Sq+AFnlksBqvqAlEU
GLW2ZDac7XCj/Dm5865dWVwKySj4IydqcLethmJBUt4N2QUZtnD7fCrLvVeBKbn9QddGwQSdPBZ+
N4zzFQ7JQ3QVZeekR2wmFm9hPUKjwkPzzu3w+mVAdRy/KMzfl/tyDWgDG2yB7VJ9YCO9tUkLJNt1
tvPjnI7IcIgo2sOzxJ13Ibv8+/ctKbyHDDIv0gso6a+IS7gNDHtl9UFbuqhf0q9ANyW/dw9f2RYA
ATHg4CSiGbA+IgWIfsef2jagva0Qx0q1ncYs0El17pmXvdC4VxctwELctUmmoLGvafJWIT34u1Mb
pJXStn4ZRrS6O/04szP3mYGVMTBw/41px9NWSx2k2xBF2Y9RY30EEE4baHCnz+bYWf+E9Hk5u4Io
jOQbjCxVjNVOou0m6PCXHREgVmqWAQYYUoACiivvFuGuzDepCs0xrGLIX1/KxX+taodbZQ6dj7NR
pdEXDcWelvasjTsqqKtjXCG6gn9Sye0w6AZc1HGkN45ggoOg2oBz004MspMH5ZVfkx6Pu03jV9AE
/3nrERqAGl5qOwh3rCakQO0JCfyKo+XCcPUzr35wpqS/M+0r9MHLvF8Ms4q6XOgQBUWKPjDa2Ds4
yore27HWHoSDqXQIde0hGl0jqB1fe+/qIX36aNSOqcy0bWqAE3fn2L3z5asO1ctvgqPPk8GZeLnU
Lx8mDJMhCFMrD+pKq6GJw+Cx2hoExhgO4y9hJE6ziWeIl1sNKp04+HbZBtSc4KzKoQMYpBxQWjvl
0Tjfxm5MiziOUJ/YjH7fudsOASp/34h+weloJkJhZW7gPDFokG0RObsnK7qCsfzvewgu0VInX1ye
wsvv8UpIPFHl90HSWHKPbF56GJRlbMsRRTe3cKAOiPQPbOUWVTNJDx6yakbzGUVfmgTtXpXgMOfe
lbu29iAuKnrOVZ6blHHN4fdYFt6urUpnG8ulGe44z3HX2zAOh+iAdrv5pgyn8mFMR4xvE8/bjbGU
Dxqg5v2E+OZu8NvxcHvvvj5gXJpYRdoowfDKrXPHWnd7knQMn3VNatu489uvQiBYnOlWeqe38/oF
AnzNnIKZJoEjxric22bqB1vM7hjAqrKOscz/NNlgnG5/z9VBKLZbL/+467OoWRhPxGWH7v0k6Kdr
sbulgmj+c/xHPc0lMsAxy8GocBWPqY73k8hhCrCf+OZ62kHU6rGrFpqCbg93XrZrS4QzA8M4SP9Y
axHaENhZVlThRKzUwpqYB4XJhk6NFRGyO+d51X5b9j864/pSV11GQ3T8co18kHuhcjIVtAsQDj34
5KFJMvNgNrkJTQ29BTQ35A8jESbKg9kgnrzRm0A4InwGqxQeB6ijtEVKwZ6jwjxC5xufU4yC2zuT
cmWdoZXgzU0eyv++zodG6bLBeIoDS431Vu99gFltdA9CeCXtouJA0g0deqkfrSunTWFqtFyZDx44
/ZMvM/DLRma30BVF2yWb1tXbUxpVQ7+xpTR+QO6OosMURvJj2MMZ3d3e3a/zDp+iH4ov1LN4fNdV
SCeKwCAl9RyMc2L88FIBc4lizPsSSs+OyPFeZenq9/894Gqjx16UhhJ2ekA5XH9QECCPrY0+e56L
6FEltAXQpyxPmithnJZmfejy3DqIBQB3+8uvrbdFwYmyDzcIta7LjRlHrpApIn1B5aCWgUyfdeiT
/l5l9Eq6zwSz7cXSF1ly/sth8gSRKDE69JInzzqCp7XA8drRE8he76QhWbk33RF1QVQAH8Hd15/C
1kjvbO3XbRl+g0fYQx14UdmxLn+DVrdeqbJ+DhTndOOPyFhUZUROnGJtQ5NIwRLp1J7v+NW2g3Yn
zLg20bZhCwfda56DdcSFQKTTpbHOis8A7puqOogMXvXt1XyJky9jW0oIf42ymmeVYuFujpoRFELl
b0MdBvcBLHad7nyj697PtqCEgllRD5HekkYAztWkvlAX4jh33gQ3k/rap6jL8ZNQeCiAaRzabkeR
3q8OWmm2vzxIz/3JxSBdfzNrsyk2OOmmb8qmsqD1AyJs7pzN13cnHgZMOomBTo6ABczlujluPJWG
o1kBSpbNIUxq7ejHsghiOzJgaIy18ne+Thd3Y01mdfZlrX9VWaUjlth4YXYAuDcfIT27z2HWavpB
70btY6YNxpfbk79eYaTmF99FSIY0NHH4Xd6bv2JqMBVCzag4BKGhOYSG1ozKh7yrs82f8vcKU6oi
vUd7C5s1gRXy6uYYUfm1OnCrgdWmHxB69EApqdy45/i5vhEZZuFm4fnBWVk8ES8/pmi7wmvadgzM
onDfRCSXm3rK/M9aAocGQfX+453JW7Lxv7/LMgCgEcbw7GOWxD1xOWCdG51F7KIHYWO5v7osB+Ha
GG4EDb0YBnD+qdsgiEO0O2z5MyDqRrmFZgkOQNFvaWW0AloZteFmGNB+hhUrjZ2dLpIUFbov+WZ2
FqZ7QQxTbN0uFu+NAkEJtohI/kMGyK42pYWi50aUvfzZtkYE37J2n+IR+UdQnY7eb9DOQ/dDlCE1
s8RoZbKtq9axN6lMOpqdZoZ4k4W+RVD0dTvt4hE8/wbVXj/Zdk7sAJRzrPptonmoEGBZXP+6PYUv
yvKXU0gLfPFhpIGL29L6gusBLGVlKfvAT4w42ZC2zid/9PR3drOo1GifnWxW32c7FQ8ooTQbXfSg
9+hJpNW2gGr/qCN187s06MShZ9prxa5IE2uRB6i0r2pwDQRKRld/jFsl6zeGa80PSWjE4Kg6u/sZ
x17dHF238xFdgsBG1OLHgd6K9lOce7QQIjS2t/3cZqh1910NfQmRmmmDYEj3WID+RYkZhU2qiyqD
td2BekbnwhrsL30fVXBMZKodQXlGoFp8GBN7kZrj23hukP6NKyW/1HNqAEltqVhsKa/jpCfLvq83
o9c7Z7p9tb9HPC9+VNBzm40Zhqg8jV05w3FWM+iYzm3nJyDxufloDnb3GflCyixDL3tvGwEgjZ88
gdizFs3DGePiGSnuSP+PHdYXGz3u0bIt81DXwe02sDdIukZvm1lZ1R8dcyRtrJuoeijNofqUZMja
bCdEaqHR+3U27QuQNsYGV4RjgfRIfKLx1IKEKcP2iwk6FBJCFSvYwLP1LRTGhFCbjurHnSLT+gIj
6FsMcajKkbUIJD8uj6BURWL2tdkHOv7ge6O02n1NB/IfIw5GoYRFE3YxvKflsvyKv65J9HAcxPSQ
xmltD3EGPubBB/Jz57l9FXH8bxikAxffMMc3VtW/sOqKPsTRZ8Fo1SdddPM+0xrI43FiHkPpBmhX
9Cw9enFoqc0b6YNivX0gl8d2dR5xgECPlPsTS761SW7YNEYeDSS9WKVhOqfXX9G/QnSEm3cXDVp/
FKL67/aQr3p5y2dzCxC+E8gS2K0CgKobXEvzmiGIut7zoQZZ4rlgCijda77/XHb18Ayuj8ORurN4
VwujOGTzjMyZBs9kLPIvRjkiY9CDhAdpp9pug7p2Mmy6zszvoACXpP/V/NBs4s4iDQNIcbkTJAJh
c4qxSTANg478Wp0cC2P0odaTXWZGVO+m2oe/KN17/kjLTn41MpX45cWm37cW5EShHYGkUAxB7vOQ
TJqETlVLC6DZ3VLblY+kpoeOpfAptREBrz6ys7JhqigEtH4ZW3gdDgO8qGQe7I2LPsv3JNKKaVuq
Jn7GrDdp7gS9V76UQ7aArHAa5tJbBb3WoGSlg8gJJEIZD2gUJWdEyh9GS3DH3t57V64PuNYG1Xb6
Drh3repoVRiFUnWGCnwzi1HGwPGgDLPkzvXxqlzHDmcYWuTYmby0hy8ntGvajps0moMQWegHLzbt
J2T43KXK1T1OZkwvAXVKOCIm4ABHucCVtA7bplDui9I0UMG+G3Zf+00kj2yk5bIhr1t9eg512MDM
g/RmoKHhVvGzp1HFaJARP2V195xSrlrMQq2x1fZqiLIftqd3D4WV2YfYT6f97ZW4cvGwufFjXlaC
G3p1CZQ2K474Dz+HtspGn8r+fZ5N4NeBie+QykcVpFf67vagL3/q6lAtkSIx8MLbZ9NfLozAtq+2
akWGA6TnmOj9n0yoaSfqTB7HWQsfWhqRb7F+0Tdtmsu9og6/s+POO5MvuUfAeUiDI0rxxk7xV9AS
yKUAg7RD288Q9jOEvZWfjCCCcfWYBi/fmYNhPw66DYXdisGaG+QBZm0glYb/pdnRrR/mccRYuSwo
ILYcb93FAaDL9s0kc3hdynqL70z55vZEXDnxi200vRomw3mVrxQNXgwsyhxErYOYIaWOnTcggeMD
xt3FhY8bD34Mp0yz7i3BOmjnaPi2TgIoDB6BFyzm309rg00fopjhHNQdNtIGEEiApkiDhWbhblL8
0o63v/TKiSfUpKyr6zSB6KZcrrgbz/Ns6qkeRJE27HSJairQgvHfr7DFhJNusAlODEbdahT0x5LZ
HBilgOsbgVoDnWICR0l1785Qr+oyywwKGl0LzNVCRnyVhZQzCjiTjI0gzHlKtyKKGwt8YzM+RtM0
fHX8mEsmHOf4QxVNSNU1ueM2qErZeoPeXav9H+5UZoxIie6bQwtkdaaGKtYUbht60M7cqegNEOA2
5r3u25WoYWnxEaRQAUMSeF0FyhteKB3rmqB1jPmh7NAfPemSUiOo7DT+SoFU9QtltwlSKHKkXlni
EljPMvlPyzzMRfCloJUAmE/uhBfLd+gyohXkitHw0WFzI+/OZfN65/GDfTpDS56KGPzqhksHn6KV
cihg6IoGXddyzMPeurMdXp8nKuuLYDdKJL5NCHe580jjvVn0lRm4gsukt+L4XRUV/hPaofGDnWeo
ct4+UFcHpPq6vNUgQNYHincvQilvNpF+9uKdl4RoNqWGsQ/Z9NshzMM7B/gVXgAo9ALB/v8DrvYX
BQCjbHrLDDCPQhYrwY0HeZBkkSauk+RgjJV36gsrObpGA+c/FZhjyMQ+UpPJdhjDNh8oeZS7aHSM
R4ra36fMQ1maxsBDiTjhYfpHU2xOJr8Xo3JvAXpb7jqql6aQVj/zew1Jso3ol31A7inDL9T2/y9r
8ddQq8vNJ8SZJ+rxgW8X3Y4Kw3zUcYXZiVHFCLWm+p3Ndm1Lc8Zx+aPHr1OIvtxsSkY9HN3CDGpL
VA+dppEPwu6+Ez4tB+PykX4536yACx4FbtPlKGGtqmnMTHaY04htHTZuUAq8RuoQ4lphtovmaeF/
vb2tX7+IdD84Qjr0eFr83mrQUjcGv/AyK+hmS2zHLn/Wa8f71HPAPxlWiWWij5J1mGjuna+9dp5c
FwI/YueUt9f+d5YwFccstYLJqZMTd7fa0emd39lFTkNZmfdcea/NrsetxHlaas3rEqATE/n65Fw0
Ub2PZuZVO6XQkqgKupy2HiHx7Drd+fbkLpO3WlG2DJmFST5Nsrl6spo5531Auz2As4WgtmjtfUln
ZRMJb7yTVF/ZogATwR0DMWLAdVEwTIZpTJx2DlKr0Y9l7L4FzVrfyQqvfA/QXo/lYhCaQ6tyb2mh
sah5xhygrdqciNbiHcR3pFlhNv4fhvJNENRkE3QC1xaevo9UIEJic6B1nvnek0b/Bd204k2HY9C/
rxLwdgs2gkkY466/ClF8GlhmqQfFKN+FcTh8q6X9tcoSK7i9Ha4UPnziFzaf62Dw+qqKoypp1E4i
9EDU+nyUo9+erbjQt00Y6gfOaXyIPGhsNUqxB6dry0eJadvD7R9xZQ35DS7CsEvcAj/o8pYpja5X
BS944FGuP2DtiKaWSK2jRQn1369NgjadtGNxpNDF6gVD1KjDG46IbSAmfAK7m1Ksa/U7N9gr0BAP
z9IjIzn06eUSjl1+UdVUXjEsAYdyvfqXpfX1drI07E3K0HxEiy9+0rtofDTdeVGXT+UJYRb9HXLA
5nuElYwTmiblAbm6eHd7pl9KFavjvzh8kt4vvf9X0bHXph6OwYUeKL9PT5E7xm+cMR1OieQ1ho51
BG6VPOZ58dWMyvKNq2rnWE/UdktEDb9qeCHsO95RsB8guzGNzPZaicB6V2aUjO48qde2BYuF+CHt
HLqAqzTZK5tMUbvXA7fDl0ur++LD4NqoaDrhPQLQlSdn6TdSfwMRScN9NZQ526HIncgI8q5Ltmjp
5m+nNi/fdSKVW4hPxsLA0nkSzO737RW59pE8AWLpci745lXcQGoi43SYDegZXbiJk/k/6YyYY6TG
sL890pVshUSTv6j5Y0Fs6Ktj5oXdjKmGNPEpqd/BlpyPBloIP8UwlR9zOM+bvMVy1KG38p+B2+ln
R+bqhPXrnWfhyqvHxUbCq5v4H4G4vDwbU5wkaOgPZhCZ7Yibr/2uRPZj11MxwZ2QBlUYGR9vf/rL
fbna9otwIKh1oCK8e8tv+ruK7A5aNoWOFdRGgpB048X5G3S5aQLSksTYgkvtsUgEbDWvgpq28ZLW
cQ/VuGhtO0JlQdk4z/QMMcgzaZTsfaX7X4WviZ9IhybaIUY3D5nxpKZy07tZ+Zym4zQCfZR1tkVZ
EK/NVnOtdO8h8YH8UeOb34y+UO+UM43HWXWaeGs7Mn50G0oVsIntBpnSosCiYATBac1pg+GJ72Bj
kFShPW9rbRyedGg0tKBmqWCSoYBc7CA7z2j3GBrt6Sk2xHsrpB32FkUe2P0j6VG1wdPYoy3l9HJa
JGwn7dSxVY6OK8onXSvLX1C9BLIjxFfvCaABgUGIrI7z5GM+0qDA89XSRjTZynD25i0iDcPXekaz
Fi+j9HfooG320PWR06Fg0yL3VGAhM29xL06PyKuiNXR7Za9tasA4yEcu9RMMalY37UxzCeSutAKQ
L+/duTbeyMRF5Kac+mesaMfHDvrhDnmy4nuphxrC51Mt3xlzlZ9u/5Ir0Q7pDwgu3msDIPjqdI12
piG8PVrBgJHoA71BOISuFx3/eZTlCJuQV0nBcYm63MilK80QxxIrwKPFw0lpSPd2HP38x0FMCjQG
YBvdRw2T6uzlIGY3pm5ldSLobAzKYkRqdi1ckztP8aubj1GwJgP15jomNJJVJKr6tKboZrjB4IfP
Lk/fuwzx4lPTUwS4/T2vbnf6Uxz8hV5MmE2wePk9+DLaVpdkWlC56Bv1ef0hQ0ubDrWJ0TDuLBB/
42kHifwecOnKwAuWi4SCmxdu6So4zWmxGhnq3oFqUTXLkk6eEIUbt3lTENzPBSYh1eKNa2Sfb3/x
/3L/ixsPkPmCW4H0Zy4Yg9WN14DrnJHkys6edElKqeXEB1nN+dteYkixS61Zo+droFxEey89OdKp
93WCj2NWwBS1Ix3WvSg0H4Ff3/9VoM73JZn75v2gZ5mNbapE2ZNqSoIBUabK8GBEo5AoLmO225Rz
EZIixo1Ek8ZEIEXKqXps8CBoNm5dFWhI0/N7nxkuMsd+L5BnxrwUvHiLmyhiRzX6/pE5T4Hv+FGy
wx8yOQsULc95wfnbYtRYBhQY/HdtVOY/Uph33NvSR5g0R5AvyDSRfU3jFyJDMY5/RDsjOSc6af4x
MCPYOGqkOtGNPvY8ti3fcommxlEajfraOXjDbn3wC9FBSgQDNwQA0++pd6zfRRvpzxXcXfFGphKJ
tAWr6SOPlkBYRhTIfFCIEzs7qKLyT1bgh8vFxO0fhRBvrM5J5xNyOeMblfr2x86ZNT4yycWpQZ4t
ilEcd+d972cR6iLgDvAWRYRrh5NV/3uIYdcgnD9E+wiTzOGgZ36Jc6oYkpOh5WjRzlVP8cRraMXj
IxEewsosD3qk/dcjP/8V5fqiYG2gTL18VfpITc8OMrR5vuLNJuOthuFouu2HWH7rbIljhE+4FSAw
kh5sHznzxs+y73nbW4iH1r31LnbgqGziLm9CjBtKGd05sa/vBnYvVQfaQqwxdYDLEwvTvhSlayVn
FiHBEVwiJ5s0xRFPi+zeC7LcZpcnBbImlEGuVZsLb81n1DW8wEXvZWcQGQm3gx/9gN+nEKfV6hM+
xMkBZzXnIavoqMfpbJ4siPTzjL2vK0VyJ8d8VYKAwkx6QrmFnuwiiHz54b3WzF5P+eNsiWHckKpj
aYQRyi6dRnuj48JwL/9bbtnLrwcnpcNopCoK5XjdcEyNkZzMldW5GighWa6GSVoGRTyrYC7Og6ee
9Ezoe73rsT7Rws9JkasPhejSP7dvrFfPp0lVwiZ/Zy14y/3Vm6N7Wux5ZWqeMWuvnjyFyp0wC3Vn
sa+MsshSECYsvGu6EZfTG8VD2wgZ20FCQZWYZzEYB3RxZ/deHYUHjVKpx1u9JueCHEQ7slZ20Ba0
7YHZxJtoCr397Rl7/bigb7IwcEE/vaze5bc48TTMepvZwSwhWMT0DnEQSo+lTsNyHCqXwiol7joU
/j/SucFesjEFtR16hnCrV69aqeKkGBPJ55lo0QlQpz+iqbEP/uirx0yMqBIqejsuHoV3op+XSsDl
bl30ubkYqOuaRFqr4yFN5XhFU2DoUiBFnXUoKOOWtxtQk300svjYVY164EqJdwKb93eTkWLulB87
Lf55e/Jfn1N+CMUZnnZIQa+6dqIWIvd7xwkkrovvHbxIyk09tOYpXYxCt7XtRJ9vj7gEKetPpzi5
0AIp1QCIWS23H6V1kVhOAHp/xh07Kd4k7hQ9FCof3yMH/oTsF9zfNI7YbPeaaq/DbNac1Bjq7YJX
BOp3OfpQxO5UJISEkB/qQC8TTGMjJd8PdRn2G6QwI5IW+TW2pY3NdlI0ZzA2+X4y03ulsWuH6+9f
stoCpOFa4mWaE5QOcQP9WCiro50+3J7tl1v/crqRm8E1d1EDIbpaYz4mkPdjj1RJ0OqFBjYszbNv
lkiLH+gWzx+cGnDpttO9PNp2dWd9I0AwcInoMnyvElPF6MXh84hAnKuV+aEfccFaBPnmb0QI4NoS
jG26RQrXqTdpIrMT8Sja8ooMB25Bl2jfZNqaGiSrrD/lhjHKbQYO9dfUEsTc/tIrS0tYTAcYoiBD
g6i8XNqmmoitWk8EaqLpXUlNe8Axxn/HTu4PIHthAakJ4U9z+BVV3WdVy3krUez/VwwpPQa2Njcz
RQEdPvtqi0kU74exakQAlq09l6X/h8M8nty48J7GxRzz9ncv+2S9wKDLaTLQGgT5ZF1+duVjbRcP
owiaooY5obvyTaZ1wwawWbG/PdRKvwwIO59GtrNoYNCbhTd+OZazAKm5rdzAbjTn56IUD1YqPhuJ
6b83KzzBIq3TvllKk5+GXE1vrSl96lJf+w27ihDZLCJnj82nl+10swgDHzO7nZ7jI7QtjUHdASRc
mxgTRMZCHuW6WcdDbq4nde8pEYxuNANajMy9XCQnQbyZh9sTsyQhqzXgSlkyzBcU0PqQZaIeRVJb
bpCNmLNGOBUfNaqqT02HoLDZIG+Up8N4J8R6/W66EBgINnDFhlaybtOWuYW5nRtHZwfNshPQEkbG
MW2f+1q/U3FJL0RPiz097PJOXPC62I4GCk8miDs0WQAmrcIPKcKMe1TE51HGZxNtvX0xNAiI+169
SxrT3kzzOG8yFfpna0i/W8gr3NmKr9+t5Rc42BUv0S4V98udWNmdY+qVE5+HfOF5Q5zf1m3SbzCQ
Kg492N47k311PEJrkCZcL3Q0LsfLdCzZVO7F55SW/9HyZHGKmgLN0dZDIGimEf+vO2qB0UBGErzJ
i4/I5XgxIN+cZDs5Y0+G0EGhIUWSPtSTX24U6EocvFN55yJ5DYcgTaGWCQ95wZzA4LscsweGLLXe
SM5mOE1YWCzWjE2McdHbSGkxJjplXn+CcwgONzM7l0dhqHJzE+MXVGxKLJTp9pkD1raWnUznbhbW
nyIeI30nlCzep1Zb3gMOXHnd+MmELwD9uJnohVz+ZM9Q9LKsOsXBwdV2ZRJHhygrzG9zjs+QXmrR
ru4841QbLb/WC+uHzGpcEPOW9pE82dsjOmadhJd5pwS8xl71CJAYYd2fXTRyHzs8k/fQngM9kpkP
5t6Sj6705AkRXdS7C9dAWQBdyZLk9t/3G/0j5CDo0gHLWd+0Zmi4baZl6dmyfgJf7zZzXLhbf5qS
wxw7dzbblc1NOwTILkJyhMEvG+OvqrIZobOM1nN6pjrS7S19wgNB+T8xXVdHVcSfb2/tZeteXpYk
LUgGGAjFLSnxapvlFM0LA0nDM+A0b4NXY/qm0uNiG2VS3pnF1zEWQzF/WLaDvecxuNwecQLzyUza
9BxZoQI4N4jjlOj/SqNb0vu/R1mV5bqxh8OPm/QZ58jkxBuN79tsuBjLAMOM6/Ln7fm7ulrU/pcY
VtD7W82fPo2D6w16enaVY39serR6B6XcrRtr/mM/xvcKwq8fN5DrQrgWWgxUa9ednXx0ppLUIT0X
XLh76JgdbrmLl69JdOhM6MLA8rxHf7q2SZZ+MUD2F/bc6n53CcR7uArpuYUx+OS1xjeUKMTe9dJ7
pPNr00nDAAmkRYYGEs7lHqECVQ4mpdWzFyqf8lvxn9kYP728e0gM89vtpbuyH+nZkK6bsKRBE6wy
zlgOvWPk3OqOUdcH1PrEvi5wKb09ypUwjSd5UZ4knyZAMNcbsgwl3qY2F7mTwrgAeN9h/5b6Ok4H
3FUbsBPOg05ItqOLTC2zH7UOd/ohrsF4WRZScaOt/+knyGbzPFZbjOxRgPbGdD50gz+TJ5Vjds+T
5co6wMLgjMIbX0Q1V1f5lIXOHGoUeodWQvlI7P4wm3h9m34/HRQsys3tWbq2FtCF4HzQrrQAcF+u
e4zOT9t4WcYNK+oHApp0g9JVevjnUUCGQ95eIECEostX/3W1ZiHL1LROcUaOyKYVRiymSLT+/QL3
lpbvolVCmcZZTtNfo4hCGXaFAfcZfVn5mGgVR1T42b7S52bvtd5dMb4rd8IyGGECxHX2z2ryiqlV
MDmi8jwa9FNARS5BF3bK2jDpRw90wLGNq/FcTPi32xVKaWnuOz9qcy53pP0OZCfKtIgeTweQlcab
tscC0Z5D/3h79q/cIh7B8dLLogALq+9yXsbeK6JIqPKc5n325Omz/6RavHwRdL+3fa9sJ1aZih8t
J6qPa0BGh+dLOncMVbSpu2tRlN9IUUen2x/0iunKWwMFEhwBd/9LgHD5RWkcLnS3rDrrem0B/rac
x5Dt9W1uhpfTjEt7UcnHwUH5m1inOtSgrt+iCkqdw3GaA04c7sHV6j9tXSUH4E7lvg1ZhgGHlQcx
5N/N1OlQV6znXxEEuK2NfPGdvOzaTIE0oMeJ6hthxyp5cHo8W/BSrc7zLMuNnal5J+lA3DneLwCw
VZixqMmQri4sG/BblzMVQc4Dm+fX57Kz8d8GnJAc66JGYE0D2pnveqtOfsYZLN5dgwvpl1lFtbsZ
8aH9QYfBOA+TOX0Ozaj+WM5C/AxLJeXBdwkmKscMf0F2M0uKhj0EuDbtjHqTeeG9hPvaVC1l7aWW
/CJTePkNs99YDZZ+9dmyq0UpoEO8epaF//32rro2DP29RcwY+iKJx+UwRldacR76CclaW2/sPiev
T+J7WePyp6wXZOGFUYiiZgbx6XIUC2cfVmvxcKtqOFdVPT2kjjVsrdSXR5xpn1XpHvqwaz9bGF7d
AWu85qosOLSXuh+CX+j8rp55I2v0FCZceW6twYW6aUxfrBjVKog94phaBv2Y2tLTraNX8dsRqc99
LQbvCFc03Yq4dfalbVV3NNevPNTcTciC2VCVQO0sjpB/39t91EVxbFFkdK0p+tFKzsJiCGx+V2LA
t1hrTNqquvIiZODs5CltWutkWxDZNhwiPdwn/Fc/c9cgzZmSFB5I10zPIzYb7SYtQ1xuCEH0e72H
F5HCy4UEFU6lgyY0cEWESy5/dRoWUw6pkxRP2u0Hq4nFZ4y3KQxGtBJQTULAsdp5Zu+HWxf68gPo
zfqI/HOiYQQDRWeLM0+fHZqyt39WoW687fi4g1lObL5sWpyAe9Gn8PBCrdK2EtR4vElFjz2brcws
GDQbGo1ba/K7kRT8Oyh63rjJqiHc40qYvvdUorxdbTVjvTegI2Ng6OONgup75GA0JCZIOJEHsl8S
+4EvrzVxsBplQrDwkITf9q2V17sZD5dxEwMoetAi/DMeuQnlkbqHWWxyFKDOwmht+LPt3P7GsQc5
ORvPvx2p3LZL3Xdo+kBIGcFRzM4sflVopDQbfKTbT31n9tnW1OPxh966uG4BxrSQT5NZ+SsMh+p7
l88Cj13DK0+dhxbJNpMhLi8TLd2cC3kIQftMk6Y/JmMmemqrFeJdBpc3irihCzSkKUrn3GVOY1K3
jdRvPDviZqt8SZczRURIoHAXg43BxM57VnZN4/T2heK/ulGWo0Z1e1HrFdSmVhvbwm87SStnPosm
A+XDfYD+YlPVer4xEi+H+Du7Yqv62S+Pmp+P+ufUwdl3MEv08ABzGNkTHTz8vWTVWn/MaQo/Ofgr
93RIsJdq50pwOlSnYw435OZ/9TCH3RbC2/gE3R2rlZwl+JD0LeYJsB7N74nXxcVGzS0EbdtqUQRU
xvRkTt080aBuG4bOTWujwNb9QHhk/lLpOQenGZra2oW5ngcG+lK0hjqV5fs+TPC7r6qkrPfZVBc/
bfRLTZxJcCvdjZx4B2i3why5zz2yM3eore9TUsqHDhCF3KBtWaijkw5q2LS2Td1hyjuz3YKYig6u
VECtMD/yHYyg6sHYaFAZOvjiCmEcNy71fVmpYpeaqZ9vrQYJhCZy4t9hjbkOmMYozrdFboj4ERqe
RlSfWvGzPnfRV8Qy049G3E/UJVvRnrSaMv/WtjSlb2i3+PuxmIGQAdnF80azivkpg6tc4t8g7O/o
xIZcln0U/QibCO77CDVp046QoTYKfwNtq+Eb/TbmZa/eRV1mjo9p6OgDjs9Aww5zW1Ufb++xJcS8
uIVo3y2gEG6PBYCjr8OIQtiaqzpJZJ2PW6eu3UfbbM+hTKoDphmIUM/ql17Vxp2u4ZWtTd3VpctM
M2VRY768/VBhbtpUjO1ZxPNwqBy93hkVaL/bX3dtFHjiVH94mElOVl/ntnSmEcShfxAO1iMbiD5k
Pd9Dnb0eBTuCBawJpIdCwjpGknPB6dCL4YwPudomlvkrr6x6d/tT/h93Z7IcN5Kl61cpqz1kmIdF
bQBEBGcyOEiUNjBSA2Y43DHj6fuDMvtWklSJlotr1t0bZZokKgKAw/2c//zDmyJ8s1SijwdQ9GGH
vlYHJD0mMKk5DEeBt1BMM4COkTnBvpSqfqfb2k6el2sCtBSKEk8H3B/87OWzmYyuranL5mODfW7E
67juUB76595SeYhlIIb//tLeAuEgwX/9wFd9UGEJOD3DPB9XezZ2ARq6iCyuPrJKE7sHDqKDAZ3z
o+NwIrZZoUIgdfFO8/eL++vgekGjA+kgwOXn5UXbXlp0yg/mY2A1P0TglJfNshocwLr/zqJ8O2Lj
ck2aZmpR1gvt+suPclVRSkdp83E2DXHQanc8Vyj1dsqelnMz8P1IplNx24hEnaR86Qju1hBr0nnv
m/xi4W7qbuxeNwUDrLuXXyQLDG3JcTU9jslKR12UxskGkL6zcn/1KRvXjtx2RuPma/5gMxbL6IzN
fNRXLT0rNfORqbT3Tjv0i8fHzYTXx7gQjOB18Y3rVO6vIIjHwJ3JEV1FXRGi2CcEeOj+7e/X668+
i7eC3jGAlwQi+vK24fs2eLi+LcdNWxjmmmld12n2NaMRf4eP8xaZBzZxmRGS3YDkCm7Hy49yy6TW
stQ2jhN0VVok3Wv0vU0F04RjEAx5nE9Fiw/pXFM41ps73oOuGdpF3s29iArumLmlZYkbyfEzhcuQ
EMlAVVpsfpzw+Pst0hO+m/u8JolzXRFHmkVqnn7Mqyi/sncPy3k9aesp0lYOOG9e7fxyTabmPRxp
21Ne7Tm4HADEYhu3WVdu9/wv2Is9i9FKF5fMm7RSey1z03gCgAuT1rvDslxc6qp134EBfvUcGcD+
wTEC6Xu1/LVxGLWl1JZjsIxL7JF3HTLod3eJP74nPXx7zILtwsxB407TBFXm5eUxTHRmCsnl2FWw
zLGPIkQvTXGu1Fb+FyPxz5UumpCaicy836/WX+zmBLkBdOPQtrk6v9rNGSitTjZU69GhRsekgnGb
cidJpW/zwfPf9WjejimY/CzZjZUCh+zllUq3UqPnLfoxQEyCIEo+WLXVn84TguffX9gv9lHIaJui
hkqCVsp6dboPNTLOtqqc4wpf4SEJmJwXgc8ClhIBUThiyXoqNEb+YUOYO3OfNZjNmCh2CDOy8z7+
/uu83eaA9enLOaNhK3APXl64LdORTcEbj6VoSsSrKoiCyfzbtAgcqTcZK6DMBjJ4rzaExgxyKU3p
HJVNxilJm1yzCd/F6H1MwcfeeKe5/sVV+TT6zlbc4D/3eibvm0RgDrmyjwwPlxPh6x+rChu039+6
t0t0Q5egT6HGZ4Twsw/6y8s/tJ3SRdG5x0Y5zVmJ9OJkSK3s4BEMdPAwA3kn7Ozt51ETgrfCwd4e
1Guz5KSTxPXai3sE+TcIzPOh2upTQXBzFZz0cnmPAfj27UdqAn8IlBojbv77cmnMeYpl7ph5R2/A
BqsomQhPfq+dSsN8xixwjrshyA9ZJb7//r6+1Xex5/D4IMhhHWpDa335wW7W41yhuLEEKk0/bFt6
x1Sr1M4ZtAfucHfbMpKO8843L7MlAUG0aHaZOdo7dPjLlZE5VRQU1nNHwYVTXNYcfXxp90nv2SFq
1OadDfktvMT3hXOLjQIbFnPbV9tkV5IINQ+Wd5QVyZ8u2pTIG7ricyLw/dInhgtBMuUxWVfBlbOU
fux1ab4z+lZDc6bMuJwgwfz+HvrbNOnlyYTqmE0CMw5eAvv1oBV20uQUtp3dagBfx0BKjUZvHqAQ
GG0/PYk5sY+epDuNVjB5f1+keMtEeW4YAkM3NZUEFHriujJXFy1OlvvPxAkN5plP4M1JU6TBISsK
2F5+okjmnds8nQBWOrnGixP0x0U6JEO5DX1cqDuFssn8cuqPeDivJF43qsZtLQsgxEt4Adu8at15
WVGeFEEw1p89PFzkZrAgy7Dy3GoHJiA+BQPy7VFl5S3Qb/3NS3O7P9G1qXmQyg6KXdPm5m2yet6e
qr1+0qXIFIYNyVzHLhfznYm0voZ4wayfTaskeqnrF+unQY06m9tBJbvJkMYppIfiW94ahc5hg4Q1
8mtbSYzJ3Pa8G1TxQ1KrYR9tpusnKUz3upBDXcZiLa2r2sRO7uB5RJZguDyPaThgpjZHKmmz6kDU
80i+LAmQ5STB8SAMzf3OrFrnQkuTDIpSa0/kKhduabxTvb/BX2laKWVZDVCGwGesl68UdomD9Ko+
v81MR+00zXcurdrrHztbw8vDGgmX9jRrJySjklUQVvn75fjLj/8JCzEdYR726jTH9sbDVUPPb93F
fMgg27KkSjfyyIbejhvjJIOPHtlTWsdB17+XivCmSsNDk+IFnjGcdLxuX128mxMxMjBrvmUuoC5n
4RGsk7m4rgK97IkLTy8RBWvvvIFvLtmhbuVU5fVjkE1r9vKOaxXvJu+UeVurLL13fW5xTmzULlWV
vndEmexb0qTCpmzFNwSb8p3D4mcZ8WID4PNpXyzmc5tG/nV73yvTmPgG9i0e//Cx5sF3tF1hOtP1
7C/GlVFkAIoJRllW6NrpAM1ldD5bne13yAfliE+5Et35mNYLsepNY1+pYMLRp6lXfYpbyhZMBLGq
B7kKkmY/FWkHlTTP5hAztSHdObNrF7Et7OC0pNqnSFwxNY8No2lRAwC7NlGhYGHDs5V4r6der7p3
nsCb85JbzybIL2Q80dS8KpQBUdSkKDpu8dpz4CsF0EzQIuAmo6MNASF7p2N8c15ucM1P0IbxHD5r
2/f5Sz2Qalg8E2Vk3Xauog+H8bq5tk/9vdTFfal087MUk/OZNLvu78JS2ydjKLfNOTkwX883Ki9V
6EwW69bB5Co2O90honz68ft3+G3hyqdAvMN/lXsJtvvqftZBPU9mK63bfEnFmR7000fNmtCNpngJ
VmvlR6JyrAuDZ/uFY+7R7+38FAPi9+quNw3Q9j2gKtFeUpkw33t5n6vWHoo8HazbcTWNx8Ye833Q
MkbKei39+PtrflNHvvqoVyUQhVZt20Vv3dY+oY9zq9UR9cp7fL+3WwW9K3UxoBXWqFASXl5Q7hk6
RjuDe5stlrEv9bw+hTJt3SzNyrSi6eUhNS2ks20yXoum7fe/v8i3QBb8F9BUxteQxd9y/3J74rx3
E/u2tWd/V/j1Ic+KKrR7eQ6V8/PY6FfdOp4KW12P3nv5Pb9aVjiHMaVH1ewylX11j8fJ0/S+yZzb
dZ3Xy6E0rCN+qdnlWPZrjAfBdF5WbXNVWnr9RVXVQyPyzaJUFX+7jINUtXEfYTZAQ2GU//IxdMHg
rR5ql1tdUdWHhjdNfYgjR3+t+DPSe/AUDGUzt1bkd7b3Y0qHk549FmHh1C3R2re5Ecs1KJ7feT7b
HfjrVm5vuBuKH84SE5rSa9JXV6bQj6EVHc1hSQ+z7lz46WKdeLawBNkk9XKGSWt3Q4Z0cpBFre0s
rWyeutTK33sdXr96KGbQWdGRg1dRXr4mF8FLzDMXUPXYtKbM4m7R2nJnZpTUQSnLJmoo5tn78cFY
L4JWy5B011ItUWoH/aPPzybxjPP2AvNpMCyStv1qG7FMdr5TK548oW53LsUB7XoWkaDRXCReNXkh
Junaiaps56uEhn4BPj8ppIF599nnFB3C3praaYv4Hp/tYbU/BXqbX0jBHhVaWJAEkWiQgkW12uCk
Ii3nj7619JBai/qczDcnZmLVmCFlW2vGisZCOwi3XWcwzKopAD0YKIYG4pF3bcjc18+WO0KdsNkW
svZAcV8uOj3tG2NqZXmX2qUyT+cVykbYZymGf/nod2bIdl9+H0uzuieXpQPMWsv+zuwH64TCu3rO
DVLCUeUSZBPWRZBmke4SHBIaxJv8eGcdbn3Xi3UIe40j5qfiGbrL654CJyjR1QXfdZhBRuE8VH00
jtI41JY+HGwzE6eZIeqDWajybtl8DBnvj7ExlWUEJPietcabvouwDIYLUBc2TQLH36sSCx/VHEaP
Zt5ppDVgh33CBGBnuF+IGsCg2t1vph7CfaqN4spZuXNiPLHn96SXr099vgRMfLIycUlBbfD6AVIg
aVrAIOVuYjAezYIow5Fq+6zuCOcUnXLvSn+eQ7M03sGO35BcKGhBAYNNT8WJzO75cun0Q+8knlt7
d6t5k1eXnXEtmPn51hDbiRbrIKk2jqtFcev2AVlZj0tpw85uo9S5rL1Tqfyd3RhhYH4qmuKg12r3
c7n8rVTx/xgZ/iJm/Lr93tz16vv3/vKpfR1B/j8wXNymwfjP4eLR01I//TJbfPu5P7LFNS/4wGML
Nt/pzbkczv1/p4vj8/RhS9DBWZVziGHLX+LFDX6Ks3LrJth7vZ8YPn42W/I4f2RCMYRbxUSEeRtD
w/9OV7/54x0mmP0/5oOaLzd6evEtowR+n7m95g4WbS/XVjNjANG0mbEf87I/NKlZX5ftx3JEXKxS
MztkrldFvWXkn7GI/eZPZnrj6fNyUGsX6xKzjLYcSU4l/+hE7xdOKWTaVtjmvrkb6zW5KVN9YTYu
T8jB+FoNXvcdW3UbW+b6PWXDq9fkj0tBLQJjZSM5vTEoy2SFt7ql9P1qkXWflg9eS4KrKScUre6c
DVfLshwypOBmZELYxlykna1IEMRykpUqvxYmLX1lzO6F1GbrTGfLjlq/mZ3QqMbhjoSG9nZe2086
ZKG/rJs/n8pfU1p/Ckv+veHy1RluMRTa7JrRaFL1vnwKpl8Sfc7Zv+8Y32Y7w1b3fpfOn4UtAW4C
xZDNnVvxJBa7uW3l9IAYSL9sUmO4yjFVtxjwN2xHet1+LDBNW0KzC0i0dN0B7+mgnr5n5hiceov5
UZcrnkFjKzjn5GI7N+sCl0DTl6aLZ907VYEwvRAr0KQKRZ+I0K6ado+I9pPuVkmKUtVIRlgZTobR
Cz5Qf5RA/z/2kvG76gf1/R9sJd0/9kPz7anPRfO/YFeBOvqX5RE/9U//+N70eb9cPdXf//XPMFf/
uH+a8oo95Odvn3771z9//swfW4plf+AwoNXH35s39qcX9fS96//1T8v6gIoEEj8kWEBVCLH//Ecj
1LZrmOYHSGCblpzug4W0hZT9uaGYBjsUXQHDZWaTAN3e39lQXlX57Eno0DF8gekGJEkP+QoBAkAv
MZdcrLAKxs54xt0TPWi4loH6kbQwlACYs0ChKzKKEkJlBHJBfFq4joXrBlGnjWW6L2rlOLd//5T6
33b+bDLP/3z+7LDzF23+9Nd1sv3EH8vE9j7Ai0UQvBXxTH62ounPZWJ+CND7E1DsAmVzInEm/LlM
DPuDz+KBTM16MG0OrP+3TKwPTOeYfWK7t/n5bIbIr86Z3507fwQE/HvL21ahhSYdmig1jQ1D+FUT
VqAc1Xu2Zfx2DeGdoU1ybszWkZodZmaqzqDbpqDOVbOxwEiWy3QPb5VV+9wppTrYuPCAHmWG1U/U
YC1rZpwyg6nOc69CizgFY3aWzVaWx96schcBKvs3RMHW9U97WVT5mRpwdQ+zujDsQ7F6yWfPaZMb
XGfKOjJLsjJJ6VzkiOeWUX/ryT39Au3J8KKu7FR6KCpjvUMFKZc4V2h2oxKAb4xdv/X6qMJK8mhJ
q79JUjRqmHKlznwg1SIVONaUiMlWaItlXPStglHRp85ZsaxetYVuKOcgG6c1Hrq8mNpT0kKB3asl
qCSXj/7uVIk+SOLRVltoWK2n5Zmly0C/buxFU4fa8WS6L5MGgG5NTb+LXE81AawuTdV4hU0z1nLX
hcCttGbKo4PLdgnK5RbvGLeYwon8nQ5W7Kpnbdx4YPU7R6jWnbBqMew5lnPhEIu+wPZZ77xCpIiA
S7hrxKUg1Oz8Z5PxwTycN7MGce+IzB7ScSRHLSuCq2HS3W66NbW6AfavO4Ip69N5nJ1uBWRE2iDX
25Xok3KIRi6qrcKya9RI72HlZCd0g0iNUG9U4O03x4+BcQF4P/GK0mrPW6eo+/N8qMovOIqJYghn
L5P+DZa2W0TOnC1DqAeqGe8I19H1nV14gwgdSC7NrZDSKi+tru/Kg1ehboysqlDwPBt/zWJDDiQp
+CpIAAvSVTixlQMvnK74i/VuhOtZ60VikujCsAAcTolmmbt46BMM6gtQDFBowkXJG03V7O3dJbVZ
VemoW2do73VxKRbg8d2c58190NQd3riQwG/SceQnDYs1x/bp2fDn8Z0+9Onq32R4FBlxN5G4jaNa
Ol7whIrrHGCgPQkGv8e+ycrnR88rJp0Bjz9t6xZjGNxh9LmYT8dOJGRJuoNRhL7fyWmHreJiHman
d1LuTG5l4Vwh8YgnR83mF1PrZYlnc9P5IazFQZ4zqsbNbfFr06UHTdJWHQ229dvAaCfSmUcdeY+E
tJEs4ah0ZTxoqtDpGLN8cvY5a73dl5UmhtO0YiByCsw8VgPN3OoUlwQbdBPpR3liu4+6kZJkFlmE
e5m7orf97HEsR6+/Xiq3xyyjIM/rS7+mAAGhUzmats+J1/GIJZpLkVyvFLjWpcPLP15lsk5BhZve
EV+NgthOiEyZe6PLEeAAnnhCGHlpZ5Hp1uoKLrm80iQiqcgYDf8oVzlUJ9XcjoS34ztwngUehp+T
sLBGyssBtrucSUqIHKcEwEmdytjpGsE2sQ8MoYWeXta4Ja2Jf4de3TkJ5kANIULcad0tFRrndLbK
A5+KaKULVhzwBjuj+bZl3VHJESWS7fV6yE9x24MaUZa+28TFNOCCSUnQPjtpsQQYhU8Id1c9wMtJ
K5AK+sAvadywRo7ukni3WQE4s2M3zV0YCLBiI5Q7o4M/tlPaO8JK+5r+2U8fCjEuTx0kinKHtR/a
ekxUjHkvbQKESU3Kq+9pHtQqhKDiP8+rIe1Y6FL/4vZQWWNpJP6pnTkEAkyWUZ7hz+rnkTQ03wqx
GiUPCaarRG3cZXQKIkhM1M7lyPzCJET8bE1Vy8LRrfrHZklxrnplP4xNJbNTHbuuTHwqAznduc62
jyxGMH4HqPecs9zqjDIkf7C9z7PFvmoNXc47d4TlRj6FMawxJivLlTv7HAbmoNeC5e92/oGADaTW
+egq2Bp1nYR+1rsQmphO53tOsmy9KNnzbprSK52dtTa8UClSU5ROVWB8drV+Zp+wh+WonDYlB2NJ
Exu3VhKH/OtF402WYUX9TDYTfYUfrm4X0Le3gT47c+yVFo9A1WiJdnoFTyoefXcKPrVFCjsaJ0yO
Sc/UoAYbvZ/RuCwqncdITgE0MjtTGZm4museUQfkvbW3MYkk31x3Vj+sukL/pLRK68/chciOkBBO
048mBqswThrb+GbqimE2SXRdc4YpS5GFOlyWNq5QzlU7kqNgIGfAkt+aTl/VwVTApzD4W4rzkDSr
pN9jiK/cqNaa5BzyCoGSU43jS9yUpXUpzSYrl5CBpxh3mnQTK5R0acPDFNjDXbIy1gm7qpI3vAJc
K77JyKADpY2ndZ5w2YFliE+rydrAKCYT7DVdPZTMt9JgOHcHUDTsMHLplD9I9vL8U9ZGu4Y1UA5S
j5m+jS9JArQTBkGGDoBuuProld3SheOQDek9Xmhae6XnxGY9F51ecHdNIWoRo1QsdHvXk+nlRwXS
NZHHdbUW+r7N+s1lwm/nmhFuq+lxV7BNR/VqFNiSTl6hhXqbqH4nMiJjolWvlpuSm1eGtSD6I9Rg
yyaRMwZZuUP+XT3x95aP3tgHt4gLVtZINS/3kz56V1NX+Tp5jlI+Mmc317CZZ886W6fNHHNVU/BD
64o1jctyaK4CfcrvgsXub8wgwR20SYP1U9An9he+6vi50NR6mZf0uyHwbnusULzcW2MLryy15nLY
1zbHI3O6QPXbEsMjtDHzkW+dicANZz+frDALuiAPkWu4lDKWmOYI1zsII9WMSANy+bxeJN0Ew8Bo
6vSEE7WfIB6M5d6lw62BE+z+jDgwLGI88jFv4Z0xCM8tXVwEpanELvMd8bHzJ3U1Ao124bC2xa1f
tN23CXe12xJ40Y4NvTXS3eKjSA7dRFL79ZmWHICNiZIdyXg6rFjpeadMyWEuVFNruGE+OzUuc1Yl
Hhw8Q840lYIamt3UfusR2zMcxQL0kQptMCkoM+srG+y8xZYxwA7lXPZLqMOBuM68toH/u45yxrFB
VHVoBInW4i06TCd9k+QEyRtdeQHjwKTg9Fv9qyuzUgvHfFJBqEjaBrtbFp0QOek296ueWs35XKeF
Fxa1T83TNAL57uAqtyMM0l+ISlej+xlzxk4gXhBuc5HxgrYY8KiCzV4biFOre8Nud6teGk082C2u
MJ4hNZ6L3Y2fByhYj8ifJP9snYHSEP0AVItggCEwLxIeh/ipAXcwGNG+odPM4TXbdV6G2+ybkLx8
Sfq4xjnPDt1+8R+2z5923ZxkTIorS/Z6VHkNvJuwTSBQcWLIwQqnVMsC9jj0CycinWbSuGC3X8+J
lZlxb85Wi0XdXKoww/ricvCEwlGFajA/uMG6hcqhru7iNBv0kxkD1y4GlfZ3olKJv69rbbqdErtL
D4tDsaixY9vcMXRCK/Puphic74JL2uDabohbYkCaj8I21ipAoGPnwWGsC/oIUPtVv2XmYnj3qiPk
Y6OQdBeJqEYtqvu+PWq9wUC58ib1KZAVhiyHPPBT8uFXTbEj557QnCB0pzafLyVz00qEUEMpAJeS
V74PObNXZ0+SSHBUa+Bfp6phjeRING4Tt2sFBVVrzITFIbEJdcpII9ZMgXgRV32bzEcyBKkWpF0T
KFQzn9qnY7t89NMqb8+bUsN7Bv8NyDVu7XYLhrltirgFH1n2vUpQmvhJdTDJRXDjsjGGIm5xgejD
v99c/9+EgMFaf9eDf8nr56fn6ftfe/CfP/InVmN9AKaxGBUTmoCGZfMd+KMJN50PNOdYODIHdTHE
2yi3fzbhmuF82MjiMM2gGsMW31r3P8EaDSCHacDG8IExyyQC7fDfaMMxRwRZ/HcbDsZMeARG+sjK
t0gC5GYvkUfpN+RojZMeGsJ1hpNFoM1s7tK2Gbvkcl7XQjtkihzSSxwa3L00LHEOaq3u50YE2C7L
ItzCk/a53HI2k3wSp8Gs04W3Ayq8vp3Z3HXjdvH8T07g4EFpzoeuzaeD9DmSvYR4Sd+XBcUD+ZRN
lo4nE8d3OgTOV7uxRey13b0nJn8/DPNHXZ+wdUHxqB198rM5HDw5k4RrL81XBlPV6QI2fKJc/Ovt
bG1OC77+SctfuWttn4CKyRL+uSk092AmtkGAm2Cr31jOLgayYaUbWSzs9tE2+ufByc4ttz7ySDER
HVD+VD6hrYKZ5olvJ+M5H3ozFMY+QAzuKf9KwkCPLN5qZChs5WRjlI08rJmZ5D+sGXgVb+ksRS4u
EuNgi1k/RbbfwcbCsPIiHwznSY7gZMXsi2jW7buGWvl0WsrpQEeGwm9iV21q3NmySj/JvcKow8EZ
vL0ylmaPQquLJ2sEmDVJtpnX8StRYNOxNZf2Wi7gKDojwytmom7sk3660+FJ0lsnDwM7ReS2bdGG
vXDcUBNZAnOtu1mDHmtszZpPDT3rrg2Zd+HcjeJc0xySTmcM5QyrT08LrR9iCRJ9P/oJmHo7Nv1X
NRnrfusXHtd6tM8XN7O+VCog4rRQ9UnG/Tv1e/jR1Bq9vnOxo8jCtm/auMfZHg6lbcYkQFwMPbAE
YjPke1Oi9iXBrxKa5bScUDe3SEKLFvSnDHQcShAH3k95rSK/Rxm/FJ5zrP1MO/EwjIpna3B2bdbi
DkCeQKj3jn1I8TvGNNicsczvKu+r8Gfx6Bd1fYLtfB2t7Wye2rNV3Bd4A+3rVUBJd2l5U7RvZ1kK
0gQcYJxaAT2E5Kqv/Nz3cQ+y0ySc2j6od3Tx2n7IDPtiErp27pJX3cV12k0UiYtjHBJViScEhCMn
mKYf5IB+LjTXyT2xJF7ZSKY5T4m4sKMqSNILS/XrqZnJiXXtl+eiWzh2sODnOBuz0NJG62s2as/G
EsBJXhJEoN2kfQyIT45BjOZDMojgSTSdfNDszL5j4aysFK+MO6ecj7YhnD2ZCjrhrn33NV1t7Uwv
0vFWgblFjso/NfQlB6ehoBI6sJKezRWkyzG74MSaAZFqa0/cCPqowFJ7J9W13ewImFG63qHKLK3M
+yGpYw8BXce5VyzHFNuG0Gya/NiAjo2zdq2GLDioWpx0mlNfzco9a/taXYBWwr+QzZ23mu2BZXDF
8OyuCJonYXKE51KdTJDA8GPYtP3B+GUxA+1yFektc9Hn1UkdDIhstc1+KhEFVnlnaIEH/TU3rnxM
Z7zZdj+CoxZ7qyH/21T2yejVT2Vi6giWhXE1E1AfUZl/tWhMnqexui6T4F4IcWgXo45RqcV+kl7j
o/JQw09KuvJYD8sTw7JHooUfklrFXaPVe79HmEKZs4P7sIMicHBcBe3ZSc+F7jwyZfrqmdQ9jZwS
1KLpc2LKa/wssi/51ibhhw0SZM7Z98Rtb4PMu+pELc+rWfskcmO/drqImgqyBj6/9YzRQ6Y9arBu
bkxbW3Z5Lj+NqR+5OboKCwmbaLObzJNnVutp+6ZB+jww6WEEf4HL0mHsRmopq93TsJB6BZ5fdp4X
SRq5O7c3u0OF4IZRu7Hm97N0nB+tjb5W89I7y2ZqNLnLuV9x/7IpwWu0CZCL2lq4NHMTeWilw8Wb
nJ3NsI1o6mDerYNP0fjNtsoWlXauIvaMS38BoEtQDp8trjDPMIa+gvdAjan5RGG3wQpTxLlAC72G
0De+FsH8PV+1g6OZS+ja2WVQyLO8gJI422A0npN9TfvibJXpvT82J66OgWRmzzsqpEtLSEWoNWdK
r7zvSYLfZdW4x2ya7usqOJ95M0JvNM3HQdsK7Ly4roE2T0gtMLFkMo+Tae30YLpBkxv8KNPMCJ2y
dzH/CYDflHaFbaa7L1xIxh7/wH4F5YlcS2zR7UzoMCrY9TZZCAiqR/TIDVlHq3dezOMYqWx9wJeu
BfFuB07bpubQ6ru7TKohWqz1y9ARvpEUfvXdr7rqNiAMek9+OvgAUcRgSUXfo0+s5VcAzJnh02yH
SVWqb2s3rrHgSg+BqcmDIOuBBMJxyorzyZN9cBw8lwW+rhT3md0H0970guRKLBsaAZToGCQETtXz
0I/5XSv5NVZ6Uw2Rnw3jdDIsothLzz0OGfa62kC6QtpnTjQEEmfqVW/OzKpLIuTqI76CRZTbZnlR
97kXYhGjxWVg5+Q+yGbPw3auCl8eTI0XTmvkGhmmpKFclAe3fp6fpF67OWC6hfOzYv5MnLbEJdNd
WnM+6/oA07gx78b5vnY5Bs9ykZZyZ2ILjdjZnQetvZmL3AyZLuzqlhjlCTHQvmgsXO+T/CSlA84H
8YSzwE6qNDYDfA8yLfLa8rMumZNnW3I6nItPczH0p9yYG8DPyJNDHAi067iPk+lIaOuQXiXYFAQg
y+zbnABRC04a2blxDkLw3OKNSaxMHyezfmyLheTv1r0xAAgjoXOy9klKKz1KrlFihp+U9Q9fX4zI
E/RprtHMMY8QtHdCRhQPywRWX+E37y4EHieuD85XhRRDu4J5SDg05r1qtnfTtTR2FVHtnUl7JkCt
uHYhsxzqwHoEB2Hn7II0Mh0gWDigqOuF+5DL5RJUv6crgZcmvJQEe43eNmH+vEsqVqldYmYxbaYv
ibOMp6WfWyd1DqAR6Q4ebaWdTpellmbnhj+VJ1WgysNPdzO9az4jUUmQ008uQoZE5PmunfrkQqC+
v7KhBcbQm4uPeOKv5+MY9Hej53wB55c4TfjaxTL2P2SN7QQ+qTudJanV03hKGeZ+KTrD2wWF3TON
VFN3EFmwN4gN7XCyB1bDsmj+hJml3FcTtvYqlVmUL/05sSmPDo3XTk+X4r6ueeGV0BOWAK4dsD44
BB2ZPw+Qm8+WehPnuB5puLJU45MsCBvC2JDihmBWDra2WXZuZjZEABDp1Aah4/FQtX6tuQFCDO5J
mfI8doWmafXOnOay5DjAmFEeDUk1XYdWhSQ+tu12Veeiny03tjA5UGOYL7Ja8N1dcom9SClmfz/N
Wb3szXR4TDHLGHZaplkqrjNfqy99rQFSA2E10lMvRw+nF4amRzUdt9rX+ppXNxrcQ+NLZ+nzqcT2
nlRZRUip/zDrZIJGVl+X2ZXR6huSPNuL971t6PENgHQrac8CGub+IMtu+ib6lESbuF4hJlzVuG+I
R5eH+202UmvTNJJxA4yZjYUMA3ab7Oy/2DuPZbm1M+k+ERQbHpgCKF91vJ8gDnlIeGDDm6f/F46k
v0leNRl30IOOaI0UYlDFMtgmv8yVCnl5NwB8WnQPii2sUylEXH+RndOPwaSA5N0vyRKnfl0pS/JI
loKDgtXTPauwknkTsJJkDxKhRXprjWPOvA9J3Q7VU9sMIZCXuR3DN6sNrVMinAkTWT4OQ3M1GkXW
nqh1iB/ahPIag/E8NNmx7E/zPCTTEeyE6s2N7jR7oGVmdaAws+C94k9jw69KmtwWXuLdseesHvxi
7ms6GWqLHgUVHavldExfxZVpzQN3Ek1phoMuwuLBzUzzC62fkWDfQzIKkEnSfqPPNTouWTAGSkwD
wDuwrdFKS1FpGsWHgSaIJhgniYjTxWX7ViICmxjhHBgs6SRVYz/3+BxfxqhV7GPZWBYrEZJeH6ww
/4yUV5s2ch9NzaTcZXFDn0Yx1U57VyZW7T6rdstSrdtzIraCiGi34+kSXcIwYuxzH2ZRl6+1mWgc
UosSyJzw6pVdWQElZvPvIutiq0DAj5OqxfkmUpOOXmMlg0mCkT1qPkijjOw7sYLxEzyVec70kJFK
AzD4ycAu+d45LLwwjsPm0QFCTWbEAOa+D5vwTnSqsIJltlFdRnNp98lULeqHo+Ol3GFQEgOsa1Xl
soLNhZQw/oLqSunY/nY8XNZ4xNxie4L6i3SHgu4MT0rbQXmgIncqGQmNkm2WSITw9DThMNDJ1gbL
0hJSblV4I0P4UhWOdZcw1jkkeWFC1ma3YVxQcI8dEr8ZaBG1ytQlvzxP+1ZfL3Ya00Fn0SkJq0V2
g/JOTGhk/us1MqTGuBNa/eqOoXrjTobxGsbxIzcmfp9qj8dQicuQ4RSPnd8jSb2MAzM/NUHH9kWn
5Byumm4IHNXC+RMzXX93c8uYAyIjOvq73bn7mlM4QwXZKUFTT3aL3o/PMYiXuT+hj1n0mLT11iUg
pvkWIxwkXmRs9zi4TpkHoJKyBwuEEeAP65JUbrOtQ+pvese4WrSh3+R8AWXUX7QUpk4ap7fohX6M
eJseC7ufcm6xan7dROn3uU7bYG2hcrezjCNmRJa6qWtj8oZBS9Endad/V6Cm+P+nU3XzahAinfpb
neq9+PKzU+TzL/x/lQqSOclW4h64fjUdyetfKtWnbWgtfcfzig1xjUv/W6Vy/gEdCl2L/+jAi2kq
+y+VSnXwKOFhx0SCvLTmc/+OSqWyvP8iUzko9avrhNpFKBiA13+WqTqCoL1i9Jm39BiXA1NP8Xe4
nGq9XGsT1E+VwQGbib1uLJoqh+qlmPpyvhoTun4UOAT2+MFtfu52qVNG9dEthGCz4tTqfDNhVLGJ
NUVUxFddYeUGmagsdB4TN3TY9jjMTIeFlU5909wpy28KU+marfq5Yzrr5rmEmR4d3M89NQyXuLyw
HrLXGvWqthT9+IIkX85btPqZIqwox+ngzUVWzH6jpSrbd/m5l0cIGzhCPvd4yZCEDb/43P3Doi05
CiSf5wJRW5Gz6T/PC3ZslxlACYFLUa+jt2rROBzSj3BJuiF+WBR1OMWmaO+nxoFjhUj9Ure5PM5u
Sd1x3+JrbBdqLMPq1ZDFqlaXH7mdZ4E2q+Np5MNlUmt0Qa/Y9bst1o/YFAvz+iLfJ/XY7Eyc0Bch
+mslwZmea/3sUQkkfdWN200WT8a+HMb+1AK+ChKhv85dMvihFM4JqwN30wLCWWqIL2TggXWJut+X
k21u5lh/XgfsJ7ISwzE2RPmdXiH6yWE17ThbCeYKox5wH2WDQEYFUG13L2bBzVB2dN+kVYjY4OdG
J/XBM0dY4tddbjEu9HHd0CZPXU2qZ4+Txbl7m9ktXxSrsKiaWwU3ivs6xg6HATDy64SxpOuFeqWm
txnbe7z5xrB9rcN02ft6Ew3XcAelp6TRaXUAj/smK+qcCHBFFZ8Io42DJhluKCMmRVf12LMRQzON
yZHBVVgra8161Kig8sBiPLA/Ss9JxcC8ibDipBiE5+xm2aSs/F7Y1JvSHWomdJHB30AlHZSN0wyO
e5ckWm5t6UfoL21Kaf0UaiPMmrK0/Xlwav0+jhsNGLPZD68DQxRjr8suCY8LEcH00kaMOI984Zl9
VnP7SyxI6x4UHYrb0aSwj050vXlrc34yjKAoHIxmYGW7HF6H3IfFIvc5vDRtWSO0sey+LXhJDhkn
5CfgYCibSCW0YOih18+kSHRER+bPanEqaMQFlNYgYZqVXtZBPibzto8Um6ddn8r2a+voIuFMG7cp
1qpwpzJiXXxlsBmVrgD1LJinzHIPsH2ldmPF0iFDpeIo4DlYzsYQ3emavEJfy3dG2n3TW/b2QeBE
0Kpaf1b4v6teWmepq5NsM7RbBfjmkfbQsPwS1SnZ4j435BjYs5FbAQVSJqKLzTk5wGsGiC3szDH9
OuRZ5vqit6+4ptLB0YyDqVXEisbSN8oBNBsZ+Lc5JWIdVLP9Nam0AzZreWaBwuFTLC3faezUmCBl
hNp6UJkAPBtTcTR4nwQvs158GeZSBwY3Dk2i8Fzq0wdrAaJXg6HGCZyumQlE0IJhbSMUoILMkDYW
G2XRB4CxLiI9v4l2Qego4+bLkK+QuVAvlXozDGGqBa6yMCm3DGGivDPtdPdKPeAAaxqO1YPsDYaF
lnnmaKbe8vBOG3MuqgsG834nIYtjH8+X19loICJ11sgVeWhFIPTow4AM6/d6T+a5NsQhVvq1gmVc
HmeRXyvVKuLpst2RnVi2c59/Q8ibTxWL/lYLFfvkcLc/dUVsHI06Ub5iLgBkxaiWQbRp1eKwGi9q
pPDF0Ld23Zpb2+2/ZVHmBmqWzG91Vz5jLMV3VNjzMa+raltzHzipJeaApeJ9Z2bnl7r5MU5Kchk6
rmfLWNYbfhrG8ygYh5d0xx2tJG4YcQ9T4w3VRIeObgzZGT/uEsA6bPd5Kb7ROxnfsd6GZ9dZuAaG
Ezl7yDHUxTED2hHjsA5mUXVeh8fuDY9jtVWEvbwB2EnyIAWGfU4ZMh4IaAGrboyS8HJxDRD4+8S9
tvNsJ3SOlhNWaCX1chynvttWgAPvMqq4XmqrGnestM4hyYbo6AwyhLOZk9RiGcTwHRvjQeX2c82J
1Wq4Wauz7pea+Y4FyH3V59LduFoy3gx1mt7ORr3j1l1smSTr+ylPyn0mauUsKYbzZFxiAB8tPsTB
Fy3/Ets6TwMGvCSHizi2D2VYKDjlarc1NqDavjvxdGeapXFIJcQ4iN/neB6CPhz4LKpqX0ntXao9
iMP2Ril6yzPZL4u6FPdaU24IcN1yNwEOpPu23cKaA7130hJ92aZSIpXo3T5t+nprzpymyxwDgkjM
bafhGOn52raNMd9pM2v8zCC0MbAeYSg9MA9uN3z+xpNrjPxfjZ3059GAeZDY0YUWLIFox41/QO44
WlPREXBToi+G2vfHhZvYjvhrFsSDXV3UXN3bCCZ+QQmbB2ntazRE460zLgeydA9Niw5TKto19qD9
LKvxoU8GLWdHt0Zic/GyC/X+ezVUtxmT/bAVa9btDa9rEKXxsWWQmzExXudDwbTEz1E9BkMvrpNG
PdpayiZtOVs9SaJLmuuqB7zuDm337KbjMXaWFM0I56TeV0/aaO5jvBtmqxAnM+v0aNkZzFF3PkyZ
1AijteW8g27wmIJGICE+F1sCgjfW6PBepq1b6SIwZ4udt2leLb0t+DcB8zS7eZypVjLjTWLFGeuS
Ie7iVSbHqWWiWyXzS67U0ZNTl1xPdaNl/KDKSHM9CFxGG8jJbnTyvUkXHxaQpzVu2DW5Dh4kf9f0
5VriikU8KaZAtxo9cIa28bt+4TEs0yb+qo1Rfqg7FeD5Rc303qv7XiLq6Tn2pWLOtgm0LBbrTJxw
+hXPzujMAfHFkAs9hDwcuTZglx1PkNxSOKEfnLkz2NL74rpd+rjllCH7I+Lf8tqUCNtmgyc3aJLW
3lLepdwqTPVtr1XHRfWMLi2sHTGP6R1ZyykUb9QUDpJLinLpp3OJLACKWb9EujbYyPJct9GghrQE
9tpGN0Lruuul1ax9FyX6dQ/QMiabSF+uN6IJWF4sh/SAg4r/2cjt6tDqdMqDP8XxFtcTRmE92yzr
jG4gXwwSgC9dK1TXi0prDtowx9c0JuKafnFx0WIDsz73zGA0hv4J3mV+y+DxtkGguCa+s6Ay89vF
Bi12gybnkzmYzWU2+7tEmV5rsra0diZsclV2zRFwOht97QCtjNZ2ybwrt7ks7qMWP263+v2dtHkS
1tQE9FqfNYYbu8mIi01bUahcUuKDPQSqnm6XeJ/EeB3xQAPhFHuBkICtafkWWco7NFzs3TYVk7GN
6bZRDi3m5XcTbGNgthmUS7wth4lKpiDETQwSfxrLB77W4bWI+xYKh/t1MpZ6O9Qy21et+Qxotrni
CqQfxp6JsGKV96rgh2rP9hxvMtk2G6NidfUV2eF5gTNWbHhq47Njsp/4gylTzKGDfoNpbrlHkcCW
Het6MGvOJVdn6vu4OR8GhnjY1eb5oZji8pkSknA3WnSJGimOu0Em7nZKZ3PjQt3ZoAV/jL1+m1ST
fClElvt2Id70TmWIM4riNsR2tFGLKfrqppp7rpxFvJhxt4txeAWTVVcvybIIPyoj526hNVskZfHS
Jf2HwvQ5X0FU+IfmV9EO8Nkx7eZRAaoXk9ERS1x/1wG93pRNGCG82faXSjf76yY2jEc3a7ABqyGU
NhmF5n058ohFVtXd92LJTwr1JSjAg9t/N2dl3ppKMTC0E+1O6Wz2NK1VdvQR2Ezpkv46r0eQwpYY
OcYnNYlmI3+YCXH6Tl5N92IYD6AXtZ2Qhvo1Fw5DDTK7r0Y+lW9tVsebanZU8Kx9SrkbLvxWM4rr
3JnFa1IU2pbMEh4vp3we9EndTZ8TcqfaVSNTpCGJ5k0Kq+LQG27vS1vL/SRcMAjTBXjMhU2NdKsm
uxrlL/FEr63+fLcJT1OoDjvsj4D4+y4AvN/7Wt5ghaX/arnJrGqG49wnRyVRsseFklgfwJK540G9
YwTNcFqYrTfLkDoboQerRzCY0oqjot6MuwYK7r4als2QKECVbayOVA+/kDFQb7umeiAcX58mPbpE
BZ58yMCx53DX3OudkxEL1ZlzN3JCq4/cdyq6ed6c/tUxpvimUCPrJBdVu1dbPT4bbB1+hoE8sJKo
2VTh/BhW7jEb83GfVrF+l3JE2kaKcL1UnXKkLMDNGD0xDkQmNilqdOcHJMjY2GRgowZGCrOxVQ0u
fDMbzQfGd+xviH43DCnjO67p3C5D222vrKz+mmaT5vepLnvPdOLohJLrnstwxR3XbetxhSkQgw3u
HCTPWUGM5SaBpHtSzDE592p9h+VL87tR5e4TmcgASmFeZXUeXZy0wkDCJYv9UY39ELc0prkE8WtG
lsdYGAWJ1rXbNJPmXbmef5JxIuamya/CDnlC8V8lmYtNFWi17oU8ngcAz6qnyVowWGuf0qlmvhhH
3EMxKHD3lpRZ5kbCRpRMLmUpxrc6Kl9SEWuPS4zJu6yN3svUefrC92Uele7zopy8tFz6X/g5H8Iq
osCDOiOST4aFB26QqxZuFQdDpnCUEQqaIIU5OnEdDNMAL4VIfF0wlMQ1m29Q7PSjkaUmx2jMxcJK
z9HgOLvQDC+GJu40ig2hLSrJVR87j2sgQRWVe5Cuc9HnofcRfWef8DafVOneuqHp+ioK52apk3d0
koJdP+92FjOukzrE+77EdkjO8CCi/G0oDLz6dddSryjcJyVPNB/3uo0/H+N2iBF19ikCYlL4lcFH
tI/Nrr84rW3tNcSCt9BGdU5IAgRTseyU2T3JvpH3ipUmX4Z1d+70acOILrtvo/mcW7Y8h6qSbSPD
Lh5qO3tAOGqfAJSN1z37QDD3g/7B/eDdkcpVpZZfyzYu3/EANud8BvOEnDsK3IjS8lXBNF5RsjbQ
tcU52lJuFMtVnmPRJDvb0az3VLXMl2k0xE7R6nNOszHN9S4jH23RI872OsaDblD3XMLf9EpdRfru
xTKmD34iYMp7vbqWLYiBKRzFOSmrM8iiaAPMId2axBa+G6ExPliIOp6bDg6jUaD11Rw1qFwhxswk
m/ZYcL4OBe5FzynaJNBqga9KHYrHCWwG63bc3KSt7A5c2SCq144SMCVuPCk10zfUyDnmqCgbxWWc
6JpQkKyCuaPAjxKYBur+As7ck65aP9YD0gijdIPB97jcEg7Lj9RKcAMW3xeSNFvSq9G2EjwPgUyV
9l7Oy0caatBuZ8fw2lI0FzwO7JUOfdUTlc6bBnevZ+s6szbBeN2ZB2jciyt2Ub1cqZZzHmf7meMR
h3IGbFeyksWhyxvjnDt6RU4jn0kdIdO/lQkXYFfG36eZvRzNug7aARtsx5RjY4eufYaIm/uOnDci
Np/yGF8wWHBMRQXwf7d3bTZdvdiRJpre806drtq6yvfYU4qAQeJLv9TLVp97+5wsacFLa8Y3QF2K
T5umcQtRa+Lp0cMAP2lxqeKWoRvX3yPjIe0+KUW1JbaL8Zg4ARiKBU9073AnrCV5LIrvDe7VrPEM
Z+0NRNbbWo4YzRqh4el3ij1gu/oAzF0BkuiqfpNo31GgcO6b6X2rZRB3RpM25VoLVzD4dDtkDfmK
LvxOAMc9lYNu7QvN7vbaCjKrmzraFG5zYyHCo7Rowqe00GQPbIvjyPnpygVfvg4xUo3cFHLHAXf0
GBgomr4Yu9rn+TH9dir7W4rJq21euCVy3epcLvI2yCf82SyKJNAWfSan0OIzsM38kQ26gg4+L5tP
G7ARytZ3rVLgX1De2PGUjSZHcXIQ/Q+RNurbIjWv57I4SAYEJ5Wcw66p4tkL4YD4NO/Z3O07Wjtm
xm8bhwHynrl1jSXWUXd63U5BpklMEyGt7YXZPsLle5ojlEXkRe0NRuuXvLKuqZ9k3rmY41PXuYDZ
86Y9aGrS7xDBr+nzE0FmGd/ITmZ+V2HGHxsrw8RkQ4MhnvjJIT1qYZecQ5DXG1mmdD/mKcprNOyI
Z4+HJZpmf+hmFEQjfp+GMNSP3Nm78ESyK2KaUZNx22VWkQ1nrbOm+zouTczAfdYvZANR4mF5hKIM
8JZETGkoMJ6vW31Jz1ji+WSJSxCfz9K6xc/F8hA/1XR0eVkYxhH2b7wtL1ObYVbpxKRPnrQK52Vc
WqpmJSLuc66OBGEGfm/gbKQyHWjb4tlpIlmRtXIn7oROrIqpxdDfDmyWuRJxr3TGedjaWCHOeUtx
5yUaYcpL0UbqN6VDrru1rXFUjmlTaQqbng5FnqErQ6PbbhBcuNNaJ2mDLb6XF31sNO1YqyQUAw60
anySxH+GjalSPBOwaKrLUUktbQhGqhebozHyLNGDZxXTubAELvJFCbVrSP/z98GyBOP2QVDuMwFP
jr0EafkG5d/d220y760yeiiWPt0Os8UxrbiEvf2Yq9gJ2hwBLhrz5g7D57E2CCZrdGdmudrBKWAU
Kib7Azzp8sQPYXxEv013ROVm4nW4aZ9VWoy8LEXqKBR32rbTohkbLcMeIUtHYjRqRVT6VbKU67Hc
qbtAyYf0aQrrprvV2r7k90D2b+8WCMm+CIfyLkFAAhJHqKm4L5tRngSCECUQyJZtExXPWe9Eo1eM
sr9gib3K41jda4pa+22cMTXUFoUw2Vg94RF6zqvioajt8J2Ym3HXJ4p5J/GFgjmYz5PGEZEZdPna
GSlni868nyLJtYBFMmZR0gqch7K8KbqY4kSSc8idSOZPSxvaB1065haAWvOiLfH8XQ/xtNpaks6e
Lq3SN6vwJU+7eRMRf/L0IVIPCADmYVTD9DvxNmX2Y1YMh5lB1aoXZ2okzB9Yux+TZmksIYs05/fC
mgsNewjlDBuO4rW514m+RTt+9G76lCStW3hJV03tIYnXIkgvknWjnyZKjJKNZaphjYemxjuJG1Cd
uCJbNBwGpaHxz/UGeJFuwoJAcobU4zar7CLFx1v15UNmEG5EUwO+IMx5M2dFP80BgNVlqfdRTN6B
Y1EEHers1OM7o6Cw8DS+m223uJhDlnDBt7Y8E0sikJkeo1kAXoh127PnqtmrC0ptIVLnUMZFxpW9
lKiKszgyo0gIOSckeAyzHHdWaZlbnSImdBWoRdoIALiPnItL/d8V8w5v5LrySlrlOocsTpZ2Ikc5
GqR889bai2o1Tpo96HlESX9IHRphWN1V07fUoT6EcvUHyLbQsFEs8m2hHPslGkL7XKvQmNRFH9/i
2omPExIpVtYYVRYuLSovntdt1LvO3qmn6NhTYdNvcbbiGND7pF28XmO3Z3qbKUHOT8anSEIndhIL
LfW1UmCBC7M7fOdvSxSq9wwGzoWq4mmOZb81p3j8vjRM49WGY7nAkeZzBC83g2ZhQCaIa/tFMmu4
DBx5PZg8ut7ikA2XKFVbolK07drGnKDhI/k8L61LKjlSkHEnjrevVt1+wxyJsaPprLPUKdvg15Ti
wuQMk0qtunTT0n0ZpHPd4awOUozI+Itn95CKaToCsCKHExXabVzpV5bbKLumm3fOkFzhaNkTtnVP
jNnJlhkira9dZ4guBtMBf2zd0W9gHahEuaXqV7joN1isYWqzRWNmCa+YdrApcpm+hdPZeAIR8E43
0otVJ/RzEWFknNdAyiZXFJevtYLvuJztd1OiU5NbwRDtptEdhczWHhUgvs0JYW/cwdB21qSh3mJG
jF232uCBzb7IJT207vBeSqy2s4tCCVJmJAzNJh3dFlJMX1lvi+ehsUeexjrckr+7xuZgBoAancIn
tTsHjU68zNOFiqtPNuY9CBPs8xhX0oM2qvpeT6cxmIniPaDKfhut6LGg5+WKW2J0NgvMD5icwMU6
C8m+Aht6aEc3keQ79EgP2hx0+uYwUJx9qCdmTU3Lpp3XHcZmiGdASHTlCn/8ipSUxWlSCCvHBusz
D7Sj3OdOVd8PQ3aXFBxiw8oYtgQaSi9WM3I0dNERMDYbGG9FdSh7+7lMdQzgsyN9ZRyLS6FoXALD
ZpdrRvslarBpqfj07PVDbVQMhlzg0kAUOjF/TnOyUF4agMb7Iew5vqXVE/Z02s4dctSpOr6PKUQc
R+HkTjdz6ngWS8ipxLN5iTppBUZkfS1tkyGNrYuH0mEv0LPhYpkxdy21AGMfhVveIHK0RSEwUtlV
KTK049U2No3Km22UiidZtI7TYBYBgdaiDDAJxQ/Dp3cp+/QxzS3HpMgzV4NT8el1aj59T+Tm8UBl
qx1qGFSDfReLVDiO0bQDeHMSo+Tq4eIR9OvVUmWFhZY8MvjAaZUBNsacNo+UDnIjxI0VrsYs7dOj
9X8ejX96NFx4f/89zmPXfCvfP36ieax/4Z8WDcVS/wHZF/iXCihKXY0Q//ZorH/kCO5jsCVX+u0n
6ePfPA/tH+SeDc0Fbwlq21hpLP/mSKnwQVxEVjiUYPfB/P0di8avGClySjz1EFhpg9Kw561//gMS
laXFYWbHfFFPFTofjdpieDa0e3Pq/tTXsaJqfowswfbldYQOswYsGv/tl9cCPBcjSLU0+pGlvOQ9
gfwQUgBA4flNY0gMvSOPN/Gkbecxkjd5Qg8gHkrJBZS0EG57fs6gNsd+iU9aVhobi+Hrdo6UfjcW
1ZZeQEJyGTeeWVNgYGAD8JbFwPGYgx5kukwYkCkA3NdOv/3hC/8PHKj/8M7oXzApaHZVED6/toTY
ZUSfZ8jLL4qabzvKBXwV5/lGM7n6ULfF3bwnibv0hbn9/Suv5NEfYmDrZ8org5Zbf2Lk0dY//+H7
s4gMQRUpUxbZkmnhwLKyCONPpXL/6aszgYEQqtSg9XNX+/llksGSadWgHibRkH5Uy2heGrqVkEri
PhBuaYdeQeY+0FJSi76qRuFXTNrR6yyX53pM6T8mU2Pd0xp2xGKpsR4XXQP2odK/xyNl05O7dITk
4Zz2QTJUmJDTvk9PE+vzW8oBPNBsh9q8orL0k0KP5z4z3CH5nwtD/q9lWK3o2t8sZd8ayHjzj6HI
9S/8cykj3bg+tSCI+ImblrPSsP7pNjP/4eAUowyA3U9AW1zLI/+1kJn8JZBDZGJ0MGmMmjCI/Wsh
A3Sk2WQkbd3UaehecUZ/IxH5cx5yrQHSLAci0ZrKZBlbrXA/PghwgAqaDZfED+eQWj2vtcox8sil
iTRIjInJF8Dk6auKL+Xww0f0x4f/85X5VKh8BQdHCYvBAv/jKzMyz1Is8YnftiuAgnO0+FKTUbA3
kS5nwgSj5XYH4C7ZNxAIpM5+//K/wIHX19dZBCCurpxS6F2/WuyMVrbSIsYJiJIY2IKPBP6t1TIu
aSf3sZvV/JuhzaUWKNmi+kknaYfqWmHsfv8P+Xkr+fx3gOYF0CtWwx8/kp8/BxSEnIIUdpGUZpiT
wPbzYuj9yAUEc8Yf3jQ/tR+Wvc/Xws3C/shqREPaCkz78TOXwGSXAYICVCZSdA8YiJzAzMJUuXS6
xmc+VOafOpP++gPTbXZILGmEUYGl/fIDayfgCD0tpStxFqOAbCczO+Qd0HKvY6DKACgR8somzfXl
73+urPF8z7CnqUn9ZdtsS8ue0czgwuCntmCg0PV31Cf6Njwlav8eLXX9ZA0BWXmtA+PHZPzlW5wT
LtNZk/sZDTintmg/UqPvaPsmMq8ParZFKqS/lKaE8g/P0X/4gFlBeHLBQPJGV1vqT99p3+nOnOmF
n02WeRoADKCyqCLIo/SjaFQw9evv6vef7fql/df2+fk7ctnUVMCcfKPGr/bUaRG9BQahYDxgii+m
CubDQ9T608v89dEwBCB0uLwWf9myf9k+S71l+gnVxB9NlgdP4bDjhWW/fCxIDH8qJ1TXH//Pb2qN
oAOCBqlJ6uDXBYGgGhFmTWO4nRopeJLCiiijAQBMJqlvN5O01tJVhKmMXZaCSW/sus7xZ3tSNnVV
mgJwSEmT0+8/6r9+BrbQWCU1lQWLdpxfnp/MERHWfcYZfVzr84lb6Ewezs3GS5KQHv37L6Zz2WYt
ooHO+PXFlplW2ilaQ6NyNE9dLZKdSfMPAosxytffv9Zff0Pr5qZyNWNlMPRfqfuQvY2UZ6SiPrd3
d4yp+A0VUkbynx74/xb5+vMhc/2t2iqrPCl9iBLsNr98gF2oIpGUkOgaWkou6azku2UczSAHcEUU
HpzLV6FMCIqhQizv9+/xr+st9xdekh411nYKkX9+NjsIIt0keY8xdPovNDctKGYLA2ifeYWWXXDs
sPX8/jX/w+eKa5xiEFYF568PTa06kVWGGPBibZlulCXPn1h5neD3r/KXVccCCs0SsJITATM465//
cIDucaSmC+/YKxtVuXGMNLyEtWMcs6QP/clwJFN3zflD98cvYGy+S9ZWIlc0U/Gg8qrr5/3Dq5Is
Heh0AbLg5G7snkKmv/u8mDCLtfHi7BWyQ9FugN890ifb84MCmhZ94AMp960YllXugj21zyAZLH/4
qj+fjZ+WD75ocKKW7oAi/et5htJMenRpsPMXtKsdIIV02KWWGcUe1lwk4dJOT91UxjdhEbm0OwJs
aFOEtCRZsm+J7RKgMimlqzYOcuOfnuu/PARr4IHgAq1efHTcfX7+4IYpWbB/FwsZodR5JjdTvMFm
Ua2NNefJ7ZKWirgwleaHyTmRY6C6NKhr8wIbt+SA+GzaY7nXenuwAzcatKNto6NsDAziUUCHHjKy
XACteJmpWdOmSfuBiaQ7GqnH12hNwQxP8qNq+DH5g5YNuF4npxu3I+le6UvF4ABoSLroPRFN4jIC
LPs2FGQ892g6abrF2ZSPW8n4kI4VlD57o+EPQoGmc3Ebrc9WQ3ifyW488Y/ApnI3NTgxmGGWWw2u
D4wvKOZfbZXIIECFgtnpVJDDMfhMQjyJw3RTkfvvPRCaIDMio0ZJxyjfBwg+TvYKKnK6ws1Pq9Hv
H6NfvxdWdc7xEK8dWLUU2vxyCJ3yjMziUDGJvsqHbVFy6d4AlkNJ//3rcGP4ZXszjLUwB8mESi+d
xMmvV9506ok2NbHjaYQ/4neigy464TRXCAiCy6O3NG3sDaWagFUiM7UGjG/ChEa7kAEOI7Ou0c+Y
uswrxk6yDLi7xzdLu2yBr531SQMTqFkWedwxNXz2tPAOsuhSBzoPHvJEsXQ+4yLYPGOBlEhqpNmO
XfJGkgo/AOhs6bcrFrKSY75JJine6Z7YV1OdvogmQ6hz4E7eJ8ZQRh4HHgeOiiNaMsPrAGlWlzSw
6vp2XRKTbV2Fxp7JqrypF80ZzkmS4d1yKqvZpZ0IJw+qHGt/1DO+ZD2wg7g0GryStl0ufp5ko9iE
I5PrEfX3griCwqIIC7aFIpogdJVa7pRMWruY2NnWsE1mMWqvLs96lBykIfXlnS9d9Y32/1F2ZruN
a+t2fpWD3POEnOyBJBeiqF6W5N51Q9guF3tO9pzk0+fT2qfZewdITi7WAgouWy6JnPybMb4BpW/d
oFhBC2YScLPqePIQp1mU4zMAJpwVy9AFXQ3Tc+jn7GaMNWSQnt9iDo3G0ZydzxLgoLOZWGd20d0i
fa4fG8vNn4RIyh+rG9Cj+kCGXZjddmcA4Mvu5Iv4gv+8Mbdt4aFi0rvO/9PWmH+51TT7nXUca1yJ
SgWHjancoDc7BKStq4arnkZ4b+2x2JP5np6qJroLeMyN0/repjUZm/Lm6w9on9qgtjATpt7QmQGM
n74NY5Q/JJcZ9k8Szb+0LGHy2w+T/95yRT3iIK3ZRA1kn0nAOez5DfOj14FlQeeD9FZEr6yHxBXp
F7S6Rfw2srgKMzAjEwAvtOmBnPGu+G1xZwhYrjjPpZMdy9Jm/ecb011GErMbJqmI9ZNmt8gnQDsG
8r5v3Y6QIfOHIqq/3cR5SjMkfUMrpnnLemkxMeET9IMPz3itJ7CzW5bVYoN1UL8JECerTAdbqJGW
gUpl+W6nkXrMRmTUjQBJauS3jxA++7BA/LvFLrPka9o3CfgmQ7zIhdgjjPRxyecD7+DdkBl2GohC
shD7EgUBC24i6lr32YizZxg6fXygaSn2eaubCSCyFK+AD/A1XAg8e8M1AztB5nbBiQEhF/MLuxhV
yOFaLpBVwPHq68GwlnM8OOpAm80MrU0/RjOpVjJrnyKzYIVO1hvUsk2iL6/wWl8zOscV7ypgRq3a
zypS4cRzfDVxcLHmm+q1o+E0J38SP+gy+vZvkd3T7BCBGMW6Myt1qWU3RiyzY4LzALISyADsMy1U
g/pXteFoxdYtaRLnxUtwh0ZIABCSJi9IBIy968d3qkJzw9qQ/k5GxGCVLE5Z3z37qQ2IvRRcovZn
rZbP3G0LLM44un9R6fz2LR5sClJJqxrr/U4W5lq2LDJHRA5Lt3xUfnzRZlkdUWlrb1m0XGzlTkEe
px/G8hs+2YsX+7+TCa7L4s0IFuMzBxRbi2EMocNsG3Cfa99pqlB11kcc+yykbXExtA7sql1vYKu+
mG6vglJXx9hRkOrv4zxHvsSaYd5F838GwKi1Jz7Y233pSfri2xPOE0fCkUTFFKCu+NR9F5RAXs/f
1HaPylyePT3XN1rH7EOgAVvZdc3SvUL9l3Xxqeb6QvkDbtZ4bCJIJ2AomhMgtVVr1P1KjMrBuZ/F
axLhLoU18+ksowqSLD5RehJOWDB4TWtHrCc5aw9lzy52KNk7GqCseQXdPigngczhTeaqLGGwJpUG
QdaUD5XhZyu3iSbUancETW/usAJqSCOy53hytpQ5C8UBIAjFPYKLHBFTHT8Jk/vHq+Qln/WAlK2S
Kjj9IXgR2xUZLB4mXbZSLJbs3zlFR70i8kf97gu7f7d7ozoglalPFkGEGIxyxPQpv7rSMO3U4yXv
DC0YNaGeLK2FxlhWLzr6SXKP2hCCJw1GnKJbtbHL18ueSuK8dIAuoKr+dAtaZGzJVliI8jga3XuV
R4euLaJtqqpqhQ8zREsgA8Z8yB1tZa5jLA5hjfX6AdnJC4GNEkmzofPBlO5zsyx4w7vhJeuNjWbH
t4LaC7AngpXCnm555n3HOOIDztf4RIx4H9Za8t1hKV+PgtMQ/xqeQvbuQXVfTPoix+VQ198iaQ+Q
Fb2D34OhUEX1x9PQOvDa6R9awySwikgPvVkmv3sCxI9tYYPgsfziyUJ997JEDR+KIMdghFsU6vf9
PJrnBLtnvllyHSM7tqYJlgzXxI8ogTkLg4HG0M3pmdQFb9/W82OCy96Yxqeyqk/9UD9WncrelWpu
aZzagZa4cyBq79uYMeHIpDD3y9gKZllzBvcqyldG04LMwFGU9OnDwsn82DbjI2o+0KeTAu07I6xX
Z7NpEq5364U8wXPk+SAkm/ia5cmh0ezTosabSBoOuWF8EFb+kLv1M1Z6qk0mFju2gn/k0iOQqOdT
EqNTbKvqNIrBBtEI8NTS9D9O59czH4owj6kJbQRe9TGXpGPJUpCXUaCBALXYlKRAU2G4+6hTN8x6
sbkxeCNXKFACq+w/3HjE2K2srcaBgyoX+OuDHsMNMXVnJfyqevH78puuBuNCC59qlQs5rLFzSq7F
BZls7M4PTTcf+tZfQnPwPzi87aBOl18gZ2CQGTEPcNNB4JFo8clIhX62VEHMR2EHKOCH21RyUTK2
AFWSE4SR4GzFYUJmRbtge0/kHAVVhELIT0M8+NvESzCjgMREzPeYC78NzCr+46MQDiYgUQE829/4
AMBYWfBCvAEOuIUEGthpu+pG81JRQwOMiZ6dqjk5RcZARjhyVfr1J253YhV9BSwqH3bkHBhrFq7N
Wpu1t7F20nNRstDAGPoAaCUKsRtsizLf6wRAufEumub1PNah1RhQKpLzncSOIZQncVUNwYRUetXk
jSQi3QzHovmdjsk3HrJ9fH9vE2d5tnVgrvNiIV+22zzoypbvIB9z04rCWOe4JAF0O9s6SbfaVKBI
bcXVAztt60+NbUUb1XRb4DCvER3bhM/VENaVKmOjwz4F8FJj7LN+i2I8dKk8LjoSCV0kK23I4QLa
2ibO583oelcmyvCLIvTgFqJXVHQOdrAhDaV0sUmU2FxspB1l/oHFdd2Y04sEFJ0MPF07aYQAvCxc
XG2+Mb3iyuy02KhhZCNWmlPQmIXD/CuNqDb5OHzbWMsq6x6ybKJYd7oVEHycYdEEbJurIK3MbWKP
8yqe2qcG4WCroS33mKURc84vUcr4Te89Z+Uq/USK9KOI3QerZNTkKO1oyD4LCz2/c5Rhc1ajlaxk
ER81hN9baS+8Qb1WYSt2/F8pk54wymdSaXsTF4w/X+c5Oy5edcodNT6Mlfx2gb5BuckyjBtU41TS
b1BTr643VZdhcZKdjZEbZz6PbuR1rdDSnTlH2ktKR/Ice/6XA+ZwSt09crhHz9GebfSqfcdwUDnW
n9T1RlpQONuj6/7SfSTBqVND/HcbA6MBHGAPua/gIUB5PX4wWv8ceg8MR+tisqq8Z2cy8FQbYoMM
d9mqRWUHrzSfSajDRay5jDSaG7ubmxsr+aCzoAwWiYsRWWALCANg9JCsC9N9BMFM3YB8MSzZxWpw
w0HFQY7LkNVToG0xxHYbX7Vw0UhzXjMwv6QRnKBOOs2GVctNNtlX3uIHJAr6IuuCWqtXBXLorvlj
GQU+VAyWihkSsvf6tdNFGTRz/Vua082ofWtfe7P5ohkYvsXU3+My4xl8RqcO2E8vvWsj1RPxCLAO
ezWoEDxcXtJ8ZuVwIq/3nPIAOzRIENcmHc+a5xVoXOaA+ZnrbjkqtEZ9Rc4vqBDOOcqRhSP05OIC
jdal4VQ7eNTfWp+rAwrUHlRYekG6e6m69DCNw4BAOfO3tex56syuFmrWlAdGy57Z8BIRyBxdiS6W
NsxMEvWylrhgMDGvDbwT11McZ5wsSIPdcIa+fUIxvKyYeayXoXqRpYYFm/wDPe6Ss+4180G6jdiU
KR+zkhgnCmeKz+bYbPQ82ieTQBVraoRA8sJOoW390uUO8qZoWxXaFWrCxuvm13jsX6WfcjrOgIPc
Fsn+PYLszoRW5kn23Q2AMgJ5xKMmQH3/bt/KZ4T2dk2Rk5fJI2rsZ5kpK7CX9orw7h3PwcUn5m4o
dYMYUd4mzfMUmrIpJGz2xVq0FwOF3rHx5G3y4sfGkI/lgKYqX9IPfWy2ZsV9t9jWacQzFMhOHKAs
489UodfUZ3CktCR0LzyqAbIhVNQknr2h3U5Khcww9sXSGzxYOhiOthRG4HjVfBKtPYbN6O/TMroZ
FvwrOJAwk6do79flxiyn17IovXUM518ZNLQq9+iSjT9gmu73bm2scJg6oVu4cJ4KgnLkqsXaRr8q
RxP/VCEQwDbZNDkbbWqBueX25L/QLPZPvg5YOWjgLJVrTdXgE7UMpj3mBUNfHkg5mPNHJ215TM+9
X6CyyMfk3HRaflOxbP50cuTw09qOkrExU/MBexKppvB3gDpGinlPEEtb/GaKY79qY6l2mp5MD73p
xKDilKte6yirL4R4EaKrG6lWbFJ7EFfCfCMe1sYYOXuJrzLsbUHIObeU16z1bhrCejCeSZIfjNNg
9+6zU/fJVTBRXg/xfFlE9Ox7881guv+llLLWjffJeVfjiPwy2+Uy4QCF5ijwpKIF5llP8nixgT/S
f5A/PHCFdSZ0UAmnxkrGmy0QJLrMsrSOZiFLzpEWPyuUaUvF761U8RjROBfLcAUWf2MIXAVzC228
9O2LwtCrgJllZ6G0PAriqIu+bILJL0lWh+hH8yCTehAtmbeeG+uraT03JPUXOxoLYs52SS5EDL4+
0PEqmYHd8pRpp/iwmFkM6EFJAlzb4ziMb3mKTadr9OG5dcUHcuFX100Zgs7IbxWRGEnUMRTBLYXC
3dZoPqK7eDBbjikI1lXmJm9JbmMYNVp93MEfg57U4XGYveKprON3UXLncpFIm5jxAUSRNNcEgKOb
BqiFho64C4/pgUH3CdLMXCdjO0EhrXZuN0J3aB7Twbz0C3R7FDPRkR07HsBMbuN0Vk9JjXnvNEBS
+aRBi7+aqvWuRZ03G5V6xWNcC8a7qbqD0jSbhcL0yJRyPWM7SSZnud4Vt0gI43kL2oyDDYkcJM4k
O+mosJ+40z+7Vl1TyvpLhRcR7o+PaSwjO+YFwxFj14jtztPct8ue5yNxDDxhn+uSZq8A7Xt13WE+
uIv/Bk1QO5BFdY3N7M3iAzlKq4Il7/rLq+aUXBFUb13YdZ7+UmA0XQ1JDqw+6csXn8ARKvHSfjLi
mH+CYyTLinXmXvWNv1a2M11r1L7fd9nMtz3a4+tQ2Phle+u1MYCYJGlZXLL4znS3VXYuvGikpmCV
DgoWiHqjFJhj1thTic2qtu2VN4GSSww2+Z36ztzuzMfCGm1qP1lvYyi269tEfPRnnTCC4tbZlMpv
GLhZyZEdCaaaBpcMkF1AUsDnd+kY1Xjn7RGf/xxlQes778LoRUh+6hBQUxnoIUfqRKGyjS6lf2OI
5AX6MHjQb7Iof6rpJLZ4o749wqaCSEPukGmo+PGFv9QJJMZlccNG1RieQM+F6d3VWkgMJFt+riOf
4haXzJocmPbc1wuzKdMc9RfLJkBOiBrBauxnH4xDZkYnSOoDVvEGzn2lb+/5VXfPCF78frjOJnVz
YTvFfiS+aN3bul+smlaNm1GvOzzztotHbDIwN4lC28vZyR7a0qkPRKJq0wrziNyg6wHF6MXxE3Er
9hk8y0krRbl2TLv4KPo0+ai6DFOS0WFWL2tX/xRE/23uQrkfz9d5RwwTjdgQp+2nlzeLurAsL5JV
1nbGd30fJ9MYoXKT0UBFwr0B4EqJJOOCg8brrWaKPupCNddk+dXLMDIl8twe21kHg9S9STy4cBPA
DcF0n5E/O4HGaJr7d7KHADqp/7nomBeYJS6JT2ntxXV0gHvcyv0YAXljFM0A92D0Rmr9kK0wcnf2
A5R4NGxV+4vUhnZ6N/2WQ58MITP+8gWmxBNuaCfdcw12caizO3jFjPnX6gFJWDh03D6rTHi4Anga
sHCcKe97imrd2Da43Ow9DwVH0us4cfqkY1H8gt3rXBs6+3jn/rUzaBFGZ3vq0Nmicqi63aCntXcr
Rqq5AyIr19xEpCtNOwJm+jfpFHgzqxwyHllBcJkIMFGs8pl4uFp2SISa2yCZB5N04E4oSx2mdi7K
BxNE2LWYcbhtzEE3CZUc4aW06GdppBguMrRuy1n/KpsSlmGpe/Knx3lvXebRscows0sLtG1u6/G6
AQulNq2SQ7Nj9l6OgUocoMVsKEt/xSNKY6QDZBYfNypl0rIZna5bTazpq7fGooHHUIxdveYLKOLW
FNPWn+pHNeXTu8yYMfvGtzYBNpfdpQVqO8IxYPhbc5zgttuNzJFv5HOJtdclBrbc5COhfE3G4cfr
9SXM3Wn56Ip0bXmMHOcOr0C+MKSjtWKwEM4TLU6vwHnPGZOVe7eegCGoXXrKX22CyTXQHY3dUNwZ
G9p1jAujueQB0D3CC3ajNv3Cy+Y8SKJxVjmOFlgVzYVvsZ6Yi2Oq9Af7VTfwtA+2+iLfnWd0sri7
hrI6HDGqkqrRCBeIno4TNHc9PmLmkWHXQpPJV/no+7B2SKZ1bpjD4cpm/shBoFpn3nbW6CWrqp4V
t4jTlOZpcHVIO9YUN1id0tE6NN1Ugisp7jvVjTGJDEsy/p4osOy89dZV0tMASBdSZkCDOAyMcQp/
K6U3WycgN7MMG4wrfpC0dVqF5tQ47hHqREekZSWqcsMF43Ub3OBKP7olsOlLNIx3R6pMgW9apFbQ
ZS92fjbGGJXzVOsmXHsSHpadAQQYqqnq+b1dt+GwRBjCqhXJRjxtZNOL/EZprOLnvpgL85QrnaPA
GTX+jzeNdZOO9bZfmzWWISqV6NRaPhk6qvK7ZJPYVq1zuni4eCUGKRPLxDKbTzk2KuPo95DKASEU
y7TzSjuvm9XfjonRA1PxC3tUk16tzszKc96wu1nr09DVMIPrGLuG75S6dvadWqQ7fjIG06hNiiPo
U5uxZdtcYqullRJuPh9sNLbfHojIC9fw0m/a0ezx5qNGmF4HH0qM2Srytnwt6XYlKvugwAFC2Kte
tzvEYtN9sfOKJ9jwVhgB/XU7saKMKTAf4HWkexZuf7ClvvHIpJui0j5i6JkvnNvwYyx4n6NX7MrE
d7ZoEu7yjomhjWn32xIwSQh1QRIUCRcdVxm1TwXUJulgb7b3DfsMWIHewhmwAXskU7MYj96jShCr
xvwsecdFm0ybDpt7RTvfttmOWTNF5IjD44THPaF6S7kW7M68Y55MJj5J4fgPpcLIIFKvo7vycVov
dhWFkcznbM21TIkOoa17vu9ONoPPQ1hhA+EyN73qu9HyOQTicYqjPP/CdTffNMMXN0J2p3Q7eVDB
ULTG+0XXnwacMyvN1tMNGgyHiU2BE1LcSckzJJ2NFg/ikHJENAdF57UVwJKKWMvgJUcNpBxB+8Lk
zeJfMi8TfV77y+dDe0rYkfzK02oiCNHv1n1lVQFuInCmutR4T+e0pmydmWPhirR2S2emB3wR6urS
kl5drrvAF+abVYGXC1jHiq+CcQHbMbfHlhJb80vONhU3hAnAxnDfzYkJzmQQ11LiisQTN9QqLGR0
glfhMSnKzQ+vbUlzkL13yf1hAsPCyBpnBug5WKb5SBIt8W6ek/tf0Eb7bT1O8mRMVfdgRsBxXKaQ
dNg2Bj2if1aiSV4NPTKPbj18tYSoh0j5ANtG6kTOGM5o3ewf/J7oJORDNRuktv50U9Kr1kYj5jAH
a8AcNDNHuWFbaIaFDc93bRNj+TVoSTwEml81RtjlJRdXPjnzJ97zbFplkSZo7bMU+krqvSfW3L9P
hccTwtRvGj/pDJnFuQwmmx/Kimo56GyG/fXMSuxhogDZdFo1/rbsprtVSwL6qB0OmeEyGzKcyd0x
NGANZ7cmwyAjswmny+VifiQNBuF+9prQlHP10FmxvmuBXjGdRDwJIHvIcsIW9CJ0EOLEnDlA5BMo
0BstAV4MLQif3NDXNUeqh6W6rBWz4IRkNy0XxyVhLmj4jmAUUoopmGobvzhhCxbr/8R/GtoBsAli
yS27RoIOqiQS26QQtOSuVmAtnKpls1h6c461sf1y58x8yPLxZ9Arv6EVWvZ0KpDQJdZanNSavq9K
CWQYojfYdGJCjJRRVQTTcGs10510tkTWTQl3+qi7WvjraIRALXwdgEM8UW+0dUHueeU9MJ/xVsT+
7UZ72dGepZtOBxpZ64oMKVN7np2qv7UsvahXU7nhqkf54OuAynEJvAF2pTHTI9vcxzYX4Uop6T5G
Kct9T2bF3m9Hf1dnQ7QbMpcBXIpxzNPlgRt1n1fJ8oFQjqF1zGhRz5z2pllRt04o5mlYuyx/Goig
e59sET/YOZz30RQJYxpHXITyX3PiWegKS4yng22ka10iG0BpB6Ul98t7boTY5elibqMkH65LPZBC
XRbYgtlg/JhT1P0u8+qnyCoMaKCPPsdMuA8kBTaY/wbEpW438Dqs7NhjKwgAd6PSJBLKmaw4zG63
8QqD/BDD3liNtlNRNe5th9g/V9kHIaYmMN0UYp+cPzqRZSEakRe4FN82+SEcIbjV5hqsYaWfpE1Y
EUUCUsAIAwXjKScnflSU/QYYN1WNpuHHmKs6YGyiTjnNNgYLlTwy6SYISy8eR+rl0YPGtJZwmBkp
s200UdQeiE3hOrVnGuG41OYEnjOuOX8c4yMSjp4PgpPQn3weuyUjqmJcnhbIMuucozMcp9iAttuh
ktL9MB6sZ1fPvkqkYBvbM+I1+76Qist46Y18xyQdaK0//6o7ows93psfTfIUSs0ptQLHnF8Wr56M
FVE2qAHLbpnxqCpclNpS+m9RGZXMI9055TsMwHrWWOJX8SLagWHi+bVq7Eo7FhrNshwn7VmBcDiI
YZqPMQ9l+IlDvvMZljFjV92lazzmRbgFA7bAydHL3SpI0GA+eAUeeIup8kzA0JaRIa0HfVZQeSai
Ph9IZtaUOMB1DSUS52mI2djeSJ59G2sRWThrJTAHRivn2HAY9epEslSp0QVG5/rHHp7wKiE941GP
3PkEJLh5sSNaU1hR+bvmaPt51g5yHnSxHgHYnBhSB3rf/koHu7wOg+2TeVKClDRsY9e0WvcCctI4
to3unWTcNL+ZDetHMDfxEdfJCIkwHZAiZ/oF8ZYWhRxlLBXYgrHTwV1tA9Xa1TP6QOK3qBTlknKD
AroCNOJvhMD8yVrC7q+DU2mksbCViGnnn2ut9q4RYtKw4OGzE/GilmAkCeRRF/WnZ3bVqSt4CG66
eZTkxUgnTK05C3o1919+zwK/QC8NsMfhZMZF6ygarvPMFPsxnjBjsryIGyMY79ECGhZy9nZ1yoKH
vMOoMXKYpq7aMgkB1DYVZLlF/AuqFm1VNjG4vJt4O9ByyifhAVbYQeYQttlhS1iRQ6R23NX+E1l8
BQSXGvhZ4nbEfPWDBnSGMEtcskUfgq5gNuTOfYjsgLsttdv2LWopLJloeH67HvURGxODOf2oWs06
xExKMB8OjftixUL/Q8ycv+tbKrFxTiz9pbad7jZZlvZSpYM4t5XbHpZ+ecsarzwrGqubmdntoYwc
+aiVcwlqI4aZ5rjNgHnTFgspeOy+1mZFRCZwgvnM5L4IbdpB8pSY0st94VSc8g6mccbTcTtaa62P
28BxyA0OpF1X37NZJQOW1iV6SZo+/2OCk2NlApJDefDAg77XuWzwt+KVrFIJqaiWafYMowxgBoI3
4a1T2ZAz5RjdEUANnNx4oVIr7AV5F93ihJrXNTZdvwCsZo/+hEQBivw8yCu5kIn3XE6cfs6M6I3B
iOldmjpxYVstRmu8WkgmKJkyB85iVUUBfbhj7kTFZEGvS5jh+MLZaFhqhJiRjBjyA8Ma4h+9z0bW
nnd6Vp3kB2FWxpfZTc2h9xfOB9tULCnM5VT7rPjiYqzOctKiN7EsX4lidGPbrLZzm3NsStNTnrvq
wVR6vnFrbcId7Nx7Y0v+trxp3+t1tGr87Czd4SPlImdGqODzwKgEjpraHnMdK6edqeuyDBBUVRcb
MVQcoi/j1KPG3hkR6M9UAM9jbZTBUBCR3BpxSQQFtn3Jv8nRXNRFIGBGx/1mOJdu2qbadraNT3eo
unORjW3QFrnOdgr3AWprZ6UbiFey1vY3ydyWe0GrEJjK+/bdGA0DOslt2Rj9W0Yo4d4nphvwSN+0
u0GIhhsInQMtLmky+NKvvN9IhJDaHXOVgZupJjluFjw2mzwBnKstfEha0tfrhSWFdoT4Vz6Pko5z
7ZQT7LBKq84LHMir59fgBknLwlzGucoK1mU5TPHElIv1p8WuBxyDZnkkNffYquOKypyv6WHHIc1+
uGxIQRxQoNCGxLvRMTGy2fo0hjG6kQ1DPW0Iqsl6nNgibnBHsP5xLfRVyv4Fc8XWePjfrz5huzv6
qv59qdJpZ5h1QeHgVdOq6rT63RxsVpW1tNz31taQAbrtXJ57wkqPE9b1bkW9F7HSokuOB31ca6N+
5d3mcO5kxmdYSZK6Gav+P/WUCGb/Tu2LmhIRjqPr2LA8Ot5/NoBKOfTW2ELC+0spv3gt/JSpdBwS
VjjkGMFQInBm3XvNHszWPHn9J7t4lz1v37V4X3x6390URQVXrKrQrnIaqqvPwpFqLFMVMODeHARJ
jmR9/pT9zO4lH2Q5/U0a/N//QR//t6j6b/QObRon/T/98X89w8uQ5f+4f89//J2/PGX/+af/Wtrh
9kc+fJY/3T//qH/4ybz6v/1268/+8x/+ABsg7efb8NPOjz8dbc6/O9vuf/O/+sV/+fnrpzzP9c//
/G/fgC3AAD+SziyrvzfoCQzA/xdLH+I/2sPPf9l8dvL/+La/GftIJtRJEfSRwePdw5yKqPpvxj7N
/lc8y0JHQc21gYHl7jX5d4syzj4ClGmJTdzDfBNf+jdnn/+vaIQslwWP59k6ci/3/8fZh5AYk+Df
X6QmPwwTIf8hLvJ0Ska+/ndyeYS5pTE0JDZNEjlaP4KhMgm6+ek1lwFAAcTOwknDFcvkoRxztjUx
rQHEM41LPxBM4gUrYiNMoj703SxaTxqTMB/Z0Ypds3tcIghGcUHUi4CF58wEwtfFUt6ZXhb5PfCG
+g7dVGW9tG1/mCeyhgqRpOGdaLUbOt85yi57SrSF1WQ31usoji7QH+Gc+s5Gh5LcYko818DIQs+o
p4vH8CuQPnphg90B0b1t/9hKJOj1HN3meX6jil9nTMn6xt2USTRtHKLa3/w0uichUzYaibMu80Vf
T4sjIOZ3CYFPwNtFY6VrhgAqiJyGykzvXshosi9TL8x9Yeq0E075pyxcnxpn6q66ky1/bC39JbyZ
jI/lLoBki7QXqQmfiRe9ZISkHNkm5zeH0ei+TMyWmN1ufEndUrIVgpN8sCNoo6HB2f1oUd+jrbNv
FNiI5Z1f/lhAjckK2ExdxhoACBpa1FlVI6PczopOniDxhFdF5Qk7wjz7HPEynOLszsKOvD9Ngkwz
YamSh6wmvTvooIw/pIfObIVau7vGPJPfCsbdCGHxpVwZkzNw5q6gHi/RRlEqmPvO9qbm2uFiO6et
+4cRBSiXiLdwDEU/zeBvfHerZjCrd36Vj7bGiaFfkB5XecQmIo8lJbKaHEqvzLgzj0r/HUGtp766
LubcZk94qUuzs0gmKITx3Oix/jC27q1iNhuWrPHgiBcF0BqkYmRCxSTLD1GTn2APAXHMzIpwdrKY
D0oUzmX0+TSSPK2ZvaXLJWrrB3CAFGsNZeIDlDVzpTXlTNy6+4qhQeSHVFioWdC0jSyDUBlH8yau
xK+SWDnJ6U9RvKRvKUrV9SJZZGQ8Hmva9GaxTUir7v6e3XSZWyc54JVA/wwjOr7Vdyc5wQIP0WSd
rFw/MTEGvzmusn5+Bxpwjhdgql56rAaeW9hdIKvG4QA0C3KmIvJM2yWzsWYzu6o9NwDJAdFjtJuz
6+YXc3SRTY0B8Zysh7pnF4WlrYtiq3TYdPmoHhRwxd7Z9yaNJdImKB4jWB/xnZtLqGbiLwv9Xbez
7hEq1yWi3kfbsuU4QimF+lyPxLFoAbDNEbhewFOS2TPPlVWdibCvyjG8j3/TNIt2BVBG8Pd8qpp/
9Bgb7PmoNmOhjgVITs9xUV3n6OChDBnB5Jj7LE26w0gGwNVOeF3Wz2qllTHrNpSdT9w2JyO7zjFz
GP1XmhO7rGOIWOztjESqGfz9Hbzl45uZ++xCIHiAcJ4V93JkALhO0j8Wp4qrjAQ8cKpeptZ0KDGI
eMjgeksXU0KE9jBxX9wiSiFPsZLS/O5XhPXulGQIMlWe/pFFcS2I38YP7EIo1Jv3upl+a3Adw4a7
cS+sgXS8ck28y0PVdJ9Fmm4NMIK73jS+5ipX8blYInNNGuhd7MM27SZz4rNyTVq0yAt2NyTirn5H
+eBtfOghd8tMpqi4qwUgdFYTBpeNOb1+mRCFXZKeFr+gODaZNfkbdqdkf+drTYff1BVPcZ78pBpp
EjNvFZkgBDHCl1zGPKwjoKqVQwhh5g7aozUzMTGX9lHX9OixJbpWkH5DUF8ySrRbhY9hB57leCav
jDCMmlJ4qiUpjC45s3FcG6/Y1IFCl5181yRgMEFWc6hVi/9YZSwr4H2iy247/2yZWHIigfiHaOoQ
Atadqk1dZNjWGRP0UxK1NLf/m70z6Y4bSbvzX/lOr40+ACIwLdqLnDPJTA5JiaQ2OKJIYZ6BwPDr
/UBVdotZsuhqr3yOd901QUBiiLjvvc9FPEw1F1ZzGg+QnRUDFqVf11EcHUJRegcmAqxBzRj8pUnY
I0zpFSrxSZfZg5HSO1ipFYtcagemNr2uIDnc+DmRFS38BCjBX0HFfsS8uZHJ16jArhAyIQWvRBml
/uZG9i6w/UPeFDsVJVsDRvCyEDbWbVXBxEyqb4ZhHt2k+0apAMSYBtRfUkCINgy0bSyx5JrAJRkK
dFhSHoq45bMw4FUCm1GuKwpa11mKkEWBkVxQmAvbUJDHYzXXL0M/x009ld/YoWOmb/PDgFvtVSGi
bq0if/Xq4tBj+984QbLMwF+VGcDSXA/XsZ+dxgw/VYXhMa6xUmJdYnA2LmFmAfCgU0V+NobPE5KT
JShko6mPq0zr3WK+2RqneKT4+Dqt+ZphZ163Hb4d7TnS8q1I8B7Y5vTouMk21p7tmnlm1R8dOTwE
mHXYv4Og4+4gYcEgynK2SJt3NYklvLpAAW0eA9NeSkfdwv25EUFHIbKasATkL44TQn13m6M56XgA
6n2fS2C66RHV7BNIticfk45S3SHh5i1QpZkKX+VMOTuwn1C19S8oRCc7K/dynJaZc5yc7jFCiDE1
8aDNYCaHvknHy98mda4awJ34dUghlRE7mVF+tylAY+++9c2v9OmsGJGgutPg5w/WWQrcWM33zEl3
zIGPNgwmr6ZDUgAiK+Dbl7MQYrrRbdzJBVy5W0Lukr5H+hIQ5Xi84a07Tbtx3fAYiqte+DG//Ddi
s/ugtNZmQ78WtR8d8SQueY/v7wtpFjJeQDtodxFAq4yj5yt8xpq2d/UGTHWygHiLB55dNTdZ2DwS
yL0S4+PYh1s3CzYD0R3NNHAU6n150M0Bo2eg7lXl7dQELTNUsykvX3e+98rDugobJNS0QRN3/HFv
VUIHAKy92mW5h5u14YItuTWWYxruC/BT7uRumaWsYxrsdPvB0uqvdagTz9VWE6+LQI8qHrz6NM8k
9Ly9N+ts6cwF9NCbR/KzTubNDGLGDOQ/ChwGZpzM+Nt8MaXZc9K8ual9AiaBaYPSk2rcIWFtrHJa
TWGfLtO8YGCz7dlv0qGH1WrS8VmHNS25qeDnxZLoJd3KskJeURK8rHk9glFhfx3cdU73qegFUnf/
PGXdil6jYidU5lwNjRZzoh4u6+yVn3KfmFyTIlsNXXbk0VoMiJUqkQcq8lBPVHJCs8Mh3Tt3tqJi
2en6GG+2dYT4w7YsctZNaGIG8uFOm819xQJDtQoJhc/hYKyssN8DY0W305uV2TdbY7BWdk+NiWjO
gzCprGuBgEduVgJoq7qVRDNhBCWfPE/lD4pZ1VpYjUcVI7cfE2t9AfPOeoDq/GQUD940nNpSnIti
WFnK3HRae0ePCm4ZjJhtv+gbmtw86a0wnB+gWND2Xd3J2rx3I7UbzOhLr7u30Lw3EKhNqqLoJt2a
eIrZKq9S2VyjEjxIAVds0tvX+UW+yWTGd6BQ25Tpx7JuP1W5udenZDGvSTdJSZBN52vN4HFdo4v0
dgbfs9044+MM7Hd0mW5yDHXbBjovfnq3inaqC8O17kTGekTfQUCCQxHT3OKZ34L6JQ9pVGGJPuOs
pcCH1n3ORfZsjO4Xk0Kcg+Wka9czeQXMZSNm/IiwuI48ew9Mit8NHn7Me0FNubdkYsYXI6LmRcCL
bC217FR6EgW7cx4kJwcrTdelLxiRJvQ6QkgT9G7SXBp9yQsWIvImTZqtglZrNdVzo6DIUpdVkVrV
SuD0QbpJ9Ji9Dp7xABuDXqwtejLLCYdJpdcbOvNwrJvJgnfM18oW23gY127ED2JpD3ge9jlDBrzx
W7aru0F0q8D0uHnwCGaluc1zjQwKEP4wlusKr9AanKO/xZ6wqKR/71Rf4sxlXuzmDvOne4FjeW1V
mrvoE3fjOzC9Mf9S0GqQewYl7zjXbOw2Ps1OEUhWQtTJ50q1q2h0dpC86W8iiaSlLx6KuDS+No68
HaXzYgSQ6G2yGSFeago0OuNRFOZXC1Rvl4uHqE5C+sKxJpjgjGKN6vdBNhXWg0owgzP8Z+RrPqDg
36q5GGLcTrMaHJkg4Ku6PoMp8j+HhR/Pfy0Yjw22sU0blawd7LbYtwwV51lzQm6VdZUILCKauX0l
ZPKiWeKp5/28CCAuLhCyuCVthaUlujVH8ZINDl3oUXXGzrMpin46eH3zyOj0HsJw/RjrySvQcmaa
yTX1o6RdwNFP0R0WXn2Nk+vkd/prU+HwjjKxhFrJsA5nh1+/VrJfjtxC3uAeTds8pVIySkk02n0L
Shb1YsuXf60C7TrgU3obI8Kt5wTXMVdVfCq92tuNjWWyKoVsHhFniDv0xjjO6hM7XG2jck/suz6x
zmlrYhenvf6pxZ/2xdeYpaT5BLlfmg35C5bzLWmeL1oAyhh3lMYA1HCPaiIWhWiFPmWYpSK8C85u
06aTdi1M0vG4uzE7LTQnyooVID75XVEXryD85f0piUVHD0VNqZM1uThx8qKyYcw3XVCx6qkpdDI6
vy/WDZWuxnXB+ravtuS/usIDpT907spvk8D6nNFTTEG9pQJs05QbHX38VGSqmM4xGVY0ocasOyaW
3rdlrxISLLxyl2HnRyePwRObbq3dt3WH7NgoglgkcY2Da9YTVZdpENK7RakIZZwFSRMu1jzOU/CW
17AV+d/AxrXHjvdoxO9msgWVKYHaSbiqWY6BD7U6nZhS0m6W45E2mOmPqzCVNs1TLDZ6g5c3i9N2
B5m9lCenKlNzMcTYyia8F+4CPDvFNrVTX3ldSjl6xpegEbaWsyQr0M/1KuCOTjJJH3fOXPWEHUxb
RgDX+QX5mztyscxE6zA/dgFJ6UXnJuUd0hFO13Xf4EO5cQ3qPDd1Qj/bgyUJMdP7BViaMAROCxB0
0R4JdvRXUvPHzzhqQ4w3kmepTkg2jSDgFnaMlfAqYCgYr4nsO1WwBI6nGd9cPsv6vnWwbk04iwjM
iF1MCKwSC8uojPKoKXJBNAMwwxv2fu7lRDF7xpFrj9opGpDiyVDsqx1abE7p2FYYhScH4HPcYbJ4
Y+MWOm9R7vH66ZtcHkLLt4enLJr665bmbzLCNgZRfxj65VADuzanwjbuK1zq/pI3gXHlo5vzZoro
HtjmbUwWz2pdipx7ycqaJFA+v8+AER9jOIDlwm5Jd63UMOBRKPhLLAk8PHuLWNr8FvYUN0e7USnu
pUSbmCsmCbZfmDrBzFJpO1ziuZVv9Gn097UlQn8pKuYY24wcJy7H1kJKLjrduSnhgSPheoZ2bzep
eMtLr3sxTWHe0UrcvOEPIzRBvdaqxVmzZTjZHGh/Kp5LJn6M78AjTPteH+ly6DwfPT1LR3NN0U/e
bnNzqu7DKC4PKvaDO6qx/HDlElli8jAE9caOBnOf4xNfWvT9PkVkr67UkKKmNjplLXpPajDkNaAW
9uSzf0jAV7e27+0tlXjnsrXce+CyxdFsO+tOB0fGni3vjUPdlF0NE9DyHts+tu4qMtjzdjtOelKu
DTNR6LIjgsYYjwebqsP51+9jhJDI8m7ZN1lkb2MGBExJwOk6BEUB4TpyMzDWfBxoaPmuk3JQi570
OgPlMD/njiBJFtXapkpG8yqTzLN5kxD7Qu1yEtYQmYHr155G3nQDGWiCfWlgnhNel0+4aEssI0Vw
9gnNsTwEQouEpVDZLBbjpywyvaeGOnY+1ZEf4z3x6XDN8zTcqow9cdzgbU2clFoDugyyz3FCAQ0D
cY3QaxkWp0kY9ZsR5DfcRyQQ2jL+rsUu6fMBdlaxNduGTwzXmeZBNzrpqY44mvN+YdEelN09E2hc
36IJ5LMoQLsuUtsF/d+Wrv1oDCWrmYD5/1gChULyMdi+TdLE+F50sGqZkw8TWl8LkxutldGa2TP8
NzwoDEkhWSTLG2Hj3jJSIbfY9Oj0FV2XbrqhaXbIb2JvQWi4rQ182bQJFnsxfQnrewyS8dIHeXSN
4jk6znB2FI6niqfwIGwsXPiaCrrPg4Lls2ZEb0YyscQZDH+ktr4GXxu48sz8lg3CXG6IyRbvlx7i
AkB6bsAmWwNkykCybS3hPsjxZOAo4uECp2Ep9ldc7/YOS6bOsoN+s354ELP/yURa2KVeZS5kW2hA
uq1mYddIkfwWZKkTYaC70Pa4SUXsE4DLuLt7KPvK8lFS2xPugiMOr91oxVseq3QFK+KpGq1zrbMS
LjAae1dDFrzmMt02Kf1WLG2cJt1jddh1dEIvTJ9lB8EdHRTDNV3dPnPCmKZ6WZjcnERkXQeh2Shq
dZQYIg6yHi02P4l4tbOWLDl0pAyfeW9/TqhJojdlrQiOVG30ZDfxFY6l+mUAQX0ECyy+9ywcYsof
dHVVlWbyhK18fAM7lz4bspUHn2iRO4QEliEC9DxFo1PvVOiWHij/mdqWlUk+bLk/M9qwbc98Sp08
fhWtFd4kySS+ycmGdYulOFo7iUw/6bYwnu3CK0+ioZZw2ceN9jWoK6cDhD7sIVl1D8Zk5PHC1Tx1
M+IVuOtpoEBu11v7Ja4l89qIZSz/0LazelqpBmm/lkbqXIeskIx1bybqa91K5Im+rW4Ehgvw2Za+
jSbNYc/lTFvQMgtN5HfUJHGf+FSLU8TGUGtumRvCJ+ahxrbHd7X09C7HP3wT8AlkRBvZS9sLyEQE
kbfH6oZfoTlUcyMrH3Ja2CA+EHqBYx1O1VH1YInjvHKpgAyukLPipSsCey1TA6tCgLaLi9H+3JOR
GnKxK02NkLRjMdsuGJUPUbLG4d7uCp+yeYzHcjVoDrE2lHrKf87ZHPQv2kbtGgZsrBVCPuygASxp
kgT2P2ExAp8vqaEpjExfDGULWKcYp1unKZ6HqH6L1bCKMZsEs5k+paH00CHBL8noY9YxgoNqM5pk
cJz6lfjqjJ0JZxwvp00rUFd128DNfYJ9hBqR0j8ZNjc+gGPnhmIalBYtqzdoWZgiMGNorkanRdLV
N3ZpnfEAlQmqI6WxjeO/0Ax1xRBi1VvttMXF9FxBU4CxMixkxm3slUyuNaZCbSectateY6tnc+GZ
uzJvMqom1J0f2JRS5FwXlWZY6V31OARJzXNsnRBt4s8sPxPioUqteb1v/QjQ3gBtj//MeO8KiOQx
kPU0LDZKAe2WRgHjRShrr7u2sfcQeXfUeqvn0UwzltY1YoUItNvUerLcYtt09SFA0l0zSBWkoslW
AV3aqCC+6kYR7NoJasLCJcGx0OuW0GaWBKskdVn/SvNG1DbycET0Des+4emazxtTcSfCGPbNhc2K
4KFv2F6Xe7K/ajGiF/ZOYtynYbtudSdbE5wc4PzSSKuCLyNdgahsIA2srn2UydxZ4lUbH/v2ppJW
f6u5NbcH67BlS7UIzHeHJ9AY9lhTd6lEc4zJOdyRTsOSng4nRgkt7zo7poOkS68zXPRnz9ePntcY
+07LHhqDlF4wvA4DEc2yunIn55qu8c/eD6mvb0kv4W7Piiy9Y5w/vBL7XZhxWJ8a5WpfYnpub+y5
VW0a6m7He7dbW2maXrl0NLD44GT6rpjubDN5aTunwo8YLEKmiisPBhjx0wSSQxOcsjr8JBHv9bjI
0O3xI5fdnvzvcmqSO0aDu8x1dmEYp0vl4t9nGY99LNslFMo1WneTz7gDkAGtmpy7kVpKUY/5XdxU
1tdiUO495N6UFBdvOlZLeooHPGBZMZjyYWAngO9aNeue0p7aLvKNACS/zpiubOkwba977K4mIt5S
6f2p8Zvus+cl4Y2vNRvLJO5u5BOSW+vSV1MOcmGocVqEnvu1qhgnLqtiNI89VQ4DVBd/rxcSQcwA
+Kd/GacZy0AboRt5JkJgv+1FYGyKTjx0vEpWA07/Q5dn7csAs5fFaFJyU+T3Ap6Wnk/XgLbutcZ4
IX+8TXklgi5a8oseRKuABJyTnGlNEEHT6M09meerIJF7fNH71iu+lCN9Ubm66rWsZSFetytZEhrD
cM7zWqZI6rzYvZSoZlPq3wT2oxKOFzDR6tUQ4r6sk6tCRDdpWJOdiIYF0r69ZbdEe0iohxtw/J9H
xEcVmuJTl3mHDiEvpxUNFsgPWZAHYQjN5vMwxs0jhsN1UjFtcUNaDOp+NDfkx6wrp66e4yC8IpLC
kIDJ9rSs2oG04kA9D9/laKnr/ZPTOI/ATM5sZ9NPnE5GugOjZenue7KeiUQxpqpj1UEoEdahD8sr
QIzhbd/hDoefchNH5O97yj+B98ibai5tIeM4sCF8jpQ5vNT1YN2oqG9fo6Dv7HUTi2E1DN2spEeV
5y81HkG5KDRE0oXlSO8uoxeAZbCLHzVgC6JdMRnXbsTo5s9FYFlf9VlzI36IozWhngQIVanTUc26
Db8QZPBqBSE/zVZmPrYsYXLKopmiGFvL7FGd/UbdgOOiqLgM9aMBHGta1Q6DKJnqExgilhjoMdkb
i9GA+WGslq2TdrzAUrJ5V4FgaIkY/KZDUWpYB9EJ0m8pSCJt3trxM4zYsT/6UoyIm02MP4h/Hsdn
gUP1h/PhTxPG7R+2lgtPyMX//e//Z/6Pm/ItP7f121t7/Fr+v2ACmXnH/3uu80PHOjb6+s7/Mf8b
f4KdjX9a+DiEJ8D9GeIHbP4P/4cDhX52frgzdA+Aqfhf7g/B35Izz9lwpGXrloSb+Kf7Q+j/NE08
3GBVaQPHrWH+HffHhfXD5NnGmqTT5aSbOJW8C7AcefNp0McsZzuvZ1/SuA8PdHh6JOg7de61NF0x
OCXukOv9lUF0+iPg4HvnCYfH1qBb4PENeKr6JZS2s0sy8CE6pSxC/bbIp+4lwkF69mpRfkCivACk
msCrLY/SaUsHfyuEfgGJzTRfDk3PgIF2+pSvRGwvi7TzV5VBRuqnX//P5+C/8i67BQjaNv/6x18u
qsQ8qlvCgCOKoeYS5ymYDfGOIaapW0w8W74aAF08RS0SL8Fiw1cifbBxchvQ9XGpNxDsxP73f4RL
BCanO8OqPQoMKGeds6PvPT1N1AU9mxwAAD4mZNBpPQ0AVp4if1QgEuTCYTB5bpwxfQbBQreUEkn5
WbD9iqnacKZXu68aNIe+Lj8yxc12oj9eHvvXf/0DiDXeJW5fwZuT+Bdw7/d/tIiINuEPvtw5OGds
O7E6aFmVHX5/BcwLqOp8GBqYuW+lDs3Sury3UCZKrzKg8CZ0EJMEdYcRdV9NgAyt2tSfHQwQN1mn
seq0vQlzEa5p9ma1au3vPQ1p4V1l6uFt5HSs6rs2HL1lrEfjg0rzEeKv5aWf2sggpRv4VJssFaH+
beKl+SnzHHLmdSActW09ZY2bMRRAhyqiIt9+f5KX52jqkMAty2Y8wetFmrxBfnZuudS6MhsUiNJd
kmzsRHc3oCNAbY0Zrn3kgdvfH8/4xQE9SzgWTXA8RKZ+cUAyy13volsCIdC30krZGQt7Re3LyvST
L65fn/EybmPSFV4hn3vdPuiuT1kEupWdHwM1Fw5p6oObnZfhuxuKq+BxDWwJJlM3XOcCbU0qSLc0
hciAAyY6l7zJ1pk/vrHSdK8GqYjhVQS1fn8lLm9i03agMnLI+QmfM9Dvr/yk6BwMJDZ3L3GLfWgy
peezro5//yjIXxyI1bMpxcVROrzIdFYx6B0yWod6jGxr327sD67fr86Fr4Dkh4VK61kXH4GRzTr2
Zo5SIX3uDaslYeI56elvnwvfOJfvGltByffu/RWrvBxMG479uVfsaybp1zKqWr5+cJC/PPYmBTsc
Boizzrtev2RTD8YMSFLWN2huvOwBeFjEVqLJK99s2Jc8pnrwSLQx1XeBlOSW02RyrDUvw0BbVSww
+xOk9MI8WVEElrbTkelxQ1pts6NLmwefgqyi2reyBaVH92IbLc2hidxF1DipdZepoUqvTBsT2XUA
KKk4SabX5SH0EW8XYtTJF1F+FXc78qh5sspr7CkLCizlzVShSTD+LvVs5XdhvGPD7HlbeuFhkCp+
kGoxZoi09BTGw0trGUm8qpkQMzLPatxdVVP2wU2pArEjJj6kj4y9cH+0haM112mYddN9J6pJpw0q
DLBccTNN694z6m/eoGnBpq6zCQICa8Zs50SpSFZJVIeKTJLeS9QiM6tWbcG+AC5ZM2abqrTcYItK
Uz/qJQF5woR+wBTYL62bvKoTfT3WrotmPuHxWCU5taLskhp/PMqyAfLR40kYV1YknWYlfSN8cO2J
zB0qlQcPb/Rswj3YkeBZxaZbIah2ubPygQPjKBCVxufbaCykJQNBka0YhVsAQRGhgonekz1lFlyf
pLGmPcEgBol6g0ekwJuP5ymSnQ+O09KqjTG0YbYKyvkKWmk2h0ZsWHztMPDdi/hmn0YzIj8fcEmZ
E5QtKoEChMiAP57UM0iD5K3uBdtNJ4iZKBf86T/VquYmYNx3bzBZ1274j9WEE3x01HWdQJbZmuVA
K2uU+NNjYkajfhyKGPnAGHLd23j4Nzd0v6LmmA0v4QP2USb2LoVj6a2mmgqlLTETgphxmFQsMDrt
yajJoK21sgL7WFK7/ewKlb34UagQp6UTRcc5FlDgGGkti8B4ag6YUuqxI2Om529aacTVGoUrvYqC
ulD0rVLDtWqo1X41SdfSL1nHchcZwONWAXM+DGpN2uyLKcwRSQwrH5iFTJiAGafBMFCuk+E8qtIU
v5jI2I6ODEwEeZRBvDBvdLV1CPoJESzDK7wJ8eOlV0TsVc9wsY8PPcC0l2rkM7YspsBgemfLhomx
Q+AFSg80l6WfE10hs+EEX0en8uTOrlJZr7NRM1/cIRkg5gL2mMkHLHdWgZ6h+WOhd/aOtIsNoMgw
WxtJIq5jnz3irZV6Fg+R3udw/RLTN5dBVaMBYK8xQMcoSsLozwztCPtmiUPLYlqYQ2kvtfZkCVcO
23zsJue2U435bMP+LW/9hgHiJ6MFTnAAIh8dJr1SyOelwq6aMavEU5NQ+YjTBsoBk1NteI6Z6dGc
pgZVEKd3DLVpvCb/gme6vxNhGmLLpazUbdcYbi3GIAkRh41sWtsGNFka9qxPJNM2TErIu1GC7W0L
y8MqqBYymLYDy3HEzqUcgSCOl4ZnrRpBKpOKZ1Y9Wc7AQomXqkc/etiwB2aqjt1h8pyOCFXtokfP
3gZUN+pv4Xjkp5QK0WJVs35PF0OfyenWdBlRYlqs5KseC9/YymGMQoZmZvA4uJUylqSDAPOJ1jma
aA4FAXqIMUM30ElpoDtqyzx2yyvbqOwH/kiAHdnIz+PlnK7fmmCYYOJaVbsorfED6nGdk4u0cmi9
ogYR6pKNW9GIKo9YTnC1Vb6TUVCVl4h8TMPUtATB4R3MMC1orWFl4SxibNdiD4TKP0tn4oxVJoJX
L+iMkyYnp9pniHg9mWCKX1em9Lppm6TeVK6EVeJ7BkEy2cRCy3lOCK0KRRpeOp1NdlN9rS2XOobM
yCKIlYmDzKzCFANehq5Z8jrbTlFuzO3Soag2UCiabonFBRSV8O1F60zGzTREUQD802pweEx8+NCH
abkLO8mYO2ogLjAt1q7yqjcnLoRX3qVZZdLYm9eosEHW45iaHCQRZD4Demjsxq29qAdT+86z0TyN
0rC/FmVBGrKfKgFyLgvx1KiBIBnrvBLojeP6DAz7IRiTZZho7BdLO/D0pe7BTkHIdqwvTEkMJIdQ
gZAo8PUwi2vCFmI5lvVbgPfFDAnTNH05ccxvMu8bH/2zQGfFrICJs4kgMa77uOzxDwsRPMV8vfID
MbzQWFr0PQIcLmztJvAzz1sBOivOvh2RDY4JA3PjpF30kLQD/qKh9L9nnRc3S61iCU+hJ2WrC5GM
EAmnsAy+N66CJWtRhvJ5ZIkH1iRorG5FjGwklxP5wllUWkC41Pfr+thROn6t8WgT+Epghdul3bOk
9JX5KfVD4ry8Wtznqa3KO0tLIcwljTTIK4VUjZs6xDf6YHMiR4y2x5EBLBSlO4f++mFndMTMtmM/
IoHPF+QkcqfoD2FTedhW3RrvjWVV/bdMSegHhq1XBKR8jaY1Xvsdsb7YmjC9zBlRu7VzoFYG9PQx
saA+1n6u5zuY1DN8seP2FQtfc5Ju2ZrzYwWJj19V5VV2IraXR8yqkyE3sfjXEv5sPWrGZih1GilF
IPPhrBl4WWtSbU4L3oS/httiNAIstzEYWp4yzONh2K6MHE4efeiUzPK+HRvxvQsldeIIfG6eAQqI
bGxfP9Z8/193+gelID8tf+dw05+hpTk99a9/nN76/1p+Td9ei/y9+vTj3/tTfXJMgkQeWwfHnrfB
8xbiD/UJuP8/2ZzNbTG6iwDk8nf+DB9phvvPWRSi4WVu3DN+lJH9qT9ppvlPB2XD8dCN5r469u//
M371TiMM3opfaCXvZRkXrjCJE2lDmnLZotNI8n5XULhOG0g8kvdZ+dID59cfw+L6p4vyi0O83x7+
eQjOkz+xhabmzXvab1/vKXNBuzH+G+iIlPDu4KOz67jDnwg8rqX31YBFo+QHgT9j3pH9W9z442Cm
4eJ8RLRzDHM+358O5kfk7MHDa/cM5cPlePKAW1dbF/txtMzkLt/Cyvr7p0dzFqRg9BTh2he7Nz1u
DcbQUrvvvhdfik/yHLJE+Ogg7/f9f5wWbWBM1/j6G4a8OIhVxr0rcsu/L6lvxT21yMgkS5YeE6jU
v30+Lk4YbgpKM6lKuTiUb1i4ueF63hNjXmryU5k+4UJmAMLIn6/F7w/2fuv747zI1hHOowQUQL1+
KR0AuiqhE0Xn0FVru2b4V3wgFFze4OxBubtt3urocDxLF3df3yYoBTQcnEtfJ40FDtVaaTA8f38e
7wtCfuQA3x1lfgZ+uu1kBf5sDCbMLsTrtYUtHv0be6PIcwFF+P2hLi/ZfEJId65JZou6QuvihIyG
6Tyk7fDczHNgZKcK3OUHx7jQmf44H8fWZ3maCp8f6cefz2fomWrEZRae61d39rMtx3JT5/vhpdib
L1j6QB2FDKkee5JIeGq9ze/P8fJ2/3GOaPK0WyGvmZdtdGaJU7g1i/Cs0k+jrM5hX+wKI/lGNPGD
H+6iX/DPM/3pUBcvjKbF3Wj0VXieYxPYoO/1TXZTbczr4Zj9rTq2vx7q4pdramU5TLjCs2HDEQon
yHrmB8/T5buWC4fmatl0JaJX8f57fx/qdmd0XlpzNmC83NG6Ah2zjtGuWsPYhflHr6W/Plzz7zPL
b7wAUbAupOSGBEs5CjM4M3tcJx4v13bliT/WF++Szz/L+b86CM8tQxy+hrxjL0U4CG8ePoHoXITJ
d83cgcb8FPX9B7f8Xx8rZ/7cei4XzjUIe76/coCECZiFZniusBE+SIRr2sB8XKC/v7N/eRgUcVYE
EsDD5ccQ5ASjFdcKz4BkwKDj5DYc4vW/P8ivrphnyXlpQUGcfVnI13hss9QMRYRHsO7SU5hGtyqM
t78/yi9ORZKw0j0CzIw79IsPRYbnEaBBH51BzRsqMZa1pFbr98e4kBPnZwbYwE8HufhZWkAxg+dy
kNXx5kHsTJJaj+pGrMDc7l7ub6fluIJMtyoP8gqVqDibV+Pi7vd/hl+eJystspU2nVU/lhw/vdsT
PAywxZvojMUFVmJSnIL8o4Kpj45x8dyGEH4wkVT8YjLdUQi9rvsP5jEfHUG8v79xhWotWmd07jHo
rkP2W3BV4tV/cqks1qvMRnmpXrzh+kYVvZt10TlP6l1MzibMd/93R7j40LYDfpZhVByBFxyswmWY
f3ChfiwRf15C/rjlzH+fxOWaxGHv2kdDdK435nbYQPtbRYuHbAm25c1HLL6PPt1+c7b96jQuxpde
X/j37lL+LbX+z/seeAWjaTrA3MshHeEk1db6FJ0xie0xnq8C7aNq3V/eEf8+xI8v40/3dRCB/gij
MTp7N3Brtk2uffAVv+jV/vMkJLNe7gVe38bFt1VWJTSCXvDwvqSrbgsnadNsi2NyxJv54Ky/PR92
zorf0b5Pj8nG3BWbehuux8Xrf3DP/PTHuLgrw4wenigxorNrn3P0EjuyPrjvzfk19Jd75qdDXNyW
2BenPk+c6EzMc+sfxrcmWVf2EpUvWDtLME0rsI7rcpt2KPGLDIzmTbD5qMbylz+oxWCMNcC8crs4
z6mNtWjoGcHh/tv2XZXRHlf5b7+/mPN/5C9n6jBJoppYCmsu0P55ZdiWHQq7bkfnqDj5Il6m2hVA
3GWBOv/7A/3ybH460MXNY+SaBzOHS+qOpL8ID2QfHuKXN6hpstdhjsj09nImBpMznQRfxvPxJTuk
G+PKeCTZr3ZE3VfTUiyzFTzKpbvuroIVFTuLbnHX78KDfrX7D74xLOhn4ghzVHm5bcXgwppgyuIz
RtcTpNTTYBTr31/PH7aH97+cKxhGA0Jh0Wawynn/y9kF/AgI8s05yJVDnZKmzkaMXW9R4A1HUJf9
8Kwqa/peDn36NE4WHPREpJ9KqeKjDYziPgqS6FCLEbsvChUtHkWs/G/uUFEx7E5FRiAgbqtj58f6
95kn+g0wnE4uokzDY69beLjHyRDTEmp9DFegVhiEU7ORD1B7GUymqZbf2TT0YikFYbqw6kl4yyYb
igrrZYmqTY4GSiBWS4hCXmSAbmDQRk5aEKubCHgSYdXQZ6fBHcR6aK0EdntaA+cwe+UzT6rNHnZx
EmJc97rBgjgpfYbpJtXIT6OrE9I1eb4ApIPxw209NO733/8If1mfA3RDCnIZkuI6tmcWzc9PD5jO
MgfKoM6m5Z8oCSyk9X0yeTvIM9+Cv/sNMQDeWJZhOXChHZjZ7w82EUUK0Yx1DqYvHIY4Wv3By0DO
65J39xTGIe5a7itW5hLx9P0h9FKaAZ1j0YObCn6fsU3LZ5smslcgSsCzKCXS7zVRaxj5BlETck0t
51DD2v9O3Wdw23kIvQuzTWBi5NqY1p+6QOH6jQbpfPaJa1YLHYLEq++a2a3GGO87NDP91Wym7ssI
A5RqRp+EBEPLoaHWrXPLaq1TM1Iu8tiijKLyaBIzCkFMu/kf7J3JkpzItkX/5c25RuvAFIiI7DOV
ilA3wdTSN04PX/8WWffZVZC6Gab5G1QNSrIicLw5fs4+a2s0aEe0mb5zIEuv1nZAvO1UJmivYgTx
OwUab0l9o0Yn0ZRd7uWFllmHKeEa7PUEaJccgF8uY+eDR+YPx2wD8cRLRu988GxFkqGXQ3JUnHq+
Vx1IlarWN36PtTPt4mPefRF2i4UAbD6/CyPjOSqj79EoQZi5ojq8PTX19bK2/TmuuabOqLlQvd9c
5kAMur2UVXak+6Pe0x8TBVMYOlfKrOI90WnRrW4bkNIgHL1vagzlEHNXJ5rwpUYrKdbbACGHh8YK
p5sQkSvOO7nyHsxvTGdkhiefHO33gLT2yjhX90ao93t1kto+n635hh2pCtqxX+4H6D1w1NCzmmln
XNoD1zvJ+TvawiBbt5qrom8Vm/k6diD93E5Tj+gr1k2gMrtfgzNEwFgrTb9NKsX8TOvUcm1ozUrv
x1Dh3Yh0c7hq1K58jLjsHtHIN197up6eFvCqHzhXtGNLpxCNkfAqZ1pOx/qpKwpOxZmQwBj8eqi0
45yO8p2VQBihwNNn90LF+9ZbZBiqdJlFzk/NsKdPcdM2yLHLMvk5oBOofYEHqurHlFLyR/Tpg/Th
ZuJUxBqIflLAcj8qWeo+xW2PqStmxjrOmoWdfdIpcn6fJyXEtKeu1Q+SDCaKwrS717MeTgKNKUoQ
5nSAXUogvsrBMqFdm6SN5jDSJl0V5/N6tkUiw2F0j33rAltE0VC1961Lr4jX5v1w7GdqQRiurhDw
pSc/5/cSqTB+3w0FknAO+w9vT+1XoYQOxosMAoJOYRvsh+c/CDFDjY5oyI5mnsKzloUVYIUTXTjD
N9bShLs6UlKdUIIMHf/e3n7UCE8aCwu+YxhisyPRNt+FqYLhVaReZb2aY/FCeTwSQC6SjgOzmx4R
upV+0s4hFJDRempZg/u/fnfkPrbJm1ukjvXNLb3qaNbClaw8lqODNSz9YzCJAfS8/ZTXkRT1ChOd
IzIw8rg86XyIC7rEYqHV1TEvmvYWy4LwAVWeuHLW63I9Z+9R7RR3WmSbO3CjfHclWXvsrMLvzQlY
at9N4J8WdOI5MEV6EIsrTVWMAAu2Z2BYKIHGqbgSYEIgkpUxXgFDfdtZUvpOmrVrfRUpygAwqMU1
9UISYo00zzaN9d04sREPU69h2zh/t8iJLGm3sjqOMsJHW9iK35oqqV0qfRc24Vd7MI9i8EimMYuo
Jmz24G7pcQ6QS4UYB76KG6Y4NdUQRKfUIJ2cl7ZfDHl2dDWQozW4p+u3P+OrhbI+3lWpA1mURiln
nL+pgMURzqKrj4SECo5tU/iAC2p/oSCkv4oaeAyFhTUyQTpJXez8MXWdqG3tdvJYL33sj11M8zdS
CcAMUsQHnMC7vUlm6BlCGk56oXbfGDT7DZqpXOl5Pt9QfS68GpTPTd5NOq61if0rUWgmyxY54eEw
kZbOCyr+jhrp1FHLKXh7nNYvvpkRGhOd7BoGWbqmb2YEGAL4nMkgj+7UgzW3AHFxhUfB1Frvu9qK
PV3pLgzaqwoD12ju0f88Fo3l5tPgFxhzbi/ymKEr8/REC68cgHLorybGSOkxyaMXD1x9rl2Y/n96
Wduk4Iic1yABtvlane4OeiSX5gj6GUgUriOwRJcFB/SmrINMNXtEp7Shvj3Ef5iKjC3pNspevK2x
LsrfshNqU5hqqxnNMW0riuoTzGpzjq0L+9brpc1FlosfkAWDKFZsti2NXtiuZnIdoylNcQiNv3XY
2fhAHcK/njIvSn/ORKpcNj2H5+/TR5ATRWwZx6hkabluGu4465cDsOtVr2LrgaUY0YVJs5GhcySh
SiY0N1YxPErs7UTVwXOpYqyUIz1F9PEp1nULEdpzIcCLbrzpXOdWi7EA0+W+Cx1cdwfruQtpCAhx
ovrbD8q9lnS0/jKPAbOeD0BjtGYCvUs5otnIAi21f00oKy+M8joXzxcmzjMGc8bSHKCf28LRyoBE
dp1GpwZJ2k7oVe9Vq2OvUTnFbm3Yv7Bfv47hiXVeivHc6wywD5vPirWLg/q5s49tIr5UeLlDSs/g
GcTvpvC9NWYoxABLQBVKSshjsaXvs0xeWCqvX9oi2+/YCO4dEjLboJaEEFdOQ9hHo3Qtv9Tn5WYm
PCEfX82HFKjwhVPijwGecKl3c+Krrr5NNBUlxxenpXOME3UlIC46TFJUDE+tTnuU11BMeQYD5kKL
MyZAMIpeYQQUJrn5o+Pcv5TIfF3D4yPQ3UieFJkBc32zVyDohWQ4pe4xA4q9byVOB5J4a8VIusp9
39jmI4kw5baI0+UefGjl1S08/L+d39RLObNt1hxCB7E5EwqZT4Nt1e5RTAmkpUhR/CXXfr39ELqL
thOcYjbBKuk3KsBECOeraG7UJk9CszglIZIfbwSIlkBL665qPNUWJLRDd63OeEoeOrNHU4jjzgzW
qC0raqlJiu6scIZvKm5PGsQuoGWBY45ujpUxvdYIlepHNa+sPXf27NOChRSWy31NjhtMaaR48Pic
J66I5cc6bsbJozbSuKuSuA1ma8qw45ybRx3LL5Cy+GFxDVeS4Vrv0xjHwyzEtZcrQ+mnSet+pjkP
tenUS2QGFeI9PCUzCQGxWfRT5UKv9xq3VBWvhcXHLwvrPgpKNcWXtU0TA/vrzHXphZcpDEtXoEdG
KfcMskX98faQ/2G208jiMKVBgJsM+mbIYwPbykF2NXhHq99LV8VvYjEU2ovYD3wzBW6BqxyM/jS9
sQbaHaO0zk4yxGj+7V+y7iXnmxtObqiC1jolEIhVnPT7kVjJurBrrU5PKp2It7OIcLEwRXNpS3t1
R6ZsyP1fmEQ2yAy20RlNU6rWZGF6GiM7vZIJ4tAIri4ZpBRBnBlmVyGyx12CA82z1o+2x0Rr/3of
X7mjpLCRJmn8is22WoW5MGHNJCcVCtM9xWxAoRBGHorKPRoz7V0X4oDXWygpORr6cLXjoBTbwLfW
HWxPEXqeikxTAqx1IL2hevcmS532VhRfqsa9FlgQDagO1zE27FXGtdktSDQotC3wLaeq6MBMdRDP
8MvZWYYQPrg5mg2WkcXnVuh/hZvvcd8yAgXVo2c6VezDzCrfj1PXXsdRFAcpV5cLdbDXAef6CzlN
uM9xe9wOSWnacU9+Lj05aNvvrcZFTsXj195486rLlsmfBqw3UJT/deafseGjo3Tiyo5ybv1Yv4d+
0pKpsTjpicRZfDUS6u7Jb14q+P/h6OYxDnlw7iFEf9vqFH3VNCfRyA+hhGSaUDv6AdN5xg5cpIeo
T/CBQ6ztZZlo7marz24wY7ZxeaPXfkS5cWHGrx98s7jJmSDeIP2P5mbbRCW1STZKWWanpHAfp2z+
JZzqKMLoc2inD1jnfnt7L3kd+L50HBGIou8Rr4r3DielncAEO42LhdZbiaxnxVk+kUjVLrzY6yst
8kcu0NhQIl8jZDj/ml0UWkXR6uXJWtwvWaR2T+5Ic1M6mrPfaO2408D6XRed1oKxSsSFqPMP78m9
hYyE42qu5YjNXEILX+GnJauTvdjqDbSGclerQu5soK0X9hDjpfvu/BvSlwe/HRnJqhew18P7t4kr
ar1KFzdsTjVLtL5Sh8QIVEeanlGlbbGrTSWr/aqk9WqxZkM9hAqJUY9OyeprWUGXu7XDPC8OI23y
RVAvNdbfel1Z7zVHRk80sizRThiLvseSNKdUkYzNcdQVSGpqHxu4dJf5g0j4EoHeCPWrNozmL5Bc
1tWg1Q3YzKiPv05ZSMNTAmUUVmRBuEQXaI9NyASYSQsiIF+f3aqf+8NqaHIauZt/c/SeTiynT8yn
qZ/Nb2WUuYk/s0BhqBsNGPjcHu+MusRgj0Bjfg5j/p6HEl59dsvUOIJ5ofTj5qE80QQ0eyXLMYhX
HduNWpdKR/OzAq0IGgf9BEj6O+ED2rXft5UFTNvqLWcfpy0wgKnXQ+NeSDrZPItEyNVc8xlAffKJ
vZgQ79rue/0mIt96rKQS/uIaDh4rmXrV9gguhk8LvTqrKXeW73pIYQv6OXsqIDfgZLNTkcygpFZX
aYHagwY9ZFoN4zHCCL331RnzOG/p5pgwtxrtg6tQbOIrUKRItWxeHpsog9XidGoHS1+DBxzb0sBW
dbJmBwPlVKfeYxnSCqi3xWCv6JdRAxJhGdb2Yf1xQaGu7+aBa64PUj4UT4qs1tYbWhB1r4S7M+BE
DFsoaI0Y3/UsFjC/w6EpP7JTd1XQ61Nue86gKd2uIiOGF9so59uwjFzauhv7WziYxf1M0zOgEAjG
YodVRyk9dQQtCGVMx1uuN63kOnF76JRDYSYnzggdl84cpzEsJQfjwSW4LD07r7ghMzHKzzhZp/uu
ImeuYvSxYwuwbqJGSRC5a50fWckEed+kt2eKw2WGtDo9sPjU+lG0GcbaNvWIEkMcG7tBGumSZ5eS
3ns6f9MuKMUS3cRLWdwjdZq/Qr4zha8vNGNepVa/qF6r2EDHIsi9+1Yri5+OVazNmmT5j40bunxG
J4rfdSy8z30W2p/r3pFPSjfnP6Fx5XhcimSlsZnV7aRKHNwU0eIm3bXRR0qWioAIUapPC6JmwDxt
cjJH+gW0XFYYIhtI+Xxuf8UHUGr9rRQz4F+MeHrPxPUU8OCiJsXaFDh/qGZyCgxRtgi/iU1YO5Fe
ipvZXQ2KJuKaj2lby+cq09Uvsm3chrM/aZ6hboIga1qC9LWL3Lp3u6Tp/NRZ4n1trgjDtDN3zdxl
pxkQzkOtQQz2lHJlOyegoOgAQVrGE8QIJVVxxGO0lNG3MhGYBNuKMPKbPEvWD+0+DvgAYEeZLw0h
j6KRClGW6QtVVDIHizOtHskRWKAmx3OShJpWySBUsgEHuamaf0g8s2+HKdWvnHblH+Mh7meQaIJx
SNS7bFTFj7jBjQjZaG98VI1lfORzMPMiUn/WbqKnLvaqqDI+JPxZG7h4kTp+kov+uEyE+cdsXMBI
tVgR/Zi0THvsHTf/EelupcBtqwHwRLl9VMN2+WZbk0ndD3MvvyuH/DDjc7CLTKMkUSzr5ddgCa8t
lIchda9dtZivMtzwfgiqJ4EJhsjTUQN8jMxMSLiTvV55RucY99h/AXAtzFDeFJlJW44aJRCmOkeb
K2Aog9H59Aiqv3QMdJ+I1sb3UajMHwpNzjduSbTuKSOWFd5ElpBkViznn6njLgyf7E3I/nQ+HupK
nxTfxrCETxauBg5RJaUK2NpKo8BcmHvscbBXPfbJ9F3pZMkdwEi6Ovl2wMux3zQ/Nho4sgtJpNca
PC4cJGmJyBGUcgHaxKomnZy622vNSdcxburTWbwbO/MrFiXNA6566q5qKhwA6JQ9pMbYBU1RrC47
0H85D/kOwgaeH+rhHW72wz001PyK/y49aq+xt0S4iXGnrQ416m3aYvEvGM3FuZ6VYXouGkNcm6Ra
LwQlr8OCNW1hwFd2aVMme3B+Uqcr53J2reY0LAlMm7ly/STGCKkv4CS+HWmt8c0mKPjtUa8iLVev
YLopdnOae+wjjASAlbss7oXg4w8vZFC6JWtP6ovM+ibKmnCSn0vVKk/0J30dBxc0rOPgjqgo1oUU
xB/eB5UKUnrKXahlt9WQGm02RuSiOjUd4KiJTCfgVrh9fz1qhFFrVE5ERfpzc+mGCOlITNjqUzyx
z3Y5BMVMaJe09K/vOHTbm8SH5LVfmm3Op0GXdmDCslme6OovbiJgv36Fq2LArgQjOccRtR8HEIRg
di98r5d052ZauOhmuccTlGo4Cp0/upmEkUVz3p+AigFkD4kor2JzNTnrdQs/3Mp2MBsNOxAPuIEQ
rdVjSg+kYuCDk9N6+9iCN7yHaKfTG2yRy6VTfvlKGNdez3ZrD3ugoVCUKF40FU4kVvfoEoHYAQMC
rq4bm+SUR105+3Bp2Fo1Ws49qkrgN2NnEgpbN6hkeusp08DNXsHtIhfDX64NzEMpGcJro0rsoLjc
DMKsgsStjUF+yDgu/AoDer/u0IK8PZdebnK/jzVPYLKaODlRdaKrZbOBLVVndbMeDh8q70uA1asH
TNe3/dr7ha2yf1HXsV2L28dt5q4QNQa/IB0+qL7lQXkPWj/ZKTs2dJ6V7m5UL9m//YbrLWb7gtSH
0GIL1iXT6nwyEQ0g8TFxwRa1+9gZhOdGnX7Ls/6n0lYXsr/b9b++3e/P2lxyQLXmrW4qw4ehuDOt
7zgbvv0uL/KAt17GOH8ZXRtJJU4M363rSc/1uqDfDcH1N9PPPZgE/nPsHzhfAn0P3zFQvQtdGtu8
AFc4laoTzXDreAJ42cwW+kEqUerGdMpkiTNCmFUzub7ZceCNZnp7o2U1urK6TOGPZxVwbRRlM05d
uIbn5o6Lg/WYq+1S7t4eF22zWb38LvZ3AmJqppBCNldZtUnikD7c+YSL6/Sp1zq41Rb3WVuJl+se
0rxf4p/+bFcJGHThwuSuaNiOlHZ8xNZW4P/dNI9SDu9Grc3vunmFAmDkFCRmlj2//Vs3c+Tlpxom
LJiVCMM/myFcuGQS2onp5C62EvQztoxYLlzKLGxmPUtZIzu5SiaBcXESbWZiaw6Ggu2KfcJ0w3mX
4NjsZzX92xn5patQjPU/+8j/N7r+j8tc++98tQOkuO8/f8errX//3+567r8EEQcNfMhoYT6tmdp/
97e6/1pbgmhSRUtAQcRlm/x3f6up/YuCMgU6KFTqS1n5P3g1818O+gf+aC1wqAar8y+6WzeVIRLY
QJst1GzUoyAFOva6Vf+WkRnzISkVgYllWM0V+HCxPLqqxDmPc22nL03/YNrj8K6ODOXQ9X1ylQyV
dfXbYD39s3P99/6lf34DaTaHziXOea6z579hEskIgQOm+wwx4KoCQvFga0pzW3N7DN5+1Pm6++dR
znolJ6KgWr/tRQXm0VqD6ipeY9d2QKu5jT+nbLHevfCc8xrBWhigZ3kNA/lYggL65uDOKBaPDnh8
dN8Y9/RLNV05Jo4hh7wbxMNoF+mKFyeN63ErcDqSJwXGzNLu5++WNaf3zTxax5DkwxwYoqm5nC2C
ax50du1qHErcyOSIqpcrkEbpqAuHFosVGx78TqWmh8yBroIEvryoAffq1q4CNZHsJlAh7S6S3fjD
LgX+L9MYld6AQIh2RcdGwamD5p93i9PD3dYiUd+i9DSXfaMUcKuhVNvxjq6L2ryxE6WN/yraeRk0
tirEvyS3if22DVN4yhDGKmvPSjR9F+Bg9uGgZBfS9ptgx17l7KxGlCJolSxm/+bTSNkDhlfAwNpR
q10pkTneglY3fUBlwBkGo9lpCt4ZsKSr9MqNNO2Rlp3IT5pCxx2sw5EHLYHfOUjYcKpAe/T21Dnf
tNefRwszFUwqaRSZEOadr4ZGz7o8hwUCiBZXvboFmubVijrspYQ/Eeepcnz7gRu10csT2aE0sbb/
uiQdN4fRVExWYgDt9vRqSE5akTmpH+O3exVVufwOxBVvhdIcio+2TgkRw6Z4+b4ihFMkq1Z/NB3G
Yqdp8/C5zOcFoHGsItfDCIOrIhZ8SuqneT1/dcJFx6dSz6i3qm0bUwOua0jXb7/NH4aPkgwvATSX
kHZLnOsXwo6MNA5vUJyWJu8OiUkFGJvb+1p3f7z9sHV3/E8k9jJyrmlzPWEvNrglbW7JSgLaZTFs
BQNzAwyMuWCAzBg84ndjXEgyvISo22fxiWhWBOiGu9Im6othqSuiV0KvJGdU4c9Vu8l+YK3vLEpy
8xXIZZLIoau1oNktM/q5UJJ6goiC9WJR1prlqXmkyj13l9S51oCmn1p3sp9EaseWb2XS0D21w+gw
wOjIwMIeE8qHDv8LCEdDrHS+SUKPsDIZhqfKIl8ON2mKczjxeqdQ+WpxRRiLAW+cKir1pw5mG2kz
4pN34zJb3ybLISVvdgpGc9ioSxr0W/asTlRL6ks3rmpoUxYZ8iGW8b/Ngf9rh+ym/eifD7Wep0wK
k1152yKbOa7UFwFb1sShR/qaXhdAcPUpjmliGKwT1YXmUwQzkd6ItqOjjYoApnR65nyNoSa9m4Dn
YnXVG823pnLDT21Riicg9eLJFsBPPCsdM32fD+P8Y1qQSnlSOtnXtyfbS1C4nQHsjiSaEKzYgFfP
d4YuB82FGztnSlmlxd6awSkbSlgFkQsBcrUqyT3EhM4B2WcXAHkBlILx2Q7KTugvA1hRjJQGiIcQ
kE6GqCnTKRxBQdFl2t+18f4z4L//1s0uFjoNHbHrJptmxoiYKczR/tnp7sKQbI/ZdTMn2Cc3QTOv
Rbx7PiRtM6+0oho0OS6T3zCmgjkW1/ODiVPiqQILhlSN7ZrjMJ8kuQFlSgJKzv3T27/jvIS3vi0/
gzZEdmx+CuS3859RJ5OIQllFvlaHto8t3vjcLE10jdDSvissIGF6U6pBbUSGDUJeNBee/3rTIxJE
gcGRhu5F2yoSbBlaSm8S1nDTAVbWpvLOQg3hmTh5whgswW69/cJ/euBah2XzAw2MCPH8haelHAYD
Yp2vz0B1yrkSV52QdEpNLb0OnV1cOKO2cds6wKu2hMZZ6iOomc6f1zF14n7uAM+vjpm1hjlgC+P2
wtnxx6es/UCkXEgUbIPhfHLdJh95q7gB19aOakOmXbMvhLt/fIpA9/+P6HAbGo64nDmzy7u4rpwh
R2UyUFQe9fYX+tNTVoEIonbyuEyO8xHDGHUYBhNwO2W9JUAyHeKfHOUXFuAfn+LQP0VADThzO2JW
hAjVGdmS7LrP6WHqjPxqxJHz+e2XWdfP+c5HQmWlNqBAZQq8dOb8dktR9SmxRMGHGbNx3FfGhPSA
v3rI0kxcs5zmD26KpbaWlZcaYjbJjnVpw8R+SXcQlQlIRefjyAo2ZBOykc2S/7naIT3vpNLvc9LJ
FBFxhqoyUP0L9Md9b35v8dBKEwv3pzD5O1LLy08xVhq3WK+RlBk2i86a9DaJAVutg11/xYzO9mbD
rK9cc54u5Hg2Pd7rs4Cq0f6DMpZ0yqvEowCySMq8WG1kFvcDqx26DS4dg+1zk8A8VJTJaO+TUVVv
MN1KqKrmaXhXGFVocG/o4w8pPRzaNdA0mg9ofiomYNPcM/dFH2d5MAIGI5KMHbfyRFdEzFCEYQ2+
NlmIy0U/YfSpNerQ+ZRPrOhgOliAXFjtr4M3k6CNBhyEYuAzXhLQv02qCWercQ51F6sVousyMjRY
cF2Ptdr/EcD+a/zxerskciB205lByMS3zR9cGvLJ1LrQU4pa/TlS77xTuijjAur+qiSmWW8vl9dv
hmgKuSe1KDL39LOez1kXPQllQh43I0LAyrCeSq/rUkh2LW1tF4ZxI/9bpwovRccs4hXAICQUzp9W
DHZo4kQS0qnaLKgDgOIBIa1vljoP9+FSqvsxN+wPRe7ozzQ8NdeqkanYxVjZ9duv/XqXQApH+g85
FlJ1NELnP8QYcAY1JXPWHub6ox5hWZpMDWRG2UiD3mQjXK7zXLV2WlJYF8Lz10O+budAl7n7cXXd
JpgzGIU0tDHkmDmbfrpwvW+TRtKXRg3o7dfc7rnrejRXsBH9sVzXtmdhHxZxhhNs7xdp/10rTbrU
bP2Sbnv7PlTKELZZfFeDS+grvAKwtlqTPc10qb1kDxGq5f08xcrdYFgX+yrXo+j33Z2vRdcvTxFr
Goo6x/l3S6F/6kWFarReCsz4FNsND3NokJQaZpz1gEVllnG1qCilr+0sdimx4i0/B9MwaVZA5Zl0
PkRJJ/fVrHVJQjelvIPD6tb0jKE5ftc3PTiP0sot2kRR3H4ccrdEM9CgIHxKwO/mh1Toyse//U68
FvpMsP4UHAFLb17LNOuoWBQcVlsUjCCM3aAaMDx++ymvrjaMHjpzst1ontG8rlnE3zN4c0wmp8/R
PVi4cn6e8jhNPZJPWAWjCtU/06uZSA/P6/59h8iZXXxQ2An4GtonG0O8JIgqN3mvg6pUkSDHEds1
nlS5j9Mb/lHQGcsxwIivsbA/17sOXheZa79f0vBSUPkqGcmrYLKAEh9hMMYS2wuOOybdItN0FUyl
R80tmq8tPYJEsYl9Y7bYCVeTpT8DPk6OYTzIOwEH6/Ht4Xy9uFheLCueTzGMxXw+mn2R20MeGrU/
hkO+T2hUZLdYouCvn0LDyRrIoKa1KayePyWCPpqOVdn5mowNr6ZL9HoIB3X39lNe7cykUm3cWwgB
DWIz+snOH5MtWAcP2tT4RA7jR4mn9a8+wcSO7lPniH4TVLfeVnhhJm78LSy49MN4AiMKPxYl14Uf
83qVr2cfZ4RNutskjDn/MbFWuEtaWmCY9ecs9HxMyofIJ3ScLz1peyk0uRyTF6e3h1YD7vybA6me
bUT/So6xpltZ/R3aKhAGKzYBDHcT25k/xkNU+o1tlvOu1nsB1hGXIP1J7SP9+PZrv5pPxBU0JBCB
oyOl3Wb989+CDNVoiho1P8upC5M7lHldQK522L/9lNebAA/gTHgRyHIIbi+gM3FrhVy19J0V+lxT
4t2Tcmt+WIWu+6Td3PsSsrS/NJBXw7oS93IaR2w79QLRDIkCPNqmAY8xqBqHWe1sx1/w6L2NSze+
yXO7PbSTY703xTzusLUTF5bDOg/PDoD111sUOghWyH5uO0OSSm+hi8nSt8zZJFWN/M4AAu+3Vnsp
Pbhp+ILfSQ6N9Cp3CUIWoKKbyTHRLYEfIT0W+hiWox9aFED8qB1dF4PxpP/V2lY7HTh98jpI1ES/
pRqikTVbC/T+ZKjJB3hvpsE5r1xq+ySS3w4EjXacuhQfX3qRt4SBvqBoiU8YOGQ9bam/hEgeETbm
C7DbHHDNjnjfeWdghdDgC+yMn9Ou7DAsACD/uYDSfur6Sv9oliJ9X2Rzs5vwuz3lvb7kQaGaydd6
rp3ZIx/qaDujmbV7PY+JwwmCcWedTMRsiL2U6KlqM0q6Y6GIypemkTo31jhZ9yghjC9Zoim/CqPJ
pT/oVp/vXCcMP3RzNa1iXPDlrda53wl4VyLNYMIZiZ3FxNCwoGeWTpTYNr2YEId6hVuk34jPnZuQ
sgasKL3SCN7IWf1MdDm+X5DvhTtTjRYM7KRV1Z6RTN0nrGKiZV/iSfBFgpwePLXW4hEnhJw8tS4a
pB3Iyqzv0nZzKrigm/ogJfkn9qU1q+TwKzc3cQpwJpUZVnTj3TSoeXLtFLP1Ba4UnmHI6ssPJrWH
GJsUoQ436OcyQPH6umhmObQSQ6upV7DcNIboOqXnBfb7kDWuX2BOiA0AyeJTW5azckjStH7ujao5
hRhPg+WnvoabajwTClRhnz1kmD9+MNj/6wA2dfaz1sfuixPPuDCGbTyCb+6dOBDFUn5XJ1Hu9GIu
5mszahJsgPtKtEGTSuybaW6boKtXyk/ZKXKCkF8uH5RUwe+ZH6no16h3qF5kZY7tnd7mTrLvhmrB
4N0cbVyEl+ndPIbuO8vux3HnzJo+kNbt+6+loeIwx4zEoc3omvxrYZX1jM/3styXWUGP5tCr3QMJ
oPJTbCzGF0GdnUU1N1rj1z01t71J7oz7uVCq2Iu7xIxZUDM3ummp8G7QyKkmh6op3NXnTBc9yecQ
r4m5L4oHt4B9sFtKVLA7Wq/65qHvjWLGFyMH8arMYVoGlt1NiIwdKTu/CVveWBWoa5HXyRj6neGi
CS7a3v5ZLRixwDnXsfOrYLAhD0bsKfzQJHH+mJdjiu1d2Wrm1eCUgs4SjBTw3cYtAlUimf1AZqnG
BXWclVV4GAqXSMgsG5zTKuOhmNxmHcNyWXEgnRqklrpgpD4nYxaYaJJulco15V4pEFXvpyLsjnWi
DBReijT+VDU1Xo/jsgxfijBvHF9gOxfvewFhfgy58dyFSxqfAFjEzYd+UGfFhy6JI7abmX3rS9SZ
EbUX2Pm7HH43hU0rBfUeZ9pqXz0Jt7klTV2fkoQaEEBC3WCBLjo0djvm0k2UNf/EutC+RSOg5wfQ
9MMxK8oGTHlN/MzPKcrP3aDFMP4mu71DP1dDOxkK5VpLLPszVub9p6l2jAk7aHtQqUKsHHehdRa9
UYubHXt1FuZtRgO97mFUUd4NY+3GB2Q41ACS1JzgH5kmjkVdq+ptoIHc/1xZMabNNr18T0BvVDq6
7KY3b7AMxHcCSSZeDDILWb25PpSHasKc08uGrHxO+DwVjnzKJAKWs2vcuqWLFSBuOXgdhQ1mPYFE
MXvo0OkuwLPyety3YsqRpUtjaAIqANX9nE9UN6YxdWduzxjmBUkaqgdXizQb0X09zjgRzPGPiQbw
aFc6YbtXhLRvROkqd7pBns+flbD+xoXF5qlkVJ/yaKjdgGoNgW7mFPr3KDZN2zdqRXGCuKS+zj66
7rZp2ezpO4kNX6KAc3ZRpE0zBcsyDfe9Y8f1NUbToYbKdihoplCL5NR1uhkHVllQnrFDI8OFAgv2
zMOEHJrL4E5IauciAQmF5ZOqB2aXlXJvuiAcOQWkQYm47tsfCVeHCuHbaDSIgUWnXk0yU+UO+H75
bC+ocyEtJPne7jrjk4niH6/WyOAkGdsEykA76W6xy0TWBngYLENQFHOFlcZgl73XLQkeMX2bmctT
6TTxt97OnfHOcjn9rjpHbQcftR7lmcTlPghpKsUELe1VHGbVwem8GErXL1rfxvcYBHA7xLI1gv8A
mcHT5gUMoHMY0l6+X2iF3MdSu68SRpTOLNwdW3IBBU1yE3IzO/qm1Pa3wlIOZUSxJw2nAG+OzFPE
tHaieAWuwmViP01deXQG5gy1RW8pHxNZf87N7Jpr327Msp9qku6JeK+tQfXJjzzSq/kQCpWSo5sH
Dmz5grnsWHRai8k92LF4n8oCA8ncN+v2dtbC9H2VJg/jPNxaIv8GbRewV3W/aJ+r/phFxc4xvmtc
vDDZvjb5P3Bn2+M7vEsKY88xa+9trrCIlBqNURU0CRjc1WK8WjGFKUPjSxRzjJU1CWcIz4+9kqsY
UdHU/hyWtog9orLpihLBLQx2/q4hPXqw8AjFSqJ4ikJ7ClQpD4ndHvsBi+iIhdEX1X045my7MV/J
tt+ZU37d4UTBGxb4KjYfCTyOrZKRFsTj64taYgCtzvYBL+Ev9PjvZOve4xFxy/d/NvTihH3ClZXQ
rpt1+rNTR+9SYeN/cHKie8MqmqDnyubR+/DiJonx6vgrk9GNzS0Gs4WBUmJ30uro3oz12kvxNz8Y
S4w/rYH3QTK+L1qcmQdF82rTvm5U4xS26VetKX3Z6VaQD/UBq/h9SG0InlG5p8ryaVL0J40mhTSm
qKJW6nuANBjIwqLhVkzaWQlsXlNgDaEfOjDMBm0Ncbo2IGLi6xXxspNKHvEznkRhfRq08aMiPxmj
9r+cncdy3MYWhp8IVWhkbBFmOMykKFLUBiUqIMdGfvr7gSvPkKUp3bLLG9vCAGh0n/OfP/ixkv3M
+uKXjCbiYGXFVz5fE8wTkn9HcVTeRcVMPKwiDlks9O9OyoufF8jjyjRfiqQK4mi5Iv6ZoI0MXbGK
j9gWLV6s5JV8n5ivT+ZyN8XmS8H35A1WGqwWSVKD2T5OOAKMAFIWyQqRNoUqvmGGyC+Webylqd/j
FUP+XJxNQdN3rxrEyABp2H2RdhfojDw7i8nTWIc3Pvy72lmKQ71UdTjYbHFtPT8O3UTYrt7/zIcc
mVKqZHnvibKjYprtzh/r6mbqG/W6I0B4x8HsvCQsHeOgTuYNUXyYusoLNZoJf2m663xkQGw7161p
1F5fE25a6MqtleVk6lqUIXU6X0SUM/tE5r+qLE82aczvTCufJke82l1C+K38MY6W0niyaVD4TzHK
LgYUhrrRAOvoOi/N+dnCa+K7BsnjV6kVMVxfQWq1p1KD4CAvMyb7ZJi6D67T4LBj0jJTUFJn4dkk
l/ZxdpPWPeCnoNW+qi6EWSVSE9In+Z1cxc2zVidno1+/ZWspImQNJHyQRde4EpnLmN/aULhFuLQg
UoW+nS1Si+vIVynisUfSZnx09KyeRh8tkrrvs9hg0NAoIjCkSO8il2wqv+SzSBij6wi829rinDYX
t7ozsyzhrFRrxHW9LlcjdMpx6Tz4MHh5iXqLjFIjMndZRHoL18cR9aElVNAOyVXBiA6js4X4dQZv
/AG9M/yggageWi2ZHw1rGrNdHicA9n2VdZs1Yo7wQVNwZwpaQrV+JSjav/fkK7N69bp9sEc+r6At
cif1Oyef2MB6xfSnRiehYwTbueyruZWsn7UqgmbJ8LnKk77LvNReo5pCOa9bXxZFROPTbXaKM8fL
o5PV3spJmPiq4soQn5tJeFWuK6Tvwo6HwzMNZuoLY6YQQbnZ/WykMfOflI71iPUd0SPwFKze6zhQ
Zq9ZULmBHjdi2SVTQ2VaQiP6s0SGXvKcOrKR4rYYDfg4BA4F+qSbGQfJRJlLgHyJUgrgarwinRJe
1yJG/ZHARrW+bdliSZehSrND5knxlZt1qQh0dZJIx5TB/EPku8JopR3iFyS3+NeYdpG8CVcRTWjl
ffes9GK8rhcZ97yZYWFuGA2IiNRVqoQsaTK7gQ7P4W7B2O+8PLbXxK+zeIvBMqeYcGK7LVk8biPv
V6aPbZjOYv1a4HyOdMbSo2ewwOrNVFKUdIpZiR9alJARrQzo0AyA7Zt80UV5KMe1pDADAjD9tN0m
ckmFG/COcnOML3GwcpfAGWJ3YImSbQnuqKvkz9u9cwH4g4Itttz0MZ9EeaW0Rf1i5814CyDAzWO/
zFNmgAhLlQH6hEKsVh0YzZqysd0wQnomp8beUuEj7Tvbt+b6kVg5251hpICLV6d0GMapNYrRqKEr
K8f0WzxX+hgoWWqPvlNacOJmTR/e4ILX92qX6XzaRtF4lpaVz1NeIOLLim0sC1PGhD4R8T16RVw5
3zIXmo23LsSMIy9opoPURbHVSGp5lfaoSn19MCxB5FmUPiixHLB9iBYGrqjJsjvItu5KItti6Rfm
2uECqJdOTGZZNb3RaaSQUfS17xFU5/WNsFskkzrBY28N/8M3K0dLxylMZFXQIjkZ/KasHaoIuVnl
8bT7exEV1Y/VLZjSjYOi/ajxB72BqTAI3x0VTCoUSu+fiGyGh1SUK72BXQpnX0pSc+iYHDDCbkib
IYgyLeGJTjRju34dhO11BkYhO6Wuu95z4cXIsFlH07yIG3iI98wfuyawp3X4CSyi9oFT6u4XK56q
e/7Y8bUQNZ19DpnoS0ImA303HSXpW7Lt/4i2ih5blL+vfWeJOFxIfy6IsKts2qDGSNCO0o+ON9nU
JxddR9r2DnVs3IRdbVDTWlHOtMB1UxCQZcFgMJhSQ5m9TMPoN0TunL6IOCleUI6g2jPsmX9HGl7H
JMoq7zqyg0kqNwpKSqWJm9arQA5srynXbkHUVk7XaackeTgujGL9sad39/V45nsZKQQOTkxbQzPR
VLCaSC38NdlqagejqXYvNXknPehjYasQzQciixHzGf6sTL0T2IQidbDOZ4TkuVZa+9I2r1A/A6d0
Y4bbF4TcK5U+ldGL6dwU6pAOfLhi+JnOIxLBikE53psVtaNUFTPzikEZYrzhFqfxIY69/9d591hN
FU2AU00RtW0+D8/UtIoMhRFRZ8WrOXOsJGZyvyxV/BSrlvxayybhCCOQywiBLlgTbdZzdLsz8EfQ
K4vd7xKLJJHN4sA9sOby2bPKuSH5asoX6dWmmRAaXjvqpeiheAaztJElZlbiyGBa3fg+sRfibTW8
1hnu9PnienJE2+dJtx4dbzWU/gq+gm6ERUk7EjTJaN+oRqbE8Atb+7UlpDXy4HaqPxb2M203Np36
Oljd+ltbxuYtiiNDHta5tW/6yUrwiZzi6GFJiLvfF/D5vyjUEggXZcoSizp8d4PMsON2v2mHALzw
6vxNUJdgMSRtugRECDKF0iEMvaHrTKF1FZyKgTG3bhqgz5YqFcXQ7/Vi7FR/wnVVho41rEtoDWUD
1KpYEcLNqMoeAAQMFT8paXdBb0ei27c2Oeo5nhZ3WIeWdeioEeUNzhq6EtZDVZisK86vgIy7+N7s
GhaDJUEjiWpO9dTPlnUgD0tZ1xqnYFF8K/vB/CVUDhnOp0GjatYb+hwFQH/W1nTdG6tVfycDstRD
ex5LfymUtb0YyiX/CV5v3ehz3t/W0mJN5VTFFphjN/1wpry9GWMXtKlUnfc5vqGU/8iJ4YhBSYIx
EAMzkPvT2F4tW0UdZWnukyWYXc3lNBOq150hNXyCxbtQOXB23qYDH2wzxOgyB67oT2k+03B0gGbS
olbO3Ip4p5gew9nvdg4qaRyIZBjvHGP+Bjt+D2uCGsWdTcx87EE8NTbWqH6ZE8CGSJWum28LLA0n
k1z9ZUcSPCXCz3HydBCQxDfjeF7CUmmcF0tk1Uwz30nq7NKmC3fUmgidplwEjVxm0JVGXZH8tNOk
NJk6Y6Ec1o5BCi/eUqrjmUubvxLNqGBEk+bLfJOTIOf4FJkGVX3adLNv41nHNdxMtYMhb5QU1tDc
3yS93RrhmE/2F0EgY+IzEcbnRl8qTb3ijW47Iloc0+s1larUtdT4GUsU7c86RfRwWWK8yLRNiX8b
MvlHVqt8K7nIcMFEZp6DKocR75ddaf2G848c29WduQ0Mdl0yLHDiZJCu9abtI3c2tWCuhqgFmp3S
116r2leO2/4+5zhcAjSWBRp/oowwl83In8NQl5aulkwUr1d9oY7UYgOaqyjAr4KoMnvXLwqj+Nal
OcyFujPtjGKKPf5ioqEhDp0GWfHTFbco2TjuL8Pu6sd4YWoaNqJaX5mRqvAp+rUSO4wPKME1W7YR
jPqRiWrE9uUtDqCrt0Def1GFMX3VjHpUwB4zYK52tEQb2EDppBYypMLLaVacyisUWfA6qlTcGgWp
4OFSrVhQQS4qMn8ckupLTgFGoUlVfM3dZX/SZqTw7JdyVEKJPvBPXpTDlwWDlJs+npOnLNZX4eWT
E1+lYyG9nKRXrhYZtPi92xqdR2xt8Sakvfppb45Pf59MiW2xn3wMaFUQxKFTxR7qdKBa5xNxjnrK
FHzuI8zXEI6+ODBGohC8bkUaketi8BnbzPJerEM6e8JkyusVrQJPyM7JRg2LZmxvtRXYDPvp0rrT
Fsd6wgZbEiQVlevgAUTGz+uIk98ZnqPxcWoJ94l5ESa9CDk+RHcnfZ2mPPzeL4ke5dh2Jp5+jxfD
F3xI51ebRI+7Dh/0x8ZO51s60flrg3J12ncNThSEj2tOipIAAhlwsTpdyNFpmv1IiPKfdly7m2jF
yWmXF6tKwHE2lt+jbpzo7gtCdz1XIcTVt7Q8+mZk6ZgFcUIH4A0dmBpybNG/gFeQb0ahWUiGWPN8
s+adgTPAjPmVz2ykeM0kM5MD0jtcPHAUGN/KRl9/FvWcgpfxCTHhGN0KqSsQOccQpeLfF8Anmy4T
fUL04CdAyz+VM9C8VIpY+tI3FLf9LavCfUsafC/+fpWPo27KDnjx6KVsTg+8yI733FK0k2DF1H48
AyPvxMK3M2fO8MdEi1gc0tZlKLA1B+5uJbWXEhcscQgNgetdQyJqeua2P6hM4H1s94vpIOSM7Ug7
/kGaoicdkH/jE9zc3CyQ7egHpPFC1hoRrUkhrprM1e/0irEis+cqVIrySRtm8GJQkssWL9NgkRLI
z4iiMz/u47x1+238LFKcLAQMJwfUXNVkXQKL+IuZCk8j43tn1tFj5WTzOQrCKSdrewzw3QTUXagw
cMWOHwNMt0zrImy63XnCMn6Rnf0HU3H617LOfFcnRdjc2vw6s/qdxULy+yGPX1fhqOQNM+P3RrtX
r2WsL+Ew59Ul7jHMPTLA57rToq9nltEnu5WOiStUCZwCOK+2J/efcf0M0ajgjKjJ9UvKizRr4bvY
rtzNndQOQ5p0O85REmopOy8tfjwGP+lwmarRi1vi5J3TxD4yqogBuHSVsIVY00k/NxKG2sS1FrP4
N2vLbZwN2wH1Dr8aGiOmv8c/uJkKMfUT8q1mre1dncaxH7s1b1azfuLfk557nxv/5WQ7h2kPsWKj
fWPoefI+B1UB3hNz7VtmNN5mFOthbRhtOJVmd4BsZ+5afGceJxu/W8DzOtDtsduzaZb/SHnnxpmU
synbMDywUz9Zw6pYytlmeuWbYuh/K5mMUK1N1c4CdT+Uc2X9I6eS60EKh9sH/Mvdvx8U/10ZkUpq
7QKe4g5ddWcR9v2ttEb7GteR7Eydur2zk2eMGBNuEPQdbLVPre8chfAp2LVginFcGx7ErJ5sdupC
r0rdf7M/f19AlmXyIC2s7Ng7T56jYQ6zrrNFoW9DBengKhwkJRvC3z+sT26JvRC9OKsVuempKktp
0hQ0MGl8Ya9moM2zckuqdEXNO1jPf7/UBw4FVgbQKDZWFSpZ1DLHX0Q7Rp1YnLX0mykfL5IuXw+K
KJtDqzPvz5H9nyGvfHa9bWdDU4pW98P1sqjGeRNQxR+ixSRVKB6YaltdSPS0c5euyOnO7N4f9yi8
GiDdbl0MpJlTZv/Yi8kWkhO1QKVAW61FXzKsGG/sTth7bCJAqoe4/7IIZ2UUUeXFGarrJzcMy8SF
5sKoFGX5Cbu4iarGoB0o/TKtzFt9wnyn0truMtZVxhM6Ne7fX+gHCv7mmk8fhZxv8+eHk3r8Rqe4
VhPHYFMTgfK4Xpjfil25jy7WP8Xl1DPOPPN8PylZuR73howQ60MMKI+vV2fVOGhkpPjB98Pj78fD
Ye+F/sXkBQ/TWS+FTx7mf691KkheCAyK1O1aV7unHRfa7/d/vlw9nNlRPhZhR3d06uLNAKtUu5Gr
zPJlrhlNuOfI9O8H+fGmtV0CNTs0rk/sGetJjSVtSuO3ofw6X7f+cj9emFfFjtgZv/ZlMO9hYhwY
gsfBeq/s3Ne/r5KPO8zGGsXZGjY6AtpT319Aiw79ckOIPRAd/lCjc3C1lFDWfnX++WlyKXdL8CM7
UifK73h9NNGgKx2ZvEhCtPhFckpy/Ln/SuJn7oDri4FjNU7SbGQnV9Hakvnl0qU0Tmnx1MaV+bgY
mKK3eXKOQ/yReLspWzQc7HlzBhTcbf3853BbrQk6jtmmPn3DcDnDJPG7EaC/hZ5RMJRR4+9FqUxB
hsphl1VaMgTYelg3//4KXRAaDQLcJm88/RWNwi7LiwSKFn3IIG46GFn17HYYDf79Sh+/B85yVGsI
d5G5cCgd3y86qAzvXFr+TEmnAyTcFaneqp/buD4Wv8RR0z9yMT4N2I3Hl4EE42ijjXFPriDs8eWo
1Q9TGmtMKxsAOU+ftTLUhqV7rvs8FpA3S/U1bVTnS1k2CTnZhnbNOGSFPWraEipPsTE3TMZOmB5G
hApjgNafa6U+eTYgkXQFKONRNZ4+G5kxXYKos6FkEth1003addOeeQPbnn28XeDAwNNhrrjxPk/f
9aC6UixMXZhjY5MTWZX9gI+0DGnCs68djlf4yvazPLPCPrs3SNc0iihjNrnK8QsRq+FmsMEyv0bD
cXBbu0GT2ZRn7u2zz0lDyoCCgk2Ck+RkIacCIhljvtzPKuynaElzPLhjo81AKkpLulTnDXnAkR6X
qKXqFTKykxXjldssqjxzmn2yL2q6i6ARMzJd4+A+vmXMM6V4Jz1TO2aBo4GxQuhc9o7WJcE/f1Ua
4hveKHswf50s93bWUrdME5S+pI2F8Ae10JpQlf/9Kp+cNLzCTVOhbWbALIjjO4rdsYQ4CmMM1A/Q
sViStwUorPNKaEtYc2pp2K9Fg2tiNPtVm3bBiCwIAUZT+4wg7avMkfNND0vdb6BppZ7AdPUacTz8
y85tgr7s+ksdf0L6b3zby5FRzN9v4ZN3QnvJ6QFcSJVxKmfU4a7OIhGpr0nb3lUd3EU4VldMDf+d
Cw/1nAg6uDskHAk+tOOHhUZ3NIFx2dn1lSJ/JQwuRKPc3Cn0ig/ZaMQHbU26h7xbrQPMfeaVSuWe
ydk7cazamgzOSbJs7G1nN+xT873GmuHuOMDKc59b0ltg6t6Y9WKAUZGEFihO8qebceiN41zdK2QQ
PrAHGb9IKcw3/orgH60byLpE+1sXxgELfGsvILG0e+LtOO9hl8wjyiFG1FlRAO6rG1OwbLPnecGN
9e+v75O9611WgLYW1Q1WHcfPNBItXalY+JBqfXlmXuJ8oWEcCSXD8Veok/sVG4TkzDP8ZM0ggFVR
EWLWz98nq76oe5jME0c0ThwQQAaRXcuhhZLnJOqZAh+pJ3dwsjuT4gh4tYWxcBZrx3fICDtPyIJQ
vJncSTB3MTKZSBJg6jErIK6pY81kXiJBxFGhzPOnNF/dUI319qFKpAvRQA8WPHKvO4I7MxqFUo2C
SqzZ02qhQGFoVsAPdde2G0Nd2lq7R/crDF+Nah1zXDxifmA3L3401qq/1QBZZYgprXY7QpxXGASY
FlrjiMklWi9Z4u4hapVxmTbFP9p0rVJk4g5pb7auKfd9IqbMF6S+3yJotb4peWVf1XljQsWO1Pk2
b1dgw9FpxS2s87gPjJGkB9/u2+b3YA0EDc6lVsPYxjWwgyisNIXXDJn1NPSmeBnjufmmg7S2mzC2
WR4V26mi3WY7OAR22SqX/dQw2mQnyy5dN1kYwjA4JochtgwPyb4ewQWauhGX61Ux7+ocK5FQnVb7
d2qpRXfRxkt7k9A/twE0niYKlsWRfELORLijkqj81K3JxPeNqtTelVEJNdAtIV4RLolaDpZ9BdJn
anGGKyvc8Qg3EDu9I7PLJCB6kdg9u3JabgdryfVdL1KVgD/+dPyo4+y5i8p4CRhodz+susQuo+Nc
y0K7IBmZsMqKP9St5lULqOq6a+hWjhJgkqsmHsFtfeMPSq+lO6UwGFKwohq400Yzkkgx92u/xyMB
WiIM+bUOBEqZy8ktoyVoGmf8ilM6VC0FlKQNpjlrDoUZ2eV1OY/4VJXMlPG7NOQvxj3rio2wmhZB
3lvJzTjgvRkiDBhuitZdtL2E2AWBblahVENodX4nDM14n9zaNdlhWhMaxeCyPudcmtAexxHK5dyq
BdbDSg0NwmhmI1zU3PkFNDTnl522dBpJIlB4yP5YlAAm+myGjjKtr80cD7PfqyM5qilgIsSDiqLa
S6oUAq42w/aEoOCAeE6mG9+p/aJD1jQismJZBQtEHY0JaFirVvGTXQQwYUsTUTzSk3nUtSXGfq+k
cV+GItfmZreicGzDoSHT5SJCUubA45YEhDKhbtddaU1Gw4CnHq2LlZECkzcpGp3VnsD/YvGVQLJJ
rV+to2L0Qavmy/euE9F4aWpNP/hKbhV2OLwD9rBoCxfBuZgLYmMqg3lhVxCn0yZxTkrTOHfWxQjd
o7l1Bhj0ewbrFv6bcrG/Qm0mvinvUrs6rM0INzjmi13CrHMwArbr2LjgYDIYx3bpdF1DyH8ZOaN+
JAD6XZhzLsLhKlGCB7BJGxGSmzfod+6Q46eVzlp8QUpp/Cvt1eppqnP6FFsKs7428Fre+IYDayWz
GNiFzmgMMMC7KHozlqV/lnaOCTiL3f7dUpMxqRllPoUVxNbrSaS1+jo64PUek1kjQY4Qua+wICPI
QGN2b8LN+apQwz8m5QQkoU65uVFRq8pXnGKFo2H24jIbsOgNc6zTfy0I6L9Cqaif/34efQKQ4FWO
AQNibzpfZN/H2zW0KGA8ORX+OHaZ+ohsCQ9UOQhcuRnNRViXK3FyPzEXf1US3bpURsTMe9eI27BB
Y0KpH6/pmfPq/Uw/PkNAbFA5YioHoA7qd/yj6sQZuhkrK+gf0vi6MAyBFWKq5pVVVy07T2kYP6eh
aHQILNhoob4SrC88++GdDKpe/jATdfmGAbm++MuSVD/+/tA+aQUQxjOhZ1ZPJ3jqn2saPbGPK3gB
ugjHL6jHb/FHzH/9/SofT21M5raXQzQOJfhpm5MuMazBmasoNhnL7TX5tAz+d3+/yCfDr+OrnD5q
JqaEgHCV0nt79A6vfvjwcOYS527kpPzoGnvo4u0SnKpeEfyGbxf+Hr3K+5Lv0gD11Zka693072T5
HD25rQj7DyRhOTHmBT0XxFUqXIM+wNX3Rj9gNhPoQbVrb9xbsVce84v5ItnhP7Vz9/WuCEVY78wQ
SZRX3SwXTtgF/xYavdWyW+oLFe3mmMhXd1L9iV7vweKparC+JyajHdmEdfecFvCT5w1BCkEdS9QF
kjl5pRlxr0WCgRLQQdEdzN5Ud1Y2l/cEoJ6LhNuApJMnrQlojvTU4FlkCh4/6dysaLYwvoGqXEPl
ijtoHc1o1W9TtFqX5Tgj39lc559apYunC8zWlTMv+5P+wGbA7hJ+h1SZT/KkYWa2vtiCnAYcXMys
uoa9Aq1Tyk2BVi2QrCHfpibUbyeyO68lDOiXOUdOEVaNYjIbgQEJBREHGi+rVvswjnLd6OPaUlEr
9g1icbGu+0LL9RL1sYn8zW5bpd0rbpIfLGfL9UuaFlVKO7TNuaSmD7ZdLBhmVaTJYHGJL61xAuRV
6xoPqpxRnGLi7ABr5PpNFcnxV7d00z31dBP5Y4mBPI350vysJKsej8HG+KIks9VDEdPnUJ9cRzmY
Ih8eEwvg3XNanAH9Co2FEZ751rcVfLIgUKBqWEFvc2vCaY4XBABjO8wuE41iG7hqhAp8cfRy8Fu7
yr/IkegSjEnFzzVf0+8JYMJuyclj+T82NbpWZjkaPQ+ekCdfAKFqehtjHAOIMrnKlT2AdfkFSkOi
S3UqMD+BP4HcY2ndB2cpe+zZmnWewhKw6gfuwvnbmcfyEc2jHcIxhjmgYLJ/apNIuCw0jgyNtdn1
GHQ2PQkzGKZexZoxX2Z6Yx+Eg9d/XqXLfZ8l81fWBRofkSt3dhVFwYThQMjUarmgk8p3roisPZwY
46Znwhf8/cdu2/HJKwQLZ5dCQgEic+qkIBRYdsSjV/6Y68bmedEfoLEg31zW4snQinOIxrYkTq7H
tJxZ1JZtzOz85GWNA8LJMpoL3wICuoX421y0/TJf/P2uPgHW4CHi4weUigvih750bePSzeK08NO0
ANyJZgnHRsSktHjtTPoPjElpEb5i9SjSCnWsFs9k8vgar6p1pr75+ISdjRYEukevz685+apXuyAf
wQHA7Ad3+JaK2gll0S/P5mrql5A9069n7n17hMePmA6YWfc7LQFCxck2jTaj1rsKMNkeXeV3IXF0
YNsWD21Gb90mhXFjWnqLysAYgz4zs0Pk2FOgFyhMPYUQVWJaiuUCmyMglTWyzyCr76DH6c+zaPi3
AQKDydOhtTtUENh0ULmqc2S0o/PeZCm5ov7JnGlNwrJzrZ8WIUiaN8L4uDdRZvyxcgKnAviScBNt
vTZu9Entu4sVKiz7f73pyxiQtD/ioosfjHWx37rJUudwQM/8fwxBIHKzcfFCQVrYqI+3vSXrXC1O
gC9lXkNwJU9YGW+WOp57Dh5b/5MuinyUwxQ/dyC2UOg7Rbtxl66ezxyHn7xpnJsQ4VLKM5I/BTil
pspsXjRQ/9k1L3oUWwi5euOKCcU5JtAnh5PDBAugB77BdvJqxzet6emCfAV3Rrlm1k6dnf6yWq3i
i4yqSPj4J1bQOkW85zjATd0R8q7QzfhKCqu5sKtuPEAsqG5zt3e9LUXsoCjZeiFov/IzmOnH3Zfs
WKY/Gx1v6ypOyq4+gW7a437pL6yRV32WPVpEtb+qM8y0bKkkCHPH5uDiK3POMPiTT53KiCLI0TWM
RU7Pw0GN9A67MhgFdjcubOEJ+ds5XKEYPmBt3yWoG6CTZ2sPmdJu3bcxG6evrjpKNRyhYhM9o1Ty
WpHOkAQwF7BILcYFIq0Vd0I/s/N/3InxgaTz0pmVUZ+e7sS2HNc1YXv09dwproEx4sAS3fJ/vA2w
TzY+0xQb9eh42bgtTfowImpy4nr8kpc20l2Gbb9mKpb7XrYz7XAkyU6jtjzj0POJgwfnGYNR8uax
8ubYOb62BVu+UCYnJxIEtzYTJ6AraWWj3yPi+gMPCVtit47mHWrm5a5wYc54WaS3X9E/WPu0lNFD
m6/dOVD4s59FqgzLCy4SuP4p0y3W3I4BZl34beOgNJzUycGAs4pAI3JXh/KnZW9GZyIZKjW24K4S
T0Ou5nNolo59iNqyQcwXy3PM+k82E7J2zc2GnJODL+j4aSkzTKw8QeWzZsP6pQSCCQEKzUPuGOeI
E59cipaIeNCN90ga3smisBahY6kSSaZreFl0OD8EGslzN/Vknas33g1Gj4+bLXniHVd4n/if7FtJ
NMioTYzen5vCWO4QGZahy7g1OyQibkhdGgasL5MG2ZdS90x1OitCgCpd/SXPOiCaulyTpxbWsSDs
b0judaeOHa/tNLEEGH+Ppedka3tp29nysmKVAJRChWOi6ilV+9YZe93a9eTbfYf9Jl4wx5AvBfLO
Z6GIn5rbqM+9GNXvnUUchko66Tq2+Riu7pjihFKtqr/2rcHB0hdtvK8zW6rEP/f6g3SlasLNVyGG
9y0fADhq5q5BJko8GhQSd7CxbUYGl6NSJiT+NW70W0zIK/d54c5ilzCFG4hFxdbRq6vSxWRExasb
DL/KV38stB68F7bccxp1WossKp7fIiK5S4+KcZmhmI3ri7nM2CiIEoUX/3uqcBj3VguxadLnP4XG
hrI34P0sCFOt4kmPLetcU7qtlZP3C7lTIxeBUS3Do5PDGLk86i4DPJTnGR3AsozA6Nxp1+SmdoH/
SYwicpZndrX3k/X0qjD84KojY1IxATv+WPJpHlbZUUW5C2I8EzL/tYnM/n7NVPLOmtm2AokOFEmF
MpK7GjsBs95hX+il9tCp7rpDAmAcSAVGhmuorXtdgdqdKTw/QfveefTEnFDcw/w8Wfq6GZXKAJLu
E+9W7qJpER5wZBZWmAN/T2N7vIU/7yAeYdagU43e1ZR/18VozXuRRKgH/16Y6p+8KtxsSY/ANg1K
xYdXhbswDiIoOdw4y+7hZa6jB542VoHDB/h7mBqUUG1rmH2YzKr+uCDveVqIHdVCR1Qi9p0hn10P
gyGy+JD7pxZmoltgpdvUGQnqEeYzAwkK1LajkDe6GDMbE6tOUQJh4s+BgJoGlAGnTnKY0Q6pe4HY
37b8d3s730ld/Ve6TkhE1zzP7rrFin7KvhqGXexay51haO0lE8jmNTIToAFXGlI707h89ohs4k45
mTU8wE6nsChTYrxiWukbqzIEba33v0BkBUFwMTFajNeYYyXniIkftmMbRBjWCdUd74VG+ngxRzKF
v4yHid8VSnkgJVdeovCjimnscxXrxzKSCzAr3AaU9IBs/ifX0luGKmwxvlNhRhVGs9L+YmwhntIo
yb4rxjCwJ8UYwmPYNn3JJ4WoCYBX8ybRVvGLTfeP1Q2qVy76+mS29vI7sWT/wHxgffn7av0IS4P1
Uh6BbmxFPhzG419K8d/bhEk2vq5AiNqvcd9OBFsQt7EzRLukNyLDSi0gRrzCDaFbowmzhHlisEn1
BuiHj+Pq1wD8C0F/6VDflWOjn2umPlScNv0dDa4qNpoZp+nxj6z6vuHt6cilFyP/MYNT/VnMEqGV
W2rRi22u+PDas7X8jJssex5XFbMkROBUOjgYOYYfCwR/fmEXLdomMZXxQR0buNLTgG3iARNKKnj3
vSvr4Y3vuT98T2KjQf6FO00+BngokemgGQXjI0eB3bl39Xo1ztSqH4FrG+ARrh5vnTcBVeb4Pg27
r+wph2Ekx9I4jJlg7KK3xs5J7BGEpXAC9CxjOAicwxLiv7+6CHDDjsyF/+uXwAXj29yw9FPOZ88B
qhcV500ylK8Ok1BPM+U+0ZTLOI3FXhvnHTSeg73ghtmuJUO1wj3TZ7xv3Eenz/Y0qGsJ5IFQzPj9
+GlE7FS1tLffoMnpdophVGKFrFmvVmw4kSfjUvgQRiggbJV5U4y9zKQKQlLgOdxvhJJAJtV6mKrI
vpBk2N64BlPICMTsupvMYZdWUYshzzzvixZUaInA9JinqRgAEO5r1Ua3g9wTh2XbIceXfbtzKpwU
arXHobx2tCun6/rnv3+PHzcpbhTMF1HBRjp7P+z+A/NnGdoq6ZoUNdKNnvB4HcO+Huxdsajt479f
igaXhabpuGWZ2yb9n0vhgpN3fYoCYzAmxs2FNe+aHgU5WsT64u+XevdwP36VdF/gLRt4yZ2dWlD2
trLEbZu1ftWbBBEPINFqIet92pdamMpuCijcWnKvh9bxUX3PRPMAkkxi8xlT5sVT7VbNkJdb37VS
iS9nKiAyn+v2RdPRa+IbYPBhJ8UXbG7newzKzXuZNzEWrUZ2BcJd7+a8/B9p59XktpZs6b/Scd7R
F95M3O4HgGSRLKcycvWCkI504L3Hr59vV/dMiyCDGN05HS1ViWZju9y5M1euRTxc6nL5oJlTdcgR
ELmrpqJcA4ucRYvR7RGHmvCZwIMvL+bKBN8mgcHMS6zJ/CmHeYpasd+P93nVGf4OAGYv3aR0gDJl
ImbRnosxrJ9DWpII4yZBXTFHf6V73PmU/dh2QegqKGCXm3HQ5X2p2JSKVoMVZm5RpsYntS21P69P
19nxTBcMRSFuKbYel/zTlaE52Plwfq/J7aMHpfPHx7KzhoMzqwk4VIfAyIxS+f+kUTgRkIgCHLX0
CZDegAcPXSUwt0P7QdZ8/QgF7FsLMvHbnIzzq97a5Qpy+dx3pKeWLnLF+LgUQi98x6iAO5HYWQ4Q
IilQlR2UfVnjyVNWGztHP9ELDw3pgnuFBIvhJGhwBjmEFaNTagpQY2ktzC/8+MVGwehxHLOGiLwt
r6eaDoHlkELHaUS0VZHkvwE3IK/sx0v9ZuObZNRMEnfExE9nGBWLJCGTBRJ9qu07WOkDJKGr1KN4
KjxQlG9s/CTTHwqozT5MOqhMeFzGO7Pumx1kT9PX61N/wejxHKT1qIkkx7dUgOjmaBigUss8Jeri
r2acwXcdmP6bHDg4JtfbOo+ZCyDqL40tXLOJUn5WGfszcPxxG0bmkVKcHcHUAZqUJic2HH1lhiFX
smFwyNZ0ai8OPQh2cDpkTxzEUU6HXksT8KeQv3jVFGcvyBqHWx0WGK/uOVvKOR4+TyQ7H5Fu6bZK
U+o3c5ST3JEy9bUZjGnFtbqw3jBWINy5rogVtwgeSXVfKbkW5l6igGwJTMnYG9DRr623SzNMsauD
p8l1EiKA005b+hyqYe8AfuDOiFqQ3Tyrk1p/geCHKkijrdoPaqm26bbIsvyGEkotcjWbxxoHGanv
RktSPqDDT5TkchATmM3Sant9ZVwYivdzENC/SKkssQlhh13KLSYmMIjUtbCi3ppJZRyut3JhJAhj
Q8UMo7jKDwvbSj3QZOkROjyTDQfT3Eeoy6UxuG/TWZO7vNQhPEluO7rg4D+7iBbIRgcOtgTNAedW
h7+OAxHWgZfrPbpw2RH4c3LlOvySnFDiOX5xJIwgKnNHhwdoRBPkBTrhLIZLK7ZNojR4hVM4GPE+
G5up34XFHFKO3YcDuL+uGj/iCjf5FsatLtxKXSl0PwN74tYJIXkClkoHlxWGJVHb6w99aWzA+wH3
AXesnRW2IkAB7VtL0VYxA4+1G925hdhmTWfrwmQT/iQmTO0AFWJLsHkRFqrdRsQ4YyXIoZCTm60m
6RlsudasrOzk8wprUSiiEgVhdxAGXmacagO+oJDsOeCdgTuCBF1rViv5Y57Bg5oWCtSCszZv7Lyw
7lUNTcWkyCXPD3TnkUQiqqtyj09cO+3TCPhrxZm/9HSUIGLeYQ/QCIYuTlqlBLdAMVsOmWjtdy4p
N/mnOgfmdxx4xb6ffNkyDzGEBw9lrOnFtk3z/hnxYtKaFrvEh/9JzhrXtkYcJE1lubk1uOM16MWF
dWGroLOEcAfqAcs7RxFEBA1BHnoELupDp1K6O2trh/x5bJzsEro9NvYQ6m0kqk53jF5Qt5qPXe3l
cg27fz/CrFvO3UZFHhAwbRRtLJjAHuKiCR8KyHahq3bm8Ctcu59nRdI2QKzKNRMtTPDC80BkUlUo
eWXtcNs+fSZ4VmsArTq0S4U1PJV6S5m9XCV/wQg97/Rh6vZgYrZSnP1suV9v9dEpbwaFMPP1jXme
OLXIaOl4JhbhbB5mcVTALJpXEOBWnmmXOkFmybjRIvK6sBjlW7NSkrsWXv3vepnKbm/H4ae4nyaw
8MOPxFaf1AGOHyq1hTQlqoBFa6KS3vb9ZuSutm31UUV8NFmzJucOM2loiG+o5AXcphuLxQ1jrmOU
OVMpSeBh26aw76FldW5TbUQFiTK8Gykd7JXEz/lSBQfC7ngfKGJMC0diGALBo9xVBEXklsSsoT8A
SNLd6/Nxwbpj2lWKlEWdgopzfrou2iDq7aRvwA8g9v69bDX1uQDq9cUuB/0BlkgYMuCNc76ZZggx
LZEWVfFyA7osKGb89JMZtuH3BkaAB4UqXqLqE97F7MBbjiCS9fn6w57HiYCjUF9mgjAk1bechyLt
GqmVywpvRvH3KVVjOynMtI9D3mhvQNfXFHYuDQ5YNGg2UCsmQ/0uwf3L0VeBtKhigwb1Hqg1hwry
gamiz18oJwoyDnU1+17q8fRBkYLx8wRnXutFnamkWygjtS2Ra83YFzg98bbmmDvWfpz8TBM/s1xq
pMhwXB+f8/NIHHXgyriZyjgFC7c/pagO0Aqhe0WSB3zeIHwIWoIbnZA2ud7UhdVpokxHcJfSJxA3
C3MiDZTNFKUI3li9Cdo8/QYb8ZqHc2HfYT+pGSL3yfib4iF+Gf4wIZQnyeQnrAIuUbDqhf191tTg
KDkyaQAD2myg31otr7G4XBhI8Gs4cMKzMmn8tGHYv1K4EWU4HZS62gZN72xyPU9cR4f+/vpAntNn
WTBa0JDwemE/MBceo53HgHh00Zaf5LZXgsD+mdeUEwpx07Z1kxFVcw+K7NnZjZZvDFsLCzTvy9SE
hV+S4Mx0cTnRlzUrR4IMl8yZZ2Z2GHgQ6NXqIUC+EG7uoKu2TqBW/kZyBv+tNOHbdnuQ9A7aClwU
Vi5iF+aOxDDZcmDH1Awvq4bKygEukfmll4xG+Akpye5W41y4MxAcfAZGIm+yOY6frg/mhVWJIhAg
VRxW8mhLXjU7IJQHtxDsDlXhb0vCj64WD/Lvu2LvjAsCHUedGTIkp8tjVLohaRSH+vJoUqlYmMwn
c2T1S5SmzG5ERvYAD6dxcPSyOpayQcLFiaMt3PE6MCXYRErcKAFplHZzoxZrZuCCM4YMISlwhaVF
rGW5byRkNCaECmpPDW2Z4MY8poAEfKWA9SJWqNMMB/D9IaKuMuoYmrXrlK6aYcGr0tQ1Vd8K3LxJ
rbdQzpLHyG86qCa7dCUUem7MdUBtJKbITKBLt0w+2qlO1qqUqTFCueHNTEPKJOBW2UwmRLVum5rh
zfXFccEtY5lxxhH8AvxjWYsTFbOLEpGEbGlWVNoWKiITInOQFE7eWp8aSchflH5tb5VYr45GOg67
ukFmsR+14BlIq3lLHnoV5yYM5alfRj0XG4UojUnyarn9MylXoCpWofaCjKqkRNK2/kzKMP7qs+F/
OkM2pTuHu5S/TUpqTrZ90XUvhKuyYtfWxfDkJxWkQkgKGp+lutV+ANZu9I3dzIrsjTPQYYWEw0oA
8UIig/walhFXmmAL83i6AYYKOJ5cyxJMdz0yJX2TklSajPGgkpvc6tqkU7gYjjulNoeHyrFaY9PL
pfYD8mRzd31Wz021oZlAPgg9g8Ijonn6KCXkvbjb0FY2QfnNkhzl1um0P6kSaleCiee2hYZAl3Ks
AhwDvHrakBRaUcbqoqF68D1FSWISquQprnfnUivieqKDvCJ9uixHV9KknZKIVuLRxIoUkEQHYeSs
GOfzQcNGsuSoLBSmeVldqfYFLBwmliAKC0gZQR7u4MwMjo1q/Pjd/hA6MElYMTQiE7EYtYorsqCp
R/01yfNbYoTVBk65VZ6mCx3CGSEdj6eAo26LYf3FU2iR8NKUyqfidkic+6gch58BMehN3cBHM7A0
PwdpG7tU3SJI3EEnlypdv4GnFfc6r8lwQot4mwYRHPJJZ60c8ecPx51BwXXlDsGlcCkFhpVWfD9N
KS/Vqx9+kqqQpDXac2wn7dv10b6wMUXUgxOXxJ7BDl1sTA3aRixIwvKJQAwq9awkbqyozbEz5nrb
xuQeSckYmgesVN34Zti8dk0dfMJzVX+bdQJKBVGgZQMYFrC5xZzEOZGCgcQQpx0YB12ex4OpBsna
xfY8IUOwiN6KmKtBcdOiy4HUTdhAJMdytU4+OvgAbmSTlIGkGbyKLscEI6DXT9q++6Fxj9xAg9N/
vz7u5zNMUJ8rFP9Rdw4J3unyo1CZ6kaOSAobzGgXTtwIiWN08PlXa6N64RQTND2IEON0IyG7rF9B
rw+bm7WpZ4cF0kFGkYqoWpS2yi1aKjm0vqFh/JUWsxW5xK70+2nCHfB8BLE6V2+gMwHj1JMDmRs7
tlYMy6WnQ48Ujw+mPW74y1r/OR2gQdPSDOiVDY1kD1fbjdqqyWtLtf0rBPD1MZZ7OfIongZOmUbB
DYzez3ZuUysy2XGPyMuMruj1+RHjf3rIEglkUyDzi68B9dfp/CBSkYZSm2ReM3YpODY9O5gQd//u
USRQh1S+EHPkzugs+66McStzR809klHS9zKNiltS5zPpfUNeibeddYimyIbaMsVDtLdcBDCX6mUO
nMhzBmQMuWsGN9zU1+5fF1rBMSE8APRKsIgs/Nzcl2DWHKB9pwah3INjguW7tq3N9ckRt9KTySHw
TlyK6BQ7GETpYgNHqTWPPvyIXmrn48cqibSPGmSynyytkQ/gnU03MOV6P0LkDvvdXPz+rBEhFiqY
7GGZhzhdG+RunSI3uWIBThFxVSe/Ke0OMZkCkuLrPT27EzFftgARi9S/2MKnTQEqy0KpgZJEVQuI
vDI3VxXkrI6h4UDBvqr9d2H6SDWCKnxHq8GrdNpcA9WMU/ZckTOKxqkScfKNifTsoTIHm4znbG7U
JO5v4N7TPM1G1odaNy5MNvgHhVywy+EZbWH27p+vD4Py7l8sppwnI5sAaoCk1PKYsgdOH7tC2AQB
HaQvhg4aZ0+uahksTK4OjmckIzIYY6YFjzwAsnwTGPNvaU18jqS/pv+IAoCJN6ERDN/mVptuSWh3
NxVEKqqXKaYKeD/LOfuC0pjgHSAbP4MVcuaWUyLNwCMHSvcMBsNsKV6pZOMFVYwOjAH0BplHbBYJ
sVCZ6tfQh5HZ04MBvgu/HeBOtuphyo54omBFcyyxR1E44Ug5kFCDbge0b7Z5qyfRJmSsHxrJ8WNo
SPrmtoPYChb/PLR/ZuHU781yTCUUm+IZPn/ArRRt92b9QA7Ljt0GOvsBuGmnhZ5fqdK32IqGWycE
6Uc9fqSxUIMA3e5usKS3wmzzz4Hlq6j81dOXzmq0H0FcSG+lHBk5NexGWLidmlgOB0InPaDTK0G6
oA8lHNS4StVdLxiJNmXfwk1MBsfKtpaWN9QhhmOlH2Y5jG5GHZKkmywwwxmtlhLWPbso4RxAD0/e
SI3qvGVIJtBBqtW+lEjv6q7cyShySRMFZI9tqGOtFJi3QQVmI9pOXTqZ5rYzKgSz0niGhBSyTaZp
JPAX70hIl1/7rMhUeNubGT41nJdX4MOqvrFGuf5Y50OWbzqnRXMFCHBtuQWI+GpD3RBpD0OZIJhq
HAtelGEqu08zgo2vELqTnorLqs13KaskAJFYjsXWQRWyOM6lKLkr5zwjJ9FxwiGzQIB/00Mb27us
MtPYIG1KWg8pJKS6xryEAZBbtDpuTFEpt0msOf0Rz83I7oaaX3WDEXkeTSmc3A0cA6kksFzdp87J
Ztltgx53k8BzAuh5HIofxDu78cWRu+pTAlsY4ELwWKwQbqN3JAlkxWuVBmh3hCcVAs3S+g95WqPy
mmQjZAlwogcWkMIQaRoU9+CyYD+FbuAP1kfIReLC00LHfijnur/TGE3KXSxrhq7J1IdxO1NliTRv
NQ/g2VOhs8BCtAToL7G3U1EYo9s1Fbb4uik4N1GcmPhMWH8Bp1k6b/48xnWcEGB1Aqj/ZbnlrHEQ
rrjeyjnQmaoibiEAoWx4JLmInFpCtbSsSC0CMM1DBM/tGCYv6aCaSBiAT/VDPd0THHCelFGDJjo3
qH1RpTaEEKk0PlhKGn8cuwppJeJzzquWOqZLYG1YecjzY5C6BdxXbkqOQbhTPX1GnYTq3KVcSJSK
4iQPVEC4c4Bu3lVRpJMeMaaPgIigi7Eoi8oIw6/cUs6nAiQeV3mKOqjUJC5z2j4YrhlohQ5LsVza
j0Weji9NIzsrvTx3ECmxtTlwuaXAXKqfzXgdqZkcxpknDek2HuadrzuoQcuvRmDsrNz4lMXSXWzP
XjahUTvpg+VWgfxYZ/1KFO/MZ4e4C5Fi6s5I3HKpX5yOilra7aBSuOVrk//dQUljkxdzc1uZ/rS9
vv7OhxZePAJyNtxXnP/OIscy6NWQ4ooLuYfSuim11P+rbKzf1nsgqSlumVxDKIUFf3A6gbozGVaD
agy6o22yG/RAf42iJlgJg1wYNtxBYiDkpQD8LdEAENcjblESqar9PkHgpJ53qMIJ5n5r5TJ7YdTY
qmSTAUtCOLtkhKw1wAwWiuSeYeOqJJE17fwSNPL1uTkH7DAj5K2Brwhficjg6bB1RhM2cYRuvQP7
ChJTOSEsb5aTmZoCLSG5X+R9+FEUE9auFE/D50ozh8IbjSEW4tJVd+i0Lu1X9smFznNVIV8LGSzR
rfeL/i8BjSasUh1qfLhV6tzcUoZpbxMFwqPrnb/QCkFHW1B24JQC3Dnte6JWDTqeBIqtVEF9zumG
BzlNlZUhvrBkSLoTjid6xv1oCTY2usTsh1gRdGx+djPETbkjyEzFWm2tXfTO4V+iFp8oL3kHgTdb
wjORu01RV665TMRTcwiRmPkUz870sYuMcK+iPvCh65TkKfCDCJZz1fzcNVocr0zeO4Ly1L/lKTTs
KVAIh6rWhS0PS5iM/QjIjAlxWHSc/Fn+EiZd+x2sYgQ0jYL4xh2qIbdvofzSPilDFYfH3oym1Mvs
Vn/xydF8VJICncA8oVIgVYvuMLXWGG5TiEv/pFAbCKlKfPc2daay2c3zIP9I2mHUYLcJCOAjC5L9
ZftDrW6KoAjRbtZn8+P15XM+sfClkQrBh4frGnN+unza2BxLBTyQB69vvOGCoUNAGKtfKKG0V5o6
Px1FfFcnf0mBCvDJBWzAIHpMcQ8s0JOmRSqBys7cZhzHiVvGhf5QZQhbbwvEW78QlSgBhA9GtUY+
f359U0WMnsIWQodkgxfPYNbVBEkLWkQjktWf8hjpErTkm51mVdqbGibjTver5NP1MRbH7ulSwgpQ
usGMEuQ+Q/Bps9KwlmCJtecGyKg/GMZnWS2N+8aPZg7RZK3y+D3EfNKiKKHB5DChJEmcZWo34X4h
pzrlE0miVC+ZPaOqrMwZqmhVYHfaYQq0oEbWTZOeQ9WhRtBOyvTFcvIOBbM2DT9Eg8/NoigliLxS
OO5erRaadeop1Moba+h1D6Sbqj+LJq+fw3koSAUaYfQVgScHGlQ0RT401DqjW5mTvUI9S+oAjktx
ui2DIknuRj8xJRf9yIq6qK6sqbayJdQkTR3wzIYrj/6XZE1Nvo8RkEZtu2og1q1qlE2jOZm+1FJt
hQKJ6Xf7MeCAdHNs1lqZ2NnWgJGdjU8SErQN1wzx+i/2uzZQMZWHhuvU3DR3BMw6ahRQXNYpT9hc
XyFnGSTiFu9eBaU+7MNlpjWgvsqWo74jsG2l94lKsZzg5apROg3avUBXUTdhqQ9+kUACeL3tswOE
toWiBgaAsCn/P+0mRV4SAJIZshQyJkfwB5XHB7TDeyv/9ef4v4KfxYd/Lb7mn//N738CGoAcM2wX
v/7zsfyZv7T1z5/t/bfyv8VH/+9bTz/4z/voTwRHi7/a5btOPsT3/7v9zbf228kvXNCjdnrqftbT
88+mS9v3BnhS8c7/1xf/9vP9W16n8uc//kB7Im/FtwVRkf/x75cOP/7xhyiK+a9fv/7frz18y/iY
W38jcLt8/89vTfuPPyjX+juxfs5TamdAfVCO+Mffhp/vL1na38GfyQQ7QSfiaYuXcm7f4T/+MP4u
SsFwvskRQHiDH/7H35qiEy9JmvZ3CiwVbAymWsZXtf74P492Mkf/mbO/5V32oYjytuGbTwwXSXhR
yQV9FDlyHCuAIqdLo6C8quLKRW2HGpT9DlsiW8euy/XiGEtgEVfyAOfNgbjGctFnoRSwDMFjcUYr
rRFjl5O68t8CUvP6m1lNFbWHZmuiI/fLTPy7u79273Tli+69w6rB+FEKCGPVIpYnR3DrTmk1upUk
588tEfHXKjLjm+utLG6uAM6YXaAo5IjFAXt2S9HlvvfjUHnafNm87gQx/3a/Yj4WOaNFEybRuNOJ
8pWWGBRN3G/eXg804L1c78OiOui8gcW52VRCaJEGdu5u9+Xw/Lw7uN6dR0Pe/vZ+c+t5K1eU64NG
j5Z+SVNT9y0a3Dx9+f4YuI/u9uuDJ7srI7fg8Trv2OLqkMXgA+SYkds9vh0QNNgxP9+8/dF7WWmJ
KpnT3XS6DuiSeP2X8wSMEpXhdOn28Lh73G9oyt3d3u92m83u3uP3+w1/bjaeu+enzf0tY3zgPff3
/HrcbHhtvzny2vbIj7x7dzg8bva8es+HD7zV8w58G0uMr+TrxVt2BZ8/vO4eDwe+zeXr3K14eXfY
eW+8hUdwPfEv/MwvW9f19t6ednkv3/jh5pGvv91s+Ko3/uWwdbdbvvHL5t49HF5d1hqf2W7FkvM8
8TZkJ8T3iS/z7vjhnp7wREhSuIebvXf8tD2Kt26PBwb6wdvwM73e3xR03uPpdts962p3uGci3p/t
hk8+e9/41j1vPT687PcvYpgYKPHpzf195opmXzz++fqqx5SuTNnCBWiIOvl9xOp4ut3disHa3b//
j78f33aM+yPjcP92v3u7f6xcJuX+7Y1F5N7d8NCH55sD4hjbm5s794GnP3q3e4bq693de1fvXO9h
z0JjVhnyjfd067nM/fb45N3e0rPjfsW8/gs8+B+38Hyxi+7+sgKT3rL6gsV+y0QxWY+PYpwP7rtN
cneV+8i0fRczTEfuxSu88X73vHsWc8HaYn746ZkPHNwHlsGOn4Q9Q2/kgb/3L/Rxc/Se3pfzIyMl
NhIT9eDtdof3RbI/Ho9M4+aWEWS7Pe5ER0N3z0gyBozjbsNI3fJdjMqXe9b3Zv+44TPXZ3Z1Yhem
3w78QrIYCZqkjzyde3O/YaUxFC5d+Nfa8lbW0zsF4rXxX4R35qCecvRmWUxvj8GWDcFGYw7el9Uz
/9E+gyb2U+Ay/8e/9hRAu39t9vv9X4P79LJiZAEprazvxQE/WxNl5MLKfmF671/2npgUftg8brzb
w4HNu39jgbN3MQAYjZvttmK37XZ7pvh+sxdGYfNld7PbvW0Oj48sDzrz+By47me6tmNWWTfbIxvn
C5v46L5b8sPN4fHw/PMQuD+fxZd+f318i9zX2f0euAdMPcfL4zO//vzJEGGe9t7DC/aYv5/2L9uX
/V8sNIyA+4pRGV03cG/YXZ/vHh4+Pxz324+H4/7Hy5O3vfGesA7edvuycb/diRXFun9hV7nb4/EO
+37cM/0bjBv7j91w2P3F39haWsTU7O8x0/e33n77wMp8f+OnF/5Z7OOXze3Tly+bzYv34/q6NMRx
c2WFLKk6ofEaNQWDg02/d78wOr0Y0q83O3ad2H5bZoSHvRU76Anby9NffwIIF1YeYXHUZ62txZlY
E48H9qf31/4Qucyw2ImYhEd6zcbnV/Yzf7icSOxuXn3cvW5eD8/3my8Fj3zjfrn9LjY4y/sRkaDX
D714eOzIM6vIe9liBralu334FrtHFh4HnIpcESb0zXE/bh+E4dm4+82WXrpHYa5WTIB+0k2wpTa3
HUpLQaJDF0+JEa//YgvhnHICZIyoV1GlfoOCYe9xHWy314fz9AD5dysa/p9OdpyA/uIAgaq49Kk0
blwElZ2t38FLU+djim9LnitKHGmFauW8VxTJ4v+BLdABl5gLdyZVZogCRhtWL5S2dpE9jMj/9cpv
Oc6iV5CeAlsRdT+CBXXhbiodmeZaRlw0Bhj2WY6q7NACbl5ZiudjRytEaSh0ESQDyxKcukpldCCc
2h0TXah8O2NBTrg2jM4tnAnIrVIN4ev1+Tq9grz3jJQCUFYQQNyjnIXb6eRaVWb9VLtFlatHWapA
PTZJfC931Mr9dlPc/AARkFzGN1wuDbXM5CLrEppCudpF0XTelVEHC3acpStQkwsjSdUfUTfqSIUs
2WJVGKWZ28BNwYpHTYwoZGzuES1q71CDcB6HurBWPI0LowiqCZyckBICI7H0MwjpyDkl/DDGAy1V
k/CuAVf9UEa1vnK5urDeYUQByQn2FijV+zXil12sALvNIZyoXAeF281M7nzjWIm/Yisu9ueXVhbe
gk8AbYJMnlbSKuw935BRWk9UaXrTgr5aGbxT+/u+BMmjEmtha0FPs6T57mcLhQiFLhlz8RiGVnBj
J1P1abKpqxrTXHmr7e7L7y/FX5tcuAHZrLXIVcuVi7rLTMnLYD6YNWruEBQH/39NLWuVSiPW5Bac
p2sWEFKPvUpxnYVqE/RdP6936tLSEIpN5CgpOKK+89TAk2YP61kKa7eMnO5DUpQxJPe59lslXv+e
LUwguwuCPw6S01Z8uOqrEIJEl8A1BdFjYe6ivliT8rzYF4pLZHCx5NiX5fdOlBFE6LEVSg6q/ilv
9LA5hFqXNSuL72JDumBcENgAIlKn3ZnaYi7MHksB2d9c7jOFdN0WUEu00s4li0SJP4evSAlAi3ja
Tu1YCCdUJmW2NaJ1nu2kyTE1M/+vrGzCVweL2K60eGkPsxYwuKhKgXdfuDWxFKZ1ZGqV2xKRu4GV
+SsBr+9qpVrb3193FAGJOk2K3BDhPu0aAIEwIMIPQbcvWd6QNfZGT5V25QhehHzEwiNeQGRf0PS/
H1WnzYSSDVjVoP6n0moNsJE2eMYcxtuyLIObfChAgpjGje8nyQ3ia4OEgHtOUa+shyvGcQEH+NeT
gL5TxeIEC7b0OcYmsEP0dWs3jMLkKKdqv6uqUnst+voeuoLxWEMBv60BsABIgR17nBC9Z2hapXUO
3SRVKz7Q+dp6h+YJdh7C6cS2T0cmL1Q/aawWvDBsac+FPVVbLWniG7lL4+9tRLb7+oSfG2zBAgQS
zgb8QvnlYi1PiLzPQYX15CbVb7oAcPhQwW6Y6YE7OV+LeKg211s836WnLS7s9aRqY9YpnK+QSNpe
XcRkuzVAq/+DVphW4UfCO7GcV2podT2QUPqCvK9wDQv2D8kZ9ZVWxOj858YjVg99AZ9KjgWIAH+e
ztYw0bzU00op24PmDoGTiRzUEGikPAKVPEgdRm9D6cdPTddma7iiS5P3blTh6BVyF4tTwuyCsaoK
vXLTLK9v46EoDmXYzfdxJ9W3oujSk6npXjERa40urCzVCuM8ORzxQoFs2PQkv25VHxiYbWfNvdpP
qAMUIGrXJN4v7Qzha8owPBENWmIFxtLOqrTO2RmRYnxppW7stipMjDdDDmIIxR+p/Xx9DZ1bXTLL
QFpAROFXQ7BwOrudFgy50YDn7yFu2ZhVVW+0LEb3LB/XnM4Lm4LqHtAWZCuIsy+PrkSf52Qw9dKd
0GjZAv7odmNr/L4rDUmE4E/Ht4UwazmE+dQUha5OJfwQ5XCjJVDSJrH1RBk+Qky1vGJaLmwOCDNR
o2HSuGYtuQ6gGorSMJxL2Jfl5hiSI72BIVU+Fplhb0vL7F/hwYMILyOKswZmu7BYaJEUEmtQ3JIX
G9NKRntOWg7MWWqdFzUssh9gIqpDAXIydsvQN1Z2xYW1QiETF1faYhJJXZ3cyPE0TDzDQYi3QT9R
ahDBlkocQna7KtB8YQOS6vyXg22Ky+VpU3aJipgelLgfYdHfmh0IoExrjWOEodq3vtWi2FA1awox
F2ZT5HkBKnFIwLy8aLUOK3VuW1rVOoCrbhpFNlWZRXM0Cq17GHVIq4BDNF4V9Ws7/2xzvOfxIAqD
IAD+1aWVNfwhL6uKPR7EcDyrcq7tcALX8HgXWyGu8r5cBSLrdFiHQDWb0cRm4zGi8moGMP5ufLWe
p99dKnRH8LWIGyZe0JJQO5sbBaUm9kWUm6KQr0ueUWdtNmocJk/XLdilPmFXcApBVNDewp1L9EiP
jLIFOQofSInmnTS/9RKkCivn4NnqF13C62ZpEBFgt5+OXTTHJZj6rmT1J5BllJN+K6cdSP+xa1as
yqWmgBkITB7VdmdFBe3g54LQgKYq+BoJd0hgKSYoteRp//uDh1PEVhMFE4opdsQv1/OKEnbUzsrS
rXU52tYSHmg4hGu0UGf7iiI5DhgOYwZP8C+ftmIHWTINfkgQRbbv7FlwEZpQUrVj37tBpezBAe6z
Wj9c79uFUaQsUsT1aFNQfJy2OlEiDoc2JQ6DQW1aifjrthjt+Mmvgvnr9aYurEGqAekfZw/JZE07
bSovpsqfJzAhlLd8sq1c2+aqX/7+qjhpRDzEL3NlqVkVSkECA3zV+bs2AeWfaH3sgbdcyTtcmi/C
lHSIoAK9WVzFlHasskKR8CkjY/S4b9Zuoyfdk9pls5tpQ3FwAkOf3WKA+PP6SJ5fVlgrBggbwXsh
lADEqfdLL+cqjdOhom0dcrldWykhgks5COKi7v7E8UOta+wJR0SGc8ORpzzqyMC5UY/30hh5uQu1
IXm+/kyXZpd5NdGIIGyLA3P6SKFMSsgWtTKJFb5ZnSRtq9DsV0KAlxqxDIK1VCYTVF1GEMxqmKOm
NCjIiQCHedMQo9MENrw0V+yYeNoTf54BBnFGAEtFZsNchl18Hfo3bWIZ5XE+QlOgma48SDvF6Pd5
K62pOlzqlk3mnHpZaDfOeDC7saH8qC+gz4C19DbpoQ0tMbKb358hdBsEDJTjk514OkNWatXaFGAw
Y4ofUXuE52CE/+73p4hh47KFwWSiliOX5AUkRRFmbII69CEdgGIqQF5/N2AFLAgCTyJiEM0IpvrT
vtjoZraS2AAU6WX32UQNcenn9soBfR6eEM1AH25wBQc0ugQ7ZOZcGDJ0CG7c+dFd0cT6zgyGIwjQ
nGL14UPf5XelJPusdcu/JQx+NJ1yjTHrzM3jIWCKoJac2ynFeou+zpVMcVGQlu5s9pTpJX6ZaYc4
yDL5weiGQaPU3EmjQ90jEfT724BrAhAt6uUFUfTiOJcKCka7zBE1grGWeKFsThuIr+40MP0eShD8
+dtrlLMIZk4bxwvI2GKNdqo1UpKEFdHDMHKHRqt3FoHdlZ1wfuhRngDUnOVJEe4ZzTfSAcFYW0yr
GUYB1Z5WcZiEgJ3uO+HKEjo3JDQFNTubmhbxVU4XqqidlWuDEQTzGKFsTpE0osSgnD46jWb8CIds
8Fd6Jybl1HYBAYGfj3omzBeYyNMmQ7gkx6DSCrfMM4ki88r4VHXD/L0ClblRlFz9TrhkvC2pNcOh
UJuVaonz5QpfBH6CSewfZ8lYnItZjvRNPxBrQUU52KSm9SOtrTcjJyACFQ+8Bvqa03luPkWLorif
4Auh0cUYo0EfR6pSUTCFhPmNVnXdnq2Sr8zk+XlPMQtBVzYCdSfYndNhVeMWdFyB+FwdU2EJ4X4U
fanmCUBxXfr6B2RG5gilphBBPCtNm7Uz4sKaFRSSHEtQoxE1FcP+y5Ffz6WFgHZfoEXiVzsjSKbW
g0knfC2aWotXtuEFw0dKHfed+ivooM7oCVERS/SBInJ3MpsPRL6SV8V3kk2v1yki6E1ovKDpyGV9
9AfoHVTf9y1XaprqY4ijUa5EiS+MPDkJwe0lyO8ItJ92XU0bUVA5YOzRPBZShO33wcTdz2XkK1JI
F+4b+5NSBeFvH2UMAtl1QmrgOM+IWmVEXIyqFFHDSaf2vA18bb5xeiVa0z+5NLfcy6DlEPzoZ8oi
WZ6DAUct2g2azv/YT7FmbSfF8W/bSO+sFefxUmOQEBA3IPpD5FK8/stCaqlqEBQEhTvD3nYslaJ7
GHJL2qA8Orxet+ZiYhaWCB4UmoECWpCLLaz5GFvtHFNQT7mSPr3ErTJ9tFurv0nyNN1zMy5/XG/v
QteI4ANGJk8mkt+LrkHkFGUdNaKk5Sx7I4XcqusaKW/YUdcOqgtNUURHtlZ0jWW5sHKRmZVB08ao
E016jf7h2HU+uc5cOyjkcvMVk37BpiJ9S8ewcrBpLcvU4zE306CTcqSBshgvn0IxtMChmPF8u1F/
tFPdyzcVZ83KHedSu8QhaRKaKuGgnq6Vrh2UFHEV2oXZEBmiLtIf1EnOvDqPwo9DoRd3dh9KK87d
pbHl/kuqGudLFKGettpbvZ61UsCyaQki+Dm7vEyqwrOsZq3s98IKtbFzggyBcDKlEqdNzdr/5uw8
duNG2jV8RQUwhy3JDkq2JMuS5Q3hyJyLZLGu/jw9ZzNqCRLmXwwwC9vVxUpfeMM6+8vKDk0n3Ozr
WVuHzVuC44xAYrK2mfhAeOGtqcE7OLVZ4Hyi//pyvGH1s0EFsLC7yfEuLAiLKGa53b0OcI57/zC8
8SoSsUGM5BsCwnfPDp/jDZbMtrRFEaCoPzljiZmV4+b7/2EU3t2TKiWtUOPsHBhNXzWey20ylAhl
D6kRXOUiX/8TRZZLCsVLWsZEorxF7isa25TTmPM2vMCG2lV+DEIdS03kLsWQbFiwDR9ckW/tCgpY
pzyGoIJT93KVDEPjilNwHwspvyxS36HTtkYe8VTkn8wl3v+Eb41GDHpCVlGoxkHw5Wh9O5UQWTnc
4zZkl20x2vupyvwLQ6n+Sq/ISbw/3hsbgxvZO93LCCO+au1WaPquCq5AtC59TzM1N6wlyToTfYj3
B3pjszPEqW5GqRg1otMP+ddLo3rHzGXBOaaE5TdJA4IBT74uKKICE7Qv7w/2xlfkI9LCpD0OKfh8
sFSZWE5nQYu9Ue62CW3V4Vc7Om4apYJsmN6Dk//325EXG8oR/Ba8ksOzbaK7oMF30WopFBcphuFZ
4lh0u6bZFTsnRVBcKXP94CV465sSkJC7EKRTKDz7pl4Phmv0mGY/y+LkAuojZt/iw4XUJGoh8/8y
HCHvqfBOleuc0pXLUvSNoHbkT/WlRUt6VyOFElUOwibvr98bTw3XL7n8KTYh3Tyt7782SyPHoM4n
E8FFpeVBb6641V4aJoM7DTuhwu3SH4r06X8YFHASSTXqcBRGXg46NuFqFoHdRtPKrArwG1+bzfua
e+24N7zB3q9T7nww5hvpGQI/RNUwc/+RC3w55hRo6gg4CkdkSiaaeu0l0if104Zh168Ov4jvbmOM
iSuM8cJacc54f8avY+lTcwrFPSLqk1DZWZXZcDpf2TU+5rOvzLvZwqm5zsfsh0iH+UYHIt3h7zjd
iP4jyaHTxnwZC56qpJwUugIUFM6bHZsFqz2lSBmttN/uRJqhn7N18+N/nd4JcQazm5z71HE8693k
shG5MfKeN7JoMNooWvcWSb4qi0Z6IHvXxlzMbzO0SFN68R8hGl7fQYx+whsB46OWf/66L36LpDo9
RnxP5/x7pvMlRwln6lr4uKr7Lmc3+/H+fF9fB5QpTxRvugakDufaER6SHISpXAeWquwL/vtR9c56
QG412L8/0uuNcyqIUpw5dd6JB882ziLwozQdAl6j7/M68QWXDU2DLkcdaK0L3DzbVK9Jr4y+OlKb
Nv+8P/4bMyXY5r36f0xmcLay5A5WqGteyTYN/TZRGwomhKWTdHfe4m4fcVlfn9KToQX9TUqMWKic
R09TKdDFlti0eFY9/OYBSaq1rBKzSs2dlG13yJpteO5Xvz+Um+18sI1fHxZGp5QOQtnwTZiTL+8I
OXteNU+MDtyrvDJ7z4hc9PI+CEbfHgUxTLS4obOfd5zYowHg7ZUIcRXhZbk5n5ZAiYv31+3NQdAk
5NSDb6Wg8HIqE+m8AErGh1x1fwtWHbO8wjCWjwBcb5w9ittYB1qwnBEdP4uiTsznZm1n9I1QIUvC
AQYk3tnZBSA9dRkEUvznkBTQDwZqtM1OIr6vNkhmbWiiskQ4b9u7egnqTy51r12TKef2/U/41l4E
//mPkQtJ0Xk42pSFQb618Qj763RhlAguUEzA5BdJvIt+Go3Lgbb/nTuW/TP8xj55f/jXL/MpUjwp
xoFsOrlIvFxBt64WMCEE36nKBCrTVBRvnaD2A1SaqkFhK4Hob+wU2TZ+MPG3RsYejJYhekl0Kc/W
tBO6p9tcdxFie8YzC1F4KNVxEOM5z+oJbGJV3QPucj+67N64bE76umixQHclKDlt6n8FIxK5miFb
SAA2SPux4BdeLIHO0ZOYqw/i1rM5UmPhrcIeDxQkoo10M14OtZmTVQiVnRp43az32DaV35ln4H9q
t6wOvk7CzsoLuurbR1Xws5N5GvnUrQMTR5EYSMjZJNMlx6bY2YoEeQA3MYN6OpjdUu7f3z1n78b/
j8IMmR6ZAHTvl/NzemOVxJZFUowjUmWuPx5mOahD4LZOgm1iHnsTCFoXmNzu/ZHPi5ivhj6dq3+t
IrT4xihQ6UhKejIyrOdkybTYdUYp4sGbjE80UdvLyha3qTqpwNDsvUtn+dHxPdtM//wMoIdAdU4W
cEh/vfwZY1cAEvfnIgmybL50B2/bGdm87Lti+V+W9N9DnS0pEi4+fqXoLMxhWOykjZGnpaaPhCrP
rtrThLhNPWSrKMYiYX72OrktWX8ReFlS+DAkyn3vjFuRx7lb2zXcFh6Rmke5HSY3fn9F39ixPk/t
6S4EiEfv7+WXtDfUM9wuzBJwEtmNVII+Nzv4g1Hemt6pasJ9Qyr5isDfuw2egKtF6CZX3/lJwTdv
D9JufOtoIhWir/pt8r0PNuurqdHN5xjQlQXrz2t5tlfHRfqOSFvcGAeZHY0RoVwP/O0HU3u1FSmf
40TFC0hkc6oAvPyAuXZqKxU9UoYVOpL1SZi4La06dmc9Ju+v1RtDAQ4LKWiDBuKFPFsrXHPyscKg
LU6Jgnfp0OpE8UolVTiMH8zq1YLh50QyjI0SgugE/mdDzXUB2L+zzDgrtmxBmKfuPpeDCncmlmAH
Gz3xD96lt+YGW4eb8yQo/sp6Myw7I63Kxo6x/snNW8vtl+GxkNISDurv/vSRmvZZAHASDCTlp6PO
f6gTB2cHrqy8wVTzyrJNRneVpy0+PymeYpbws3ue3x41nrmMy0bZ+Pi66wfTfev7EnWTJJ9wOyi6
vdw1lghDQt7citmawUFoaUWON1KHNoRNONAZd+9vndfj8VFpOfP2knCA3Xw5XoWehxgqO41prftx
FqC6WiuTKCAP75bFdj+oPLw+ei+GO89sevyF0zJ10tiqK+dY4Qe2G4pcfrBJ3xoFzA7JNwE3Ve2z
j7guYPk7zxTxZqn0S4D3V2TNlvPfWlbsFC4t7kbur1Nv5zxwqbutzhFrxmSYu/g5NNACpXnwkZ3p
67mcKr0E8yek36n+9XKBSl3PaabCMun9rAFMmMmDAJL0AQPizVFOpRlCTuoV5+yaqbPXvA9EmWyr
Ng5ZF8h9YUwfrf7rs8wdD27p5BsMzOO8uUiFPN3sISgTsWw45eYo/xarWR5VSo/8/X395lAB54ib
/kTpOAuFRs1cs4EJlUU+0DQF5T1ZrY8Csrl+sNteRZWoSFOVJ+Q62WCS371cobE70WuLokqGSWa/
dDU3D66bDXtMpFQyBR322pRJPzhIb80PZTC65KQJhOunBf1XvEW7dHCWmcZJqIfxSaeme9EFrrgg
yvpIXu/13qDdTyBy4jtQTbNPP+VfQxl6KBDTDaqkX/FRD6f672h7H3X8X39EEChANmjX8LR45xfD
ZOMK7cAzTXrHR7iv0zqRfauuV0pMN0be1zetFuNHLam3psZ4TI+uFG/M2UWRelsHvSktEttc9HF1
QJvlfRP8571ILxGYDfA2uFdEAy8/YOcbyFLLvEyMWafzoVv7ydrrcqya49BYUl68v/VfZQE0LimK
ncIB+Ocou74cDhGyohoEobgI5uIWqW0dbb5q48bprSszL9MmQqzNPjq5TD8okb31PTlz5K8w1yFE
n16bf20VrGd63PIUWYDnoY+M/PR1JT/UPntzFErXXIdISyLE9HIUt5wpnaUuhorWsuzRJa325mB+
VL19/TKSR4A9oXNIT4x88eUoS9Y6w6CdMkn14ByyatB3rVvUCepxNKjgyYcfvCevjzSgJdrb/5Sr
iebOzpkUYDDNYSnx2wv8vduW+iItZoqoHcScj7jkb5y3F4OdzS6XjiMWfy2TwCfEkNKkL+WLLjiS
j8j9ArT8evGn6SMnyDc+Khcywq5c/8TF5xlq2BoYqWcY6k1SZl28AC/AlgRMjBcXXjjlR4y5Ech+
/0C8NVdq4dTeTnUGIuWXK9mlfpojDFYkjTIQc29L3Dg1DqTTao44rfkqjGWQL+shmweAve8P/saq
ouZK6YrX9YRpOnu/HX9dp2meG7zkHDOmnpQ+eKu0j9rull/vD/XGuaB79A+E9iS8ep7XGGafAa+T
TZLD3tjlrWEkJ/n7D26zD0Y55y/L2UfqPl+aBAC/Hy/m4sa1Dn+/P5VXX421orNIxkujltLs2VdT
5G00FMsucSsx3NUUwBMDC6ZDvpne0/tDvbou6WCfIBeIkVM24AV6uTvasR2ztm6GpOxc+yEFjZVe
FHqDKZ106WiECW/5GuSxs1KC+16uJ73K938BbdNX8+UaAx5JcHz6KdQdX/4IetUV9Mxq2G2uUcFA
F9qurfp2qfWUVRj7ORNAd1RkdY08djBOZR0ZQWN4VWzSrksx+SsMszG/6Mbe8h9FBf7CuVjroBeP
ud/6vXzCHK5sy6Mvlkn8btHbToNYYOEpyqiolrYqd8aK/qYd51u7DEYiF1q85UGG5Wg/LKoPRRd7
eb6e/nyuB/t58PNG/jWx5lyftKU9+9PY+GPze6gcOcfWvBXmrhRdMZSYEcmyuZz7srg0/NIraYhh
8PpN5a2kKU72alT+nsc3nePNrJY1jOiqBbz79WZVSWnndfBIgcVyriAITcbvcIJ29bXiL9pIjsLI
wmWgCBYr200tUKw66UOU3a/ywSXfpn3arl/MTXhwNjtZpmnS0BjHEG+T4fhVOfZYfh47V9jHOgxT
ynPMpXOfh3qbsVamT0JH/dgXK8zvHQ0Mu6FcgEjLYBzHfBLrQTZlyeLU/AA/gbBSFH7chEPYYCXQ
p0bS5YiN31NwNNvfdd96VnGQiAY+DRNJOzYII6Kpn8DIduknWYQagPNsTgUlnmXip3qgSb6Zc2ZA
TwYKjdN37/XgWMPMCbadmgzsC2bfrcu76SRJ0yTCFnP4hPuPP33vZwwC5pgSTzt/mbqSYisq9mU9
5uSzOE0ec9uS6t4rlKxIYTI9I91Yl4Zwyqi2xlk/eQgsZl8LN1gGsUe7YF3qC7yI5vzOz+ceuoyP
v4Bzt65+V68Y+GXrVqJFThDXRcXmqe5pRLrcoGLV9qHEkcFeUwU7wtXiLpjsrP7l8H5b2PMJEWRT
otextAK6/IY7f+k8qA44SmsnqyhGT0NuxHm2+GV+Wu7RnOJtHpDATLKwWzOG5yCHDyXixODU594L
9GHL3LZ9llZjVphisW9X3tN69tfv3GKLhSPD7FT6dpgDoI8HzEG2yY4sXDJdLBYyac8jxlJInf+Z
xtbCIKFMvQmqgtg20/gWOJueYLE7Cn+FOCvFsD33eajNy9XqHf3Vacc5+2KHqWwfYC+qOnHDVKwx
9RXtR4Eh0zZZumIzbhr0xWDmU4TXj7UAMQKdd/YYfFwH/xrP8WF8JK4rrH0XnISmY6B2U24ksInM
TByHrabfGbWDs23PrdNwUPeNsXmBHfmVoYGFtKVoR+PKHq2mD2OdurJeD20uXL+OjTxIRRBpq6IH
gGUJ/NEwxrdy1r/dXNC5wi1hAvkTmd1mdM4eWFAbdNFkCo0ha2nodn0GVSmwl4LXnuI7amUCZCqS
P0CRo60LsuqHO4yqL2I/M7Rx7xFlY/3UrVsaYtUlgcVgU7X27vyrKbcSWxRhZRihxCe0xTRdYscw
OPJT1RluPV6M6A3382FU8ISneCEj8b2kt73UvW7t0mtwPA+KvM0vJLd1CS7aDGHj2cjZuLHlCNFj
gTevQW9daLvh+vqa1u42z/dthT1VyB0S+qv5dUxxX/aJ0BH8Lk99SOHfwCBU6ioAKDRZCBNrZ43W
cJvN3TRtgCSTUKAPf9uUKJAeB5REihIUocRnLsKjZg1/B41Fr2Mv8Tf6K7lS/CvTqCbjO0YVU/fQ
+GgCgPQDoATYEA5r9xsHVyONrIVoIV5VsSxXhofC4MNGdj4/4pwx1oe6zjzriiAErKyhcvET5WW0
jop56y/GVNeH1U3xVB/WITMjKBXZjZda+Wc8R5q9VYfVZ3ppPX2exg8n9yEo3AY3R28clRXRfu7y
z16/rFCGe3twxDfLnrb+F3Mq7G/SKycQuxCQwgM/i8aDieD5FkvV1vYBiLVRX01bm7qJtxK0x1UZ
WsM3e7YCYWBX0gz9tXCrsL63qqIerrErcdPbwcF/6pr7rv+mHaqKj1kbDukvXxdBc1dWIvDv5GDo
8Bv4n6HbT50o/CQ3+2U7ELtuMlpUC1B0N4gm/dNB8hxvgaoWzR7dZxX+ZMt27LnUBOJyN3pW2/7G
BqL04BqOfIddp5fR/lM4C7FiJLrRYlezRwx1VznKbZ+auqzKL+2mB32Zg7WdKgCpaV09plkgjfbo
rJM3+XvDHTNlHhXJHm73eg3K8e8SbKvxZ6mcoV2jXJrOLOJJCsf6aY1KzTZ0+lZ5Go9cA3PNGGmV
LFNRGOaFCz+jy09I1DG3B4XV79YO7R9/bgyjjrpgmCDq5pklwx+Dg4Xxo184TcGj1LHR8wg0mPas
uOpwBQKNYs6NbLlIAzUegmCpIaSjaD/cFMJFTwFwDKZIQae4z4E7TPNzAxYUwp2n8JKzsJI14wr0
BbhKsxMyclVXACUyqsIJHlVGs/QxXUXzO2v7MqBkWS8VNe/efDQF9brYZi/asT9kY/NrmnVwD6hr
bpMQfxB157WrOmacr/S6yu0cI4Q5H74FJs3eaLKX6nkCyHNfb1352ysQhj/2nbLv+nX17uCiZvhw
8yw8ZwFcX1iIk3fZrkM+fyFSCCi8527YHAaNvMYBVZxU7gw/dVRsd+HoHvVkACYB4ts8dqbPYm1a
XIzjZpgJFcvciPIe+YMY8B3aBC6eueW+9Nz0Gtu3rYn6ptY/CsH7fdFLa3B2fT6tx7KUstmN+Nvv
vWAznb1jtNmBzAdRin6regMgWzqgS960nREvAMWTkcbFfFiZx7MN/rKOh5Q3BmushUXBKQBNogUk
q4y3cZ2ri6lY8OtxlgBkGjFJmKFdpNYlKTYxqcsMAZMtKsvWP1bNKBXaMmtgJobgGYrM01Dx3FkV
OA9zTp14NDtPJLaylAmwLsvvue6sp8nGCyOytnD66pR+9tXNVPo3h7R+Z46oa/BFhDD2edEBwDH8
0eA8dGW4RmEwEayiPtR7133aqOqu63Q7HSzsCE8mp/By9rMtLfW1guQ+JM7giyIq3WklKevYmt4U
Ns4u3QKji0v+zufTOlAO36puiWWaWlZMjNL5iaOJRcAibg2PSOk3C4Zbs/UjXN3mKrORxUhAM+Pm
BBNH2odC6AFCuy7K7x1LU8TFiiWXjcmTy69tAS65bt+CvWsqKyajavalU/O/1ICJwbMqaHP8pc3s
cazKMj06eC1Z+KzlgDy9Mgi7ODTr/nNVe0G+960SlZtwmj25t7vJgI4U6iqMsJzpKDUtoHkj4Zq5
w9FvDHen56a/X/2pcb80VYZb0+qJUuIU5fdTVOWDUjeun/WwrzM7zOI2W30z6VjP/tOgDevYZWVD
IdCuFW5BSjhEl/6MO7UNG2iJpC+5zCZdOPW+bRbx2QLA1f00u2qLRMCdGQ2emrMkzwb+WRvrsGq3
EP3WF55fuBno8Na/CuvSdw5BzR1O6B621Z9K2zivekjofGvqnvekzIvCTtopDMe91JnBXMwJZysH
ageGbDSwLlM1uo+Wu03BZYtnFlp99pLdaz9rjagHbX+llpTgcllXgrxF96GFi52TqTigSI4CY66K
222wrO+TE+bXRd01TiQNO5NchrhuY6u+cDGu2nS+jpaxfRddlYaRWJzCvLdmiVqCC7Sh+VaNw0Kl
rJrk3H7iWG4a3UXFy+elhSFuc+LaBz0Lp0+MziquOtOdQ3xjR/7cVHVVlmRZHthHlspd9nrOMdIq
iR/uFygm5S5VBa6WGV3i/FisYvD2FfCcKlqgLvn7VKYUiLVIG2y5O2V+c1ZxAkHB4Cz3VECnXWgv
YE1TlacHbS0GWjduljUHQTzdP+WlvUZ94FdFPGUzdxc9Yb9qohVaZHPEOqm7pRJn1QlNpMW8GHxp
wgoT5CycL68QywGUkiqPGCGM/RWxCllbxbKUR4oM/DtGObtTMilHqwjSSv5EY735Y5k6+5333fob
LZj8x5pV9XXrggAETSH6W13O1QMWkrVKDDbUt9lujemAI1z7MFbC4M5sTG3vfeXVBAVGGorEJaCw
D56pzOrCxlnuIS0IvnVMvt/IWMvWvh/h1W07WEd9kqelx1uA40sTg6VFyCqtnaAgGGxJUJfa9m7t
rUQXQ0NgCvfg8o1xL/zRV1/LNgyqC2z6CIflYvg7XS+8QxE2hLbc9WGTFZEnRP5cZvDaI0h/RvNQ
zts6JUszpPaBq7i78elYQ+u1tddF/owrmKNLpAOAVIR/jdFSfw0pwr+T45LZLmU6bPFszC6t2WDi
PQNUVxeRYzbWLnVJz8G7nLQjsbkcfqzrCrsly23ci6dQ279g/ZEDyRBLQy3F+DVI/e5n027CvrSh
pR/omQZFTI97HJABoSa8h61S9XHppuAv8nwwH/F8Xjgunc6+e22/fvK0k/4I5SbuZtua70IcZ6pD
T8Rzcjp0YRL7DR2vXVGWA2ZSDZ7Noanwu87nYrtZh1oZ+9pZ1U8fddIqcsUmf5X20DXoy7S2l6TK
8g+1AUOGwk2mf0yGs9S8nHh8Hpdqsn+uqzP78Hi27kfP5aF3/hyUN1ZpGX/h8q+fFrH0bKVh8n4s
WV0+5C7CGdAYa8yMvYwQyaW9skQbaInlWAO83ZIBd7e/asB8tZ1UaXG/bduXopMowkydrvPPZTE4
9E6bpf1j1tO4xesWVtVuE05NpUDV85VoVD+SIGzD38xz0u+b3Wd3M0/4LQ718jmXbtBEC1/tlz/I
8Uo1g0ms37LmEVgfZcZ1JYgDa8z4oOo6E0VEw9lqRRc1nz+FI2k41t6VJKva8lOaELjFrWk1qt2f
3Bqpz5vIG+2XaVvmqBwK1z+A+TCfsfRyPWx+J4GogMtxt6Ba+hSqyOETBZV9jBxf+WSlNN4D+k9i
C3erraBtVEphbkjj19mvFon9zhokgBHpSHnwS741+peN9OJutuYMlz+fTZYujvM5HYL8kTpo/bBa
M3UgEr95iuw+HIwoRYTBixovUPdVnbl/li6sbzD2nrJL8g7b2YUBQcx+VNgZxdV8aucYqZldmINf
y71SYfjAm94VyeIW7VXpGYu8GLva+94ttrhRpdDu3gzy/CkjYJ0v/WwM7/Mw3RR8xwpewWQrN423
fBh2gan86jiYTlvGmdM7v3EWVcBw2rS+cvSoH5117mU8upPXxqm1iTXaWJlDQ7d13S9Lrr/RVt3U
NbeF2+xDq7J2jYM5XDyAMCCc7TOSu5TJ83W2EINN+i0PbmVnX6oRcm9USKpLUSaIAXBU3Yy/dVE2
V1D8Tlc41StvPy5F78cwZ+StL7cFHV8QYnwAvXoxorvGZxTYbEXDSXtttATCG3YZYbsbi9oxLtxl
ZZohxAdUKJvV9yPOs/OLnmb61eid6ckBQv+dHsV2ldVzCTQwr8OnYF2631QC69tx7pufJYY9Fx3T
HGOab6S/ip4RMhng/EGhrWF6geNnHTDuvLGjBG6nu9SwFysycTXiy3JnUAex3OkeA8SFZN8CGsHt
6Q+3C1nqGqHpW5qgdIT7fdkm98b3yvFHXVTOk+0LJ0emo5Y/q6nwq0jV1D/jqek8ZOHcssZrdp6C
H2m2EiTPeZhda3dQY7TxEW/SuTIK6FRqvkZSlCDFMGcz2VK/7qByDcKLNvKOZ3HyEAoKz+F3Wz00
ENAb3cHpyxR/1WVUpEBQSUn+ddENh7QR600amLomVHOVjIbc8rN4yrtg3hE1bW3sYMP4DWh+emvN
3rpEDfkRtoTZKWqj49odWw+VwmjpPR/XShuS/mUwbuMPJNicB0+HDne30O1d18rgyc1sc7sIq6x6
6GXZ/ZLAqm9gRnTbvvCKUEUdyhffyNkb7Ex5gSH8F4N5Xy8tT0Cao3HJFev5d6o1/KfZ7knlQA47
j/my8HSs3QbTxxsrVV9Ko7SvarRYecJau5sTuzXFtyLokIwjZ0hJSAMHHamJqOW60Xi7RL1TD0vE
Efd+CmwZs12OYeHRLsmI4zqrqs+tTT5BHYgu+qEe0vJ6xKtJHnApMy+CqfL/ZI3TXoJkJ4qpF0IM
UwbYrZbCHxKgx+kaq0AEeRK4uHXxKxyuKAeu/E1B8+nXWsvQ20vZWXvXW4joW1nqIrbGcXo2hjW8
9YDXgXpvkSGJKrepR5xxq+6KxmbnRjRPiy+o+Mg+7iXuvvtiWoi9AjSr7EjaWfNlDoW/xs3a2zqW
jqmunSDbQp5CWdwH5TbgmtrLwt/bwWzuWeNeE7lBb26sSTwDoYLiDtHdmhK3dqfrGkbceqxoUT34
Yh3zS5x5eBxzwuo84i4SxzA31HIwst73k9ENYKa7GZeMQ7HsMjVr/XnCxzbc4eJaXW3tNrokYO5m
R6HYps/F6vGqtX5GU7Oex/ZY+DSKdrpy829u2usfQ6iMIWENq+tZSctMwnVic9c4mD5JUfU/w6Z2
cFYmQvlFk2G7Kf0VL1Ny5vaTVJuob7HzzWR2H/YUgRPV2XLcMNIqxmfT3hrCjmJ25k9OamVegi/7
sP2stDCmqMVeDvG9QLIKBqE6meFkV/ZhKUIfWnMxhr88txjb3TBOen1e09n8EtBIPG4Lnu5xo5f5
W9es4a9m7up8j3t5+4iOuvM0d6Ic49UWzbNR8OpGBhn3Vy3KMCcNCbu9OXrs0tCbsQwV0xwGOzWn
fXEcqXVPkdU6pr7O6pCYRZMWf/GcifKiqSzUAGwK2HVS9FWgIjRvO7ULgrKrKHPYzZdKIZaAkrrG
qEyNuXqWTkkYavlm6++amh+TdMvA0CoY/Ckx9KZuCJ4Hctmt3gacpol2dzDysfIe6An9ENviBdmv
Ggd7uduMYbgLShEEOysA7hKv67CtscaTmcqUP0sDb2SlsWbe+rGPOzrcf63NNxAdZh0K6+iGa/99
SGe0T1N/HuyYGjNpzYaZGJUe4XX95eRYokYo1Mb4CBIA19E49nkTt1q7t3O5VteLIVZ4G3hXF3Gm
PY/8So1oyuejxI7MsogxgN9kNqll34wUxiH03ZfjbBn88aX7ZNolcdtWaqPZa6q+Tuy1hXfX1GAI
IrXNPRW3qvE/oYhn+5Hsvfk3mCI1RxRDjD4Bztr2STOKnIJVH2a3y4YYTkShpDIOC7jZNXEVWqux
24TByNaxnJs6Tad7XMcacvuta/FhXsb6R6GcmWua/jx/vSCajkRqLg+WdsLPfaOkOgDRL2+nNjOt
xEUX4k6GqDkiuy0RgG+9FcvqwsxnIgFjskyxn0NKRo9NXmY60WW2mHHXtYW+qZyKVM3lGWyiAPKQ
2vVaIKopar3WV8UYmMex7+US9WA4HnJ2lQRLVAc5tQqny7iMCw5UAV8ii1Q3VSSinpsd5swOdIKK
cE8rMy1lFgVog6exN6fqh9PW0jjkZKkX1FTtz52/en9zrFFn7q1MbvHEBvIjt661sa90VulkTK3l
YXVFIyLTLLYJPQyn9mnCFH4T900P7HsbSqUCIBi2Blj7GShs9WlFVs2NaQavA9H+GtzQJBq/poCL
DQAAlEKiYlw1VT9T0ggo1kGDnUsn4JZmwdtUm079U+SFpijphNVDCiqh3zW+wDFdkB/chqokcsKF
ecwjw5g0deatri5S2wIqIRVtmQi/dKiiPpHrGM/0+BpWUnckAMpxx9gte+dLOJrk1SbMx3taPiYl
jMGcCYTmuYpkFdCT2nzZ384FIW+CtVh10VQ5McaSiWVIljVfflrpZtTEe2t/XVZNbV5YMhUPo3bs
O2C/+He7Mg2psBrtOO4aun03unMpgOWZK7/+02SIwiXs/1jzqD6LNpWPIu2GeheOQ/nHtfFOjfpF
6Z/rJsbP9tbmf4YO2Q6SAzv93G+txxWU/h9n59VbqbLl8U+ERCjSK+zgnNrt9ILsbjc5Q1Hw6efH
mZf2tuWtvnekq5HOzCnDLqrW+qdVmw+yEKTrStCnE9eszV/RyJHHo7LH4EWXcTOqqntxKw1gflkk
KVujlxTYkIlvIU0ts7fcc+IaBq2/o1VdmtCK7fkJyYL2UsFMcJH5ieqDYjS07JL4UvikeGjlj2b2
knnvWgtTEBrT7d47nZwWqnXnXSNDUg9pRr0r05wykN5O9T81VVJZJ8OoXzKQnZNGJUl0W3F9DuE0
GPIccgTHLWpfVwuitDecS2UvwoGaKYtbZTBzEThmrq5NpTmkHUruO8+VHFYdxsS71quy9ryPXFNB
MJXS3sRuAUxJ3rVnnoytIB7LJlXF3gxGNf/hDa2HFaVmHjbAqQ/GlACW5iPdVmALYI94cmb7hEvQ
ANcuI4hwcynr23xNF9j5lTlfcOxZFe0H5X3geFr9J9JKwZBSlbS0wtKq7zLl91MIX572O19UBL2Y
KjVuO0oQPXRQat30lP8dx4GXQD5h3hhxwzOAniI7VvYujcpGBjlnHZYkyYziU4E3792zM0ZPlsYo
ypBNMj/JMdPuYyPrUqjgrnut8gi0VhLhnwejks2NQzLqr46b5xqk2bghOLg2b1qUKRGQXZkziWNl
iFVWGd1jBPKn7zNrHm9K3ejL88gZliVo+bycHbZA+L9MW+OrFRz5tux7annLS/0UdQ/DFELUvMlb
lYPNYtXsaGi1Ls+hiZo8uTFxwI7bbpDdNo56KH4lcov3O5sUFV2hO7c5/Clp/0tMrVCbZv2m5xDT
26rnKA7nTLFjvVp3/wyWPt+JeZT9eeM5XDkzjhcjdKWtXsHBXRH2KJH3Djm4yWkq0JCv15xqoJpq
hqwyrx3cjugZMwqBdZenTEnjec4LzwikmWvnGN3rd8edAJ6J7CbrNYMCfhwLV7oICUo4fDt229Oy
1/g3l51sKWmFW9hhm3v2H3gPG7YDFcFKFpf4rCrR02aR8K7/AjsBFq841GSYQx+aF3NX6j8LTUD8
a/Fip+GUwvKDI0eQ8W4C/rshP66+yydrflMIkZ95IAa20GwU1dadM4aoilb2w34ihP8MwEefgpot
9INqqUJKZkWaHtbeoln72RisZ92u0gckssnLCDb7TMKnkezhqcuHNkvt926pExVQ9Ohg/nBzb03d
ikvle+3UbW3pG79QjzdLYEYZxn+mbYj8VM+L6bFikJR9ZiZV1G0G1CBsZJKb//A9qhb0sIUnTmUx
U+KhvGm3Tq4lzbbvUnHekzAB3aQq8R5ZJUiAUXvRJukmZ9q56YK2MB1tXaNjqLU+voztrOSZYQa0
ULFf5109jhbzjfntziqj1uGSMWG+58003DbVQlGrRT3jZGfgamtrV7bKwkYvLP2csc1dFBBGZD9r
poIRqmLPHHYZDeydm2tMlvZtTZtP0y4x7xkKQxqAbiTUBm5Nbks9GKAz8VoHBDHzxK+LymoKDvep
+sEs2FRwS2ekEi9G497qvSPj3aQN5YvbUB2FaQVYHRRabHOfmUVzP7TK/o16HnyG0cy1G3QDbhjx
JEgvNC6teTaXi7wTqRZYeQTaJGPbvUbQ3eQbj3t42SSD13IoafaIrU6SCLGLmeVS7KOidbNzk+MD
5DlpB2Mr/C69z/J4Bu6xJy3d1uiSsG8lJrByMzhLaM4jemIjX/IHS6dzCEoyLJgSzPSKjVOZyxBw
RcJxjNw07z35vWID42OcOVMZ5XjffOfMyT1NAehP6kfCq3xolgVjs8r8tA61nLMvlImZkHZc1W2z
AxKKb/pkzeQoJsd40PRkfMTVwudXjREClLlsVL9JhNeLMNYapBgi8szTPuP7e0UnwAEp3Aqiy7Q4
bHPKLD7OyuyawEiBGAg0wd5OVmJPE5s67cCYoNKw9sVAfhO3gRtthaKJCEQ++7tKDlp2YRPg6gSe
0lUaxJI0orCoAFRPvNmx3xu7TR4rjpSEl+COp7VBSbTx0ECJuyUvxotZ6HV6QXXmXEyN7lZ7W1Yy
DW27RFRD5QBaYxjS6DaMi9EAYJaYzZPYdv0s55EHaa00vi1puh4VPQE+GK0m1GDxmuhn7sXNjIty
cZEBcXVkW6je7rxpKFN2JZh6HhaMwx2xzFrdlTFO9S+t0Oz0XGHHPsFxPf5yJKYu3UzG9groHs5r
wAw5cyi1zh9flunvGW71vQB9fRCNg3QiakjxCa08pnobWkrzTSobcT0g90AhBgdLdpKcFZSDFDmu
CDLJCdqculc3qzkExwS0nJtkcLswy9Oen2Jy2fqD11QiqJJePPhIj16TwlAPeut6Y1CalXqtyKc2
NlkitVvqieVhyFr+eNcrfwoxdg+5qnU/4Kw2MoxC6E5QjomOomWOmxQ/uVMt9G5LPwQpoS9ADcTJ
A3M1bucFxqjEq20M4idWpPFWMHEYPNeT/S9TjyvqEZqgZhNBa54yE1pQ0kWjdZ5SkjphQfhqjWaF
yGwCPi1ScGWDyIJPv2z23IXJmysmeyDZmsHeZDu1qbMRKGHSTcQLNEI0wS7fasQ+CFPTShExkxMG
f94g2GLGugHZYvADi6BjwtRF5QF3wsjlzQPxNsXvXMmuxnewFNdVQeW5nWXcQGtB75YbP5NC7VQG
rd0qp2zD2c0FTxbhlNwuERcM3LinXppcz19pCPBup6W23JvGrI+Bp7XTvYjn7M6cJRNCTGOCheP6
qJsQvQbMdOEN9bUcovaqFKb1s6vo9G+BnSwRtiivXmZ0rs9xPZc/eienxEYPnqEJSyPrIbHnGtf9
nFpXGjR3clJXcfuayHpVINKD5MFEdNuwH/Uq1wI5+twX2jxm0EmQifeOg6glS9D8MuS+Gt4lbo8X
hxY0pt6w+D4tioQYBNJY5iDxlEB75eejE5pJb9+m7mLTP5WkUAfjaBq3yprUbclssga4UmSvqOho
POZB/laMoSmDpF93bt+LtD5Zmrx6qiGB2cR+odJQAwzQA/iCxA8AmoCfFidPLhMsBW7YCbPj7p34
f9q1iRgTxkYkAOKFrs3FiSgjxEJ9rIbbuI+QVWSr1D4QYkpmNGij9kQ/XlxbNvA2bzvTrptuiG8w
7hCSGxmVODWNAdy3W2VJfGS2TRBkXo/exgVIewBIbJ71mGCOrasXYLGyS40rdJKVE+IuAayiR3Ng
ojPDnUPOVgQblFvV7Twyv2WjtRY/cjJAH2/Y9nhZYlR6T1piNWpjJbN+MmlQ7pzbsXr1Gju6t6lc
eE+ONr4Z1gKzT1JnygwYw55pzrUpeTCi1I7OiF6drquWZJgd25/DDDke92NtI+SGdZVtTLVudWBM
ZeNwPcx1d6EJzpPAHeIh3wyFaJdAc+bo2vRNeSdNb3iTYhDdiUE6x3lVQL9TrdURVKSwX8HuJo48
t4tPagsnPfhrWu/1qUXNo4TWnPOoPXIG10yScEa4+546E5IWLVJkNuml86cRSeFstU5Wr+uRQGcG
z8HgA6qHUzdSJfGFcKTPrTcZOB4SK664lTQPSAZc4qrosBcgiXGiq8UtGOi3AL6hP0iWWm78qI4b
yiCRni12BWrdROjxAS1QfOxabc6vcr/mwizbcjLZPp11ltvwTGTb6HVB3+Tkd/qgsl9TvbgvCRpw
RJiJpT/2S0sjZBek6wiVoLCJTR1zYTzqEaW4I61HdmF2gRz/l4r6og2tqqHCc1NqcnfxTJIfq0I/
ycwGDZNaIDY5pLM22WYeZXogNbrPIIOiQ2DkT+YpQpzE25Joh+3bqTTrtUIAxwllcfVmldRPkr7l
kwDs9296s7FuGlDnahNN1vTcmtyUbD4xvZkVs4AChE/OuezRewWVX6cP0wxFBg412Zc4nyd2OILK
ZDsi5uvIgGoEHbybw1w4naGf8cN16DNypd3nvooRr62iw9pmVNVetjLlkI2q5w577NNk9fVVpafK
OsmKRt9VmhrEngO1zUN3qIdEoJQABmQoEBhCIc/yCs7TWNlDdHRegAPfkifKt0s4hjJ1+rDTTABe
JrRgdiAyH0pbWjnfEz9C1KFdGmwHskN6l/mU6gW4KZD4JS42EINK5Y7LZKAOTS5QBAgFd0UybGXj
FtaOCTTA2NlodU91Zk7v2K8Sh+QtWOZNNsztD3y0WnGBuDc9zzgtytCd1k4KXpk/AolMGgcu9dYT
eaPaOR5vqGt3mbJXkYjpHV6PVbu8z/0NWFXhXXeiBARmwOFCD0DOLUxr5dndI8a7xj5P7Dr9idBg
GCiyZDMik0k1dCIKC1Iedg2qq5MYGK2/wCjcX0rE5WPoAXEtJwxIbNLkGn5VmfeoKpY3ii2JBl65
IuofhjjHDrLtiNpyTzXo+1fSvKcnFVtq3MPDe/XGpxNGVzFqpEDSUwNox+6iPftEnxHP5Tn+VTLm
foICLPEoqOv6Rw91j5hKT/U3DUlEtVnS3I62CEJ85FC0o+VG9OiCYLfXD0CMM6GEZuXJNvQ6rXeo
ql3UZbB7/v1Qt97tMlqTDkG58Jh4r9s96trpcpH9AuS2cDJsIEPGuxih9AgnZOQtOKaXP6Q11NRm
rOuOzB2UfxSWeTmDD/c2R05n5DT6HmIQA5nYMAxoUbQkh1bQ2DZwtsQ15s3iRicteHJK/BFFbVjr
JjQhtFvl7Mj7auJtRmSatwOtz7mbLBM6TiAdJ6WpYzpFWHXShKiytPgHBeMktwm20DNCYwxQFb3S
NBrinu07KZ0sgzYr5yjIZ453uENAnlPSv2mgEZm46LmWzHi1czPHOFwRl0mqqszVprSk+J0sFWeg
ljKOJtCsElzWz9D9BiOH9V1XtMVPxIhWs6WTVw8yTsrkVKPYhs9IG+vWjU2StJTRsCMHpxoMmELD
uJwoaF7bTHo/iAX2ERwxJinaFv6Ch3SxzOGq81LzJalN195kmdJPFzuum+vOr7vbaa5sHb2Gh2q9
Xsv5MrLyLhT6iBKMKlzDcl05/WOVFPS2GfGfHPIIN6MNaLi45TiAN8JlhgzXqgpNQ/CmjTccU4sM
rSxH19hk2rCb2v/uATH4Mqj1erjkaIQbRjsUPeG+KE5mYc9qg8gBShBpT/s845DrNy0it/aMMS36
n1hVnrXXNXC9EGjA4CrRnWzecLho3taYLFpOAsaH32Vs9hNFdB4/kKUrb+ekk9wwjRO/Jm26/DEi
2JJd3vn5m88l3W0dPizYhzbzWqJmMhct6EyZGbLjIbhFovHd4Fyg2KPdzn+By1evdeOmU2AQAf8A
cwsuM/XDfFnXk/+K9woFDyyx3YL8LxkyZUvzfhdZubyl9FM8lVGgYxtLV4owSzN7WCk8W4Z66hYv
KRmujAgyFoIEBOgcTGe6+jh66SMQreqlRHCi6/z4MVTdWT/N5hDorom2nkgsLUFZlMXd1mt8pNbc
LcxU8mKxxCEkbHvFvDN93ri6o1/YccVQgdSYinpPzZg/tjWnMkUccqPRbDj6ETmWv5CYZje4dwe0
halZaltU4NHNwPmUhJT2Bq1ZWo8/TPThPxv4mnubYZSvgtvxoqwL6y4rLFHdttk0Eqnjp3I+MT2p
fvRJ3xN3unQWcT9NMUT7ubayu7GxetCmacaoMusLCCO1C+Goi+nl3pbOSHO2qahpEVXfOt3GHPhq
tvGQKs5Hf+qq00ooc8R0PAnPB0+1OR9sa+AfJ1h4fjXp0mghqWY1WQ2ZMWdvXo1YYo9JTUaXkr4G
ERdT5O8UWrl3QTvAT23oE4OcYvD1SCRIyGZUL0gaBr14mzoV3UdU978Jf1qh1VlNgoOAGnCL/cZ6
xgOCuqPEEvTcpoqLvBsMf98WUw6ziiuoPFFoOu/oTxrmGmdmj2TexhA0GUtrhH2B9THITbMoUJUA
jGyiCGsMdaTr3oBHU23aOAHOsw7J3SZloKUHYTByPSGosR7MuU3flIeaNywKlyoXl2PXhq3uRTdV
JtAW1VNOkQvVmuS72iqdH1ppIt4Zse3d9JoxLGHrRSOWS89BwdS4en1vpm73gtRs0XbKnbt9gjV4
2XhxG52xpUSxzbuSyrTQrOrW8AbvjsmK9bNntba2kwgJ3kcjVW8ygW4CZMnEVb9o+V0/T7ynif3w
2kCuK/rNqT3tMF3JrUHO+xDyd+n3YvGbE6VlEYIYwNPffZ7Gz3MTZy/lMFs/S5re32OryhQ6lj0X
mFapzUGMLhswySapI+jRwT8WBeyMkZcRGG4pFwh512v2aO1bM6RHimtuQ3g4SmbE+cFokZK2jbvB
vRoyW1Mc4IVhgwJm2VPX5Om9H+X+DQQi2MsURYu2Ql2qDjxHw+SiUkETMHPevVJK0ICY6C0DRrjy
O2Kxit6cBNBi1/ttJjYzqggfxdcwn4nFKYm+0Nd7J9PbIt0KmQDQFmg7rK1Reu712oHaHDXjctrX
fdyF0chQnQ0JTuZFLxfxM8452wKCNFPGE9Gs7Lyuocghurn7M5EKc5G25WBuZKfDnKce/oKACCMl
Q3to4yKQy6w9kVXHL69mAtG9dDHuLeWS19KiwDT5/SjcgimvTSw4eeXfDnm02AFte0IpERkGn4lu
aj+n1Fp+RqkcDaThK+LMbITxVWS91YbLBCITLsyfiNYcwxnqDfTopuRX1RDS0mAHs+UalxjHuivP
j5Eeu0ZJvR8LYrc3MEaT4vyHqDf7GdJ3UfkU7ZCMivikMHr/VqsSUi58H+7+3JITvAbEeL+Jhnnu
MVtQAZyamfC1oB8YsDxUnUaHOkDAb2lhqwxDYlbXt+ZsIBBAPdZjp4nYTtAkcty2KpmbTacrQ4Te
gjU6VPo4vkpr0qbtNHZGtvMTP+dLS3yH+gsp6oKQLo6zjQE4mP5WMRDNdlw0Q4ZljQ+fcm3OEV/4
rZmekT7ml5eTTL0bO82LdmPJpcCwVaO2u8b8A7094ljgZbRW+dvIK6PfzckSqc2sAK92cUK5vDF4
i91m4Win4sjgq3ixRaMZ4ENmdJe2LhVGy+ALDcmnpDSZ+YTfi0oxZT3FAXJXDzOJNi1DAC4ZhzA8
oZ4V0JF171y2Ngx0aC1zg8jYazLyEUVkoMHlPKNlN7O7wcgcimYwVTR5EwLtTYGT6HcdNfPPujCy
a4E+XV+lg6DI4LIu7Wnd/PEiSUsIwgtqCI5IHZbZUDeDW+gv1IHTENK4VBSmsvOujcZqjX0kvOUl
1ib9kvgQqZ9jK7N+T7ZhrTBNgVCT7I74FIg4WWBK9eoam4FloOa3xgTCnfEGIXIgvihXZfptwsiD
PKyFzg8mdd2+H/sOgrkdHYjeXO/901mLh2k/8Xv/WLjX1YkA4zjNugQm3JKgSWSNjRdII7g7a3Qo
V9QMXCKF3tcyWHqgjb2Xth3yCz+p4/ty9KGdENibKKeq3Lt1yhpZLJdQfN0WaIoDyVt+RKsur9f2
D1GOXuAM07S6v8ExGf3KG7DkUFqKvkMor0AwwkCVZz8hYS2Im2R2UWoVgBhlRs7tdo0X/FUAu5EL
azbJfSKqgX5Y99tn/ONOAdxWFb9io+3QQ0Q54JLvA8ijTq+ae6NGC8BJixJD2CQeB2nPpPINX/H8
4s/OIqnuLVQhE6CtjR6HYhLFtCjuRIqrIYSPct5sr3NvuZl6a1dHMYw3W7fb6kPcUfh3jdWE6+k8
78wMyGebqQFA2/YWJJKJV16vatR5k6hWXVLPVL1zEsNtz9uEhIKWiLdWu+wld+lJXtfWqQdSQhQr
8fI09rVqjOseW+DvLtKXayf1iiGYkFiMJ6JevPTca9LKAJ6PB/diGZyieaBD0B40H1gUEqjRUec7
GfXuMDXGc1EtIGoGdX32y48zqQU0YigUIwPL1L5p0Yw/ugwu9SFc/MrmYLAAyVDZxkDwyH/S+Sfa
UsmEDR/j0s5qcPIE9TgzM/Z7t/NhwBJmbsI+iW7AjWUKsvg+Wp0LY7b9FtkPdLAwXxgUGwVj3o57
N5/UjaYV6wiDKObnGsZNkY/G/vvlD+3e6/KMbcWM7xEd6xxObMHB2g2IVsoA4xWNUYGQeTzR0Qha
eDubaxgKP1hsEZ93qkAU/P3ixqHP+7/VTV2Hc8Rp7ugHPm9hNFRX0MdBXsiMUN4B7mOEae7wem2L
YbLJCPPmfVXRa5tTjPB6prlHreEHcS04GyEYNznKkhAE1Tvy1335xzFJ0CRCwCAV+iATolWchKOg
Ia3KGLATt1qMlKIAC8z72qk3R96FyQ/9V0ox46qoEBmDzIdB8Ksw1n/+V1hIpYNzQmJWQR5Rcmw7
I+IgKZmZuM3ptVIEXmCLMR51lAQpfSZu2W1eobuhtgP6b53h6fu/6DCc4v//IJ9tQaqpaR7OTm0m
UU3w3BXnsO29idS1kMhhmXKDVNnqLaLEOBIO8dVmdCEFHJthkWvyx8ErQPNU5z1cPJZA88ZBakLZ
a6DHHXR1ioLO3zcV/u3aco6Mffi8sHBQGzvrPoTb9g/e/exomEWaBjNgpU9ruOl8OcOhnaORsNBv
t8Om9dr2zreLePf9S/68yT6ufPDIXo3/EfUNZCMJfBi+AKLT5mcpOlOegklBrH+/3mFcBR+6YxNH
Y+ukcBNYu/49f+2yfrZrIxUcN0xG0s9i9K1cuU19JHPn89ZhFSYEsm1wZfC/fVyFpVPLb9nL1mQM
Z/Yqf/NK4wxifvrhork+sm++eokkbq+RYJCCxD99XI6BqpFfauzUbuAeG4CKQxDIRww2xsm/vz6O
a6Ezx5TI38PjcmJMgoDaBDonCGIKs2kevLBxe1kd2RdfvUGPCew65ndcCYcBUPjGuk6lXEVRa7an
FEkYv/AqpyFqUizQHTjykcyzYyse5CQZtPZtOXLcNYk2/YpmEDZ/yFYIs0vyG1Ihj+VAfbmgQAbC
E/K9ewc33+Sios0THnGAv0fAnvTLGeEWI1b/yb5CaTEeCRP8au8z64g8LYPwUIJnP26TdHQmihcW
XFq3RWA9+AidVPs//HI+yboMgkC5xGnycRWn7ux49ljFimJwPOknp1NF0kKo4tjVtmNBTXPko16v
yY9XB/pqk4OaaLf1s1vf9F8fNYkncVatuzIyc0MhnM77bI8E3W93OFyID8BwiK0mMcbM337/QXy5
tOXyMTi8UGEfLF37Y0H1jfsZ6Md4WdvQAXQ9zPi/PvH6ap3IrA3y4Z8XJYyKrcO2sYmFPNiqEYJ1
NTC6CsRf6k/YhHJYiDxKr9lDxhv1DiLNCQtidOTrXx/m4D0TAgvfzQQFjrbDSCpppnXitZwzfTR6
zybW74x6xZAnjEgbdzEO7SNv94sduxaFDISxDC7ET6f15A+o/AqYNQSqG5uAzd2oWf84JJ3KQ3AT
sBAT5hlNeLhjl8hbLBvdb0BMBCZdw432/QycbpXZri0iD5DJEnthoWE9snG/OLhdnmxdnsMbk/TH
jdvhfXexmvJ8eaPO2mF0Q5R7NrJ8MR7JafpiozIS0GKcCGGmZJkeXPFtoZvLZJfsGUyAG61DY6bs
DgduCqt026BXfsoN/9joiS8e0F+D4RkeZDPD+XBIAs5p4pAlrzblC9zoHbokPC7RPtaxK3z/UXyx
V/w1h5YRG8y8YYDVx3eZ4T4HTuIBI5KBNv6AoGlq7WMxcJ9XIbaLuCRCqHzuwcO5arr0GOHRMpVF
I0ngOp9yhH1JJo/UY1+sskbm8T8coQRRHfQFI8aVsrJ9rlkXsWhjVDayneRfg489BoJQL5CMzYXA
nIX1x/vr2FR6IhWdBtMqUY+U1x0pO/Wm7rQhOXJufPE4nHcGUfY6RyQTqz4uBM0k4spmgMQykY+a
lmYXolw8Mvzy8+G05lGS7kmQiOsJ++BQNHFsTKoC4zR1Oz/jDEvnbdojCmkU9v8tVutmfv7XLUc0
L0HKTInAcMazfXwu6O3RdQFAYPC1HvqMqZtIAYsl0nb/w0KMhEQUz8/F3vu4EEPqmTVSUCVbVkNr
lHjNrpmV2ny/yhdvkAkuVFw6VxnzLg8eZ6zxsdZZy10m3T7En0PUkKt6NJY5vA3a/6fv1/tiW7Ce
sw6W5DJhzsHHp6odM5L5Oo5HQ4IWoOEwdj2n7/afVyGSBzTMtjiHdO+gHgFyz7WhoTiAZfNuCaEg
JwJzwP77Vda/9ePVyPfDOc7NKMibP6wDIichbWrN0rSYZodQm1AWTDPTDwrX9gLDqQxFl65+mkzG
R2aJfD7ZGQ9BQb4yLNxgh9PQ8x4jh65wxIxTL0/yzF7BLTRTL4UGX3ihmbTvN5QMTXFkv3zx+3nk
UhOry3lr2ofZ2MydzBKTgMFAJoN2ldmiDPqmmY5UrevePnyzTEuCUeU7I/f44I6sG4Wv3kOQ5Rde
tcdjGA2Q6aOjbwWKIHnkS/vqdyT4DzxufaPGIQoxWoykQjNKf+ipdA+eh0syzZ05jF3TvKF71G4d
22l3FkXu/fdb6KvXudavTPvwGE9lHXwObgp6HDs2SnxERjcG+UvbmnzDI73iFx859zFFMuW5zX8f
XC3kLzUWYemohJ3cDXqEBC+WIlUULWwLjeX0J98/1Vc/39rSEkHLSekd5t4vRJvU2PWw2pSJjU5R
xHCFDrQpGixSq44UAV8+HS33WgSsVflB401UFDpNIhOIVIkQ9TOeF96ir31VnOSlrfd3C1Yc/98X
XaeVsNz6Rj9lxC8muuFmwfgyMzYNqghP1cyhWRM0w6jwIx/dF++T+o05dNw3VMWHjXE55dheybnB
ozTg9gnTRbXFE2Yst1VYtufJPNZdfRrmwUZhhIhjrqWxQR1+8AWq0k9iB4Yg8Pn2ym0qB/1yUkR6
+elQnUQeDI6Rtj20K5Q00llYoiCeXXi5ktC6I/v3i6/EJ4nEIzyZV+AeYh3JhGySEU01wpcu3jLN
Fn1dbB5rPL5+5r+WWX+Gv2qjzBkKqUeMoYmWRTlBN65pV8xrFHZYWv5wzW7WTvUJmssryK9tCsKA
iDH3GI+T6UcO+C82NY+8Nghr5rsuDkr3mnS3yBU8coyYm3vE79975EfXI9zriezpeL//ZL96xeDR
XCj82DYI98dnF87CbAVyEgPXtlqC0LD0uHM5HXmqrzayyzRv2gLUVOTTflwF2a4o1Ei9TkWXvleJ
k2xtdDZYL6f5SJTyVy/QRSUGqgwt+6n3kameti1TvILaEfETHln7aRl90e+KmlyrwMnR3+7+h3dI
u7VGpOuwGge/GYnJCAUMqo6O4eGbqEMhCF2THHmwL38pjCWcdTgmKEY/vkO8TVFjMi6V8cBx6u2I
KhLjhiYLF/T3j/PVj8VtyJUOFbBeHh8X6qh9PYytLKQN+k5Dnb5xa+neNriGf/wvSzGugf6KW+MQ
BC971Q++xr5o1NBce9GQQI94yHpRF03Zz/9hMeaI0gDpYEjuwSYk0iYhnpoKXkI97MZxYOAlivGN
HIryf9gR1IW8O3LY13f58RWiaRJOXwKeWJZd3hJn4V05nvSOHI/rv+WgWlqDkt0VoOFS8g5WqQrp
zOnCvqt6dJTBiHb0lPN4ekiANHbNiOPn398gYB+SRWZLUvge1BMW8FpcOhBoZGpVYbZgkesyBoQx
/yk58mN9fjYgPsGm4K4FxDh8tonCu+jRWK+OakQ+UXtbe90ZqXTOid6l8siDfbGat06NstjvJo3r
wYNNo6UxZRxi3Z405ywufe0+83FlgCIuN8T0RUfq3M/fMinWBiOCKF0opg9nbqS6g4BfqzG2w64/
N6storTM6e77n+vLVZhuyGcMisFKH3ehpklHLSQ0oXAjhVXIuLtC0nks5fyLd7eWXxAtNCUrGPxx
FVB0HFIeOvtKzvLGMKJVLIHz90yUk/NotlHx558fiy1owlwBZNC7HjyW5RRdGie0IqSM0SSU5u+0
cv9xNjU4IX0IQ5w40FdO9PBeNDUCJ6pF0uPVFkm6PfkxoLuiChFhYFLT+c2OfM2ff60VU7aZ/kl4
F2e89fE9trLBhSN99H1FO164SxZd6uNE8tP3b+/z6Y7FgmKZwamc7gAlH5fxSpQ+SD9y0jGGelvm
5fuyisw6Jzs2BevTAzGkhDbchT0yTGbgHTTjpP122qhjRjTaOX0ua63Z5kNyDB//apX1o3UE15LF
TIiPz1PQ36yWW1RDXYFGJe2s5EKkdnnk9v3UK/IwkPZMwKJGgrI+WAb9KSJzl2U6HL9tkFceqTvT
POXWpRwbVIJZ76PSw5LPGUOoZvvvdBzXyTpNjIuZm1kcXl86EfGjWBE8rGHexrem9wrR8ZEO7ou3
KWAZdPh5cCGEqB/fZgaur5yERcxxis5xxKCa0eLoyFDPtaj8cHFxoK9jSqjPqJmIov64SpdWfTf0
zsuIG7lZu+z0pNTdXW2YAYgiZRT2MqZhHNn5n7CTdVUsTuDGgmiiw3MDrSK5wMp5UeOZn3gXpdya
dRQWTrZZlqfvP7LDMxFwWjcdEuHpXGjfPk0tJSJmdtoFWRc785FclSgcp1KeayS7b2MRJdvv1zv8
qA/XO6jiu7pmepi9qgKTaApIPvLuuF64v9QQHfkQvlyKUUCMR4GFphr9+NtBdccED8/kVmKuYi1f
W7Fe8ppCHOzHhCKH2/G/5/prsfWf/9WZxbPhesTjYUdlkNdFUmGgXaRVHHl7X6yyYuJ47FZc79OQ
HtuJIndpeXsYICdcE2W0J8HlX2tCnoV2xGY0hkCD7xzyW+NoJEj9iYBEg2LvJ3h3+LTF3X2/Ez4/
C3gBtguYGGA0ypmPbwyLw5LZDm7IKG0aOvM+2aJ5/Nej/T9U4q9VDn4XOh6CB5QkCQERc0A417Oe
G8/fP8nnjQbEQv6rR3YMn5BzUJOpQhvMeCGvre6l89tQhEYUuIDX8Ar32DAoY72L/j6RqGBYDNgD
JoY5HObBrTgRxCBmCUNWLt585sc6Znju6v6CjPfyhnGrSUg515yTMGuGKs3MU6J4i388fOlZuZGZ
QqiDRurmYZdctmPVl4n75KdYDlqyHEPlgMZ//1o/bZB1EUFz91/l+em1lmTLkFUcP+dzW/pbq7Xs
s6oSs7//fpn/wNO/3iiaG/7Du6SKd2A7D3kgfbHNzs00xl+ak7FB92dckLk2XtljbO8TWks8UcrG
wojzacoZOYKteIxP/f9j7zyW68bSNfsqFTmHLrzpuFUDAMfSi6QMJwiKouD9hn36XlBmVokgL0+r
Rz3oyoiKZNLsA2z322+FSGPJ8L9/b18sJUDLtlOxfGwb+Of6hCzsYqiqcXBnipHPmzFFE6nVxIk4
x+rl/jkKFj05IpUx1kkiLbDitMCQJ2lOd5tp9qbfZZJy4gh+axQMNxwxrBGdQ+vlHs/zriepEaG0
UKCVQ/PFdJZPTfXx/Rlc7b+fz8K2o1WclYJFujKzY7tQkehDioJ2CLqK0eG9NOt08GP66E7YA8sH
frlWsDXIsVKbicMsr1Ne9ErQb2sjeC8rjaM956i5pseiJVV5PdRwmbZpPOfqRxTe4qc5Rlv6RDnQ
ujbz57NSXYHRowB01NdpFV1H2t+amLcoae46GpmQBtN2c5DukWTeG2Xz0MXDQ6eAB9KD28Lovowk
1ics2lqkB3T3T8Vg3phiijC5YdUl7EuR5MsprpVJjSZ6Wun3NqVDyiydY/92t+9P8alRVqde3ncD
BQs0xdWlsFxNKbVNitT97289nsVZgplYQ5wGL5+loXs2KDKWazeH0VZ1RmlbqchY/V88yxJ+4wjX
X9cWOwAcMlTdmMIySR5ovm4vpV4yT2yKN1YqNzde4c+wvGWv3hglHGHV5zRvp7FC2VFeRRYtJkqI
UReKc7lCMELtquqo9Ul///4DvjU0QQOZqq4lMK+vlgQd3IUy5EyWRszvYlSM4RHkgnSgo9y4zhGs
Q5XNNK8pPD5Vcvh6mVCJjxuHKgnWM0oELydQGshUSU2CNIit1xdJWpT7yGlPJY9eP59NQpN0GGlb
HnB9qkVy3ZtylU8u3X8fZdN47HX7LpjNY484DHKwYm/pze8VyrDvl7QfogREb5eQ8crGoKFpwJsv
Jhpc0UT44lRoju8rRYtND/XaKvIVO+7QJRkCS3p+fzpXLsLPoQnwUytDIkkz1+4c5TiR46QMbZtU
OGtjkGzKKqo3YJTonhDNqYDGyvv5azydV4tvR+xp+Ty/mNKopqtx5yC1Eyx9EgrCep+zMAy2FJkn
9FBa1b4o7Xj//kO+vkOW7CZl3iQzCLqus0mAsBP6r5FuRCtJ8lK5lHzU28U2nIfuxCnz1lAm1S2L
V0L+eF2tigbcDBgS/RpECQeVs1tO5U3gxEW+VZJZMU882as9QREnVejEGxb2K/nA1escadG2DVo6
jBGJEKlBOqtKYbL95vtbSvIZYskssDrXdU5aRnufDbnAo72z8hU9fU4sRfh5nfUnRnr1PD+L/w2G
gffC8bZ8/5flEc1TJCN9hGboVHcH9Elyj86fwn//eV4tekbRTFYfzGmK8NY2vRNQkzcj14WmYG63
m2mIksLPzMj4TvOcjWxclegn1sXrByNcgsIAU8Rtyr++fDAES/vEqmmGdtLW2NRRT7NoYM4nzN31
7sJsYFdRFqATOmGPrXYXrV4KOCkqgrogkGEaIcxpYkGA0+O8dhzto6RaJ6zAV0MS113uOhCZpAu1
dT1hBktw1Foah+K2UfwRaXTDc0ohXSuINl05tlik8CaxeX8G1ZWnxG42sQbJfP/c1CQ3Xr7P0Wwj
uu+ATKk7SgpcyBob5RIBFh8aiWdsSIK5Z417RMzenT6/P/Y6Uftq7JVJivXWmfUyduU/fCp8WB/u
9+P144lRlr/yqzW6fsLVdafFjaInyygX9eZb6t09G7vHT7enyI+rGNirZ1ltuGwcul5OGQXcttt5
w6bcaReqfyoy9LOn6r2nWc7NXza2sLXKiRLG6X2sWuYr3nye3af7y8i9bv1HrDIXJcUTp8nPypL3
Rl3th7wtWgtFy9atN4g6eYQjPNA3nu2b/uPua+vfI39z4mxRlnl5b8xlw/zypNQVZ5MS/xyT8lMP
cQL3E+qbV/Be7xH0PJxYJqeGWx0sGoITarYMN3nf5q28g+i0abfRZXwI3GzXnTBv1xGKV+tl5cCm
Ol2ANMgt8xh5Of/oLoqVHuJiJ97jG+fKrxvcWd1stpW0drEsf9v40gX7GAXeCpamUaSIXZxKYZ5a
ns7qOElsSTWQtPrzsbIr1P99awtZzLuP/dj/QQM3B4rs/jj5PtdX0WqXr5NjQ5ijUF8zsHarHttP
5WV91L4F18SXmsmtHqe74hhfadfG3Yllc+r1rk6XUIyxWS7ziFKkTxc/q6bfcyF6gWt51abYhL7t
2d6p+t9XLu76eVfnzaQWadYuy5WU1jbeK/5d7s3uc+BWvN5yq7qnTp61QbYecHXw6BJIpojsrasU
SJz3AZ0gZdMd+9Q6OZcnTuy1betAk+X+ZajB+8ZKcp8K9/jDu/30/tQtG/qd82VdqI2wSZJJyyjz
FrKSh+yqV3indt+pQVanypgViAQVDKLfBLsarZVPdJUcgxO3+KnTZG2YE7HN9GZ5Fmmve4NHv5X7
ZF1Yx1NO3Zv7mzwjZYhLE56prg7lNrXzQl5WAXzjjcLRpfkOF57uOWe5Bx3wpr1GLHvX7PRz59QJ
/day+HXs1btEtmbKjIGxhT9szE/ZNtoO28lPt+1B3Z8Kib+1r8kiaHivpHxI/Ly8fRI0sBOCcK3b
ICwPzB2F6h5g3XNXNH4y37y/FNd7CzN5KUNXSezTNkAd4svBTBGrQZTpsydpQtsiw4Rgs9LE4Num
+cR1sJwLv656hqJQlfoBnBzbwn98OVRmq+ao9kC5Atrez0qnKKik0rIT19v67S2jELTRcUBowiU6
/XIUHQA2qElUlQTtx1foWVrHps+Amk5qfpVUeX5Pj5Jy/dtvkSognVQggQeS4qtHK1FeaNoKDCQs
y2qD5CvHlC7yG5Tws1NrcX3d8ID4cApJwZ8ewjqgB+inmR1Lmjyr6AvHQ0yjvUdjDqmmxii19C5T
eoGWbG4hiUsQuZVcJBjz6yyZgk+GKETpNuhI9Yc6N9UbilRq8EVNXNluJYNkev+9vLKzSbLK+LYK
oSYSfCyf1WzA5yiEZQGNVK3UqHy1iZzEaxYKqD+2IGRRmDb6MdkCT+0fGwTQnsLWCW1fIR04b5NK
M0+1z6/PxeUj8UkMfPulMGidPZPQgoqh3I8e9IYUDWNNdeFc5F9bLUbpYKh6+zhVKhZR3I8nDsvX
m01j0qh6c5b9Rn7w5dtAJFYaJvpNvEbYDzU1IfcCjaMrhD1P1bu+MZJKEtIkjkFUAc//5Uhhu9D0
HHVGtW8RLYnonvLLKUGUlOzU8/uT/Hpf0/2tOsuZTC0B+JjVWJY85iWKWZ6Fts5GNON3Dq3whI/6
etVTLEH8glQFAURDXm3rae6HsKxZ2DYKzeYmLAPpVk9lqvwcga7NAVFiZFl++8GWhlR6qYjnkwpd
GcolUjbkmODJzwOSwrXUxvu4EZP//iivblAWJG2gZArtZa64Zlbvj/yZlsxd7wVSFLgjGFY3yUPN
zcIpP8bdXG6sLMg2qpzoFxQmZM9GPiknPsQbc+hQpr3EvAgIE1lZfYahV4toSnp0Y0CFIq2EgDGc
7hOjvF6VuqxZpMWXjhcqGleTmE5aagnqTbx4qIqLTG8VyOWKeci78XezdEuLFYMtgWYqoIkCv3wg
dZLbDMItqvNzHB6TUpoPAaQX7/25e32W2NTx0A5BcoUOsp9T+4ujSB8vvSyT3XpQZwtfltHSyZAK
2pOYkjZ2bgxoz45tfwik9q8ir/96Gv9X+Fxe/3lxtv/6b75+KhGOWgrRVl/+66p6Lm5F8/wsLh6r
/15+9d8/+vIX/3URPzVlW/4Q65968Uv8/b/G9x/F44svNoWIxXTTPTfTx+e2y8TPAfiky0/+n37z
H88//8rdVD3/84+nsivE8tfCuCz++Otbh+///IOz8ZdZWP7+X9+8fMz5vdv4GcrFP86fy4KD6s+/
+O9fe35sxT//kBT5wxJEo7GP5hHUvpbzb3j+81vaB42MOGVkMvVCMjWhf/yjKBsR/fMP54PD/0i2
snTYjcvN0Jbd8h3zAyc2ejMsXep9yHobf/z9/C9m6j8z94+iy6/LGAbaP/94uQ1IHxMWpTBqqcLi
eEFx7uXabCZBYchsH7rMUR4RZyonNxWd+Kbo0SlJiZf7+udQVBPQfsQSXSQzlo/yywJtFSWp63o8
NIbeesOiQS0b4pTky9uDLIYkPVAGac+Xg6iVWkP2Gg+Vgn6eQdnwRkqI1P8yyX+9xBMvjUZgujQp
hV4aOFaDQDa3Z4SSD7xc8d000C8uVW24GfU6OJHDXT/OksPldCLDr2BjEcN++TgmYibUPpUH9FtA
6khhloZeRXzNf/+B3h6GePKSiZMpOHw5jDAHpyIHeIgDod11URN4KHmJ/fuDLH/kPzY3z7HkoClw
pWiSrAklFC8HSZy5G6dB3xv5MO26ATUvWg3pUvFTPtUBRGl94p5+/VQm1g2JMPJCi9++uszU1mma
ztL2phnk8EEmSGVVY29+/6nY2ovEjkFv67oeFPXmIWrBtPQxwmYqKnauPOgUMUhy7NsIHZ+Yqbde
4n+Gw6R6+RKzvJl7bIG9lDvGVk5UwxNVLq6iudO3nCP1CZfsp3G2mjSsU5Ws/WI4U6f5crzZbM2u
HIt9hmDuQ1nL8Td4YSEKrigngESNlUW0N7fT65GykNBv5QVMGiFJh4Q5euv+pBt948LLsr5WuTKZ
vhaOceoR2A+u6UJvKy+ahvnrUhRPABwB031XpnL/mJL/lW5wmVTGbttaOTFt63OPYmFOPK5jkwZy
dvHq+hdOHuhx3e0jGJ87C5FTOIm2vp+0ID5RPfN6xqgVIg/LebT4gOuUaADNmMrCdl+ggQQEK7S8
rpn65wkKigfBCynp9xfkW0/GMLjRJj3kiFa/nLGsnpS2Qha7iFHFnVGK29n2OOwzeUzv3h/p9f7i
yfA1qTLDJjXM1VocYdiDMK735oxAHkohkp/hqJwwa94YZDnGuQG5NrgUVhPVpYU5JUG510ZL2umA
GKG55cr2/Sd5451R1UX3AildioPWRxNIDEnprHzfC7gT6YgDmoQUXSRk2E7k5t8ciQEWA41c6rr5
zwgpb5TGco+8fXye4JNvke2oNtkQab+lwLAct0yLvCifIRdFNm5Zl79ctzUaoaMi5fuJWnIXsiiy
kwAlDr//4ihvoo2O+mOy4svs/TJIbKS1TE5kP1CJ5g6GSQulULhHik4/EdZ4ax0go2Kie0VQhXjK
y5GGnBRuAM5CcuJpVw4w7lGOP1UT8jJg8+c7wyLT0C6jV5Sa6peDmPJc6ppI9qXlPBpVNl1UVldd
DLlqfizUfvqOq149vP8G3xySABRWhIYraasvh4zk0FCHCT3Fmc7IJIyKrTwo+d5spmI/TaJClIHw
7IlNhb3Fn315rmOQIomHUcq19cr9saxOhHqT7VpTCW1kFwf5qS1jE74xm22AQ9MjkItCqeo6XSW+
InGcfHMo9KZFWKN3aYM5K19WZTFc0S1Ao0+AatLRHM3miwyaFNlSjiCZOq+qStxBb4NtnymzvYnS
FsQiOuFx49UV7XM3baTql0ZqNd11AjU33qLjnbYfTYhVGegf2jD8bEbjw3UCNUdMzUj76NFICL9/
VJFBm7yYRaN7Zq3C6UAZ9kdMVWZ7DCZeN+r+UnknjVJVbQEpyFCE0mEvz0JFLJ9ahwtZ7WRr09a8
jEX/djiCHbdqV6FZP9y0eYBMspOO8YGgnX1ZKknw1dSmICEs2asHOArBj1o3Wn0HCn36knW6Jfwk
S+2ej5OEz1JBHUDQdoio5wbA6C3SlH3qx5E8nYPtBYiqooqdeSWK9qYfospe750K5qdb1Y3TeGFk
tUyIlYLwCWtEsPcI0oMaTWf6nb1Mh8fmJZYZqxDXjAHtbWvWv0CpVfiRts9/0DCXXkJTrgBIaiK4
respQL8hDqot+NK09ihCV77rIRwnN4MYBsZFqeaNoqvjBSl48JSFU0zfJcCuaJXmbYJqc5QHkisn
WX0mJkUGvTSUgYHEWSFQCp26svBLNMdo3gMpkflzVkwfO93sgCak4lvABgPAoIfwCOq56e+SySo/
RlUAB1oMY25o+5oG8NgXVNdGFPDFhn3eW8i57ycaD29mnQLGizkapI0ZKXCxGxuJRw+dWHvXVPWd
KZVZADCLO6+qBWLrtTGYA4DLtqPZbrR6r2avfaR6CllnTRTaUdhp+mlC/vQhQzL4wh7H8DOm/5hu
dClJ2w1mPhQf1LHyu9AUkuYaKI99yScbIrXFjR4jaC9wZyqrkXIkVakXZEGK9huCXhagw0jJYl9L
zPiRrmrjeyviSfGcgIC2p1dllZ8l6CZVLI8GQiLRuOxHWLUcay1i2ha8jTx6nMewVA49qvrxfSWB
lkPN05xgEgmRwvvImuTWGHJNeBIOJZgMoQHy7jhS2qXdtJA9WGfIddeGPF8gAZGhtptPOEhhQbs9
4oyIsDh6IyH0G4eS3/WR9Ak10VDxg86i9KekOR8sPLEmhK6loHqIegAnfix3047OUw0NeGL6GU3k
RDJv5kCRZD+yTQAeCkSMvTmWDTWlU2Z/yuockWpCO7O+dfS5izZmnzqfpk4ekb+tYxVB31DWK8+Q
w1T4kZbl9yBJ6JYUjtKiG251+kitS5Q/peMU32bxbCzVNmx09K2sPPMtM9d/ZMB2U5SAi4r/zyvy
nlpg1NA8mIvQNYHVorGvpRwlIIyDJ7MF1uxNURL3rizKLNtWZqsS8VKBC7iWGfXC10t1fEpsTYzb
Krb62WuQewFjEoQNXYGRkQ2fgF+SBvArFIUNDXkWkQTnwaSRFZzCSKX9nvLH6MJUW/HnDfxbsZf/
MaLyIgrzboTm/8nYC0n6//o7tvE69vJcPIeP2cuwC7/xd9hF+YCMHuWdKnJX+GWL+OvfYRfrA/Y4
1zvWK237FEn+O+yimB9MYru06BKSoexOxab9K+6iqB8I1TskPCj1Wmrutd+Ju6yvfXrd6B1cwtSE
kGmOXF37ZVCg9JEHNIlJyhez0bL7Dl0uVKV0wXLUAc9/A1QT7H55Q28ELtZG1DIq1co0/fECCF+s
7BsLYnxcoyiPnBVEGPDct/UUxidM3DcHIcFCCReFqK8sGi7i2g6FfQN1Uf8yWU17B3tkPBWDWRsw
y6NQ/EZYlfAVxYqrR+nsoG463b7Ju4jzyVZD/Ua3Y/rQnEHey4V1wkxb2+0/h8NNZMlQbkdM4aWZ
libKYM2ddYNiYH0mj9ptiDzhedvZpzpZ33p7HJh/D7ROqZmFg00yWDdDRv1bRB+RKzfSqQrMt1Yf
in9LBlsnEvMq0xpiHkSReZMHtvORH+phfA/zfMwAeWwnJ0GSRDfDyH9/9f2sF/zV6Pz5EpcyXXak
SX5htejBMcdTlCFhlWuNP+hNZLi10OFvRIa2nUsnve0aJ9gUVmZ9NuzW3BrgfL5xPltIGQbdwhmb
9bNE7ezjEGVKgL+ZF7H7/qd8891QMEqgEpcTv+blTHfEjGonsW7Krm63WpqiHWInOuhL2Y5/wLNz
ritUX0/Ext6YdQxmUjtk2pfI4urNTHPURuWo3mjNUJ1VZCYBR8in9Ere2DKk8ZeOX8puSRCvYjkN
ZLmI2/bGyWFMWfhuP9/+EzTn5l5rjFOaJRRzrZwMCsDJwhGGZc/YaB6sngppjaRpqvh8nHsLY9ww
hi9OYmflEVozfK3YdsgUo9FtdX6vIm26UWhOL9GO1pRuP8ly/YOwZxD6aCL2dB9ZOo75UDA5OwBT
Vu5DBQjO6Ui1HX8oqVRASsgxP6bDREE4AlLB9UzGV+KGFqNAZh9ZZiyE6h7HEasQUnDzI+pbAcsm
tOXeNSStBQAE6gLDXKq0z2AvaeAaVZHcYUyyDHJdORDJ18QmlDualOQ4blWfANO8Qee5UFz27ngO
LEG7qUY7UP2ijFOgn0k8UncMwsorLVPZ2bWm3cPSKWwX0Jf2saFfbdxisNC/3ihNfpNIbMYdQADy
wdPQgDdoB2N4MJUKxGFWQypyjbrKcaHays495HX4kVoE4lmPipqSdOIKT2Gnjj8aAN4Hm7Q3rL/B
AIcEZiy65T06B3UscuegzLmje2y28MzEXssP5RSJOxkwfLINCxEcCtkaJK9qVZSEWiOqww2y4YjP
FaAKSj802/SHHWo0OISSooabmPB7ea7CJlnwf4UzuSIyAC6EbSM9N2M/pfjturF3zDSxjkGnD/Z2
pInpoQjMeKTxdpxLX68lDZPJjlL8PbjEt6TD6+swD+vLEkiJgOlqZXdFYjqtW1Lwds/1Eu7463S7
2pU5fLWloTu37cyGKwZ66xpgmnFWyw60KsfKMSWTqFB2Jg1zX4oYINUWTFu/dEeM3Xlst326Ufuq
ybxoroZgJ2OPVj5qZkPqAyGsAMTKOk6aaUrS1rKbmk5AMyweY6WnzgEyKHUOCgSWbzmY+N5t0Vy7
xP8XCUDbcUTlzokQQJgTq2B65zR8oupgwXIUCO0A7WumJ3moOwcKshVvtDFVP1tVZ+b+HIEldwmO
BLNX1jTs+02pBJewltTsAmFuCxVWKoMGH6zTcCviVJzXCD38ICdvTtepoQxnapgOl2Wi1QqgY6TM
/LTIZyCrMCLoeu4UytmK2UnFrsiMIHKdAXt+mxgzurGOPujUn4oGPc8+n8oRrkknf6yVvGCLyQ1E
SKUHfQI8puwXs3e0ZzyQyPox2AWo17q3za3U0gXptTgjMTcMrruf1XKSbAKtG5/iUdHvqTJvHwZR
x7fWYMH46xMwrB7KFdrjUE/ZPYQj4ybV5vibM+Z278e601KL5JTpoRxZzQcnj8bLemTr7ZDcLw8d
Gg0jSD29+harAxOE95x/k+Ug/MongMLWW8L0QPdax17Na/jWSuk8OBlegzv1jVl5lYMwq4/HMn0N
CjFHG5V3G8Jbd9LUR8xbvshSuXkASTRAvRvz5HliGhJIFUV/p6hJ+QR/PPhqFzayEeWghg9Vq+if
Rk2HGpw6SXGVFGEvu7KTSgO57jKFG69zJ3otM35tS4Yqgcm04q9k5aMLtYV77mlSgOS2NcyRuQ3K
uRm2Qw5L1S/Bghe+FFrGfan3/Z2cLWsQfs6nsU1AmEwtsoGonVUzTzASJfTCWR8+KaMZ3NQoLKa7
OsZNhSPepfEup8q/9QqovRcy/UOta0m2Mfk0L8OqSQMI5h4gVXg8qRErP4amA7JMt2EEKqdpQ4ca
myEWbqSqwzUKltkNFKoJALAhKedELY3KNXqhyZvOUEnSjZITOm5L/If2zKHPblLWvQ26pwI+3wjd
gM6VS5oXinC+V0K90OmiGtJDP5OBv0B0qase8q4pZyTG1BgJU6eQFE6guiwcx/LM0sjjc7tpQsr8
OY4LigvQE+5mt7OaQbs18sbGAJdb9VI0mOEczlqU+xLCIuoRIQL4krE+tPLWkLrkm1GpleNZoiiC
zbIpRpcAKXR0y5nr5a4LG05Nog2+PcxxtuklSz2jBcv6UZQId22yMZl3szZUtEXFS8EutNkKrgvx
oL0Rw9kheKTSOqqFJgjRbDrXKYnCQ53NvkAa35S+96nUfsr6gDxQO06z2JSJHD90eZ5ey4goPROs
U54xxPXZHYsFmlk1dNceuiCMEl8q22zcSLWt31TwaIuNBtpJVj7ZcSvf1VOdZH41AfbYg24OxWaG
kyR7lVamkStFDSSxiJ62zBdjZoRbK0u073DuFcCBFvGmPQlAI/FGK0lVbx4CedwvPT8EbUDTXGbt
GFp7YWeJspm0ugTR59RQ4fsqzTSvz/X6c5IIa/RVkjSfAxmmiEsMqBNngcPq8SUi6Klb6MvC0s3a
cODZVKblQiAKTOieBC61ojAfx2aRNg7UwarIVrUgNp1wAHHcmCKg8JtG8X476vnEDS9aJYTwmFbS
hsKWKNzoXWeyEuXRBGkaZcGTNuo6IaoMbCZ8VbYOdYm12GJ5ZMFmomwR9gmC/5pn0ZslPD0xKJ+x
co1GY4N8ReulPeQxz+nKHpgT/gXy5nE41N4Qs+g3Vhp0qo+nmupulAMT8hIp4pZHWqGtiVKOg9i2
ymD3O/gaXFRmZhMypgHVlM7lrOyj48hNgNomZJ6RBplS+0wiyj6YpCZ7X0hLWBZLYXCFPIWBR7jV
jvw+jNvAK6Sgce5yOt2K6mpWQKJR49kYN3OuWA9qPfSVq7f6cJX2eAgeF3NGKMbS8gyDaUgJztR1
y5PNGr6DS62jdKWaIHE8u9WSmkkxsRu0oc95nUGvy9uwEwo1sgbmnoc0AMixxtLhprfaMEKORW12
8BstUH6QZe+6vQo0GOcE6spOnQJpvI4nLRm3+O7wpiSQQ9J+UJL81pS0zt4302BJXh3bFr/UOhDU
jg3Zpeg+mKDJwVSanXzXOPCbvY47hKJP0cBfsdkYul8R/hm9tont+Km3yc9ReToEarUZUBWXd0ib
1jph6JqqDFedRTWm247ygPRqStLzckyLYx+WUn8YZ73pQKPlebgIO2oFyyGsnlteNLhHeHkGGKLC
KL1YGquGk94ghql1k3LeVWbSuyaGSudhAgN2E3mFNuUs1XhkApmwq0ThegUoOmf36ewkYO3o/OdY
pgo12o0SZjZoQuluRHOnOcvNvheHKnFSWJ1ZnHzp4t76qwj0/weg/liakf/n+JP3mH8rv8ePvwag
lt/4M/7ExH+gLpxLjPIekr82vtGf4ScKnD9o5OPwE6g/IwqDV/RX0Y+ifzAJOpGZoWKYpuGlk/Dv
6JP8YUGWIKLCzC1EH+t3ok+rtL5FPzIxLjxNKrvBrmjmEu74JW8HyDeZk7EX+7RZ6G2WCfQNeKhn
5TOGctUP18VghAcQVtleGPw3Kynx20Vi39LTK7lzN2TXtRSqGypY2ifWp7Svkdgk/NySOI05JDa1
wzHSq1hU4djfzUQith1y/ScykD9r7f8TVPj5KIvUJ7EMNCPwndf+eu90+AQUDtTwmr9rDWGDSSnL
A72zED+zQWyyeEo3pTwZZ9Q2Jl9KIzA3cmZaNwZm5G6k0/1y0qLy0qaMQw+bel+pbfWV4kNlgxUx
7xotjvd6U7CRtbL5igkwPNmjEe/KxCwP9GmMN3JXnqobWHV+/flgBjUbrBGcVWr7Xs4RhgymcWg1
exRHcsiKY/6IXNa4qUal3E/jVB4CVW52cpDH5MTbaJv0ZnoEc2YeTcjyuy4Ju1ONHC+DI8tnQkqI
9YIMKUU85MpffqZM7rBKIqXdW8sIjeMkPqSx9mKAzb6dzQ7fMy5OKZO/MehSXUCtG1UGC2bt5aBk
6zphSZXY50z011igUeMCzVRGTxG1eZ1ORbeXBpKJ7i/7+Y1o6VvjEiOFg0RJ5Wt1lSAZIXHOjFuX
+EWpMZfHQSrvk7Fhdchl+xBL2Yl6m79Eef6zngEyIBxKion214XapShLqOiXrWlWmV44czbsrWI8
llgujWeHoXyc4kh870SiPVlNoHwdgrLcikIOdlGvVncNnffnsjPqpp9zySN7Mejdbuha816yddUt
4y6Y8Dljp9lVFVPsz9Ic2/c9whIeDvp4S8CpPuaifWrNaDxDzVbzB9iuvkGRP2k5K8i2bSu3nzvE
GsTQ14exyaZdjCd9tzAiN1oihoeMhN4uNUPrMUObe+G4Uh2kY3BrrRp+ElbRYhPQkX2uFpV9J6MG
zIlR2YbrlJZN385cVZtWMrRjhGQRX2thOSJWaJMTDJO484reGHfQw4wzUqDZI7tO32j4Z35NI4E4
CDOaJGqV+uFBUumM9pGAQP+yzq36Y4Gj+qhE3LkuL3CE4lAAiXVJvsZXTi9GsnyjuHK6UNwR/NFc
MtDRmeQM9bZNKgV/NsWjy0d1k+SBdaQmJTuTI3xCLycBNXqxMNXvpVXLW2RBmn0bDX2ywUfYB0HQ
fMY//KLX+OEQI+GxLjpW+U1tT9HnoE67u0xt7bOy0cp9kWgZNmfLztWixly89Oim76KhhU86ATWQ
eQuUUkLqJlFceNRvPrfwIy/0qM52mD+aN3fMv5W36rGAPXnVxmheu7mtk7cWZSIQGzNQiCPKZRxx
BYLvNe3pd4GUG2dObqh+O47ArKOGNG9mpueJpYfDBuLlkvxV0rsyTLrEdVqzBx5sO5FrFdqDQuvO
+aCrfmrF6sZB1XeDTOI10hdiL6RuvojHkLZxy7guDCEw3vvpqOo17bJle5TG6NuUmudzVn93TCna
OmF2BTYe/yix6COUiMp1Q19+lI0y34aGoFJh1nlqy/Y7dbjVlqjUtqJcwOIKaGDIp8Ud2rLhLYTL
6FrRWmThG7u/KLoK0bUqjlTPmYXtM83Acqh5FaCrgg5SboqicgO970ZPqEoIkm68LjXRbpkjcWdG
kmVvLCajcx1gsQS1KvbgrOOWeChqBYewM8VGimZ7CcypvmjSJPRwbal5xEq7tWZZ+zYmjrSXrEy5
DltpuGoI0l841Ug6uSIo1IXVtNOapDR3jqQk10VQWdT1tfGVOTT6zoiK70EvRb66sIBTTogr4hrS
A8UpcKBT+PB20cf7pqL8m+b56dlqqREQXfoQO1Qm6sU1QcKD3payR5HN51qur9pa+qRCx/VHp+98
yiaiuxys6zEpanHrNJOHxVo81VPq7OWcC2nfgM+llHxyouceT+Wq6ywwh4YWqRfF6DSmp1hNtdc6
uGOoj3u1ndhI+cbHqYCa3FXpNquK64TI+0GxJTy5OJ/HW7Oy1c1Y41wH6KL50jQbW4rXsy812ebJ
M9mblAeaOQoE7agUDshEmxCSGgq0N7RBy/yGeKaATa60G0690sOxixD/SEdQ2YDhyRnQqk02yrPk
LvM7IAznCQFo/EHdOTZdYGrniqbPn0fIugQC42+QZeTr3rBzE4VyYhRDJ4yjGKIztDSn1FNqG184
BhDWzplz2VMOedPGGZX3dhBeQXWkZTMcj4AJ7gs1HK81BLpUqdG3LUUrV4Ncj0fdKr6J/osuBYiu
K/pZOsE6dW29jH+EqXRHlgSBelk1dzYRuM1Sz+jlXLZ+WIP1HDoiWXVp3GnVGOCwFqqnFvOlbZXM
gJ0hSQQRZ6dwaz3hyuRXpgbii34Lkt9gZwvoCV021R44jiK5Y+Fa2wDjb28TuUg2k1KLy9SeQ9/5
39Sd147cyLamX2VegA16c8v0PstklUo3RKkk0ZNBGySffj5W7zOnq7pHwt7AAWaAvmm1IZMMRqz1
r9/UABkbwdxiHzNQAq2gCsMtvwRXXY5djWmsZyf3Az/xpoqgPKp2mW5NBTUYOdG+7kbOgX2NKVYX
R+Q1FxrR2aMq/LSWmV9jKbniVZbPpD/bd4HX5CvDyqfVVOgOfZni1fdmDQXISq1uF/V89F2wcpNB
7EGSmqPW45XbTrl5nspg3DS6ti/b6Tkfu0ev7Y2tMRb7Np04haa8E4uRDPNymWjTzghFAq5ZxTic
xiron2x5HUoNjl/KF84SZWlXo7Lzes7OVivGk1LE6cqo9avwxClokqe4i+7yVnHalVvn0dlNi3CT
o2vcRh0ITeJp90mjVghp2mw9VpxbCzKKn3EQAFnqFN7SICQli6X0zSpUAu0tS7NuERtxc++qSn5P
wXqr28FaKnFK3NQUWnc60OxacxoAkRYiM3iiJJGqF7sSLOqY9FW+ifKh9x03UFdWZLecM+oC19x4
D4r8FObFTiopAewvXoJCaSrYNo3qZyxda2lPwZwwY84R7O0hHIefXRDfpbly6ionI8YpM303cF3i
7pXuWy5ZCm1mt5vR1dIrKYDAIN03KQJlZ3tKv+qavem1clFl7je97EMytiu5Axu39xGgzYHtVh5E
pxH23W0r62eQ4/JU2lUPFGENMF+80JdaGBxDtwq5U8Z8lS7TFbDCnYpS8EsyyHJJkAL9SWQBYoo2
OWdpBUSRun6v8Efp0Bu+AbLtw3ZSNoWrFds48txFpDDDc5UvZR1ugBFeXaJrDxWKyRhUc9Nk4OjM
RN27OOuqdTgAHUaJ3i5tr9QMCFeR/Np2Ul+JQMjlZDi3OK0f27Jd6qJ+dfSeimSavgtZPxSTG965
YbbA0N86kVXcrHpLXwSlJpaVW1anvK7tZZ/X4aLSMv4HkAAXdax52wmIzJsC2zd7MLTQghEYidbZ
5cBTr0C67RpUrVkEnpstK2k/GVr6wsNlvpQgCVYJ555rpNrFNzXNM8LdqzFha5XtyQzi15DqatHk
woIMpt6TvnvT8wFfIS1rLphiletRHZ5bm+lLoEcXgCcSKmq73sS2+NmH2toTtYluMNrDBzqoarII
u95XbIqszOUU1XcNOr9GtfaJG39BSXBXm4NcickFOXIkbNQxzNeG9F5aTKc1JXJ5BqEFj4uZoBi/
jXa5jmxnWGPYs+aen91+POHdsjf50jddQapTkIX2Vs/tdhl749WBCnX0UoOxpg12j2nxQ+M11Zch
C5aidF5qRTwnTeFso5roet0Tm9qeOW+W9qTZkQBLtxY1BP5bqQ6YlcDKXk9eJPmEANpR9pnLqmEC
UBKCtPM6JzpkgW2vSrz9noIqO6TCDBealTxOWkBcZK2xsB2HwWZr+FJ437tI732p1qsy1L/pngK4
a3jpOcCLcOM5w06FKH9KakLc00xAlCiUIdzXmdtv7TG9lLTjh34czDur1S5B3SabCPaTR0XvT61j
3gte/q6LlWqjt9POzuU1Dr45aQwLcOiJPk+DZahFzjJi5LF0XdoAyy1YYgzj75Ra9D5NRrRUWwKK
QGYXko7ZU5V90RntTleLNQfriTSocaFoxr5zY3ejiTcz043HMKAgkkmeXNPe7BkSlle8ERYcLAu8
UuLXigezDE2+wmr0HjoajlXR1/G2tJL4q+1qfL91vRQMc4tFQVzyphp/Dl50qKOnlp4htKJNpoDO
Lhq38iCp9ucp6khrFTVloVjjffmjIGdITicgkxhc3qr3qOBgVEZtwoB3sI+lfRzK1N5IhQJMV2Yn
8kbrzjBQVx5kPx++mUFyNnOVDU5RKA0jLVyXXiZfMfkyuavWWLCylXNk5yoxX9rOHsZVQ73iF4yi
H6go5KpJccQEEb4vPMzBeedp+VLoTb5hRpv4+piriT+V5bRLdBukP9QeUmf0o84wSJ8ctCfQB9By
da1LwmmsRn3rpLF3hjj7wjT4EHvS3sYGnzvp9oQPZt332sPNatw4xU1zo20YfLO6kanppC44ec2l
qo1nEQ75XNDbC/TgTPtGc1ellHDKJikzVBeJuBpj6feeLfb1dLD75jbU5Uba9INKfxu94KBN+r63
bM5IJ3pUktZdi7zbzFw6E4LUJlDNaKaNwJM3IgWOYAWDL82kgpS+gBejS91bhXCtF0lC2o9TVPkF
eD+DbNefm+Q+wBKuCuWyZ1pE9AIT++3oZW8l+c2yh2gcGA/Sq54mo/Rbd59kRXIiPvcStfd6Ipbd
8Cows1uApTPdG8Jp5WoPDDWo1saDwKmcYgPbNJEsAmpOK1Sf2DvrhdT2aWLzOqwt44UdzezSMm+V
k+d+ZIeUvu4VnmWfQuybenNnd/W9Idh58nqneP1GSx75yPRllT9PtVPuQKNfQzM62+a+rPRs5Yqv
9qBqW9d4EYll+X2dbmzzOqjlVmd1fm+6pnnu88I+B2GwMxPNXRChy4woEQ+KzB7Y/qwYjuRk7pwg
dNMVyQQZp7jLfF20QNUhMoWZ7pSyMXhgVphwk6KTip9xjk0XuvqT4zU0PjVjKrTuN+ImljNtdqlC
AVAH6Vl+53aQyvVq8nVGP7RLinG0vMC5U9ja/F61I28xViX9i1aKo4S/+N01i2yZjPgyRkEbHscC
XjPzjD1sx0FZNLY5LaMh1JdO66JlQOrqD/lAyFkeo6Rw1Dt06PJSmKp7Cd/NVqPmO5kU2iIIeRXg
8HKTOKjC2+7WTI29DXI073BS0wMUdedFqmHM5zy6wsedu/+SZYay1QLFe8iHLxUSxxfSfuRjZVMp
BB2JUqlZt3fC6AV1cdQik4LHShRG5jMdUd2Fk5rGbra0PsgCAnnSBRcjkhSJuCo693WUWztMRI46
reEdn369NHSGB7oKwWS0onYnSyU8VZPI1oYTfU30fHrIPVJKxime7nKXjt2PCJZ4tUhcLllGVQTu
X8hxZdWKzpSbqafdgpm18UYZKwX6kxeaTAYkyL4uCrnL4VM/qGpn73VlLFehnY4cGQUjDUeGWz4f
2OpBc8phPTAr0eqrM5HvpqWMajXdYMdw1eQcMhk/6OQJbzV72MkAq2KSLcW2cyZxFyvcpKn0MmYk
hPEG7gxD/9qS7DEPzelubBSHSwWX2h1ac22dNtVXbWA6xaypOgTGGB7Jj7NXsSW6H4iOvTdd9Dgr
jH1GzdeambmItMI8wgRMJ1/ri86vSfa6wjBPbgPTWUb6GmJAXy8190tcagUnaGql18QYap/WRTzr
5aQ+jrk2RDPPJzsbupJfY93OX3HrmJZq3Hv+ZCjmldFktg9Lij0rd5zgjFexYqy9KY85jQPZbMtY
eRAMlQ9O4+k0HuXgbYNR9Oq6rCziZEr25mUM8WWtd7nOhDSAlpDH35y6dZasx/5MwOyzY9TOa06f
7zN/NH+oao50y46y/gxsCq++U/piR9Wh9TMGKjn3Mov9RjXz1wxgqYknuXZ62EbQfEp9ofI4vuq5
onuL0mD8GE+0CbmQD3Upv1iI4bTWKhaRUTih73YMlCZtnrYRJviMiXF4MohqWCud/hhFo7Euozp7
huS/z8AlVzz+p9AI6xXBAL4TEBc3Bn13yAkI32aC7p163dp1CGqyXd631doxZbKxsr7Z2vp0Zw8N
RBovh86dNE8djNgzFe14V2te0q0iJb3v6f/WvcNbmRLD21Re5JywCDikRW3iNiKL3dyOLy2o3hcW
6biK4LkyNFam8OpFqXfWOJ/V0RkXIjKtb7zFctE76Vc68EhbVGReQFnQnPSs1Lqx0eowOTsVFSpI
52jBk48qfRlGxqKCT3SK2rbZGnFXXDFXUe4VJTOfOQeqB1noARO4GJB6bPCX3UBPKQnLUpMc/3Ul
ib6Pntq4vsZ88yjwLb3Qu6cLmhzzxyBV+WDWRrMPTY1Bs6c4i7QKynla724VpVaPquIG9xIT1aOW
psZahc9AoxzkjyW7bLsIQfvWWZOe8mnSyMTBZsQvXAdQktMmqzZNk4y7xJyG75NptRCOgHr9MJH5
V1S4zq4vQm2vTFH6lPZhe3tH9ImiaW/VJJWdjLz6GVcZRq5mA7ChlXiQQ/KIlkWVlEswAeugmKqy
VsexfwmGND6YJgx++qVT6+bipZta7WyLPo8hq1sERky59eyWGTwXqSjXYFDylRr24gXupXuioRbJ
Uqu99qgp2ViveNGl7qM8nd5qTFA5ovRuBAkZ3INMXesKIatHORQXq0oTYD9toJ2qOCwOEVlq4E2J
+RUhUHbqscpcqY2BYtYLC/mWp0mw1vJWu9mZFNi5h+5doLjjNtWEfpyGAkFMgL/G2Zsc8ISpzoFm
J30OIIB31t68Ns03mRU32CMlqtzkhZlT0XeR90NRaCEovjIqz0icR6hnbwzDieGzR+bPbufcYzTE
2ESxxXWEOLupCuXbENeMkpXSsA7gr8YZdWW9Do0ytJgB1wnMCAhOWgqZItGELJZVopbXPNfSE/G2
JYe7nn4bar7kuMndO3g/+k42tv5Nq9Rwp8AhXo2mPq0Hq9DOyBGcu9EbxAvhYdpZTQaT6U7bncfW
NdEHifbWdnFwbErrkjhtdkMh0R5ztR2dRaCqZeZ3FuzaLNJx62O2vrGcgocEkFditu3lK5MUiHUs
ZGTC+BIAwbT6ty6xMszoqilgqtKZ4UkaZr6oc8V8yBuO203bNRC5ip63jCPotLFio9t6WFrAzZLO
WzuyL0ChacWLQPVSXuM2aS1fcXJnrfaFcxc4XqsB8xfiJRyFuxpqw32FnapX/kDLsAmiwnPZu3t7
jRu4dS7wariZAwj5Mmw0bGjNVtt10VguFGblq8jURiTdoCOc65TzhidH3w4T9U/79v+BufZjyTed
f3az+KC92PwoZ8eI5vO/9P+g7GKeR//fp97LJP6GD0X816n3/F/8OfU2jT+gkzOiM3GbR1g4G+7+
OfU2tT8copkQ/+GFpcPHgnz8X1Nv/Y+Z8E72iokJKzpzJL7/PfVGn+gwDoOQbWvEwv07U++PJGtg
LibniIgdkkeR0JP39nGy5lG2dTCLdL/SKKOYxKPWc/LfZUT841VcA7MDFMUmyoSPV6kSSMhy5Cpu
ao7HMGyip0yr9d/MJkle4P/z33PCmb0PoVpHOoIJF1PizwllWR/BI2Lv8plNzCAltCxtKUTgXt2u
c5vNmDrgFuQOpj4Fl/OOkPVIvfoWCNNmptL2XfFYjDK2V7lqaeWpD2Cr7CvwjtmOvR6cdZE6hlzF
cClhEbWBN/l1ARK/HCy9m7uXIAZGGLqNhvIQuV/YahwUfjCUDrfSNxAR1S6w7uMoU6tD6AkjAGtB
BeAL8tTvgrKwiq3aQcBcOkzjtJUdDMab6U2NuzWHVts4gVF3BBnDifUxy0ouQcmZTAimHA6Muqx7
y4Gtc1HLQX0adT1IfYJ501sP3UhdhXBAzyY9dbZuQ7bDtZLkQ7OBJ53noPnqhJMdICKca8+iXU0D
wH5M7dTSWfAHqlhBvNZMZGIDQqLtEETBEzBxDwKqB7S/InVLsYozL0g2XW7X2coL4oI0JLhySNZ0
xwPUKMaQUkhO7RGmoWm+mqXl5UsblLl4olYShzqZSC2uS2ek71TzGmKZxBgj88a5KEdlZvk1Sr3X
RATeayO84Va4NShcbtiYrIVt9jXs9exrrHbWWx/3xs85/q14UZwAKFFkQ69BqiehYutFCsQjK1E6
bDInTTLTc6VI4Dpggn/v2fCZ+GEgofTxboPGhTG3i9B1gNNoananf21rkuIAwQZah1ZvTWhyWjbo
G+h7Qq5GRtq01WFHOrmlDtDQajtAzjuPu52FESatCjoAu+uL27mcB5EFv31bwXi6WFPY/2m68D+w
ef//poqjBP7V/vwwmwT9L2bFPz4Qk97/q38xkwwVByGkZ2zTRClBOPivPZo95g9bheCBLxz4NtSk
/7NHG+4f+HLj2E4EvWEhjOEf/WuPNow/iPaZrRSxG9QcfC7+nT36k2aEbDZuDZ4TJgw4kSH2/7RJ
W6lmh5OihNdEacZrZA3ZooeZ61udVM4BDmTbIexbxAGAqzAokZfDDMm2uTK2R7vJoiU+3qbrB8yX
TiLSq6WZtpnnB54TbRQdit/vNuL5hv6yD883jJJplvFhcINvGYfhX/katQCq9to6pDedlDsjVNvF
oKfdOqv1cGF3+ZdqMI1HOB1etFBCu9xUoa38RnL3mali6HMmME+Mv3h9n0+2tgLwZEKTXRmImJdg
cvRXwMxqZ8YpmEKjYkNjVm30/JeV9Q/8mE/uu/O7mt0YPGaE+PvNz+DjT4/ioalCfUZ9QXvtS4sC
4cXCyvE86rDvoVg7Rwgd4SMbInWoir8adgKMAVw/coI0XudD4d7praTylGlYrHSn1n5joPRRgvR+
ix4+G+TvYHUwO9l8vMU8MBqOpCK7tt5YQFHoK39O+ah9Gz+HaqtWjraTTNnOBjDk7/w/P1lO/nl1
MgHfHWboGD7nljVqncDyaYprmRvlriSXN/I7VdNOmFLFsLQyYuunaggWFLX1rqkMb+nB09ynY/Q7
V7133tCHdQrVjwx0UD9Up3g/fqL8waXwhNWW8dXEcRtPUOgGb5PZ0Wd4Q5OvIyW0XidXaW6lV+mL
tMQbz9ctQQkzh6Kf0kLPI+ThY3tTf/+a3t3pPt7dnKFDmpwOVRJq8qelZCmJFQ9d614qoZZg7CWj
bKk3L5rWx4zuao8GzdO3xmS2hyxJlD0t7++CgN/X68eboDzFEIg74JXpn82OYPxJc0JdcYWXy2jQ
6sRNq5SSoamCUUWh8fYsD2VrmEZttcg5wsJFQ9wK1P+2vI5RRJ+vJJnTcNBlT6NpPmCLMfgC6QDO
uZ1JT9601gEjZPkWSM2ZHcMgp2OCuIbY91gNnSRcuXTMBR9dtw2S6iBVLBkYLhBG7MuwyJ+KYOQr
GucXpeJkARwwTgdYikDDbdXdR5NXvgRRzK0CJdCyCWDbJRNwnSIjHi/vXfavt4GZfvfpqc3EVNsh
/2/2FP306ujbUuZ7bXI1Y2kfrUJNt5E59F8ijO0WeZb256iMtPU0ihwqeVP8Rjr5T5cntA6uLZm2
BkTBj1946GUT8IGMr40SKXu10tKlFsH1ZJXWWyHLHtPZKKvWrum8CRxWr7/+9ebfr48CGVWwMavF
MXCZd6C/8PVGFBh9KcPsqo41q+Id0agIjWersyb5BrFQvLwv6neiae1ExU+tdplKF1VG30umtnMn
7LDalAEuHsuWgJ7aF12jnXt74kPFaoDXSLom0yqYO9VOQSd1xhkl3oRM/TK4GF0PX5yqe/Ix+asf
oMmPz1PXiI6PJmPMRnMVjcvYgkbvv0MLSckcHAXCAFe3mOApLfK6185dzVR58d5/Wx5/j3pGvqVj
Zx1gWOVfIrWvbkQxBnsb79hD9L6r27WKVnYmzOax4P//66f794dLv0h3Q2dI6B4U0I8Pt7cao5A1
uLDC+d757GvOlSSjcKejN2IGMI3fCnS55EyP0UoZQ/M3i2tePB/XNjsSOX94X7O4jc/VSA5Ai3wv
aC7kF4kXxlPzFzXvUHHXiRezQFb46x+s0Qd/vuK8BVL+zBbY/OSPv7jFhoZwPUteKG74iFOAvj1x
q+ki1hqMXpTCXlpxPC1iFVkXAvhqOWgjrU30Oz/RfzgwsEfjUMdoEp9zCoyPdxJUgxsqwh0ukRqF
xxaQfy26SoU/BPTqo6uIT1nSoH5K8/TYFqwmP449+Ayls8rmjMRpSvovbhz+xtjqb0e6QZ0JKZcy
B9SA3uXjfeEeyCisKtXLOwdZQ6W7J+4PVV5a2i+MrNB5eCNC3nL6XfDT3wseLo1zJYpmzgg0J5+2
Og0LXheHBvPiNsK5ib4HR26LkniYhC8Frrt2NpveuRoFfixhAGVmUizUbEojgY8jVSzHQsrtAJi1
dUMH0umvV8/fPxeWDBuRhrOTOn8xHx9NhelrJCvdvKiGBNnDCmZRVF33tdWi+hhZcXtxgP57v2DB
L8cps7/9+vrvxe6n72V+NqRwo+wx6CM+3oBqZ6lNXAk1aOkpz82YVwv0tM0SafCwxvk03jiVFp/g
lEUQepIxfOrDIDGIlvbkzStrdfnrG5pfyK/uZ/7a/rI5dy4qrxS885Ln9pcwiveMMH7++hL/tCgs
OimevKpR631eFK7WJ7UbuvrFqUfoVi6y2HXAbrwraswEuzALj+iVlXWhluJlSIW1JTq52jk9w7Uo
UiB9aYwYvpcokVea13m/2cL+/rl4qjtXwK7Nx/yOrv31EYSypCEi2+gaDgF5i6mJ8XYU55jrj3zC
mZ9hhAJfuDDdfT6kxm/2s79voJhWYzFs6fZ8SH4WMWDvWU0Z1e61ljbD5gxS2g1dtnp2mg5aUmvQ
sf36fejzmfDhnQMSI1HAMXB2a7E/2xJGqa5nTGGTOyvGUKWLZgJKk5TG2sVqb/W+jdIMCaz/tfaU
OaR1Z5XVXkG2lJUjmI1MBVi5XkPIwK2M2c+Q8cScqTy12IDeUfsBPgViGYTx9PTesmCarj7++le4
Hw1HHKwbcQmkl7OxVQDg+1yLOnrgCFgd3SVsYnH0ar06WGZVr83GfBjbjGMo1JCdMb5D35lP6VuX
Vrdamzilwioknp5Kc2fHZrJsYsWI/TJgkNpL+ypHLz+VSfElgQQDVU5Lp6/q0JWboabaCA23enTR
p/9IPW28vlcAf8pc7Hi6H6hDvyN5rNa5ilk/BCNr+JpPuv6cdk6/S/ECOxRxPGA6XXOHbmVsdSbc
WwZkwRotIeIEKYt13jveJdAk0VqltJftaM0WdAqjnChGoFfKqli73hi/Ou5g1swqMCPDxgo9cjwk
XIHJzpVEH/ydJvGksMsdkxbuZm913UMOFupN1kU3p2TdBxOMmaFQXnNrooQPzXxlzxInt8XtfpPW
amTDdY/PQm/Tn5GnFDcHjc8ubIWenpAtlTeECuohCXJOwC6Z3txI115iFAA73mC19gKKtaLCaPg3
q/jzd2NalADanJ1MJAZw9aeN1PJkMSZarV6qwqIQGzqahXlGlJhWvvL6ZHj79Xr7vNzIWqMkxYOa
chPvo88fTZNgbNLbiXHhKG1vtSSpcTQzcoNycGBj9euLfcpPoS/mamBPrGr+wuH6Uy+qWO2gF25v
XkZrHivFoumfOs+IDm7eDG85TdbCbtyY4Y4Spluazn5lOk1/pI6+uXHkzpYdPP3QbYplZDdN6uPo
lu1GNWw2U55nWxWSRPGbw/WTfc37XQOaIX1iS/uHHnUi61daeqNdqk7gpp50Sk18RFgh/hy4pcKz
sWcQtdGilou7RwRv3725JEbIafxspS33OhvF0svTwrcbJXvs+Uhvv3m0f9v92PqgYBP8wX7LwOTT
iTe5kwa2wk02ldonC2kk2rlw0mINWNttwkx4O6Da4DHDkPGMyF8+FtjI5SWxJFYf/yDnvW/+kwfH
fkb5zOCHRzgv9r+cwlxzMpVK0y/NZFmHptHaG9N9dtC4dB4S6rTDGJQDdvUJqWZKVn4lNYTaF+X9
BiaL8aC0nXFMyra9WdKVb2YU/UeP7R37NJiFcKefikpm54ZekbcEiCVJ/hNTdrWS4Bm3j+EAZ2tY
5InItk6TlwdkmveiFtR7ExJr2vP2opBd++v3+DdEj9dIJQeyxpyHMY/+8ZGFtoSK4Ent4glpHcwi
Fi99AJ2QExQcnfFS/WCEPMxfX/UfYBgu6zJTAimak77neuovb8qDkJ3VSqFfwsILv+ldagO8YlFJ
sdmsFH2Sd8lUQCzGLvwOr8xy92cT+B/cBe5LszsbHwl+4Z/uIkUKruAncEldXWR+Y5BqwFg+WiW4
lfpZV36bx9WvRoGKK5n/fJZbbP7tm3gfZVLEgogzhfy0aB04N2RR6tMF5IGIIEhCJ21yzbc0NrWz
gyn7UQzwXyQGjxLqx+vUmO5v7uG9lflQysyIusnpzzgVBf7nfHdHapC+4c1dBhoPYzXYKm32/OH+
OY5H+UmVn6WpvS6wkDqbUaU9DEVV/ihRW0xLcl7FS4CZYrVoZN3eUqNrdgqShjunEtbBmtvXMO7L
Xa3ZzS0vMJrH9BYuhjWGWbxmiKuiHCS8xfVdh6b3HaR1cDn5XZuv0aDwTj/9VH4mb1xj6bGFfTrw
MkJF07CT/9ojsnKklXJEvIkw97gbmS0fajxFl2XILKxzsntOdfcOX3br0MGCWkDIMDexqo/HutAf
wtg2V4OiVH7p5cMqI5MILoEpf9SNNM5la32pjR5UY5gwxMBv8xorTfPEwYhza8r870+IdBgM4wLd
BnFUD7+PTTuu+s0UmSafwjDej2wZyzbS4V0kkw3NbUZTh9QCzn4njFDBpOde71eVPSkHLCGrfQeT
2cdfx1qlqiy+VHkInuHiv/EuWS5JMLuzzCFk4WusrdTOv7dMxe8598qdwqva2U6s7T0xVo+jJ7qf
U1shRJhK1c97PTzhYtltvAxCSTMo5ZPTK8o3SDqwuaIZPTD4ezpWfS70RGn189TV2CSRU52CzEVY
6SksFboy966XRblzGSrcVV4THXIxruspDfZm6DyrsXI31pG5CdWQ8akiuvittBP3+F449xPMIsgw
7h5zj2RfO028sUCU8cWJ1qnTop3Uo2FVTzqE9aAfDpPUs10xw2BJ1+ME61Xjj8KJ0nOcgP3mRUCd
STj5oTKqZjfg+fvsFvJHMUEjkyNUYFjZQbSrA1eHLpe/5mnn7enJlHXXYqXrJlp0cb1OOWKa0GJM
28XjljHsVcuSfmmL6RinCj5SstPKHYT/9oaNTn+fJy0nEKOoJ0fD7DZzG+TGdTSTjt7/JVPNiiNI
nfVQa+k+IIFjhUzbLnx8ScJDPXjZn2eVLQZ95p6yZ7YThVzBFxwlFQxTtOPXFP3FZnb9kPizOsMd
iDIsfG9uHlEploTRgBlXXcVjeH9pRsWDDKjkviVpaqLMUZ1NgfuL3/UeZlK8uWo7YkI0yeaA3075
1Qj6U9ZrzoF32i4sGEYLDjiINo2V+0GSNcsMVcDGMsf2UUzDsCBv1zrGVuPuCdMbCBeAuZ3qVVP4
1M7p4f00Cis7zn1RTWCYSmE80l6Kkzam3W4yXWUvsjJbIfMwz7Eel4sRLPibLKvyWnhg6SGCp2WM
I82yL7RpPcb4aeE/2G50p0Q00Xq9sjLyxjvhU3nf9+50LLxq2NbSxDlZGRAIspJ9VQ/7ciFgC754
PVbqkAmrZtnlYhKwiLEWIbg7ujmGA7aAqo7Ic7sLFgh0zOemioefeJrtFGEGOzX13ENki2CNPBfS
qsyftMbR2UqD15y4jft2cJxX2UVfgibUVi58ss2cZnDNqszGUqeQ2/ddET+c9sYxtGaMwo1hgL7E
zRfHl0x/ndiczzhZ637T9F+NevaDhZvQv9Vuk+7Y+8n3aOfZvxL1tbFEuPYqLdnc3ul+5oyv/gnl
48TLIoR7M+3w34pe05rdD5viccHvZFjTY4OsQTZeEE5eYPFch8cgqMyNTRt0q7K8WHlwMddD3geL
plObayKjcT1idXRR8jbc9U4hzjDv8wOhNuzxLuzo0nfNiUPXMSeSDo0cVzhSwZ/dRA3OgbAjQBuH
7SVOrGHltON9oHvVXqo2ZLAIeikWU4wlFoJ1vZqkzfTNwBpr19RJ9RJVBr/5HSl5f3rZiARs6up9
lEz5W1DFZY2fWZRs8tlaRqX/Oylan72Zpm59MaxGfs/DoTwNSuxebEy+HvSuGveN1K11PTTGTnUa
udPMqYAC22LlHOdiXXYOEuwREVweJIL8hbpa2EnW3hwXq54imyiZpwic5n0rGwe9vQnhIT4z40zf
RnnDvDIpHDqAAfW0ZepPds6u7hnlox6rp2nglJ0Quha+UCDB6XGGdrlMj4aiTfscVv0mRUp7bLCd
XsbhyNXGURNPptKB4xZTI/mdMO+brq2P9uB9yVtT/BBtwCzOETrmbEWvvpQ2ShOpjxtF5usgifoD
DnwQmki/XNfZ5J5avC135qxFdNNeLvQe+WXmykUZi/Zh1GWCrNO1VrqWQ+2M8ivk0uTQo2+9c+dq
E4kTb+4d4W7w4xELKkLnf1N3Zr1xW2vW/itB3zO9OZMXfVOsQVUaSqXJsm4IS7I4D5sz+ev7YTnB
sco+UucDPqAbaAR9kjjFaU/vu9azNhrTbZ91t0i4KCZM7opN6fQ9cu3pshvT4kfJMZ43R3GkGBsl
jG0v4lVt0g43fa6DRfRCbEkIPVNrgc9bXFACw4qbuPWmE4XiaUDTWduU8NFxygtLMeN1TwzDueiD
dpH1hbjLaNJunEaOLzn7viWVmQBK9lSBDZugbt8r8dx3bl0ZLUsftDkeuS9GUSoBBVoxnoMVwvqt
SEpziG93iKtaL6zsbNONCLRGrPiXVaSssqmDBuAayZUKhAgXcyK3La0SEEBCWfZZ/72whuGSPHhn
l9CSWumSM3pqG9GtlghrV4wtE5vW+WviHf2b2cJ0jp212ENDp8Rn+NJkVDHqM6b/e2o06X6AKUVn
elS7J9VK67tjqfS43ZNWER0w22bfJx8nTJ3nlZfX4OdqxQJ3ZRo+QjPOeGrP5Sw0VDvkc0p7b9N8
xmgPWqhBjvaQjoqym8q8XuWmVl0VTM0okFlnbJEbni6kw18Lq92iAyqspabXkE0Y4F8waqKqQvVx
2R1XSBlP25q+5bbU9RxDt4GdblGjq5OAB1xWs2LSPLJQ3MsYoOl5iO0Fw3Kh37Rz8Sx3BdV6swBW
ZmEKxfE6rVvHoUSOdaXQGWYOniq9t87bslQ2bIPUe6FYW9T75sRnh0KrKyIb6UcXO4c8KOZd8Swd
6APLehLpoHD7SegcBk1lzLip0DDicIJZ1HALgWTClcMQzzkOyWs38Xf6XnKinPeRsEfLr241H7IG
f4oZAZbTYuLl706+YKdsj/VjUAd8gS7Sr4VrTcaOCk64i2LVenG1obmq3KTlcdXOtE0bpT6P6oKs
AWWq5bNhSH4upTdLyXXq78iHbu8CfKh7h+CFtdSnAfu+OuVbrMzMvppC9sSy0zWuR+2s0bg2Eopk
q1EOSnsV+33jRRH29j6P9omv43ztOn4Oqrnd3dJgql8FloTHhk7ZRUFZjZRyyW7CEcNkb49VHhDz
2mte+8qjYNdboAHW64PelvJ7UWl0ouswTFGol5zHNbsnUR1YauRZAfLivNHWUW5OFxWX85WZByN4
Z5kUtHWnwBvj4PKGQvAU9Xmge3kW9ufDpN3XTmncTCn66ti8t1PLvR/1wdkyj85q8Z6LV4XCritn
lBX0Rn166xobjdVoxQpGLR+jIPuVQPEskmG9stCUZea36UK3yxvTF8mWvs24kjVSt1SxzK+hXfbI
8x1jHepdj1/Ht86nItwBaMvZRETRo2OH3xBKsXMLfXpd8Et0T9OkA7QIJU/SjHJjhN24ACLU2avY
0KsXgIT5sDACaxqXTa5Uz2UdAyUN08a/ys1ez+Hi6cYr357vbgeuL74sQoSYmFPH4QwqXPCYW6V5
FYRh+Za7AEvXhB6EXyQo1vhLOop5BaDyGS7UQa8enS6slYukn7pgNeA2khf2kClPYdTZy1IloXQB
sWOT1qmD2bwIFoEd7DNH34191u40px+uegtCIzQFeRn74jt8R45DcRylhzR3WLxZB5JvzIg6WtJo
cDPPipjMVhZUxovRyVB342K1v9Ude3kvteqw3iV5bjykQUMMS+S2w76ra7e99rsglO6CGoJMNgbp
NA/qCKLZs5yBqr+NjApOBMil3qYQn0oOF/g3fFwcPopTulH2AUJGbnrH5vOP/UNqSRwaAfGs+xLd
+f7Ypz7WaKXiZys638VWWpxjNRyyIEx9hfGtZR1DR8sKhs7xX4uFGkGtnIXwIog5A+mhigrpuPco
565UnHFKOf6rtc9+K5173gHVcmfpgqtZG5U2Fxr15hqHtrOsRIZ5YiYgqRZFqR9YorjqX5jPyXaf
6VMsw/yiP5+aj8L9ySncL6JofLHsLYOeTw4S8WubjGjvXcLT39qoh5153EsCwORWcsTK5zrQynPL
ahM4qQNatxyAwQNEFTzhGQLYFRoUpCSRw1xnjMTHLVxCftAYDQ633s61vyYxmHaGEoEngwpUDvr7
JrGXlNYPho/hWzHs5l43fWNtuQHDMPRJnp2n1KKs+Q8qAcAUZkmDp9bPbo0JCw4EOmm5u3TG3Yik
jK4kKAp/Qa2CuiiG7rmCxp2HAQ6v0JEgdNxpOBuz8K3tHH3RYg/Zshxc9zJTvE6t8m0WuiR3lIZ9
H/QVG4WoZZHiFjHoGsGZkvjpDvNufJGG7K0UJw1u6yLTLhmzdu+5Lt6z2GjUmwKP5D2vnefHbjNZ
VQM0RwgQgb8ItOyQGT5RVfoEzaIMlXXfmvIS5FF6hdWD/ydIvx0rIWpvotaqRYfpD/e0i8lpAeYg
eHUVZ7ocHanCAQRt+5xHgodT+5FPI2V+OLYzf2J53V1TC9bPB3CJ63SMIprkPNG0N+t7dVApHdqJ
dZaxonM6SbslNSjzJimzGZYDMjOePfX4zklahWArFn3dZM82G+/bLteLFUDJL0oaclztgiDz+ljF
2gG25C4Tibrl/KctqklQ/EiGYAXoM7wCWIzpix3CrRI1LLbMg3wfgR9p6wEW5Cbr6YFE8xccJxT1
goRytj1GMbPc3A74saLqfg+ykc77FvRJvgoHrOtUyscdIur7UMEvpxsYU+TUQGGuDcinGkfyvtPa
ix4Q8kKlLXBox6p6cQ3fualDmehMDTwwQ7rK99qmwuqlPWqeRUB5+NAbSXkVjD5IHWsKj/Aq/cWM
NHHmwHpdKO7cvSwzOTyrdptQ1xJsE8cWThXMmQhvaTedoUoXWwfczqp3hmSPY6fC861ET8cCTZDi
+15gBbTkagJf9/BDOGVbAC0Bser3UNC+GCk5CYtEmsmTQvD7sm50xDRHiVEaOPlrOvj+9fFzl4Hr
Hwr2FgHbXUZ3kiauRzVEP8BJvUvm+jV0FEz4mgoKaoFoi1kkoFoie4XZaObr3kuL9Fa4V65y+WM6
UjV3YWLZpMRV1o29wDU6FYsU5Zc11403ZABW3uAXYt2oCb5uNmWHyBjZwJtKj/GbViFtCughSrbU
mwasdhWQPDf4ks2OIGZv3YTK/KUTr/Q0QN/x2NeG++PsZqCmONNM8zYCinmFnl/X18cq4fGIRKVD
Qp6bUUa+Xpr31bydPB7vWI8oFiKmm03gQXlwikQvF6yS/kUhEufQo0S4J0WQKaUS3HTuh+dxUwD0
CQdUTi1qgJ2hDN25oFl9NWhGsxyGhL81yZ0sZPdsoi1f6ZEU10JU4bpIleSrGY3VNhqMVQWU8Yri
mHKTo4HyjpW+UkeKBcclJjvZVbLL3iyrr6kx04qQ+nkpfKGbY2Xb9c3mHIYCh5ohW/fSNICK5fU+
P+qj5tLWsSCJ/K74khrhsLPqoOAgNipeVfrBSinmElHdFfVNUsf5VYqu5tC5XbChx9pdtahFNpgA
mVhL2/ymA2I8P6IIwyBsr8gjl4tJxP0brRtBWaRTF6IaDHIQBNvGzmcySnt20EMmsmsh0+Isa8aQ
HoTuvtjTSM0GbSmeq/YZ5kC7NUfA4/qkLu22ycDsCp9dkepA4UbPaOPwxXYl2ZVDOy3rBW318MqM
6CAbAxYzQuuxqdZHd1/TpNEK0iPoZypkegC1GgqBCtfU2LVjzN20Q9y/tDMpMjnKDo/rvB10rFH2
NBcCWCr41iw75T3MDaDCjXyvjKn+sAAfoPz3VyXT+IYKkk0BQ4w3x+8J+bAKjwEbhl50+U5v4dfl
1GG3LQC5M0ea5Vb6Wbx1JYCR3BcXqujCuy4pv40Aei7Y1LAxMwG0imY6S4xOe65Lo7nHJlt+dUrb
2Arf1dYuBJ9LdSab42gY7xLNHYDaieSKRKVoY+W6szHjxsDv3mnrwnCw/CbdBYYi7ZVvKvraIa09
P371nzQh5k7HSVUcSZvjmASp4IA6rYpLgJvFWMD9kPj97iigvzpTVOzqnoijTjXzXVUIZ9NnVYbJ
pvvSdR2tUE1xdC9yc//7DxWvRKu1Sa3e/0T6+KuyhAYRBidQkMhK7NM2TTtULXv5ZNoLvlkvQWGT
HKUGhhFqmdcVSXzeQmvBBFRK3/0kVvM3UiPUlmLOxLVgpZr6SYfMT83c6m1p7OEYx1hBZ9/kcVam
UiVWapQATg7FQ5+nAMiKptSv9bIIv2MWL1B9ZNH641f1a/8C24JD7Qlq42+UilHl9l2LVXVf2uzJ
FllJ70LMx0ZhUxlMDCbwj3/wNw9gjly0CPLR8dZo9onYiy13F5dZoOxHhfUrpa6I0ysS7quqjWI/
loVxo4DD3rBKuZdhpEIT17i4RS8bovoiy334+IKOH+P7j5ULonM4t3gxixwdaz81D7XIYF/QTMp+
MqiT2WANXqqJGq+o/H7d1PUbtm53E+jOuLWnYWI7FBywtpZvrkFqAWJz0XqjVcplroh4NdSVfy7y
kF1vBKgSwhnsAgDen/TYfqNFAAKJB4mkIkTEvygtROdqaUNu977J22Q11fA+FRlSO0pyAVvJf0L7
3FwHeQw4x7CybuXnuXJhw3/02oK+L7BOfVogAQoXQaSq15VoqrM+sJPz45rhgBQ5fPyg1bkL+/5B
c8noMoF/OAbeyBONKLyenBS00Nzb5GBc2Pin111oJJsIT8OaorJ53vTssEl7Mr8OQ1Wvk6D/qjoq
J+P5sENdyVkngPg/G5LzF/fLdbFqqDZWGK7uZEjiUiktzsPGnkjk+KEoyK+Kjai9J8IwXUZpoB2y
IYbmMAwc7Tk/2LR6CJ9AvHOptpO1g1avghqgL+PrVv3SYt5Ydj7w/0+e368aW0dw+rS4RgTj9qke
YRbY9oESafvk2OU51sFgBJdfI7b6RFnSg/C0GSFcpd/yKE6WvTZRbZ1N4B9fya+ThsODmscKn6BO
nBUP9KcRw76LRUfQ9Dw2dUXYTa8ufB1UWEF25c9do49/71d9KL+HGA8bLNOUPptwf/69XpN4lLpU
2+uFH0MuzF9oyeSbAgIoAj3HPO9Tt9r2MxTqqHX7+Nd/o5R0iDeavw6NGHDDOrndSI4diZAMtcFX
m6u+sahqj5Zz1bopheym29FlSC6I2Ym8YUChl5hSHszQBXuRZ8rLUJR3DkGwBxRJnz2Z37wJFXkK
L2FW+JK1/v7JVEVYmAJn/j6CGH1/FAketWY0jcuvte7Xn+h0fvMmmHNshB3zeoHE4/3vjWx+DeSW
5t5l7TwzdU55nRoVt1la0MrJdMIjqpaYCAwrOxNuy+KTV/GrTIjSKYgbthYCCrhz8iqUCsyyBXh3
nyiQFXGpBGcErgL69EfQI7G5VMdZRkyb96GbnPxSG5272pUt0TvQqIKq6z4xav3u4+CCKLRa2LQ1
rNPvnwh+clHqpWXtqdtZ9yBQA4R8egyiEFERxQzLxttKTyGsGCA+mN9WklOjhiEsy0GzypXahNEz
rKD+ZZhmycPHT+w3L4ynxKNGWM2kcbq4lYaeKQFA972hAr9YQDKnjdVmnJjnRm2iJsPLccN8nK8G
cK/W8uML+I025xjbhRwfQT4l0ZNZvxkKw43C1tw7XTze1MEIPScmoHMck/MCrO55FmTTWtUH/ywa
hhQMM6XbT76b36zxDloLZhBDM2DUn+qkcD0U1sSkfu2a7Q5ZeU5Pbmg23eTTElWm6ZGscWchK0o/
NCSNYa0BkbSS9lwvSANbplUiV7VWf2sDNV8O5D+8xmiO9pZCSUX6E+j4xKZM+PGj+826hJECQ9fM
vEdHc/JppSbVqwFA5HU9z3FThhS0xdp4bpTWfDKZW39HcsbxV/+RBxkuBP93Sn14h4b4n4V3/h8C
SKgsrbyBf8+Q2NdNVXR/bBskVOUf//nHqikqCnN/bGuW09efyRJ//af+Mi4bzp+wI/j60BLSgJ4V
WX9FKhjWn3iYyLZkYM5kBE4qf8ElDPNPxFe2zTT3tzv5b+OyYfw5fxI2059rEscAV/7vsNHrH7ua
+uR//4GM47ogwKX+r/8AT8gE9dPux8UXzRnInEMpaa9Qe3k/gZVjBhRHSZm7TPU1B0UEaaiqvSqm
cV1MrrbSrPgtlLm/TRwb6SWD1Q+zi0bQ9yI67BLEifHaGxIMKwiJ1Bsa7UD+iDzUdSqvyBwetja1
2xs/1vKNoafmHpCRuU87up+QMS+ILYPGDalxCZU8IAjTHc/byX8BB3qwyzhcZrl8zEI1WdOMNJa2
CF6xagTeAH8Y4Gl5mwErqGPnq9rph7I0ojPNqkk/ybvMy+xpRrToBzjgz22RPvmZP+BCjGJP9M4d
/AJWDVXJSWhsoIamk1gUYkoX7hg/uQkyeRnca2H2VATuQCfb2WKs+haqNKLaFNBsIRexQC8yBWtN
0autXjTVQtfqLyP26oVWleojyVzPkcoiNBpnpeJCJ9f48aGGpGdg+2ttZCME5i3iPDwP2xo2LLif
JSGhYqnGjol9aso3ogEb2YZcHQDqgb6JePADLjPN/LvWoi2tAqileMfDQgz65mulWDaueECcMW5G
TlyeOqrNyg74S2/Er7aCsTMV3LeQUbn3NbJbfbunQ2Dm1/U0iMXYkI0ssiJ8DXQCfQaEIWcobP2n
nkDnxwCy4roVXXuNHDe87tISzk+h0NbBK1kMab902xLuY0WdxW2mijIHe6NaJqx2ePW9OOL3wYqX
z5ZZqI/QtZFi2KTbGBzM10Rs10tLRK8QsQ6urezIMOXpY/7wlCJ8y5XwLdKDt6jsNRKR8wu6U84y
KXlEgW0Q3wcVeysGVtqoUwbkdH5ELzkQZ7jub1AU0yAsVfNsnCoq+hig+GoNuSOm3FkyFrCudd0l
dSNAlzSL4EYg/gi08aFzUI51hTJbD7oK5cuY7AiIS9ZAwnW6XxoUrJAPLPDRcov+wQc45SH+Dpcs
i4faIJYt8E0d8Zl1pdSdeRWVhnxBiCQxHIDbDErjAIK5XHHkOyRF/NrHw0Msue6kLKbLsleG+6yF
D9k0fEUBBWkaAvmdZXXaioNBdGZb/FfKCL1SpR+SSEIehwaGBRMSPO0gesl54N/5Mn4mruAW10i+
KGKeQUK/xDs+87ysiepSzYNCAtxCOsDOYhlCxiqvRd9ddlZ6oUZqsZymHBtKzEiyC9v0AGJQOmz4
Os3B3Bgzqywm2d0jQDJcKhxZLujibl18RPAy82up2xGENutK420uqrF8VAa0iEpHaJVemGckzN+K
nNdHpOKTrKcHGtjpYhTag9/wnYw9UD4lc0DoNvlFWuXGOsJQukG7xGdnxBYFW+S/Kv6tOwgC9goJ
qH9XNswvscxo1aMgobS8imYiSyXay8BJsftzvfbo3tVaeV10fE9wI+gOcU+CWM4Fx9YSLaqYztSg
6Ze21nQeNNg3NISXlDNrUIt0NOSgdR4KI2UBcyQiYEH6T8f5r6gzkMjIr1bEFkM2BcFGR316UKwR
ol7jFyuTl+RZEqivOjNAZTq4HsE6JpFZ0XOtGQehmANYcqvYkx2Lq2QiaUyQBL6giUb8lyLIqpBw
RTOylLyiUpH0BzCYQU/6PJJC5Z8HRZNuCRAgbpGgDiqb1SNY80clq3GCt0z5o0uTcBjzW7sqKVwO
BsXg+UVCY13DRtFWSkQ7njn1IbH4evLaufM7VgHBxeDEqh4Ji38LS/+bYYVvRDpWoAPm1K2ya+Cs
8N/OIVIuxWRuu9a+82lvrapWJEtI588QGMWS3li9pDANdjiV5TrsIeA3vb4hfP3Bj+I3rY6ORVak
pF1/KVWlgJPHkIVHAEM6TC9mkZLM+POsnldu3V/q9ErJdGBZcoz4KTeqxwpW4q5xQpV+yvRQ1lbk
lR0fIuYEBGl9K0MvR2NerZH9xXId20o+ejVinUu3TfjWxEhjq9M46nXOlV7qSE4ZdyIob90sf5JK
fB9Lv2Uu4FtIpBvMRezaQzyjAwBkKjKnhPjK1LpSgyA9S4nzu9WT0l4R11qSF8m71FgOhrZ+TGWf
7Ho1fi3VVF/ItqEr1QL+7OEk7FJcD2eBRrK8S2HjDius6XW9Tvl7Mg69nrhwERV3y/5yFXR57fVE
ri4H37orUsHBI+Wo3Ct8L3UTvk1dfgts9XqgVzRwWR5OVZBCZvQcjPzRQMsvYjniWLKuukLKTYxk
7ywCP77AlZAsm6B6zAgT8OjEMT05ync34G+jcdrmbvrEd/CYD3zUtmHfuZn7Qhrkq3DsYaVpE7N3
1IuFPk7+jT/k12kyPmD2QLU4AmYe4upSzyWRbbXOomwp31lpoBSQNKAIpVnLLCfxPsueVMXf0Q6D
9x0Gr8Q78egLixmoDNFm5Jqy6If6cZipK1HANao85m5E5aDQPBuK3t8lToe4B63vQUkCllI1OLdE
qNz1nFJWlVFxCWZCzyx4G4dg3TTBK4IZppoiJMMH5ejZWPqmp4dcndOz1uGBxsFlIE42xKStUMkq
jE9eLAsWSBEazHhXyGXFY/hGwC9pcgrvDr4XDmmLMaO20XOnK7vMZDi7mXLXmkzlbUvLYjLnB2Ix
Obcx3z6cQtJXycgLemaDfKQ5IqxKLvpqfoIhYbcd0ex836IoKs8A7npZdcR4qnOFMmiYdM2+pDNI
fMOzSQzVslHS6zLXwTELlS4Ut05eG3wHZXhIopbIjITfL3NSHrXEvwsNcWgQ3mJeq8oVibiRR0tS
3yDoowvakKVQpWG4T11SgeaZ0mvr4SHKHf9b1VncTFo/zvu7OiJsMEr6fBMDDF2B3yrIBGFTg3rQ
WWqRdNd2VAgSPJlnfeHTa2QjuNLS9KLO1G/FmJjLuCueMvDia/bNm6ZvtBUwytcoqfn8mK6ShNlf
KHawkgE7R52UjzNztKpLyFk6UQeVBqMPTZ+iM0PGHX/RSj5NG7XeIjaYu5Wu6q56WSIZMsVBxPZa
DzT1IgIAStUnXlgwLry2L6+7nusbRYp8nVSJxRR1LAY1c2QU8rgJJH2uMqadFLkwu2VTIeCDP+k0
TGcBjoZFaoe3naK167HiQ00QIiPt4b4tPXgtyuQpgOaKnZ0tdphmFrLJqPSYskj5zV0ayEPWLxEY
zHZIttNzkOEwqdugIrTPxAfw7FfIllDNKM+BYDEz6EWjymOgp74xbI+TYWSEzirwtR3V2reGFOtV
XBgghxv2QaXfnPWDVm9cX09WET7lJbBnd00iqulphjqeBznr2zyxBD3vXw7ByIbavpugQHApoVxI
fA7LSBuKpaxYieJ44DEiSdwJ2nQ/CuX/6Dj7Pzur/tt/638h7VCbKxj//qh6+318Cb+n6ff652Pp
8Q/9OJSa1p+EsznU4y3OkhQYqC38RTzkn2AaA6NF4joeR40S31+HUkWfiYcW3BCNWg7uIo2j7F84
LaTV/Lm/vJ8U9vjT/+RY+r6BOKMzTHhCtImoNRrseOe6508V5pyIFlRo4LTb1FDWY0ElLfB7ROYj
G6OfnsxfJ+KfT8BzFeVf59+/fooTsD3XNPF1nlRZSGTNMN8SAEHEQLi0FXShpU1gzz/9FZuOqE6v
jZ+ZHUjvb4j2/9hFxA0uYkeHpFfVxipXgs+cV7/eCzQb/uPkCVLq45be/0oLCBgJBcoAntN0BkVK
ZYGvP+sZnsDO5keGpwjDnaB4YVN8PrkZA6xWT0U89Bx7fJXthaSyOOQGCxKFVg0dDKHUtPiY19IL
s/UxOIilGRTLAm2vYPWYimuOqJf2FN5+/JTfV8zmC3PprGLFQiXuWKB13t9/E+IPQa4XeHGmItBr
slsMVg1VgrBf8iWhbKtJLP/4N0/aWj9+VHMhv7q6yk+aJx9QF4JX5DQUeG4eO9uhwC3SCI3t9GDX
G1KHELBZtPmRO/dbJBXCQ6x1RVDdsLHYDGxDC/VEYAbOJ+0i7dcxRKqkbs8xgNSSeCjvH0aF1N5t
6pyFBkMEMkJ3RBBIl31JKjHJRq06Y9TdREVwkvnXbcgWTeixhUmCTSb+zv7Cif1qM9khfHrHDr4T
G4VuPdWDSCMRqwie2slUzqkpTTfYxQBnKz6xu7FCuJ1fK/TSSaBE/P/x4/71E+eukBYwLSDiovnx
/q56y276ehChN9KM9cgISiHTGf3y419531c5vlPK8zgY2eQghT92X3+af6ZEHy2AwaDvTEHHF+H8
cgoyi1gWXXpaQj3/49/73bviwwT+gGaCN3by4RrguUt7MBlRYUqWiYT+JLLRWo5jX/4/PEAq4HBO
5royAo33D7BKxwRhgxp6toXHhPRseDyU5j77+t43Ho5PcC5SMiDsGa515E/99ATVtmzCWPAEJ8PN
r9jkD3tUhiC4I8fYNCWUCsSt+poYtsRLU8fe+7E6Z3HipOtBuq7Czu63ZXILIBaMxdhk12HmknVU
K+aZ1OInfPoRtkqlXRvwlFZo9mqcocDWSfXuyDCDUKaljrV1XJR1H7+s9wKSH7cGlITp3BJ8IKd1
edElxdCGQ0iSlA7gyMbmq020im1cU4ScOwTBGe1lktTRJ1/Jb7599nGwQagK6xqMhfevTqtoLwfS
Dj3Y+eEZ2iGypFu46R/f3m8mUZZdUzPx2SKQ0ed//tOb6webqgrZ4F6HvID1ahw200DMRU7oiuf0
5A34TGif/OjvnimHUSFobdMyO0UAgfiD0oWuETwdGO9pQPpEYnpym3YanNlIjb60+piuHdDg249v
9zcPlXWZLQYNIoaDOV/ZT7ebMEamHq2rN4It8RRSjMirkO0n4+E3AxyxC3qoeZFgE3UywLGkpi6d
dCZjE64srBcU9VKMyzJWgk8+z+Oz+nlHw/4N0BQVKnpG+ox8eH9H2hiyAWlKg8wI9amMUkDyw9JS
lHjTIwhfWEV9G9jEQ9q9qDeOHjJnk0RCNTCjcGI52ibncL8ppd5uqcwR9ODk8T986D8uccbFQKXA
Nn3yjbm+IaGXcYlTa4aHfpoywulG8cl4OYFNM38fn8S/fubk3RZQdqypEQbRNC4+wJFo8rAjP0yB
PviMUDnc1lDSLkTRjXcyDXgGrZktUeC1h2gYzWVT+S8DcdRIecheIYG9xfKQfeWHnZXtoANC203D
kKDjlU4SyzqLYTSrrfv940/0xFA/3wdUbkYbMzYTgHXKNGN6RnAvJ4PqirMi/VG+DlbqPjB8I7GM
0E02fk5LJMbHVSwIUzOp96gUqtpxPqvXYfq1bJRA9QyGMIgxlUMwx2HCnITZ9PewWS51O5P4cRUM
+6j1BwoLMc3yS+K4+hn01EUYNLooNZaaUfvAFQLCXOREtuzHd3pcfd5/u3SIkVnMmzemcHseRz+N
RvgIqOdh11HvQg9eRMQacn/pCgSpu2MTUiw51nRI58kl47zT30QEDyEatFY+mvysNo1PJqZ5sJxc
ELUzcLG06TQ2UyfLZU0LyIWIbrMFKoaH1NTfFMmRfZRUL3FEjJ/8nPq+HXd81fCT4OHSjQOHdjrH
Zxgf6pyxjXdhoMaoXiT4KLx2SBSvbbNqk7C/XEy1TxnZkeSDk1O80N3hk/Gpzduo97fN2GANYDvL
ZIxM7/17GJ2kmg8Y1Em0jGaaSIK7prUaVNZqe9GGJNkM6mReamldnEPxpPLmysprsD+tSristDNi
9RvFG+aRMkt2UUVkXqoYLhrXDvqAaXzXtc+0ladzLKdSRCF0+EG1MPLdk9GumoVeTn5DA7MarbWb
Ky9klkFIJ071k7f021+CrzF3TdEPu/Pm56evtJGyrDrk7wtFyd+yLJOb0swxdIQYLT8eEKeLMfcE
UEWguAFUDFPjZDyMJf4Ys3IDL5I0rZ62A9iRNQ6TfjlE6meooF++9VlfBcQWRwMba9oL729LJaZO
un3BxqaetNk/FmIEN9BZrZwUrvs/vTOHIxpdcY756kzpfv9jbgmoMYE64PlkeGJU6YpqpRa+xPNr
VofESadzNUziT5aEEzkK44u5lDoFx2MbOAng0/c/OxiTaBolTzxCWcjZbu+6bLgsOoP5zj2Po35H
/gBsif6Cbd4ng+qXr4bhpM2cI+6YT+dUR5aOgNHcfgqpE3f6SvdL34uxVLMRx7X4Dx8uP2XNugLs
ahqVlBPFXOyXjbTxCXppkGvLDn/nIhzoMtDiU5YJrne8cbL5bOMxb2LeTRowiBiCPGCNvQ4EnPfP
ttOqzPRborojzmgb2aaoJtU82Mm+DzYFiaDY0z3YBuW+DBrjQlZ+s1dB72+rILn/+AH8Oo/O16JZ
3D3lo5lK+v5anKiTNLKJ1hyaQVlqdk0/FCGYWFiUaCl12uWm9DuxLy28Iew7Bd7IhnbgJ5cxf8Xv
HglAINxEzEnAJVXeyPvLEPAkRJ3SPVTYbF8zlZSXllYW64rT11J36SOYlb8Jqz5aYoJW95Zf1hSv
VYKtC8V8GTJ9c7yi/w/10P9rEQMM7J9ezvJb8+2P73kTNeMcYfNf/3HTo9L59r4eyh/4UQ8lXMBh
zzAbplF6wvnhPf6oh2qod2ioMVf9K3fg73qo+qegcoqUmU09aLjjIffveqj253H7QgmVcTirfrR/
Ug/l5PzuQzLnbTxwvWNdlAHtngr5CLDzR8Stt/TA6bZEbkqfJ6CFRYhF9aBpjbGqXSsl79MpDvk0
Ope9ag7PIm/oC8a+Di4wS5ZBq9dXVdMNX7XB72EqCO1uXjXXbV+PWzNN44dpVO8UNZjuaUYR7xnW
BJ5gdz83GkGI0Yi9aaF34Dgsyf/O46TZ6q1he3bXpBc6jLtd1jCs8G+h0VjHCg3eZamZ/kqGTfeY
OBL5X4yB2F5GuW0+mSR1tGTOTZqFRVev91pVOOeAZioLm2ud7RitLnYraeEhG0og/OvM0m3IXqmb
4Jnvmc5ISY7OmJPKBHS1XpAT2xjlIdNzK6QQ17YPNdvkbCGN0ThkfWJvuBRSCH3D9HB/qoDlCaJq
DLVfFiO+HGuIFJNNQ0PktyT+bJHHwbIp1V3dojn29eiK9jZsRUNdZqIcrnv70dXb64asxzHm8GhJ
+Sb1JzNU+kPQ97uudp6rZLzQgRj4GTbuaNd3kDsy4YEXqVactxfYwW5F6L8qQLl3suofy8In5bPs
tH1lOJ5hI3yo9NpmjrCeNTE4F3UjMdE4e1QptwNJJiuja9ehJK0RqlDwHJOOtQxL58XU4gonkT18
E1nzall14pWZq34dzPorXbVtr9FkZPpdhHB/b5h3CNSTQ/GaC+vWyqs3KCr3jgoR3hRnI6ksSVWt
a59FC8F8tZZabSxbEtbJpIn4T09+Ua3j0ikxzfraiuSVG6vM7qpMlRex1n8zdTKtF5F/Jjs86GUL
baZKpg3xqrr23+ydt5LkyJZt/2V0tIE4mDAKAsEykmdWklJgWQzUwRwOOPD1s6Jf27O5I1yz0Uds
666qzqiA4/g+e6998TRoTNOVr6pasDZypLOJdRbb3WfLaP/pFv6+WOVCXMI+aqG/uEnQeG0y1N3x
GhMsZ30evKl6W0RGujMMQBcDnps/5qYJ9C+r1C8j+mXefsJN1WzKZyUSJVdufVRBsqTtiwhXmRgp
4wCvcaWSQ2cij+gxaJXZqm+wBIBFMB503ltsGurLskMMUzONkpGnczhMrkMvTw9UCIIM+JWyatOy
UPLNyocBYykVmoWckiGnHK30+acwfgwrsufLqk6LUO+ArfejJ5+9ZU1l7r5UWEsH2Gbp5PZPMHlp
CzbYNfy4VhftGW/XiPLTpiQbXRpselfQ2EdCQTX8PLrXtxTPFSdAV7eept0nmjYqjkXEnYJOOTUv
w0G09gHVXN1LqKI3m1dHiBPcstCffFozLbxfGLWoYtpCCBV9CNFJPQCrB2Zkhuy2tWHZKdncWhMo
f5yEcqcswia4JuK0kJTrYYh+kUUZnVuwNK+W9PMn3oJk6Go+StSL9RCHC6vSeNK/mjJ/lyWVtc0f
7FXOaxNtw57ItvXWBkKdnSE+Ff3w3rfCPbD55HjynBP32FSDvDgugM92pBD9vapoBZqDcUHvjzaW
mwWS0mRjOlORDnZEdU/CZNHBaRfn6CkR/nCyPMRht8zEITf3ky3Tc163p8yy8QZSN1S05kcu6ycK
WwX+yCAtGG2KbnpR80rtrITYtdpRjtfwWqtEr3akqp8ZH10Kpk1BdfF/FsyT68DKvyje8l79FKuu
f9StOlWjYP+Pmc3gU89IEQCIqXd8/g+l0Pet4z9bFoFQ25pBPAh9MpH9YY88jnbcncpaQ0bj76Bc
4I3N9AK2Y3Nq28y/r0KIFfw45GxhVd5L39O0/VXZCXVy2YMgucknDJdBtpxwBoaEjss3m6mkm1z3
My5dUuwiLLLXqd3yG7bsxUGWpHpNUNK/PGX5tyZr3itATYDavNQLPlHtZbI4tO5Sz1R6V8R6KN5Z
qsePHk6Zb/2iOdWj/IdTujy7Ag0fjTtpBhYg3RbOR1HmuI2aWfxcuCRy9ET4FliQn/uYNkPPFNbF
s2dbfzX1JC/C0dOPzlCqhZHe93/i88CwR28oe0Kn9D1oNbU9pBI/whEBcYYeM9bRHQkZ55uuw2Fn
RGVZR0rE7hsaQu/l3I6w08bMezSjM+2mcXRSTu74kFtkdJfRry6hk2l84t5VKqJL8B6QVnFYWoLX
Vr00PJjKTlH0ysTMMY2fIO9PW+2vRwM2973P6Z6S8l6wQR91Ts32iaBbc3JgM1ER0sw6mTkC0Xjn
M90MJ68J/lhxN1w8Y9uAPZpgThTI1kM5COsUTUt1IJecHUJ+FhXP22WUg/OoLEOJ58JHwM8wm+Bt
MtRMYOHsnzfl20mmvuatKg/sasJvll6zgwmxXU1ci9DT1XKqUHj2WTQEb7ldd1+wALbXPArLvclm
hKKhrt6scinOa91aGHrL/GahmOGG9Kl1bzXj+gTZikzSeu2qRyig7HdaI9zDggZoQXrmGXdceytL
u32jqrn9UTjB9lJeFWabCte0FZl9iGSUPcaR3aRBa2dnxKzt5//NwdN6/vWf/wHY89/NwS9/V229
6F9f7b8Mw9df9c8w7P8Vs92Pw+s4fF1HMSb/MwxTlHhdGrH/Jb4a0JT4/80BjvsX+iQLboZn1kt+
wG/3zyzML7q6zEl92g5BrgC47/9wqP87xzp4+n8ZhUMPcYx7PBgGNDIXrPH1zvXf1Beq6AS7gPkN
e35b7XUdwTZidMs+RF/2cVrZ8wLOhLfSU8wSaWKloMNXt6+mH15AIG6sScRRpA2H4WQFQJCOg8A0
c5tF2CEP1APKnzKbJ978orHCZA1cHT23NMQ3zwrJ7i6nuOQjm1DwduxVR/+uhswR7LnJrw953q7T
jinNx0gUao7QrKmjny2fdn1HnC6MKBYwdUdxCf8DmmKMvkdNDGb/+s4rbZV9huQHa4zlECNYLIVR
Ydx+P9Qw2rp925Zhed74iFVzjsxoBR8F6Cby3zAcbN4iBrRjlfaRq+Of5LwzZtqNbu4niIb2jwUz
4WdXlH17NEU/+s9R2Xl3AjZx/sa/4mBPTBRv1mEcSo9WbO0YRmxSVS+do80b+BK32DGpbEzaxcyt
IS5AEeDw0XMI/yiXOYeaLEbz3DdMThxOKtpjh7AV8XttnwZQsYot2ZYhJi/Gp7TWQE8/lp207qB2
MNBr14BcwM9JK7utuuChA6siDw7mMucEXbeId1FnQTdzZm5lexm2lA4nPsVl9k4pLZanvoym4rUI
5Q93XHpYWgstidB+FoUwLs0XjG8A3VWV0/SR+5q9R+jTtr4rYi116mwUhiS1ZRoKleUGR7D2HKyb
LiImzUDB/BlRraSStrsCze04q9uUm4LAtm1p3h6r65Ubs1/V94kst9a+2FNjc1la+m8ljjc6jqLV
SphNAnXs2m6iJ1ZPA3TTjI4B6G1KDifD73GmWz2/bGLlzy7C6rdeFvlb6poxLG4KzAYMbcVvZa8z
1nu7oJMgp91+YE5pdlvXuyc21TkEQwjZEDNdkeudP8p83LkI7Lejqac1WSEn1NRUBsaB4pGVv2xp
jLsbvAwr71b4XuKppf8FO2wcr4b8/qaFBfhN9C5onJm2NkYhrAeaVfWyhOelxb4nxZWCblYvowVz
4PuyYSK4IuJ67HpNzXiTCp37z3HVq18yjsvnBZ+ZSmwjx/sy8rs3Yc9XrgndI7dUPPI0AR0cnzvf
WXCo1ct0E5a0+hznqa8PAGIUfMDehEdnnHL+YGk27Ob1lqWYS3GoNl6Hjh6FKux28cafB6bUW6Dj
EU4PEuniX0vqdcSmJ+sFPItcZqChhWeowttsKh7xeOrxFVZn/1TVV2tyaY3b3WDkfL1D+ddoyPbu
wZyLmEIq/eg7UflS1bq93yS94ek6LvGfeeti4EPGhN6NkzcEr6NlGD4IBUS4iSFI3f8NcFhXw0Mc
zFP8LJpgfasBFXyxsynqPe3ROFqaDg8GUmlzhWnbzfrY8VLFOhiDat33FksCECsgdRJQM6LeKZc2
bnycxQrR05kLblKVX9MPQcFIV6ZB4zPuN5lPiGU/EEzp/yBBLC+1n4fj7xJTLsaUcJvuYspRph2I
NHdKPV+2kEKrtsdBXOcMciMQDZbtwNPshC28pES5EG152Na1dDBT+aOvD3XLj0qBSu/7v2QYhP4N
m+xBlanfL96YNtuWmZXqbrPUdeIC6uarapucifAQbVu/7CJsr6E5zFpZb/wllxBHxhn6H7bBItj3
qmFXwfPkzulS+U4dnsIO8zJg0z7kczlYi4qCH4GmmvwIJwfT5iHDObtcr2sR9vGjC2rGT7diWxTc
s3Er21SNy7SRqIZ3zwXALQTReW8kMC/MsLYuv7XnTe59LaIaO/gK7C5mppMR3gryykHdEwsoMq5m
nW2zHwnr9bQRMWqwB7scVvfX9xIGrdpj4Xcarqac/RbJmDMOL05lj7ch0JzlblWxR3GGXSkVvOYS
Y56380qSsNdTFcJlHwR12O7WBn4Yhvy6cD9Hu4cfPVLjR6vYhM767pSL+rP6Q/a2uES72fTN9m9K
UXv33GJHJo7T2LrerVyfjnNWiP7I+WJ/TOGU/dnUUtzSSy7/VHUWEX2ZhinNKSZvuWlFA27ZjkUJ
8kym76K1prujGEGQ73NgzM9AT4rr5DvdWHYxfWk5BUCQwhqyIHqWxKll+IHnIecqkm29U17L5Ks+
DTpe3qRCiDeTy+ztbxweIzcGd+7uObFAofLlhQK3WoU6j6FTLXteQpRzz/OQOQnLNe/SOgV9MY3x
Ipd8URt+0VlYOdy6e8Gzz+VxO4B13X4qGl+pgRda83jXdIV4UTG+ajSQCvi0x+tua+rwGWxro/dk
Nlh3uV7P/zx5N/vn6AkqzOIeuFc8lu4Ps/GdZmxY+EH12ht4fAPeYV66QdQWh54LILmOtl45bYrK
PPlLFL1t9TBNe9g40k+JssDsY1hYx6PpPMmlVA20GDZVvqh9A6brc/FCjqyuWguSJErg4WmGQUJJ
dgqGeunX8yGWinRxbNXOlMblBGqNhqumoX2iqz69Ffj7Dv3Z/WV4rP2k2nTxlQc8P4mk9JPLaF73
mJUbqMRpHFedS7Zo45eLrgrvuaC2JDkg6ec7N6qNSECGcQfmCC6RN4iFX+LCcMvXY8kMwoE86xRz
ch/cyXmk3oZpTGeJS5icN1e0sViU1vXPHgO7D87VDC27hkgYEpdYKSnZRjTaJDDCGfbCyG6ghqro
4sSNa0501n3NtNtqFycDdyYDwmtZh/W4EYXvMY8y/5h1C8dUULnRnNXCumePrhvq47r5etuBBgIb
L9swuIGMNpzYqkB7nnGg2gg/OuBcijhx6QLCyV1UGboH/3FMObzlOIS6M27mVzIsH7EfZhQlsTEk
/oaL5X1Z+pLD1y3xVhjpqF96skLnwPKUog8DyBhBpm2odx2kEY+VM8Mwnw3VM5uNdzo2PudHPuCM
sAHL3iuvaL/HYCnvxBRwdldNvd3z1TTfSV8X7gGrOLdhMTXWTTTP4YMNM2NKfFJHv/tpQ6vEsDcd
6Ea23vnJgxDMeD6/WpaNiqDW0Ge/q4p8SoI1El8duENeUbH3mwRbz9MpMqfaVWaSnHaFzB8MNNvv
URWNP9exyqtd0YE5SjCD5h+GaeExy5biDmG5fudvS+Ms90sMJmDoaMSzHRiSJVVrqQvR4hVzg+Pt
RGNCgMKNGZdjp8LtmA1K+6n2LZxfcxdVn4tuJkmVArLxcV4i+HgAYueN0rIOFEHDvkfuOrpnZEo+
JHxpaN9g81QEWUszCw28yVSb5j1iVIG0CWZoRvesAuZB5LxrzBFSc1LiguR675oq28E61i4JJkor
Es8HppaUKA63i863Z78pqmKXOYK6GY+grDrEXVk/Ejyz/vhuDrd2ZmCEgueEHy1f+EfVVAQapyk6
z6FExI+qWmBIKfKg4asAyv88oIX5uzEDNpOs4xbYO+Fl0K3qKf7dytz7Ljlr5p0qrMA6QMDlUPAZ
wesktFbRHuIaAeDMKqq+rYy5vnqiCaS27K7KalxuGCdEzeGQTHNrl/vKcuSA43llCoUxmQ37SAbj
s1M2aNNlRpfGfpnIvSTToPtyFzPQTUftaP3YDpYs90wyfAdL+s8eVFBXatcHOPrgkXE0hXSkP4SL
Awu6n2ax28rN80BYt8O5Q7gQhypXQUeCx7Gg5mekG2jc0/K2ogSmACTNYZOwA66Q8HRQBC+RnXnt
PmJMNElRye0BEQ6TSlbCIWQSICdJWdas/NsyGIuWdOIQodhQ4NXkKyA5TKtTlhAMrFGFXXIm/I35
IIeypvyQPATfEHUxfnO5MXHSh2tU7HpAnT/QPcxnOSs+7sjpvB/R5q5bMguXTCXPt/0dYxFza++G
WcIJIL6NrpNlAE2z7hGVZVYEkTr+f+qqrH7UgqwfKnAWP9MCS0wQnTJ6bQa28ujgTXikhM/vmYUW
i69Fb8+MII4ehlS52xicQr8F/OYRxol3TW9z75kGa7vNmZHpVvL0IvcWxyohIItV0K50tXciljzh
qbOGmR5Wr9D9jicx/EZVVaDIK16PqZK7TJAUwrLzGw57Pl8S2K5MeRnTJ2ZDavrQMlqfWCI1De7K
rp73U5g5fMjLlcvETAU4ihGxWg+Q+ZluWun19AwtRTZxuXK7o+fMvBFN6JhwlzO6kPuBYqz41hbm
Q3EV+Wf9/X9Lzv/AL/HvxJ07Oo27pvyXNeffv+T/KTtUcv0Ve657xQixRPQJafyj7EThX+Bn6UGH
dnQNf1wNiv+sOX33L4cS6r8tkrhDrpasf4Qd4fzF1I5tmeI6FB5fhP8bYcd1/odzEfOJx3bib5IN
dKHobx7Df1d28O50LvwZeVfAYtsR554ie2dGbES7gTbw5U7Vsiq9FNqWXPSbwUqGMbusiw7TZuRa
/beqixf7d1Bg9XwI+mAmkRWsyw93cGT4VccAJ091JUXwVfdqcZJu8ObtehZt241q155EOzek9lDH
YuSxGwuCyVOTHW1eDziT12Ii1tD3I8CsFTgkpGVv40kys1W+Nsr3dpU/LPJVqalfHpmmWomNVTTP
8zQH9jksNoCEeVurp0k24q0G8mbdrLFfde/0vnkyTyOSnyfLynxR7WtLolpoidHTSdpFyfKOvjD/
xLwvpkNm4lVfk8IBef3R6Cp/ocsnRJlepiH6FfRWdOsyUCDkNB6KSTbr+QLHm2MimynVSsa2ndo7
zAm6u5iZNfBI2NZe69PGdBlcQC5gfQdoI6cP1qZuCPgZkMvZHf1OnXKnd9WvOuZJPxdWJQnk6aX5
nm+c9uCYreWB4/JaK9lRPvJtC4eObanvc0+M+vVnwOL2qH1ljo6clhZ0rCteF440+o45cFJbNM15
KHI/2kW533PnLZg43R34cEoxqKrJrd9l2V/51q1oTdpSTUOTtFQ42rkyoXhReoPTni/FSHRwI79L
GFFnG4giLGS3wbxQ0sIUg3+Su6O/suatV7o2sh26dZWBPh/n8dC1W5elhhlEsU+mbeNGTDPc25o9
5Ck0VYTrswuf+SZb26Fu8mF6dUNTi2G/to5FqZ9EEzxqtHP8N8GyduOjH9Fvcj/56CR8WeA6+Hla
eFILBzSv3HJQ+ZFapvsGgHX9PngCrnQEhnBKr2XDoCOLoIjtUyZ0FP2ihLQW5yWu8KoeIuiRazIv
K+xep2JPcQi4CITpHK/T8iynaLrdiHyIT4dvgve+9HZdkJAcpXYPs9Gs2RKPtUm7b8mNe9/EQjT7
plMTqYf4CoRO/LllKZ0baykeqfv1Nr799WixSpqlP/TgBRzzXXgFS5utN4t+mcj9kIylMU/t4yCH
IJsx2HP7tTcTnuKsxD5KF9aKu5PcqMJ+QwnjKdOK6/5sqpmttLeNlvMxRrpVSaa7GEnL4SfHHdMo
oNCQGRpR3dnhuBnefiaPVpmS8eqLm4BNoBVw0/S43aUSFnowsvvtq61DRtJKeKkAdox7suiUH78T
zImvmyRsvOvvsDCd/2MKxRVF23VoJg7+sLpiCrSH2Z/2ZdX1/lsfbajeqMA41TfWo0EW3hWRE1qo
KnHmdodeimaabkrtMgbcaCtEeSDSZqT/EmwIwUezLqP3vfdWM568WE3RDrXUC14zNub2bnCmgNuJ
jOfmG9ua1k/i1lPlvukzFEsaWwlN2ySHEuFmQhLJtjeaSTxB21vs1n5LTsAv65vBs9gz591KIGGp
IhQ9gzBrTytbJKYtS+40NnR2iJQTDWmXCfEqrZYgMeGhqj2UpY1fbKUQyfvAXbJyMPr4OY96BbL5
sRDL7tg82iwxqRddP4LSAscwgHQcXgcoT2Fa117BJV534oNsfpMOxjFn4MzxeMlqqW+xZlV3q6fq
7XZBPaT0YliutAq2gccA9WWqUaGvYOiYLd4zcdruY8jz7d6DeZM48RBf/EbMD4pBlLj3VtsPAu31
KpGajvGmNMFOY89Kih7jFf4L6zPfrOmzVoN3LksWDEnXjKF3omEoQgNFDkw6fm1ir1GVEglub4LF
mc/g8+llcvqMci2AklgH5vwtWkP6IFTjBCcQZMO+BOL1tDiItXWUbR8ZGRdKQCgqwmNjdcY/620E
b80WMfLoOnT7fgeONxcJSR872knNPkGwWf5RW7X9UZtM+kSmh/zOLU29vriWlne0ySGYTsPan9f2
6h7gIbBXDPQa3viuLudoOkeLKtqbus+s4I4ttu4eggkDRIezqDl3i7L5rXyPLrCBOIeLbUQX9Wgo
Cuple1xhlFco2g2OtQ0EdA1thItW+GqT6I4SVFw0jajIscxVOIjhno+W+pa71sglfSir6X2FXfCW
+/Oo9/wM9i6LG9ANeU7j0oA94lO263BeUIEectbmdNJyH5O5Uzyb6921KXV+O3Qu54+Yu8sgqCR+
EWK26IPaeCIDiw8k98dy2WHFaM4LBSnqqOgUAh5OvcPFXj3rExLmeKu1iB8zRwd4IiZMUdy4rxVR
SLzcxh6kw3cyYpqlMJQE+CVS9sZPoK4lRhorz7had9GGO9BdfPcSCPb9YnT5krk1Z8pKR/3aqIjL
Oy+xPex3m+9yPiaLK8tfgdWfysrqMWvn9dMYquqlXir7BLVwOgvPQrgAP8NWws6ij1yb5pPOWaSG
SPDdUbiEAHznn/amPHz523Lvmma9ZMt8ZXwszVlgRd8tYV7iirdkUnpUBrF+YGNqh1QNpms5Lgku
yPA52DYtdkMwII2GW0CliKaOKrw6/cmWV1+iikSfiO6a/5OjBRCn13xDKVh+sbutQkQg3D4gol2W
ahtOmobXo5y2+ltpUWYFUSmgH62K74Ol4WupXecrq5Bnl9gdXjL4VTiw5zr+cKEGJbzTaSGE/3YG
BjTtxLR5adx58X02FBH60/q7bppiT8Y8fJpyIbhulvrSS9c5FaEdP412XD9nJUG5DSdqk8xccB5m
r5P3DTpj2rfN41CKNQkYNdPVyco0Y5hKegcIM1ppfEIebS8cxlbq5WsB0EfYVE7ldMFkxXqpHB9D
USWH6BKzKDuZcA5flcPttLZVcGuEDJ8sWnXfQR+0NzFfS45LhOpuqx9F6/T7nsLeQ9AJ8Z7T2nb9
QMFpKO5wOzLVr7Qx3tP30PDYbF6Tdi2EwiBmJJ30dqycvkm9QXz60/wTs599zAOP5X5TVSflDAIV
VDtJbec/Jzr52Eg486HktXqqZEUG0qzuXvU0p9NlcYNb277tp/FAxZN8XLelPKtQFUh41X3oyek0
WF6YblGGzBtSCQmldkv4AC02icOQl498J7zu4Jde3LDHISL52NG7fC90lv/Gu1h99zrdPYcyBIsH
sOc0B8XK3d30VoJf3hgOO5qOdwCk5K92c8a3QTTDEU5hzIdvP7aQvviJjXqJ3NLCS9ZQpwzJJ4i2
4mRnZZ9Qnddi3aB/XlJr/Z0NK43LLDT1grlYVI95lOH/MpOYnkAjFbdeFviXDoLYgZc1xsNxG/f+
0IxkfYpijiBhYO+mtXuDSUJhC5YNaEpd9Ug62ubtpZviBIGQMVDhE7zIXsM9m+buTqzbVibVlVjo
WQFzeDbM3v00mSyZTUk9Q4f0ni/FH8sKpuOGpJzzj6v/MlUKmg89wdaXJmJxobNC348eohq5mV4f
eL/SGkuBzc8CI9AOYLWk0HscvvG1jnajiQImUsTUdnXiVE4FWlSoNkAmtLypoKIYzKBS0VPW3XU+
s5vPOHTsKpH/doGyI2PHFfVRbpDtPG4tR7yA/PUHmAQDnys+qCr+baExr+DNuqi+Lt9ntSxM2HF2
6Agm3xmeudG4OGpavFdWYWWHOIeyaSmvwmW2+SZV05JxA+FikVhsFb7nSO+HhWXsZRWcMQbs+CdL
4/lsq5Z3R9DKNHfD9k8x2fd1JTCR8mK5u+qfaRGO6wV3kzxEgzIXZxsesGQ6z72vq5NA4jwDLYo+
ggLsfjFEhyjT8ZYUTWGSDW0oHbCUdIxe59xrmwPZBvCw8YjqZ2Xipdii4hgHan5xxPCBE85PNpfJ
XquxOlhSc+CgZfI8jiguhfHQ7OT4nOdVc/KH4u/iKi4LTaXuEdkpJKuWbE3HmMa8xcTtmSSlvXdz
rJuql8CfMmk+9DJ9H+Kiufh1GdwUZId5yNvPiRwTU+FmU3fZIftF3rItqWdCgG3e1h+qYI5uJ4Ti
S1GWz9PsYD3ECxqcnZovsVu5LxT/9a9tKWg27EX9wfH7HSPtcMxLaXYiYLYBlZ8OmEh3wRQRsA3U
F1+w9WQzHbK8EN0ziniYssqQhxEKysEEWf3ooCrv9NzKO6ELkTIMjDvgky8kKegU8sR6408sImx2
yJRXCPEHRc1ONscUB6R1tbNX8v9yVtfNEq/x0FgfM/Nw4kUcYEk+4J1qqXQ4TTR2w15j16fW3ufK
4cplR4VIRksb8MGdIyv6x1Dlb5wGAY1GEPaMzUp6M9Hh2Oz8Kf+yQ9PfRf1Sn1sVLHuviYcXbvkO
KvDVJzZyxeVqROuYKdYnr+rzJwq3rJep88Rxs+L4ghWw4T/2riQxzlJWoOM3TILxF2VO/VNJTRzu
tIUrcrxJODSrb31OlmTd3IQUmNlT8dJTVs2yudEvQq0/lYiv3NCerUtFaRiOvDKQEA9okUr60a4f
GhbMT/xH5hksTnjicK3OWyHbb1x25881Wm3E8oESAtF7Vy6EfFBgAW7WjiGk0R6ygC3lUbVG34cs
1S5eZd4F94J3FOfie+Q24PONE+55NMPdzCsG7otqsHNu4qnr9GvnTE/OWAvIVZW5xLYZvupg3m54
zegTAFvxWeqWopcy7h9oqDRvPQ/Lez9D0knikamOTaO+MBy8DZ3j7EtfNXey4tgduUd/Bdeyw2it
UopJhrs5FDN2nACC0ma6U2tz0W5pQbzxwhB3svSfoGmLg4mnmk5Hdz1gPPYPyuuCD24o5o7MW9Dh
PPDG48Q5fNPb0XpHCvx1i6d8t/lwcdpcIVCbipX+VFxMYInbKRvzs2ZltVs6DUCxyXTa53jKYtrn
WeASKA+3bz00qf3U5i6nFHJCOZI/2fLlN/IqHatOjjOmRHs/e32pqenEeU67hAO/cnqk/Mg5YnmY
30pIhHunv75UgtikVUZLYxnp4ZixGX/t4uCJ9gYE3NbNz+7KjFyMKmJ77skDQnG87+vMuYsdGE3d
wr3esm39OOLhu7pSMAzisGGzWDhjMLBPG8ZzpJvmuAI0Czv/+sj2PMaO/TXQKHbKqWuiENXCJ1nN
AVbScjxtYe2l1FRFJ0Lq7Zn3ub50Rq1PWwx5D+/2eEE35u7pUApWZIV/ww/f3kgIYYnv9QODJ6mA
Xnn72NY3Jbv0RHW2fo2nFozaUlqQfJR8tm2c+1FdkAbNB/F9qddt1/bNgLE/sy6WcBXrJTsoT0OU
5w+qyebjGPa/xs0pLhlQtb3j9yGLIOX9rvF8pdlVE0+Q9Slokmzer3DRNu2gTyBuu/HB8CxexKYW
pk0tPtxo67+abQjjAyYxJ0W3Uce1CobHcewrViblPCc0yFtoDCVdTGFeN8BF7eCHHW7+jso94gt0
MTDeTBTqlgs85mEd5xubIXo3FV2V2msQk9Va2pvGVvpdVmO/85hDHukAco6N045HO/SzN17J2d7y
gvqrgrjNFnuBghmGNrN8V13syDin2c62FF8ky9HIg8hk6wLSZD9xYfTb5rYo7fkilsA+ombRg6s3
60p+u+tXMe/biRaxeMQJ3rplS6Vo3my//aAmTF5mfL7sIUQ66PwTLSU/KLYO+8ZBsUt69uuPJTlB
UGEAmPeVGtcUx87XWPTObbTE5YF2Lu7Q3eZFewdG5LGshvZjrZz1zu51fXJHm6IrWuIefezsd+va
8qQako50w7YH0RcY6DN//r6KYo0Tpwsj/LrR+oDx2X2HS7UcsE10r4KeVXwidjNSYRFjcm5K/2FY
PVa0jnGBnc3yF1Z+cD+TlF4K9LH+bCPLPGMv+JWF7naL42M5uwWyTNJjbjuGMo8OZbP2gB9KH5aJ
F94FI4jBlVKtg9XKZY/9FGqQWRYMCiJro33lWdYTmik6mBssT361li/FdV+K6uwf7Uls91NBSQuW
BHtL+wCXjlG5/bSM23SxcOM9F3ozt3EdkB8LPSJ0Q8jbOZ5JP1h5HR6mlrchgXBoXNzbWbPOMRBI
Csbiqgq+j5OZUlWF48EFeLjTEAF587kezU5BSxmzauYMw4ijqY+clm80gfD2yD3PonIpAqKD8SR7
Cqjs2VtTsbH8j68yZ036jHeSZ0W/8MUBWEXbRZtA0AnoiNGiSJcM1XXVuJjoy/TsdGZVvA8Mr67A
D8xworKvNCmPb7OPKrvBCMO1dnPldM6rIudyVJC0lrqkGzSc1Y9ABtf52WjnC9NR8RpcDR8Jb5rl
G+0J1PG4XXQMVtNcBjptzrbfd1Uixv9i70yWI1eyJPsvtbcSwAAYgK0DPnKeI7iBMBgRmGeDYfj6
Pl7ZIpWZiyrpfa8f45F0Yrh2VfUojp1dr1j+JItHHr+uuyJC1/6a00reT0j9oNpdJkoRLC/BZFX7
Ghbsn1Zo89vKbZcfw7c/05xwL3eNeXJVF94abmKbg/tgHwOVee9py0m9yFznwep9c7cUS3pWivLl
HY588ce2RhGVyUZ1+JQNB/RHmkbb8SmoWv/gcnVyTvVgkCo8gSqRn7UC19jlDB0mtZqP0dD/kBMC
iujuCiLdb7cIepxPQNDs6Gn5XRbFfGK0/RPk060osOyzNfoOhuk+5w9e7TZ/sB83B+hBoWzSIFQj
HrKitK4m6TJm6yypZd2Gg+J63DEXTJSLklZI+DDyKXh3Fx7oCy9XZpbuyaVOp6Mek/pG8SQBVuH7
b16Nwo64ElVIxc+xhYOCr8r7WRf97zSjunetApsJBFOEdGX9sNqocjOQwhfGiB4YM0iV3eroF/TD
hERGGxDrTkp5Nwt49qLVHHlVyblK1d1fXdnVBz5yirZ4aCqHtXgGbuBsCHvA6c3za/DaGfDPevYX
bozmwMHcO/LYfllc9hEOuNqYZdrdpnvmQGu0xHkZy6fcIGfjjQm4kq0fQ5Mu733m6HiwlLouzLNI
DWw6BrHlj8Ocdbep5yV3dO2ofW+7z+zQ3/rUtg+dEG/eSqUWTvY7b+62mPspxwmzBI+iCG5aZS33
rG0CrjTOorRc3ZX+WH1rlwfi5HfLnmAO8nracAxKpvzcpZxI5Uoixl1mJFBqsp9R8INP28b/MoNb
2zdtS9V7uYyfjpFVh+9SctTGTXd2xgbM50CL51qOZ2voZ4q7h/6UbBQIJ/VKLamYw0eV2tWN8utk
R/TZf2i8cMbOZsZny5vELqF36rl1uSnnLbCRbFP9ntCovuMoVH3MxHox2GNpi2p7ZrtGts6Jkjyl
u5gq8WHfSzmerLUurk6t+YgBEyn7CnKAS+h+BjYLVlzUfENdsWywG/FrZCXwpHwxxHPNBTyFrNFa
qxsfU7fejqD8i7sg8ebX1A7FcQI5dD+Sj2OLtirnQOvZfz3Ps1Pah8XjHGTTvtbdcCLd5b0iRLXH
joXdRcMDPulQzRiZPArmbZbBCd3TMzkIchNspLFX1ZFt1cntQM/eZTIMkw2/1p8t8P8i3sCqIM87
7lCaqPDDCg30WRTPS5vxXCsmdSCukLzVa8OmtuhH/gZ0nkb2NsyvvlwJT7jCC2/GytGcJaC07cxK
YTmUaJ7HpATvTOWt2AuSGfplvRVrXC62hZ/EKHDCRYcmH4hhJxFr7hDBWLrUTYArBw/IvstHFaXt
+NPXTvvEi4Ra2SWA2B3wVsHKxBbJMlCT1Tj5j5YT8HAgn9/skjQs4qbp7pphZBdnTfeQVgnhtcmj
Nyb2DQuJxGdzputTCQ71nr0uQKd+yl91t2rqtGGrsSbNy70T9MSxyH0ipjT5a270C12D9QPduvqe
X4T5aLTBfOkKzGSZItfzRK1a3vprezT55JLMonrK4FM/lbLmBI9OdReYunkMNS4hmQk2nqw8aKJz
MW0YHWAmbGZzElPi3y6DXzMBTg6b2TD7Jdbpi17qUu+kkw3vLKYKuGmOyh60yk3sydFcuo5XIX46
wB4lHs5TuVH6yLkpjDdLOvEgsc6ACKCP2J6LpwEEcUmFUaKoVZNPbUdNJVzY+X41oWB7NvwIJYeR
neX1PWv38deWAZbieLeyjGRIAtr01Ct0385r74gR2eet9M0jlzptpxxWVzi1WzbPT4ZvxPJmGOoh
32/FvIVkU2qJEXEjyt9R0qnqZ4DdzP9h6TqvHOyVi1GsVR9r4SdDHvWQeNto5LVpR32O/z2CgKv1
d62xXbBBmdFgAq/wzWGju8n70fQTYD29Dm5/ova244AFwG3ce1Muvym/DRFptUzMo2ts5kIaUJ9J
i8ohnmp/Tg9La8/dYfFoBIzCHMDSDimDzJCsJpZJs3SeCZFW7WEUun1rB97wbCpb/FfL2jyixDUH
rE7pBR+Vm57zvskxyS+jWuM1y4LPyRV1iFGMoOLa0IEc8e5Rx+sf+mPSqXc3bCK4sB2bnnhksl8A
b4MaV8t+iXA5voh1zL59L3wy3eb/WhGH9jKbAc42wePAhbSzrxCimOhu+pzXypm5CZL11m6xiILn
HZ1XIWUzHrYEsYO4gTvdelXS/mnhOT5ZxuOuN5zY5rNIfO9pKFP3R57NjnWeiq54KjjAlix95rYi
QxoAO93C1ty7s8m2C+VdffiKq3dgq4Mvhr5DV5SaPEQyjntoZtsUqQJZgecvx1fspXyIMOzZ7Cjt
Uv45ZlqwkSrq6cXvsdkBkcbU/paF4yDOlXbT7FuTweOQJq421rZeOaKM7V9pUrc4KZfPdXOkeTD4
9o5lwmh2snGl/1x5eR1UWRacorVXHT3iL8STKRcjppDnhs2pMK85RsEDH5i80cIa4jKb2flV8rc7
80C/PhLBicwHzn2YKEHZ3HscFc6LnqdfjLxEeJ3hqjKPVezOpQa9m2He8kpSv6h7x3abrVPTu9td
mxduNEhgXZZx1r8hL4KXWoaDjLAVqDf4F+5TyVD9TaTQfd3mOfiwekjnoch9dXWO91HSuNntJFV9
ARaTfLdepw9r0Zirp8iZjyB22gjp3at3CGz9LU0YQHnTns0vrE5WQD7A699m7OuT6RGn8O9/kILm
Yer0F6/FMYtEN/avmtz4lXi9/GXrCWR8vI5XMxnHtl2+SGK2NznNcH9F4elzBgj6kQQ1e548Zdrl
CW0RI2bYlAVAYSIl6mIlJjj2DbfsbJh6a66iKBhM+4R9X56w5tEkni5cwmJZyYhjsoiVjW1BMhnc
5dyV59q3P6olk589rJBfheL6KYHhvy6I1Pfh4IYnAo/kappExYZS1JO/FeWrX5rtjDbzwtgt091a
+fMRTwJ/Ypx9d64IUbEmswY3Tu4EJ65+/2VqtPWmUiTJoJ3UR9vgSgaI7bTxBLWa5jfq6Pd53wYY
v33rHtcMTHw02o8AiP5rOmTLnSUXin6vq3DSX288keQrnsLsMtXos9GqObPKkoTl2jqUO4KKlogy
esawcW03pN/hrQynizX7/ouoSF2vZntOeuv3sqaULuucpYPNtvXSWBvxVGAayIu5vfdgIscbK4qI
e7fBFcIirkd121m2dTOyFo1LmrlPo0XIv4Spxonb6dVh4+EF2aVu38s52Q7ab7+3VPLI4OF4DU4o
+ZwTOoyUy6pm9R3/kC5mm66jzfWmK6v7vsUMoFTWUbntcHulDsN+OjsK/SXL7ga7l3sWS78GhyJ1
pOrWjqpgIHKpDeLu6iLr4O08cXvJE1I1edbrEA/ruX+YyEg8r0ES7rNufEpdRU+DM03vWVXlf3W7
2AHZGzP8Ds0i73TXt7+WfnNeZh4BOwFH7dU02vzFp7D87cPWP9WikFeJ79l1pv6ms5LlVkhuM1zd
z5CpHwt/8t7yMNnzVrAY/5zqXCbhr5RKoyiQfXeT8zPkR5L83QNSVB8LIK07Byf3Lpk3+VwU6/CI
G/d7LbMvg5HCiioZNoQYylegwu3BOGP/yN6SivpuYLhIRvs2DTZEX5eKoptwWaYO7kLrHK5bWLwY
SKw5788TGLoAEps/ogYvaAHLMmN8cB0mEAqXbsq0+BFkWWaDBC/0e9lWbJ7d0nvl0lh5b7tluAuU
OpUpT4ze9PxIxJFuJ/xjLP08eQiazd3jfgn3lrW1w87UzpVEHZYgwzmV34UEFh/7ujgGehzi1bHm
L656gc980y9FSwO3DnGcZDP/NsgISHst4wd5Y/drQTM4KWdkvjKLjTcYyfwlFWX2glQ0v8JbkOd8
TOiB1YYJgbQszhlM83jDIdF/tGOZn4oq/EHUT138JHRvBuzoO7Dz2R+2H+xjsxrPfsRLqEFcgXqQ
/SblU1Eeltfw8gPjJkdd0q0Aq8G/3fgwHhaRbuMtLhx1SHNY6IfxGmtqSppmBDprzFWGXDVu/QtX
S/JT65YIW6Yz52GYlGadBwWaaZEgDSefajqFm/RJ26dYcIWrTvRYF1HnFPpWqXzK36/lvRdrSyFe
BoN3LLt0BD4ivTuKmoe7xjZechyQW9aYquPGhqhUZtf+l25OyTXSZpuwcUL/wWFvieWy9Tg3Digk
zQno8HZbyYLab1ssgznoTTn5z8Jim53xzFry+agbgs1/62BShMmJAa47Gjr64kmZVOo7Nfbeq9/i
yovdbJuIfxgONdY7KcckeLL9NXVuieZknNQRd02+D2vYZhtrq3BdLm26eED/ndwL7qYS19GNWzvY
hxxRQfwbSuANv/QqXfGAl6xKn5By53mvCTbq79UNTYkNLBei/rGJPimGnR1AIcsjdpwFIAEyINTY
fIWdZZd/wYOIhDw+Ugz303bymGAvk9dv9W7tWGu4pocTLcbtHtT+FllBAfyU5fIL+5iNtmushTdw
Otd7Qi/BKQvGITuvSR0CV7Nxzywhjn27r/1DMnllbHIrjCfLTV4I959ooGWniA+HoNRtgVT+l13S
8Omr1fkiBQXrXqVSlXFTrMsfNhTrbxJY9kVbofoytqP9y1y3XfXYrhy2Do0whXtZ2p5rbh09+bvL
M3oA29Da+zijkGwSqiuwqgnrSCvI+ldlHJcW1014XK/14JC8yedgj4kG83Ave8yKEyFN4KZBm/9p
N+Snc6kb7Ckl77e/DrmTs2AaOYWu5msJMifVsfX764s9JPFApsCnCvkY+Jz5DpAGk3UXrFAtUhzH
Q5KdvIqO0we3EmMTV6PJAc8u7HolXdVVWnkf+TBuboI7wevK3zhBM1ZsqKBqNR9CzLSIsKbFyzk8
MC8WTIleJYmH6CWUeu/2qyh/aV2P04mzZO4VhyDQ07MrO8spMBtaHsVAuEZSBIBsSvDI7ek2ao8r
Af8Pf5BjcCWjEIT3/WS+Z8EN44bvXnfrc+YMOlJJ+omsYH42MBOKmPgkPgMnZKdEvbufIDvv29Wt
0w8elVX5MY4cxYDYjtUpXNahjjWHyPY0m9Bmy9AIQKA7uoVT3qDCwSW/N0HLh1PMdN694igCqLIr
IGWJx/+4Aun/v0X7P6TEVf0/sPnnP7///Gv0/voP/mHQlu5/4vbHnWIpHMqhcsHT/SN6D1+fczCp
VAK0wRVHBSnw/xq0VfifFokixRuShD2kqf92aHvef0rS+k4gPXDFbPX+nyhU/wbPA3YoKV+FDYxP
27my8v8N8NZjZ6yWCvhjEXKcJvfnMHMusvMqrCUekoYCg/FNA1ReRWxoS3wN+VS+M6SRNvunD+3x
Hwi1f8b2S3zv/0RWu/4svA1gBXs2ZE4r/HdENxn1qk/SDg/rnM0P1ZYQtnVEnWWsiooMwjom0yBq
txayisRL9KsWmKzijqjuA6MWUaZ1peF3JzlowsnL2m6M23XGMmh3TijOm5lhbAUqSciAljitDs2Y
siMrTUtvjpPo9iGXQ2OiqrAH53/57f6V9sUvdy0EpIIhAILKR239G+JgIF7cJA6Sak7r21FUxEf2
TJThbzItgsR3GfJbOaq/akC+PYiI570+/c+f8L8h9PghFHomOD8uuQAQ6b9TLoeyrpdRtzq2K3KO
515qFe4TVPs6avoh8O6dUUqU3KQwn5s92jWdbj2LD1yNDiXEeIf/F6phwH3xr39z4gcwjaFI2FIC
B7r+938iP5CGa9tETzXPRqmsl15g4YmWYkIX1cgCMFs8MaiD2iTLdJEX61szOr51oaFGpzs5h8lw
R7KIs2fNFEzjYMoNddc0gXoX9bqGezyCrEuZEqxfzYCLp0w6M8RJQlP9bumzQkUwBfS0a4wbdLSw
eRr/MJbft3xGwju5QU2Gruy6csLOLkiYY0VumtuRMcaNh8pavAv+Gf1q0i39qlib4MkrXdj/Qx5c
rSzE9a/RUT/HFFKuzHPWKlp13ZCN6Xl22oo6J3+5hvmb1vgPfeZ3/QGbpXhBU0/F3rYwj8S5p+bp
hioEkmkbB9LwRSRp6RwqR2k71sFSVd8MTSU+tm4L6ZFqkq2OHQ5rPj6CQW/Ye0aYhbzHm5/KuGB1
xg67K0HQiiVqVWdpxVA7rx+18tD8lMlDvG5ykLigfYA3ESMOLTRU7Kz1jtqaZdrhN0zXk+EFVx+8
td7CG146dQDrPudMiqs5/V+bZ73wSlf8b/oi5BD2/hhQbUmmxLFs8in/cr0IzK604dCCkRhiRh9Y
0zJzGmFiqQjpfkmfScF263mxa0GrdjJJfdsBuC3BX/VzcGDKF817ZwhlnGjJxXCUc5X0GIVtbPko
7n5xwhzpYu7vOS9cvHwyc1yKwbA6xFHBwmymkG3H+WwWB3L9S/1jcFOqumpLlnJfT/4s8GcVA7Gw
sqcCSY7eYPO4ct1p74PFw60Ak2eM60nokrBEXlOXDvj3Z8J+ct23Cs/x81pWBpPOkFMMt/UUM5wI
nWZ6X478n+85PabDm9jc7cA15rvYokmY4T1tcfw4oLSuqLUuRP6WUg4fjS89hE/X24IbDgbYiBZb
AW3D2gNHk71G7e1hM0zFZVmLrTxpsRT44RFYbrtmFNWhC4G0H2dyvxZ9ZuQddjTsed5tXWQjZze9
sfFwyJpGiLANtpQOICvHNMoqXoT2kg4WBlcEnI8KPAnbz1BMWN1lvx06uSXI4WmpVqzEioUVSpv+
wipJ5mTg5FI8c0TfrHuMRuYyO/M470ti0PT3FpRSAtKo2RotK/mpTKyJF5MMqMs94dJkPVe54lss
JYVyO1daGwem1U+w8ljVRnfe5Pd+zI+UBMx5M39xhqixfl2W0IZz53YElpUiG4eHLyUNbne2O0fp
YJMdnzv4fGQzUfT2pqjb2y4j0oTFyrQoTZOuzFFg1gUYIkJbxIvb6F8C060drVs1VcRLwoJ7dzbV
D7vaGMfqua69Cy44hNgeOlzNWW6amOnK3O1idwxCzrS1TXzbGIOl2m76/hm3Qo1N2Ngeam3h59+k
desy0rlpoFnzluZ81V2p/7iazb7tw3Ci9jhsiZ+4uucos5GxP5oqJCyKEdrhBb9hq45gVMBVG0qi
g9QMpmjWdrEClXMbMff7UqPlRgvlVOJWCL/9e5XHAa/4WehhMJ8zKvB0mPPm7ut1Q9AI1aPy5JWk
5ZedFYVL0+GjSNxc0ZhYUVkFgi9hzi37T4baFbsZRBzAOAQysSa2fLsdRlIPCjrS5w+rdkmGzVfQ
Au6ErupeAp/JGwHMtf9IB9/pfgxMQAPGknYS9WfseJMtafEiQgJAQBdQem6nzRHjSbdDTipy8DV7
xa7wC/R+7N0xcnuaxsoaMGHlo71+1vlCpKKlfeKHrzJacrSkxLEsJMIAK1wfmrYuR/4I9ZzGFIFT
3FWx2f1YEwtLaDj2PsW1qyKCOpZ+8uF2BudxC+rkkFEzOO5VNXfNnqc4TA46ogO2NW6jmmgZPU1g
HiTFo1SGmDBRy/DZ0YOssL8uUkQuFwWAuJWiL/Yko4MS3s9Fd+HUveIL59Hj7TV8G/m4VdmALR8z
O5kELbdt1y0DG5GtsOz7rN1G8sllQcp0sOYKny9iTkPYf/HHQ4DoSwq47vrYXkz/gzTp0sVoJzLj
WzcMTMZxpvrijZp8TpLYCcIEY+0WTfUi9ENaUce3yYncem75sAq9Pn3UWT3I48IWLYwIQ3tbPKS8
iE9VSTXtxyxNb98QU0TnWTOfBTKbVDjLEo+feYTuH2S3a1gATlymKaOj0+l8FCgfuxTxa/CRPeYh
uvkGaU60J4gZH4IPeQd9Uni7KyznlwVmdcE7wT/dBaMneCwKOijzpITJ6DpkdXlCskOKO9iI/q7w
6CLZLSuqQKxnVeiY9yRMlHboEYlMMn6r1Kg/WDqc4CiINd0SWcSZKDG6qXMzYx7HPI0zY9eRdgZr
kDsuOJ4CVseRTW9mwSVSGya4ppr7qFWy+ayIogBh2thq8+vDkdz8ZJNRXU8YGaEKbn/N3Ah359c2
L2tRNcHzYtilHFk/cXfVVdW8rhaOsYiRO3EiypzAGum0W34vU8s/3LBYTUcl0saK2mW72snVShhT
9CL/W296gXAweWsLm5Wovt51Hp8fYFjS3buNyBkHag7b61H0VUOm2hmoOCVhc9srd31ft4ktp5fA
cUXLKMCA9FQcOGdS8G4Zi7az3jOe1ulz2JhtIIVfpOfUW9LwjWlzHS6lydpvr4bveM7IB1QEexpd
PqIpwGZhNk0KYkgw+7ECscs+yDERXyOwCQAPWPceNlCuv21dANg3CY8LJkM6Qsl1lp2MAPjRxArr
YxNnUQYshdcMEztMKJ4cugmnn2zvnU8isuHvhTZBn3j2iLIzQDWwyD0Z2921HKWXaEsbx7+w8uDN
BhOhYG86VaLa5arAjFLZhe/v2UGiI+dI7aG5PoohCQzuziSqrfEgXw0QkCOvGw084ikLwsoi/2Vk
88PJdX12XOAJe6tLlldjg5naudoO750c6AQ38qiqvUlYXR+WYjHPVW6shrtcZm9pb6vf6aCTMMLN
Ov4KrAbaqzPqDRddIrYgdgeMJdloAEqwKnW+ljxkKHbIyo84gjmC7kbi+c5pXXwVxm1J/uu20YOH
poNABCG1naokspwp/1GO3uyxnA+Lb8y2TnmT09Mt9y5v1leLhFK7X9Q04KSWeMOZuz0bvmIaUgRU
rmsLFqIrBnNM6yLEAZ8tC+kdP7e+qRDu9UltyItdiz66ayZnNbuWQyEGyEF15Bzd7nvUQ12ep5pN
M/lB5f7CNer9lpQffw+r1fOSzL2N+WOcgiVqbSLqjmOwhWl0exEFxVi8131Busbvu/IqSjOtXfSc
ukTcp1S+jcz1AtYqa/XY3/jD83uwI41sGpC/rlVcx1WEVwY59Nj8ziskRZ3w7sYPB6E129Udihhl
kwq/i7I30P8V0ynENR5MOYhVBK+dRdvmekqnLnlyB3/5ofiSFY8UJKe9lQ3tWRQIrlGjZP4F5jWp
WeWpztsxlZCQ9Usiw/tajfV2SyWD+9DkZC5jqsq7cLcmBfQ8O6hgRlJag2XKl713ScqUOSNI1wAr
hlhhI1dTxywycBx8XYXBNO+Ag/greQfAtQVNCpiXFbIbcUJwfpQWOvVO8Zr75P1EgfWUZv6CgVbr
PPal7gkSESLyj4RMmRKlWC16vQ2mSZcYwJsr7VUc+1aHwZ5EBQJFXaEvRSVwSkDCi0Z1ItrU0THh
blMs+W5r3Fjj8nc0jaKr2ce1gua+1b/WleAqqn/A65oWGPHWOHV3z1M0x8yx5cMXQYkwxPGqyF0N
bAsvdmfqImJwWl+BOvtvTZ0JvgD1gnA5+QtuP38q/s5pqbN9JuyKrNzYcBqG5NThgOdTBfKVmIGe
m7GUB1B+021Qj/Z+yzJ5WxjRM654GbQGmz0g3Bcdm01a4Ol84ipl2N2akP2iwcUUiylsHrbEpuKP
7SV0CexpGNKv/t/CkLgIuoeWDzzKTfHmTOgkQ+WMr7Pfs8E3ONGbLTllYIOIK4MujV0R2N9W4mWc
GfP+nJLGPvKAJMLtVPlZTuNduDZI7Z0fWVvzXjOMYyjEWxhgNj03E2kd+EH3nkNIqclYsKZuSupl
9sRREqfHUU7qdyYahSpW+HdcpYgsU4mLM1zHo1t1w32HH+SJfpkVgByWsKGXP7JcpdC3GEDyedkb
5OcbzorZDSb049gPy0mXOLXbBQEUA4bZj6b9TjjQUZ9aUOVuO+lLF6APz8FdZlJxDNCzv8wS4NOC
47jEwRCwTklDzZG6Wx8wdFZHIkAHqruolqHcV7o8mr2aGlPoccBtESFu7GYLjnZiz4fVG+7YJVw3
AtuZie8hYLEKsDFw45lp+nMC+RTj43gKRxbHsrX6y4hijohOedwkJ/nQUp2DvEuL+Fg46WPb1Ecv
7JszZb7+2WXab8MwhQFnVQ8bUxbOFgCwmervx2kkNBLgIN5GRoQugHoTsJEnpDC+jU0d3EzD3Dxz
DyqUaNTHjSRNlNDB+6ep5IvEiQulvK1OXV9d2EFipzHGOWsnnG7pgS9vkowy9wnw3mEsVM7l5mFH
LtxrvAUAbJ+dVEEEj0AUhZm+Y5VH17gc3xajDoQNyoM9lhcDOYZxOWcbziaz3i/G9w4IHXikCBXh
gJ6fCXr193VaUwcHT02uU/VWWX5KxU1xSzg72zsLLZbJUvU3ykgYWSCAgI2JATdYmekbbxjneMXy
dmFZnYHmCdz3NNPOo3+NriM2xgFjzbIbNCrU4kwZU5vmFejx8UcQ3rAQ5MF6zHi9Q3hS4XGawoWo
5pIB2Orz54B54mlRXnMGldNcHLwAYH6D7C7pQwBLraTOWhQT9VUEPPlZf9ZlwzmaNUQaQ4VMOHHm
213Zc4QArn5ilDkMAoUGWTj5qXpOfyip3GTBk+JYTFJC/MGDLQAD9E5sAEzNwjx2wdWLX74tGo4k
45LZB7DVENnAHvSqiL0eF2DLW+VmLcrutkyKaOBVBvwmA+eEQSnKfKZDvOYBq1o2tby7MFMUI7BM
tn7+HtKyjgavmjGzz9VBpelwQPNH9BSwWyARCp5cawOZuRyXALsakeXESt+mwFnua+ZfPOw4Fve5
LX42VXiB7exEjbFgwK8cwWZ78/YEpB7KQNz4urAfOVcv+0x5Saz8MXnHbegfgQNHNHgg+YdMTnKw
xcHQR/RjtkY7ViYjed8FnOmXHNc3xYDkgFkpcIPcMcLW6PfeerxG4xu0mq6tw30v7E8C5NB0qhAi
t6twUin/hLm3v2SjPR+HjtuSh5KD03qMQ6f6TgMuEKd1nWjT633uOuluWte3edYhaxiVnXqMR7tJ
kWC1GDH86xoJU5u60ap6a6aNr8r99S4N1+y0JCI8GsqoD4BC+Th05u94D897iWLJyqGC5VXr+tew
IknXffgNZNbBl5yafQr7IapynZ56QMnLrryittFRkc5D85HP3vQ+zep9lT4c9oaxJzfDmS6bnJl7
sPMbt5sVKmEVvCOlmWjqJ4Db3bxu57Qrgzi3xjQkt2bgyY7+Pl+z19XzbzzMrpjzuHdoXufP3c7v
VEQvTziGb2FzwfYpXLRFh0w6WLqgRBlzxuqXyOv8VrvTPdTx9FSqnlPPdr2FlZCXLUtPK0tBFrVk
kdt8me5qJ1gJLFwzeVWBsZZe9z3P/nWXhddjBX60+17WL+ADAAZlOX6ZOV2Oel4FFpCZekgeXdKy
f0o4RIfBswT3XMdP6LuntBRUMTXdfBlMTjhTl/s6rIoPT4XBTRri2rPX+k+S+5/Gzwg8zXVAEG12
TdSM7kiTkj4Uo3zyoG1iRHXB0P6XqX71XwaZLm9yruiKsIvS5ow8scggaQAekSdY2POM0eyf8BK2
7bGCSXoRmxkfvATlGZADLbDJ3J5cNp23+KuZwJLROyA2zFRn4dlLUIvRGwLJjn1abyYs7bty8mO7
tNyTJWzCCFNvR8usnwuWILs6CLPT5DZvg5Dm4GYjuKcMSsxH7RSkpoijPA/reOYWgf3KOLlj2vp0
ZOvsN08o8gaGLe4alh8JhxpIFDAiwAfquNSphN3aT1nUFGTQ0hJe3eiw3sgDme1XerW+oLUO96N2
KEksdAYn0Fr9R+i+Q0zyjfMayMmjnB1+bL3eNaqdzt7A1r2Ww+uwwasfEpn/yBvs4RyrkkOmqJYH
0jqcEyszxwQID8t1IvQ11mp+K48Um+Wm4eMMHT1IG7K0U3/biyq5H2rzaCpxKMqwid0VdIi7dP0e
KuqHz04HTsSQv9j5eEOEM4tr4k0Rj2YQlQi63Vna3SPHLUQExjFylsOyg6vLqFTa9k/hzifShwNm
j/JcquDHwMR1g1YCE2ZgEVhsQF0j1NZH/o86YuTdecuw7vBwQvJBGRdzwUoXHQAoD5uUjowvUSbe
ZLsEc+Bpnjo2xCBwL2wcGBTBqHU+9val8vvTFkBEaducypYm3A5Q1s6TO8pX3ysAuC2h1zwnXXlX
6u6v2JweMat0HjcrkcAyAnnoZxpCrOVryln07CC0nhCHY8cvzuGch0gGynujq+hpHEPnwHnnUvvT
Z9lNcE39tHjmDa8/a7xctJqBVCUzw/N3XT6sPFtuusL6legf5MDcT+g7b73rc1+SCY87p2fdleW6
ebUzq/malQBXDS8GMlH1gN1Lsi8f54ewr8I7TxB4c7IrM5qtf4aYeUhq/aSzqYi8sYDnKeqEvE7A
g7nBOPB3A3l7Y1tzx47Gv8DmWb6EopAF+4M9RopV6DncyBxw+6fOl0CPjEmo6d1q1j96+VwSNmLe
xMl2fJ/a+SOX3v+h7DyWLEe25fpDFzSICADBAQcHR+vUYgKrzMqE1hpfz4X7BHlpRhrfsLurqyrP
gdjh2305MUr1MuqYOEvoGRd4IewPiGp1Sq9WyP6gdHqrzbSrH0ZdeiRVI6ZLmXBv/xAir8MrlJnB
3w9NhPbERcGaruTHX/T8Ce9N2hLXKRJtvnRR7lqTV8PJqLbO1EW8mrqqmndM0mVAE7hv6c1NoTBa
61Lgo36CvpVogAC0cL5FUunuV2kmVkw5WpVr+Sc2KYIozE+KGBRKvuRs0sWWeLNdCsGPNX3i6Xoe
msB8xlxR5lfXL2pFaizM9JfaXkxApF9zsbjmmuBqDoZtHCvU3fQMDzh81ya3RkEoOGLsanondJgc
SRYVp5Irv/GIOLnj3jb6OYf25M5u8eMw5OWbka/RuTY8IPvHtlSly/GuAAqHnQK7qLGXY2IOlwoB
IX4w27LPfy2tB4nsWcuJjOoYNtp86blT9cPjHAoJe1vNvBR9ETfpqeE+MN78OE7rfdYMVb0HxWcM
V9J1tCCOBeepV/YyPfIcttx+l5Eg6WNwhRW5dTVkTrEBsy51e5umPehQTEN9Bb7Fmt35rzYi8AO3
gY7wJ9fhA+4cZzK716EYBxtVxF2gShrCY/w+GCFvYSssLONOg6YJNyZpwDKDPCDeNDWeRdQdScQ2
RIjnqjZ1nb9v58h9L5kTn8xRzyWDXWLU+24opfPG/qGe3E3Q6hXeExnx/v+yK8t2vjquBKclm0gS
Ajd4RGd8EXQV89GcqgLHhk3XxnsJY6H4C7GdsYjTDYeUER5ie5NTZXBwb8PUwJDqcBOcxrqzx11k
9X121pOS1o6cc9d76YuObQUEGrzdNcLBWCfOb66AxzwQu0HYboGrXXR3CAP8k2BB/2qNj2Ey0IQb
ngCXdXI/6GUAThmZt1pxiU5qz9idNMiSRqJ2YtmKHYwW7KEX0s3OXz6Tvb4mHciIOWld75/IqDrM
izKtJk/i9fxE3DR/yJvi93I4hcZXrXLDamvz6jvmIi0+0w7LL9wYuwVPpZXbfJgoEUTHtu4wEP9Q
VKVvGuH3r5L7ejOjxt8M0adfCQ/tqo+tkxwVgOB6OST4/j8D0yNvwNw4j1H1xqnEvMO9OGal/SeE
mt+OdrixWdc/2914Dk24l0EHOyrXU35ypfPYBkTt1T2wlVUdVXAIcI7fQOJr9y4r8WKNUwiIt1du
9zcpGh+SW5gEB/4m8gsVgxsau5kis1LpNz8p09dQlNoZWeJGNqD+CInZbIcicb+yEadOjmMOtIm0
1maPE3xFI3X2GSRTyQqGQiCJU+mLlW66S8BAwNfvx8ea7MC6BCtt4TiHx7YCIRBvdTvvTzPMliPF
PD+YIadNMttebk4b0/7qYexvyQeuKnP6xJfiVco9DqJqdoYjAxybcXFE0tSBzXMaFDm6OxV2pIrt
UR1tLeZrj1V8roFI+UWEoM4iuNo7ZZ1sZtjGLg+GbcSI7zX10kCScDSr0KeoC/xLSdsJFwrewzDd
QjlePHjqHqbYEQnvb8JE+1Pg/vBgAqDwm6p7IIIYnKeiovjbybtkW2OIInSnC2F/jLlmzbTNpJi2
U2Oc6/2QjU6wIIOworHeVD8Z3qmXJJHzYWlJoWKbPc+DrxVorxnEeBPJe7CzPRng7MRjnAW47RSo
3LaiumFlGb0+HAO7dIp9YDF8rl2QuSBoMLX9LTqT2BKnY9LprT9i7Yp9O2BhwL7zIahSvO7aPLNS
6LKZo1Eyxgp7eFdB8kPZMtYMboE4llY5JptxyORjQk/Y9xQN1A6H7B/aTQ6XcPQylaevg0yqiKhP
I+Qp8FtGkzAx/XiFhqsRdk4bijwnBsKvkd1uvSNn2BebyGEkJV8Wsgaq/Fq8y6YKf1mNsG6eZxZT
XgCiJdiajiafmXw5X3aB0cJ14hqgW7p1iMUZVQTxxJYR05sNygOwSRxmaxZHRnwIM7gA64j7KV0F
doVrQacBDdtGT6jnyMBS6ns0QeWvsWTEr2YyETbXyUqPq8zAkbBtZdaztbbn5LMPU0qXerbV4Fp4
cITribR5emssNxqPRl1wJdesD8Hlpwm7Ly2P6ZEJipKGmcyveyo4mvziFPwIS7IA8EjdM9F6+RAZ
4PnjjgaImVz22wjXMSAMUTMcSsaka0er2XLonxlUqshsWKMxJbVHN1Ga+5pLk0U+i1rUSDnYxhXf
apRxcwZc2TGZaNCFyo5zADBd9QJ5TIs2ThYRzStaUe4l0rBAe/G1bw2/Ml+i1U8EVrCmdq8cgdD8
yYaxOaurxP6VFVvoNXQT6AO8rKNXx5GQc4eZ2ektaGPpnJM2MV8HZ6oyffUPd4yJJ0qjJ1JvELSx
aM0rV62msSqhFaBeUYA8vLsAeV/+EbIjHQaavjjthcUBDywOVLys/t1sholOL3ss3v8RYFA048xt
Nz4FQrcB3LbnEG8kvWY13d9/QLghqW717Qa1x2q3OZmWbyAc5s2ZhcMHyD0zb2cANOW/Fa3+l7yF
/8/2yu/xv38XrIUiNKH/cYm+8SIVv+0/zYv/69//6z9SUfPvf/7SLPkv/0ACn5bJh+6nnh5/GgjU
/9Fus/zK/9//+O9dlc9TSVfld4E5ZPndsGv/i1Vwga/+362F3vzzHf4r/HX5H/6d/UqRpVSm4MlJ
4xZOvv9s9aG6B5eXLWBxwW5ycBn+p7VQUnEp6QByHNqgkUpc/Ij/AX91/xtpOBB/QrekLYS0/kvw
V8f6P806GLqUK2Cro5K5xIOWSur/zdw1BchEtq1ysByF+0S26daMs9oDjH2JQRofqkkxL8S8a4HK
E8Tr4PkTF1hpU/1W53pFRbKVHFIN1aF2v8gLPGC/3QSk34bawYQtUIOETrq3pxsFrKu4zIXMrxIm
lZNxVybjEBPFd65Ox35VNgVvApA68P9XAUiitG72JSeWFWpPLGNOmcWlhr7E04VGy+KiZPZpZ/p3
weFAtPVvo6mL01hHvXQeQw7rndiEvNbVTzGeevXazvpe+sdgOBLiOhvuS1JZV05AS7yBJ18O1mPa
KRL+lSW/VfnF344c+kW3E+4vY95gBbq34EcwEpHbJ+JbvaZ9TikXEL9ua/nBiVY/zxGTF89Pcwo/
kCjhkiSR2jeW7pfZniGHzldXEY4iQqWpZ3wSPLjlLa4/ZvxNJS6McqJngxE9CI/BWFwmIl8kRhz7
C7DA1L0GGZEwcElouCq6jNbVbI+VDrJyUagb+aMFGmkh+n8mAnGG1jzXwR9XihVVJkH65NM0jdl/
b1TjdjLMdW779yGcN5Dskeh1IMDlftZhI2Y4FC9FE+/mZPyO65ERnzmb3Ox6Goezow+3EAGeCQvH
dfRFVm1M/hScjaGlZfRikI3XqNc1YbuUD5BZ96rniK7dREtvSTBAOsAGGT8E/LEhAmZiHXEN1OZr
vCD65OSVwz1tj3EM4rTvt1PHGSwNVXgIu+LcJwYLYi3wpA8xCv+6Y9z9nKZUh3hfXd8Du3+qXfD6
FTJlY6FTshQHOzRlH2NB2gbP/UInOlk9xxAnosPEnbd6i3Y76mJbDvojkhNBqiR5t8alWgrolJiN
X0P/EUZLIWjRX6b4VW+yXQA+qcE7UvdvpWUbB8QocMTUNMQJ9M2JxaQP3UARvqN0IaPRHl1Q4ZyS
bX6KBAuivoESOZHz6n5jZ7w2TDF5LdduW+wIwNO38ZGV9brvsEe42Ymd4Urkpyl8Is2+xhwKpx/S
VPpSB2ofwNAFMLWWen+Hcs5c6p6bFiOXZWxsMKR5+DekfUPAEGjN7smPoGgR+u3ZM2tWfWURvxGR
fGicEnUsPaSQSvFzXaZC/1ap/Agng+vgXc37BonKx7CosvogildMOqeFGlPkZE+5m13zxPoA3web
4kwX98nu927iP2Al+AUvzNfSTpEnBsPg+mbrb8prN/ftH8esv1VdHMN/fhu8u0Id00EPUkoTnPBA
7LlT/AET7U253B6gNH8bpf8Ypk5/gNtjJDV4QPjRJpzjk4nNqGObFQfZXc0h2xL3Yey0agsssKS3
Qs+3xjA+OXHwoWQyr4OK7L82WSYYYvcQFoLRNZjI2boai/swBa+iirXR1y8QDkHF8VTQ072OGyzP
P+YSpIx8T5I75er7ihJdniBPUftt+MT922wmtYy/rwy/DLe6hg7L1gG7ImiTaJWkSKUokjx/fDHf
iOuNjzxO6RJ0prORc0/XIVw6F2/VyjFPJprVUxFq54jG9QNPd4FI89LRrT4Ls79zpoN/mhGnL8RT
4iwb2ihiyd9AUU0JP+h+Q5glXWU0qjxkTX6LiRsfWDyTVw3KeY/VKtsUhkaqL+SepE0tplEy+kzM
5lS4atMV/o3WeJTf5OwWgu1spr/VlCIB4jjFjrwaeYOEcOpIR63LPvppQ+1xHnyxApv4gxqJdTiJ
3TUuyXAP8l5sMHzHx1pk4zqT450oqfZhtcB3+cJpvJ0ks18DP2bVQ6jd2pW9dsCSrITmn8nLUQNQ
VUyrPSfcUqRnyEBoDe00uDxF8/ZKSii6RAyQaO3dxo1IFOroIAfTLRBuS+uFA0N2iH2d5Soq9JNG
bdLaqceQJ7Z+oWTEf4cg12xtCopf67ZkQTmF5QMXRrxp2iA6M0qOpwCS+zpoRLG306YAvLXooott
PePJusbn5PNGxJZTGfPFqdW2mmu+NI3brgt3gQUgxTC/pT502PgWWVOK9CRQRzFx0g9RdzVyRVgW
B2PGqGkWf8s2eDI0bY8IWGwn87GJCuvMUIpCV5fdhrB+AdyKKdjulZ0DQIRcboVt/8UOvaVWBwvf
gRwmb2ZHga2RZg7hzJ2ZY/uKgZ5M6GQ/a3IsD2OM0zifwNiMwa+1vPUC81Pky2IU+VwNVgbuth13
KfQ7wWiLmk07yJgkh5bszsbusDiHU8JRfnHSxbhW8FG9kfdZTbp1DsayOwgU/4iTx0VQMfwNjlpb
lei5mB9mNsEZNPIqxss2GSS2BWdhzIepsRuqwt7y4TMN2OZXFsegVAKDq9auUqgpzV0KdtRgnjBA
lVq7kWXWbrNq+d0s7IpoQNktz80/Fh1gO1mSU8WgvIdBShDNvEm0F88C8XjudOYD59V0lNrNwYTa
EDOWa8X0ZcZlxyNiBL0hBzw2jTuxkJnFnrKOigjgZRoRHRmb5l8KegwEk5oop12/oeT97e3gAY+d
vgndjOeAmV4IFr5YUXMA8HEJM+Nh1pytZeX7VnbPJro51lZOifP36CSflK3wxCh3NR872tNO4mej
jHdFUt0X53G01wYZe2ykx6iROzq7kUqXuhWKCakrAlJ8nDM3WoEf2KV4a6upuoDbPqoxuwWQotLh
VjWSPlvtWpQl7ds2zhiWDT7zGrVHGy3h/hBGeeWzZ3540kSsjmWaOx+F36Bs9DP8VRVyE4R6b9wI
3Hdek8GxxTGkU86R1Ur30Aj8A2Zyd0ef2bgl0zGuAYBp1qodKDIj3zfrGcKqSjdibhC5LHo69hx/
ck+LyMF7GCfVsSot58S4bKPnMDeGul+cerpZPAp19F1RzqBUDIf3YmgW6bbpM22tzb6+s4NUbc0M
HapHy8FyZdIJNvNWylU1n3pkpEeER1qFh1lCdEuMc18X8ecUzdUjvJkCy8nMjNREM4zkfCgw78Ah
B72GMkxOY+xv0nTg7aKAEjwdq7dajNj0STQnK9h8vTdpOYW9ejk9x5S/X+BadvgVWvmbGWHh0dbS
Pihd+yMBD8YsnuP2yiodpS8omGaySteucRYm2w5/47PeDfrB4kdf9aHuPFBF6qzjPpCH1HDKPUXl
FVpsX1MUbrY8/hZrBUWQgJIGjrVoyfgFK2va8vywrL1VWntKb4Njr6J3s2lGsUVzkG9Gakbe3Bvh
usF4c1f2mAQMAI3V8aDmYMm+2H+x+04dhJbPfKkdgf+aHiooRINnZI12yhP4H1grrDdgpv57xkLz
CNptwHWZzQyKVML/+be1QmUgfAqnoV/ayboLSlL8XqvUJTSA/ZCXJ2LPKk/L/u+clmKPYiBAzraf
0m4hC5uWtnbYINA67D5GSu7kWECtB0RU2+62wgbe6dpxAYN4MhqzHZ+khpFKuxCduOLwexUJDJtp
gP5cUOgX9uN4Ympv1lWfz148aWylE//TEsMWBLmO2Sg/R7pxViGvwclND3pXPLtD9kKJ7zZuaeMT
I4+n4pmX69FaKPB5z/KpHtONDOIPraPPytbop4oclsRwjTdD3NzNLg08ov+eI4GyKJ6XoAr9S2oW
l9IID6rBT/9PrP5A4ZgdvBbJiCXQh2+OlZgzTXOgBCc8xsgkq8QklNIClCKCI97YD1BU3pt8+E4N
Dc39IsCJHVuGaEhTFB3jSZTPplkhL40LRwI0uMe2AfLIwBmQslZzW5C/QtmsXyjXU49JAlwmD2YI
XanNhovYa0R2y/fT4gZBeVqViPwY2WAN6o5fbkAWHykaYR+mHifjc1m+Lb0eZGp2vo7DpgUERTBD
gcEYhEb0vz2bDh9SzFRJaha9BpLilHiuIX/zKdpU8Oda0CcJm0e9ji+V8VbCVEbQ7P92DeZ7l3kb
+wcmiRQGDGZbbPDcZRHhYJsPgBPBkJxYT/XrsS9wkzhJt+4YSnlvaNkpb4Oja5jXQGvoo9e7exkO
xiqC0rpLlcWmsQl3JcAmifgNbc4O55WfNyNWj4yODjD3+Za3hXPBDYG0ZwYRwWPLetPRyw4wR1Hn
8C/bW5HptGK3ub3JQG/cQivqNwbx3HXmB+6p6UxuCsMnymMG6dJCnYq9K62QzFWav0BfUhtBDeI9
NTGHkzN33izW2ztM8oCG6F3UVuM8qjfIkPPd7u3+Jban9MnBnbPXZd9uu9pvIxIgSr6Zsk1xcVUx
dg9NPeUpjDdMr8LEbmrYHG5AXRl6lL0N6D3PMLqyP6OTtl8988axZe+CzSk0mi1r9PZF9U5365I8
Pmqhm37aQUJdap/0/U6wCphWVAurqxrs9r2Vpv+UUGv2aHQRL6Ye4wYpcTL4z5hKrc+Z+vJkTUoT
QO9oVqxZVTnu6dnyPdPMnWeJjw0MQTJeE1nqp5k2buYQLlQb//WTb1Yarohau+QC41tWO9XVTyJp
eoDtePTHqdVCBJ4r+8xLYKYHFq4XV06dv7UJ7028iJOHz0Y8sfgL30fl0NBqhVPz1inZ0gM3j+aC
3B4PdYB5y82SYqNJmLOtFh3GAO4pVKfaJBqiMdrlTLosVKeEj6bnRe02ipqWKHylr4xiUDsP7srs
w99OEBpGcRUgx3xY21xa9MPvZln11MqaxnbuHM6JjlZOp0QFvCNU4h6bkbz/WNArUoEUjYf8HHLV
Rmo8GCP1ijCtSW41qN5oE6K1nzOtvvPebVZDz7TgS3+FEf1JzzDh+AnGKp9jDVGkjO0h2FMLuvhf
xcpvZQFjRw+KPKpDsh/Wre21T2PEzYzMEMf1DVa2VeBrLpmg5L3wTVCHDvxrJcCO8Ax3kmjhAqlV
6A6MYRAoi5Eq08l8JzhzLSUYyY6OrGdXLLkQiYOM8hSc9Y45eGU+062DHSoLf2ckE+HIVd/pb/j7
D6pLN4NYOu8afJVE5I7wqv11m1rHMQf6Gg2gJLJ0OLOj2vYJLjnFUcwqSWpPyDpu/+Bi2OVfkuO2
/U6tp/7Bnl9iUlpUfnoJspKLElx04bMekU2ZraJYM7EedHYRkg77VTcYEA5ao7yY5U9r3ii18QY5
AlyLM47aeDuNxJYsAPXCI5JzCDE2r2yXtN8pqraW+U+rICjyRg9+YiMn2+H8lGOE84ne5mYc6o1T
NYxZmS/2Bs569gscspK4vHG8OiwZeo3N2Yr9s4bFqd0mwfjHNm26JRjmkxbigVX+nfoc2/o7a4rJ
sxFPYr8fvJwS41VbLSe1GN4unl3oPhgeGBgwvtia9tou7Ims4nSqSryPc3diiWtsqzDcAdhQm5py
8PWMm2WdwEYgYMB3Vwdb4Z5xEQVx/FHZxi1Iym/wz9REd7xDgXkQ0Nd8F3ZPIXa8hVxctHmyITHX
bSnvTBgk8MhkBV3NFbeQl5lgJIMZzmrVuDxaMozWzXNSjGe/w9EFoe21Dqo1m/E/QqjeA7cb7Qw9
ufTJXi2YHkJ0BADni1FDg8xwU8TqEvg6IYysTfYVVDFvMQ5tGgv3SKOmL1xk5075APdCCNhB3pxE
1LPIrQu1ob0zXqEBEw4KzzqqEDQHEf8J5piL0K6Kt7kYf42hldt5OY0SXIo32EeuSSuOCoMYysaf
lNKXswjsc9doQEZ1w7h1ua0u42CNt6Spnd1QlGsznE5sVTYd61LeSvKXdSIvGUddbK6DFcgfPPvF
K4xzZyNSlN1Ba2kDLcnijX1cr/QQ+g/gOYkNvYqfLIvPJqgGElNNe62TeWdHwQNGN27z3nzF3m5u
qpk0A5GIcZVDUUefaag5pvow6xOuluCFbvd0p3KseTZGMdIZ4aGZC3DxXKVYG+8GBavPGWJj5Foa
0JF5JpUSOruiqJytWUzxLs4dSr+iwn3QwuS7GoK7OYsjf5NX3okXrcHR5Lh/CMKick0mj8KYd6Mf
RAcZCc9k/eqNZQ4TQivu9DYhNkp0Z1LFO9OHKGfnMH8n4Z7A83tVPk6fvKygveCu7dGFzl2CcUyZ
MCwGHfoObIryxmhwMVpcost90Q80F7lD/MDKyTk29DFQ7JxsWDx/s3oD42IE7tNICzSDYfGAmMZD
sh67bQCD/MEGvcfsQRKDRXHvbqncMY/kdOR5wit5KzQTnLABFzgaOgQavIBehSmSF9c9tX0CwaX9
iqt8N0wuaDCnLO+8eHZ5pSsKS115ayUExpxnMI6lm2FnT66seF5B6Srnf76V+Eb8qaIK1iQpyWhD
LqF6kc6Y7APBExV0oS44VMTmuu2qV8v+jASCdDDq1i3sDrR8EhZ4YP+H1+uPhij35BaUDxIDrtj7
kQviJCaeJnNKIPvM/XPuNzilie/e4twiHV0kh9qf9YsEVUqHk/tBETaDYkQ/BeIYajsPXkDoOHkH
QPKpKr2ymnAiApw/x/qY0ITFf+zMEN8Y28Rcv/WmHI+xViwRSA5dDnkdOEJ5XW10akA2tI3QJ2Jj
FWm1KWVQQaLtqgNFdAfd0C5DgEeGFUZJ0sSMXhiCTY8U2r6qtXgj6ZmKZw7IiLBvums3l7AJ5YoO
Euk1VbfsLvtdzTM3gSJDBtCtPJPTv5Vhv0AkKW3WFu9JBdhcArU6gbrtMNR3Yp8LFaIgMHYVpCbh
5NKH4PYT78G4/A01CIBFApiadmWi7HO8tRcHBpK3Jo86MJiVLx19SzHYtxk4p6TKz+h21iHpkvea
4Pyp72zyWMlwyLKg3Md65qyg5QCHySg4YXVBiUXXGD+unra7wezO6fKxaxl3CTipY4+BZWNM06Y3
LT7L+gtOCQglzR99L5fDeXC5yCPfObKtqbeZK3AG4NI8Ygf77lKneWa3/hPmcg1M79ihJw9hjqOY
UgO8yoode9zxkoSLZqzHJGu+Klf+wQ9DrFD11nPpDs9cBng2ML+XVvDD9GOeqdY4wv2Wp1FqJ5hp
MO8C9GA1DdEmpwGPkcPf4ATR10YMD6DThkMAah6zDgfKIrMuSTzilDRuOKzftG5CghA4/ucg3lWx
eYSklmMWZBYgWX824+EoMryamqlyjvFoZ8if3WqMl4Jcucmy+EgVoiINeAm7I3hNJ3nOE4Bh9Y1j
69o1Yf5Mjs27H9e5U7U8FwE2OBrtO3VhEiUnVd2BVCvri9DDWy+Mh05D5GTNvWnBNjLcqJvl2OAI
BppcVPpDDoLW94EsdKHhgyA2XETN3tLb+9jGT5JOxIPshptRV8d6KCZPmNO1S9gewXmDUM6TPork
rsLY7MX8ghssAOjAdkuBtsSjmlrTOnU+9Vr/ZdTeU5+WszDqtvjRnlQVnzlW3Vq/+5uLyDq7xNOI
/2WQvwM53CYtONUTJ7rSmd/gThKHKKkazK+Zlj6ogBDpyGNrVkfNmvY5zTHrWTW7xZ8yqEYBaURK
MKiDbarpoXf1W8k7b9BfKocbk+guGd1dloDkkWmwyermia91xaCUQRRgSGp8tfRALnEWnswGd1xW
Jzd4taduMtcO32YQIJDlVECtHD/8SzXLxSDRsyKhhCqcFmQY1ZvDaxNrKspnra/d4A6viFe59tbJ
iD6oKb71RTyvXYubv4sLrIEGtxQwCKwiuMsOaCzvqioeip6fhUA6sRxWU8GumskmhKMGdEl9WPyW
Hdf0QHZKa7u/PR5Mp9LXNW5kmIMKI70dbpVjXiq/8mxawVJOjSWh7tT4SE14uJn9Fc7ZqXN2LidH
jL1TqkEn4FOgw8XOtYsY4fzBF3B1bd8Bp4gi/1RAX+Z1HMeMgRHUA93Y1OhvT3bBzU+Mwl2HVYUk
Z5PMTPUZEHUeP1MAI2nYmKCXWYHxbBUDKMFGBiTIELGKEwfmo8jJPUuQh55rd59DQ069S1nMTQKC
scUlTaG5g4aNvdusoIYbZDfhg+OsN9wflfOcJKfV4I2c03VahLzF+2lYxVXt2UkGgYEOqb6MidAt
J6Kyy6mjzChC77tbEtWMVzq8+zoF0ugX2kPS1UcNHFhNJC13xS3U0uRYh9mODrd2JVR7Mk03PCqh
DVtCm29JGd6mOjkYQY2Hl9LrDdqeQyq+wScC/JYPajxlCIzUmVa/5NxhgjgcQuOZPwBO9JPD43Ad
FS0KWJ6KnWaJEkJ9u48X/GA/P2YmYECOLQ99I+KHECMgQF2NnwkecXslfweDoNlmSXubK8o9JvLA
0UwS47v1q5suH/PC33fUvcgs5VBXsyUGUWk25k5M+aNLDhNPCoe7v01LkCzGTO/CR6WgOjpEcbzN
u34Hq3MbLSaPoGLzbYPFtxg5AK6X+nqQ59joPac4tXm5DsWznTQ3i2c71VXXyASB0HIcs4Zy+dbE
h8LMtOmaRHhtl5ivWmsHoG9gK6yGwcffO3f8dLoCoW0/h8HkJfWrSKetL5NrSCFCUNMnv07Hs3TC
nQi+FWfybpJexWgAhZZlDm6d9Nck6NtjBVeJ2lAe8W6349Zqv0Ox1a3yPY1rOBPaXR8WC4K1DjCt
zfQ6l0m2qdtzmpieHv3JQ9xGnD1jnskVmQK72bQYtzMUmtT+yLLF1t5Ha6Z7j4Hw6Ei+fYfGtgr4
2zO8x47NPrIereCOZ3M5H0jFkm7yS1t/XLpnnuoA4GIOG8gr56o/wJNVOxwfAI6sOvoieISts+OK
1uB24ZBoBjKG2cJHrtAZ2ExGunuil1As/gJ+1CnE2Vx2zdG3csB6vSw3RZaL1zwyOcmNwPgJeiE2
giTFeRaWNxHnxgd5kcgDm9Ki6qbBb0Pn7EFPeF7HQi/eOpyeE8NrOG7q2C0fxxST7kzXXhos1YFR
TC43Fu50HB3MeLHZ3BNmg+eRCd8LchrQjIZVn3yvFNjTrHiKa+3FaYmQo7N+UIm3KfGgr/GxBavC
7B4aXbi8uV7ZpRc7uGe42Aa4iRlnhpxmMdsFCYBw7R9N5VZr+hG/Tbz7rPNezV4sjRK/GOY4b5B6
a4lStkBRmV8eW9c9Kh/RtxzlTUHcYVtp3fSIu6Uhmrcp2Y2V/juP/GidFB2CsbXOOMz0kkUh3LZx
VencLUO4L1lxCLNYCJ7tA3ipZX2a3euh3c9UugSpuFXS+dRM+WgN2jG2aKdI610sB9JyzYDDiy4Q
Ai7xnb4o7L9R8DTq8TGz2nfBq3Zpied1LkK5LwlEIJ4S1xHhE3V990wP166GZF1YNAWObCQ7djhG
csFUTOzd6b5k8lsbnebpTPoeR1bcJei/VjI2K46lv22IuOUPPOEDcB+OUa5dwlIeZbnIyb1chVp4
FVb34BLiXfmzv7PG5LNTZBjKoPzp/PDL0gtmbTs61qOZ7+Bt7P1AtqshHPe5ZuwsgTF+Do7KZicE
3Jxdd3CigeyVKfFqgSZnXIjuo64YPqer0IFO+DQ0RBk98Rbv1oLaEmbdAMFgeSYbABP9cO0vFrW8
QS4pKn7QxE/eYUzv3LA/GmJcto3+qszVWgcIsisl5xe//ZzK7Bb7eNcaN3zSQ4LeVbWAjfzHDueo
npqfuZgOou1uUD+2AcIFSclfSJD6NjDVc1Rgq2gqlF9nU+umvhb0Abn4//fOlE9b3JkkcGITB7QQ
vLtTcR0ZG9vMuvdZc7Cx+HqcLP8YYebi7dY+DUiyC3LnNzawOuaxe2QvTtrf7e4hFltfjVdTD25Q
ENd2076bWnPLKSzWnOnRUV+qoxtFv7JLxAtLGEqSX+U0o9bpIL2Wg1ACq4qE4g/dXiTbcOJxT+p9
4Jk9c4dxSVlhg5Hx3Mw8xChto5E+Th3slMMUmXs3zx7G7MlMtHXb2otDAC/wrEt6EKeaM5yfHAI1
nshrJJtwMOVqDCVLmTw6EbhJN5Xh32JsbywBkbBmeBVewTEXeZlJV2+bcVuCE4ZKWXv4HE+2SkNP
j0GuBZn9V/ufzJ3JcttcumXfpea4gb4Z1IQEW5DqLNmyJwhJltH3PZ6+FlVZ95fxE2SUogYVd5Bx
lU6AODgdzrf32mNyQBjyDQT6ShjxWGdNqyxEju7qSsEEQga933OI3rKmLSWvfo7zYR8b6gltsNct
6YG6m22E5pEDjz3frsNCGSh68rG5yPQyW3ptYmyUYrCNFCJjrm0aC9TJGJaSHdaNvEklmdN2Ajjo
cpQn2ZPFIBjaQ2OKv9WwWZgqjOQ8eUUR6QxW+97ExW8CKDciwYmYaVi+5aZ8q83wXtCIO2FtfTDR
b/utDtm5Q33lHeCUUKMCmkPwXeP/wU3VrlTjvYrMJ0gk2CyG0/FXIt+UMLHxut36HSCQpAQ90pIH
YmXMo82YOZnPeWTWxxxGhfEzO96dWJQvceM/d6Q0bPiMdPpO+j60xZ+UKi8cvISsn0h4hJ6+kDiN
Yjj/ackOhcLPLOnJ5rIx9RfOkuH7B/CpAr+4Yy3ey+Zwh8N6yQZjc9JtGLG0puLf2WriDzwiIE+T
N6oNeN3T5JbzO2PpoytdAEE4gF2DkgU/g8Sr4U/QUNQq2bbWnQl+SKRsC5LH9gTvUFaQUlOOzxaV
jAE2qIJkaZBksMgGYWcWrbjQ0c7Qlft94AGLBtDW4XHISALRrVsJN83BjYAD0kbJExwMAD3CK/R9
tFL+I8nMGylouWIb4j2OsDYE/kDz5ZTMcHpk9EfJSalCLEv4Tsu6zDn8ZqyyPAibHNXPpoSTtsTh
9kcLrW8DQZlYgGUO8ZKN5bW/ap2sLNIAcuoxQDgFTvgC22jLX1BNDyofDaQCAvpeqDmiDV37boFF
oIKqceRRtauBeHmMmf4LvuwnfHG+k8IatSM51l4VQfyjExPQ+dJL1/HRhdvgpxyEh4AMHkoT3qlE
9VpX4M6RSGqUVcOaUEzGAjojLL7t82ihoejwxpzC+A5uX6ByCHYECdzxuhzgNOTdGtpdGKN2xnuQ
yxQoYgQRscvW3789MQJ8ssmQtkOmr3V9F8r5npzebVG0D2YcQ9LOGVpAZR61Wkc50SCTGSSEjla3
15X+WQsL/UbsZWyPtfhtzIeFZyUO8KCbOjAeC5kmVOS1QWaPyvHYokt0YVML7HI85adLqgZGEKp3
4xr3F5nZDcWtxH8gwGTN+dxC9a17Ca1j7fU/PD3+VYy+gqs0/Aah5a1Fi+ga7wrbhooKcKcpFEO0
vVxvhG6TR7tBy5EyUJKN4uNpWIQZ3s1x6YVPDTF0VvMQcDgAZEy1h5KPXJGKB1m5I8cjyoAKceAA
qU4CeZ9qjbg3u+gAnAjrlLgiDGAp3Wqn8nuScv6M2Ub3H4lbcR9KAB50hkrcy0MdvBtROm6TRhFI
SSOzIPbb9BseqfyP4pusMHK9luDT/0m6wL8JTnhdW4aYSR12qH9EaLduENsmm9QUB+QGTegMQm3u
BjiNa9NPq8PAFuiQaJH/6qZ+yZLOR6ziloALKXCuE1cst4JhagvoFu5zp3svroXQRQtfIEpABajx
IillTdVHMOQVSkFYFf5IzFfoR6ekWXEnVe33KqUZoUwI2UoBqGfkkUblXG4UQh5Jf26a6Hfpldg2
EDN4wnqUVLtvdNtPpdus8n8MZou8Tf9eBahOpQA3HR9Rd0Yqy7aQMr8pVN4fi1AX7gnCedOVF4Ie
sb8GBlZa8Rjm0V0RaSDc3K1wykvjUEnYUG5OVuQYKFsSUcgMNh6QtgUPnZ7bEAZRVMlpvy/RU5+S
5v2FETc32Jmeg6B2MvktxEGP95q9EloeStE1xfow2kQ4tWFULlwxeDbFY+dai7Y7SBgnDAownn6X
Ge2WijkOl8g2pHeho9DoC9uwEYCQF7+U8HWEPRIG3xm3Sw6HLZRE4y8haAcCdTn68yoB+QiQI6xY
44tiuERZ8tGr6TAi3egDD2KA2yYxrwhvvDDfaTIVXZjX8kIOfpSWizEyVOB8sBqNZMgS/8yLJtao
FO4yky8GJj45sFV5lyXJXWGo7RrEHlw00X0GBZ6slYyNNZjlvoPH3Y/ZDz/dtHng4O65J++C/yJM
3VUnmNVuACdBiQ+nRNl+ixvrQGyCtfAAqxM8HPQ7eQy9VWyUP8vEeGHuQApcRq+uiJGCg0IfnITF
zj/3o6XViesWWsmyRtuG5xudqKqQfmMQWheddi1loC8Lk8UVy6mxiOMOqIF/9KBxg2j/MdalU9UI
d1NtEwwQacrQ+m3JTJKctgg/DYnEvcHXvGOoF5zUC6MjZN2mjYdNBPmcL+PIXATgkthpYYYHK4vX
yXJ/+zIFwRoRLN78I8bpg1G/BxVAVo6p5K2qEYcIb/aFRZfB0yGOy/rndMSLmKJ/NVnUqZwDB7Sy
fNEWbM0S6c0I38ocEBknf8fO4Aug4f/RkJOSy9jcA0upl7kIHseN45CpBGZ2oOT+DUI7EpBYGRMD
765LlAoZPY8DxMoVKfPGe1LmqS1y/Ia3Jt+jBjiWgfidgjeJr2rcIcfWEnxfcZXwK6jaflgQ/t+Z
MU5Xevs/boz/P2wWcAQu+Szu/CAOcpIR3yvcFR/uj93v//k/Pv5X/zFbyPp/4aawRD7VCVdQdQC/
/+E4S/p/WYSBQW2UcDsY4j9mC/kD8axr5smnofFv/vFa/JeOescC/KyqqiwRmvt/47XAs/GJiipQ
gzL4QdCl/zZYdKTS5KByR87ru53a9W9ynKiw+wiSH6VupREPt6Y68vqpae7+DWo+MVb/YbD+c7eT
3eOTnYMSFTIn1xpIeKl/q0r6sw/6Z1WEJqRrL5Qincu3kf7mQf9zn9PfP91HHALfc7EQ8DlIAsOq
p+Z235eGd0Nwen2vU0a7z9yQwLdUNbBopYzxovX9I3JiNnAx/JSHnkMOjIGcdl0jFv/tafnnR/Eq
P/8oMG/UBkoy0VOzfLFMTbZ1zH17BRTo8vJzn17aueaV/75DVupwLcqqPUiCuwUSfyjH1LBrb/hZ
KJmx+tpNJrxll0JaJ5qJuTNqc4ltxpaSrS6aaDC/eIOJ50dNwsoI0I8chJjjRPjlPdkgABT00Uzu
61YQr7SWfLrgmeYyT8DtT73E4GDeNPjEOli5UTypWZatDRCuS4BmiPSzqmXLdbIGl/jVqfmJL3rs
N2sGqZbCTREIdLQC/0fh1iafV20XPpD8HRIKV8rB7aC5LLAtKgygrG1xf7ntz3dsU1cnb9jSmiZh
+XZ3A46uLWfg2CjiTmavauly4iSm0pDC1Ou7blDLJUbWkQJ22T6DGgOTC9AAZIzYjE8uYiD78m86
O6b5SZP+0KW5hAchb/dEpAwLQG7Ub8cbbFffOYDnGz8h+ePynT4w7v96Ydxq0jOiArVIZJXujiN8
dP/BqD4oPQcaC1Mz+5UbcQjhKYX6nHJ2S0Qvubf6shnGO0XucRS5sMdpgPZHy8HT49gQfpYFBgVN
8BLsz3TJfbr8O/8Gtv9noENJn/xMPK+tqaC72VNv7m44G/I520MraEQx+2qj9SAyIqhjie/DO1el
uH35vjNvQp70Z8rzUVAN5DPXjM6IBCe2fMMuVOI7VydGZzSb/ZdupExuRGuO+Dy5UYx2MRoR7Kg3
xklnUPwE+npleM48jXJasT6NziHGLiXFSrnvKAqQs0diPOLVhdoDl1Co6XHAeWW5mLvT6e+f7oQi
I/GJJa/2raSK1LiTn35SPdRW/VBi6reDUauvPJOsnJtyTgD9v28ltZZPPoLvOS4RyRCrybnxVx2x
w3+yAu76EphJ+Xvkq5/YSfhMd0mjkpTa+8YtqKzCWyl652PIE0PYsmqnqVtL1wYKlEm7G+FLAVX1
BNQ6ZqG+NRB830zZi1I7jOpwrcBjPF5+/2eXV1OXJ68mz0UdDqxU7s0gym6qGDxKGV6d/yfJEv89
fuTJ+2g8M+H00SAGdAipgpvmCFCqr0kbFTCcuGh7FOEOsAhfmKDqjTXwfM6K0yIt/1x+vrPrKG/p
tIJ/6hCVoKWDWCF5H2NX/JYlAG3R4AmIr0m6S8BzXxmwp+udmc9O7tvP9wlCvvtQn7Z7WROER73N
QQFagGH92BWuzEUzr0o5dcRPj6L4HiYXUS73XqH5L1pC/IYXxO7z5Yaau/pkOeoVPaErFEwEI9Se
Wk4RYnmFemWamXsNk5UlKREgRa4LoU3PfUrXivytEzuIP3JPAU3p259fegp5MiiTMtZ06loFSD+B
A2sLRQi8nLuvXXzSl6jn+V3c1p5jduRCu3zjC++XryypM83/EYfy6eV6uS93JBR6jvNLWDxrC1RS
i9+oPZbdUlscj/avYLEuFsdnx7GPa/7vdrdb79ZH2z4eH28fkqW32D0s3jab983D++69XbzXq8Pd
ZrdbbHaPu8Xu/WAulqtNvFjd7Per1eppu+U/fu6/Lbf7zc1+yXVs29ku+Ter5X65dY72ev1s35/+
2XJpP9v21n7ego68MlxmJ4ZJZzYMD6lhx7yD+bz+BQ1JvXfzrrGpqQQs9Kl+KwU5O1FOmxdkMRaQ
yJXi8XJrz7X1pKsrgwf7qRCNXQmfUIdLFg3BlS4yt6uTJx19oNJPTrpOKcWzNj1K+DoWtmL7esLH
uGOxVYWHLsA8ieaVm8tG8CRq+koC93j52WbmoY8N8qd+hF5abbuhLvfigGmzB+X7nEtCgv7Vjd4u
32Km+abJPOIgg4KrDWMnVji75O8ajozLVzZOrXRmFpUmq5EgBl4hl2q5V2F3b808+hVZOGKXhk+K
xkIMJem94Xzc2wpqlNlRm4uP4Lvix8wN9D+9AcmSQ0YJy1oYVeICPjzsemBJdq+Nq6CMbHaL3bbr
VeWe2ProgLmpfCnbEcfZMGbIsgWt9DlTNlrSHdRG5hGtMOAQp+rgpKAbyQxqWnFQofrz+y641WvK
s9oonRIKfVwxdCh3kxH08G5lo0t0ECVimANSpFIz5Ux74aPCQtBmFQ7RcdZmUFQLTp/ZuOlylFWd
5GP0bKB31K5zpALFViA3/IsQjd6t7FaujW94XOmJx4m6l7WPpg8kyIXrDQCFIiNGwvi5BAR/q1ew
btXe9FdVNVakE6Jtf0pcSCmdUiuEAJNpFFZ1edAFwHmXX99MxzgdfXxeoEKstKDYxXJfeXVqQP2P
odSnEedrX7q+NNlMBEHvyz5OoH3oUzeGKBgByOck9PLVZ5YoabJ06G0l+h0vcKcpD735MCIdNoW9
Gg7Ly9eXTtPLuc49WT60EISa2ebaDp/cDQzxDUDOXZVZO0Gylp6J2zAr7SRT7rwS2rocSaR8uNvL
N595NR/T1adpwQPRouqY9HYD6gm3vK2875cvPLPhlibvfBClTk1IF8ScK1QbnBbDNuOg9dYwavmm
LcR4X7vkdF6+2dwrOrXsp6cghmKM6iwiUFiOS2eAz3QEm1Y5ood+m2OfcvjSLErk2t838ktFgbbT
Fg4JAu8ZOs5a0rBTetc+784/iDb99jf63vdCTbf22qijyVHwScbBjVQaN3pNmMzXWmuyFCkiaDg+
HIxdLuEnfB3Jragoc7xevvokRuy/t/YfK/unl9EHBNzUBKDuNasRqbP1WtXB+vDBpo0hK9CyrLEj
LXpdqaVFjgcJV2HgyQXisgYdUxCRFnz5p8z0QXHyDevVXYuGTI/3mEiyNQEWwWuPbgAIkt6XKw+j
JwatuttcvtvMCitO1iiCk/LaMpgnxNTc63V+EH3lXjC0Kx9kH/PNmWlCnMxy7RCdAJK1seszA/1a
LJOrSgGjL3+wZ0Lm5gXyTtHl+kFKeghZZt/LjpegXrFCxCBL5FEdAlnCnFQszt97tYWbjnbvys87
33N18fT3T2+dQ7WA0Bs1Rz5VGNuRfJe977fjMR9xNi/GynKvTMdzL3UyW5KW6ZFnpsX7PpAT/MYu
H5ECku4dNomIXB22iaCP9StdaGZ+FE9///RYvUi6boBlfo9NrgchmVWbxiCD+WtdZjKdZGYLM130
yn1DFW7BMr4gpghoSitd+flzb2Uy1Ie4rspaU4t9l44r1fqOUQgC2O1off/aA0yOwfwxa3ol5QCn
DQ4J7NckfCMI7sqPP9/2JF3+3faQ+qSiIRxgj0IovQFZBl/c96IrU/lpWP57OGnWdLiW5hjFXdfu
exfKhfwMlo3FVlrUxpqEWm9Ur/TXuaeYDFvAj02V9AlnpxYOAF1tKycMM2F9+QXMXX0y7IApl0oT
WgW57G112zDemeyC/Eobne8+/ztn71PvF9s8howwhlgXhY0klJxmFYAaCrIFMs8cFpef4fzEyRfd
3++5GgacPeOQ70NP2WbQuJdEGGFILvu3yzc4dZhzr1r5+wY6ZTH0JjWhAchiVkNQYPIhkCdekRIZ
vIY5sYBmkb+yx6P8nPtteeXB5rrYZHgrqa7XZeKle3gNSGrj5s2qcV0WIwk0mu77NtkPxt4XzGtn
j3O9YTLcO9eEcoDOZ0ewlgssH0Zf3uHWv9yM57/NLfMEhfs8GRJHrrDVqttDGA/kWde6bGu5x6dW
zBukgl6iB+1NPXnmS9BM0Mmj30+hs4VX2nO2mjMZSy5er5OapEV4nS/Rnt0VSvWWicO2TrpFHnO0
Vmh3nfrDlPONwedLf6KThAi722bXaTAggHbBPb8fSaCA37YJjPvLTXO24WmZyTAcMUqh3qaeVSQO
upgV54dXJsGzQ5ArT5Y74thKgrO4spd/z60E3gc2cffGKq/V+s6OPm4wGX15i+1X6Hmp7XAnemvR
RDmz+VqrTMadzHeTjkS1PahI8/MjIK/L151rk8m4YgotBhj77QEH9DI0bhMf8RUeiipPr7T63Puc
DCTJ1NFTBqdWl+5Frt66h8s/fa61Jwum3jSDBFTZRCaL1Q9d27FKNAo5aXDll8/cwJgumjj2PR/H
z4FAsGqVtqmIc1Av4W8NV46yzm7ACPWczAIaxxx5oeSG04gipJXEI83A+p0J6X7UvF2lD8mV4T7z
mo3JaBczE0pJ6ZpOwJFZDf8xlJsVXOqlbPy8/DZmXrMxGbYNx/6iEcqmkzfNNu5ToqaS169dejJu
RVhU/qDVJn6eBotEJL5jV9SvtMzc756MWSGzPLHOubgrysxiuKHteBB/Xf7lcz1oMmrjgu2WnxuG
I2nSYaijB72khDkUD1+7vPz3IkK6tgQAFzS5h/iuCoa1omr3BD6uv3b5ychte0RvWqnpTtYN21By
nVZADyvhB7t8/bmmnwxgWeyiXsAtCAy6gZ/wBATxyi8/u1uwmGH+bphQLGR26anu+Kku2VrpfjfV
7qcXeZj95W9DxdmPb5ZfG8T6ZBAL7lCnXe5q6ELxL6ceEjkvfyMS4IH8iMSu2vHKU83MFqf4+s97
hmpsLXQC3CjLAGiLAZbcDhKS6+7KIo6hPBLvcvnNnAbtv3Z5tN/p7582q1UVdiTwcafQI2HHaLmN
a6qjndUZQeBGeuU2Mx1AnwxsdKhRRwKB5tSqjKHT6rHcYRW5/AxzFz/9/dMzwO8lCLSgdyWFoO7F
DDMEVcruytXnWmgysssuqkDjnn66+ZLGL2pz9PKf7XBlMp27+mRgx6BVqiANmDey+7Q+ssytKeWg
Zezty40zMzHpk6FtWeDY04GZAzyHv0Uu8B6FcN0GTvmufKvNPcJkcOOEAAvrWXRWeUgxNbDfQtAF
pjGrxE3hylfew8xb1iYjXQRaSP5AZzinYzKqESQoZcXLlxpJmwzsuC18T8VJ47SuaW69TF5JikHF
KVev9P+Zt6BNBrScjARNgl/HjosWCJqfXZBwtkBFeqUkPNc6k3Hs5xb400HQHVE+2ZBF1Y5QRFz5
9XMXn4xeQyalWiY/xJHkRFh0Zc5BmRd+bV+qnW76afQS6pBLemfpDg7MxegLPzNIVwujlJD6Ctc+
KufafzKIB8VTcjUzaJ5Aeeoa+WfrFS+yRGDq1zrQZBhzeN55DdOrE9QH1yvtEPAtcrLt5avPjDBt
MoZdCDhZwue4UwW7LLgv8DElqmGTPLS+fIO55pkO4drl65qPUCepgzdOpqznJPLKb3FLEOiX7qBO
Rm8Y8WGsNrwAYriIq1RSF+81Uju/7LMrt5hpJXUyiJtyCMMq4CFa90WrhHUpk/kGOGZ0w9Xlh5gZ
B+pkFJfYEAeYY/lBS5r6u+KZysbCjr27fPXzNQDo7pMx7Ckc8TeqFh9GH4Qg+oXEX7ttHP8ydcG9
Eeve+NHGQIMw88UomkRTSHAkGFX76GOFvfIrziuxToz5v8cjmYWmBAUvOwhEP4LD7cpXnEbNDko6
eOImCU/2yFgMgoVKuPaJ3suewQIKqWxiQVZxAtWD46tGgNPf1ZZxPEL6lMPCt8dgcO9wS+t7sSSf
QfXgnAe+25cLyTNw2bfF1UX79M7PbGs+hCGfJpXUavuSz/bycIrGxEVG1l69wIdGBjWkCmZIYziZ
LYM4J2g9qEi13Vx5iae+cO7Ok5kmSojZLuDXHlqjJf21fe4LHQWou0djfmwtz458gHrKseZnlZlx
7KsehC2cCUnfNIF8p4/g2UzND742M02LYxzkQEWrg/jgtVK7r9VCI2dGA0NqVcWVYfFRnjz3zJP5
SdGpskRCHh8kLTerG8vvwGtFcQxPXiz1bUoccmirNJ+PrbMVNy2mUBEJOSLhqvdVQM85yGxZrH9f
eQkz85k06cOJQaKkLKSDg/RnzWJuB6uHO3NB6vYOkuUi3oRX5pzzChXLnJaCB4CicRRwpwRw73P8
M9qPrm3eGavqTfmjkwpNlHVoe69XHmymX08LxBIsbWzf3M48GrfeTW+HhX1iASzaxVt4g51tjdyh
Xyorf9tf+bKdmfQ+CvCfhlJIIYzUm2xwvF79pnktXhn18crjzL2nScchwTnqIUAOTrHii3mZrKol
kY7LdKEslaW0griyNK900pnVYVpg1XP4dGWXDE7YdbccKN+pATgy3cxXApFcXxts09qpxYcb+aYR
r6cQ70JRuC8Dba+poAwvN9jMQ0x13qiOihbbYHTIVYEcQx2qr6KRVQshGGo+9u4rjfWh8DszoqdC
5qTOhRbCHPhJEnl/Mdmne5EoqX3q6UQcjzK54VhHykWlR2SXMp+sOf0gvDrqy0PWDsl3Vyt6yn9D
/qeNeoywgyj4ZAG7kYRnP2nbO1Xi2B2Ki4kAEIrrXd1LogMkV3pOQxhvTegROuhbJMx+qemmheZK
KFUA02bvAENY5Nmvom5WSUOoA8avy3eY6czTUnOlMusNxA06dbmLqTUnfoI57dvli5/2SWdeyLRS
3KW6UJHqe0o9beqfNZHeDJIyUgB/Wzqx6Fm/LlxJQ9TeoKlSLOnKjDPzUFOxeR/oSspWPDrE+MLJ
uPWzu8AorpzrznRnZbKfggOABVBNokOXEp8CR5o8MCJz7ZR10imFIb+93HgzU9hUXO6RxoSbN4uA
gdcqsrN4lSuE/V6++FyBZyqKrhvfMrsxzSCfZVs3BEDvc0g9/tEKwneUW1J1G1HHLPz98v3mGu30
kJ/m46bKwsIE9nLQa2AOQQlA7FsKUUi+VpaZu8FkB2M1uW+Mes4Nwr0vHuqACD+o3YzWyw8wt2Yq
8t9PQHJYD4pBSg+5bI6v4zCa65IamV2RiLrNiA3alWGe/lA6bTjkIYzp2GwpB/py+QQ7T7LrvA23
aVEmV1a4uQeerkKqpzappqaHsDS38dDdQs15iwBtklhw7RP6Q7J6ZgBPvS9ES6Azb8rs0C17O14X
m9BO1+rKWEt2tjTtfukuul27gY1wTDeC7dmXG/vj+mfuO/W+UP1zMYqxna/tYaWtX0Fdboqlt8qW
6Jp/HA43yvLl6RvxsisyeBfy4tvv382VzdHM3DF1Q5RFVitWFmaHogs3kI2RbfbdvUS80+VnmxnW
UzuE2+eEwvZ9ePDSPH+RAyAGddaoVyaNmY38VPweFrISiB2TkyceI+9RI289V++j8Y39/OXfP9Pv
5FO7fRrJcQnLmWDM6AADEe6dBqdVrNVVIyr3pgwj5/Jd5t7CZL7orSi1pOI0ybbJqg3YH1p8tppf
m8I/viI/PQOS6CGF1Rod5BHeufC7TXGFB4KdC1e+R+caaTJZkMIui9VpjfB7HJtGYKeKRyrfrWA9
XG6fuV40Gf0YB+sU3356sALlvkqznWZccwDOXXpyrNIRgcusRVmlK/X6IGjR6hRYeGVDM/Nep8Lx
ik+5EKJWiGIufx/bCqBjsiOnR/5av5mqx0uR/klia3joPemIbOw9RJ2Gg/v9crN/jNIzE9NUf2wM
RuqBLhmc2h5tWB3rYEX/3FU37S3BzNs32NNrIFX1S7kADPKebojRXIZLdxUvlSuPOPN+piJlqfJi
Ien5/FAxPweitknF8kq3nbm0OBnbA6DLKuxPZCejgcsmsICh62zsy403d/XT3z+NumgYlVRujN4R
qFT3nPPm4xdPqqey8x6LHJ8Ueu8M6knWD2QHzfHXzjHFyViuIo36EnhMxxyPSfQ7Um7U8md+TXI+
M2GfqASfG4V0jAxHcWw5vvZ7UHLsAyFptNGihToy+t8vt/zcTSZD2mvr1resoXdGUOGJLGDCOxCE
sMZVDLrrytg4P+cRUfT3k8RVKnk52UqOAbjYst6ihhwN9Q1P7pWnmLvB5KgUcb42YFXtHYl5uh+1
ZFnk1aGM8t+iaH5NVEFW5t9PMXRFpSKR6R03fyM1gZgVGF51tL78Is5Pf8a/+Aythwm81oiabNul
ELe2z9mHf2XnMnOiRZrW37+9BRwElk/tHXXj/rHaRXfMjpXdrqw/1SN0hG/ZFYfteee2ZUxlfFET
+mZOOzn+rpYX3Wo8GGsipe3U7hfSxji6t9o++U36zTrdJFduen72YLn/++HIp1YK9vg8XNwSrqST
lUPY+tPl9zLbdJNBHvtYHwWPJyrKxbgmm2Ct78QdGpdDuRiceGleeUdzTzEZ7gkp34pLMoMTAKjP
1WcL7PblR5g5AjesySBvB1iJfdX1TmUp4U1U5dYdkQmmEyuhuxsbjZyqPlCiNUml6jEudAKse1fa
Sf4gfstFrdmYZW0dorYItpZVqD+sKAfwLbrpIQtB74M4hVo3+MpNHnYQTmOPdDcITIBcLz/A2VNC
AxDK3y+41kYjy0SldvyGYrt8lMJHIYQ1nBDHjHKAD8grNzo7G3KjybvuJEX1ErGqnaY27dHdFZ5K
5CV5U0MGt/Tua08zedF17smuiSLOEU1P2nFUHGy71rPWotBmewLB6x9kL5nL5BRb8rU7Tt5/2HJO
4CbQq7qSQHbJJMUmOHgE/S0jkgFOqQH7RM/syzc724+ZJSeTPRyW1spRzTkC7NAOtVP0pS8YrjyZ
5TO/HBRXSGpHI/voKEonDmedtSgh3XIJMC9ao5URrnxEz/S5qe4MK3XQNoB8HUN3P2pu8aJ022Bv
Gh2ClRSyFmE74bNEjMuVznd2EePxTn//vAkywFOQaVU7KCbTGzkekjsvr8BYpZ68IHkt+lpv+Jfq
pygLQ+j91iHlhQIYc/S4wgB5C/b/Sz1gqvbBmdjlLS4/h769aKQCytjvy1eeGZ9TdQ/G36QrW/qW
2ZGWSbJcEBTbQC78DQ77wi7gxF++kUab/2szz2J8+vund+GpZijIblo7qhGttfouIJVS1jaXL37+
wIirn4bOp6uXYsLrzLTGAcXWLy1V6reKlDSHyBjyXTgSuqLVvO4IBOui6S0dhJ2PdUmRoUVXwJqy
1qyfDCW7WvU5TT3nHncywRoaBkPVtSrHNaGiRm6wAdNIrZT3B3D4Zy4Uj0KSrCVTW1liYTGsYYFc
boy5lp5MubIsD5D9GdTwLpaicpf3T2b6lY8W2nky0yo+AHz47q1TZa9m8KIEX/lU5bqT+RSFXheq
its4ChAcPXsizIQcAfdKi8xMoFNhUOX6XREqRkOAZLgSBaBIVz/gz9vH2AZOplCZgLFKNszGIf2c
1BEh1pa6FGaOUhQ+0Q9tvh6DvFqhex5eaqB/LA6ymhLS54W7QeUsWA4SC9466a5RnZCViJ/u9XJH
mJn+tElHkGB9pN5Qto6V5IvIICA9juD0b1VR+lp3mMpOKlkUx7IXGNQxURU2u57Lv1w+/cQzw0eb
9AdU1ZIV1lwY9fkq30UPntM+Sux547W/bhe63a2znbWvHtWD6YCcXl6z5pzf2bHbniy2iVzGLqkP
7IwOyq25qXfaOl93R455hZvgmDtw/nfeXXcInXQlO/7eXVmPV/f6H2euZ557qlCJTH0ESerHDux+
8qp6NyBEQWueoLt7+Csldhq+bqZ3cl+QRN1WVkoGea+lxwG69U/y4YnB1Vu5ueE8HD6uaAUiSXX9
ye4eJCcLOlv5m1aQk30X50mw0LG2L7qCdMFF6qbwNQmVXlYi2ex9Mir34I5h/atEHQsglxeG1oor
UoNEJldVAoCs9bdeIrffs9yS/5As4x1zDLUEiReZrZlEYulg22xDtQzCJbz2Rsi8eB16MKZbUzIe
xdprlxhVAwDzVerENZmKvdbHa5It+lUwdlRLxKZ/ytpW2YVlq64C/Fhv5Bqi/0JnUx3DIScsuIwA
72cJxFS19N5K0lQwMHY5j5Z3wBKiIk9vcimrvyVKKIAw1xThxRVK4yAXLSF2WuLZAyQy1K1j4/9m
t09qHXF4Twpu55tID8FAdkC5m9x91RJD+qH4pAoXrj/eGVQr8dyP6NIUUI+91IL/dKkQLF1BShBT
1K09gj0mkWskHVPSY2Fjim31MIiDu8ojFZ2W3nU/PG1M/c3gt8ozm7wT8lSmTwtR4pQFwYhGJhEy
3g7pjzIt3XWWkcZnqrHuwLAdSZoTrF2MQhsaMx+luI59cTVEjaEskiAYlgSLJ6TI6UpjcxSb6Iu8
9PhnpM62qzZ0CYERFOlbnsOMWsi5b5FkWvzwCMYiu8byhsShTmWCIO7I27g8vucm5MmHP+nvquQb
ubXvw6c+Llf4D6/slGYWP22y5QNB4RmaUFh7fQQdrGbVKosMvNj69mu/fLKNqWox6FMyGZwh6NIj
6WfPUV0FV477P042zwz/qdIxjLxqkGs+K6COqXYmuN7LGNTuyiXNaO8mSb/23DRcDlLn25mYGuvS
FTEP4vIjF0kV7vowR1mYshCJVZ84NeGVt72XDFcefm5BmWxqiqYtssoKW6cjGYu9aLgBpW/atVkX
tv81DR0z8KRzqIIHQoPEUpAd4OmCGzd5uvzuZvrGVD2neX0GhipT9kXIIIjH6LUK6PJBZVxZDue2
oVNlXKYEuMGrUtmrVho7ppKNW53vGXsEUr1M08bJJHJsEymtt6kWkjuH/keUkts6bvoNOahE3ABu
/trTTrbE8GpjVxoy1uZxF6TfYyS5nn6l8jXTEdRJR0jYBJJNkIROn9+S1OpYZr/DgLIhn3F15def
VvozQ2GqSvMFow+yUy/oGF+PHbGRh9xNpF3u5sLWJMYVf1RtqFg/q/GJ1SPhw1EK17H2vzi7rt3I
cSD4RQJEBYp6VZgke8bZu34R7A3KogIVv/5q/OTljUaAccDh4AOoIdlsNrurq4ATGCdgv8epae95
OwoPPhKVp8m0NwWU2HZolIEkuAHdUzvk/RZ8mfwQovgKbvMI2AVwpu2mdu42lmVo97UKHSOE7pDP
sqC10/VN9GqbynSom6neZn1e3jI7TI+5RsF9Dayga7G0BHoghrixqUCXfWZ2AH0e5llNTI5aRIhv
92Hu0hH/1SuptqtE0dzHRdX7M0S5XXuyM+f6Ki48uWX4RMMQUSodwijodZZ+XnnWbZpDxdFbfegs
eHIZOAHphZpHihDIsbVgmqOHql3roPysI10wARk2UUN1y2xsWFmjQcsdMnfELPcJjcpHBs6JBk39
FaQqo8ggPwrdPojmnE8UyWsBqQddsaKPRM3QstIr7XxITNZsyJRY25xUQI4xMa6s8TkwvPAr5SrY
MGtDL5DGRoPqBLZzAPZ9SI+nfqMZ0BIcte4V/Sb2VrXiZ03k7cqLd8mXSQ+xlKtA+/LcxrUcvo88
eTJ69XmyzY/rhrOwrTKMLG+qiosRaTsohlrsNUyfvjWujBqDsBOi2zRLg7aFyGgEvEGUrlyeCz5J
xiFZ06SBoQMOg0J0tuoGV625D7bHLa3FmlO6vNUy6SCoLalAJV4E5XTsjQz6yrpXdurme2sjOVWb
I9jKynOqdAIBub4T9e/rAy+tzPmR9SU5MoUxmMxVnFEiuoNemb9E1/mgt/TgaVaK/Oe7+cIh0CVz
7OpYjF2EmyCB1lF5q1QoGBQnpRldyKatHLSlaUhvwjDJoHCR60kgZvoINfs/qL7ss7A76uk3ozsZ
ClNBTyoeWj0N8J0zhfus+xACNlfMZ2ECMtplhBIsV5qyPiS2AfnDFiBG4MKMZ84s82UGK8fKSVjw
DTLqJVXa0YbgI27+YvZZtANm0teSFStdmsT571+MiQ5G2UcEISpaAHRHPwt80uk1S2xPG+Fsr1vs
0gzOf//ykT4s4NwoLFZrNsBeOBTqTqF9f33wBd8mUz9ylorUIKoIBITQUL1u0KIgCn0lRl766dIp
1mo2Q4a5EYFNZ6+dtiAo9DpjJcBcWnzpJGsQUCAFQwq9mqD0tQH/1hD7RbqytUsLIx1i+IkowvMb
W0sL7yyZWq/RTy4tinR0I8SLItaQiG/TVzX+E4J4T/QrC77gemSUy9S1oFIZM/j9Dkp2eUYSvwPS
+DAiC+rZgie7aICE3rds53+QlDpS9caacQNkw4kZ/KYl5cqpXVh9GWoyWqU9qmYsgtqmu6RF7kSQ
lQa6paGl4xRz9HgoKsyGak8hf8jsX9dXY2FbP59BX46pEaH3J6nPmeYUUi0TZJkhMHpH45VLZSF6
/awffxleM8HvUg2IztGXGj+IQrGCaTr3zMwZcyFHTl0VbQfQPJr5Shr60xVfuMfkVoaYYnujpoyC
FjI1AIdU0/yEHBjbALcNbIIByXq0B5E6IGBS3pA0jI8K6I7RxdFC2CU2cqiyxZCNBJU6BItBBDn8
VAhY2CBLPRs7SHshvWbyKAEfEqugpZhOg7rPG/AOOLRN21tTtzu8+6ELnOtW/6zYhsof6BjPL9/a
sf+1H6S2UZombNaKWnZfNxrxWRwqG9Vka3Q2n370/2vIrLMVftk2FVzqDc+yOOBTP1euaRZI2IbK
68B5xvc0MivbNeJcCQYljtykg6Y5y5vhILQoPeuWISuI/39WH1RiUGvVILhDJqD7EWGBJre32vrD
rqoIwp5alt9xQZSfoJjthV/3dDhCC2eN3+gTZvm/maA6KuWCsYVROc8AEJhOuWf344/wvjjSA9ty
J3ZrNwZzwMk69g4UDb3sp2gdulGQk67cNb9pnF3vpV9wPhpf1nJWY0jDIs0aZI7wgGBxQVac76HT
55ye/Id94nzkm/I0Otubn++TR1wgKFTn/e7cInPGC6cA7SYbxWP+WmHr4pHHkkjJGVp0AxuadgxU
YxP3mmP3zwQyPtetcwECbcl8P0XWQeqIYrrKrvVHT3HMHTQlHMX9IxwL8Brhg6jTyTz0RQMloq6c
+sVVlvyjWnaTohgApAzuvEEdxlFuzDMyBf9M/gRK6An/pHvhQSvCAaujjyvdgQCv0zqQokXrGHer
nTiAh+otPdJf0KkyJ8d0Y3+tgLXA0GTJbEIQ3oXkJ8cvbGAF5CYKyg13LbfxB6wJkAfbyqcAZ0P7
z48giOtf34+lzZZiGTEqEO4eO2wH4Cc8gmBpFFDyfH3wi5cSLEmKZfoOqrXh+XB1xgZkQ3n/cX3c
hc4ki0lhTBp2mjJnGLj/Fb2AFtc5G5LudcdkF27fagd5MB9Nnm7njX/1w3mnDijnONVtuxKRXL5F
MDUp3GGNVWYhwy+AWKcXbjU/28VoXYt8sQtvwhtQlXmNb9+qGzQp+KmveKHPfH0vNp1bvK6d1M+3
1wXfIcNGBgssaMDAwarvJx/6e6fw0N/MHoEXyWE9KAv65oO21/bVrnTeK7d04wMIXk/VoT1pu9I1
70xvZUvOBnPpp0huDMqFYwppgDGwam+EA4seLOC+zk0GYlftMhyrN+Ut7Jz4CO0wx/baQHmqd2uf
/2wbufR5yWk1fQmILbLiSIMZ7o/OGZzEC122jX+nd9HO7J3pqAeAiT2HG3Zqb/p3Y1N4fAPKGOwO
knS+5ije2r5cThLbloxKgQJIzpL4DOgDAfZJPFWlM7/SO+sZktLDDZRn/7Qf5O76yi9h7SzJtSn2
DN1lsGIE88l6LO+Uj+IWXQr+tIEs4w12eSXCXEIpypc+YG5DTsnZ2A7VTXlXH4ct31oPWNBHazuj
2dR0VQfN4ltzP22vz23BgViSd7JB7mwPDXYVWp0ubxgEanP3+tALjs+SfBP0HKFhr2LVKsDjRLtl
U+ye6Sauj74UV3zSsX+51VWrKVV6vkSbTckh+ulq9+a+3kXHYqcH9XPtab9yc2Oc2o3ti4/s1nAg
7+uUt/Ef/efKTzjP5NKRkFwULYG0bs9XHoT83HJf7dk22nXb3MsOQNlvM7f1Bm+E8Xd7BidVbYcV
aOmS+ct8TOpsz5AX1YD+hCjJj+puuM2etf10yvbQWvyZH5LHfi2eWLJ+GZjVQbrJbLg+BnSb7Pon
qFc+UgBN2Q+24yfAzOLvmaKMz2IaOiv0EHOKzMlLIWivg3P2+k5dBpgAwyYlXIYpVSYWY+z4ZtzQ
LQqOO30XHdhNslc39b7bm252slc89YLhyyittulKgkLyGNjhyWI/FXUf1q/fnMj5HH+x+pGBgzfG
Uz1Q74sHVGTCv/lP41n7WYOi1zESJ46cZHCYcJT9WmvQ0nQkF4GGMqYrBT5ZNxAISgLIFXlmsfI8
XfA/Mmk5KJmGQTEA9FcAXUzL7bwqd7c0shTBtAQdnFGMLoimNXwl/kA2bCXJcPFJDWOSjn09DkN0
7vYL+t50uhI6DPEvNX2uxl9GibVv1g75xaKIbcmIq6mdYiisqOeI2jhofo5OxtRTHqqg8fkNgIa7
ZJPeWvsacU/oX7evhUWTgVjQEcXUani0dn7KymdwWaxcBheTbpiLFD2QeG4V5DVgRFULYEbvRlCr
ECFEHYBhvv7bL5e68A3pkKsUNTR6diCNN/9I3qOjdkh25YYEytHylVsOyFH80BzLwxrd99KFbZ6P
zJfTCOKkgVkNTnr4BlZzO3HIk/la3PPn8GfUeXg++vVmotsw0G6iX91OX8lgLkXnMsTBMtDaT8F+
jBdt4ZjhadwIb/Cbve6dA2TwqW8GLz5Wf7N9sa/e7UP5oIHj4Rw5rDnrBadgSk6hmFlZUo79bMXw
o2GbITZvW633rm/lZzHows0qo+4gGzVbWYUJ1n7tm46KJ3u7HW5bPBcb7+0pRuidb8wPvs1umVcG
LV7teKY7zZ/cP2PK8G/fvstv1zrYlmYr+RJQoc/NTDp0VGlj4mgmWINZqbpVb22uT3jp3EkuZR5S
HTxu8LGNlTj9eBNnf64PfBmKZwMl9q+J5tykpZXCRM8gQOUE8sag2ox7e5Oexh31IMp9Sw4TrAPw
t11xorsGLuX6txdWTcbhta0ASdGATRwhptBW74kJwLi9smJLg0sOJRPzRJsBngpNCn50JnOed4q5
VmVaCrBkmEsynPNoM367fjJ/NE/Gi3qbPzZBuBEvyW/rZYod8vP6Kp034oKpy3CXyJjtOMvwJctO
PHXMXBFXThW+suFeT/5awPXNpF+7bc/2dOljZ/v74rCsQgsHTYU1/NDcN+Kk3tPbbebggX/7kRw2
H9zZJM5D7CFTlDuAgG8pOqJU5y9AuIid/wYv97n7cn3aCxYvo1/6Ycygr4HLLVf1vyatIS1IVoZe
yoDJsJdEMXOQYGFsKFv/1XN35A6kVqbn6tF6sN/KY7uvN8Awe+b9eOh9YI2D9Hsx7Gdy7Mv6TioE
7Osam2lWHAx+ncOHecUnLl02MpwgDFNqkhkuN3yeXNXvbpNDegr3IWRgkafsfWWr3mheicdhDhKC
h+vbtHDMZKxBmVlzqpaIzwb11jCeivh9slcyPJ80UReMUQYbVKCnAgQKi9VvlFN/YwbJffHMbsZD
fYf9OSQny6tXvrVgbTKGp4qi2jLR0BB0Y+dyqAMI6+76Ap39zaVJ0H9PVGEP6qifj++cPnMQuZLY
9MRg+iab3XFNifCyDJNtySiePK16tMfgK+NJP02Ham874J9B/k09NX746/pUFjyRjMzQilYx7BF7
DYL+m14ctRqpN8B4QxHfcAM8UZO5K5JiZeGWtkSKIFpcDbRI8TWzeqr091pfGXdpFufH+pcjWPTq
NBHt/EJKhWtOxxQC3NNgekX7mMctgN3gR9JWzGpxX6TAQB/Q4tsD6h6wXHOSct/w2oVug5MbyHAn
yIoS7mjGsxXTm7q+67I1LaalY3n2718mOagkpX0OD9eFENc9pvwlYm/XreBsuBcMWoZvlEwhmm1h
X5pufq5CaK9ZkLwcivtWyVe2aGHrZQzHpE95NXKoBQEGO3uQ7WwfTKKvGdbSY1+GbmRQTS1mpbD2
RNdF5BRGF297s9Ohrk0ohMuEurHyMt8C+lXdTYrRbdEs30JZzma70fpTa6Fw9ZKjT3Ay+5H5PWPZ
ygW84C1ktpMm7GzeVIa158qApoSf9tx79nxvA6SrJ9+Cb9vWZ8bsi3HQLCyjvrDZvukH/RTPGj0B
3YMe+pSv+e4F+5PhH9RmmRAdsfegXGzehzTpt4WRRCddV42Vq3TpE5J/IHRueQWRjH2OjKgTztEt
V5vfANCvZFs/WyYvGbrkKEKGhvyeQC9R16Iu0IzYBpxZpN5M+eSQIWG/EwIKeAZBwq3dpeGTxsWw
y6GtvdMjXidO1lQQeCzT1txroFv1WyNsTzPaAFyhGNAwNEh27p7VN9FEkAuMq/al0FT+RGJePmpA
SeHmTvNdMs/2vaZlQLoYVuXnNGr2QLgKL2khn261toA0ZJn4oGpTnrTZSm9AWwPChbED9Q8k95Jx
3+t2MjvzXKPCpEaHdqzUw5mjdV8kmfoKYaXxN9Uy/mFlUG93OzWGYIEGpsp9DXD/Hq1M0NzqhP5U
TEPjF6ppVhtBIZnURqlmufmADEpTDqBLqptkb2ng80XNaVA3GboewY6VZhoiDoY2jbboyC1wxKZT
Q22z2s5GgRJeFHVOGde2x0cbKicEZKU3k8XFvWJP4jQXA3Lbo9r8uO7AFgxHpiDM7Rzg/bhh+0il
gAWA+Kkfb2udbK4Pzy77R7n6n88UOkMZs/f2qM/MGZthvu0zmjloSc/8ITdD5nR0TA8m7ZuVs3DZ
YVKZ4wG92G2RCWBPSqh2g9e6T91kXBOBurxeVKZ4KIbcoqWp1YGpoJ3ySKannK64u8tDg8D632uq
6MKQdi349FsFGnr5bNwIqKo7Yxt9b68/S71fXF2rTlUyaiZ055SkcHOejk6da5Hb1KXqXd/vhTnI
0ChLRFYy55Gy14vURdupMyQ3Kanc66MvXAgy8Fm3AU5IdM72Xdo9Uc0mrhLSna1bb1PFFM+k/On6
hy6bkCWDrkpmGnhy2faelvldBdBBno8r1/lSIP95EX/ZhR565QbJDXtf6m2xJ7Xeu7kQMdDmXOBO
CKmyzSzoQutnXCu6qJoy5ztk49FsleeIzSGBMUCkaWpFEvQMLuH6lBciGZmetuSa3rejYmHKZDvl
W4M2aJkzQeG3coUsren571/m3QqednZu2ftMVHdcVVzC17qEloaWbr8et3rSkpHtQ5NW2zGqNCcO
8zWI7tLKSFefZg2mGlk5ziWYMtwUUkjOwIDMUdtThG515/r6L81BOv0gcSjDPrGtfdbSB0iy7VQ+
rFWlFmYg84wKHgFwovBwj8uH3VKVsBeT1f2x0Sr1wZrVtefdwumX2UZ1LhLAIBj0SCmgohAu08Zu
N4rvxdoy3ahodaUvrELZozdGuFNB66ee6vpe00X6s1eVtbTE0izOf/9iqGqIxvjQwGqRibyWJntK
suRgJf3f6xu9tBnSOdDDuQATgcr26ghUyHgzk8iDnH02rlwjS+NLh6HJjDQFxVS4t42Qu4OZG24T
hbeAyB3nolr5yNIaSWfCMsKYT+BJ3/OJ7nlOSsdgJYTi6s7/3ipJxyHNwjkDHJPts+wR7btuSQ4t
enVnc8UNL1wlqvQmrNSBZHYDpqnGmJjL+hoFh7K9FWJEg7WOk5dba+06lzeE/o85C8KmydCOJKjM
lzEBnwrAm8AYOumwUmK7vBl4TvxrsHyejVwbAQAnIfN5idBcE/EpG/vX63uxkBanMvNUQu1BRHVJ
gpqnyq7XDP6Sc7vYiZ7ZO0u3ssesIfmGMmX6OxlFfdLIBF5zdHYjxTOI+C6Exd/bcUVbl4clu9GH
soOkWd86VRUPd5zaU+dGQCNDAj4acnvTp6Tbi2ow11o5LgeiVOa0UkhqC+j6TkEWpqbbFa0HBYtd
o1e9Q4r6HuIwP4ZolXD/bKX/fy1Rmc1KVdCMGRotCXreWWC5D8snPAKzAbj8Sngs7qF9NnWiAg4r
VQAVy9NhdAT4Itxh0Nf82Ccs5dKvkA6pyBtwoBjlHITWMIHR36A1+OZDPKs9I0zODdpMzz5sniPc
HMBX9GYOU7+D+kXrtHWlb+cws11zjGpH5QSaz2PZPJXWDGytrmRuJjp2RPtK8t5mRf6WE5GfiroS
7/1cTM4QxeEprKfxcbQM1admpTcuiE+4hqeYjmBnrpvAnMbyDoia6g7stnbjpM1cboFzJz64CacX
MKTMd6rdZh410VatqrxvPciw6l6DZpP7dGjQAlJV2jZSI+N1ArWVY6nluOua1twiP1fvwBQBfWVr
0DxVmIVX1rp4nooi7xwznaYbGzpKBw1EzJtBUYFKi8psS0A26GrGVIJCLzfu8X4RPjQK9dhtCxXs
7BB2jDV3GNWEQ8q9RRLTyvr2MPflEMRNBSFjWmomyA3Gvvl1/fxdDg2oLfnCLkvaPkE/YkDHefJq
WzM96Oiwb3oPyROi/zsOE943AQROf4EQ/ZBSu3QymMFKZLPg/2RMs91rrIrw/g5q8rOBZyXFLQ/f
o3KNHfKyK6eymKk+Gu1cUVoHZY5HABBaG4rntKsm1iG19J+gmH361j7ISOR2jozWgCb43s5QV4jV
t46HKy52aQ7ntfsScxSmLuJScBKUEVIbIudeVFT7xOhPk8AjtrO/1XFjU1mFNOF63ivn3Hg0as+p
zp+LuPauL8/CNSQjhsczow7rkd6FW0FiiORkX6pQq8obc63yu2BKMpJrjENh5nZHgtws7rVmUJyk
U1/6uoI8O3u/Po2F0/Y/ojquJiVoKEWgMGb9TnGfPuR5vZbTXBpd8slVoVAwEYoxKEz1h24VPgnX
2lGX1l9yExy5aB2FFBJMhX3S++QusqY72ke76+uyNLzkJwob0Xc5NU1QtcTNsjcDXtyOV8KxhY2V
kcMCWZoMRCN6EJbHtP1ZgfxGtX6lyYoHXRpeipDwbJjbckajq2UIxZkm8PcQMFvTWkHazqbfsxyZ
bg4MrIM+zbDOIbQ2ec42ibGWf12awPnvX/yDTkEeVs4wylCvNU+wXvNrqOi5pp2BHt5oqs31TV7w
QzJ4t9GhADvMNoHIY7yNsq72B6PKHdaeWWUyULiQei3dtTSl8wn5MiU0AmXEgNYyGCwL/U8WD8go
V8gZ212ubo0+/Z7OJ5VBu7wE30eUCITfhrilYbWbmfZyfbUWjoQM2uV6DalsCycOChd8l5HZ3Fd4
393a4WC71z+xtEryoW6yMCLzBJti6gaUPqMTodsIEplPWo1ExPWPLDglSzraYxvDtgpbDcJmUo/g
szB2Uc3WCK4ur5ImV67nWBSkL8s6iDNUAGjS3jO7OCLMWglgLtcwNblcHSNJ1iDBEUIblOuOUtRB
HmpePg6A0qi/+6JqHGOoD7GRrXjCzzTg/wNrTaaggDQgqgRM74P+Rze7zU/71QSGtHDojT4BWVod
1afx7bG6B2fU/Hh9ixZQbJpc1B7aep4hGdgEIzeJF0YVFLOrgZUf2jCHf0xuFhso0Xc/0lQpgFlq
hPk4ZVm2qaZw8HtIqoM/qp1UzVWSuv5bg2H8JKw8+ZNznYLgkaDUnw3NsM0gCYF6R5M1r3qSMm2T
M83onKhAE5YzT3nyW4lIUXrXp3XZvDW5+pjzs2VEBV6WVQk+46nGcuagSLS5bh4zBZQr3/vO+ftf
nE0yMiHCtiGBEIPTJx9KE0Sz7U3tCvz08gnS5CqiwPNygDohAS9N6BBdeBDvWPEAC8dHrh5CJpVC
VEklUBOO+w0q2dRv07De2sa4Jlpx2etrn+/+L6tD8xygFaMzgq6myZZ0oa+hnx9FuO4WGtLbofkW
6aINXsh/t6EqeqWfYzYEFZSDXhBgaW4vECmC9aubV1JTC1shAzPI0Kij1jdZAIW5Qz8YN6TUV6L0
paH1f39+pmh5Y6R9HZy161gpnnhJfn/LQGX9GR7nwihLjQSW+te2P6LsV9IRR8++Obx0jbCSxUTr
QiOwovyEm+NuLJXfgCqVjlolP743BekWCdkA6Luq46KFp2CkcEpjBsT+noEL9VtfkNEW7dyaZjKP
RlCOhl8ns9sPbywq4OOKlcO2UJ3RZLRFDH5As4ksIyCQvdyTpk420OqO3hpC7N9mHcWnyjCMm6kZ
hDtmDfNztUYdTTWMJBjagsIsIqBewyE2Nuowjt8qnmhybZDWjVEWcz8HCrnRQSSkWWueccm9SLtW
ofpt4sf2QQ0dVHNwaiVz9O8VlTS5HDilaqMnBrJuOXvvQKMEtRqmY3HYD33ORv+6VSzMQK4KEhMg
phm0IEGT5D1oTvH2z0ifOzQeVy7fhXP/GQd88Y8t5WbVmdYQoDJLQNqlOmWCPvPv/XzpampyDlxA
oijQsQMLD+cCbx9a0/Qhi7vJWvnI0gzOa/dlBsxm0E6hRgq2nMQz2+muF93D9d+/FA3JnAxJXvYU
KaQ0UBuwz+ng2kerZ1WoDmIWslXyQfUMg5n3MzqNlC1C5vlNrfU5dGzKW7fMywiM9BF/T5vKvtd7
O30wDPxN2FT7nmf6FLf9MnsjbGJFKOMcDDasmxUQNCL1gNx/HdY7owvX2uwWZNc0mT9iMGt0u/RD
GaC2M3u61sWOVbWHaQqBTVZ+tLFyFyI+tUykRVm3lgBbEOnVZA4JqCKqqk0HdogF9fGCS5wWWryR
SVMXedbIm/Pa3KlNl7rFbMa7tGuZEzXdyoW7EH/LEJJEV6mdzvaENHP3Ct7434lBLUfkynEOiWeD
n8xRxuZoULy4r5vcwomXUSVoddaUtFPZIenR0TFSlMR/NCFZGX1pF+VyKXYQ6xib1oEZkZvHphsp
rd+omqOFL/pU+y2fHsdUOFqx8qBYiILlumkpwC2nm/igodU+yCU4qA7S8KbLVm6PpfElF0O6rApT
dZgDtTrOOXovOzxMIH3ZZtP993ZE8i+E5Kgi6GkZ2NVtNuUe6d9tQ19xXks//+zUvhzfMiWZFdsF
OxBUMcD0C6QhEv/GB5+nlS1fCIBlgaHUJOB8SjP0xojCiZuTZiR7PXvkAFwO2TeXSPt3FlNkpEbc
45hY5YmCsCE0frNV9MDSBOT4rikNM7EsiFwPkYsOcFDOHztoqIQ6SEu6l+ubvPQRKVRoY71Vq4iR
wFD0XdHkCdr3KHcKFjt4quWOQb4nwknkkqkZ2yr6BpUyKNJXhnaVxI69KkJfDEQfr8/lsgshcs3U
zM0yMyyzBj/q8NeooU88p8NuMPU13qalD5wX8YvRovIVgQ9hooc8K0c37ke+g5OO7/QZNHjX5wDV
aQz2/0QEkdFo5axSUGfH1qGYYnrQ+zD1tFqANDScBASmatKAv4WGPGATBPYGNJFsQkg1p54F1OtB
mQ3bmSpu+myOUldX+3JXIVUK7cI54k6HStexttQq0MGcfEMg5Yva9dQc0N+FaqA1hjdFAg/ZtJ3x
PIRFdzKZzbdqX4mnrrPCh0lrKy+rW/agRxV6pYBP9epMq5yyNTQPLaez1yjJB5B/wEJSFp0SUdc+
UI+Dn4ohOWkCICdn5Op0GkuGDpsxLZycNckmATP1y2S1g2fYTbrP+wS0t2wYD9xUsgMNLbR266Dt
5mm4QRNaAqHzJjpO2VS8drkdfaAUnNpOUkfsbxJm05ZCymFbz2p9w8M5d8EDWp8zxFB2q8L22IYc
PODT0G3GXq/dobLn18ye+SbVlcandR7fMpFnPhUg43egh6weCeUKEi4V05xI05pdPjTla0ftvxSZ
brdKFYoaY2IHMxHDFszkujv1DQv6zG5dpsbsgw6Ub0qVF6+WNkevQo9iL2aRAFereorhbQGILnXI
fgztvmvTPzV0aHZ5PBQ7syY8MPropYVM4TP4stDfaILbaFLA2awn1ntfqPFTMVPrFoTe+U1tteVD
YnWmQ4eObWwNVOzVPP+5bqMLx0CmnphEabUh3kVg+G63nOSR07XNfTdmK8m/y3cDkaEJvaXOmTh7
VUOPQ4cnQMZlIn0bG23ykmZcexcuTEOGD/QCOZ2+TxsI4ij3cRbeRX3zkifhykleGl7/11lAvEcv
VEgQBKaZAjdxV7ZQT5/UFV93OfgntnTz2F2XNgPAF4cmte44yZ7gKD6ub+/S0NK9Q3sWJ9y0zENd
6I6pHDX1mwNLd41Z1fGQKqD3jEfzhSbTsSNrlIYLiy3Xo5Oigxr4NEx4zYEUrd62lHg0XHlqLA3O
/t1JJc4NdCz0U6D3pcvKDO9p3YEI88pWLg0v3Spizkg385kHs1G2XhxDfAF8y0D8W6myYosLJ+p/
jFiTqShlVdIDODFDJ6fxq6EIj8QjBz3a91rMoDnz7zLVNExGEzLeQV791PhzJ16/ZY9yDbqqGdgB
CzjAXo/bE7qEO3Qgz0W8YpWXIyAil8fSRB8V08DuDjnOaT66RDzkySNvqKNrK9xgC9+Q688R5THg
/mYVjFSDWqTBcqgym63YiHNUarFpOhK1avpvWpT2704oACpZxmQah1LDljd0Q6LGqedhJXZfmo3k
IEhTaWGTKAaepklzyEG9t6kJLlE8TitXz3Lb19I2fby++0unQ3IaaqkaeSz0KRht4B1BsKXe29W8
slAL7WtErlEncdWJcMboc54bh3qwxr0SatahR4XFDVMj3IwTNEU0JXnW0qjbTsBFuT0f9T1wC9y/
PsXLj20i66cJMxWiyGM0V7dh+jiemydDPkCgw7Qdm1Nr34x2t9HLPt3xqiIrT/wFNy9XtlVVGXp9
7Kagowz366lN1nB5C1smsziJ8QxQaxse0EaHbGH2C8/6nQrFl5VdWxpfullRk6VGWPA6gErHTdm2
m7JIAdkq1b/X92NpZaTjk1Ee6qYSTUHEjLvYNF7ZvAaYX/rp0tHhpIEUpskgyELAPK+jCq8Bkk/v
vvfDpbPS90bPjUJDalaZ9ugz2dpWtOLBFm4QGaVTmIWBungyB1H3LOhfIC8cxn/Sbi39s7DmMsdS
RdraqjvDOsSW1t5yCqho2Y1rZB0LHktmVgKj/UwRtRaBVqWVWxV60Jn2cUghthqraOqq1BXXuLC/
Ms2SECwEqAb7S5LKhcSL0yPz2yXfy5oQmVhptDV0jqB5LKjU2FPaeB92BAjMyunQ5H/dhpZmcN6g
r29cw25p1o19YCbqsJ+sbrrP5y53c9uq369/4hw3XXjhUun8hrwlpmnGU9BTyM0mVQqxGfo+Dgky
x3P+YNNx0wFEf/1jS4YlHeYiytSyyEgZKFnphN1eXUMGLZ0I6ShPPARszSBVQArtFxipIIVEoOD0
H2dX0tu6zix/kQBSAyVuJduJ7czJybQhznCPJGqkqPnXv/J9m3y8kQV4FcABKIlkN5vd1VVS2TcZ
+g9XfN3S6xsmrUU5lkPP3QMZ8pcmmH6oclrxFguEhtSkV5q7ypsgB4QSCKfOc1G5/JoVPKHhyC0k
FRN3AKY3Vt2InvEEaqt8YO0TNB3iq1hN5GpwiX9C9RILsoR86P/obKSo9fM8zcMBjZ4RugTTHWRs
6Y1dQd7IotbwiFQGfaW9hZs2b/jfRID+OfTtFMwohWolugHS6o60BBS02ht/pVpMSBWlzcsl24GZ
foZDkLrvJDR0asSrB+1meps68RrD6verxUw/M7QDIBxD1x25xw/K9W66ZI1T7XsXxkzPUuVK5oMC
wHqEwljtN9dxiZpYZ+8GFxyzdAXz8P2mZqaDkS26pvsmb44Blf+Q3Er3VjU+joI7IZA41sqm/t7H
MHaavi8+BuBnUYLcFAAolGJpzMqwp/O48ZBMXfFi37sYZroYJ3fQ1yuQ1tQQLOqyByWe7RzqbzVo
kmo/GkrrojQ8M+nbkFVL5zJ3yNFp33EzQR/03ex9eDHfn9+vSx9ieJkEQFs04XgEPAc26iLSUpuu
pdcQBr1BcgmMwbwfomAuVtZ/aQMb7gZiiVXOBt6cJKZuXMoQVcWP579kYdFNb9PN7jAp9AEc2xF0
qN2dOyYAdH1cNrhxRffKART6DlB78QCRPDD2kyL0fbWym5Ze/WSTX/ZriSwkNLk8epz9+bqtUESw
nSSUwWVUTszkbUPmooCjAFDEbe3IntRzmyVXHdgEzk/OwqKaJG1V4siJVFDyaIX66Dz7qa9AZHh+
7AW3ZBKxxSVkVJyGq2MdpMiJfKA95dpPnktwrFvqMrgUM7nWmMuSYlCA+k6W/1JmjIa0ls8tNuqK
Q1qaISNI8FxNOiS1pyOUISFFVlzVtbcS7CwNbRhwIYMpL04osr4tXkchb+wkvyi0Yaa8KZETctUe
cKS5hMYiGvBZs6ZRtHAOmKRpdZ+I2tcTlJvSaqDo+MaN153z4VqBugQCmRlfcTgLpmVSpAWI9rnE
9jwWrCyjLkFxQFKG9FpP1lKlS48wrJd58xjMvVDHDDTsKUX7ZKT9NVX1hQwCtuL/+ga05wEr5KCP
rmjQ7maVm0DnA+r03ZsYnetJun8dq478tt/Sdv7lw616bfx03vgWH3765C+OSVsy0DqwcPrUXRKV
AqwnUBQlcE4+iN6hC+GSjbKxYpyg4AqdVs43I/q2UDEq+wfuCf16/k0Wdrl7+v3Li4gx5qmc0K4o
qjYsHfcGDfwrN8+loY3bQu/UpAuALD8OzOnBK1STB3S6rWXmlkY3LL8qK3SIdfVJUPzd61/t6Z/z
E7K06Qyzr90JbfE1xmUoswWUXENU84j33p4ffiEsMKnQ4gyytWJC2DexdxtFBYU+uTKWO2KrDeVZ
1F2kEMeZSX9WSwYFXDWS42QHD13huCFueDJ0IBa3coIsuBoTSk4zm+fJSWjcq1kQWQ2pd03cyY2X
DyCy1018macxIeUB7ZOYDaAQkYHzOaLoTJziNclXdunSVxhuAESoOFw7nLFauCQSnrCeK+aABt9P
5RWncbwyWwv7yoSMVyz3OFcwNEfODUFQ3lmbua5AtjJnZCVSWzjTTbQtYQS8kjP2bk6TKA7yQ9v9
cDT6P9Xviq91ECwYnmOYNdSP9IkQqEWkOU2hJNkHb/laBnLpCwyr5lnh5k2nnaM7ZT9JLQ+MQ6Ig
g/Bt7O+gaboSWC0thmHkPeqUbiK4fQRl8F82Vw3kLaZbq5zWlDcXqMeZY8TjRe6N46xz59hL1f0D
DF2z4WWWbYWg4kopR+8L5fobHlviRYBOEg3YOfkJIi//FUdDceScO7vzLmdhwUygLsvcKnXhc9DO
2PxowS0CuMAaN8vCRJoIXZ40THiQ5z4Cju2Fqdd8zBWIvFlTXV/28kYMAFRi7uh4wMvPqB4lc/82
kfbv+bEXNptJaeZlfl44pPaOnf1R12xbx97GIfvCmw958Xr+GUsTdPr9y/nq9QxZrKK3j1b8lPnQ
rQJqolsTmzv5qP/m45jZjUAALpgoRJ6PMQvu/SJ7ikv+k3HyMjO5MkdL729Yu1W1Aak84RwrAb4V
1y7Se7C4N6FIhnnFay19hWHzCUOBrZiYiyrKFDbowJ/qPmrrMUrX+MiXPsIw94C7SecK6h7dWtGN
bdf2bZeLeOtZ6XjZIWXSOSXx5GkoLrtHFUOvWyAzNvgRay8b3YRucydA5TEtimNSE6Ckcomkpczn
/sWrWHZZ8ZGZ0O0UivYk4YF7tMu7Ub+Q9oPxz/NWsOCCTMz23IwgPaaJBtg2K6FfHlgHG5IsK6mW
BTs2SZxSL7WU28Gbw5HfpHH/T0X0ayuT91p7fyo6b89/xMI+NUmZUM1Ez5KDC+HAymsXsWeICir4
FzonipWb7S57ymkKvziMILP81OYNaliVfI5H+TRN/Z2j28cplyu7aelDDJtGIN57mqHPa2qfCGLQ
erwn7DXt/zn/BUvLYdhz4II4TVaKHnHwNNvJL5RAShjeu3WKD4ul9E07nfxx/mELpm2iyQGVQjuW
A6PQDHwlU13U13oUL6rI9QqoaWnvGid5TJwMcj1If+WDd52MPnit2pWNy7/33/+BTg+ebOLMmdHf
QtGz6KEBWij7tizLG2S5Pz1MY8hBqAT0H+QZzk/YwuqYeOpybolgPXhI8CkJmj/ZeAUpGprsu8Bv
P0shC2tD56z8e/5xC/cdE03tAZdht+40g2S4T396ds13sSzIDmrtlogYkmfAenoCkfeo2drNZGFT
mORUIE+zaBDb/TFxt6LMtnmx97o1A10a/PT7FwO15rnNLAdC015MKFiyxyG0kuSlbqeVzPTSAwwP
YOmAp7zpxaHr9e1IyC8V5LvOspqVHbCwoU18NXVpDFp9H1KFA3msYlBOyJh2V+fXe+nlDeP3QUug
MSX8QK2fY3s3N0A+rritpaGNUxyaOmkDSUnr4BZ3gwa1y5SGFVsJQpYGN6wcxDUn1ZVJHCb+UE11
lOgn3WQrd7/vZxz3vP/dMp2dJcghpdZBkvq5KNAJAgqmtW6i/2/Y/G8Y6JnwaVz1S5RmBeQjYmid
hcXQV39ZWvCnjMUki+YmkHnoy6K9BtTWibpKvjm9nH9rhOoATTkeeFSB3hUda/cNAowDBAS8rUyn
6qfmhQ2egVnaR3Bkzqjztk2wEdoaRFTkaPqbWc3BsJ90+q7QKtuguGX/PB0vkWjlcMyV0NGUdd29
a80CmYKS8ajoRv7ZlTVoirkrORgwLQvgnECUfTimHWB04M99V3z0mrD02/FFax/crJkudJRqSK1u
Rp5Y/zAr8/RGgcPxvhGWAwJZ29PpljO3fbEpAxlQH2TebymlIPCgCXudpT9HgwYE3BuJf8R9T725
sdV9DpL5Muyzkm2ctA8hGpXsgcp2wkQK+4D2LOiyMAJCqFZ3L8B7/c3duLpNEvitgCYJKu1pVooN
FNzrXwnov8JcEhW2ReHiUVkwXDvB2D6yNG52tqjLJzGNM/7d/tJs1CBUGkAn2fH2kBEIAHuyJw9B
ALsMKPV+ux7zrkp4hbsUZb+dnVJrG4PkbZN4mb1vQWIV1c5YRz0bVeRPtr+btePeo8Wh/0ssFCRu
8waetewBOA+LEpivQpA6dPuy+7S4Xb41lgOMN3VRweicMapclm1GkhQbFPadKBAqvbUnOwFZ2Dhs
rLHQwzYTCeBvQd317jWUfuoistCI3mykrbNPkk39UwXmlo/BTcm4dbXn5ztqW7yIulLkN7iLzvu5
J0xtJlqxN5XyWYc+s+X13CcOeIRhHEGQOiC89zIPvQwxDTajWw3v5QCN0E3s+dUWBCs90A3aoVdM
B85tymTw1IypjzJ4hzanDnXD66bnRRMWPcsBjWeAsILb2KpD4uXVvHf6IXe3PvWSo4LI6s6XMgJR
lXsNdJwOZ7gBXBNI/yO3ZmfY+Ild7nKvEo+8m8Y977wOCp+iAX0Jy5stSublTmRVf6LvCioSNXUr
DkGWs7/I9VsfHFzCr5XMYDhJWTntVjtNvXeE61xVqcceIGUsFdrhyupWolfA3yaNnN8DXZLQn5vh
FTVdN9vQJnWbaGiast1Wjjtv28HydrhzDOCu8ax9qUn+KrIx+BH0HJ2ptHd3rWB1GKhqeowrS183
NUOx3u/6Y+f75baoSfpaVChPBmCDexedtq67srS2gSxekLyg+6nmWodgYe0/VTzidQgvN1PtkhCr
TQ5kLuRDGtA5v6InaaMVn/m9Q/ZMLDk7wTvhCtSRg2YDa5FtAp+TKJ7z7SUnlWeiyFng1ilLITIf
+/5HHPQndOfkha5aq/L8e3H6zi8bcbbtxiDltv3gMN8DFZE8DK/TT7C7qdv0x/hofdrvwfvw0j62
t+LOfTr/Ud+H9p6JLk8Ug1h2GqA7S81FiBKDALFONlsybFigQGU9r/W7LKyPmc/MVKonL3a6Y5VS
qJz6oKMp7PxPaa0l4r8PVD2TOVo4UwYeB9s61ByiF6wFGSHbxMlT3YGXsJ5XrlsLn2E27eQkq8FC
MbTHAl2Gu74U+kWO/QhdX2uNMW5pTYy4pbHQla5nERyGoD9YgXxJ5Pg5SXGQSbXWdbr0GUb40tbU
SahjowlT7mX1Xub/zFZ5mSWaEH0yxQGKUsieQEtqb7NkOzKxa8DudtGWNRnjRqXKxGeAcVtD/Ksm
uAPVLXFQDZPvul8TdFrIx4L29n9DMMeZ09bz0fyOUFduxFhBUqH5QavqzenKY5aP90wOL44zNaGF
HvywLJMHia0B+Z21pPPChjax/DwZtXIaNz+iKJZeJVbWbfIc/YetB+rJhPv0irbBWkvdQshpYvo7
P1VTUyLIl1bQ3wKbNUenj3s5v2ZLo59+/3IHKlhSll0Hzp2OfvT6uVT/XDau4TG7OS4s3eZgD3KZ
facYidGBlg6X2Xpg3E16LqSypqY7BrzVcyhwQwx1Z4lbcP1Pz5d9gWHsFiscgU7l8Qh2tmrf9nV/
Zc2s+XPZ6IaZWwIqLTbFLmad1z5w3Xf7fozbldG/dyLUlFDMvBSBS56hfWuuD3ZcjpugEc+qCn6c
f/ul8Q0b5K3dj41Mq6O260gP3k9w4F9ltb7o7KMmGCdpEaTWDdgUXZHvkzq+jutqlxC9q+d0Bbjx
fTYDYNf/3fdBHNttJ8b6CI7c5NqdnWfHdq4Sga5Yqw2ebQ5lSxB8h+fn6/uDg5oQnYRAcgUMINUx
U3mE1FaY5P8o9lp1D+fHX1oPw9oGAWLVVKB84FBwuarAyd9iJ/cOvfLslQn73udRzzC5nNtxXBcj
YNs1FFgJOA/6t3L8kbA+0mvZ/aVpMkwOhbM5jVMAOUYW3IG3M0Z44F3PjbqJwauwcgj+W1P5bzBH
TcxOnE0ZEDRFA2LTaNylUOh0Ix3lG2KFVuSGDRiaNtZtvyU7ER6e4424K97Ydu3x3ztcasJ63GRC
4Tsv7ePYq+K1GhJn16mYqst2mgnm8Tngrycg1TGr/tQe+Aic+xH6Se5au/3S6xuWTylO3dYGV1Ci
gogH/o0/rQkCLA192hVfjqJhTG2JFKkN6a/mGYnER1b4V+ftY2FjmfqGUqU0n3MMbbNuX1Dgcjx0
YYeFqAjytMMaSHHBRkwITq0mj9bBiBbIGJpPQZuNH2nhxm+jJCyq7TSLIcaVrTHcLH2UYfSZLbom
K1CxZTNab9S9Vp9O0Id1tpKlWxrfsHg3liUup6DGS6zdPOMunr0D0RvZ7YrT+rds/Y0hmkKFtd3Q
Euke90giNwpeh1vQ/RU/2vBhPjQQkG2u7Q/wRrjPZFdsICX90b1Vb8Uv8jTK0N/4e6QMVlzCgvs0
oTxBX2VzHCeolzX8ClJL84br8ll4qtme338LW9uE8My6A4pgYtCEp3y+03Et0Y5Op5WFWhr9dMZ9
MZx8cnnVdTHmkTr7XuU/K79dSaYuDW2YeyB0TcGd7B6boZbITvTlMzr90aV5fl4WJt5kfMQWDmjg
es6xGK2rgODm7o2pgtgfu3BqTg/+MjWIHRxr8LGybIz3TTPeZIKv+JSldz9N2ZehC89SQT93wBzQ
6qotb+dAROggXdmSSxNvGDfIjK2BCwfV+rz700BEarTE7rJJN+xaOYPn9XblHafOD3P9VkCKMp70
hUtqnOEpWKBGt9D2kaX1bcv8bUc6fwuu9Xll3pdmxoicWZMkqZ36znF0kr1SNQK2gq9N+4IHNxE2
UlPbI4T6x9H3JmDjEzD2ijs7K5IQ8jdN5I/+RcVIauJtkKcOBujWeUdP+UWUtoPexLm7Eqwt7E2T
/5OPwOKDDKI/ZvaLN6mwV2g+ni5sgTPRNmDEtmOXuGjg6YffAZnfWeK+S8HvBM0v4yTErP+vdcXc
bzitBliXA40LIDiT7aAzpE3ZzCKIsajteWP4/h5ATA8kBa3gNVETTmz12wcb4GGephIsX25TgvS+
ID9Iy3QfomAl/px/5PfnKiGG44idE3w+k8GhcfttCfWmTeBNcsM4tPikeyFujZqQorwpiEgAyTla
zYigx82znY7BAaNV4u9G13KRTVd1f5jGut55uRp2viP1tVX73XVNMvsjSNFKdv6TF2z2P0yoYzYX
ZcCdoy4njioURbYBKCTojJ8ff2m/Gy6tapJSqNMx5YMa0nF+utLbt/Maen3JKRgubc79qeG+7KF8
l13x6TVh8Rbh704Gf335+/wXfL8p/p+K6Mtp0gurZK4+hSDKD70a0ITiGlTeIarfK3O0sAYm8ijv
ocve8AQKx2XMo1gKkEbX5Qr29l9Wwm9iORNyNCbKn+IWPgEgizbqhJ88JW3ZPDR9b92d9Kt0WABo
djNzUu5Tp2x2IBWANmNv1S+DPThN2MaZiOJ8Vh/nZ3Tpe0+r+WVG/Qzc7nAg7jHu89t+sJ6Ceb5w
6NMifhl6cj20vmeNjaKoH9+Wqk/QQ5ukl50MJjrJErKW2sFlJU/66bpDSWnXicpbiegWTOXfBfzy
7qmb+25XYzMP7c/ZugdBNCq17+enfGlsI2ix00m4uZf24GlsduVJn17wbRm/nR99wURMOsa8LJEX
ymEiTavChNzIobjCJgqt/LKmSGpCkEaftcWI6hy6eYL9ADHZcJTuB63oWivx96cNNTkdi6SSXtJy
hKPQiQtJoT8sN9+AGRxHKSR1MieB2rVc61BYWA4TlIT7tG2XAk+T3INIa+xtm8RPQm7FK/iWhRUx
EUg+6LikX2O+hiED+dlQbW2n1iHNx0c+Zms4p6XPMAxZZLmEhCNQpe4p2Ktk8OiWPSjhL0PpUBNj
VNu9HiCCB9QqhLLTvA0ZwFrJtAbGXPBD5PRZXwxuVKMVD0VbHktdvqGf66VsnTXKhoXuI2rGEu2A
Dg2vhpMbvX47KQjG+VK8ssRKoKjkgiYFpG4ZmDyrQP0cJnlH0vEzl+LCYP8/AKQccTjY6WCSSKq8
kz7JDhZIabe0dNc4JJf2mHG0e76jQHOK28rI2bOfn45EXV+ngGNHYMB4Pe9altbIOOHLLq8qZ8bZ
GAzpdZO34KZIV7IcS+9vXFdo6sfF3KAttozdsBzuxgAaSs5fgZ7h8+/+vU8hJiSp9CdPlkPsHWe7
fS5nGSmHXfVooqyy4bF3wXdaX9a/Q0x4EplLexJgPT1mFO4LyXgwYIC4Y+dk9UVnHzFLxWMHgnMI
srMjQwxe+D+cZGXg75cBtL3/a4WQaiwHQFAIKKZyP2x4Wb7E4AmN5qCRuyAr1hi4vndWxAQ7UL91
eK7wATl6Np3sNsaf2VmJspaW+rR9v7iSSXvECfKBgaYMwVt/I3geTjNQTkKFtHomqtic31MLXL2E
Gyd5InUu0hhsLd0o/SuhnQDyjVn1MgyEXDsg7022pBAFcLq+10Wp0nm+CTKVrKWxl17A9CwgLEiz
wGtARoPKHo/IdFUN4CEMQUkPkkcHQvJrPux72yfEcDAavDSpZGpAUxr4u+PpIav9i7JPxMRwMI3S
mMehMNdo++c45j+bao2UYGk/Gx6rcKHhSCi2QkXk1dTckfjJV0+uvIxGg3DDbVl9PvZiwPg+cIdF
WYNwbyV4XrAQE4TQQcmGpFluH2kJuWwwN+Q7aK/YUdVCYOX89l2wExOIgKxyN8aTQOt0UG4c50HY
1QuhD412rqwGSK7LIhNiQhGoqmjZ+4F3BD1BlNM4LPs//hBvz3/Fv6mg/96piAkzGFU9ItzFqVRv
nGf7wKLioH/4v/ix3uut9zBF7haI6Of0Mfggz/yWHrobeZ0/5p/lJ7O3a6iOBfsw8QdFGXdF2oA4
zyPlS+G3t91kX3QlJSatIIgKhd+AAfxIbP3oqO41UHTlVPw31fXd5BkerCs6UrbqRD8CaRFAN/06
EkncPveZnCLmktGLfKmmqKyG+b70Ic4i9eC8JzZr7ieGYBwEnPEGegTuAYQcSGOmQfFpzUhs8ixP
xzBzRRtOrHV+Jm0/7HRDyH1RgEm2b1V+ZanYj7whDjY0zbuLLkBIQ/6v+6clr20AkCYo0f2xWLeb
eb7R1q9RrYllLzgVU703b2hQ9RA/hxjSbSv5tvHGfT7ddtb7+R29ML4J24C6p+p79E0e52ZjWyGu
oqAp/EjGfmXRl7aqMUF1i+YkNqAMThP3npYgXeyL5/OvvjS04Q8HEC/1SIihbDs7/rZUU3Blz+Ua
dm1hYkwOxDbphiEpWXNsM/LaCP86mRJ02cjxsS68z/NfcIKof2MQJsXhlE8KYO68O4I2FLyaI+/v
eSzn7ewSZ5PW7hWIGJutHdt80zbj6/mHLkybyXCoHAW2TeAzj0NNP3UR/6Gpuzk/9MI5YlIgY9iq
cGc4D/Sf/SJ2jDtnXRUPrJuqq/NPWHr505O/hFu+6Pw6TxP7mHA07XSWfw+488v5sU+X1+9W4/TM
L2OXdKYNmeCeBquHO5IgxAc5MRnGfDOcPFBAV+4fS9Nk+EEgCxxcQChIqyhNN6CfyEA+WwwRjcEi
fv5blubJiKBaf4afZdZwbL30hz8BUijGC6fJsGg+pa3wQEx1dMs/86hCVNQDqwK3wm3sVSteY2mG
DNOu27LLSg4lMNxl2w2jtY56Xah9m6o1DN+CfZvUjb6VuhOvT2JjFvOvg7qX1cYReXVNq3I68EqD
ovD8Wix8jEmupomqCMgPXVRUhf86+F18BcVscehLby0PtxSbmxRrnl3UbT5BVTcdSLwnVLZRAamj
twzQmivFa4TrIArfZ40b78csQZBn6eKS6DGAlMD/2k07KAe603l7GGZ0xIS5F2dbEGV54VQ1a7o2
39omnmHYJiWW77t2XByKIc/e01rQqAZN3R4sGeD1RLYl9Lu8XzlYvl0wPMywz76mU9nPJD+AZm/Y
pCoDowQwk3uVFWtNS0uPMOwzS/q4niH2sef0BkfA1revRa93F2w4vL9hoVWuOQGAQkFkpS6uCpk4
e8fVeQhCl/Lx/CO+DefxCMNABy4Bgc/97KCohDbJCJ/2U2aB/9SXDhj7C5qraNQ+OnhnCq2j8w/9
1qmh09WYtGawRcyVyA9oI7mdaus5xlMuG9qYMp6yqpV9Uxw8SGvfd8T728FyVmKspfc2Jqu05kQ4
gewPVGoQmGvxWffpGvXJgmWYBHJAcQNTJtHzjVAu/5nHUypCNbjZLbin1U0/o+MossB8sZJfXti4
ptt0c5YJ35nAvjwMv/IpeGFs+qxBwHh+HZaGP+23L2fw0KM925qH4jB6RQ+K2LHcE7+hYcJxRTj/
iKXVOE3kl0dYnvY7BCoeJLtpu40FG66QbF6Tpv72WMEePf3+ZfSxUl3SORJQqDKA4tc9r8awyIKQ
zU/nX3/pAaeZ+/KAHM10Y1M49cFN+PDZ6RREod3Mxx2QoCc5UxGkV+eftDRRp9+/PGlyO9o7PYW5
ZbS90przm6JL881loxtOdoCwoY3KVHUAI023dQT4x4TdVCu5xQX/ZKKt1Vy6QdehlN6elHhLYrlX
UqTQKAiKE1cMwClIkv9unfL1oq/xjE3VFFCZsX1bHea5fKrS7EUXazrqSwZu7Cg6FdDuJr46sEkl
ERNI/BS9d+u2BVrJUjcqZLNC3LOwtUwAdjG6Mbrr6uaQWdWr7MsrnrrbKbOuq16/nZ+nBfs2UddI
KrTAZvXNQU7Ws5j0j8CfPvUELrjLxjd2VZ/UKfG6U0YJIUGTogNPgsa9ma/PD79gEibi2ppQsW84
Xn9yhruqrsC8FhTJikUsTb9xBkmQ6EufNw3UnYUTgnHGAiqD3UCI595yg5U1XvoC4yzqCtHJ1sUa
j4k/3rRWMlzlulhDpC8sr4mkLpu+0rPrniSo0ckcD8nvaqR+NOUXxk0mlpoNIqOWo5vD0NA+aprs
N/cLtCzrtflZ+gLDkKepQeVGCmzQ4U2xt3a6z8UKAuz7lsXANUkRMwuFDsur+gNDmdndUDmyjcJi
w2sTa/zwHdZ8Qmm9e63Hwd+KoJNHObvTtT/QcUdl7GxVDC2JtrUTdO2C28rNya+OIQsfD7nzcH6L
fw8bCVyTggwwpDnRaSX2RZY7AWhYWv3YcOn5IGIBStupZXKdiUIj8d9zDwDhudw2NEN9aIYcVxbw
NwlpyFdL5GR7/pUWnLkJFRflXMYUOaqDrMQRqbUblQRQ92meALeOWuU9WjNZ075Y8LYmXlwGfZ1V
jm8fBraxbL6DyHpo12RL6nfGL0LSYSOYXspNUONyJ7HHOv/RrZzCeZ7vSlH+4d7aOi5tZCNYHikk
xOZ6Cvag3QeNwJW2rSgZyhVftTS64as66RJSK/REp5M/7CCIWN3bc518irnyL3yE4alUh+I8HZm1
97C3tWJzRFl8pYheo7dd8LcmAtwBzDCefVvsG1qpjdUWt0MJxzvm+fXAIeh8fvMuOFyTyJG3QTkm
dSn2gr/53V+7WYlwFlbAJG60oBUJykZp7Vt6M7IqGvrnBDHU+Zf+l93pP7kwOAEj6GClZ5Gpm8We
iEahedRxbuoEzf/Ql43hbhKqoPma13+gSMa2QTzyiE5ZBs0wNV8NM9r03dgNwkqACn9KYr6dgEm9
7Ipg9kanwpIOpfjwSqNZH8Jken7wymLF1yxN62kZvwS9bUBT9FxjdF3dZSDbK+XeJr9XZvVkHd/N
qmGTSqeOsLsOr96DqU6ncx/5Th1KOPpC17tkYDrUAe62I4gJwAtOtv6crRSqFxybY1isa/XoAtdU
7O26uxdxEo5eF2ZpsZvkQddr5belpxhGq+uMpK5SyaFoHKDACH+wE5BmxJ57P4selCQTWcmdLyzU
f2DhHOS9Ja/iA8KZ9FqoQu38qf5HOna9shUWLNeEgzNojjVTMCYHl7/VA0Sf/XwljFx6dyPIaGjM
Z5oHYu9U9k/WNvkuRoTNhF4roC89wDBfNCggJTsSsR8Gd4pSK/Xua9p0T0LkyYWzc3r0F0PxUXqZ
eQUPUTfXHY0jUq4BDZbm3TDBDmy0IwcN1D7Phm7T8DHd1MXQrbz3tzWXwDVxz8KhzdANeO+JTALd
8OKdON7Pbkh+zZX9ECPLH06WF3IVXJ23+oVjxjaMfuzcshKWFex9Oep9T+k7k/mz5k0HZeL66fxD
lhbcsO659Fov9h2xT3IohZZPmdtG1XARnglzZli1TFPPK2tX7NtG3iVO8zvL2/ug1y8dqSKaOq85
uzA7Y0KimSVrpHTxIbbDbkdPQK/wIhWHwDXx0BNAJU5ta5xpVf4ICoKXLF6jO1nYsiYFI5RYdFGl
Kj04CeJzEEpGMxiHVg7jhR1rMjBakJ2pEnDTHOyMF89IGksvQsISfTwVCLWPHHc4AFfHoXkfZ5/v
NS+nC2MwE/ecDuNoW82UHGzwUHksvXOH4zS5L+c37YJlmLjnvJh8ZbX4sHZuI5ntPJJHPiuiMlhj
Y1swi38JK744qVTofsLapAc3a7OwGK/VBKpEyOSuBHdL4xu2LWtV8Jik1r5JvX2GEjoY3x9BMLe/
bIIMq4aHtavmZNW1b4d1QsOGfAb5o9VeuACGXYNriOKqCbvOMuBrm4SIUMKd50H9kiYBXfG4C8Zh
Yp6bqnenwYE/p4N1TaS362r39aIJMtHOceorHmsIPNNabeb2OtDNHS6GYVOR3WVPMI5qxnWg0gZh
Rlb89bJ7i3oPlrjrvLVa8ELAZCKdnYpa7kwRlnl5CfhV/I9IOaxZdde0VG9V66wBexYu0Sbm+f84
u5IduXEk+kUCSC0UedWSa+2LXeULYXe1tZLaRUpfPy/n5MmprAR8aRiFRkqiFMGI4Fvqhs6BV0kk
1gnW0qgv4d4nvD5ZakS2edLlX+lDcpDO/rcwyBafLqHlfO/be1n3sYZ5BW+uNW0XIu4chAiHH8FA
9sBuSudvZQhOt6noSzBce9+XPtaziDZh0wm59HKvK2/HKzeBqtfz15/SpVs/i+ZuDmYKYpvc09KP
Zq8CiHIBSfxao3np58+COa9BnXc77uxhcfozmDAagU4rJAgVMt/XD/B5vvbOYc3T6jHmEGyg2JL7
ooky8c2ONSRGwysX+HzxvXMwM6YIvit8dOS87V7UiCHlHF5JQpfu/SyOK6pybIuoiOE+nnjli6j8
2MI41aufvl6cz5ffO0cz+3BJhaZBnaEEyOdNj6S0900fpq1x5JW24dIznC79x24208qW1anl4fyZ
wk3NYVDHewZo4coaXVr+s8itaLEWlR+CZ+OON4LYmEhzZVrxeZrzzsHLNmwbtmikOaaY/xbkDoQr
l/x3m01eRBo6PCsIVV1ZpkuPcRbCZVlRMy8zzhBNY1LlqCr1bRBc+UYvvYSzKLYlRPP9caoPmmS6
jrwBerukBViktU15W8Ot4cqSXbrQWTwXTMBbFESBg+C3dHzkxcMgfwbk7evP9b8j+f+fRXjnmN+1
7DkLeJ8d3t7u9056f1s8+Vt/ezQRxEejJSYx8L/RUcYfQdREQAbGwxbHTzGAaZGNgABPhoQegsP6
rdmH2+5mgbRY1MbPTjJFU/Tx9V1+jmvh3jlsuOWOR+ZWFoc2rwTwGJVbRLXNIODYFsPBAR4ecEXF
igQ6pMMHC0KUduFasr8qwLxzNHGbK8iH5VikLjgK8Nr8FugZGk3BX8lc4PlOL/+PkOZm6MwkWHZg
ttmafiiTtghf/WW+Bsm7EHjnUGFhKj+Azl95CCsDLUsMfb6NECzbBzgqG2CF5DVH60Py/kp0XIi9
c/iwNE4B66c5Ozh2vg/cZVfya167l57E+9+lkgwFTFmGxaH2C3OfqSmSMiSbE04shQJsXKJ/33z9
2X0aeqE4Jx1WY8igRu+KPVlXsvVZU7zA8U+UUUdA3rbK/N2WiiudBXlJMhoMMxX7hmv5AbXdBmXB
zFsnElNXllGmYRP69UN9+mqg5nkqDP/41GZnbmA/zcuDyMesjZAj0XSFLX//+uc/3f/w82cb7DiX
fT6rITuQwf8VcghNnDj7dVnwv/m0cIGzUMlC2mnNC1R+kt710r0Pxvbl63u/8L7Pa2NpZmpnSLRj
OuPEYLgcp3K9KwGliYymP7++xqXlP/39j+UnUEv2hOuEuP3xue94AqrFlTd76fbPIkMNC2tLnuOo
J1sPpHh2uzL1OhEvwOB9ffOfjiCw9u7/3jx0gaUKlQn3biBuhznbBKV3KNuHgtVR1wIjp92PpmBX
6pBLz3O2xTaIvF47JNxXgX2CIt/3xdfb2veQ+sU12u+la5wFnu8Ene/w0N+XnVx3jPZ33TICTBF6
a5IPw5U383lQ8POKee4ImdwOw8aZVc98ZDcBtU/YeK98t5d+/iykaY/7lkCz7DkrxBtOgYanrpZQ
c4A+tPn4+tVfusZZXFvmORMOqvk+o9ocerGUUzRA2DFySxdp6u8ucnpLfwQHgPwQcxhqvqedc0/h
Q5Q7zb7ozJXYu/QMp7//8fMZyaldAarYKxs8DgV5lR1KFj2nf3f3Z6Fd9QDnB4Pw9hknkVVzWkj8
kyd/9+tn0T2zeRjNyL19z7cE3WIGNTw22yv3/umuGvJzPlzX25m2SE370tlIs94K+c74tLWFE7t8
8/UTfB5rXJzFMwCPg9Mjsvaylh+tdlRkQkojFtZlHOj5ygHXabX/r6DFk5xFNOeZhlq67+2DwbxS
iOFHDjdPXz/BhVU6L5YH+G6JInC9PW1EMg/tD39c61iXYHwxmJq3RXdlRnDpQmcRDW10nnuQUtr3
vdu+rfUy7mXbQMtW9Nk/zQocnoJB0ZWT1EsXO/39j7BwltEU8DHk+9FZY1vumC9uqn6n1nVTeK9f
r9x/a6ZPXst5hVsWcJIgAWV714aVG5XWsH/WhoGpNfZZlrLKkzFpDd306zQm3kTtc8CrUxnvwvfp
Sn75fP/i58SUbHAt8BZjfmzbaVcasVkUSwzNj4St21IJ7C5H6bVXvsRLVztLN+D9Sy2CJT+6K9sD
+g+LBwn98+YGYXtL5LAZDBym+PDy9RJfuNx5ie/yAbr4g4UeWcD4zjE+cht8I/aZL8bIQ3RDPvUk
nFEHLgODop3++fq6nzdnIcQL/vf76UYYrXaO4+0hX+BARnHpzTEf3LlO6KSze6GGIAorycuoJXJJ
IDkTfHMLee2o/nOkEq5/lhkLjw8lvhUfIvp2fXFzADqOclo8H0NNtwphZVKZXbZASvkwwhFcQqe/
atuEdNSNaFnWKSggE8iobHlbBi2uZNTTW/7sgz+rlZqhYAMsIoO9J5ZHaGGv8VhONnJK+/D1ul9I
dPwsnZrZ0zwrHX9vuO5VNDqTv3GhHtdcCRb39EOfPcFZJtUBVGPgqRLu+X/RFUXa5uapBdrC4vDE
g62J4hyIpeaEHEyMzOFT76SehnzNawklWkJeAjhw+MF9iVG88tSOE3llcS9sJeesvI5YeGxkgJ9X
IOL1ThF3bKfr5V7z73+1uP9Hyct7PS8mCNH6Za9NlcPtM7vy3j6XSQ/5OfOOTYQUbp/xPSgTGrWm
HxaxY+WEU3rYrsBcRB2W1ReJM9ggVSHwfq2jgm1hgDPVaz8mPmfex188pwjOF3J0IKnmalce/Bnu
yIWa79rRXEOyfhoC+PGzXYzXsDXhIqzAeOJ5smrJ9qAGmWSFqtqVvevSJc72rrow0pROKw9unuM0
NEx4sSTZNc2LT3dGPMBZPRr4HdNkYhWopa6IPA3nFpXnYbS2+le2wq7Fu2ozeelBTn//YxM21YI8
kVsYFvDtKhgE8tdUiXn/9Wu+9OtnKdqia6qpqqsjXJdjs2xbwHJ02O6+/vVPoxHLdJaAScUXwmg5
HW35AwCvyK1+od2Jp78i/OD3z1Lp2lr05b0wx8JWXRIIVr9KJ8TU9e9u/yyRessY+ksDW6qy03E5
Quypu3cttuq/03wPzllSnVsIRtpJgrVWvrvo08I+fPHz7N+v7//TjUAE51ycFmuTDY6QB6832c3U
EdgMduJKEXPhyzlnLcL/W7gQOfWPuiOHkDk/i9o/aDX81WESbv4sgA1zoPBrYThWnHCRR3g37JFt
2znbfr04F0L4nIjDcjjPVFkuDm1dN5Gx5R2lfiRGzLW7InUa5+Xr61x6CWfxO2kLS8kQYizrAugC
ROHcRzK6xZUIu/QWzuK3czT0fbWZwFKtknqek7L9l6m3r2/9Qviys/CF5Vvlou32jw5Omcn4YUUD
E5u3inlXAuyU7/+vkMA7PovfMQtYKbDDHUBCK6B8NYgnzYo5BklQOvDUysYH+JoN2NjUeq16ufQ+
zoJ6bkK/rToY/HXBshV++0Ba+fj1el366bO6aOJuo3M4zB86H2hkzFLHyEx081c/fs7ja/KqHFsJ
kxmn4rfL1L65U37lJOnCff8fGWrKtb/C6+CIs233BlWTiPusuUZruPCJnlOf6hYCRHNm+CGDLxgJ
4C6s88jM1yA8F+L43HgC/lhdNeYjP7ht80/L/rXqtqCwdaPgB9bhcCVbXHqIsyh2GFzGqglX6XqK
bbh81q3Zrh27kkwvRNo57al0J2KJOAWC8+xmRTKd3PlgwjxfO1+9dIGzUM5UoGlHAnko+l8Omfim
9Z1jaZy7Ad18+vUXemmNzqI567IBCHO8aDKr1KxkNxDgYlX8d79+FrewgrN+nzn49QCHjX3KOwGn
8ys/fikCziJX0QE+bTOCC8OTLlrq4dfsjf9+feOftt8iOOc8SemXtTYzP8CDDppfgsW8g30xnLT2
syfTNpQ30tMqgkDJ33BwccVTuv2zZISXHAm5hsJgNiUcJ93REHgJ4/oKR+y/sMVP8rZ/isU/LhCa
tlrLabbHsnHWbb9ymO0URfeqy5UmsGmsYkfoYTNijoGJ9lq/wn1JRZ3I1bZ2qUj6wDAa+ctAd6VX
m3SqodMNDy15rXi48D7PmVQuh/Q6DV2IdurmIwSdqopkSfnH12/0wod+zjequwE4qaYRh9zwmNof
xfzmrFf23Eu/fXqiP5a2sNITYHPa4+JgCmG1+MWgbdZgDf/u3s8SQT17ALmetOFCVkXj8q1qX6rx
ynd3IRX7Zwlgnq2qmgX1prvi8DUYN3Y6gjAaDUubdtec6S692rM8ENTGlEUmUdSK6bUi5Eia6so+
eOn+z7IAVJB7lVlfHJzB+T6L5bfrqpBES0+nGzrJKq3yq0phFxLyObkI5p20rU0LqeMyf3BHvesz
dnRCdV+G16SVLl3iLA1QkNhtVhLsjJNcwSbJJc7HVBBRmLTLIki+/qAuvI9znhGMRYPc9HgQyvxN
bdWWrtd2xUs/fXqwP2Khp2uYexgRgALessj2a5FqOvz6+r4vBJp3uugfPy44DQcxY7cCGiHBgOAQ
KvZk12tCBZcW/yzOHC+TPWWw3pZL/eDkTix7tEddc0euXeHC1+qdRVtDXK/X3kKPYPQfSzl5SWn8
ZO3r00xNt4mdff/K9kgB8cGyfJLyvbOw0yvQoe3arked926KKW3w4oG/szeya7duU/e/cezbvyF+
8tdpGfhWeQWkJTlru42Gnex3DUOvtIb1ro446Z0fVlfFVlibP3VD6X2b4Zx5dLUZd1Ckzh8GxrMb
QPunOOxrfuw9nd12YMzuPZglJaSBJUulguUBc/tii+1VJ4TMFAqbgL9tmnFRKa8p/bcDIj513QV+
v1XfJJlop/cJNp1LPDsFWlY1VS8um5sxmtGeHZeSSdiZeNODdPLiH02KcNzgf/cT8JXNYexzfxMq
t/htoM78DfNtb6N10X8XGMg84BzDHoZuBNDby9dHh4ZGxCOx6x6qFU4BcbqM7EktzX0FKMqxqwb5
IZwh2wjwyJJ2zPM3OIQOv3onJDcF43MRt5UB7L32hhk+LrQ+2pp5CWlxgAucpX2sZ0d+X8Gg/uWg
14cv8Fg8hfACBWMsO0n4eAE8MLpiQkVTiGXBlL3yYL7M4AztDO1da3OVoj111wgRvEwHPPgq42Cl
pElK2H+kuW9MNErtHNtgIc8qaAosMZfBTTiM9DCHEDOtwoC/TH5TeilAfBkkfouu3xQFDzeIsFpv
SNmGjwBuLl6ah96oE9+FnTKVg8tjWAVXUVCt8ysjzfpsWOck4SgpPoes2/S+mjZlN+hN26wlVF2a
ed8ERXYAQH9Ojat16qtmTBY79gnPXVg4z+O8c9u1OxDd9HuXT26q7Bg8AnQ0vqFBm0asgnJ3SwgO
wQo3ZSj2Y6g2Nt6gI3yw4tGSwT4JzwdwzHWd7zA/kFttubvhoauTrNP+drF5EDtq5lGxrPYj4Hl/
o2Co/Q16c/Ut6VWXYBvp7u0YLm+ymXU89zCzpMabN7knfrKZwd1aoHe/bTrN05lDGKsdO/VviLnl
Q8dtkGC7mW56XG7jW0zZ4eR9ksWUaAsaf77n4Tht3KrBfHuYm2fKIE0cZt0C6yWYTd5mQ8O/Z5Y2
m6Cvigc49fT3Te7SxJW+/qEEF6mps/l724o81dJ0qSa8TrOpwFKTaU5DnJVsYFFnYDrQDbcr8egN
G6jZTL7geGEL2/g5q1OP6D4u20DedS2FYbdP66j3cncnVIVD0H7gUAxs9U1RaB8hOKiboPf542pk
cUtbaePBz8M3slATE+qQR+NCfqNWkIaL2pl5j7at3R1rQrojFt9jRef1Ts0YQ9iMgZAFq+qtqH25
dbg7pr3nj9+ot7y3cK/eBxBw3g7LQHZ2XHww6Fd763B4T+PIC2bRsLetd6G0/hsfpzVtSF/SqHF6
HWWj9e9alM1xuXRFBkpiwBJSVb8Jc9WxHnrxAatBFmVZVse+CDKxUcDkf6vz8ZtcOQ4mfeBfgrHa
BUtD4IPumOBbmZnsY62yJi50bZdDzdhwmKYA7nUObWKnr9ZnHk5g7wth5MYor35w/bJ9qqYKwpHu
vCF52Dx1zaTAhgm976ZipIjrGfjYNq+bFEQT7y4Mahhme+CFwg88e/fwrwPqjBA5Ds4d0aI5TrdW
6kR1J7wka5p3AxWJ/UBKoDSJo16yZm5gmFPn77ARn70Y9pb5T2Hd1d8N5VzdZS4cs/WSqTpq+7p5
XmhZ7wWHYLKipn7xDYavqWGB3NY2MLBuW4af3nQCgRej09yxCTrdCC3xb9DnTgTrRprC7hrPSwyL
BqUsaMpVENvQYZti0nSHA2gv8RgkA7nXY/BdKpwkFmNJNnYNSn8TyDDbFqpu+2gYq7CP6zAvYh+2
HNtasvJehjANtEOPhaSSpm7LWjiwU3pYMlvEo/E6fL4iv89AGXheV6d9NpNaXiETCzAFDGRuOLcW
5yo6RLc/LtuAW2hKCUfCXsYbiu9rmZOEaeFvVwhbRGYY5uO4NPp1nVse8R53X0vqxgypBqLSInj1
Mq97UkszpkVHxl+ZdjBQMFWd7eo+fxx1Kza920zbHsBSeCasBBTH1Yw4Pp1wiMbL4Y0ZL3+g7ehv
IetgkiH057hynCrOyKRu4Rg8bkze5zeLmuePrm30HUe63xQNr3/UazYcQ9DzyxgnLt6t41NnP5de
s8NngS+EB2qvMrfemCbLUwU8I/BuBkzEGtm6w2saIZGq+IZCEfi1UcoUUdvy4HGqGF/iUrTOx4Bp
xi1IEtV9YLqTPby/3hVGZd9q1+VvBalLmEq31W3ODNtyAFcSY2V3mCh+wKydQtbup4dy7odDTgsj
ogY77ksIVY9oYtJ/VP3QRXCrqp8X8PPLOJsnMqSiy+V3zS09NJhMJ9avqq2nVPkd2ts10nEA1PLC
hod6ClkswFePZTDN0PtZ2+3QFe2r7qZpI3hbffOX8p9BQ60+mcNwufEbvKsQKqgvKCEQ8pIWxR76
LmbvLxQe0h0dKtDbs0lD1RupdX3y0F+94ySS9WldFyzO3fZpDdu7uhCRRojPNdJiBWK3XXzJ94HM
PXofKPjhpO7c200pMv1NhKQ/uMpBaPVa7bxQdn0UglYxxcoWLLsd3Crv48nx5nkzID3uCMzN3Fj0
2HPXCZzSKK+IeiaK0qSyUB+fy5o+N5ULTXvroSFQmEJ4nQZYWwe1kzqLZI9rQ0mKtEUS+A6Z34QP
bQrnTdvdLzN0RLRha8S0hFNyIPoPvgYnwJGCxCPl1DYRo7nnYz8rBUl6VD1v4O+1r1QESkRd5arN
NM1TPONrUZFlriwhC+Bn70xiA/Ba+ruryfq8zFrAS1tOfIr6inhubHDgGvMQisZRVzZ8A+0QG088
MLee70xbpELvFp/3vJ8bKI3Xxeq3UTOLcYpp62TvgSOqo3Z9kirSGWh3IpVGAcozJ1HMQ0pcwnCf
h+G0hWn8ej+DjfTqhws5YkDtwXJ0MnGLUPjoKl5Fy9LNCRQMwJCa54Gm1cCq7WoL0sU4Dl9zALRR
/EezL5QLCyrHPgRZMW9sV/fHofZwkMRznVZsrTZLVTSHSbHqCVYGWXXPeN4cC5hlv/jzZEWU2965
85wMEmFVVyLde6PjvqpGhb8nJyh/EjFh+w1XfzgUK6rkUsFYmZKu3rnMkoPy+bizoam3MnCnl35m
/aMqsYHUtvISt/PXEHZSDA6XtYDgSDR2ZH0xWtkhgYlkXQMQMs/soOCymHaIt9ehU2WS9aXromhY
1D1nRHqJZsq9D5XPkIpYbbxUrsr57upVgttVNN5v8I7Xo2f77m4k0CpyC7amJqynPtK0VDihrzl8
PXUnf/vdMsRtL4MfExApAPJbk2roLz6P3LV31SghbJPhCNxJYGwrPwYSOsGuwk+VKCqh9/sIG/ZR
x3yox43Duh34lz48FsIM40K/GLZcZtCgYJrZmNmKbNZCCJhkuq59GKCZBUEi9LCM92tihkkeoQO/
rHFpVtrF2lMoZqwt9DOZsiKdurW7X6HPMkXjmrs6Uq1vH2Easm4YeCzA1Ii1PBX0Dv7ZAxcBHWoY
ulWkSukAqETZ9Kjs+w7jkdpYN1ZdVx167LEqrroJGa6wo2axz2TzVEsy66g3uOMGddpe+xDLwOFM
ts/CTh6LYkJrM49y33nUmSNROyS11FX7wZY27QKtbz20YwcsL43tKOhmDlQLH3Za3vW2kdtpYF00
gN6ToXgh3U1PaRWDY692uei92wB16A/DIMu154vTQ/OmaB47YAXTIZvYTRlgv4Dx9vIQ5sP4oL1+
YlHfThBBJ6W5h7ftCmjIUC47MKAZwQm2xH9Y3r2StfXikDpZCpaDenXqkd36XgvFuq5pum0pqmDj
FZPB3o4SJNKwC497Nyi3Uufk4NdzvTVwyHoimdP8WFFa75o1a46ARNYqQgVWJ0Ae1QFoDFXXJFWz
5nHQEvOeAcP91rVdlRRT0ABF70PKOTII3E3jUXIUWR3+UxkNB6yyroY4rwMWo7bLb3jRZ6mjJuNF
nYRyZVysI/4AIeBXQMXUzeqo7N9GWgIPF9lt61VRuJPWblKFk58EK14SBp75gy3HtUxNmwWbwnXa
vQcOwdYfaHAjFgXkYFG7m2WcMrSbNT1kJOiK2PXm5jUfqu6Xhencu+JF8BP3b8sYhFz3m5WQ/Xeo
46To0NX3vsrIHLkYE2w6iA4mLtFi51fB+MZa6u9hArK+9MQmYl0XKCX3EF4L0cxRK/dDriBS56FO
SgZVFhqzIzKL2HVkm+SsXDZd7q0SNTE93VSzNgkauzkyuWihOecWEw7MCbxl+k4cAcIwfJPxrLnp
QzOk4yJDE/fwqMWhq1MW7yctimrbzQ16F6AN0WuBdJpDMTItCi+ICCshFCbEHIuwIChcJ/WtLobu
J1eoSFN3qYLwvmiV6p/dQrH8Pcf5VZ6WaJWLmKhu/QaAgHtUTenuwlV0keiR53WfwUs48y3mJc+s
4TK1kxukra/aImmEpnvp0tGNaiwC3Gs60/7CGYGOXD2Nb0FY+tB+nvw9KrEBSoFGdy/lXIJrGjhQ
7AZnkwSva0eDPMmmwMMUpBGgQhmPlSjoVrYbZgglIpOFfDMK+Y+7VvoBtUofZbBmdpOT+1AYgyxo
/SSTuwn9gX7QoWvaePV5qOMW0p0mFU2Ri0S2FVBCmGX9K01rNmZqBArbRUGdr1zraASAM+LeCBcC
CSW6RoC14kFB8xcAyPO2XPoqnrGITy6UV166mskEUrYekhCU/o8aQ59oUg0Zog7qI/t5HPXdUrEy
7StdbZxhdN4mNVvIISv3ADWX7CY0IXhQmoBgbQwvk0mNxc5wR23DLqhum5lixIIB+gpPBx+EMg8k
ikWshxXVdoTJD44Hs2a9q9EbJZ5BARjVGaE731kUvkb0ReC/TFrdKqFYyrK63zoO5A3ykRUbyQp7
a6fF7PABhzFw4k0q4Mp329aAG8owhMqV388RZG7Me1fTErXcUm1cRdsHacIR73ctVYqc/dxkaJVc
UZnnsFpa9CyTv/OBHYxlNfKNVg2/74V095MrgW+jqy9BGh1t2sJt4cARwiOq5VH8XAKEKSgQE79p
HSl2up8m2M4C+tSNc/EC/dL1J8rH+q105hmmHdjCk2mFBGIUzLW9o7WjV1TgGF4UE2P3qprKG2ca
+psGx4XYoTE12qxoTB+hhjX9K4xDeRSGJPyn0MaZohmddeI0gowQhgyQlTu0SEMI6j4S8bvI61tJ
gXsMdGkTp1aYbnWdG0PjSKWS1PD2ZcAv4EQHNo2Qj/WSORMzuB2cYbroFa8dTBhwylcaNCq2yd4I
V8UjoimLKkOLm7Dys6RZobQ4qGVK3VNbFgFVVtsIcAWZoNl0DwP1EIrQsW/m2Kvc7B01FEnHuQ0P
w2K7gyjhbNA7GtoMum/vGPfNYwg3020XuO6xD/P2pvIq9Utk6JymhfAt9ZgPCHlp5RYDxHBvrXYj
j9TmnS7esg2ZNFWEvFXeTWIlx5LS4YnlQ/CaVxVN6kx5eTxVxD+gECT71plx/+HcbWeF+WrvLOwG
A3V4e9RLEHN0QNjwyQSFodDYqCzzMNYZzvSwU7QQOm4d9iFsiZ1TatCtkZB794WMHeU7oyTfqdby
tIeHg0jl2K42Av6vxAwkrBp+6urGOUaHLNJ8svYG4Tpu4Sa03ArY90RLYNbfQ+/n2zXP6R3PfLyx
0HXnm35a/Sc98f7Y5oAb44ckalLpGHus0SPpeOjQDGLe5/9LtWMyjNDaGUc2XnDvuDiqdMwQwtMS
dEkRQ9Iy++HVc/EM4esxgNdOO7tJQLMeBunMTL9DXpcvmIaFtzYbfJNwt9D34MjZTVGv5b1ec5rg
NQUPM3VDbJhV+zubRPXEu3xMxgndDU5F/TblM4eHuF93KYE5XbzA4eYGak18Z8Fb3zS1cjdt0aAV
orbFBBQKPN/lUPQ7VDnNg0QiTTlgIrtpaLOPuvTDQwOm3N0qrd1K5nV7T3f6xZ06jnoCJy1vwI9D
KhV9O2xqtbcbWdVvIbxMbiZO7M4HlGOBrjDOmDm2498OeOdBVC89axOHl+6DtFztyFSgYls0OviI
+LmDW1BuFwF+Sw95v2Aq4dF662NRby0TYopynZd11LSgPfaOyBMZFsMGFaH73ulWzkkGngh6uA7o
AmBln1ZPwbkbdts4xHXwxW89UhZyy/q5+oejhjrwWoV+RDK+3LQrhmLxYBjbmIBk2APV+rOxfUUB
XmP9dp4D95s0tk3XyZ1M0k4Djxmi/mm2I9pDo8lPovMlOd1O7KxINbLzSSRgSriDr251K0HESRxa
Cui6Ob8J6efNnI/LazsG9cYRTfsGcKz73ndBe++1dvkBpWPMY7kY0gF80tcGRUaqVVYlJIeafted
sNbC7PhinK31A+bvZtO431jHABCGi027PGYVwRR2tAomhSDBoojCOcBreKrNMieDBjuEetMGypmJ
ccS0GaHuCiFAtHaLhVJbhF57fZnyUUSVE5BfZF7F3oW41qOe+v4Gowt9OiHnG7RiYjdJ1GdtgTF6
hX1s26jp5Iun1CFHl2dioG78bZCrZjuv9NcayvCpcWqO3Q9PU2WY1lnI+n4Ec5PfjJinwXONDi+k
B1dmyhTDtienu8bqPhlw/BcJCJJgetvCPQJt0Kr5HOcMI1cK1uU7DmrLW8dDuvZsZmOvW/7D2ZUt
x6lr0S+iCpAE6JVuerTbdmzHTl6oTAYkZiGE+Pq7Ok85XLe7yi+n6iQpGgTa2sMawqPfGC/pBln8
qEsPvQVMMm5bWSHOSwCp8AaLxsYWgxS1Qpe4TsYUzh2Gl+QLAkO6mZnTIHcl9W1kU4asF3ngo+9k
gKYhcdo2sp73pXHZCqUYKo9JKKTY6H4Tm/rbQg/sMcPYf42sA8eqtkWSp86UAV8e8hXGHt2J6bz6
DttY6JXmDBuYl9XKpzMSoszIhEyFt/Lbc9O+m164F55dwlyJK9vqZWpydWer1nvyZvYy9k6apKB/
vMAZ5m1yHRuLbqzYuoggLBiAsrzG6P2N2Nr8HvwMDbnJMHSauU6kkblNaIjIE6PNDlkimKWg0wtt
u01U8uh1bqr5qbV5la2EZhKFHBE8FgGfkpwERUw1D5MqR7gMQ7ShKbyG9qN0ppsMQMcvNLPY/sMg
v8gx7zZ+6kZ7jSwlwTFW37pDlN4Vfd98SyczbzNJ6i28kroVPetij2cbgm5s57hCVlLHM5L3TeiF
wSa3aP0h4ZSnCWkgXwcwIFyBvewktCd800rfx/9aDQbOxNfIRKMkDDTgFyjxq7i35JVBiikp5wYE
HTpXSTCn+qE3fX2EbYVEk8XJdm038BOwECrRBCm2HOpmjXRVb9OhwwE+ZuEAxnQ0f0VOyE4BVBLe
4EfO0W0NptjMzA6xk/Ea8H1YMGXM/Mwz1G9xM5Ts2cvdRzpFpUr6Wuo37hC98l3bbYrQa0+Dj469
CET7Qm0eAsOubcKgtL2G29r580J1MhUtnJsghL6CKZOJPQdnFK2L4nsZ4N/BQ5ZuZO6C4Wn6Qe+5
TZstSTFyctBP+lYU1N1lDmQ1MItGoZT1bX4DwXDsQvRB4zwK0k0YDd8Qg9AoSEHRqmCH8VRKzjYj
mhW7jAbsoVMzwYOEmLZIBypw8BNFh3Q7YQpwDtvtBGl+4fq/AMPzXh2VencpKqlt4/iQvdQjbO9m
jGcK8NiOvkA/GjMjSInDwnU9Wcw3RW5ey6Cd18h0cNWxkZvake5BSdPufT8MVxV621uhuFnzsRhW
k9NU67SK9C738NVPNVoEsUUe/iVyWrl1dQ6xWyhYrCc+14dGopRkwvB9Smdk0oOQT01Q/sQIpk5M
VRYJH2iGNjw6po4p3O00j3itEAzpY4rM6oQv1FsLJCJ7W7byiM6PPaQ6nw4Ck7m1HVCfVqnQ+Irp
eN9n9bhFfhGF2Nu0W3dZWsJNNkhtbNo+36V9MRwg6wQk510NTHkYZ100/FRo/a+62tizREIdHryI
qO2UjQXDsFKxe8CHi3xVqIYBmWnU7xaN/jtGRA/tUjRYs7iIfP9usiM2ppvDA51Kr/7hUUuPkRy8
O5iMFAcVBlGwMlpiUlWIIczQ1XZgIIm5TlShCdyVEKjwRkzMWo1uZp7V1YpVXkViEIvDRLbMe434
CKpjNdMh7nEYbWoz++uwNGgY5oiIMMRqg41Tt+qH3znlBgB6sS4mEJtapIcvRs0M8KaOix+wzW7G
xHHbiiQTauxfgYvyJilzdzxy4ReHAJo539tB1ocsrKdfA0ZcKg5A678N+8y75zmSSnQqvVtfNRTf
MyT8UejfFvAoveXw8LgF2xBqAxEGZ2xdI0b2a4ox9zEvomxbD15ZJSSr1Y4ohWwHMyqx7x0pEkhl
5HvYyM/fVW71tCrrvktM45kfYxmalykPppPpMrpxysDfYjIVxNRrxW1Xjv2pIgaiwYVPH72SOu66
1pBfDCsUEdjuw7arFb8pRWUfpnngCcus3XpNDjO8vKvQsFS53MxqQH2O6IQWbQvxMl1WJ3Tw8iQs
LUU965Jsleth/AEPJ5APfV+6aIxN2Bec1ul3qlqSCLhkbEMiio0IouGh8mCo26Bfsgq1hSxK6NYP
LpxHYG3e+ZsMNqyPYZZNT2FRs63rReK2/RV5jn4C8n4KYjDTenATWtI2J60mrWOBz29FDVqtsUEv
8pXZFJ+ODuVN6MsQtwvfJM/z7Y0UEtWbq3t2coOx/Ylhtz+hxPCDb0h0BijNR4KM68EPh3wlMolW
Bxiv5Q1a4kzcuEPeAGU0a4yNqRkf8g4eXHHASJBAu0qChpaOCP0DKZOIaGN3EZ2y17RjYOS2TEab
0VTOzeRj38Re7dXfc+7rt7p0ixkAMpa+oPaRa2CBvD0LuxxEnr5KLMAAqIdmajFqpsO0aqPoPI/X
ecIoCiKkoZDn4rh7SPUWXcysmG8jOG/+LnLHWTVydJIRigv5qnbFdCetP3/x3Cn/HkX1vJ2jefJj
CmssyPhghIkoUehTVwzsaEn+LZpruZ04K/9oreQBLSb97GvCII3ooG0zNHCRHZh5bYsa34dt1JvB
vntuMdknUHiWw47nyBAGI8M7bgpyW9EegJdBqTd3cuXtzMp24xS4PwBQIJOPPn0xo08D66EYgioh
iFOVLT1UqdV86sscBV+BU3CtC6B0tqVDcgViYoikLHVdN2Gs0g6m71X7xDXS6ViHPsYkBe9qlrDc
HTa5wgCFz+GQDKj6DtpGFDWwcPjvMA+qx3IAwSMe1NB9mZt6VCjBbQv7D6oh4Z/ndjd4brRq4B15
X0kIwK8qtAB+hbDt9Q6D1S7Qc51KLCoIDHod8PvAjYUTLhpYIQQPAGys1q2oMPACLoev0MnKHmaK
yrcYib0ZMIr4JqOIPYUdLW+RNA1fytCW0DqU1XqoMaaI1Axti6H3t0OEetrg/dzXtVclONfLVcRI
9tDZ1NyHxtwGbfMnh/L2qWOsW/dyxCQcFs/bHpVK7FpaJVODrzSGXYFcM1J4bwZD/n2X5v3djINx
zeRQbdEObjZZZvjRFjOKbACREmdy3TggTKGvEzRv2G3i3qu42XQpM/e+mYs9WjrhvY/hx6rXIl93
XYPegd8P6JHrKU0wMbI7W4CfYFCUfgUdrrwDjtIcsxTm0BjzQKAILyghGsvWjbNZ99YbvipSq5te
+fSBkIy+obZudm3VDwpYFAN9F52iN0X81H8wni825xn0CDSHhGuajxoEE9EQfdsUAxpvKsrEdfBt
igEdqCaQ7a3XoB0O0xevWacRTXf4psWxCfps0xEWICbDWBUqdbpHSl+HEC5JIL6sTuh6gGtoWaxR
Fx9CDPQwX8KpO3bomdOcTCeMP3RsskF8c5G9mtXIyupnLes3W6btVhZ5kDQCX9DHeLlLgLYFOFKG
sivDqPLgZAnATFW7bAOQwY1wpgilY/o5eOpStZlWKalyIDeOAdqGFWhLqBHQtC/l08dPcQHGttRs
7pWHepN39liAAZ3HThU1wE350Vsu7TWC7wXY4l9703+QhXYG5qsZ/fE4SlRDD4i4H9/7+/xQDjb2
fyGLKCmkF02wcurEAFlriTJU5HAm91dF2a5F0R0mAWMQf9wSQMS8PNj3QNI57RXE5KXnOq/pP88F
Ic0ZwY0B9lw99+FjCwj3xw926aUsoJhVBntfCVbOkZaYmHSwbfwdAN3/8cUvfLdLPWf0yOSAQJoi
kIKn5vUrh0ns20fzKccrvJUFDrN1cDCYrMiOo5UoKXfF2KJ9eU3V6NLtL3CXGsYZ7oDh8XHGpI9m
frpGVboBkV/Hrltf0/O/9CuLzW25N7dulmdHIByR65xc0u5SsPMLNl8JHxc+nqVuc8Z7qvFSzVH6
7Sqjv+usX3/8gi9deQFzRt8VXPRx4AdXVNuGyAROhlei0fkS74Bel7LNjQ93qDFj52qoOwFz+Edl
lMX9VKEU9nsIKEXjizNn1/bBhbewFHKGiyXmeOk8HAPvG8vufS9aKfGl6Z0rMN5LK7XYwAOqEmhC
9vSICcdwm3UNP3pdVHwuPCzVmnVvGgABO3BoRnGQOror0dD63CtegKknQNEKTLP4gc3RWYI4cerw
U45BnHmL7WtR4sIfGCj5JgLIxCNmpzDtSVxZ3X988xei21/hk3/CZgkHDGowEz/quj2RAoUC6KB/
Cpd++/j6F/hFS4m4ntdsStVUAWluc8gtNOQuc88pRRB5ZBuWrX7QmCM8NHMb3c6NqYfPRdalbnOQ
eWqcA1BJIqvBD/Wdk0HisZLmXAfT/pot+PsyIpwthelUhkyMcrCkAWvd5gCj+GV3B0Adcsrp51S1
R4+yx7TRu86biytB5a8UwTtbfylXlxGv9h0CzWUeTuTkeByZJHB98xqtf7RloqxN4P5cbUpHM+hb
8GLN/DDfwKwnjY1PnZVyJroT/WQAo0nFZmwLfQcwI9ti0k0hAQVBFribo4MUO/D4eEPzXsRMlL3Y
5YOaoJlB7XzbtrUEIbyfb1oOCbJijqZbWOvKewW1qi0dPHWjomF6hIQ5qop+KCkaJ7VOhgIfcYLb
rZ4KreHKhHYpZFamtkZi0GAwfeOGwj7QvuQrxqdsk05BsOVpFMIMD6UuB3SxKL6mpHsG6NrZVtIj
vyp013aYd5bbtu/1XtPwjC+OYN0NasZxTIN53RFjV1YK/2S5LhPhKLKtMghVyBl+ySqYMV7nDsNU
1QzTrU2Bss7VOYssy+BeBHTcNB1DqTRFQ4jazcpmK6dQbEJmyQ0Ap+61Q+P9TUmXarwjenU+RjHR
AXD8c3vQg8pGMFzRnng/zgIC/N9EqSIjIAKgFR9CJOlgcWb5NfLy+3ud8vMv/hNLmGXOLASNDl7b
37ep0muWOk/zmKmVi0y2G5pkoGLvAcz9cXC59CiLyMukKFxFkJrBXtduoGypj+B5+FeSgvffAltK
NkLKSmAk5PADwYA6ivIkYF8Qha/Ep/fvnS1VG0c3G6POzIhPaDbveQXoVjfSYPfxyly698Wr6LUt
o57hTIpGHVuMehu0xTn6jJ+7/GLhHadtQwgfz0fgfu/neQKc2R1i6wcPn7v+4tgbvYxg6I/bh5fx
qk7TddmcCvEpXwiE7EXW6ir05YXGDkgxCPd2qggxnLom1uX95Wi9F5wX6WoqZ1eUfpMeZniMQcGc
6DsoOm845vnHsK7G1dzTAJgfh6wHTn8VVVv9NBX+vaNLFO3Gkmfa52Q95efeHlxqygR4v2xTF1kJ
rEJbPJcaY1vXKfsbDNGA+qwzGzxwAlBtFxThHaaBakvzwdum3tCuiZvbPVQEAU8UfQEUGs7AJzdL
ow0KMegQucOP3KsKDfjSaO5LGpWbqNHlNx4U5oDeMAwDioY+ThzxrYk42WCwhXoeMPu7EIEqW6lh
Ko8U4qYAz7khjlhdx5KMeZxSOW+1M+hjOntA3TuZTQbhOQcwQooN2qYc7eCJ/kALb/zBqrI+1P7U
vAXF0AAIMQSveeEFz8oZzN3kDvMpqLL5PABgEv3yct5w3yufvb4dTgYmnCDUVxrUIG960WVIXkfu
NSfHaowngJcVN/DSYAddKIp2TOH9SOtSfYO93Vyv0971VnT26y0LW/YlxMjz4Ph0Oo2pgzhpy5/V
HACRbyPf2WnTFLtAjdPXLnCiGxdZG6ZlEtBS3wO+BZusQBuPAineMpFIYct1pCzAfK07xQUwWk8g
tgXHQXceIOwYCMaTM7E4L3zQL4IJbRYNKz3QBZxHIrz2qPyCfnfY0P308nTaWEBRbopUAuMMIvUN
FQpAIRCe9qCtoNXnAcbU594zjMYYkAsRzW/KUCMA500XE93JJ6cNxGooFXGvBIMLlT9dqjCCZ1X1
nvKQALOJHSFZNjwDpZY/zYOagU/ra7pzMcq+K2aUz7TuhjUIR2jHgWZyK1M6JejhfspfjdOlZmk6
wh50cA0/KOdmtPrkcucG5hHrj+PS+zUQ2ET/PeHG0SKj5C4/BPoHaAkrmwEHHJwqczV6nCPc/wcP
yhfk9TIAZh3Nngjy79MhQG0RVxWGWT15A1UJfuT+pGLA0iD9r4ZH1+cvExfDqgivSbZcesJFbKyi
NuqjNuQw5H72gINvIL3H2y96ePt4Bd8vWulS5zIIRC5TXWMFAQVah1yTpAR6HLMF4cdoKJY/nZ70
+9mPxmuq3u+fhXQpf1kK1H6ijyDxEZ2oD+thtUKX4krxd2G9lhLvjVUThVo4ch63f4n6dp/lUE7s
xHMFs6GPl+zS/S8+CZZ5OjIlMgWZjitD6VGw9quq8s9VSmg7//ejtn7FfGcOwgNXEriq1g3sC8uL
/gnIAeuuBrAnP7lY5yf8J0HE3Ljl6FYDwUUE7BUx7wz7mNF6HZqnj9fqfdoxXYo6CidvJ1ah6puo
illl4sodgbh/bZUT4y+vRLxLv7JIfxgDR6GqPXDXveYnzstbxWHgx13zqqXGzJPozcePc+nVL/Ig
hNNWw4GSHCP0yuPeqYCX76pV5Lg/Pv6Bd58EonaLN1LSBsXhlM9Hh99OoE+BVxU7KZqcM2inaX4l
bL676fEri2zUwCbGqwYujlkJZEGMgWb6ogBjx/C7VN4NoCfmJnUJ+Yb5If1MConfXLyjLHRd0QOW
cqyIOJRywhTsMZuuqZa++2Jw9cWLAXaZjJKr+RhMfAeA2p6kALF75IqGyaXLL6KwIzDnH1UUHuqs
XMsWYOlh7V1z2zuv+v8dMbj3RX46ypKPk8B+77l+qOV0Crpi//Hn9Ldt9M61l6JuYHuDJQKEJVZ9
ustkfgKwFW0lZ+tZlkQDfxyaHv2KDrlhB1f7Xg9XVuzdOBzxpeAbcuPeV6Gcj41p0BEBaX4/6xCI
2IL4YIdaUVzZ+39bb+894iIcY3I5e8JaRPyxItt0dtS+H50a3oXV11TK6qRSGJIaa/0dgOV13JDI
OQ1AD6L1YOy1CuziSi+ith8NDUjkkT1Orr1pOqhE1C32V7qRlZu+QrKMonCCQN0wS2DPfZHuBzap
K4H8wob+q8PwTyC3sgehenQsFO/ISkxfictB4DOHUf3U4m4ormkcXtgHwSJwgDgzjLouZxjMmhrw
5WFe9VPqQTag+lyYWKrIAXU70llN0YFO30f3N9zT49C5Zgd56fYXUUL3QJWpvMXJPT6HATgqHour
9JoP64V9HCyChOsJqcpMR4cxtfdk4HtW60++30WIgDQSetg6NMcZGntFPAy5RdO89VZc2vpn1Kfu
d792YAXvz9211PfCUbSUkKMVhz58BpWrGcmBcr8L+5WrN6f/FRZ/Po5OF17HUkkuHP0aACdg4TRA
XafaAc/NQaeeoli8cl5feCVsERsiBs5LAM7S0e3JV5QKoLqM3z+++b8jwXfiDltseBdhx686fKku
9DTWoGBOgKV1/cqn4x/kbVnsFMpdRZOLctcNyq2eeu8hQvvgwIDKuAXD8WUCWHKvAM35pgEIiK0y
oLu6s05ADxxfelPwBNNId2cgLxRzaPhe86u4tPLnP/8nXvgeau95xKdasfkRkopHKjiAg9k1h49L
11/ECRJCjLE143zsNVTXi1wlrss3LgP56OPV/7vK763+Ip1QrQ6hyFnZY2Nb53s15L8tFeMXQDFD
SId1+q2xttoGMrr1aWTXU9WJmwleQqDHuPxbDWc7YKhDF7qLpbxPwU78DpYwMMYkHW9NkPY/GnBH
IFZgISDgjfmq7wkBoav8BUSoSOayLleD1CDzWOt99XUpV+Fg7ZtG3rGVAAQ+QLOgTXogifbBiBly
B/LnquVDv6t9Wx9dL/iZdQDCsDptdikX6BoBqTgcgVbMe8gl4NK+T4Br51FzH9DmkIOwykzj3lc9
BGosKcWPZmytBPAU9jgM0j6r1td8unKsXnqDi1DJS980UdA1R+N+m1yAmBq17qa3j9/epW25iJSj
tF1aOU1/JC18ifC0AOBBTaZ/+tzlF9HS8Lrg0JAMDgYvM5imX9xxPnfnS3m+MJLAMOWZf3QgEbNJ
Z/Dvgr64JvXvX1iYpRZfkM6u56I3fwSBAsV4Geedtx7aR2lcKDdEMbhTe0PnA/cQLmQ57oT+oqxN
BHhfTT9urQWVFByYnHWJ5fSUOXIrZ3TrcNB1GBOxa+iSSze6CKwFa9E0syY8ODVrYhvMoIiWn0sB
lnJ8HRRDJsDW7NHUKh48CM/pZ9ZN1yLH+9n2Uo5vgMCiaKG+fUCqVNxqmtVgMvnykPbVeE1Q8MLm
oedV+ye85gB4Q/agDw9S7sz8AE5uRX5+/G1fOJXpIu4VXMO27HzpTulVakBREVCIQG3tfa/5NZXU
S/e/2PxGs2H0Jzc4eKI+hUP5tR+9rSnD7cfPcOnjWWz/0A+h9UFrlIINWnZtDybsPLx87tqLvT+i
udkgz7NHD0JWufujLa/gqS4s/FKCr6QuJNpaq48NdddlAepy0MQu/+LCZa8j2Wd6S+jdLxqaIdAF
2kAu4XjGo0feyyje4Pr58dJ4f40G3zk0l+p7CLqWeVE/Hn0H5FQ0lvodOKAGNH8Qq5w1EwDGoDc/
T+PK056/JkU57MoR4kyczvmRFHtobPvbLmubfT+A1QaAUxmsNEHlYQE5dmOTOhm6CGA3gapO2mGK
A4h2QYeqpgX4joaLrQFJ71vq9q8mB/oQTBSbZG7Tb1yoGq155JgNjs/oLgg6L40DjE1qtKzL9pUz
NKhC6pdqDeavP93Uo4BIAuBzbQJdE/YoQcxY++BBxwDBljeKieJYFqHYEbAHkq6j5k1mofgx5lAW
DVkvErAWBM5t6WNu3E+P0BZgUBZJU/HEO8hbPVgvAzIibCpgozXLquPoyGDfuDnbQrEvezRQjNoL
46VQaBpDCI3k0zpFJ2pfasiqtAWDzErvA1I+DnBgFlB4JoUEaxHNI7gmU6W3Q6XptgEpqoYvANDH
KEd8WL0bkyqQwiqQsw0Di60hTnPMiK+ewOkE3xSIMYyCUhHsHGbDF4fzKEnNYCEA5duE12AyhnUw
PEJhutrQLIySjowg54FYIKAxNbX0XgxeAI0awW7pWIQwZ5XVTkYjeU79GdTx0CoAYx2vnH6W1TRD
zX6GsI1bidscbMykN6q682pRb4YalHrNWrWrxpTGLaITNDyVX2PG1E/QXWuBNqeRT5Ks0+IEGpy8
hSJb8wdqbhjcNP0sIXYGO90uCcOg2ZUTmt0+RBDuu6iDylbJFfrsNFdZ4oWWZEllwQqAB4haOSjn
XzrTO7hP6uq4VmCS3zo+Bxa+bCqRgwADing+wo2qtk6+AQL7bwkA9LcGuZWASbiF1/eYeAFrH8va
Z79Ya92kTFMDhfEgas4UEF489zk4RHFnIvLQcoV6FB0GEOnKeTaPM7cKXAgLHgbkyDS+0nUbPjoU
Zy3hDv01drr7Ug5esXHLpv0q0uIJQxa79Ttbs32Qj6DjRDnm/jN861VWqZ1szMvsB3MAmToFKrrj
mgoMS0D7Vl2fEnYDk/hgJTUxxZrKTH9KNBnBZ3G2UPTQ4K4ETJYgjl41c7Qtif+MUbn5XFK5FKGE
thPmptACPPrQw9YTSoOs75PUB/z94xB3rr3eC3CLkwVsHV/TwmGHFugfCMyN/QEKapD0CEPwRtM8
vdJXu3CCkcUpU0026LLZCGgs6uwnCHdwIevy0L+So1y4/BLXXIBuAvKKB9lHKv1k4qLeQ07cX39q
kZaoZodF1gIZzw5QG4GQyCpDCuR7p2l0r9z+hfRhCWnOLakZk4weIFTho9HX8Vtxrey+dO1F1Y0R
fmn8SELQF3j2ewuo7p/JSd31yHN2Jce/0Ewji5/ws2kSrQBISVmIYYkpegVHHDHNy3fSc+4AM9+W
gfpkWnF+zn9SRS7AiRoo5lUFewWRYdVjlEgL5HQdSCW1unL0X/iglvK1IKiyfLYd+nY11DOaszrx
0EzDj48/qAsL5i+eAWqraD6BK3302WyO2svBkM0B66uBnk8oNkfczgPM6XnVX9GOvrDP/9ZP/6wa
CZswZFWAbmqnb2oPZEvuqV8mUntVfso3FA2ARTQEcWtIHUhRHHMoL39lvrGPqm0csKIES2DL7lxJ
+d5HLOKHFtk2zlm0qhUrjiyMQHAF2TTpw5Cs+sKDBJwoTfHMRciPTQquFHApWTL2/TUvwgtfxl/X
rn9WsvYgp2ciwCV9KBu15kxb5Zg3ffxhvAtAw5MtwqSflbTqpxLneRo1cdrPw9q4/W+Xp6sxwk8i
2xTGv4VGwZ+Pf/D8xb0T/5e48SYHVmMiGDcSeAbvvMDsHI58FI6d3ZWddOkXFgm6PxiMFaFYdwBs
c52id4lqNUHGeMXi9cKHvcSQh31nuWmxYhCWfR2gawn64Y1W2SOJ9BUY3YWXssSNB4JBroaF6WEc
Jr0dCeSU/GIftNVK1Rj9Qtix3+Swl0vByv7cWzmv5T/fWA4eiCCGAJIb+reemLZND82l3r0SQi98
wksoOXocRQGcOoS/wahTs/Mt6Pm3z935IgZQ2c+j0kDSRNGL7ecVdJaTtrxSBl/6lBb7HkIFEIwN
gSWvCiho2uAb6bINhJz1ld33Pg4IRqmLbCjyoRBWFviBiRQ+VAVCcaegcQdSuzcmWjTuXcrA90ZH
Ux+cse3XtaocpAQuXDs5m9fAWLlXco5Lz7qIBI0PmQq3xTuC8ua6rlsWZ7k9QSzDfu4HlvDyCvS2
2WtJeBg7nKCY0qcryqon5V7rzV3YNktcudGFEIEqgPynuYy1F2gIwvqnpkk3kKt+sA0IoLa2j5Df
+f3xx3fpYFiiysHM7Dw14ycn4qWbYlBJ25BN3gW/BGZkMeYyX6FBcmyK4mlqHP6ZleQ0Wnw11Eog
bR1MbtFXfpKQg+zABWVX9uq78Q0XX3wH1JogbF0gTgioQ+Xoxyb6kbGb0blWAbz7oXEwWv8ba7BX
h0mUChzIjO3dDDIUthXrtEiv9JcuPMDSjHB2cgkzHCBA5qqgK96N3S0cDSAp1jRqW7nqU9aUeI5z
G+qfmAmjU/Dbgbo6ROQVyncr1cADUxVb4vz5+Ou6tFDnB/znB0ynTK4KMR9NDkgyZCx/8Yy9CnGt
23Rpoc6/+8/1U1S9Y5b5/ID/xA1sFZ3xrULcb+YrD/C3Gvq/wx5LRP/7C+BKs9mVVhwDQP2/oBXf
3YN1BSWQ3Cc79OraQ2AgkTXTIAOZtiuwax1WJAVmNGsIjjrb3onYtu9Kts1DGdyUKQYpjqeKVUQ8
W8UjQKPxLDIwwuvM26EvAjxOB1uJuXfUuqDddLITZFYqnfEXgOR8qNGp/FOQE06XjnNWWAVc7wyz
hlzOQLr232RB+oRYJ/n4A7jwgpaYgZZAha8/Z+06L1/ScborURXMQwbx0Zpe64S/2zXFUyzekeNk
Us55DVwOPwnfQH7VxtI9efrOFp9qJ+M3Fod0JQA/UTrwj62E3PfQQ4t2yvyvH6/S+/a1uPrilAbD
BPQVBvseEoTdridKriXVSGfVwOyusnL8ktqify4hLAYRbYB8Z9W19+A2tX9s12YbUDEh34i2BBSv
PbRfY+O1ITTFcmg5eDrbmcwL201HYUiWDyGkij++8Uv7e7EqNJMDSOgGWRHhb0045mtUTckUsP3n
rr9YF6KajM9jOh0zSrpthdZc4kKFakeIk15JYC49wuIkgpTKPDGPAVAROZt8OKvtF9krDOf0laPu
wte5RF5JWxhZB/gBJPR6ZzGLPWU9fR5LoeMOSfK2hnrylSL5wsMskVhoVpdjNuNgMvNtTn+iVIH4
1jVczoUHWaKtUIFDhywdxLHtoVfn2zzmBJJz/Fim3/Ps2mY+b9p3Au7SZHPESkWjwuGNVx6t0kge
B8Gucegurc/iZaeuEdEISerjCDqcN8KZD8o25dPHH+u7HQps4kXaMTMeetC3EschGuh3tynH73Vk
nGcy9qzbQLa1rCEvXXe/XGKB5P/4Ry8E2KXBVWV6BAEKXF9rulU5k2yNMLIFL+1UyOLLx79x4ZXQ
xarNzEfAdgt77P3QA9d1bCBFcs3n7sIroYtVQ1jqVeoH7ACTD3+VR20C6YYiER76/B/f/oVfWA7V
kER7pO3b4DDwca1tuw+kXUOt6AoI8dLlF8U6wyjdqRWtj9lA4GcBOfa5Tpj+3NWXAKmyHawP9wFE
DwAyTP679CCw0T9+amWW2ChJkMeOA2o3Ek6HLA1fS6n3bn4NAXzh21wCo1zSTFVYsvDgh4+6foHZ
ZjJCTKtCh+bj+7/wYS7RUeCzVrIePXskRmPuBCFvMoKc8fHFL7xXdv7zf3JLE/E8ZPCJOuQBZKlY
9NWEboENXF5pkVxanfND/XP9sU1nIHywOo4Y0Tx6CHUK0cS3srmyay9df3E2BwLyWXCHmI+QvU0h
L0/Kxzm4q536yuJfOA6Y/9/7L1RQ1Q5ojIewHiHkOoU3joqAYXLLEwTZHtOqutKHvfQiFuGntzmI
dU6DFoao3BWT4ZZ4poYp1DVg66XPaBGCIFTTCQIV3aOusriS9yDWfO4bWiJ5fB/kaUVQ5mb+/zg7
jx1JlW4LPxEShAOmQJrKLG/aTUJtgcAHLuDp78ozqp9bJFKNjlSnBUn42Hvt9XEStv58UztYIUBf
/lzbLLU88ItNFZJEMEDBQvFaGCcJ61pMR5N39f5T82BJ1uQKThZqujQ/b+8BNfpZq/wnzPE3Hr8y
jJZCnHJMZo0493TuOs8/ziOtot7KSZAkrTlBbAZbQa5/Xf+UlSmxlOUAdlJQ4IPms18+OLENqd2t
B/8tnW9V1awM1aUmBzipFty1y4rHqqBIqrDzPHCIts5Ga49fTGmZlI1QDtSgpHPDFgW+HYf4c96q
cFl5/FK5IbthcGU7oJ4a5UGwWuYlbhhQFCYuLKeu98DKVFumvdKm9+OZOeUZ3FyIE/YKlZCfe/Ll
o94tpxPQ7zP0LJDDD40MvI4CJ2RtrdVrP/vy93cPz1G56sK4tTzDsBK+kW9W//v6r145My6z4VnK
cwAyUpxN7O7i635v/OHCrBjgYDZFVBYkhGzheP1la/27WLGlW8RpneXNOU6Ng2AShB/gn1mR3bKN
yNvHemWfLZmMDuI8Dq+gjBrh37wXhZsEadrKoESh64v2O36EG6U6lzFEDrFJ6Kkahd73NajAsYih
RJblsB89W4AuFdfejUBNWpTD4Qi1I0lSw44+Kb9hZSCAdMGQFiejOGqH3H+93kIr/bxMKvcS7HfK
huZCEQakoqbJDtmlLvzc0y/L0rtRBNvKFOOSN2fU54de3fxQFvt2/dErXbvMjo6+NyS2ovwEvuKe
ESAi5/EPAzDgc49fjH/oj2vGWmTzaTV0WNAgfwJdMZrbrS14ZWVeah14rifIMVHYkkCSDnNfHNMD
oB1gfZxsNP5aCy1ith1kPx2IQeo82fS3VUNO1RJuRRqZ8d31Rvo4lO6zpeYB8L0GxfsMWxninqEq
FcAEKBXdQ0WZw97eh1OnNeY7fyzSU+xMDpyvAXm9/vKVBlwmkmVnlUNj+umMyupcwnOdfW2rOpzk
9889f7F2oPQHxlN115wHg0CnA0PpiOu6hH9L4+3dOtt/7jWLs56wm0EnHbQ1GfyY3TyQWQyoy21a
1Rsb0NowWJz1uhmpL+Z3uMvKNtDlPU7cKt3a/leWj2VmmPtW1+YZdCMpgukTCq+UbDdm4MpG4Vz+
/m7t8EZuAH3LKvQvEfAuhTEB0kO1CixLzEcUdcBg3ZfmeeiyeSNNvPY1lxPbu1c2ULyknvb9k3Jc
+WgLmeycbNzKAK2c+5YZYtrL3iKtkiffoBSB0EjyF1hpwfQVELp5y6Zg7Rsuw+DdN0gY19ozhUpo
boBhg/ISHlQt2bibrz388vd3D6caKCLw2BhWkidm+X9ny/tzfRqsNc7ioOc7cCrJAdY7F5xaKNUU
R9xr7RCeYHC3lu1TIT5VT+azpdeYnxYp9uu5Rux8uFO0vxktb2MurzXPYi7n9kiZr+oKkl74+Laa
yADFmtH1FlqZx/+twe/avm8asChLKOwBDxRQMfl8uhNV2U5BYeX/rr9jZU1dpntbH1crOK3Ik4Nr
Fc2aCPSXALSKIN7y/lx7w2JWi6wsq662nHMiUCqkaNil5ORBE+uqjSvPZXv7IJy6TO8mCLbM3BhY
wesB8s+WFViURjssJzhI8NwB5sr+DezDL9l9qjLGR9nZ/04La+oEuNeyOFuzTPzQpLqFu+VYmM91
/dJEKUnyCz/PLc8ZmNplAyPaGBjnx+t9vjJo7cvf340ry4GBN5iB+jyQ7FYRBeGos3HWX3v0YlL3
PtZrpEBhuUBRd+V+mcqNIMDagxd7c4qob6FQ6wDevQg8c9/Eb9cbY214LmawGQc7w21fnMggvhQa
TkRAmQSA/yBgNeqtQNvaz19syRx8grSCTfIZDM1QpPCLHam7dWX++OF0aQ3DfFO6FpgL5xZaejCe
QJBQ5e5683w8t+jSGKbi1Mt7CxE2HPvCGYQKlsGXrrRvy57e49AX9aTd17H41NGFLl1ihjpjymqQ
TK/rOw/10DH9l23auH28ntKl+5wvXfhLAFtwhmA8yC03dGkVWOPn9mFAhRfTquZ6tCuvOHOKJilz
P4BH/hBc74ePhyldWtCxScJBvMXlx4l3DVCFk/OPt18cmNx/7vmLiavgaksKW1cQq9xXMAGEsWXm
Pdv9p5YcunRSmiYmQLpoqzMMJFP4lbt/ON2yKV1rmsUMLjins80U9mAFQJXibb9LCMrdvT719imk
CNdb6GNjAp8uHX6KNDWqtAF5aMsGd4SiH8YgHcFCYKlXHkaAXaAwn8azVRGyF8wBidkp1Iyye1tF
13/DykxfOv70PYi1HabkqbOKZ0Wmva661889erFN58lAdCaQ+QROoETJ9RiCgFtujK6PT/b0vzqq
dzsO6wfjpyPqUaYURphgZldsfkzNdzG98BSxPShENt70YQt5fNlJDEZqeT5M6jTQAkzWpKlu6jrx
jp9oJI8v238Y4LoFy7PiVLkp5iH8Ph64z4rPCZiRBP7fFQTg4MGNB+XeUG3+gG5oAq/kj6BhPjsw
kgtG1dzIbrwDTOsPwipbxSQfHsTxUZe/v+scBKdyywdh9yT5OQf0SrRw6qYPZDZHUEY3+uXDtRcv
WRyYJpF0oDNyBYMxmjwYBW8eEM4Ap0+8dsvia+0diwU4rhtntIVpQWF5M3IPW87Ab4pPfsBlwL1r
JZSIA99FrfpsSDwfagLjmjhl5Z0WGdl4xcrY9RZrcFZW/cBbLDCwh75rY3ED85+Ney757zDw/w7J
6ADyv7+falagQKzwTyV0OBY05AV9oBKlgsFQ5P2jW8U6rNUsQhRMVYeYASmNyFSnYe4SdxETeTIG
GhD4Q5F25LtnN7S/m+YaMaze1ro5ElsUzyNuVnY4EVX8gcFspQMBoPA9JRCFgXDOEesotMYRLoej
I5i4I+xTvfTcctAb5wbEgUnacWgkkDEC7DmDUiDCHtpCTPtyVu2jLXuFhddO73LeuCfqZDWkQPSQ
N5o/FZlMw6InBuAV7u+nkZb3XUqd105DhWLPqOiWjIP/wcYxeVVJyu5aoxlcbQgoI04hXkagikPH
L3/6aSx/8RZs3NYGzMSmtn2YheX8AVPY+mqGmv4U8EDcp1bGxr3FrWQHAI337BDNq/uSZwZkk9r0
F2ijc29bVbUv4SjghF1n4ZqYpWoicKHy8lse264XxhXvAeqUo3hLY8uB7aEFAuvsx+SuQYw5qlqv
RWUlBPNBJvKMniEnqC/hNbqrdFXd80RpoO59duLwCH6QExnuJNiFOzmhbG+sJ343GM9/AjNF3LQu
FqwuA+dO9jF/beBsuYO9T3aGYSU9THB9/AGDyaJAMpV6QZ0hBK14k9+kedXupZLl72IY7V3vg2Xi
whjkxoEw9DDAnuPgziQ5UkhHf3nMAo4x4fEud+BOvDMTSJPWAN89CiuRr1x21Tdc8CHIs/UArwUD
Nsi57YCTA7oeNZzEcA//VDpI/aSPnoASEShvCk8ecQFJ8boUKagpE9CuVYnBh2rfPctb6wCzrRF1
qihaq4SUB9LO844B6nrjdBLU+GacbjVcLc61iJN7EO/VEY5CPtwAaxbZFUUJNe7c4xcPqGLwzoh5
ivXs7UcpUKRsCHX3OuUN6glR4xjRvErOWcGwnQ2uG6RxiSodYYvdgCDGHpHqOHR5A6yaHgC79PhI
wP/pZYQaSTe0+sx5sJo43lWWBlTKTsz3Fug1gIoSfWsA6jvVVDo3Kq1GHWoH1hHJTMUAGLrb7YUY
zJ4jmfK9Bb8sqhvanuvW1TDnrvy/fpbV9whfjgmyB3A7C+JqbMFYNQBBhqYGBjMowR2EEcUc53XA
Dcv3ZPI46o3F/HWmIM3LymYvA4z378EyAa5PTDgQ4qY9nnzIuyxsEkW3K9PEvmkrUoDpBZfDGuVd
B1In1YuYcnDLcE0IDcwA9qM1qBd4iObwuhbA5ybxc4xJiGp1zwVXMHNAi+cWCFvxPyGEixjQYLkR
kI9TlOPSBMKhdIH1mIGYMk0fFJ0qI5jAQCZajGDIi8mLbxzae39TymIbdwcjPDDQPHpIbNj3+v4U
R2BieQxMKuLIEIXZNkoZefPbgeIw8oAMAlwoLXdpBlQSJH79/jK1QL/WPjwbBa1ZDW5j9WtSMKkz
g0nBfGca5daiQYi4Sv5KIGu+K9ufX5NZVceC1eNfI1r7Tng5+VXAmBfVzlUJ7ieckJO+mB9ySNjC
iTY1nLwc/y5ViTrEvtfuZzk3CI4kIFiHqM7u7iArdoKRt+SIKgMYome5dPdOU9t5QA1QP4Al1s0v
AlyquLHwH4CnfQOdSKwG3DPTkWR3HUprgR2cIb4PgD7s2Jm6yFNunIpW9t3/J2frJ6ey3L45i7Eb
A7v0TAQoNWhbRZ585l7o8aWIV2uXqaSrmnNWxXsIhs61O51hr7f/1LluKeF1aez6A1TLMK+VFCpl
fmAD6u6uP/zD+wl+++LkwGnGsYjL+uzZrynGFSigUWdS4A63jtcrB4elcJfCbFC7edycXav60fn+
nc+9jfjvSt8uixhiv4DdoJrkibdgRcEPtIPsWKAbNksqV5pnWcmA5JHsTFlKRO/MgTXy14AS+xA8
y98y11uVUysttKxmAAIFd3HZt2fQ3B89BgjYZDZaaOX4vCxkYHCYtipWNGc9hNOdBhVIRTg6u8Pu
+vBZ++mL43lXKMuaa/B/TF38JuQfy8TL9Sev9K27OJOzwS7tdmDNueRpUPUqTGxYRFhbqeCVjl1a
cMZ2QTzsLBiVOX3K2vmIKNhettNPWscbx9q1trn8/d2hXCegrY9MNmer+8bTV7f8db1l1p67OIlX
k1+0cJhuznUzPxnfINASP19/9FqrLM7hw4iQvgNPm7OGuQLxbvOkuPHz+3qcNsbLWq8uwiFdlcG8
LkOb4JisvNfCPRj+mSgOShsXUUzd1wl3DB7tk39l80K2XABW2mQp6a6wR7WxpfR5dF/iytvDATCq
OnngUKpfb/WVDl3qurHBW1Y2Os25x6U9AAuEBL3KNkah+G+t+uBytXQs1H0zxj1YfTedHKw9ynXj
LyavvCOcJdR+dOJs19bEgGiYVE44c5U8qQpocWiNM3DswMQAbc8vzdlrZPdooewK8aPKeRhE7H63
M53/pIib3WXwLX6d66QAPRU5jnowyV2BrMN9avpqB8ON+UBbPZ8QyaF3qdvOcUAhVSTBjEJBeHj0
g/N3qiy4vCjrX5GO068atthRlzXAJNvGGytUFTMGVqbwANBGxA5GWfDlvZyzvN7FfTcvb+a0HG+6
hpI8rGfH3CcJUV5ofF2j24QtQxikzrtydvXBNzTZezNjzwPpGtR5wPMSzy4hEWd0gNkIROIReC1m
F6OmqM1tK4KXWXvohQXvVjW7v2aam9tJGqBIBDgPzjAPTeDEBhJwUNhhQi/G7A75t/m7dnGzg/Sk
FkE9FMUxGeABeECWnf4AVABu7UhBmX2eNriC+KmyA1nnLUxUYnmfTKl/UJOjnmdYvEeO12VW4Lsq
uWsxVy/oygJYWMg3fozaAw6wy92jSkB8jVFW+Gv2kuE3B9t8D4ixEzazyV8nnDgjZ459wN4nesK1
mv52qKXOvj/CFwY89ajRsYB3gCrZPk+aHPfYbgREwHFn8AMsGYe5W09hMlV/U9yBf05wLjxBncWe
C2HXR574LLQtkn5XAgonoi33C9wiRtCg27SLcnxRxIsU52p3gBYcfw1KGOKCXN3zQ4bE0gtHrSoO
Oml99EoD34rRsTwAmhuW/OxhMXjZf71vDWkTL0hqAd9TayiHeyZVeQDAGbICPYKKAMTDvUwreQRm
0b2pJ4k7hZFc4owvNT3jZyowBUGttneAeRdVWFfuWO7cOIM5jPay8oyNU58E/PWfjIn73exk8z5T
ugGGhnS6Cyqftd+Jw2IEDDrtf3UxpYaAYPJ+QdpDPLi+xnaL8twfarb9fx28fH5PTek+IAyoCqSg
SP0mmtK8OoUNgiMq5ud8jwiqALrCZbjw9LoOIEtu7xEdaU89v4yAmZdwVqH+Y18JG5ADMIMGOFns
88x1dlwDNR64mk4ByPDWvi2n+mgPsolKpvITLRjUr5UwFu6vNDtpDyor5uh0X2oNaS9uaWAGSo7Y
RKOPrtt1t8OFZC4c0+BWxc2By1ntCr+Bz40Wl0sGnI7KqcOFHKZEtyWB5RF17fGgjc6PuslYNHHd
+QEArd9A7Ea6BIFbJxqmCm7EdmuGJwUfKVjpz93T5VrxiJVqhvjEmaKmUyCuw5YIDqiNn8GAO+9K
mIFI9SzckQ9wKxTTwXNSuwqT2Gvgx0TGvZFze1c6bX6DG6H3muDuv4eHhPkTMyw5uMn0QTsKC881
HfjrbV2/JZ7Lf+TlwKKhUsNdYQt3R9wCwlSriyEkMo1ElxeGNk+FN8GrO6NAJwfEgs+j5Qj4Tvao
10PSdULlG/OChrHiBDTmHELoYj01vZeD+2lp75B17vyT2GN+BJ6X7CXN2TddjMUvkMrVLseCd8h8
e37JEim/2LOrbgYHRpFl4vMawQaW36bgUT8RYIbvU0DdH5MqHaLM9sXRDJk5SRvd2ygRPxR2Mhyh
uALtgkzW0YZ6ckdNLH55lumCeZi7n3mWzIFMqR0Hc9OIMJbga7pVrXZTa1dvSB6DhdpTrcKy8uJT
gdV6XzNq32UE+Ud8BW6vzEIKuDal3CtFk7dikjNK4bhBGZqheTDZzYij4X9EU/gV9ojYNvDVgpdd
HR+BjNAhDMpfPacH8sCC+4pqbJhpsVbeVC7zH71KjKiAFohcBaWXN3sNVxugveBboFGFFuByPd37
ucjulG+bImLGZfuRUY1Ii0hQxmejW8aY3drVmL9KaeevfQ5ZpwNKYiR8kr4xu8sPXMSAGaGI5M7p
7PipGNN0X5Tabw8tqYqvVguWYMgx+eCDyBCXYLk+SKTTfwNM3CNux9oQlrDkCPWZ3M8VpgApyizM
CymOZQv9pJ1awwG92wSplaJGwgGeMx9wls3TXJKAeuN807fAPwdu0UBvPRY9Ip2j+0UNWE9SdQnn
lwzusIo5zS1K8oavYy0MTlASnl8VhDWTEXFYoZb7a83scef04JN4sSUOo2jjb4WcslvH7ZNDJ6vh
uU4LGsUg3B1HI7rIBrojiF2wt+OStCf4xeVnixGoglziTTvBMraXhT+H2cVY7RJRdfZgdnfhkI75
aUwMDZvJlYfRJ6i9qbC2WP78y2lF/ANFg2ZXEYvv8D8lUO0QM0GHpzGutBdxt/dvM5ylHmDvhlht
a1v6T5KX47GLNf+C/YecZVnTOXAGrCJ7ZDheHcs0u1jaNYlKo0BSc7Mkf8y60ewr8CZuEWUH2EAO
JEewrul+Yn6wb62H+Ow8OjqCbW/93IwtuZFpAZSNTSCIdfQU+UhhPiN9cgQBLD/gtDRg5DTsFnOX
PcIdTPzuEOeLKlw4d25W1UcEHIcHP6fNUUlJw5Im9cFMrQdm8iX1VXDrPqktEsqss+5xMHWOsGab
I9Ga9qHxavkIpwHrBbTv5q1LAdTpTVeiQKp+TPIckVQwsCJsDenBZmV72db7WwXc9t5gSB5ZC3dC
uAUMkSOxrWuWtre533jfYfSm00gkprjNndK/6wYYGECX2u/NZHV/YG4PVGUs0sfMIfxhBm98TxA7
/9JUVfETTG4nAFMu200wCtwXSUafhM2dJ1dlcKcdifo7wf98D4yyd+5a8cyzRu3qmKWHytPVbTwR
54U6tfVH0ip/GUwBpDoIPWavsdLc+2nlPnS5Axcf5vQ/wcMm/9zeIyd8sNnZWtY3iZLsGcEC/+DP
0/TGWpRvC0PYn4GX03eUPzhws9dyj1RUCaemmtyBjCl+l7LL7vhQzm8xgrExEmvl8KKGOP1ZD2X3
D9s87Gche89/qrStn4ZUoIoOvUueRWZDID0Ww0CDNosROvRB0rPBX65zumNpkY1BPMgSgaOqBujO
JS3iXg4r75HEre87nfmwt7D62yljZIcqYuutMXCPGqG9aoIZ6muEAkdRRAV1+xO81nq4ROeJCw2c
8MaoB4PoDdXAFcZ6Vd9kTdFGScuHRyQtkqAEM1YdUstG0DMnXxwbEKvSwGPao5V3AIYdVhRt7jyV
g8nv4ANID21OsXOpit6i+KeJmtKL71MyIUMy5d3B7Tz+mBGZvcUmZ1COCj3sYjbyna+tIcLmTH8O
7KL8aFz4UhoEio/aVP7j2Nk0yojFEK431bRD+/l/ZKLcF8StzSUd0+24IM6t6uEqEQicjs/94Nvf
vLRDsVwO60kfhkg3XiucmyHvEoLOg58tKeP4IUvtQge59gxyK9KJ6tSUkeVw9sxHED92BOH0h7R3
xb2vbXvP1TjuYJLR7yrJ4ocq4em9Jax0P6ve/WOlEE0glG1EgMWBPdjaihjsDQPofNWjiwPn/YBr
+d/WnqCAkEkNIL2Juxs+IVYMCBBKamWtzV2Mo95TDoRmVDZW9tRaPnyAEpyqsMZ3YIUP04G6VByI
LL0DZVPzhHAFeyUKXNY84/NOsbo/TBpJJdMUBMYR3MKx3Unqv31t2GOaJ3bY9L14nuC+CcFETFMe
scpXG2rklXu2WFyGCdBFPJakhq0VHH+mb8gNBhhM1++rKw9flkTS0bHbBDjgs5DAo1SnUv8Z1Eaa
eeW2vayIbBEAniyDZ3cYh1j6Q+oGXhz13RbbdeWyvayJrCpiw4nNb87gJp68JHlwzVah+dqjL9/0
LuDT6NpmUluIA/v32PZxA9mIha09+NIR7x48zy1kVBZ0kMK2Tv3M3+oi3QgmrQQI+eWV7x6dNg1S
C3DuPGUWO8Gp/msm81vkCvLAn+hrI9XGJ6yNmUXQyoNtO8oIIQNDkCaCkiCk4l5V++sDcm3QLMJW
iM/6uBtCwZHipDkSvVfW96rywtmOd9ffsPbzF3GrqRrAnEouPicl7o8UZSldph9Ge9gqVFwBnHC+
mLG9JTJLD8hTdDIodrhAZWESFW/iuxvCUBbH1WkrIISe/SActCyJlHYLfC1UQue8BTC+DjJckLiF
5Sj/VNmxx5c1kamVgyzrxvrscSzTuoe3PgkcMgfZlrJ5ZdQuSyK71htLr0HETLqAKVQ0PpWpPsLr
qo/s0TWBmyKY86meX5ZHFkVG3XqE7kGB4T4ND3lZhVnx43MPX0zsou9sNdkIzzfypWTIEvMWZqmf
KrVAPyzmtt161uRY4hJC7yIr/SoYfJKsLe7syqLEFjO6SrSy8gquaa3X7ywc0luUi1xvlv+KKj4a
o4vpVtoSZ3TEG2+UbhFCQbB7jhKTQdOWOAP/4elcfJl9CQfjPNfF/dyVKW6M+XQDfoNId5JBHZET
0uJMO1p/TIEkfkJx74WnXx8k7bjlXbKy8Cy9E+B3Zpss7yl4P3C7ycIUi8MEfYUgn8teLq0TGkJq
JPo95yTBPruNM6cKagvQnCa1thgQK9+wNCMvYsKKrK/4aa7ssBpvShAIWpfiCrJxFll7wSJHJG1O
QDym5OQ6ceBlf3L/MZ4aaFw32mhlIC5LWnPlenGfGgZnQIQyFM2PaVNsbI8r6z5dTFA3RZHmDJT5
SSXPbdWHo/8wteXG0rL2wxfzc2hb6lqjmLF4DU+o5X9iiHRdn0Frj15MzqKYYyfuEUmLR+8rXA7A
Yiuizz16sdnSnrqjqTtywr0ZluxA4KTa+Xn92WvNvZj3bQPrGdcmuBP2YwATGliMY9R8CoTo8WWN
40C7GLd8DBRE8AGMjWqEKtLhpZRbHbry85eOznCiTlsDS/0TQgVBITDGne+t2GiblT1vWdwIajAU
NbJnJxzrQWRn8C6bi+HVF+xU8fKfzjYBWiuDZ1mEGyM6McExEAAS+RMaj1AWW4fvlaWAXP7+7rQ5
uynihcAJnGwH2FykjIqjj+vRgzPgFlqkslAbO8haTyzm7TxPmW9NiXMinueHKAscQuok31zL339q
pC69idORl0VNGnJCvjQ03quY7021tf+tNdNi9vZx7fa10OTU1qEW0KaV31QjgqYSn1uSl2bEKJR1
PYTsJkiFSz8CL3hXSr7H2fZNIwfyyT5YTOYKvp+IU2Eyx14Rdv4Mx7k//iw3Vri16bA4LyOWO6sG
zvUnu/wyNQhoHUu156QKkEHa+ICVblhWk3a5ZUAg8MmpGChypHEER9u97n/jgvq5j1gWlTKEKxrP
R8mZ7HB+il99FT8k+T8g98LGZVv748pkWNoNt7TsB43q8ZvaynA2ZgM9+X7anBLqNm9ZWZCnpIAB
ejC5gBZCCzTuLJUg31aWiOYgDg9pWJbBh31W9njr6Mq5qTIYe1pQR4f6ksoKMBkYpG9DjoKCxG0Q
luyayIZyKezrvr7N4cqRB/1Yt7ewv6nu1eBkoVdx/owwtti5ALWHOemSLzjg9Ihnoth9DJos6W6Y
ybIIxPKOB85I+hM0sgNaqCpPvZt4/RHpR8Rj+4IdeZV0XwQBXP76BF8ZX8vyWCfxgG5wFEEiJ4Nw
Mtv3ZYe62PFbBVGiHvRGvGOtbxYLlUNhVQaqV33W+tggOquqJICMdGMEr6zkS9NkxPrIAEP4+sxr
/Gha7k0lPncM+M+O+N1STmdjPISw4dQQP3ucB/OWI8dai5D/3SO6NM2kQEnBOcl+wKQkYsiUduzr
9V5de/hiTWqKMYl7uIafJYP7TJruavdV8C0717WnL9akYZ595NTz+dQNZ8v4kdV/SeAkev2n/9dp
H1yKltWwcAqd0tSbvZuUZgDTKdTR7wVYLbvChR8qz7r67Bc+AseZh5NN6End7ArgUkPStt1973f+
vk4mFNFyaxPQ93EsYWmX3FBo7hs12qc5nn/kmUJNSGMfLOSINwbwSosuq2cJFN60YliCLSJ2bfrS
zFVUt3+vt+jK7FjWyTrclnF1Oa4VbnlsKP3J2/rf5x59+Z73s8OxtEvSlsAJewhl8uj0Wy2y9qMv
f3/3ZC8uO2YNaBFpmymA5ScAPcbf2I9Wdjx7efAYvBYcqMuxya2+QOz/Rlt2UB780RT8Da43zVqX
LuZ3r21RMsiBTj1hQavuUAURmOxzPFNuLya4zAXUuIB3nabmVz6zXU1+S31h14mdlW507lorLaa5
gjI88aAkOnnui/Z+ZK0Ps2Ad8rS/ud5EH+89bFkzK2lxqYghMOFosuYntwU7pqVtywhQO8RaVNY7
yPW45tf1133cI2xZRtvNdet1nbJPlImznXGgq8xRZBvGJR8PWLasmnUsKPa9IseliA1ByX84bOPB
az/70j3vZgKDmByWZa1zmgx398i4nHlrHhNtbXllrb3g8vd3L6AWIDFpUdmn1BuOc9pfkGfeQ+o4
++vtvtbNi6nM1VwRFLHB+XGo7gacpoLGoS9Vi8scVb9cQT51lGH+YlaXncj8JMGc6GCJskvq/M5V
7mGeNA0S3zoJePJc/6C1BltM7alXQ5lxaz4BBAOEl83l3rd8d8fzgh0+94rF/E5URbJZdvG5yseT
5bKv+SB/pOJzlYBsWaFZ+KNT8CQewY6uTwi8Rag8e4MQeWPto5eW+P97OFvWaCKLXNmqkVj8GApn
4tYa4Pjf0J3qOlR4jBAHVsGcG/XTbY1zxq24fnNwOoajkI4PqL9LC9SEiz6qYbVWh8lQIc4Acf3R
VKXvw7IaboRhiuq2O6uIJ+gvrQTZisLqHjLK7K+lR5Iv88znv3HaV3uKIuGnAeaOJ+5Ap6RIPUSj
SyC4m4dp/HO9w1YG+VJBr8cculJJm5OnJ5BOi+4uU94j97u9God/Lk023uN93LJLEX1HqJtAZNKc
AEn4LgtIewZ9k5j8sSj8UNTm28jcjV5cWdGWonqIISG8qaVGkRuJUBAVB06+5Xe/9uxLM75bc5zR
NFgUuD75cw/uq2cHnTOL4HpfrMzPpaZ+KlgBYxCqTyjv21HZ/jD5uLdTWCVef/5KEosta4Ql1nlJ
uN2eiEbpodMfytY7clneDAXKm9ryFbaVkU+rkM7N0dR1NABKc/3da+Ns0XCo8bF7onV3MtZTCtkx
lMh3DaAQConGuRujz71lsecMAEb2LdRJMJjq60gVwLO6CTk1svyRZULt+n7LZGXtexabD69JMtix
Hk5VoX+QibxShYKlLga+uminfwz66o1taGVUeJeh+G7IubU7N6a1m5NWmR8mme2E4PK6wTBsbUBr
b1hsQI7dpIXdo9VKaJseWrccH2MBVUZMhnJjj1uZN8sKYhRDdkk3+c3Jd/UvXlh7t7e2nC0vnfvR
or3Yc+IOznjKws+fMujGrVcy2zur+afs4jM9ABzsYlTlaWc67jH4WDFtECpDaaLdoBYRJPFPZXnw
isVwymdIkuyJsJPPYX9rF4GB4Ea0r7R8/j/OrmzJTV2LfhFVSAIBr3hs02PSnT45L1Q6OWEWkwCJ
r7/LeeqrGFPlV5dLAqS9JW2t4XpkXBxjdGDMIty8p72oIVUDEiH2Se8zgGhkWsssF7M7WjdmEBf2
TFpHQo8rp/U+0aTfp7ioOpal00LVD86wW2AQs7sS2+Jft73QeQn/FBbTkNqlkHihxtlNQHjPwBaU
ai2RLL2QMafcroi1ilG7t0rxoG0nKkDL0KoAJBGOtRZQbAMsqba3vYpxYMnaxCpjGxLvTqkCkC6T
x9zL7kme3FQHCJi5+EJzcSgDD28Tx+UB6k33dt+BIXyjsoi54Co5EdXQsx1kDdvWwN8DabpSHF2Y
tqYDD27fJjL5QEO0EI93PL0Z9NfAvakEju9iBLYPACfW8BlRN5c7Ctn+XIzbuVgRe72Yl9C6EdOe
nGVTlZC/a6tDSb8MwX+okPb52sMvNW9EtPbj1nMDPDzN71DJf+Fgi+uzMXL1etO09IygVkR23AFc
I+rs4cA5/6ZRSgpru1/ZEpwf9K+8je9jRHCdamj21TaB6A14x5MHnrSfrmlPLU0cI4ABNo5jbTde
5KXlUzWzOIRx8KY600Ovf53L9T48vhG12vL7PihTEXEF+QsPLkePqBbPsOzFItE7LAh7nwcR9xwF
rjxN3qq085/KclD3nldVT1z2+a4jsBRY2d4tTAhT7V9D3UwBL+pEta7dEIaWP1VjP+ej92gXOBxf
f+2lToxJ3VUl7h1I70ZtBWPw5EnpL1nlQyn8n+vtL4ybSedLeAoRZiyAkW2dK3O/pqLfevbaoC08
vUnl887VBwidOVB45mEFOQ0f96dAfIYWdVc+0MKsNgntPgpDPEkCJ5LuvMnIdmrWlomlhz///mnF
c2eeFl2Lh+d8Wznf2+Kjmz7qtQu7pdaNgYV66lgVULGIBP9wureagtnRfinclSvNpc9y/v3Tw8MV
3E/aOOYRlHBwWVSNTQgQxMoqsfTsRqZyBSroKT1/makKh/jegvby4P9o3XElVS3NSiNVIZgBQWc5
tgG82hQO25D6ManWpszFswR80c1cRXv4gLeaRqQG+cBpPqB2BNJhAJS/zaHTHg9yZUla2NaYuGMb
YHerA10nCoDzB3keHM9XF7SQETIcTvajt9fK4AsfzMQgt13W2hMSUuSCydpOkDSBMdLWGeZqdz1P
LMwnE4jsF2Wu2hRvYosUdmNf02wlAS0MhglAbnSZpKjt8WiE7/tdULdgB+hK7+ayBejWnaFDlLnF
ylssjIcJ7y36GMUytwYUE3dT+5gXEAIRgL/pBvcSpZfTLBwTvzimcxo8X/9wC+9n3gnZxJuILisS
9eWRDOIgnOTYdB9VNXwtmpV4XBgc81ooceeMyAb4z05mNjD68UM3i7VLkKWpZQT7QAduQ2fOixpL
hn3NjzGEwx13ba+8oFLOTN8Wv2BdMaF0GXkIDFnWYWcfGoAWpqQE68sKE+cpyDvwN9fAYEs7CdeI
f5RAnNiB7VxEMxBhvI9s/mjgyqnaBzv/xvqftv8ssne7fVLYf/XuFwkRvOuT4c91+YU9mAlrLoUC
40TAXaShcpN21TdOSFgAvx7CUvmIi46QW/JOdekB9+v/KX+etunIX+00ucuIux+6bkda7yadtICZ
2GdHDhZoIy2J4szJ4MwmXoqsvvMASbj+ugvz0kQ+j7YC270QbpQSO4olOwLo+HZb0+dw+7S+VYEt
3TT2cEHTdJtc5aHXrGHPF1Y3E+I8QZIobStJohLmGrmfbazu3h2LcF41SfuDxbwwDUzjFwnGYeMi
1UW5w9RD2vXFAbLIEMOTMbjB4PRudNNZR2gOJHXYdqQ+WjD0fIKQlHMkE1dbVMJK1Ldpl27KHDQ9
YPl8IAT19DuY4U4HfbEMThGp/VX4xP42o878wYkFUvVUy+Sfrg3gW6+y9DuDEdBLBsKpCmVLp3uo
N/E9QJLWY0I8C/zpOHtoKp6/xjmH2LQSPgS/bhtBY40PqmyuYfgpIytoocSURUHi/He96cuFV0xs
I8Kl46FcMFRNVNbt+CsWjrVPwH0/Ktvrf4LY6z4qXbpio7M6fYbcFqqIqDfFz8C2ToepH8BWuf4k
C8nTxJyT0elzXB5j9vc10ACs+FZJ/tUnbE3IdqkDIzuX9uA7ovPdCOjzTdKojRDzRlpfrj/+wuJl
Arql2wfA3WmoHAqLPfRF40CLA4orz/Xojm+l05W41hqgCHhTdya826p0mROgm6K4lMMeuql3vYBW
meLqGdirR2dqV3bHweWjsAnyhkNyMAWQ+YiKgUFmK4EoyKNbFnTbiaaHtnrvAq/lgNPr1SMEBWx3
TNeWgIXsYgrFx13O69mN7ciBq86ma+iR1vBxI7r+qfo1GNVCJyY2pszr1pqKjkRF/D4A5JaXLw6u
0nr68/pALcw605lpLjyQ76FrEGHd/pZZVGP9Cma7gSKR690WOiaOHbx8UfZ50UQ61d+yZBpP85jm
G5YmZKWHheXJRLMDrsPaQjk0spj7WLrNL7gPdittL4wAO/f5aX2K3aC1i6yaoravf1aQnQtrOAOC
k07/mezm5fowLL2AEfxF2kGD20tHaPwkT5mu9zOYZNebXooQ+v/PT4bZmmIG4yT4Gu2HDPRb7t2n
Wm1gCb/rpmyDi7OQ8bXPtTShjIQ912NcpyyHWqao75nQz1I4H0lcru10lobDKB7hkt8WMmlYFCc6
wJWyDXaKqupg55/X2XLuHLm9/uEWjhgmikqUIoVu6swjUcEme6Txg4R6ZRCMu8xNIHij0n/51Hxc
7+zya1ETTOL5TkbtDj5gHr9j/SuUPHc2nIhLdZMeXkBNGfZJ9Q1wqTjpN0BM0r46iPEtGO8qr105
6V9+A2ZyBCrOy96tIDw2z4+ifnB0/SUd+JHEbGU8FmLE5AnYkOCB+iLwkzx+595zPa3VgxcG2qQF
aLuGwpBT00jX077U1gc4zRAQmfx7CT08Njf/cqtYGeellzh/vU/ZBNdVTs+H1ImGbH5w4DMSEtWv
HB7/fIkLm1HTqwsyClBIhsRulMy0/dpS5T8zVvjPufTVG+wQ3W0wzN3vpGncbcYDEcqzsKcsSivD
5QmHYoBtOWTrSS/ZTfB73tesava0oAEc9SrU/LxBHK2JgY7WOP4LdSd9gmLNtFWy9Q9Q9oQuT9IP
D1XtQZFo5GsSzQubF3LONZ8+mgDQ1y5Kd4r8DOVghF/RPsNhdvjuczE9qibG7ZIU1eF6KC5kMBNb
TCynqwj0aKMmSI7lJLcUrho4tt3WupHpdQU1BpZBAMSaqhe3haNTEjwUVff9tuaNbN8UrV9yInHt
g4Je01TbZPynkmsXxkufxkjucKCsJrjp6Shp+yKEmtUTU85P+AZVK4vVH5T1pSl8jptPQz3V9pRO
TeJGw5QXh6wTiMQAMkzv2M/r+0b31essqmybyAz60Z6It9piKdRhqbVvmjKF7vJQfLv+Lel5Tbnw
MKYfTDWoAdj+RkWD5Y/Po66yY2olLN5ADSI55EGQvjWeN+ovjPCs23eJI91tOUjahZ1VB1uaeeU+
Kf3c3qTwc2K7OWHjnQXDhF8y6GG73EAj7XvgpIFEtQBM3931B7+cZKjpiRFQNbAYJ8zIFQNkPHhE
c3tFd/PyDKCmIwZEwnuX4+AaTUJjJ5GBIgTw45rq5sU1xCdmPYfRIetbT3UoY4h9o+0gTHkZQar6
p4sizw0fB30YGwggQlvZjzDFAAPykRTjq8jILR/HJ2YVpvR7162h/XPKUh5CbC0sKjuc3a/XH/xy
fQ3Nn9evT7EBFRrsfchoRxak9ltOi5PjDIfEt39Bo27TleTkzcMuDvSHLtduAxdGxCSkB1mRJ9AB
nqPc/Zgo3UJSLOzy8kjdt5W3Oie+v4IMb2WsiBQV+9LR4DtZM+RoA2tMjpCEb1+hHjs8AqHdfRWz
RU7QkWOHNuD2qxIzBSeN2t9sS5TPg7LX7I4ubgTwKOdJ/+kDQ3ys62ccJSKZqo0LqemMT/BEn0Io
DT6Q+L8h2F5/6aWvamQ5r8xyKuqJnNg4CxCC+I4z+Rbr6T32mjXPwKVOjJUGrkRuqhzAiOWQaRdL
Ow+e8qlzD4BgVluJ8mS78joXkwK+m7HoQEmR+hmuTCMS0wm4vnGrWfKduvKWNRPtG8tO33s9bW1C
TgCZQrwLF2G/hIAuWCK66uf1EbmYMtGFkRUkpPH1MAh26ur2Vwd7hMYOvlxvOrg8wf+qhXSgmKVN
BVvQRpWhM52L4fYG9dQnT8YvpPYhsj7+x8bi+Xp/F3dLKEAZaYJXTNd9rOez46nHIec3qI3vP/Ws
gdDl+219nPv+FCmuKAGCJEVwmjy9jQcXhhBZSPnvbApCiGDtr/eyMK/MwsHkubUt4Ch8yp35zkpE
Gfap9Q4xSX9zvYM/vNALyccsHCh45qpqcuGOoZRNtmmD83DeU/GWxukMk1NhOaFkAyCRAhUGbJVF
+jSkhD0rG65ZoVd3EBVzW/dUQwQmCmLhfg04dzsQ6grxr+cNxVMSxGW+4fBiOQoUcyMY0MLu7Prz
L8xak/g9UWFV7ihtGGnmD2Uqt6zoVmJ6oWnzOAcsNnG5PYLoo/nwlBUk3/dpnq3YOi21bsxRP5dk
gvsNfF2gqXonB2+CAXwbr0TAQuYzSzZO1TRdbysZ1dCL83U1QfcheUhS8sqg4L8ydxZewTTYjseg
mnoJxh2s2uSjTh0O2GG+tkIsTX0jpRZakd5XkIsaaHCX+PEryqenZB7erk+cPxTZSxPfSKkdvIAs
CglRIDNr+9iWVbrNQDLeE+H9Jl2S7a2iIfuiG2DpkZfsLhWNc3RUbEFfuP1VOFm8TYIiB8t97F7c
oGGvNaQFVzLmwjpsVlbtoi6Are/UqW5GwICSDMK27WulnBe4021zKNVuxVTcVNn3ITP6/7ksOLso
9J6uo7pn9zLnv6aqOdZes3J1tjAZTWmAVmej1bjUPkGT7z4Bpzv4BrAFnHvWip8LU8U89ZOkbqH7
N7OTD57yD0ijilMPwasTm87XXtfny9JLnIPgU76HtXEJTsXUR5V1z/P6xSb3oEcfwOZfiaaFRYuy
/+8g6bMyoyUHZUjr48C/er63yWwfReJq643j4bbXMKJq6GdRgPxETxm8GkO7ISe8FXQVy/Hkdfr9
eidL42GElpux2Z5iGGLN/fjcs/5gB2IvqjUj64W88+ew+mkoqD9MKIMM+jSOLrbhRdTXa+fGhUEw
dQGEP6dpQHrIMCfFti/cn7z3cYtvjf9VmpebwfFX0s/SumvqA2goG1bwQ60j+q/8R+35aa/uhgOu
r7F9/OCvzlf+lDzb93FEj1/Lh/Qt+7hpbP5SDJgHa9QC/VrVaxu0OMjDiGbNCW1hZExmfUY9VXh1
P0TJkH8vJvc7sdYEWJaaPs+1T4M+BF4iEqZE1IEXO/Psi89vlBQhZr0LQAE7JymuBvt8qHYpIb/L
uYEYqjfsrn/0heRhMurzzk793KqmkwvU+WMes/mLXRR6K/TM3hPN9UoOWerHiO5x1F5tZV0LJ7ci
CkrIdurmBOHPvUitleLBQmz/can8NA52xSpq6xzj0PUbp6q+dax5zXMQfq9/qqV12bzvC1QA345B
YFfhjP/ETg4q4G8XdgZZPD+2MDq2KLzh+HCaoJK/4VAdV7678awxlHaz8Rjc4rJiA4GK/fXnWZh3
JuYpAZ5UwYmjiZJiOnWcHeJZrcyKhU9pQp1I2UtWB9jhwG/hSbjVs51YO5qxH9effKn58yT5NFKJ
k6DSPsxDJKTINx5hb7qaa/D01qbCQrI0i4OFCCAlHVeIdg04x72f6mPAYvgRpBAPT7a3vcV5XD6/
RQd/pLIG/EGL4RdsUKOWzU9almsGt0vjayy7I5zlCHUs7MPzds/KLnTz2+BgAKcY4VirHmS4uRsi
XJT/RF6MqsB6SxjrNnIodq3ULyyRr50gezDB1rAoS8NuLr5JPDpNBRS0P9c76LLdo2J85M7aZm7p
exllgjxPYPyGA13UwK1KBt6wsYLhNkVG22THj4qxedJyiHT+LnARz72fdFwJ5MtFCNukwidFAW1h
joWvaKa03OqyyT6w1NsbHszkZ+/I9Mme+PTG2hHyHnBAW+n3MoDHt82LzZGADZ7OXRO1RQ815KdM
PkIh+p7mIJfaZM+c+TFrylONooGsn0h8Wy0PRgH/HznaIhKC6w1MilSfh2kcNu1mLscd1L/DZoZN
27RSnLqcB2yz2J55PivTWdRRrzz7LYGl53Z0LfZTVD2kB/PE2hDRrvGsL09v2yy/zzHqYGzwmmie
IkdkG57I0O/nlcFaat3IBi1FVU2fW5fqPXfqTYJqW7C6xT9/+b+PnLbpRj3gNgrC2FjasDy7Pyzo
4Z29qfhv2BXkWzpX6cqALL2FkQJKeKJSVSHvTDSA/JeAtXwGpn68cp67nAJsk0mfjQ2EzdtMRLPV
39lS7QtGV+4PFpo2SfQsgSZaDePhKECZaRT199HLbsFJ+bZJYC4yonhaIi8OuOjdT7O/tSkPcVQh
98kMK4/Rsw5qDtyd7/k3QdnR5zliPi1ebjwCDwwr8IiUFoMX7PC7z3LIZY1s7WJ4YUqZ/NK40lJQ
3GFHtcRtZ1vvS+9BKv8Uc7ayIVuYTCa9lOUpZ74mE2C+X9ogCePgyN01UYbLdQ7bpJa6M3zrC9ZX
kSX+VT0UzNxh4zjWJu/ePOoefLoSEUvzyojroYT8TVcG6MclG92Vdz5nK4W8P/XAC1Ft8pMhTK9s
CTOeKHAGuR2InW+ClDGYLhFwPWsIf4Rx3qsHr/XYEeoI8V6VifMOrwwJAZ6JhzAyhf9Hn1ShIBX9
XeZxD0U1cFKnzNFf4yxh3wNK2IsWpbyHR8cA8ZhK7CCLAGnnrIAQM4xR9tOo8rOZTvmGImy/Ukdc
Gh8jk/S16+UoRg1RXJQaEIB037r9Jnam714PgkZBYD+rbpMItU09iXFmWaX0DMNXAP67GLKR8ljl
9fb6RnJhlTKJrH6LfF7F6RDZZw2kLgJEOIQ6+jYpH5qarhzAFuaZSWfV0PoeLIFOZP9dpvsm0ytR
uPT0RibxZDfkkAwZ4Di4YfZ/bjDA9rYMKep0ayvr0rMb+wXwziBVOGVTlAcQ9m59+5vs591tH/+c
XD4lwmyuSKOIxk54gH/VpPI8JHCDgF/TPIaw2XkoRPZ6W1fn1/vU1ZyVvMRN6RAVvYN6tAhHTNKi
CnA+RG7pphtH2sgok+BNUBWNgKV1993yqr1ry9sWQZPcGg9lIaxWYBfcyXfZw4CJrMnpLyRzz4hn
3OaUnRtgfrpihvgoTewDZ2QSsOGs45WEuNSHcUIYObe92DrTMB13k1rBAabWz0m1RnlZmKYmy7Oh
nk4zFsuo1+wwB3Q78LU7gaWmjTsZiNm0QVAlQFl1EIROYUXz5gdtvrJtWliqTXZn47awj+uLKXK7
ZOPU9Q5W5mFWQkN/XFOBWXoBI4R7KAG5bpVimTu73UndhWOxystbatyI4URXyG1pARN3/ZUFdRjA
ye96yC61fP79U8gOWRXINs2wynjDf2A4uCqE5I9aE8hYmJCmTbGePNL3ti8jBp7Kw6R08Rr3RQwf
Z36T1oCP7fX/v0E/SG+ElTzQ/jJ5t8diOyHUQlibrF1xXPxEATNvB8YRmqpTB3g05lAQ5vMkNkOa
rCScP4XOv7YwaN14/CyTcmTpiD1LU9+DgTGHMp03vi5/FHHR3NVD/zH35asYCtiKxt2u5/NxqOFm
qeYKp9ig/Xp9Ilxc5fAcRnpqy8xHmSdlUdXUP91Mwiqm2lI58U1btx+ty4uVGXcxFtGRkaNApO1I
38kusnxMtkpkkSfSV0uDyg0tkpfrb7MwZuZlAvWgaZFK+NHEMI3b0Nh6Inn5721tG6kqUXmRlKwg
kaxYgcP99CxhV7DydZYe3NhsUJqN8nzOjmJ/3Hdw3YZz3fXHXhjgvy4IyswpSl8yWPTAFbKvE/Vi
lW17ByVBtu2aanxETPJv1zu7GPcBs4204icT7uuKCnR66CQ4Z+2a8VFNK29ysZyExo31vx5hYU3O
MGaexeEwfPHg9SoKJ/TjJGw6HQJiDEv6YGVEll7FCFA7q4MUQe9EKOaF9sSAQSYnQlfCbiEaTGXN
MocqeWCV5w9Vw0ijOWq40Q9gx4nB210fi4WBt42Ak2K0ptyKQYoAcc8f5DEY/JNlweQPriXwNDze
0g01C4jwEfE6WBa3kYIMdaOnjWbibhgihqWwaX5c7+Ty56JmJVF48eBPVgomvHR2Kei9OH/v3Rnn
79paGW/yZ5L+nZKpqexInYB4ngUYMFx8q42ahf8i67w6Fi08SzflEMfPRQ6dmNAZ7PqHaHzyNQkS
/pDbPcZvdOuNojPdyAl/DYMW27DZmcZ0M0taHR1JCAj8Ay23QP2AzK2n4AQhyekerrHpDtc63rGJ
3eG+8YS3FZz2x6yYfchLubD2JjYEDa168MK8krBkyeU/gCzTh0kOkMDRjncQ2cy3jQOGrwhilKB8
QFyGVPIXWBnWkFWrxVOtJu9R5lBcmKDGjbECszzknUOOuRUkoObHzqHj8kxbnYIZfnoNRHyaWb/C
oCI5eBT1DeZO0x0OFOwuBsUGSFkU8x8h2epvOAuCzTBnFD6tNnN+xlAZijpsYB74rPQ3wciLI7OP
eJQRDCP9g63Kfsu6ZHguOHz6kmGfWMB3jGOWnbSdZ/CzbBHTgR8Hd0y5Ddxwk7zfDhB6gkLVzOAQ
iwKn47F4O6sm/6JxP32yEas5UFMWXjm1PfmRWuB9k0T4rxUFhGtbjQk52m3JdxhS6uCz+3D2S718
O0poWDswxn2GKhxXO6uvsadIO5ySVibY5YRCzVJkUcP41M79AcBuVx/paMWRq+Juz6mb37T8UcfI
kIRUurVjASxwPm2KGtIERKwGyNLzGzsFq4eDdd54daQYqGgTzHwBV836jRLeTYAM8IWMlMVG4WZz
E9dR5xQHV3XDRtrWD5iUxmFqjfcwG1yL9oWXMauejee3EK7BkdUZWnWXwt3ipdcpg8KPP7/flLPM
6idKU94U1LhZaamltyzjFWBMWf99rnL9QG2vWMmNf+6BL+Qts+QJq/W+bHqw07jHmvu8bLtD3TXp
r6BStbNjPuQBCOx2pp0nSucFpqvF77x38vecBB5dWWwu71+oWRTNhQjcpOe4s51gcVy3GjbR2W1i
N9Ssh/rcCjSKybiAyDvwiqpf/QACAKb/1lPpmtjQwoww8cTwXMign8r9k/J/jRRKodW3sbrpuBVQ
s+jK9Vxza8a9s6uy08Dzow+H6tummRHzQimv7+eyicQwvPA8ViEfJx22Z086GJZtbuvF2A3Bfxru
zBqq0KoRm7zo/6F9va+9+JHV7v56FwsD4Bv5JZuIJMwFPJPTAXIDZRbC/tF+EH2pVsoBf9B1lyLF
yC8dBUM3qGYaKTvvoKNTwCWjVKTEgSr1mju4W4tnIEWKnRri8Th2kwfL6TL5CqejaZPWrHn0ic8P
QRHMX12qoVIedOQp6Wm/DcbBP8ByKnn14ffThqy3IAHeTyS0Zi3uEunncehDl0GEYFZPG8tjcu3w
cHmnR03ZPRh1wc4WnLgopb9Gn4fjlIZQ5Qoz60c/3ESTCaipvkex/iZQop4i4sp8p4SCuUpA8l+2
rdzfRLjBLfcG6Oe8+/9UmYARRodhGfrIzcc33Y4viZhXtqp/yg8Xxt+sFYshGK3Knnvcz7aPhMmU
nLXeUvgPU+ib5sWsj51dsHGbVhnqgCUZ/m2whb4vmVUdwJ4g900/dG+M9u4dJFKhiYuw3sFYvYzc
qm3tDXwZu2Pjp2RTdNL54c5tuvebhPxsBykjuOzA6zwXLWQjuRx2toILSh8H5NiP1rwHic4/ZLXS
R6ctcvBs0ubZt9P8m11K+m61TraPU+kf5yBpdqLgI0zt5/ouSZUXDhVxt16XTkfUWsSdI9vpoYAr
+THxW2fTszI75SPFnIdFfbNR1uQnR99Px53rdbgKAYBMlxt4cjaPVek787aoqyG/C3gqfqV+AJ08
CeYSCsj2N6Jw+r0e8eeT84XhMCkWXSM03GZS/9RpFqU93Ib4FuXiLUmCQ9MmYS9W5tRCavmLaJEp
FTtF40FKfe5OwBGTrc+HeVv7dA1cvtCFSbigej5XZyYd5eATNXdifsjsW9R4ERHnLj9FhIxjp5vh
4RglSQ7RRXcgb6Onq5VtysIgeMaRnetJs6bw7KgDgE1P9gstShjcTV8mLzvI0v+tbb0yDAunOFOi
sq3aPJXIt9gkVDCOTO9y3EeU/nuZ6sP1GbXUg7FMdensK5VDDcqahkdbjTC7qWDLPbkwsgbscmXe
Loy1WdKHC0yZeZBbhrtsDqbL9yLbJWly20prClXadQPcZdXEp7l7beAxCj9WqDs9WMHv659oYadm
FvOlZdFJpF1wStu82tbjvCF92uyuN/5HMe5CSJuSjYrVOa267MxenXHjVNvQ+B1p4qK2kXlb6jrJ
s5pkthFNEdxPaT2HQ1OnDfx3mLtrSFbsgbqH7Xj8zcUlFfZ4qNVTX4S0aNkmLniwaVMLiv26FcBY
+FkK3/PO37h+nJ3KsXN31PKal3TMpwfH9ZudindjrMbHMp3cfVPzTOAEraowYXrcciiqfSW0BiZB
t3AJ01MWvwX16H3vLUaeKemG+2Iq1V0ASf93lcfJfW7VcNOq8+I3EMrWlvp1Hyo19BkSct8+NJOr
oM3npDM2X5a6E8zW7lY2TbHjhaYHmfvW01zHjb3ywS9DnQJqXnGAyEhTQbl1Ql1gXzXFFqiEXZzp
Q5kdbMt98+J3i2f3zvDao4SAE8JKDCzsOfg5Aj8lJeyVQZGou/g02e1vaJ5vc/CVuCO+5I6OHG9N
OHAhoLmR+3Rf5FxRhBosW3ddybYFgQwKf/Nqsb0+ZZd6MPJfL2a4BpfgxDv2EM7+HNr+jz7INqm3
kr6XvpSxQbcSgoNmB69xP7ahcFOHFhHHzD8R8Wpla953S29hJD6gKSWbarxFG3ydUEKMU71Twb2U
9kpaWkobxu58SN3KDRKN4qtfQ15Rus9xGqyBEJcaN/bldPAbuypQtq/6e0+4YYo9y/XRXVjdTGVL
VLMs+GLO/qkU1gAQ88TuSupGJA2O2JcnyCvpm5jVl+u9LYyCKXMJRQ81kY7PUTxu6w52IFAPrlQe
qap/ud7DwmQy9S51Q9hoW2qOwJTbBdgyMU9uRDFvYAd/qIFsud7NwoCY4sRu6Q6pBpQWFbxy57l6
q9akKJZaNgK6UAS0VMIIZI/VxoNRS1jp4PttT33u81NOIhND0g3g+u4D7FNl3jtg2L+uN31+vAvr
mmsEcdmP2odXGAEAx8FmGNW9E4Qy3R2fuufbejAimDYpzlCWhxjI0xw0Wiv/MjdVu7EUKDfXu1j6
9kYMu77F+jqeRGR3ObAy5SPcyba3NW1EcJ0rxSftWScIE27S9reI1+Q/Fh7a1DfIaR6goIyapgUu
McQg+3pN92NhTE1pA+kOqpt78InB3Ry2M2ddFbpMFL+SpkpXPvlSH+c4/jQl7WzwXEJ5cBJDG7p2
geL/vw5bU4tayDemjEGeQywK63988p0Iu66Qz//U9Bup1tj8S09//v3T0wO7zVx3toMT1Q9Dwjek
+A2m30pqXhrY8++fG2/hVCo7CpWHdGz3MibWNg0avkKaudg64AHGXA/cuMg1AWge4Pb7NJavfj3+
umGuo2ljruMaZoot+CNFE4fnXlFtujWs0MJDm6tVcTZHyVu0nFQ0tBIV1vw2hNBfK5OyPLi7wUmz
wCUatN6QAoI3D+ow1z/JxYni2+aylHVQxYEnCvAeEvA4O34rz7IdulibiBeXPbR/DoBPc4U4ouf1
mGMbOFa7kv9XKPsw10loQYK39NqVVW/pLYzpzmuIjkDcCYi/cXiUlnOUNftedGu650vNGxPetquK
6tYZoxxy3jKjx0KeoBB5S6bBJzJWqCFTxZyWgCvGTT1uS9LhPrkg9xYuI1cCdun5jRWqHvtesG5O
IOeZ/UhzaNTZ+Ydu6q/X59DFZIYXMCK2kzr2ZI0X6OPsyepghAz58wfm+Ccvl6/X+1gKMCN0kyKu
4PTYyChl944lDlTx/fWWF2aouUxlA+kzStEyOPRfYf+4b/3xS5/MhxhQvFGoeWUQzmXQvzYivm0u
Wh5zmniyyBiNlP1OdXbXqk6GlGVPXe8dJlkB4RlwFXb+qubowribcjyqcXsWxFA2aAAb20wZ+oul
JOGUdmuo/T+gqkuvZQR4AR++Ypq7HkfHqX7JwWI+JRIH9W0gu/gLy3pAu4YXZWc44foASIuwsc4Y
x1bCgclGyYRsYtyRqzDmLlxtoNiGc1Y7ZByaJ6V40m7XfiS2PehNzmbcIvqSnK1+UziN+pV7Y/42
Wf01lO5gLKrOiprTK6mCp1InX67Pr4VB+B9n17FcKQ5Fv4gqCRASW+Blx3bb7u4N1ZEkghCI8PVz
PKse5mGqvHWVxVO6uro6Ycnoh9aNL5QYzCW17Ac3FifV8Ueo7UTvN3/1niTIks8/89zXcibgRpPu
JXXA+Yvju7LlPZ783/DPbv7LNqDqvf+1lc4sNY/05PnehAL2BbeZKRA1fYaQeB6QcQv8vLLPl8LJ
M6GT7bf4QOY+8upc5hs3jLUfvgiyzBkzq4RRxWW2b7L8V5/f6OnX+2OyEv6W74+UkxY3jLa9wEeg
hhSuLqwm0ARaKxC3YdVtXHZkY7LXRmcRaRNAq9jEJwMWqQjUeDdbWwoiay0v4qsA8y5RFC031TfW
/nS2js6VdpfVdU9ZKRkarP7ZbnapyW4d4208Cq6M+1K5yPLfeBYiMxc5jymoNsULVJwPLIOwTaa6
jai9sm6WiscpM7wxOTy3WjKFNiX3fpLs7WSLfbY2PIvoSSuoh7hZkiMj7bMjH6b6RoGGvPHjr0sS
CiyO/2ZfmeNXnml7bNey50cL9hZw4yFu2LYFMo2p1EE2x70VWMJK9+1Y0Ki34ZQuvYIHQ1cVEP2e
h68DKOWREtBsErEDMrFFoObHoWUdub1T3/uuLDdSobXhePv7X9limjXK9efWXIiu6xf4MOa3cGRu
v3xooy41eKo0awuVJd3Zh+gzRNOT5GQNcxelHC4IrGj07mPfWaRbdMqzsk1xmAwTgI4uhyRF5r9M
ReNEFujxH/zKMhYoqP0iJzUXlM07/rtELT5TJ9vduHesTcUiIAyounXKwtLRze8s/+GXW2/eKw0v
paJcSgY/gefuBeL1SALC2dl6gFnZq0vJ33HGL56bGQFBlM85oTrMveRTHrOX9+d17ZcvVucMddF/
r0sXl9xTkwRetYVYX/vli9MphRlxrnQH3qDeKdyMcmDX2vJDkCmkCIv1iLRv7BtSD7DaEbt2zAKH
2BFIIR8blcU6FJQnQHvgtxfSCQbrdjRbcgMrAf5/wPOaWtY0D5BfgckFsaZwHtSuzz+N5dZ5ujLu
S9R5V1OkyFoPF087gUlv6JtK27SRcqwsl6VqjUrIFLcQDwWJrg/S6Z50r++P+MqNZSlL0zqTajyJ
m4SyzFmndUhbOzDVky3TaAbi7v2vrP38xdHkt+1oOR4KDzznTzrXod2Wj+837bytjSuXhqVEs3C6
ocknIErhH527sAykJOirzI3GVnvR1FOw4quOR4NXoVYgKgiXEtf2oiJReQSsAz36CSQioGU7R5bx
412Du9TFahv9BHZ9G/RgsIbQYWdhJipxx9hUFwEcpWlgsqbcxzIViJR0uON54x9sR2U7XiZuJEsf
mURGf7zfz5UF/D/9lxyF+NTDccYYL8MqTfddJz4zPPuFDq73H5yoRaTmtavkW1A91/ETyOsYzS0d
r+v6yoIs9WV44Vj+7BgIN7ZB+qtI4GgbFr/118wOUIP+CgfruAy21JZWFtxSPQY8uBo2UPhYC8uK
kj7F88Y73so0LLVjciDedF9LrLb8jIfnoGVlEFsyKEcTvT/RK3f7pfi/qHMr721HXrhOfmkDKao+
+QTtMLjQa7JLkuKklXVby3hjA60N1Vs8+ytPauXgmjrD3nSnr646vfnYvN+RlYC4pIHUk9P2A0PM
akTj7wCXMkHj6PFUwsV24xNrs7E469QgW+WmoriUcj4bVs6XDr7bfxiEEW/Bx2s2pmRtiOz/DlFs
0pkIb6xB+gHozfin3NWf3h+klR78ywz7a/Qrv2OOyHV3YaJyAunrJ93oz91Md2ZsTu9/Y+XnL1Ww
WikAiRcxAG8sf2A6/g79xY3twFYm+V9Ewl+/f9I4Vo2nzGUU/hQCse3uQPO3Qoa6vhtAmlICtZ3H
dQhYZ7/r5prvpywXUB2Pi3FXpkN6yLXunz1XVzc8zygsJpUI6jQjsAgxyWMJodRnwmwGPXnQPTAq
at9Pk4hANYa0S20n+8zP2udE9vrsgDEBrGUr8jRMR1r9cfvKfppVa/ZQPeQmMAAS3FfxVO/wKmvv
fBweIcMlzy5fCbfi8mCkxyPINZE709P21MCZaO9WTvFIdUL+lEnSvQ5FZ+5ttHHQzdwEPZC+R+Qt
YHvkDrtPtQL5EI4Hm8DOlarMkiXUgOaX26ANXDLmdQcA/bpn2ChOkeviZgrZGhm0Q+fVge3r4aMb
a3EO9Fbi2bGPq/bYDsWbbx5Y3e2NPY/fk37LoPPqsuT+kjNktClaUyMlm2j+I6PpT2jUb502V9Ma
tP02ln8tS5zOk1c3s7yoaezD0qo/V3NxSSv+eei7W0ebDx2Y+NDbD/jrQyT1rZJrEOzdMYkG1IRq
QT6S86Hpt5DxV9Ndk0IeNLNxBRlU1NGvJP7xfjy4esKg4UXEf9P/nuGK2F1KbxK/paOzvckY1O5n
yR+a3snCNp8s2NZ5adTD3W3//mevhgp89m0d/NUf42a2V0hcqazG3oGjs0+4HSSD3jgLricYaH9x
GBjI+XkZwfNT3Jk6CRsILu506Ynb0fXzYxdXddQQmu0T0Vd3cJfm95VHY9h8Z+XjlDbJXVGz+Pn9
vl5n9nJ/ifXPZQs5PcbBlnd6tTMlLW4hMtKELiwMjlPlepGFaLxroHm0a6Qjd0Nm0SMbABxzaN9+
S2qgp8ohLjbOmatBhPtLwJ9sOzqDlNld2qLXgduhSuF59tGBfXBIU12EvVCvpta/Nvr/byHkf2k5
ZsP+72yXyk4oxHrfXqLa9AIGIruZhdPLQCg1fyFgcZ4UsEOvpDHZ8wik+XchObhfzgTN/WgAEQOu
3CWkdh3p8J2Tdc2FxL06gUYX3/d+QSJCHL6Xg1Tf7ZSbW9GkfJfNLpzmPeKm9zGFeKFl++WPznRw
5EXgym4KBuhV0s35fd5N1o2rUrq3LD4+kL7mD1MFJ88ROmgHyDdPGq84logY9Nm/AvfcPnRNxnZa
1cNL7GXZc8qH7Bcdy/S2ao0IE63IIZvmRAWSyvwG0sTzk9tUAP31qnn2OrwTJ1gVv0Vtg+KZtrT4
hGeOMRzKeYQwGLxNqOTOfTdnTpCjVhZQj+Z37O3JPe0TeNo2PUppVQV3ElSfs7CvmztlvPElqwa6
G4jHvxq3wruHW3f7Gir7Ud8Z72DKVEVc0e7LnDEWSCloyBRh4WR4fc4JKNK4BXahzmAyQMEWCSx4
A9wOKbd+85jZh9Tz4siqve5mICwOygFjX1aKHdNUkBCKd/xgdYn1g2iWhj5jSWTnruyQ36f2i+i1
tR/KvHnmkCIOJkbSMPEg24GFbx8TQpOwKyA+BBGd9LkvZgkwTTk9oCLo7hmh1UPhwP499019cGqn
jtqBxLu2SVAVh1plGjhWzEI5mflSOf6ftjHDIY4LFXle095UtT8cuOFQb25r+WVO+uSXLG0VlPkA
taC0L7bkoFbOsiU6e3Acp1WNjzJdSrIbmynnlsUfcsrj/hKcTUGJsdseVz/fru9xq/WDpsr2TvUx
KDM+sIicMOHTypQjqKgVzO7v0/q3mDYSxKv5LZpehAFSeU7dTVV3yec6Yj4HyeBNObSKhi25zbWh
X9SM1OS5kItHZIPxJnQ9stw/YUexjbi5cmgtgdgmw9pqkH1dekYi4TJYCYMnNLLw/Ti50ry/+PH5
LN3C5EifU3HwYeFoUmyP4vP7ja+MzJJI6fepkAV7SxyhQ+hUd0W50fDKpC55kw4eYBFUanmpUjl3
QdslyYNuY/Knnmn6mCWZPHyoB0v2ZGbSzm26Eo/O5KGAvGGZOhsDvzI2S7rkVGVQKjeg4whyrJwu
KEBsef83r6SeSxJk2maTO/ioECQFwj85Wc1TYoYgKXKA0Lfy25V1syRDMuPloA3jabPrBmCEJDx/
oDmDytf7fbg6wT5Z4rphc5v10FkCKguMgwJZ7ayZxLGWfspquvHkdnWc8I23rv2VDsK2w57sNqMX
nzPv0NbxtIMySBqBt4jLLx7lXylekn6/36EVhDzx3tbBX19LCIp8kN2G1IIY2BMuUs15pniXx0uU
PkModHoGZPfr5LfwEDYTkAWy57BQkoXPH2UKmOrGyF6dOPR6EWqxIRMrn4W6MMtExLciVPBC8LTf
7+bamNr/7WXRdWWrqIHttPPHAtTZ4M3I7lTQe9+deItrevX6gC4sYpbMOwLL23gEAih/8FVhnWD6
F9qQDWQg05etPLiZ+TqWcbWhILk2ZovLaO7pScFel16EsOpdXok4MLEqkST1/cc+scTclUMpSp8h
ixDTMa8eDWyck6cPzckSdDdXPeNzY40X03s7Xgx7nODQ1qm/a6/aAUWwhdZe2bNL9B1lo3Bln5GL
rs5ZXQaTHg9kqqJ22njyXJmGJfzOI/aEtZsQeFRZTyROo9KSX7X0Ntbu9fubD8Gs/y7epABMX8wz
jEdwG41gKAZL8pJ7YdvFU1AS2YQkKYuLA8zTDW7GqExLjyFBLjyqAzgx1wcwy9wPLohFvBimwUW5
nRYXXnRtoD21c/IaNtJ1s3GGrmzV/yH1Jrv0LOQtl1yaELZ5u9rVe217L31Z3Q2W3roWXz3oMKqL
kNA5lUwqFiPgmArscEdGXT5uAb7X1twiFAymrwWz4hnWrkmoobzlNvoIdQ5Ia35I9xq/f7H5/SIB
rKsm80XLIuoFzoe83lhxK1OwROspyI9zkRXkMvT9juU06MyzXYIupkWQ5RsfWdk1S6ieqyy8O+FS
CxKFCgdnH0O9y9lapWvH2hKVlznQtnYVPL/pnLTnXkCuCMD71kpCz2T+xeqnbI8iJ99ZKPAcKtyO
I1/UHQAZ3IJQC3Oj94PcWi/fFshfxytqHCwxVUoudfPiOzJs6cHyPvSi7UO98L+NE9cCGaJGNqJx
X8upDKj7mW2JPq4tgsVGh3jXDFp+hV8+FPOONR4EfPpSBLJibdjDFOGceiPdGKar+0X8r+Q5TKaG
Rnw6XQR3ZTBo3PSrN6OjLoUcej5tSdFf3fP4zKL66WdZoeou9s6zb0gQ926KKrW7kbetTbXz39lo
81x22cBwVNICedrXzkNRod0ieqy1vghXWoDh7gokF3gD28Eo+ND39qkct7gS/97b/leWwlpaRKwu
KZqJdR5UEjizfg9tH0uIkyIXDeGuOu2UO0zf2Ag/172eUStMRSncyHaTFIW8sS+g3dR6ImBdyvYD
jftz03n5jlpO5oQ8hsi8W85TMOZW1YdiaFyAdEyfhDmQAbdQ2UsjEG7qE6pd/XHKCm9fcpfepKqf
vvf2HH+Jocv6xKsG0FS/JhcjkeUk1uAf01yIgAp7jDqufdxA3Xp6raDkEkwYsOMMnalwLhuVhUXG
+89m9hUKKb39o65EjielpjlPVt18ggDBHKpxTk94PhlFYBzTnhIUKnemmsWt4fkcgahiHSm3GA+8
UuIpuOE87Ek2BBIPzfthZLnesbRwIDcF9LSuUwSUNk6bc1OMzve56HkSSTkUPYxqzdZL09Wtg4lb
nANirJKmnrr5MvdQyQVVHaDeAiIEc5HnoVFb1LqrW8cnS4xhO9GWsoaNF+1laahMOgWyNBvigSt9
WKIMy7RXdd6h8cIgLJffpvQXTyDJBrDy+2F47de/Bbm/wjAuaDl0r5Ep43HrWSRj84Ci6JZwylrj
izCcOozTYQZzpCsMqozKbsLGgkTFx37621f/+ul5DayrO4/IU+KWBUBQf4EQ6cYD6HVgOWZ1EbM8
4iSN1PDniTPuQ02t7ecH6GTNL9SNEbpYM1thpUrxiFoz6HxEj0ci8urYAkEIEETLIU9pOqR/We7c
ant0gnpoq/vOgh+koVIcoftm3woQzk9Q9LOjzGcu8JBxZW0E3ZVTylmExQnK714rvf4iNerLpvZe
E9rdzBIISs6bs05Q+35/HlYC8L8wm7/mgTPGyAg75Avx0eHc7+4KX0whGcboYx9YbOS09wdLjdN0
kYmBxAiFqE7bxt7XHGXOLVzg1U7gAFzsA4EXpgRXfMgngHA3dC+S+AdfTRtLda31RbJTNyLLR0TP
c4uDFQ+XR0Vu5sT72PgsMY2Wz/RgDVCctZrPrqOjdvwuexG8P/grEWgJa0xqu65bM8Tn1O7CkSVB
wu5MPkMwYSv3uDo4PlmyH3w7rpxZdMWld00AfdtoiD8NZAvUu9b6Yug5/O2kmQZxdnEyshbEpjsy
/Hx/bNbafvv7Xyu/Hhxa1mIeL6wxe8mcCUoGdRfaLj++/4G1wV+EuIJ6TgUTd3qBkGgA3dJzIuOQ
lDme/Q7vf2GtC4s4l5RtrOdsQvwfvtHmi+WesQs2ls5a24sQRLss5QikqC3x+thAVzDgstupgWzd
VNeGZ5maTQA1CEndC+eiP2Qd1XvcjSuY2zfAVkA6ZEN1ea0jiwA0TGOOjGegF1N95eQnI+cJWPb3
J2AlTi9BoApZFaqZyFLKLP3GuH2pXfukFGqIKMyk9ZYgxkoXlnBQD1dilTXzfKE2BHSUT5PXHqTF
Q1lW3RYE5OqLsQ90zH+3wzzQ2ms0LkY4W47AQ19QxLKDuX8TM4MuqVDWN6sfN+bkX4PVK3n5UqBY
2zTPPEHVhViUf5twDPuBZ/V5uqO+VvcpVPhCiueAMBnYzpV+sQNxe+t0vbrycFy8DfNfO98m8NIo
kGKfkXbGnzyRzGfFY1iy4kn3KPIh3gjtbxv9f50U/rJqbyRvFHl7q7RQBg6UQ38UE9/Ica4uCbS9
CC5Y0F4Gu8P54tb00FVZFkxp8ZbvbBkEXh0krIfFIKmpKhO8to6Xer4tul+W0QGZ7op4y/Z5rf1F
BxwIlcZODnEFZcw3z5TlXVNKa8egBfcza/ytE/DqOKEbixBJCVVDNqIeJltZ7GQ16bNpFLu4QFju
3g8Ca59YRMpaq36YLPSkrn8B6xYBChGkWbbR+to4LcJklXVVQuoS2YfKzrHhr/WQ7JPKyXbwJNp6
AFrrwjJGFn1Vua3g55bHwUDve4A3a76Vnl3dB/7/oMCzZKmH+7d/zgHMo2766E/Vj/fHfuVxYgn8
7TPtpvBVF+c6dRXA7Kl9rEvY2iTcfwTWiH+TaVqeKAAJ+6KGAPr7X10ZriUq2LJG2tVD55/lkN/Z
ufoC08x7otXz+82vTPkSEtwnOqlwqkPvxYuETB+tsvk65HkRbBE/137/29//CoBVq2VVe9S+oKIO
mZcO0ns2VPpD1s1W9IE+IMYutncF4zJfJkqcdWNOnlX/6ZUIJ+4fSAWhyve/cbUb+MZib9vEAnkU
atCXqmT0UMYwGczkqKOkTLb29tWpwCcWe9vn45yTN7GNWkFGcSrx6AqPP1QOu6ne6MXVHAKfWGzw
WjUgLZBJnCvq7qwZQCfvJp6fpKnxKPn5YyO12N+T1E3W2/iGP3e7siKnKpEP1SA2jvOVLiwBAgIU
+7oWarqQvCGfiITxW90W2Sdd9kXou7M6AjVZvL7fl6uJCk6+RbWzIMK0qgJnIYUCuC2cMPOAI42b
+Ytnej/Me/anq7e8JdZ69vb3v3bKPOYSvDtLXvysii8QkJ4D3VvTjqRj3gaJsa1nCXWyD12W0be3
ZfjX58ouB4KjzpFPVk4ZZtS+G4397DrOp/fH7t/T+1pKstgyM5+Gtqv0eEmqnJ7ramzv1GymH8JO
2hC491+kaFEATfzh4rhesoPFGa0hMePEoV30003Sx7DyglzJzksad+OidPV8QK8Xm6ysPJjNOmKE
D8YA4sB8LvWW0fhKiFjqC8cqHkkNQYUzm1+9xJwHaOhX7gbYaa3xxa7qPY7m7SaHZ25zsvs423dp
8xx79pYp8kr0WcriNomj3QKIezhUeRAR+u3NOhr4T/XRCLrUxmW91depkzsXy/YeAOSHDDMqA7ZV
7N5fbyt7dSlSrJGmtgIImUvaZe1jbTvJjFq2XQXUgQxN48jySUJS8HsmB2cr41vZskvN4inhiUu1
yS4kaZ7xjFREbdkftO6+wDE1Djyn+fl+565Pv7NctnAXdGwDH/AzZj1s9FdbstO8KYF1/a1POMul
23f+YKczJC5nUC+7eX7uKguSdty7bUj+h+A1JstxIBXp8A0UuxYvSwiDZbzFeP5XBeL/ocJZ2gTG
aRq7aQuUoHahvdk8OVgZrdsfLfeXBR5EQavArb+LAQ5GrMvOhlQHicviXNE7UgLy4DgPPTOoGCBq
ZGTv8Po2b5u7dC6faH80/vyFZ/aHGMfOcqPIwqp0wWh29or2DxjTYUbUj/dn+foedJZbhKbwPxAQ
Jj/HAlYwmX9TEh2VnfcKIuXGLrm+Yp3lLgEFDHhdhZnmltwXxUsj+hPwtiR+IHzeyDKux1hnuSu0
BXpcAhj4mc7xxYahR9ZsxdjrSA6Bu/p/T63GzASyqQJD1Nqh8AD2FPVhKO2ooV9jp/hWdp9BPwiq
sQm7qd9Zbn/xZBF+bH4WieZEpBDdlBfnIkWe0VYzzCyBKd43yVif46xSG5O0NoCLk1NNMThhtk7O
UAJ7gOjL2aRQnnm/DyuRZIkZ8i3gHlvfKc58TnUAADYUa/DBQPPuY/7ueLv57xwlAA1AazCXZ13a
DfSFxx+JgVaH0If3u0DxeImmrgSMJfaX07YuNJudczXRdE96Pd13ImmOcJPXc6B0DjYAYUX5sxFa
tUdo6ZtTH8/kBaotpj37lqN40OnOeWHcqo54OreeHbtNn2Rn8WC0hX3PLJqF3MnjFwjESwyVk7Mb
ndjFqa28+NJXJH1hTOJ5p29rcQNDXfhxQ3m/eB1TNTuhlUp+aFGTBd2SVM3O9ZsUjiaFzcPG7Rs/
0lXmg5ma2iSUBaERFNdlGsCITj5WDdd71dpO2FkMb0UslgHAd8kxJsAP+MgH96U7Z5AxhrQ1SAET
S/YGWNNj5VmAhdJeHjGMbpSwSgcD3OMRTqfWCWs9yXPVuOzJhs/CQVuT3ldTLM7TAEud0bP5pSl7
69WekJsdOto1P7vJtY7w21M/fbz2R/DA0mCLKr1LAJ4Yw47hFm+7OSSUDSusCCW1GIbnMAsIVVXz
NpR5lv6qBlC+Ag+OK5DjzIj7VCtLweN7TII+6dpoSmD97bsgvWqbwQoJ41WESKX6X7CCyL9joIDM
YXhL/wxrsQa+2tNviDn5mGMo5X/qBz0A4Nk0btB4TroHtSnfFRKuC8z3px+6zfBc0AygGtgN6X7G
Y2Je/XycvoHLR58qEGg+uayu9jFN+JcRLC4ZcZJD6XiaxaGBPvNPL5tseFpVHSyK6mlQ975SUxEm
kgw74MPHCD6oBYSx+sG/nwvlhxLv1yHpbXAw5pFYd/Beo05osGigM/XGA5Q1OH9ZIr1nBs3MCDQJ
eaLTOHyXtBE3vrSnF4qWdnTyzW8rS/1d7XkmcoGPjCRHou7ELQc/mw0igFDu8NKBmXPBvLifQF7w
myAe/QnqgS2bofCpKx6Wae6caVskJ4w9O9DK9j8pPXp/wEoBI8SV6Rvs0at+zqNjPWifWD8k6f0H
y+9KdFVZyTfXtcuDjl3QfIRVUgoPVt1GVT9k3xud4m01aYT7Ayzvbtj7naa3E57+i6CUuc8j6FZV
oLIIMBkPGfRqQqtwpj5o4Ux3GlglPnXxwPDPTIR91TWf/RgieVPHsDzAeW8OrjtlIS2hGJXyQgUJ
8bAmOkGhEaZkjDZjHu/wAg4mTmm3T6Uv+E1SSBi6QAxKY895Bd35uMbLwGhLv5ZF1/9hLdAH8Htq
8giK9wKabTYkvqmSMqhgfrBPc3c6c45NlyWDAX6Tfs11hedZU5qjzarhS2InGkA7t3+AqZXaF3lT
PmgXhxKpcEaMFDYDlZjjvfLZeIa2indrG985c+WCK2Mcbw9x7/4OuhfjCWoJYOu8+YqfZGfojtqy
+VEj4QqkXZtPhleoG1tlGdAiN7f4peIrcrZ6D1S4vksTBXnpStSh26dQNTORcBDoerc+07qzDEzF
/O5QNFlxcDun78JUj8aPHDP4t00r4wg/mb0aQp9UA9C3jHNIpfuOv7da8IN6Z85v/SJNqlAPTn/X
do21I/nQ70xNJuzDsY2PNAetFsKDBk6lVd4XO6Iy7ySKwj72TVr/gT6h+6qTZj7C+VIOgTbgycL1
ooOnb85B3c8b9qyFVx49aDqwAJyt/mAXaj71U1/e2L6xD5ypfId0VUVM8vTUWOkQeaxzX0dQGUM6
pDzM0thyA+4DbzIkUuxVZ1VnwYf+xnEn8nliuXUE0cj7KpuhUgFHFhEg8hYHkQMUBBZdwfdNoQm4
XiILhsaCC1zbjHunt+yX2Wr4g/FT97vPPV7tk6ROYCTjG/11zKn3WDGaP1hKV4dRmPgVTMvpNbYm
HrZDDlk7TyN6OkTezAOuvcaVxVH0U7LvEtLsYqpBkuQ1aMFkyr542Pa3cG3kkfZ4czP7FcGzHuSN
Ks+171NeShwebwRjBfpCV3rkplUWv7MbA8C+7xf0sSNucuwgzHknMj5ChH5uTxZMtqJ54F86ELy+
A7Kuh8C0AkgrP7WKR9EP9gg38LGNPGNVXoSuuVGhh/qUG3d6BMvaxWw6/b7lLljXVZxFMNw0L4lx
y08qKbNHS49wpoO/ohs2FLyBsSswH6as7Duls/hTU5TtT9jRKQNjzkwfJZ/Ujwqy+7dmaJOTXeKB
wXOGoQxnaO8fJcpuHlyxSQKxNV7f8bpm31w7ZxeK4ftRJkV2tsyAleSMFuIUoycxsnJHElLuPZAl
sf451Pq6PIZrCngAoKjl9R45cPxrnE3rHpFc9Y86Fv5NjET7O16yy6MsejuLcp3R33bblp+NZMkd
mOTqHkhl59sEIcxXCwjPzzquGXCdPbhCIfV6umPdmxgIlD3JCywJVOC5qBspa/ZfZWzaOcpIOgxR
pngObIUDIxJZFLcxS4HeHhJ2An7H3hEwOE+95aTAvavu2ygtd48YOe5siKcELJFpmNdVGSrVNlFF
UILE0a1+9DgiI91N3Rggm4NGIwBUh9EuvMBBdeJWuTNEC3Oqfgl/tvbd6GSHufOhFcqxn4yq06+c
kjTSIAM+pxXUtEYTN7D/I9ndhPIUmHouuUz58Jp4Y/+jc2BIY7g0v6iZVbdPNSvgblSSL0Or9K3b
Iw5RYmYrkA5s/KAinuVJGNNGf6vtyjmOqV0CZFXT+WacEoh2+OALlq1V33Sz7d8DN0+wEVpVBzBj
sMO49ykunqgvBiVkEB9d4cHmwSm7XZEW+R/H69mlNNLctTxTdxDqdmCM+OaJaBEo3p6KpmBF5I9C
THdlpudDyTIX1m9e+yCYU+xJ5rIdCtP8BBF6+dkF6PRYuPGE7Msz6UMO6ZY60FYCImiS2xGhUNIN
aAL+b6CRb/mBdjgGi0HA9ExiHzzPLM4fM28GpdHUuazDQXH/VgHI9jR4NiKvAz9L3nbWERcU3L2K
uSwj7QIkFkLR356jjg3NF+MWFQkKzWvse6P8+6qzEfsgN9mHrElTH/SijHzrS79/julIQ+O39T1K
hi4oyZpZSeBnadHsREzhMNRpaJb0ZU5we7fn/o0qWXgnJkrr2LhpaPVZiLPUjmYKVusAuaSwbgZ1
gOakL0NYJ7Iq6ipZj3skROyH1Y7qWz1DArGB310RgItXiEBDXvAhE3iUMsRjj4ny/O+j8uXvMU6r
CMr7NIUNMZ33UKmavvTan+Cu2mXNq8+Ji1AL96oeyrKlA28Vt2f3lYCPX8gAEvxS5YN46glxz4Iy
51OiNSxmE0/bO5OYNMIm8+6l4OK2nZKhiqZcm3scVBTJ08DJnQvccrcbVG4wHK2/B8HEPPzD2XUs
SYpr0S8iQggntpCWLO+7N0SbagES3kn6+neyVz28ojKiVhNTM5GAzNXVvccwaZp3dyQVyht2Y7/D
8NK/0elUg/uJ8uuVQ333PC+OKAC7nPnL5Dpk3xi7SRwziNeQZNUJcKNiIzIGDGUpsoS1YJZFIXBU
59QYrQ9kzd6hd0HBjgIYW9abmtv2LdTSeRWFEg3I2mI83LoWLrLUReMdKjweJThDHGtfd1B7naG8
CioZeijbvGPu84BlAj/5BLgGcsAJF76xAcsDB7Fwd2NRjt9l66sYvXdn302ygnVo2/2CiwyptgMT
YN83qYnhlml+5qZvONzi5xrHfmOFT+EkAh25Yq6+5Zblp5HWE73uhCevB08Xz7Ly9TaD7PgDZBVk
ItDigbx5MfnwMHVsIOyKTL2DF1DcOPC43jadOjhetgd/dwalwshbHE49zENqXcQ69MW2GADrrLVl
30s6KtDmwdaIRvibbNErHxM6Bf0p1MGwHUED2gcGaUfehgRQxD7duEoHL6AL6DvJBLnLXXc6ynDm
m24E16MqO3Z7Dp3Xo+5hLWk1+UahDHhVSw8OL9Lm5ckeBKarChx/r5E4CWy3MYDV/VQDiwr8qnHV
+Ae8RHrSZVXuA97oX5Am5EmA9XAA/o/uchlWIHM188EOYdY19CzcBX0B+oVl601hjP8j5yS473G7
g9uvgNkkD9MmhvnOuFVqwIaEIWhLAcT1hjEuNDFT5AhwThSv67vArcv3rp5wqagE17ALhqK59J02
TlHx5Buryvqf7gzqsgmaOd+40qk2kIDsn6tCQqO5YaQF+bPDJnW5US+uLs1OlHn4qxrZ+Z7oNuKh
8Eh149Vl2l7lZmIHGprmXgGodOiGYdi3xkVOJJkq2306EwmokZUDsAGm1LZpe3NwycT1higOw4gW
PjgdZFl+IiIMewYsyQu3OgsfJrJ3q/F07I/krFuQI30f0yqztsoj+r1uuHvvlpUs9rP2beTOCjlF
3IquvEo1ZzwyeVle4SNtmPL4HramlEWArQ++ZTfBZI3Be+g4YPvHtkv6w1RIL6bjAPmSWRY60YiG
RweKOENkFwO/yVOK+wWmHp0HsGUjuylasSlC2T6RgsAlttX5gwjs4EcA3zO40BLY3uGFH3wvp7+7
0NMPgyT8UI9Odpq6LNgpRu2bEAJhOHStYSdh8DpuepqjFNLgzy8QgEFmHMjxzjLc+tY7Lv/Na7t4
CixrSoG5dFP8j/U8xZ2G3e0WwdlxNn2Q1+0md0q/iYGCtn4OlHTIcnWVwuItADe/hqkMFmzoGDu2
nPLsfBQq812ACgDZtaLJt7bvOScoyUy43AzEwYGSD/4QTa0/7GzajEdUM0nU5BCUSMMaFrZ2Wh4n
XLTyCJQoTSPSIRMzM/HB9Cj5dRtI56ejYNQTNXNZnUrtALWV4wLPAXjbpGlgnxxs9V0GGZO3vnbd
fTUHMwwkxyw4DSMzG45yp4PShgMjCgG1nlsYPPd3+M/izqmDvoHSciGySLh+8yM3jhv70sdW6dwy
8ajgW3/ocev3lISUidb6UEGUa5vR0fuF8oCTNDWc6XaF03WbDtiyq5IO6TaFFskmVajOpGXoo9qg
/GmHDIUF8WxT990GnyWWE612jtLVXRWMdGfmUryVs82vZoacjfhcvvgVrvzNOPKfNYTot6D8Auo+
zzppcMdUkQvz2k3PbOvNzJkXp6gKbVIOQ7Ixd2UbtcSd311qNTv4SE1eZIX1K4Q4STJZuasijxb8
1I5Qo3c7iOhOZaBfWY8iHYxYdPutqLvhDWoEKohwsfGuG3+oNsQhFU501GugaeAlBDjSK2uWPmpK
bhqXFSrjYxjWP6vSmmsUZkplooAOxYvvDHpL57KL3MwfYnAD1AbX6XoD+ApySd7PaBD73Br3BtCo
m0oJRHWOfEvNpsIo1nUy2kH9CEUc8W20Gdp4kxk5ojdazHB8BonLabxTFQgaF1QV34gK1E7Vfffq
GqZPXKEPjat9c+fjZ75bfLZfjRf4hyEU9Mq2MlR6wMRzwsiaA2fXc5ZvQT8BANeQoLg7lzdOcNg9
ryR40SMnnZo8VrLz9hqmu48eILuPLiNkw+fOHKtWlweOy9++Hcoyxk4RG0fR/DadmzSeIXtxO1Tw
hwybmey6sJU34CDBt0n5YX2YTdF/d/Qsb89J3sb2U5iJGYCBfvdew67hlEoiT7u4LQJXtKWOajbZ
gETLhngfLnOSYuBw9Nt90e2toiYbI7BCGhA8doGDClpUtaTe0rzOHoMMR0zToOHj4wtj3GKqLaTJ
7Y22qtDEVZV6J4MqyW7yU3/LcALtunmEytUIktnQNfO1AyuibCv8kjyng4+MS/EOfIqzmCAkqJyt
TpV/tAxmJRhH64Eg36k3/TxkN1gaNYnbpqwewcvskUXOnvVA1dzfwpxUx9CQHp/HXFh7IYbqqiPl
uGto3kA+BNesiISul3A9chLVIlPfK6TBMRQGqwI9JKTCBnT1G41z/s3u7el3DYWvx0qVDSo9DDPX
jdUx87HzoyKFNiW2fw8ruQxnqYAsuzvcCziD3WAHm1MQtv3O9vP2Gpg05+gKPu+qyUsPfTFbx/OV
8Aakb1SGJsU8hJgaGRd0Q0wP6L2uY+r7Zu82Gd+SvrdQSZPh3eB0QRB5eTtvBt92f7k+THiw0vzw
ac4Lfws4C/K8fqjuYFTqX0tiQQMo7AIILveDhWI0MiZsve6aZ2ktNzAi6DYZK5rjJJ303ptEfspC
jM3OYQ2+itGKHLRlXAppGkS8cYIYt19MwRaKI9m+qYsGnQ5v0htBzhkDa5rvTiidreuG/Qg5s6a/
8tPJPupWttsCudtb4VvNNdQqcRtInfShk33+ZM/jeN0ElBwmM2UYXs8YXLl6FIhT7cu9o0J29D3e
HMNGkx3IUl5UIghe9eEwoyEsup8oWA8x64MsatDpTiB/5ZtYlVWNUkml3AYCMIFu9vCQgoVp17T7
IaRFMkJLoI1RVqm/Ic63t6WZ3CM0esYT2vDQg8+le0NaU96iTpS+CjI01z5z+YbDeWZjQ3hzAx2s
CUff4N3BKnTci7TyXv05w328sosxQpXD7JnrWH+oDsh2thz8exlM4h2HWg6QPpHyUPyV2jStuh88
ObzQ2Rsid8Zy13Kur7XgfJ+jOrdr8T9v0sZ1dtpFsdrzwHFJw+5HiMvAYx70wQZxKoAeGzrwjHHr
munavnJAktq0Ls9frcxvnlDMca+azvVibKsSep0K/kW7OQQ5NhCicjYeYvq1W4SoEPrEkD3KDpLB
rtWivwCNGxElw8a99SbwFu4AMhnHmACg8dAyJ31KWz7dKrgyPMGrRPKjhM6qv3NA/nkrBhzbsQOX
ANw257T9NYqhv4PzYUdiBzZ0IlIomj8RPtOnEdVpEoUdxCapgwoNbGQz5yUM80nhVk1eUgNzS9HA
uhB+rI8+SaHC3fQoyLnG8lGize1+bymabhuCNGdTwlc1sQwFWqN1FYEATsnmCJKy8G9vgSmDs0D/
qKRUTVS2ovpRKN7LCFvLuWdwZjgMHF7Pc2epJEUwfFdZLb57slFIk6v+WVWmD7YIyOO3HE3SQ1jw
CYBh31xqWa21RRfAqKGhE8wdqyLBAn4sbaiHhTjK0IUhUVY1yNg9++3z5tWHKEI0MJdADrsng6os
61hmYX8NdYgM6bmSd6GVjw80neV9bcFgF/pp4sr3yvAC7mWtY7ZU6dKT16FhxsukgC7FZjTCiR1H
qA3RetiIcXLZHsYSHUdLpc53nfYsaNFQuh8rSCOCqCD31BOAnjRTVkQ6d/We41b4NFZ2e6Ptqv9W
+0D1qbyz9rQXf0Y4mCEvgw1K7bPg1FbDEarXfRrjtEFZoYIK80MbFqjG8bGQv2UwoA4h8lRFbZEb
rIe+VtuUZ6i8C6edixg5n32NihWYrDku1jmqG7n1xxIl/yOQ7tzxomc7q007F3YufBb7fmoNzhwU
jaaZAENUDiX6X7jTIT9hV1PuuNdypO+0dqYHb5oZthiET6emF1HX0foFGFioOGap/0YLu3yua4X2
kot7jRVO5d4ZUbFoc6u4H3JvvqK9Ne+zugPvEcIIPHbB0IxVhRIoRHi+4eqXRi2jHgy66SW3nJUl
u3RCHTMOs9M8Qz/Pra3jxOxsk9c4JhUh05aGlb1Bp6Xafb5q/2oBf9BwXdqAaquH6FmOnq7j9NSN
cXHof3eqd+MhzSBDNre/5wHV3cjAgvWUhi3ykAn1l8cRthOPF97hvEU+eodzM/gfxFphRIowSWUy
Cky168NKs+6OtegO6G3hPheAID7OWwkVM6f3nz5/6kovfqkl0zNZ8tRTRQIIefdKDJozonbcC+O6
0sdeasfMno0eiEuyREKJ82SmwdsxEs63LlrG6JhB3fRC2/8v2+GDwVtKbBjf5WmD+k8CvwTcW3h3
RjAAHwewF3Onh1pg/Vg4CGKD8xxyk8q7hpXXL0xlRyLDbXaooY/2WohivMuyyUUZKvjqGC/wDlkP
UjNMh+qE9ukbas7lK5gM8xcnkP531UDfxdNe7uOKYuChbM+t/0BoOV5gT64tj8XBAZRmDZnwmicF
lJopZXHLL/kErE3Z0geuswMwtaehTpg1+G9MTeyBYBP8hCvBDKUzy39xHNUih83twwx38CiY0FkK
cT/c5AXVyIPlcFdTK9/7qmDHwMqaC2L6K7FnqWkzIo2EMOJYJw1K/zF0qV7zoQhhTgFpb+WSmE9T
cQHssTLAS+mWAco5HPxZDHCYRnmL7P1L2nfM8c5P/CecTNAklR0sPZOeCWjawOTkh2EwzTWyukRs
WXv5xcJmaHppX03+ESfQXQXOHBfmAg567acXy5oWMvTLBotDDV5UaBAhXz8PeGtzu1jRI66dGZdQ
+unNNP+ifuaCZSZdeGadfR8zB8JIAgCUb58/bQ2OtEiHIC0UpDQH1MngvmFNNy7+YcILoNk1XONS
hmXAEY50uWsS+IRArgp6yqdZZBPb6Yr4e7RdcueIKh+HZw6S+eKA9CI95WjE0KODXtAYFU4xX4jA
H+NTnaVlFFoAZV+Bp5AQFPXjALXpQYE+DLzoFPjHmmU7haB/4WErk7iUhgn8fGo8v6gSTtrDaNkP
KWsgIyHNb4/xxEJHPP58/lYOsKVKTK8bakMNnSc61Qmp+Z4UFVTxf9Lswjpfe8D57//sUquBX6Ls
Up6UZQHoQzWo9LWhiu1zAxUaG8ow8wXU3cpSXGrBmDoLWjT6eUKrOw5F6qmPZRlcGKe1H19EAtTz
c1rOLvInj8PdqC+eUzX/0lK+fz4PK+Fg6e4FCo90h6yWAJ/TPWXBHUp+F2Zg7acXAcFmXFpjpjAD
iolrDmWCfYg0+4ujvggAgHJydF5xgJKM71zzlHnOrgTx5UvD8n+aG0MADcy54okS38noRulFSvHK
qCwFN2D7zSwfyiEJPKqAaSsib7xkRrqy5JdmXg3sgKo+bNFfovYmRMm3SPkOF9O7Stx9Piwrq9FZ
bCoOVwZTKByqDCbZHn2eRhNZQlwY9JXgs7TzojYK93ycUPppHFQT2pkIiFR6Bb2a80E8DGhrFBHL
yHQhG1mbivPf/wkRVdrVxIaTQqIDNV0bPuESiV7u7mtjtdi5Td/gZlsgaraW3USIrHedY5VxUF+6
mq+9Pv3v61NRMZm3Tp5UaEu6bbX3e+vCAbg2E4utq+wc/S6cggnk4yOvgu7xwCPXeGgn2Vv6xRzY
WWzhIKBBDnp9nnTQfkcTQJ5ra7khFxiQK9thqVrBct+SHjV5wo39xzf2Xqaii3JQhrCoukuWIiuz
sJSvMKJXSGk1GBZodw3dKwv+fL5+Vgo+S9UKbhdgiVpenpQz8JqCfGN9FZGiPnmdBELFvJcmOObi
/vOnffwZkND872JKbQJXNzvzE2BSLMC7Z3Wc8k5eCNYfrydI5v331+FAh9OgRB99SFFStbIXINHe
7ILsAT8BVE7pS7Px8ZxDk+m/D+odu4aFn0zhvJL+SUn6PdTlLXS7TrCYv6Q6sfYxi40thjlgdRU2
J8cXUKovAv2LMruMLVfb3yGwM12LuuxeP58X4Cvw6v9/AYd8yX8/qWhJAHvDmZ8yECR+BjPv8kOD
+qcXz1xk47EA5DKeXaexEvibuM+OX/avVgMgGNSW8isvt8sH4ImLAiLzs3x0wxJmYLOa8gN6u/PP
sGDFK5pMrEF9zOOvbILriZ2VLlAldks3A/rt9xUL+9iCd/a16wE6GY1oX85byJgLGSnxkstfHq2v
emLAaha2eUP1HfPqBd131gJ35eSq+WUbSBtGKTTFOtS6iu6F1yI8FBDd3KLZNl2Nbd/XUGwk/S9E
hQGdJly7O5/Yu6AlsK1SwAj5Dop1RHP7lbo9gDshOOA+zbNzdm7vlaVmhe53a716cz7v6AipuSBQ
wzGzvIe09Oaz7YY8oEtQzUcvs2BwR8ppAKJI/q4gfB3N3LKuc0BUYsMZLK3Qfd/AD2fcFkp96+fU
Ab5mhk/CBHRHgYb9Lh2n5smUfjltIcrtPGBIzTt4i+43Jwu6+1kfJtajYw4UIHDfThO4v7u6eM98
in6SQVtl4zUlul3G92zAoEFIhdus771UU1/vvMp0iaureQe4IcG7QoH4mUBdrYloaWHW4VfJASzv
IdyXiilAbBtULGdvBIhIeu7WAxLwFkhq4P0F6YMraNHDb0YjlgfZmZfVoVcVxETBbaNhc0Xx/VyB
LmX8bpcLlh4EpPQTn0z04M4pKSJwLCGmGRbls2vK4NUbp/bQSj+FIBXl7AiaqXtwNIPfQSagzQDt
TQwCtPtDqK+ZXv/i8DxOGhZme+kBNegIyZ8t8DV3EkXJMc60DkHinLmCzllqzciNPAsoEYFOdm2T
8skNsoZEYBvW110gCpC4GN8KkcuY9HLaDGHr/dShC0ckBmhVBKgpOxYoXh8E7kkyrufc3LGw1Puu
pv2NO3v1bU0L+oDrmgW0CtqBMHFF1xuodp5Nm1LWgw3oEZfIpeAq+Pj5nl6LtYvTNSydRrtl2J8C
7Zx0+wAnoQsp91r4W5yoLbBTJsvgFRdS65U05Ttl7pFl5lCWdvz5y/8VdPn/eAQy+H/jUQrlQ12j
rn/iBQat7UuAcGsYK42UZgkdx+pOFlm9mTt7SOMAwkXhDu3z+Sf1ap0BgnHWlHeslv7JXM6foKZT
wLCo6GkNfgLa+BEra+iJff6yH480aLv/fVcTdprOFetPPp10XIt6ikMYVnz+4x9fzNlS0Stjc4j9
o+DTRyBLVrXpac7L28yMT9IDkDmd5niCWNbnD/t4ZtnSeaea9Qh6vOlPBgpZQErDs+SQZzcDv6Q8
+3Fqz5aCM6SElwWBp0PCyHRoU46WcNdvC44+yNe+YHE0g+mT+xq1fhCFA5ZYgKa3QCIW/jNUguo/
CNNi//mD1r5kcT4rK+BWkKNmqShSPcCof6RBcVOHlyRz1qZicSDXNkAMYdkOpynsd8rIWPu/Ow4H
my9ZDDAWLuLDQGEWU041UIdUeFFqhjcgqy9k9muDs4gQQWeCKhvd9pTp4dFN0yTkbkym6UIauTI2
S5WFToehpUloJ73QYyxwPMWerpB0NNcT2ntfW0pLeYWc9aWE4WsN3R//GBB6z3N+V079u6D6QiRd
iRzsnPz9czcEcEY7PrwSTjyYuyvNeH5rFG8v7OaPc3u21FBQmQ+zCvQAwDE9V/GiKXgbQ7l1UWmo
K4DKZLbj5KujtUi+hYGF6FlFDkbikHu2bwMvYc0UV/LCNXqFhc2WOk+lAcRYgSF3cvfpPj+oxzoZ
budr+wDkfxzEU2xiutNX/k4euqS9hbvFfjz420vU5LWpWux3x1RBmBos6cnLI/R23fAr2qiMLcnz
E5KVAcgFCIDl4xMvx3xjq/ShhdKoD1uZC2t57e0Xmx26t2PVtxKgZAhLQFf+vnUv6W+tHFBLdrwa
c4ComBsmpUPiFBj8EW3yDPyOwf2moPYluu7CR6xElSW3nYwAmzZsYlB3DpPRYYDdVf1TaviPz0P6
SlhZEtzb2WrEzADbqrO40T5MHG9130QdzNw/f8DaByy2u3D6BqZRHuToYdMWpmkPnd32uQ7SL5H/
2ZLabrW2mLPSAe6sGa8pF1sH6fjnr35+xQ/ysWCxvd2iHLiTzxWswV5oe9Xk/iklbRyaJ+NdYk7T
82r86CHn1ftPONSAugIpIFiSAqYEDESKxZN512Bep+92WGVP0EuV93aahrEeIfQ8FhbZ9kUVbHXh
i9vWLTpgDtv2qq6ggARMBNORk1V8b0agvOCrLdDWsKpXyyHehTW5Aj1g/iIuoOFvUACFZrWs7Aqc
SVj3RFbFaRh11pxDv9EBmRTeYGLbEaYf3cwROSz6cqqivsm6CytrZXqW9SFigctYVQYczvK1bK9K
gFGZfdeYRFnZhUes7I5lpci1/HwE4bU5Be3bgFsayfvt5CTAxe4+X2Jru2MxkhagPbUFFHNiuygY
GLW1zl1iUlxYwSvvvyTl68LJ05YgoaoNP/qT/weKSZuw58/Uai8EkLUvWERZUbg+AdDdnNp0zmO/
kcfKONuSd+WFE30l1i7hWahO5JookAlMTx+tdhw2EGJ+w+x7m8niD1qaTQYC0oURW3naEpTFPOna
aesHSV14P3o+J4aEp2BugDx1SlRv0j+NTS5M/soBtcQLpWExNl7dDycpqxefDdetmn5/aV0twUHC
Bg0/zYvxVKESH7Wq+k3BtWwUZCU+f8DK5luaRhHmouQVdDQR6Wtb3sE95QjyFghxYgcw/4WHrA3Q
IgBDeKAbclfA+TfPb2xDE120FwZo7f3Pj/wn7J5J4a0D7ZJTEfpov7pheECvNH31e9C3lQrGeBxI
9uvzwVoL8j7979MGOBxm3tjTRE3l/VCS+SqjAkA8F8Q30EShJgeBoeKANoZJgCKbdnnbvbuz226Z
S2DtCEOkEJyZYjw0FYGloT9CIAzOxM6hgLXUtYdy3fewp901tXGJ/fylV2LH0vlpgu4N5xX2XTs1
GxiqRiNz45q/UPXw+QNWIscSTGMVukH10kfqoWBqwCkw98NPCAPoC8F7ZSsvITGwTJNW0PYkyd3U
3kgPJGYF+YFtYTdgE2cpgI4pE3E5gxHwpS9aKrnYQ5XxspxBCve96wEAzcFKnxi/dM//2GeWsaWM
S8VINwCmbSdVOT0MdfVEB7U1UMsA+3L20SdBdY8VXgGzVX84cNrI19oHUhN5yAijz7nbwrYnv7A+
VqZvCV+zxFCjssjtBAXM31TmtyMoBDEUEy8M5soOXcKMemD6LNSxgqQpdVx1T35rRU44xaO8SpHM
f23GFmGgLooSoPmMnIIM9Lj5bmp0RLv91358cbgLDoMrWMTicGcd3boaXDJQZ1H4DyHU8fkjVjap
RxeBRXbK6QTmXpRh7MrfEz2aCppnzYU9eh6HD7JTb3G6O9DCmaashyjfYE/JAHWRSA5DeGGA1qZ4
UTJhwwACqgn9xGHDtg/DKE1phI5JxEAgnIuvzfESciQh12E7wnKStLCsF+Z1oN4Cs3IcAWw4fD4N
K3thCe7h1IP5CfcUcIFXrMyA4953dLwQx1ZQh2yJ6EnpLKuxtaGjZ/I8jwH/rx4KC3q9ws9Mtesr
1v6swWUAC9WFxSgUXSafRnWXwlC57ub6pRYBfU97sAQNybo/QSWQyzbS1RfqFB8LeuM6f16e/5ym
jT+OkoA3mTgtB+WYZRHY52OEc3TXEQPVH9i7la1UGxCkr6bAu9CHXhn2v2WTfx47F33gdgX0WUtQ
uzaENmGCBQUXnUJd6t6uftoiQkypyFoxDi7QjnR6VF6nrt06YHtfew3YElzFwh/TzdB1QQtmAkrw
xPF/fL6sVnafuxhWdLFacHlKgBSroIhoix8347D7/MdXBm8JrqpyWYm5rXQSTtWD03dogefVtRPY
L5///vklPwgdS3SdMvloAfhenKrmtiroXsP9uR07EP359mtPWMTXqnN7FuQ+TDyleDMBS+O8DncK
fI5Ip6a7ME5/NfA/+pBFjDXDmKYNpXZSDF0ySWtTQawJqSn6knCTLW/TEfKf3x2fxCCGbjVxNoP4
rv3stZhBKnW+45J34XKyNmWLaFyAl0rtxlEJsOHiG5AEznaa0i4WzM2+ZHeC7PK/O9lQAhABtCCS
sJFQJKxRjah3IbvwASsBfwn+astC08FxHdhMDZHlv6fCiXJ22/t+NNr6wpm4MkpLHJhEZt9ImPKe
oO+jqngQaCa4cBdrN3Pdfk19mv1N0f4JPVSrznKVC2M066zixtJ6OzVNuklJV35x4dmL9e35/Wif
5XFPFZV9BrvoUv+sC999rnnt3o9KIeJb0BQzse3Y4W8In0C9RRo4vW+KoUYZkhmOzoCVom8DAvro
Qx75fJsg4GaLNmgvvOfKRl+C45RXg7njaZWoSt87UAYpsykqAliG6p+fb/S1GT0/+d/BhpbrXE3u
nKQGdGxoN/R7Zix729bCu7DuVy4LS4QcaN7UdwyfMdb6j11DmGbOWpUQpChlVE8eCJdUgvhq9UZf
CF9rX7U4WeCjPdsNrfuTmwbWFvLL33K7m3Gtqy7strWJWayfVmjBMh9f4UMo/854ZXDbTHmwKTJn
2jbQaP9aCXbpV5XmMGuDHC6IgllwACt5S0LyxWlZRLxKyjGzVQM5X3rPvEeraSGbiNMK3CJ2x4fp
wlSsHLRLvNxkO0ELWfH8BAX2U994T0DoXEgNV356iZUzfjHnuUcVBB2HK78mSZbXFxLblV7XXwO0
f7bFMEhkJixwkt5TFNIxeTNtLUi/wNMMOlVh0ztba4AIP4iq1R97suoLG37tuYsDESolNrxHGwr4
n36eh6qJKtpsQwgUwj5vPllq+EaKEPAZJCwXJmjl4PhbWPnnU4s2x5zrnpy8Cj5i9TwD4wPkTVTQ
GQ+FX9CuO+sQfh5u1qZscQY6KpscgZFNBpndzrzcVjy8lCmvfMjSM2hUFWQdKT4kl4AKbeW4HZ/5
Ntu4m3KK+G/I2zU39Z26kVt+a+4+/56VOLA0EDIqLQ20HrsT0c4x14F9DU15BSbl3Gw4BT3088es
DNvf/OmfOYLWgNt3KGiekKeQI/jC1TMEJS+RK9c+4vz3f34dAvxQt4EjVSIL2MdplMLA4TxOTaF3
k60vVRxXYvL/+d4oy8ixxPTYwb7mt21211pPXxuexa5xgJ7q4QWPvncoXqWTP/rZJbuNtbdeRMmA
zxLIr8BOtM9z+MCHB5cOErcueaFnv7ZqFztiKpt08DQsqCwP4kD6x5Q3EUu/AzYXORedf1fWDzmH
m39mWJAgTS0bluPciHtoegImiwT6S4O/dIpxZhOMhUKXgnY66sp3or6YCJLzkP371lRB53OCc9aQ
l+oKUIw6xl09OIac2hfO15V4u0QQF/YQ9kMN2cRukM6mmUaaRSgsQQSyauW2B1yvitviB++KnWkd
+fr5kK3M+RJZPFa8ywSRdjJRH4JNWjwVgNBGQ1PfiKl8qivH+1pwX0KLMz8ci8mGyXDHnqF+C4Xa
TYt15rU/8v5r3hqMLHIh47E0N0HOED7GCbIrZ0ADR6m/c/klaqH3d0I+uCkuAcWgfYsAQpeoJlpc
7EKIEyeDXbfvQehBt87U6GJAuhJWiSXqxGLv50QceltXULWG73QeBSVUNyIH7VycDX2bAAOrYgjr
ufitoNvWiutvRFIZ5ZB/3sgRQpyx08J6BTLBXnpEq89PcsxUXIdk2Ewmdd7dkoRH+Ox5KA7ZObtx
PBCYbWhFbcgAwRM6+PQqz2BVriX4bhBoh35JqYLXsC/Yk21rGH/5c+494rpQ7FQYNj74862+tuaS
X9FgcKDv5VewCCjqdA/kGU84SE8/UXWCraJEEIKHRRlDhw8CJjmTO4qLOSS9wddXAN3tfWG1W87w
4xHNdHCAPGnwDJ1gjvL5SO4hIDNfDzAoTTpb6I0MZRlPZ14vGcIuku2QHqD/WB2YsCFtAf4P5DM8
8we5ib/3gJaIupBD0NIavKdJlPpkEZ/skUhMm6Kg0wZiUiSaywAf7s7VlQXW8FZRrh5H2DdGHXST
HqgFMCb0aUwAbVCP7lRLyiN8BpDv5P/j7EyaI8W1KPyLiACJSVvImXR6qnLZ3hBdVV3MSGKS4Ne/
k7Vy80wS4WW5oyHRcCVdnfsd6Ku5CyYNt+wCljeg/RQO4DW6lM0PsNnoPtcq/964FM5aEsdCu4Dg
GQUGGcDbqFH+2Tmu2iArL56lA2eyMeV9xDsnap0B/EQw/44adl9bPkzA4HVmsxFyTLZlRpoLyz3r
Ebaz3k+adEi9d9LDKYWro1tXoKWYSR95+ajvmLaS3Si8CY8CQsPz7V+N2Xa4DQHnGNjbAP6jkAGj
7jK0M2sKbJY+GJVBjhp67Z3Hqt9J1zhH5EzNZ8tuvxVl0QGQkpNfECQAgcS4HN4IWO6hAuaqDHCs
rGRQJA4NwcKq/oDoI8J61OOxkE278UWZbSC49B5yKJyfq87XABdXbOsLPb2B1Mu/S8nbS6LcBECI
8Q+4TQ0k1jq/B+glRgPo9K712u+uFBnKx8mADuFVpDWHt4Tlyh0UWSKgmr94TpNemEQLW4WojjGe
eARFBhTQsnKqUAxtsRG+q3/EuVKnkWbmHqdoCpI5ak9N7mY7d2ROwAXo9aXLm70gE/1JqrE6Nxnq
8c1urH4ZgJkd2agHbBHTZk+x299mlhnvBwrBqsT8cUMOv4xz4wD46FOKj6xkHGJEiw2TSOHCNOEv
ZSjd5b3XP4ARDMm6nbCNISy1s+wqPTgpKN01QgrAoVAu+hMJNYObQqF0vaGNC0p4jPznqwtkzWMp
AdTpYVm+EUWfbBztAmijLbPfSocpwEM7+N6XOBAASwakYmsYWdhoEzUFCbibj41PzYeiyQEn87k4
6aYb9xV8aHADm/8b0xqcTyePNwnF9X5M3ezgWoz4AcApMdZVT/CjA0ehC6vrvAJgzWKvlZk5QUo8
5KWtKkaFAx+Yf9CiqN8t1F9kQY7+edBTBT5i2xMFoiwKHe4BIvIvpc2Sd9cyXnRVNR5iR4OzRooQ
sgXwjO0qObbnSULpV9t4iVGN8g45mB4sVFwZuTVSEDUMSMBcJ3x6mFKMwrR0p40pEz8CGrzfMpY2
GyacKaBd7V0sEOMuGimcXYHT0l0KEl7UWZ58wajOX2Jq0u8YO+oJCV+FeGq0LRjNamxYYJaTE4wT
G/dFQ4wnXD2KVyijTZR2pENYxb04E11SYxMrpClFR5UHX7rRaUIBIg0S1sJFIAUw7WApgyFx3mNu
ViQl35oyAy8+BYvUKCf93qqGbOCn12yNjMXwlSwylm4zICoxFQDkDbsqI4dSMBC001KFXdeoA6OU
3k+N7DYgdFWXDCqNA/AzEzymGNJuPrGrgx4hkTRpbt6ruqQPVQoSE6rH+h1mMIYpx1wQXg2XVlN1
e3UlTYJI3sLEeYBt9JGaqfgOEGC7oWYx3ZUi6zZWllu7nNX+hZiKPelKD9Bwg13DepzcUG5g3aOu
HTrihiS/WpAKd7yX6SVBxAmFPdFN7jo8LLiHhD4z45Oi5pQHmRmPu+wqPioYwx4I268S0E14DT0w
qESe6qIpn80Oqide5/UWYOniDkXn1be60HFQTYn4VuSFWwQKo+couWnuCkXMnaDADgPYuMlsczrS
0TbfkQt3DzE46CChCnaBvLcOfNx5gqKjxzs/BR45cDMFK57JNvfIqsjHGnfmJ11O/IcDJs22pIW3
h0rU3w+jr/HPq8GHNdpHPmbtN04LLF2Cx08DUIk/U8gK9xBNeY+0a8Z9qWWOeWKy0DQdEL4N6R6B
JgMUr+ftuUeaM7IRvN+oZahvZSd+65JY4KsBA9MOSpahRnr8rm+1vtjMaP8ZbAG+ZJP0Qdwnww7G
bON5GKciRRNrOgbYbGMxL+DRgQCOUbQtKvhdBOAQyY1tucYr7hnzZ5jap//AK6rYTAgL9yTp8reu
BbMyJmkdEnMiaEmz/Q7CH4oUDBfacM8SWFjivDl3RNF/+mkCIHMcLVxY8tQ4luN1M9b1Tf/cmQ7U
s5WTbygy7nsNGHcgEjJdYsHFv2afg63s+B4qqa5wXz3AKsNMs9ekzbNz6uT9E+L2dEbopSC1TM5T
VY71WSLEHUrDYH/oCO3EhsuOnLwBm6469+2N1cJlJa9NVM8NRf46oDBwZ9a8PPLKGg59r0lkWSLd
aDrZFi6xKHjhRtqc8hTsgACeZQmcD5qkQjjn/tEZS+Ct4WHwK4MlGL4yrx9GpuyVjM/nBz1vXiHS
2p09tqzFzV+GkhCVU74h0uhDCrjRSr7q83O2Ny/saGCi7jqNx06YhyenzPowxrrUcL71DccIb58t
Ps+2QtL730OT44PNLgdIM8y+AUqzI2dRGeck73dOlR7BE3SQmKArZ7+lL5plDpA79xFEcULjHT13
IHl5SdEGWSGPsVGtCJo/P7tiP//fD0oazrysF+apM0aBckDnkArxJaCN939mmjSrUc2bmyfJ5Q/Z
eAghwh83t3ti6YfPzkU+B3nH7yX8FF2wwEdwgFEj3lf7rzzdN2eJCduqShuk9T6yG+O9GMmvgfgr
KYnPpwJQof9tcVdB9ytKF/UQ4IwGwM8ehSguJligX/npHpulawyoGj1XweBBOqQLR60VTE3U2+2H
f/7jvXkdihxGXpQVtn/YCtc7O7fqw0hGmH003rAyaj4/vnts1j5Vg0JWZGswxQxY5Dg9BMHKPmMP
8cb9+mkS07+3P2Vhds3rUrzKImMNHvgJh6lQNjpMYOY9gLxQg9X6tVdco8iHFAsVpme75WCB7i1D
bf1qK31q2FagruP2CxYmwbwkxU1M/OiWwiZAYIvU9ue28L40TOFc8t/fXqkhm3glrSgpfxhYjdrm
sZ3WLngW+nhuMS6zuAEZJ4F3jQN/pXjCMpUbTQFaZrGHKSDwkB0yNrfbaOld17b70AljVQI+1iEJ
lai4jqTj73ugvt0GyPbeNikKDf01YffC6uDPYhIzW2Rr2AiZm7bZxq0ygP+JC5I6wH6BAnwKZGQF
lWbsmStRcGkQzyY7dk+1zVwnx1KPK29X0yGYtPwxQmgGHvMa4+PzPJ4393QsYjNDCXgSn6bkqeeo
CW7NTTW9VkkVAKO4bfo3a1hJGS711mz2g4WoJHyLoJwVf6h+6boH+K8o9FVmvN4eDwshbF6YAv+z
xlOtUUWTKY+1LX/CjGzDe/dLtuG+Ny9MGb04yc3RsU6TA3S3KcmPXnXTyv5joXm8698/DGan5jJj
BIk6QE9pQDy+9yjq/a1s29n6u8GSlSC81Eiz2V8bU69wGrBOsp/+BfftOev0QRR87TsWAte8QoVo
kFxdBWmK21B+rJCzvXQDEhG3u3hhVnizKd8UtYUaT1xZXq3WwJPfWPkrVdmWG/bKvFtqn9lMFzUz
HFab/mlk/p5V/u84r1IYDrsr++Wl9pnNa0Zl7jg+yhlx7ATDQe7TXhxvN87SEJptbVqrIFY/Wdgf
JKAuSDjH/YHrwGZKca+zsktYiIPzygccppBGIJOPAyVACRmzugfghouoHsZ7WF7sKAx1t0aceCu9
sdDf89qHVoNm3OOgeqod4LTVn96RGzP7p0Ma43abLXT3vOBBuLWhbI6L1RFmkANSFEL86/B/bj98
6dfP5jQlhg2oBPFxppAHGE1+R7qlDI1B3iOjssbGWhhQ87IH2GMD5zDYMM8G5cDQ0/cSpJCVFXap
da5//xCUkIXq/NZJ/JOQJrw5zCdlwMnSW1FSLIzXOdeUOX6LOsJrNWRuwwyxKWBo0Pk4q5pH3tiw
2chRLfa1npjNaj+3Yb7YxlPE5IHBlc6ufmblECD9tzJQl1pqNq2TIoGPHSrfIomLC+a9E33JPb79
2q+fTey6sDOkpqBgQYnAC69RLGwhGV1BBQ0/NrEWuZc+YbZAwwELpO5Ej1EuoIkkJHvko0OQQtQr
n7EwUufVDxWqWdqKCeukYg7YZfvbyP0VEcPCTJuXOSA119eo5kNccuwz8DivYwYjD/gU4lrtz+1O
WBit80oHnsFVmGvSRHY9ha2Lm00hnOeq8J7bBHgVXedrasGldrp+5IdZhzxzbjGv6qJ+FLg5aJxX
QuqVM+SCctub1zA0OSlBTeJ4OFwrYWsCtzeT2912TNnB48OxUeYeIsuXdBrfiVXfeyl9U6x46Cb7
0c3qxy63npllPt9u1L9R6v/vJ705X9VsTKBncG91KgYfdeJefDVBydXecQ118WuZ3I+lSPaxzUVk
2LCoLQklRzOh/T9e0rEnsONQFzXR6tkG9SWojbL9jiIl3NL3dY9/g17ybEsoW7oeFLvCVOLeJgM5
U0v8prapIFjnpA+Yw6p7gKvcs6rBnwHgETmzpC4fJ/itwvZKoJcbQBPLPI93aEEVGH0f38U4zcDr
zrTuSpisHnOcckDrEdbOmnqahSYDedeguPCZ/K4CG84o30rw4jc1maxDqq18i8ANg5scq4EoLT/K
jSpGyShUZFOM/wAVrR+yFpFxYiK5FJqlP2JleYfB1XynEngP1TbCcq664dLDbHIlmi2NwFm4FEIz
QcEVBkqluqdUHG07XtmkLEQZZx4oSwZGuAs5C4M1gH3OvUdbP9weTOQaqT4bTLM4qQD0M0rbkVF/
svfijApf2QbO2TtUYbKtD+S+OMb3dhY0FxzV7qr7fiX6LH3TLHIynNSgdCB1JHw4824rVcEWoW8s
e0sKX63V3S90yrxoJK2uvuawx4vMafxp8/G1hO3Lyvq4sK+bV4vgYsplheMR0PmM9gxDW9icKHvc
dpypLZLXsIZoPX+TlGP37XZnLbTZvIKEwraPpT6kNZYupnclm5Tjzm7q4KkwrB0IF0L2vFhhNKVb
+z4lUFgQ7ztQNNN9kXnVySJJGsa8cfcwDyifvvZB1w/9ELVTL6bAfJhTpOm/hQDfykEa2f8aEsib
ly40je+1oObSk4tYB2Rfa+/LzL86HI+vCtViKxN/YR21ZxMf9DLcLV7L+VxFj+yaJXVMHlxtesX1
muZ2Sy0N5FkIwDHXrnndIcHb6VOXZQ+sGla2lEu/fxYBPJ73cQafnKjN6ufEGA/MUqDdim9p6lcr
P39p5M5muzO5mYfpLqIOfuxjCxf3WKU/SUxfbjfPwvPnFQmpXTY5PL/Zqe55d6gyPcLKzq/h39er
lUi50APzegTQbmBBAwzkKU+cIgR07pe0/a8lGOba+wEO27DnZuTkMuh+gVkrv3OJq2MFH4aVn7/U
QrMNkkxg2w6CIK42NE9PQy8pUrzFLu7GtSLGhcgx196r2DAKVpnmidHkLb5aBqI493edQnjLpx+Z
tsOv9fW1gz4EjRbTrK1p00aS2Q+NhllfScUJYqQ1BdgCGMOjsxltFgUnXjK6J7eAxEhD3gQsjGvA
XZVtaxS5NGBaNfFwmlR5R8w1/f1CjZo3F+BPbpE5oyzICZ1yL6myvmudGSfIDKrvCXW8oDNM9q9X
aPWjxY2JNK18pUmXxvYsBOCe0MoKQiWEJP0m9d40/FRvd9bSk2cTn0A4ERu4e456pDmCLMu/wUN6
5dkLC/Bck2/CEYH4WddEzdTA6TjfqiJyRX9qzXJrjs+Uf7/9DQsDe04oGZ3CgPt1BqF8W2UQ+Azf
0iqbgsRr/oi8uq9QuXP7RQuReM4pmXg86dbNAGeF0w1wKH3ZBYLlqLdb27MsRIF5hacNmBos3y1Q
OApoEiFZLI89/Kw2JopxvnZVMq/mxINRSjXFLow78u5iXZHjhR7tTS2yX7ebaekjZgEgTcYMUpAe
IiY4XWWthCO5E1pwsv7a4+l/4wtNEbYEkyISORwCi/wkQA4FlfHwtcfPVnKY27NKl44Lu4J+S30k
JqAHfaE5z1Z+/9K0mE1mOajJVhlKquDf+iji+mh5hg5BL92WKexNILI6a2Ku9PbSkJ3N77It/Nqr
NU50qrVRuxunOG3CHwp8VghC6e52my1EkXm5xWQ4pKp8l19F998HEZ8LlqxUVy0MpnlVhTBQ9Ocj
7R65cFsJua1Bq4RldVo4awnBpR9/DSsf1qsqQaJdKAAyRqM/OlTt4fi00i5LP/7aKx8eHU+pbO0R
cRsWZAEzNg4Kauzp9+1GXwh78yKKwUTNqClMGcEDsd/UZfwKANQTLeDLyQdo1wu/WjnfLrXQ9e8f
PsOEjV+GhRwlA2V1tGG8WXjd8+2PWGqh2WSGXBiK1QJHZzB6Qyh4uwxwNHN/++FLLTSbyrzlCSS3
OPIrmMhbybt/vZrwn31QNWEjvrI9X3rJbDp7HoqWVefQk5/aDzBHu6gWUOnec6HWxkKXlJCa3v6c
hbn8d1/yoRsalJ9YUynjU+4NWwWkVVg5vhlOws0DO9cr2bSFt8zrQ/pJmo01YcLZ4wE5u0A5MD0E
7qbK8+2XvmNeJWLjFFk7pKcnwxm8S2LAiNpp/Xif5nm7Z2Oafy2Sz2tGegYzW3Ao2Klj/rtTAYcH
OLaXWSuhdWFWzOtF4O/WCIHLmygF+0kIuFA5K8eNpSdfJ8uHjq4b6rmiM5oIHtN1lNiDBZ/vpFl5
+gLfxpsXghhD2wzwIQZ9VIgH4XjZzvZLP0yHSh9LWaEGGku4fCgo1A6oYo5hwpqwXdbBDy7o6jaH
OVA77nOxlkNfGnGzGADxEqO+Dbh+VYy4pG96WMgqv+pOVtbTqCL5Gk1r6UWzeACnN4JqNigeIEXB
NevoDL+4Z3VbHN5TOM/a9UrcWVjh53osi1dT5cBOLkKSaVNZXZCjQJ70ReAZEavLC8cZ5fZUWhop
s+XdnizGhhw37L16NwpyUOWaWOfztnLnGkjWlSh3k3jyCPtoBZELQ+HnED9n2Zom7vPQ784lkNgC
lchWpxKjvMiboDETmGszix6ArtArIeDznnDnd7t+XSeDPSRVJJzfbV3CqBdabkhJOxrvCvPc+M7m
dkf8pQX8f57Wnd/q2jmYLBQUw6iOp2xvJFm5T5Qe/0U5zjbJBI0GQLiC2hXikVI7fYhdf9hXxNeH
GCDCQzGRfuWnfD4m3Lnqc+qtTKVl3ETCyyNIayK8fiVyLzQnuw6WD4HJIpMyen3dcpjOa6LJW296
OtBcvuKeakP7qgyq0fzSzs+diz1x++DmPsbIqbDHkzJqHhpdfJcY4vF2ly19zLX9PnyMTlsao4TB
OnW4dAjaXIrQE92v1km7fTn4DzWqDLJvt9+1NJtmIc6GfwXU4iU5tdnRtattFv/2crj1NG54+wVL
k2kW2jJYkpsg3pknAWE7G5qXdFCRxXvni8+f7XJ8pLE9v+fjyeP1vqlRaza8GCr+YlfPwpilnbZR
RQzEjCBHw7qWiw0cHhBJOexut8/CpJjrJ7MkzvMma6aT608XOy8ONaxPbj96oW/nMG/ZWX3vFL51
qgonKlQBgog4ivQ1piuts/SC687zw0BN/Q5pRqdrI203Bx4XbkCS5pio9K2vwBO6/RWfb2PduYIy
ZSTBXTb4/LEHHaD1wzKGgBgoOEh/Tv6aad5SL8w2Nk4BHWUpMUrz3HwZSf+Mo/vKroahMT6Jv3OG
t0e7KsUZ2gQaXPzIuPFkm7h3xZpywSwIU2FFTYfKOXMq1+6uFkwW3bmAMgbuj5k0ISdjlMexADcl
g7VBLzeu/ZxBFMMLEze9ZGfKATmEbDMlv2/31VIzzia7qsBnNUuKZuzIw9SB1BHTze1H/6VafNaO
s4keA2UjfJTGApcisr1Phu7E21Ln207q6lzCkboKporB8wJ1L2UTljRvni09jUdLQ1YdeBNnOJjY
lrWD8+iUhKPPccUttfyl5NDBWt1PUSWbO1bz4MVGggJa5RIUCcKZO6y7cvzS/aU7Z4dnHSyGUWxm
nixeo1Csy4Kx7IO+zNeUkwsRd67MrE1I6rTC8mHyWkfdBMckFFzwc2oY6cPtzliY+HNxJixIjar1
0M8p2sZvLuQqzLYfp3xlzvzNz3zS2XOB5qARTbTy9ElxQJUMkdFdlvvdA7L32aGpLb4x67h/QVkP
wGhTIfIQhVLNzkEV0kHnDtv03lg9WXAo35hmh5t/Wk44MDKFM1FeH1yx6h6/1BTXv3+IgYQ5Qg4F
vEqGjF0wpJ4Av4mSkZ0mssZbWZhVc5WnCWVD5bo5pLBJe6gdLw1rhN2VRWLp4de/f/j9voEcnK+F
fZIeuUNO62LQbGWPu/Ro+t9HM6brCjbsU1SlWr6TwRUXz5PumnJnqeVnwSbPcKtRjLqKSkiqi5Lv
qWVFgKIdJjas7MQW1h5vFnOIzivfIq0CkuKu8naUVPu6g+cXC+xUraxvC9N1LopsJ2sqcMXZRTqx
m20c2+0DIGxkWw3OmnfbQkfMadCtLSV8KdIuIiTuDyifIMHQSraShFv6gNkMoKnp+p7hDhHr9hyk
MdonW4q6sduhZunp179/GJ86LdOJEqeIBn9MUGA+xu0m6wtyyUAlWcksLXTzXBvZFNQuUQjfYV/q
FTt4YI0vDjRLfSB9hroKFL2ngfT6Qax808L75voCLpKSmwU0Z7yDpZFH3nnOZFhM7D222gc3GX7d
bru//KpPwuhcYTB1hKaja5BTrfwnVEvJIM9FGTo0VoHrxHoDmWayobm8JMh8Ba7n7Atr3GOBkkHZ
OxtiaHMPw8pphxW0DWEwvxOoKOkbGN0Je0BlM6n7XdkUxoHhehjomaTfQMUAs6+eIKvsSB22RU5/
GCi03Tr9quXRQgvOHQgcj/uGGvP4ZDt5COGktUE9wp05ev/ijoeEVe1/v92ES3upObqbI/nC6NQO
UaMnDQ1rCqAen14yLp+S3iVb157ehGKPVUXBwyJ3MbYcATzz/rn9/qXhP4tAKOwvazf1wX4R+aYD
4KK0263SaxeHS5Fhdr6pSa0bktEuipPyiWbNe9atIhIXnj1XoDousymxEHUa397TUdxZqEpeCZoL
sX8uQVVuY3pGXQKdj1Nf3T73DBeeI4qY3W5zu+EXtu1zBWpLNDOdEWG5Rc38dsqnl8qk900qdino
PhlLooRXD5VRryRtl75oFkWdVPoZePBdNKKMcjNYk/fNB1thp0bjzQKyY3v7sxbG01yROoDUO1mG
0UZ9uVEkD3Nwowlfs7Bb6vLr3z8Ea94MRta7CZjx/muGKu9p7eZ26cGzrYQkCgBqL8MKJumbSMcX
KcT+dosshJK5RlKMdQzifnNdvvIdDAMvvWD3VqpIAHROvol7tbIdWurh2VQGJDHzRiIwoprrAllv
3OR35jxNsvziC2aT2WgNX/Qi7SMyTkgb4QgUPyRAjffN8+2mIgvdMFdFErhKatrHXWQcht0Yxntz
m4bVloJTsFF3UwTAdHhWZ3HpLuWhfiQ/ivtkV66smgsyF5Qe/Xd0DUnaccqubwekqAxA9inU1tBb
vnP9wIET9O/bn7kwR+ZqSWP0Xcd38R6bXWSPboJ2Z3P70UsNOJvlXeK5k90a181eueG2sc274ouP
vn7Nh7lnOB6VQ45fPRnmS5wPAfealdj0eYMQezZyS7+Fl0Cl9clkzivLxsfBoT+GpFnbAn8+M8gc
OiyBCyog908jt242aZJD/6qDCUJsT1nb2w3/eTgnc52fz3ualInXRyJVADio8Y5R+49d+C9yrO94
A9JFbqVyYwGvtPLKz/uazHV/7VX3F8MYISJOe5n84nEs+Zf6msxlf1oXMSg5nYpcV0FO/9inazVg
Sz96NkBHB9Qm168y8HHUo6sZ8qmualdW7aWHz4ZoauRgubY4TjljxFW5Gau1/P/CCKXXN34Y/LBq
IUgFkDTKXflYZNnBaZKz0a6RVpceP1t+YC8ECjzYU8CPju+Klpte4r7G4/aa2co1hP3/Rh1VFbPf
b6QExXFsiBB3UGYBa2Dl98FosHPmp1udQfihQQFc6Yelz5nNZ3PsSNvmdoqRKX5MSRJxgxxkSlbW
oaVunq1DxDBbMxmaNDKU1e+qvhEbV8h2JTe0ECzm4j0DNBYrqRz0RfVmZ0ZIxwJYH7ZJi5fboWKh
deaqvQzgrLqBUC/izS8rtbeGeedotb39cAC4P+/quVYvLYB4g/gmPpk2nL8OQ8vgBu30KJPQqdtc
tE/lnxK3WeZRTb1OAtwMO6dYy6bBudc0Hqka9avDYap37BJbPONqL3sd4XH4rrhtRj7uR7/Xdu6+
5hJUmrqbhjTErqkeA2uqs71LG3JOpk4/1Dl3H7Rk4pTCsuBF0ELvWhiLPlAz57sWjkXhMLTuz8Rq
/Tc/wU1rX2esDIWXeU/aNLERq3rQBHOczrPArji/6LTLN8TK80PWVHzD0tTY2Q4pogwwqLfSIe7W
Aiht61KUtAb52A5nG/ymQ8x5HBVVPB6UNZA8qJRMz6DnsSfsfPMTim3EfmwVAWTYNv4AP4l8rhLC
/AWevLxP/RJwtCZ3ur324Mw3ulV9bCaz3ZZKej/1xOL7UvjOTjg9ALspJB3RgBzsM68UpAxcpSDj
ZRXPcd4X1aPnG3IXF3HyHWW3lQqSxGnupzij4CpL50/FOOqOVG0/as3w+W6dssArR2TXm6LbWU7B
T+MAs0MYmeAa3+3bZ2sAMGybQvLxbo+EbmWr3PFcgi9Yn81YAjwlsotjx83GVtiL+9rlZ1LagOIX
XrNrBjvfVJ2kO881qjv8rd6gSMwOYaqdbf3OMsI8ScpQSoBKcIyvz31mjUiLgtcVul7jhbppp23R
W+0LXAqc713eO4epScdNPUChkzXABwYUdIK9QnFX6Bq9ChvHQk+miQ9yE3WPo0EdyEhUHKTQsuM+
IZ/OXIr4m63G+CCEnE4+JuOhafUIxaCb7Vt3oBs/F/CtH4T1s6FF8yMZMYgaZrDnSY5sh1sXfc9T
Sn6C7u7/YlOmXjyO4WGg1uoXoPUmuCtON4bOpPxQTGT8bTIWxkbbhYzAw30rM5udB5TWObCiJyl8
5gvFnquxBibCfweNMguLAbyIpoDxfOM6kVPKJ5LY9U5wyretKwbci6CIFMCEdgvIm/UPoNroqqoc
vitP+neDmaBRUS970EBtn3KJMjJZDd7WyyQP4LytDqnXN5A5ARsc+Hwo9mUxlXeQCtBdnBpql8SJ
ADoVvzkr81qF4GaZYWMQ6zxqTi+ZAVYKk3ZxX1tiPFNX0Hvqx8M20Z0KKpcZw27AzdTGrgzvd+9a
Lm44W2RyQGgbAmmP6kTEOL0kA7rJtM32wYFm5WANWRzlXgl2HPDyl8nyvCd74u2+pdw8NG4Ry2DI
0iv2q2Wb2GL9wckYaG8Tyo/qBi0oTFFuJjGUG9dr4cEcm+4OJEV4kDDXNkUoWpjD+z5v4ECFFMIp
86/IS4Frpw0rcG/itPhf09bjkeFjUGdFHYc1pBU7M6Nk7+kOByB3vFbW0OGfzAOnbVPTqXxvk7yK
3KLmT6giaffS5OkPoBjFT0xrHrImgQOn3Vp2MCaAtu9EIQx3hysByPPAu49D07D5fSnLzNowuMom
AVcWbN4E2iZs+8ycQteqvSqsZFE/DplrgZfuFBAEM+JaYM65+qV0hupuwBWaEzTUHJ/8tnX3eV4b
zxOxCUB/BEi2MHctaKscUDjfyrSJ3w1dAoEvEngBF1RO96oB9jSAbw97wNSAUM3G8R6Rxi7zo1Da
PzgTMB2BFmODGzrIlzLomQbnooAIjHg2Td4BtL6svxfm1Ad13BbWtjXq7J+07GClMvlUw+3BGCxo
BgcBWh887WrYn1hEAEHsjY9jPZioytQeqKnpkNV/bi9hS+vjbItIe9uGdprrE7D593GSYZ9SZ2/a
Ldds1D4/kZO5ELzyRZy1rJTR1Ddn1rRhwfp3I66eLey8MG/X7JsX9il/T7kfNo2GV/ZtZ1sarnzZ
o915uwRc15Ut1sKGbs7ml35qytyHOWnuZv5O5vQ8GC2KIV1wHkFOPRqTc2/HakXqudAlc8Wt1WnS
cw3luSye4zjdEuO+dNbKcxY2XHOrk5SPNE+F4JFZSP7Hx/bu1NlEoga4A8m4N9ZykUsfMdtkg/42
mgCG8chKcC3rV2998d5Xw7cvjdq/+d0Pne36VpUkyVRDtudspWoBV4VlUzCRdE2uvSBfJH+rgj68
ovOGQXQF5IuZHuJTSpoqdO1UvCg2meBW2uZZtXU0djmsGhJ5BmYzOYhp6LZVoZL7YiqySw1n6c3t
D17qtv/fhePGIlFVlErjXgKP0FrAZ+IS9Ts4fg+330H+5g0/ObjMRbmwm5DFwC2U0mABfB575d2p
TsKTqFNFgpVhUAPoKJ21Tcu+gY8fIexN6pg8g4wJpCiAj/0/ncvdOijcsb40Nc5wid9WT3aKUxfY
vf/j7MuWI8eRbH9lrN/Zg4UEgbHpeSAjQoqQFFpyUWa90HJRkeAG7tvX3xNZde9IzGDwtrrb2ipL
KZIAHA6H+/FzRv4tU1Jm2PjB1KNZHFRvXjW6xpdFPAFoXKMzIWC4sHJbgoJ0bAPfVrmzD4ldPxdA
uTcbCBYXttcq0Nh7Q98QBBPg+9pm4F5wvIwH+UNr0eHRoUr7Ucm15bGUghUS3Jlf0NAhCWQ1MvnM
h37cFp0ItoQPFli0K+sbeF/lH3SirX1llWn1WXJpRp+6zfihME6zGYd42lQpKiJ5F7vXdaHtu65L
85skD4v7NkUd1xqyEgTrkPccNnHbOGo7RX0Jqk6m8OmGnDqr2sp6jshkQbYtt5qr2jGpr+0wMRsj
UpQkijAPHonlBJhy0XwCtSz9aJUSpNiswBVCxg8D7t0bUeL3UiPZT56B5WgHyZN+51q0+DDYZLwv
YlJdo6SDyElPh37CKZiBFtyjTdsciihS+9xJkcvQuvIkLmKg4S5OWqVySDwwZLPN1MbZQ4WazMZA
ws8LLG1dZajJezJxrLvGqcpNRXrzNemmaDeNurofeRaBipiCO7u2viVlZHaR4AEogzuAL9EwV+Ze
5LLahx5VZzylwhj8XDl/sCbs5VaDfSKhlYz9nGr3gQLirjdgoZP3bcWAqikiKzyOSOa6vqEFJg5B
HKBQTXlkiOoBXh5AyRaVOaSdbThov6tNGkFADy10k5WxvROE8G/JqNzwp9G1c6hZ0kY+5SWA+7Hb
2n6p8uDL2MeWB2Cw7dvSBgvBSFKAFhTFLUWF5EjAY4b39+M1SmXNR1ar/joBJ/KWxXYNKjtDb9g0
2rsmS+ob6MOAwHYU8Q7sEHoPq7J9S5n6GvyyqR8FNriw+yH0xdBVB1zrWrD2lgVqbYV7Z9uMXRXG
AmGhtuz7Qcgg34342zcNCyefoR3mri844hhQq12LnlR+p06sp11HoSIWFFsoZkHToQ05qGwp7mGM
3Zc9zNSD+kreeykpBHDfGm3rQwB5b1HZP9Aqb99lpCVb6MHkd0ldia/cceLrsTLxQQWIgDxZDc2R
1ZF1VGPX5zs3yPT3OCLuVYLY87Pl9n/apk+uCrRm+qKCfDize7rLg6G40007fB6lSu8NxRXED/vJ
fLAAsUi2FDh6z+6rNL92AtkdNVrmQ6/gRjrbWsri2oDeYZeCW3hDxhKeOE2DT20cdFcxT1nv1Z1F
4UgU+Cko5IshUq7s5FqgmZJvWtzUoHJgiIMbblqV4EaPzUdEnlOFRtsOCoo9qCNuUxAEfAE/Mf6s
bJv6VCp9tDIHf04FKdAZxGKEiR0YozUY31QO1ximrPMBUKXfL7vh866ezgHL0kmcbox1f7BOnxl0
uMyht7UH0MusBBhLbziFaq+ONj3BHgMg7w7l1Di4ZJbEZ+gj79TwSYbDsBI0LQRk8/6LSeE4qUoE
fpARenKaCfX45unyFC2ULti85yJKOwWS7BDtWo/Vrb6GrIG/q709CjxfQS1YbvjjdHAP1lW+/RAd
riE/kTwPK+nzpWGdJvXV5OWlIJXpRH4jGrT/kk+ZvRbBLoRMc42OMa7qbIry4QB5gA8RVHG7iN+l
mfjz8qQtBLHzfgzsa3ZKyhQ36Ma9Em3qB5Q+xUWzrVLuZVX/VZH30RSwuT4HjiCFEBZzBL7yejNW
U7gBu4jcXR7Iwo1iLswxBrAHFZDiJo/SAwXLP1H8sWHj1WS+l9labXVpumZp1XToNQV6t79xqb0v
7Cz3kGd7rhh6suP+KeH5Q5hCHubykJaWfhbenQTMcbRP0Y3EofkV3WnsGSzE6aascbRefsX58aBh
Y2a3vYgUQXnkBr7rSSpy11jqOWfNVVYlB87LDyJcK8KetsLvYSSd4/ejrswKDcKTg8INbHQRoBWQ
4gCLdhVcXx7M0htO8/hqE9LamQiUqodDXYG4KszACJRe11b8RNN8JeI+b2V0TtRMSap414NFtIDk
ScjSDesPkXKQ8YFCWvz58jh+3enOTdXsmhTTzOJlpslN9YV/KY/TxwRE4NvEeO2X4Vt9f1BfESCT
FWTU+WQ18AZvZ61SPGYV4Ac3NVqDI6irmNzy0PYld2MS5geahOW2j6Gr6aXxSWBOWLpawcme95oQ
Inj76gIKLThrSxcRRH7QgoPTL/5xeQ7P7x1wub19NA05+qoUVLN19IWDhjCcnhF/rRxiCw+fA/qR
kOY96D7FgeXjRz3mL2ibT7ywDN51mtA5qr86Kb6yLoEeje02V1RycQ3mfrMC6V+w4TkVcs/Rl2RF
jb5J0Ol3Jas4eYgcC0kpMxUnKgb9kml3LdGzYF1zaH+OwKhFRRB0GSDiMt2P0dS4Jo2AjUBCW9fe
YJV+B3D05VVfMKg5W3IohkiaHoUjnUBUBpnq6CtzJ/fb5acv+Jc5zN+orIlB5TQcIvsn9HO9AuxK
yDx6ygwrHn/p+2cbP9GyV0U+4NYjkz8zm3+zhzWc69JCzLa5hJptJEmJ8mkZ+/bEbpAPf2zVhOJN
8lGIZONCu76X6cv75mq2tRtXlrh5kQEKPjZKJ6XfolyiAOlIEPNffsXSZM22eD8S0SJ4Hw+CCET4
WoM8CHecyw9fqOHROcR+lBlH5zFaYDvbbkG8PTp+3UHfqIwG+wiUdg01CGV2BWXic04Tkmwkbimg
Ya+t6Ji7qHhleeekuD+F1TO06O19EJj8Bkr18ZcWvfg/rXSVQWlhJuYsvqD2k8SFUMvNpIi+7swA
IRm1JiK+4C7cmU0S5Dmjjln5jUJnZIhKhsksr4oifzB0b4p0ZTUXIhF3Zp9dFARxPpIWSHK6E05+
hdSqP7ThUUbxwSbdZ+Kgw+Xy4i7N18w4nTxpTmo+MWS4vpT8ZszNyoMXDoZ5y2fRVVyO7ilJ28V7
MFB/Gpi67mT0813fPe/znAgVQzyA3DHQ9jO15UdG6j8vP3oBeUXnGHXpuLXMRiEP7FS3CsshBgcU
7De3dA3xNUdfFwFAWUOG/Kadj8G2SAbnfYHbvNeE8Ex21YAHZ/2pmhFphoaP9iGmIxSS4mkl0Fmy
sJOBvwoPK2q6SjtZcWOQe8gHM3qs22e5BeqT5jqX2UEPK/iFJTM4HSCv3oTKRkD1hIvo1DmAXj+V
9rRLow+XV2rp4ad//+rhsuUQ0ool9iMEbP2gFBrs/NXTCN6pyy84feWZ6HPeSmC5AQKD3kK5r/wu
0Dieu0jzRSnkWt4ZP80plqeuqxKIBNoHLK7a1HZRHWFgZJenbrcyiAWvJWazBOGZDhroAT/kDaAJ
7lGKPZvsbWSBjHTtvrH0jpN7ebUSQQjHmxGwb3QRmOW8IUn6jZunydOvMqbpICPVdRZbCdsW1n2O
h2+mCslmSc1NVZhD20LZrBPQaKzftwfnIPgUMHGREKYOsmInsS2Q6EyhpFus1Xg1GpNevc+6Zr43
QXW7CKH3eGjLSaEoH3wcpfWAtKG+RZPSO1d/FhqITDCRDjU/9CH6/Yo62seW/ZM07lXbl89uXK0c
WgtrMse/i7Qdu3bq0BZQtC+MoCshib/1Xb0ScC49/uTJXhnYaEHM0AXDx03BtQcxMg8Ie03fd5jM
0e95BGXxiiDWJEN3SEwEmc33kXdTZ+b/SkBXjEMw/SRqvgLpMfpuMn0N6p5uLhvR0sSc/v2riZFd
VKJWDuYe3kGYr3hqoBYfr3XzLj18tq2F4kbEDh9QpETXI6TlcnuXWsn7TNPhbz99jLooHidjgFLN
2ms2FuRpmApzSxNwZHGAr3bS6NXs4YIvnyPfYzCZJgNz5GFS/c+asVsWA8iF0X11oSWzEvWc94N8
ThxXURflv6oP4c75Z9BV1lBdDdGL2t9VMpGbSU1rCjXnh4OesLeTZ3FwS3XdqA/u8BzVycHlHxkA
Sx1Y7i8b1vkYATmCty8ICeta5EP0gRTtT7dob9E56QGx4Xg8ypmXDs21pdy1k/a8pfE5giB244TG
AjKnedzeOQ2KL/Eg7voS7AyXh7P0AvZ2OBHlYUkRUyHBstPjiL6tp7FrVix56eEzT95OKjqVCa39
kH8dqxaorwcFvNDlLz9N+O9BCP9FSf1qh/MmKRLW4ssTTY5t0u4B5FgpdCys8ZwwrhiBRe/70trT
GM0fXPHoYCdD5NsuOn/GqHHu4HP1Izg+12j9Fsx2ziOXO4nojNQWQpAetcsGOivSRSsTi4dhU9Vd
vJJPW1gRetqgryYNXIFjI2IVQrkQhwUdGNAGg5h2JkvylVcsrMsvGvxXr0CnIXjghYqgattDtPME
U1KC7S8v+tI8ncb16uGdnSSu5Rp9sOPy45jm3Sas5XVzYs9ueP54+SVLI5htcbDiuU0cjxH0PXJU
Bx3fWW39WLKsmW+fchUMkS30wSrKDZC4hyzrUUimO1mMd4lEWchaI6JcGsVsZ1dKBUBtcn3gwPAC
zfxTROOf75ug2b6Oq56aoLX1IUqsh0oB2c2qla23tMCzuAyEAm3HxkEfoPewF9HLkItdKEcPIMEV
v7FwFs3BKi2vuV2wEvPCoYyb3AMqBwq2D5p9B0fk5l0TNK9hdq7J8oJg7ksHymjFt/i9BjSvYMoh
qHUMdNfBZuI2rabcY+3wldTuN1vqh0lYN4mTPV0exYKz+I1CToIXQCXwsHawHScHCsb3cbMWgLOT
HZ7x3/OypZF23E3TgAg8BVLCJ4EtvVNMiPIctX4Clt5C8VgPt8EIEtKGZM5tSThQuS0b/6hl0QP1
Q5ObFLAeVNQlOTbZRDcAPT+zEOrPAKxRL6lqs2OktI5j3yTby7OyYKHzeigQrsh6uCLYY5XJDSKz
/FGJKHzpW5SQ07LjK67ufDoWstJvXd2owJfQ2ml4qGj6VWcy9TvGH8lYPRAWf0uy6cHENT052BW5
uKWBzRxGnworNcYJ9o64ngIXdvtHbAFNEa1siiVzmnkNWydILztusHd5/EeW8p91OdzgKvTh8ros
PX7mOdK6G0fbxuefspBCA76OovjBlfnny88/77rZvBCKrDRgwlNo7d04v3JGyMdHpPmOKu9BmwJw
4KK7moK1uTrvvNkczJEVJoTqSG/ttYV8V6usD9Bnj73LIzk/U2xOwWYDvEQaOgb7iX0e0FySUkAt
yYrTWPryk3W9OqFVPCWqRHfxfsorwMRl08X3fKR6975vP43p1eMrRlPQi0/RgYkNz4Yd+oCAwRYr
abnzW4DNi7eNHdaWS3DyF+UecCi/zgwEEzvPwTa8/P0L7PBMzbY1MILI91MMIE3QYGMPJXsK46g8
lqPb+DwJoWSToS07Ja6+piA5+gDuX9yO7WJNCXlp9WfbXExFqMbaWPs6ZxAJOLWMRl6sUndDAdK6
vjzMpZfM9rpJ0YPQMUjYKPRcxEm6zVKg8+pxZRaXjGy21902SZvSsGBfVM5epBDMYFb1PqIUNq/d
6o5pFbVWsB/HPRRIoau9pom28Nnzqu3U8KKgp6OjEVCiDlQQo1lEWCt5s19B/O8nKpuXbYXl4jpX
JPxQ2m39EOQJv87riqB3iFv30LyO0V1mW34D8fONkv2PsYzEi6NaJ9rA20h/YCCIJJlhe+nGQEgO
BaiCYxWJlQNmwSjmFEaWzPtsYnmwz8MnJ/2IIgJd27hLjz7N+Cu3kNrdlKEfJdgzqNjH6F4CO0/o
pGCIi12tvl026oXlm9e5StXnmRua8NCjjuenaop+yCminy4/fcH3zMtbSFBxBmS03I9ZnQCUmt0D
7Op4TtC+KHuNc3phCPNiO0iAojRksEDB9G0S9ttCFyt7cmEJ5pX1prCbEr4tANPaMXeKLUBDMLU1
BqCF2ZlX1qVVWIHb4/QdBumjo2ljDwqyXdM2az9fnv+l75855oYQBD/16fuN2QVGx5vaqI9WUq3V
FBcCCDlzvDFBggic3/qQukVSb4ig8aMFcAXkVKzySzi2GfVbG+OZNF+TqlyYtjl3VSNR0GfCtiAn
Zt0UlX7M++oKukLfGaEv75q3eUWTxYwJktRin5UWdFDJT4uRRyBw36cBwuYlTTRjhoMbucXBAmhr
U+R0T6J8TbrkfJDN5jVN1WatidAtecgCF9ReSCj9IbJWbWsG6j/N7GkrSsiUpjkB/2oU52vmvGQL
s/Mx08GQJmihOmTtbZftBPtS0GRTuz8S0vt1unbgLNn07Jw0JRIjQzghG1r23hTxjVOibZWupeCW
ml3mEAi0LqZFO/DTHaWCOPDQ7iV4Lg0uJW66ge58uBkZdJRI3xZ3Tsz5PRNOi468SqHJNSlvDWgG
7mWDWPqyLS6Z+2m6Xx0DCTA9HO3S+iDarr6yuZKfGntCE0LujFbmDwkEni+/6XwWgc25CcGHkLcZ
QWrTzQsvSV40ejgEajBOdxvLcnP5JQvL556G+Wo4XetYMmkNwhwTbyqZe5MsPJN/ufz0hbNgXsUt
oXXPmijIDnwQ7l2DVu9N5dRraI2lnTX7dm2cuNYWyw9ofgJ6wk2oebIEaFT4ZJ3UGasf/ZSXGxaw
4pnVY7gCjFtYl3lVt6laYsdpLQ6uDUUIl+rmCowo1VOTKXElih6JJV6p95nbnDKOdlCgL1GuPCBm
OpRgnUzaEo1OyW0krt+3RrNDKQaiokmceLyprCm/a3u0iupmilYKxgvb5feKbskSNygJuu6viDte
9cELaIl8J1jrGlwysZmbAz1rYkTngPyxKnZt4O76QHx438zMXFuN3HuVp2CAr3vyCErDhxj9iSsX
5IV5+a1oi9SLtBUahrP+k4bPR4dK3yKNvcaQu7Cv58RlVIdmMKmb36Cx3XfSL4Fr+Z31810TM6/a
So6iLZrS3EOl+WMg+3sh2937Hj3b05jgPmEZY4fBytDpUiq0j0fuymZawBf91V34ytsVRaJAoQqe
wiFt+7sk1YUfRuyPsEC85EHWs74JS9betpGVeKkTJldVUq/x8S6t+MmAX707MSMJ2QRZtGEUg+dw
9VXF0VZMw06SZk1aaekls83sVJCGahtDDtzJvrMof65ZuVFgzeZN8/y+FZrFmIKySk9ZyA/gE229
kCZXTty/b8c5s82skqoHGXKBxhzk5q8G9CduZOq+DxHAnNl+FrIZHFSHyQHUFkcSyRuKcJJ07srl
eGHLzUnLQFhWOZkCpDkLbV9yEFry5DaOu/f56TkrWe9A4Jmk6CJXxvpqSpxrRfTn5SVdOEjnRGSJ
I6B4HTk9aueR8F0R/jl1CjpZY/kkQ2fwW6AR0KNnbazIWinhncKlM4mEuYprkE+DhNeGVCiIJoTt
eE39EO6n1vWn6Uqma60yv4BJ595zWqxXuw7IBtce65Hg2uBWYhuYYkKPnEr8Al2+98iqu2h9RVG9
7ngD2QBV4uqC+0s4FNn1RAd5m/bt8HFK89ZzO57ddGJysbAyve6CfPhWTGTaTrlF93XbCehOkQHd
glYQHpROdObxrAo/h64T+SLMyPXQRdUVrE6BIV1Y24ZTsWkH5u7tHPA/HWjnCqw328bJf0C6e9g5
qQwfeJOSH7RLnwCHLCyf2ifIktUXX9qo1ddx3RQ+KdVowGRmOeOGVrHcoEGovha2zXfgv5quCkmg
v9FS8H7YJQqaBas3cWaB1QL4j0cwgEwPeVvZAuLW1Nrypm/uLFLwuwAlk+1lG1vYHb9qNK8WgkWV
LFwXvYNl/VKlX1xyr0BE8b5nz9xGELQyFHaf30CDNkGLsNYI+MCvEnlVV+oVi13aJDP/bTI3GkuJ
/UdavhucSYNfYXhmA/o2cx18Sx1wpmbTuBUdwOaXx7Xgzee0uhqZH16CcgG8WWi27FkP5g6KhmCT
5g60EdfUu38F++c2ycylaytKFdNNdJPFXX5TUhvNRABLsVvRh+EOrDhiEzdQlmxbWyaePaDj3oQ1
240c/aWNLIZPYxoJHAhQeCvV1D/0nSWADTaW8XtAt//ggWwfpnog3NN2wL4hItcfWpu5+Vbok86j
TjhuHbLZoPuboo89zx9yg27+xKjyGpcsVKF02YTPZQRVU9XweldD5tKDjhbIaISim2QqDW7TrbXT
SWF/TtBM8LPjJt9K0cOt2MA6WBvQC2bHtGnkQ5RP9YYHcb9NaQxyLFNOuzixi00KkQwQz1C1y6aU
bVLX6u7iLrKRRk/LXT4MX2tgQnw7ZerOdeVwkK2MrqDhbO8hEJdvMiTwoHhkhvsW2iaeGyGNN6YT
qBgG3n0Ae7WGAgMo6bCwP/owMLtW6fcBbdgcrgJ45JQIiS5NqIZs4vBW1a2v4rWC84IxzhErTV4N
isq4vGFulhzLiEsIaCbggSn0jYzybuXCsBDPz2EqGuxgIFEAbJmqHyra4ab7vs00x6WkJgbjF6gY
boYW/KsG+2mQHh+gcdO/D4zE5riUugxkU/SQjCcRKHPq5hBVmdf3f1MF/+eP4b/CF/Pw146s/+e/
8ecfBqw8GoSjsz/+z0eT4X//ffqd//d33v7G/1y9mOO37KWe/6U3v4Pn/v3ezbfm25s/bPNGN+Nj
+1KNTy81pFx/PR9fePqb/78//I+XX0/5OBYv//rHD9PmzelpoTb5P/7+0f7nv/7xqxHzP18//+8f
ngbwr39ctTp/+WZBKrX+1v72ey/f6uZf/7Ao/6fg+K9yiQNeJHqSS+pf/vqR+KdLXeQIQTuGf3BP
aXVIFzQR3sz+KaQjKSHovkdH7omFrzbtrx+RfyrGXJToFKMSpYT/+31vVuh/V+w/kI55MDpv6n/9
422uAPUt6G8wiNLbLpNCyDmkbyiDsaNBfB8SS4y+QCIe7SssJ1cBfmlbDFb1iaQVtVZsfXbR+eu9
UnBQSoFLlpI5YQ+6f0zZFfo+Crc2NXedU3tR1uRe1d9C+ekFbmxbBxqcVDz5cvnMOvdqcJEywaDP
QZSYp0nGwC1Bi1fdd5pXN30EQugt+DTsHY592vh26Ubh3QgijX068CrwCChGex9/l4W7lS85XXr+
91j7NQk2cRQ+xuGc43vexoA9rREdjNG9znHZQ25SoGW2RvkwAntbSFtPQhuh2qQip997U9WuF2dl
UPpUpQnuh1xGNyy2msYToi7WvNG5abIZtWGw4KpQak4YG5m+BBWhdSRFGVVelwTjnxG6FXvPTiVY
au2uyj6NQzOM2xxEEdFGgQCfe2PdrklPvY1r/polmwoXi0bB9Dp3vM4o7Swy4T2BUXw3Tmu+D0aJ
TcCAlEqhkvzcZY77YKnSfCYiDv+t0O3vt7sUMnvAOrru/G6WgURHOLU6xmEVfdZiaL6DvDTaheAT
WbmevT1Y/n6TlNLFpmDqN2iCkBF1TGgdS+Okz0EURY+sVw+XTe5tkPvXOxwFFyRtF6G1M4sVO+Og
hhfwYxicQgo7HD4NISFQEGqaT5ffdG40IGp3HCYlyAXsWeiWdsxpcGbet1S0H0vw9d27Ki73l19y
bjjyxKJvg/hEiHkmuk2chNWpBnOgGkuvdKIMDICl/RSbZi07cm48ysEexSTCJc/3qun7gAY6uber
qd12TRRWfha27Rok7OxroGQNt27D2uYVn0b1wEIkGpOVTB/jrAhva52vKYnNABi/zMCBN+Ecm/sk
4XkKpV7deeJGViga63sgMkDdCEUsAxSMW3b5zkYR42POs+ZDzyaHbPKhYXDFscykXxWMulddR8AV
eHkdz4zasTm2F4NUCrHno55SYRwQLR1rBHP7JJzIdWcl/56I6V+DVqChhT26tu3OSbwLwK4qcPEc
GesKL24DaE6Z/DlKk++DWoNwnhmQYDhNAYYDrMuegyBdlHWUcoZjHyTh3m2DcQM5Mmft/Hibo/g1
IshZwk5sWwjqzCPHOI+gtZSyE6UQO2Q1OMSQa45AVymNXwKF4pcBs7fMQLjXY0HsfHHEZG0rKGLe
TieQB9Np8LEsm/gDi8MOl1JSDT634vgJSiVrkqtnIg34cFi0BLRGIHJ5a3N2y4qSMXYEXta6n0xX
fBehU4DJzFaQpgzJNemJ83TZrs4cHW/eOXNCTUQQUzf2EXVasHpCuJf5uovUlveR5UW8EIEHDQ20
1VEnHW9FLazHyx9wzg5cdGK4hLogIpg3f7RFrTS8ytENmmHbgd3nbogivYI6mCmb/mUHkkiKcgth
rpjXYmoD9FLekCMCDc637WCgWMoiXHM9BimoLw6Eg7+2SDYB01gHtTfxXHZgYpT51o6JFW4yDvyj
11oZssuXxz+rjv71adh0Et5ZnCLZkwm/8jQTBfkTyF2PsGO5CSoTPdFGp99NBIGnKan0Z5BF5Bta
g5XVwzk+fBlyB1x5utP4J6UeUCymf6ZZ068c6zP2kL8/DIENwUmIDTRHJHQTtNBqhe4JDV0xtDRA
CiRNuu5Qd7V9bZwBaQAgaL8KtMLeVFWvn3nduCEu+zXAtSmC+i1a19l+KPLkkGdW8fHyxJ0zHCU5
R3uAkEiHzSxXFG1NcG84WhWavetcVV6cyHYFjPT2xvxrDlzcxhEK2AJrND8+w5GGOgm7Y1bQDrCb
xo4+ZSQWnp6Cxt7l8bAmU38uqHQdAHlABAZzYHOgDMgee2rT+jiQFmJTDRIWUGikg99XOTAt1mgP
fxDkF1PP1nS4hpBS9yGYOF3D/52ZXWxHhi0jATXhc9xGYmLDI8j2paEltpNu/yRsSFfScWfHKhE1
AufIwZw4v2c0gBgGSVQfs4o5fi9jcNeB3esKAPZiQ9syKTeQ7UbSrB1VY/nT2ETbvKrISoh05oxw
T+GKcDgOAz4/9aqmcittVcc+wp0hY/RrMbUvYET4HhjlC+S0IWO4di6dm154NWhEgxQJl4iZq4dM
pQBBY3HkvR17VgFOtiC2Hd+mECkyNkVSuegxbHY7pNMzKPmOLm8fnbHZNtT8EZ5CjX97M7m46J22
Ojr1cdOdOSGgGDvV5Ec1QZ0VVp1v1Oi4K6P+fdCK4hzGbf508Nu/IfxyyIFUpjxCXC76pImuP9LI
rIkIn3kJhNcYrEnaUtrz/khDxxRcmf0xA5T2B+9FcpicpFgZye9RtXJAkc2xUZWy4RfeThdkGIzl
iP7YkJ59KJqp2Qfgmgz9uHOyNWTTDLB58kG4jHAX/IAYDlzQzFZQyo57O6qObqrB0A/2yPAxGhz9
GQoowwShL3Q9syLmn0iQtfsBN5ZvI2VoyyDJLYXMT7nJawWCUCuPzL6JG2gu9c2YJNua10W/uWxH
v21pzLkDqXJ1SpbAO//mNxwnGHnAjiYeAu41fUsnMKl1+sZxhM59WTs687lSGfcgGmLh/5txvA5r
3Oj+TZM+fQkuCaCIVUjgQInr7Rol0A+QUTkeReJOPkLQZDMRTVZO77kh4CWSUuJQGz4M6atTePXq
8B6lDK0mbI99XiV+BZqrO0EGzx6Bpl2Z2NNx9joT8utNpzsvohcQ0sxxx22V8b6BFWRDUz1OFjqM
fWkT96B7BeFTtP14IAR1r6o+eqzyLnrInd56aVCFPxRuOX1c+Rp++Wvm9FjaDUPBTHPUdl3f4RDJ
H6C/1T4Q0t+Vli22ZThGYNrVPjrcp0MRGmhByYFeo0DJwDnJrGRcWe55IDubnzkX2DBOOq6C6jj1
FimRKaI/g7ROH/te1B4IKWKvobazTRKIctKi/Hdd2+ntzKFcIu1IGfITb+0Aqhey1dDwcTPa+7Js
EEXXTrbideb3g18vgb9RiApspeYdV0FnlVWawASKhj2ZRgS7vhzvWDVcwbyrzdjnw0om/9x2lqhk
wme7pwzCXIk4tXIwbIAKtwkkoD9BMqF2JpUxIAwG42/ug4M7hzqx5uGL0+XQkRBRP3GPU0PVylb7
LYY/Dd+hDvYz7sAuYpK3c8zjvHEouIVjFiowo2RI6+nOFoUfxNaXDpQpnsAdY69ysPgPSmRo95Jk
J4P4yQC5CTRhUX5b2QbnVgSBC0efApqT8J+3n9R0GRD6vDk23WhZG2ai+ivVNbgJQSToxn6bq/7O
lGNdbgckgrSnTZPTjUvDtvYFsJD3kC2G4vRko6DuWUHbXsV6BGe/lRLaHWzoD7ysfPHpsJi7Efhn
eEb4RIQ8M4eFEwQqWiY7dm4eTlue2CLyJZkk3ejeVa6XJo2FPEYIxmNf1aR5AImV+8KnHpdfrGm2
VpKaH9enRUVCAyurHCLhr9/OYJUCkCm64kitcgK3bkv6K8gtoD64Mu5z7lO5SoJMwkUIIsTb9ySV
aUiTZMe2ZQqXPjj1GJoBPEWAleQSlp2ZfV4aDoiBaCHPMEUJzTZplTlHkbqG+QUfyjWWgDOnB8D5
uPxBzwwV0/lHyaYCrEiqu1qO6jbM7fSxo1H0h56Kfw+Vg/yKRBIQN3gHeVNcmOb+2gUndBKk1p0Z
3WFvZ5nYDklprXiL0xzObAuZRs4FKKRRj5nXvF0E6EHL5F1RtfZ1EAwt1DpAopokRQVeyC5fEzH8
3eUrqRRqP4jFGOLW0yH16vDNp6ADw2x3V2tWfyFVAW7tKe+BuIUwFmTbOQkrG4ieFuhmDmbtn3kH
KfWVYweuZz5qBGYoPv0f9r7ku1HcC/d/eXv6MIO2gI2doZJUUuOGU0MKMQmEkBD669/ndP+6y3Qc
n/bqLd42pwqwhqure7+BxFhYuMzYK2gSbk9USyCYPeobmjaz4kCxounwWY+GfA6AyPiABA+tCQpa
kv7h+2q2Uws1JXGvUbbyYB7k0+C27goUHjoSMZ6AKUjkviOlaXLX6Y31ybZEZK4W3tpXFjjKVkLk
hEEFbEkaOHx0pUrdcNLvHDM0j7wO+A/0AnzAB2GXMKQCgNoR7vbM78CMsKjaBF1kfQcTv4G9ydjw
hOJM/DHBk+tdP+vlRxCK0t/0vEXzfq7aaKeXYPH2ZQcI3i2UrfW85TLofiyT14IyhEIo5Ny9Tr4X
vjMWKWlxzUgcCSvprR2VckmN6zY/I+byMpmVY73nRvUsVa4Afc5G8rIH3W3+MjA4dQEKYJk+7Zum
5RAV9LyvUKFwh0RZAbpdpTHxXVV5PU/xcrdJe9tm8krXRMqEAMi1gwwGH52E1jQiycLDDkUe7SCW
5QRy68NmhtF9X2XTWMXVj6mxGfyHSxwkGR19HCnuvCwMWP/YWtKejHGXd6pvSFIrRRuYvVRxBF83
hluzlUaWJ+MdwDducFvEITXJQnSlt4W0iL4ncCzKvULgnwPGN8FV2yucX6yu7DmbPCiuJ8o0zCRT
UULLHwQT3SdgLndlgsPWvOs8uM+k7hQClD/1jhtnIzSJMIHwMQ+SwsHWhE3T3Mqs9v3myVXBCPC8
ElWY9FAKbLNixu0z4SYMOHBBJeyelMDsQE+lHB+sDjZCWDOt+xDOreu884WODvgqFcL3JoAY4MYI
Kcedg8n90tSijNPJpQK3VdrBpqd2J/QirVZSkUSkcp6FhTpuYSz9tZdua66Y3S9WXsKxCgZXjTDv
OIROuxSmtVC4bsqpf4QLWQ8dZz+ufcgz1I4DtyonuIfzXPMeDjlYQfbScliK8QHgdiB2IijkQwm/
zNAXxaomxQCbJE/EoBQAYlfrbb8wp0SF11NuQgeUUVOllxb1gxkOO5uSFN0I3ybL92CdJWuZAThf
fvMnOtlbKDVGj3246CdvccNu61c1VVs0uzRNoJnXPNkaavGQ5m4gPIqrq7qHXLt6gBu46yUSJ3+3
qTRxf4bgxTng1BG4s5tKXUeBN+SA/2GXgsy860uPevsiwGNgC1CEyTwP9YcwWpwuKeRInyrOnJvI
Ax+HhyVlCWQZDU3gdyPDfW+x6WkC6uROT4VgSUUrhDaOQtHHyY6Zl7qaknYjzewjhpRclBkcuPVf
4qj/CcNwW/0Ye9H/mtYIhSNQw93wzB6n8fl5uv02rP/l/4tYhhDB+zSW4fabHKupkuIIx3D4P3/i
GELvjwCXdGAU0DiMHPtAEP4TxhCEfwQxigU2DkfUQOwDlv4vFIPl2H8c+joRTrLDbfWlq/kXjAFc
qD9gJxwcDhfcTl6AEf8BybBqasUoVgSHzA/pxuGKglT6+MA0NW8Bsot0yprIubJ4pD+EvB5pxqTu
UoPb+lYIDsQYmp0dgo6BGJk9R784p8v+t5G7/zMr+B1VcVx0e/kUtGMOv8pBvgBHrONPYSAZW3FU
LXCWLsUOrn8mi2AMvYuA5y7TzqfTQxOXxQ+ufXMmFzw+sFF5AtQEiaZ7mAi0rddpSshLqN55Bt6D
Fv0IbzyTAA76XOt4C+Ow/1ZHfXkZMlu0k3Fr8w+dxOPfCYhQGFhNjFay5S/ZQuU3b7Ca/O3BPE6i
//cS3EBD/Czbi1cvobh5lQAxDpnbVc7eAlwqM5HnPb79lhfbyX/yO7wGlbsYU3W4gfpoEq6WD6Te
3RgmHlM2kbtyeGQzDjb+AICdKT+C6JIUs5sS6WRBL3MTBLu6hJWZ8TOIuSUicveDs2TSc0Dv8dJY
kmsMC7zq0VrSAwRyv/d2czWZu8Lys7c//KWTvvrwGGk2yNo+JE5xRT+ehD4ko1VOoczaoLcInM9w
Ddo2c8w/FXHjT9vCNdpOq97+BgMhc6vBD36ifgFgI1d9gYskwGeZY41GZwsMV7106IAfhSkdEMl+
zeLPfk+LB9IxiatFAfehDPqRFW5UCywERIyHjRTOHlIhrxkbGOvtqSOmd8rBJO1dCbRi4rrCBQYZ
pn9RomQZkz0RIw5kb/RlkJKusj4yqKONuuTlzhtl2CS4gEfOJqgDUybegA5IsoTBdA6R+K+1hW+A
BjHSbBu9SeCsVmMXwCsGBoky65hoAC0u5GascFF8e4r+tSeBGkCVE803xAOUOFYreKq06JzJmbLZ
nsB6mOC1bOxCp9CvtrcKtPD07fcdX9wPS9kDEBSFYvQdASRY93VgkgmjTzpOGWoeFP6OzEvmkPuA
V9d2wrFgMweI4f/+I0PcihD9Uc+F++TqpkAIjXzw+6csgjitGIdmN1GBaqxH7tnyH5XPXn4iahLA
lTjAyOHoOQz5b7cjG46PfdnHMivwScCw2vCL9PXZDvthZo72Fglh6Y345iO+IZyuZ84Z3Aq+WiSD
P+Py0TidDjN4PS7Ib/oqforVcGNJiFpkpoRTSLrwqNuyyh9lgpJT9BQuKrirhIfc6mWG/3+W8n8A
9PptsR8QnUeIy9tv7bdFVChl/YnffAFpHv7Ln0mK45A/XFTP/MhGN4Ggz/i/JIWQP+DKieIQSswe
CmwHAYq/kpToD0wtQIgAQmLlHsCWf0Mt7T9iJChw/kBjHZVPG83L/4K2PA43kIYG7AQ40DX+Frhq
d6lNxXMY31ob0XpzEohhPLMDTz19lW1MVT3MdKIu2J519Z5aRF47uK+cqX8cB5V/vv3w1t92Go0R
zK2uhGNpBeKHEYN3TwWBQBkvyIPSPPrgacE+/TapryRQx7Wjf1622m/Yy2inwC5w3xZh/UkRb74G
2Uff26b08rdfcZyj/fOK1XFp9xUdqtYx+7qx/OtpjvyPnavrJ4Gawost6QZomjGlTnmOaH9qBFeH
TFR3IINWjr0Xo4GlG29mgXucHuCDTERxtXS9efIil9Nz6+EQcv+JXv/8xFUoroEdIBKEoH0QKAh5
F2z0k/jgpcZnBVHHPpyLjdO65VXlwftFKjtCbVIV6RDFcd75xr+OmqnfVKSA3ejcMgxG/TxzUCCS
tlLdxm667ks5MyfpLYOTPhr4vAVQUtzoiuqPsPUM71wlItD5u3a8J2NR3k29hvdT0cbbAiniLUQS
GJAoY1GkkJKc03Cy7JQspQb2o/o6SavPvFmicNQWZPv2xL9gTl4ZlnU7q7doAZM7hcUVY/elhjTl
L3CLAxve3dT6il1U7hnMXrK5ku6z7zXVbTib6ZEOpPlogf53TykLk7BA6Wk+WCHCgJBYqK5S+gtG
2f8tN/l79tbYsXroUTeCjeMejC59heL0Leuc8swN5Tgl+efhhzX6+262217FsOPeSzSxbj2Yrd+W
nj99HXxWbFDGCrK3B/tETFqfz+OibKtGkXQ/67HNIl4gufR9+8xUnnr6KuIFU90LCarsvnT8ZUwK
z6B4FoxLfVmMWOvczW6DOroUct87FnTdtfChsTeMzQNdjIZ/JKyzYaq+pB11gTt9e8QO94zXVucq
9A3z5PGSSblnVtR89xyKUq/bxw2cJEqSdV1LfjTgezeornYFXBmG8hzl+9RoriJi0bktSmr2sh9s
8lVz6KZLfk7MfnU7/2fBrYIf6ToOnTUq91R0BWg/dq2up4K3P/xBdtsSBWydSZsUGTJZO2+6MLg1
4Kp8m9DKty5cjKt4CKv4GQqRNsuxUz/D9FtnNnOmM/P2YqD774nDXeJ4SxH4LkJIOJr2M/c2CwgL
sB0vRzcbYgdEy1H47S4c4QpVqHrMAjjgZoHXDzmoZDByVtC7/TM3PCLh/F58WEEq/jfUACgcf4is
I0olBO3yrpssFOxaZxePHPxLGlswYh14s2N9DXUiNSBSBxTS0N7SbwXAb7mScQuOGJRrSgufibLl
lAE2CMPLaCnPIKNeP9yRBx1/H1oIBRuqmeUl2q1JCRXjjFmLAH+wPXcpXrVT/xmD1b1gAunUhRu3
2s9o1nyKC+FOGUiJGISA8WBjfBVfIX2X3+sFpj+bWdWSbaE6bja9oJgUqTzIDcoY1eq3t/WJDYBm
yPGvBlVjDgT1pz0Yn+Z5hDrwR6SjTo32hp4zEMreU5SOs6bF7mBAS+K6O3fBiIZpBWnQtz/i9ZwH
kOHjb8DddkABHWWucfoMZssWZI7UHxZwD7+7kP2fJ3ZRsggx+OMXCVUIvQCEtmuMlcO1XW7bobH3
Dg3LtDe02kC/+Bxv4tRyWoWt0kQ0HGLh7NxmmbY8NvMV3OBxestJnQkcr5+WKG4e/xxjOtjBQkxl
p4EfSMsC1bTJjT920He5Gqau2Lw9Pa8H4HDdvzTRCE6Y6bu8Xrw00jIdynPx98Sj11WtqB11aCk8
WlUWxIf2Oj4HTTn15FW0iaWESeXst7kf9+OeC91kihjvzIp9PWdG5e945MMi4J2qljbH7R9gwSaE
SGNSjaP/Du7IgFS1xCabLhp+vj0Dp+LGmhFB/XHwOlSQ88rUYS4aFf0s9Dx+DENkLrpuipyA9pBW
cLhsQZ6vxwM7rM7BWxCZotC0SiD9eS5mnFjZa5Ss8UeoG4TjnFt+lUQTBN/KNoNn+JnltsK//B0k
14Jys1igIorWXW7bnrWl8yHt9kAJITAwKkcAFXQ15LZkxb0FscZmO0yj+kWBOzznH/ZCL3zlzFzX
dNvFcSwCFGjezn3GYDYOOKhCGdVGdr1sSHjXljAH4+zOm5d9LORmqb0tKDFZsBSZG5W/ZoLbRG1d
T/YmQku6ZTOyCnGL63fm1uEVtL7OYKVPLcRVlPGCsGxDBwYvygEdpgmcPoHTcMDSYK4GlPHMAvec
EjzBMwvxEFpeG5lVyKlsTzWDGducgGcnMhlI+4c7e/0Py5QTbpC+C0jQRIIfAYnMT2d2nAIm37UW
V44S45kwviqK/7NCVhlTG/u0q+FNny8o97mgs5f1VdsymAWroP6Oa0+Zh03t7IlGMZ4AChGZHFA9
nVCGCi4qgAPLplYA6+O79YbP85iEslrKxC9rsNW9wfsQBaTJugVX0UbLgiacDPzjZOnisV5s7360
tfMc9JM+Jyh24gxcA01HrGcoiNM556Xo7kCtguYdauUCxu3G3CgpgyvbL7q0Bd3zDLzxxD5ew0Ut
S3jDFMKufj6Il/EydESi2MSvS1bx928vmFPvWGWfEEuGmMGwyBw2WjqNkPBt6r72UeEV0+7tV5w4
BdcGZNxy/XCcbJmHXFUZDVy5N0Hb3ESagqAQD9WZIHziRFmXraH4abOmoDJvyuDbtPjllwqopA+X
/YhVYtiYqR68MVK53UGbvpyY4UkQoZfDqqm998UynZn0U7/iMFG/3bB1VwgPshXYwJHYguKdiabe
vP0bTj368PffHk1YN5qiLru8ssOsUTgFgzPH7YkpXhPwEIWZbqxiylsTFTvTtsFtBTKqndg6sHZN
F6EB9vZvOHX4rGUnhVMWJTRppnxUAsgzz5JmM7FKX8PGcNgsxRhlkvVoHoxX8fCJGn5ZSQKoz+PR
K8CLLUg0Qu6t0vYeeA2xY4Ewl83NGu1W+LPgqNcwTDs8iXn7rbaXb28P2YlpXxNJGKBBYcgUy+dS
eDgxNYSiaoCALnv6alGVfOjDnli4HAfOkI5t5WdzSz+9/fDDon/lNFv3T/raLuaK4spXlSq6NX5l
p6Xwg0feeM7Xt19xIpeI1/ofTEUU+iKFt7emvtotbInAN7Gs7n20SGQFoHpUCfNd61Oo1ZBB9whY
oQCX4f3Bwe1BG6u/8qJpvLFqL95DGSCo0w7y6kVCp8m9LQYn/gY21ryndmfqTQFMcLo4Ixr3/gw8
xX6OUE8481NeP6PATjpeoqQTh1aUhHl6uwjo6tfx8CwiBxo7RWD5egMQhlcBSASfmazxRHBTjgN3
0yJ2aJNpKofnvqrij6YLOditkGWKkxqcCCC6iNveFl3gfpmtOH5H9BJ/RR+lzWnlsTD1Bt19iwF/
hjmV6vgXWEbEWxnZ1iepYv8GcNHoDGfx9SpXvKasQnNE2PAWDfYNwDwR+B5m+gFxpM5OYXdtfa+9
vv0UGBP1yVgSeJ90xRDNZ1b664sRdMnj0dUBjt457s3egw7n/aGb/uVQgP+MJgY/J3DxeiAFIPf4
HYU1aMALZ4PF5ekfkbew7zCBsh+jBb7LpEdR5kzEfuHN/ntrxS/My98OA1ZHXlUr39tXGL1fEfhs
78EQsD+guxyLdFHRsoO7tNdloT1bD60m0V1DdIFCyFjaH2LC7Q+oA8ffgX1Wu5g3A4VhgU/qA81b
dolli2Xj97Hz07Gq+eag2XvuevN6PItf7mC/fXlvU+oDkzjlBrJijJgr37HPlJhOPdo9Hn4JCpZb
LGbKlzlKgDDbOc05je9Tj14l5s00Mn9GbSEvXH7n2PS9Lc+pY5969CrbJpR7NfU4vhrq593CM6+/
6OgATOR4PCAxB6x7iCdDUnJLDSCcbLzowAPI/fjRJGx93+/6KXcte+N6YdraMns7Dp4Yj7XRT+Nq
10TxPOVBY2+bpd7E9WVVC+BYj7+6Y13VES8QOeHeA3Xr5/GskNypr15tfTHEk2E9nfI+Jt/7ts7K
kJ+5hJ6IXOt+BNMzHIO8w7K2FpKEzER+gqq9eNKclb8uG/RV6U5LyKIXHd4xUQVQZuBz8s0jMGO7
7PGrndnWyglngpXYLSRMIEkGnSvu9Gei4amxX21ORuLWd5pmygcIwJh43kwjzy/78NXmhB5PJ9Qw
TDlU4rKyLJvE+PzxkmcDJHm8GkU4w+BI11MeueIRoJ2sttX2skevtmfMejYr3G1yT0dZb5epsMYz
g/16SQS8meOvNlalQIbvEFSaeflUdI2zK8aGfGzRW72KyqB+X5L+Itk1cFxWG3asl76hBrtq7sbU
OGVWnXVDe33RgEp5/Dt8iBmVblliiGxkSLOfO7S6aLVH64K7wgZ1BzKKnDYsicM66YYLn7zapt1Q
+G41CpEDpAtgtPochu4Z/fDDkP47o/gXzW9BfyaCTpzII1oHW88PDtB8GJBVpOJpFDXW7rKludqs
tasqFfcFYvCytClKvV0iI+u/Ken8r3QFYvHxrFI2gxRBMKsAVDyFxfPMrPuLvntdSy9IGZvFJSLn
7ghURaE/dWr5C39+snt3YjGu/XEGVoHZjRJm3rphOtRoRfn/jcb594isa+mUVLCVG7jIx8CG2s9w
gLMpc04o69SHrzaoI6m3kCgUeWji62bQeWudI0eeevRqg8JiAYuwPSyUAAZRYdhfgeh27jZw6uGH
v/+WhdJZtqDKTNhIRKUx4LNLKS/KQqE0cfxoUdJyVkqKPHC6j1A/+T4U5wyST3316hjlInChUKxF
7gZ90hw4G+45lvupR6+2JZd9jwYtJrKxrM3gfomX8LKzaM2z7duAUSoQs0Dj2EOmYSOW92e25OE4
eyVmrV04rC72NOuxtpUXeVkfF0iMkOem80xbGAZ65EaElBPI/nCotzS09u8cwetdNJX2kIhFQSoc
tJrgM1q+8RfahTbEckMva4gT3fdRV4D0Vg3RN1os1vuqIeHO0mH9wRb9lBIUj9sAOh4gYKm98YBX
KAMv2I68aXOpON0NtJrtpAJN7efo+t1WNJADmN1oybRlutSCQBukPuc+3DuQjX2uWujGgt8nZJ3U
A/CjOmT9piCt/d5awn5KbDTy37sTNI0SARTXRRlOtK7v2qpZRqJwWE1lAG97lonxv+lW/B161iVd
wJ7BVyqwEwYSvy96+71dXOTxehAOON5kwEVZMCLBci2qfQPhxLBvszOL6sSaWoWdsC2LabDxZDPA
BTwAWIACmnLZs1dRB7y2DpINrcjrBpB2BzbtCSnkZelktIo70cS0ETYuN15fXPdw2IFN3GVn9tqh
ywyyEB1jWCNyBqUQ+JCscSC3fNmorEIPNSxmEt7DeWTcTR0u10YU6WWPXqUDAqcSmlRIaoz04I3m
pG6pLwtr66I5hSJw07euyMFo2Gggw+f23OF0okoeravkliKKAwwrck0W+q0wLfif/gIapynIE+Ty
JrAKTazeOS2gCGhHKxCCIQ160ZitK+VajLWRqka8ps58bXsm3liLd04g6cQ5s66U12JgfoT6JtJu
kgX6Zh4u3LjrQjnOXLpAnBsTItpdbxhcS85pG5366NW+reTcBKzDMnL86gnosTapqvmydGFdJC86
u5EtuMd4tgX2r513os8um8lVutAs4ajrohc5c8d7QD831oiz5bJnrzZtJ/ToBIfP1gram+WVw58v
e/Bqy8aRY8wEoFzuEJ1NbpeYsyXgE9O45ggOirFCSDxa1LccEp4eF2dC2OHYeSUR+ZevjWPB+YAB
5uUVkdpMYWwBqyC6LY08fTd47Tk4/qlfsLp8QwTEBJRjRmMqvKQp1ENcm3NTegLLCP3R40PVtdgg
WzTIc8+YcAMypdmgtgJksAcoow3IE8SY4FkxQgzlSis9bmXgt8kShPYvn/CLnJ9ItBYeGbTnd4vX
vWyIW2qzNikAy7ls2a4lcCv4kM69jZMMqqP3upvuB4eeuUC/UO5eWwSrA7iE/RAEtXCOTXPTQVKk
rVv4jlKo3IEWt63ATLETAxuZzRAeOkezajZcD9Y+rgR55KEavyxVyK74QEQGhRxyH1kLtONmDAUv
NU9tcK2BYSzdGyh0zddddBZ3cmJZvTTXfrsNwSlkhsOfggnI0NlXgXGKLCAiuiwMuatxGZdQNM0o
eR5ayDBVA/DMOSj4ISl7ZcjX7EdnhuTJMsQ8t60+fvT1Qdyehd43XqoL4cOgAB3dFJe4dsHrwqxy
pJlI9RN58WJcxVBo/0NjgCAd9KYY2OGvaANcuMxXQXSpaDOFAQ6sbgIsRy01TSBqcKYefWK1rB2F
nNLCMEQNrooivLUNe/TBeL3sw9d2QiAJtBAsxv4clxYewRPLocv686KTZe0n1MJEq/bhMZvjCLiC
xMEEBD8kEC57+Cp2+gENeKAHtR953z9NWkEmC723Mwn4KfaKf9gAv+1QvpCuRj9O7jmR/iZumwVU
WuvLgqbPVriyunI0amhF3djXsnPFXeUFfWr3xE6ly5Zr9JckBPKqeOdArelaebObMZCsdkDWnYP1
nVoWh7//9om4J4N1HIC5sgyjB5gFbdIFB9aZ8T2ccK/s9DWLthhhoBcOxs2XAy9GwdNqDyGa4W4K
4iqzShcqFMSZzoEkT73NPf4tnQuf2qW23XyEW8m7GZrtN1A/8eEMEItbYFAPLdI50heBhsBqPX7b
QqvBGmv0L/yoj69cqUgmQTjP3l6ZJ2Kkv4oFBRqucCJ0vD1gSUPO7cnel8qGppqi8/e3X3Fi6v/l
FgA7ULCWYicfTcCTqWt+VopdFm28Q+3nt2UVzKFsLYprbUCXX2U1fC765gwc4dRnr7Ipa1BkqBiu
cFYLt7tnd7lwOFaxIIDrFXqjMdYq674iA2zexdUQXzgeq0gAQU7N4LPg5Qw7F0I1M9x8lnM3z1Mj
cvj7b4NddXOABh1uZ10/wKa9TKD9nl+2RlZZQG3YCBoCFGKg9OLSxEbR/1FVwWWNOqhuH385cXUB
uU2DZVK672ZcqjI+LOcU3VaC1n9XsrzVDh3bCbxFu/Ygd0PqPYjuPI1jWW5k7zpXTQtNmo5O1Y8a
WfEj52GVszG2roFxtrZ6PpB+56i4wlEJ3/vLRnO1qT1hsxIoaC+fIMaYhAriRbDr2b/98BMRw101
JsvOxcnh1mJPQU2gCS2VfIiksT/GftV+ePsdJyLsWpXXK7teaQtMYubabc4D3r4/5LfvfW+ZN76C
Xa7fu+Pj2y87saxfgM6/LevAWaDWNpVevozlh9rMeTE1Zx594ua31nhnOoC9xRy6OXY4yYcQgk+u
XUOsrCo3EFon2WW/YLXrPdgxjK3w3bz1/F920O3QWrwsCr5AjH4bnMKdzMIBuMxJrPq9rTmEd53o
nBa8d9jfrxzca/svsO9a48IHLe81NBtvahVaH7q+bdOYWsAjQQp+/EiKyrvHla+6sZSJy6QmjgeV
Jx9AcBO1LAlas9xC70r8cgowtpaiHN9J2tl3OIPZFrXDbh8jG6oprLmgJ1VAqm7haVvDqGMrYWK4
NeHi3YAit9yykPRbv9P9JxEsNK2BfPhkN469hedGeI7NeWK9rUGJQ9BZfIFnTM6ZqHKXNNcFhRfD
RUthDRNkYwAHPqp5DrhJncwUomhuEZ1r75/gEUZrjJ6cCY2X8aCnPMBMuoHawqb2eXO9jC3N26U9
6B1SB9puQWkKk8SmcB+skpmNYFxcF/CwMfC2Dmt2A6mFInGp54iUGMa2NegklyF5wnWxu/arSnuB
PeWWHakbQg/YRbGYM2fV6wEQCrHHh4k/Gyg12A3YAo7l5HJUDBwTt9/2ajwLFXypp/57Y6BRf/yS
yJrBIQtB2KydDnNovFrStK+cZTvUYbOnxCk/Fi3ErO3ZZ+8GZ6ivGwg+QpENzaTMmaf5E9CtMqk+
eFcwejejZ931jYQPY0H7r3bcTNuoIZ2bsGZqEq+y4m0LCZpnQgP5ULvGkRmHNxmMKR1intEHwm6s
agCYNx5ooyzxgfyzE6+VcE8MLPWzXiBDB91w9amhnn5wS8sC7d+tM0FrsZvGYqnTEg6wCbWol5fS
bR4l9GLRZ2sN9AFvSwFNoqWwE61mehdryKQUjC1L0kxBteM+VxBkRIr/jhnfAYD6SZnFbhOng3kJ
el9k/FQRWcnEKZbmWo7WCDHMoLZtkPJKa0chV/AOVDeWFhAQ+tD2ffHOMq1+ZDaDhZvyoZop7cXf
UNQUy8Self3oCmgOxii3fMBpSnPVQaYjHcZZ3pKYjpvQdcN501O/vutoWd/CSYPsCiEg/m0JwtID
jzNGrAQcF6hj4V6bMRhFAh0mb0dmU+zBJI0ywppqh7I0pMl4MPq/2oa6V1XX+n1KqCWDxK6rOU7V
Ap/2h4ATWPPpqUPKAJP4+3ZZ/B+FdOrrzj4QoDq0Ym717Pdl2nBFPwRe19ZbIPQ1wzHthuCB2G6Q
ha1lvagZkgHWnAAz14KTz1bUhtey9mnKtLRSiLPNQ9JAzx4+s100bUjQeJmcab8DP7rJYphzPNUO
lBrhKzpAM6JD/zaoFHBcgBEwfu2PLQQAydxqhRg3DFDtY/BrgH7jVDdZIGXVbWva9/OThED1nFix
D9y6cDRqutD37lOPiuXpEMDeuyC3R9ezgBfsAxzY3OdiUPG3rpzAsmKRFexBZFTv2simeCuwzzmE
PlsIRCH/hfQjblSp1FbJYZsdjE7Ko8ZxMqibV1/bpmzbJIra4YPFreA2doy/Y0s4PBkNhUUFRTBo
dKk+HWIF5zWoL4RblPpRvgtDOfn5DJbjN8ctBAy/62UCJHmE7WhvJs6SdozCNoX0qB2kQRX7iRjF
UCUKG6ODzkUX7GLNRQpaqnM9GW9UXuIOZaDTahq7mxl93LQfNKht4wBkcAaNxTj6NbgdoyDPDjIJ
daPpjhrohhbCl7th8oo5rUs2bonllArnotJ1lXBZQYK8tVkq6nnYDmGs39WyrXYh4TQbGgnX0FDP
V5P0lnjv44SNs5ZbTpjEqraGxGnj6q6C3NIt8bmXDASy4h6xRJkuPfR6k4CodqcD0l5Lqs2wLRpH
VOk4NtWPyp6gS84GIL7udG2p71WpDcujWrAJaqTNjxZgoquWh24FfV5ouV27ocPtj2Iiv2zYOncZ
A7UBuH1VaJpBWCy80/1S70Q/Nl+gAs6foEBa3wUuDFpm+EGPSb+UpktgTQcjlloeRCIDIN0+1lMz
3oHDzR/w+eNPVcaTyi2kFI+zRdqnYGkBNg4hp5lO2OUbKOP5HQoGi7Pv67A9SKPwq0BqmFWAbscT
iNfiyaaC4hCWl6Y3pQV2gcsX5wnpRXzXD0psym7R75UPjh6o9E30gBLQmJZV6VpZSxqa9RBnu4MU
F04QwYdMcD3Csq4a06iSHKSjiN8CytXCZUurx2p0aDr7xn5AdzXaVCBsJ/5gweDZgmttZi2YgxAF
wx16I/yOWJo+27y1tnE8hs8trKh+IKcFN6ik3XcodyIG2BX8N4AnghYt9UCSdDp1x1nvb4uw7Lus
akuyxU6JgSQpjdowWHVcjQ68aTHp+prMQ/Ngw714E8bjsB1tGLih1O87Omm68Z0HjnIU8EPVJWqG
mxlpb9iyzdjU+7gGXxCIOuZtmDG2m8hGFTcjdMB/EhhNZ7JvEbl5UGZwmrUzXvsRBBm9upw3Ou6h
WCaCMC1tre6EPcqd2w/ssa89F4wthP8pofrgH/1/mTuzXjmNtl3/Ij5BUUBxsg/oudc82l4nyPay
oZiLGX79d3Ui7R2vRLFytqVXivQ6cXczVD11j1ldzpsGyu9g+33hshSs+SdFheazoT7U8LVqAlRr
lXpRsqbVS9r0FTk3ZdhEOonT+76Avo3AirMdLxQNXd3SEgu76tt5nonyxakevHhT0P4cRzy4sLFA
WdYay1PvN14kPM1OB+BvPUlTYIyLvSL4KobOrWhBtPJTTfztZvWt8MbQJXFd941+7VU5s3ORdb8Z
/Kl+sdu4OatFec3WFmvHsjiUct7UtTBFNAycjFgtC+1FQ5Km957I/Zrg98yaNl5qzfcynchVWT0K
c5CWlPsgyeWmmkR3265JcGO3fON0Zv/cJIWsbta8YVfPvI660NWF34md8H52rPGUYmJpIttTGWOA
dndW2LQ3HeZXEgDXYaauuqmqTWXs/EA5g3pjumaiDbz2O+2M+Q06yvmzTrKB/OY8+RrGsXsIw8x5
Nusy7iYvmRQyhwyuJaAsOVqzSfyw2yA5LyIVP1I510fJcPHYT77eyoKourAgMLAgIPkw+0HT7wvK
0F/IfWkPRMy5xzi3zF7WjjpUVaau2pBACRV0zCmzdjc9jiNMsYUdOaKop9vaVEY9hOHqjVtZS54N
P83D4kg1KUm1fq4m693ngL+dQyrHD9nlXBpJr6WunDnsYU7C/MVVcfN1Bou6StKxfzIYf19YUkXP
ZudU87ah9cNErIssv4XO79P6R+655liO7D6j3fVR2IvsOuvdfutaSVZtgzDxr/N5nlyYtXh+8vO0
dTeyY3EvWmnOmprSh4Vior3I0iTeVcmsfgxOTsOX7cfqTB9HeVXVDGYRi5RJNq2uBxKaWukSH4yi
+KHXi5OTN+Xbd3lm19+sprM+950JHvsuqPfOLPxT21kImCpLXNFSR/LhpBcyZoBm2leJ/0hhDA+Z
s1xnXt5wihCksZJVTB2IV41vmQiT3RyQ/c2ImRk/WgK3IVq/5onVlTT3SUFq+q4eB+/QNuGCSqs1
V/YUL0eCufO7GZt/tU+ktA6rsNopmshgajZpHc+HIaDdxm/H16FW7vYS8TNiTA/q68oLMuq6+8r7
RnQ5wJdr1/K9JzrS3WRx5zmRR0bn3nYSpFfOpG4sLGgvpYTyHWxRvRhplcO+lYnV7HOD4SWJA8oL
BrIvI5MiuYrmuNFp1DV4eKJGNcjBug4P1GaWuhbbdIgzdZ4pXMreBybtPfMVzui6qK2riexFYrQ9
O1uiGuFZEWVyPQiXzM1Dx9tVb4SbZeWht1zal2jJKndD6DBzFplOb4KQtouMrBAe0Izm6ih0R+8M
wFB9t7wW37ffWN+0S8b5NilSxlmL+vUbbCnW1kqDfNwweGoduZZjNiWS7G3pqaLbFRypu0jHBe47
CHszsbt5nU8gE1npaJFAjvq0cF6SVXrvZETyrvaqv8BJZrqncy58ycwiym0/01bFGXyJ1lraSNCI
BDjLhbV87SWQzQwoERBwW+z60a+uBc3In+ylH7YBax1oeW/fGO4sydd9GuJMy92i2YAOIF6pOFtt
hpH43n0iFs7/riqTY1hOzl1VpPlhWNU+UV3+o2gnc5iWOb5l/uRNarNh5+XLDxL/5vARgNiXR+JC
W/fYJJ3/dYmHZtgszeyIQ59Ju8TdZBkaLNbM4fLZOr/NdNOgniFZaeKVJFFzn1ao/mr8osdwhuJO
rSohFk033RhhXlwF01rqWLfz0JfJbVI4m8rDZbNbmJ+mXRhSQ7rnAul+31FyJsrAUPoVjOt3SoJW
s/93CIAy3n+GVSiA/PX0qGjmNLwk6XExFj+MQMziqiJy6Fa3ethrJ1h2Qy+GsydS9TZMWecSWjmM
J/Iz+r2bag4+Ha99EFziYY3pmoPVXZSHjjcQbFGkZR2ZzGFOoFVh5LSxJBlPa74E7d5ZreKGCzLZ
R2HFZKq7cUJwTd474zUCgt6KgqIoCcqgSnUnYmS2ewD87F7ndfMtt9z4JmwmaUUWXStZlHaS4sE6
FoTjuf06PIu6yl/TeE5ygoVVu63ZAd6abg4HYhPX6VTlhgzzUsnPcSntB1684brqOBtEWpFb1zvz
xEs4CnU9zH6+YtfE27zxWEXxuC3+kp3pcbFY3J2cjdEnvyDP3OKB1KvwpWj96dlihXme/Dg9Blaw
TjujJHBVgPybpNzY4+EKfHMqRZvekFJ1mUCb0vibaU25xvnl361JoPhs/MatNvVczj/bwgt/4kSd
4gjdgX8tNLWENzGcz1U9Od0bBJ5YNtSlyNPiieVxSAWLT2IYaKNLk2i8I9N5/OpmqzgWtba/tASR
fA49EN92CigkbnRevcxt57yJUXBm1YHeu15s7iQLnd6OORTtZWWYcsAboyOS+M6tUV4SmW7NWhJW
+um1UnX40Hvu8so5+TWe0FFtkyDPv4dm9E5G9e5LSfvEbdYtxXYlB5VbWNRFx0wufZC8tomfJ3J6
k41iPb6Zi8wmusOLHSiK2m4Zdid5MgnNJBs6xpciqteGCIHS7q9U7cxPtu+22xmu/abgjEIluOfQ
BNUbzvrbWroXZGO0Zx2VeeLb+4nWjStyDUkFYSj44vVp9mlRZeZEduwHb3Hh9u5mAQV5BxmoOQ1r
HOYnEiiIbyvDwnoNrN4rIm5aAKLY2JcjHwVk2ZWQY35wSQsg0Xmw4xerF8xIGAuH25HEl4nihVAy
aKFp5rhc287CWpiVAymG7vw5tr3iwejcuaqLsj3PdAB20Rx65s6CRbwalMPZXeguKHcBPW5vhrzQ
nKi3oCFQOrGS27S3CGdO6Bi78lZTnWLLk/eunHOPfOVxIkES3/EdyXMtLQOWc2wdMV8nVArd4SfS
L6CYamBDqXnBGstZTlNmBftOBvqh1cyG25HT7ReMY8Vt4OM1zpn9AC469S2YsvqJPrZ4I8aleAsq
d6B30h6rZyihZocGt932vnaHqCWuEVMLgRYalqXL4qicapkQI500D4rozO/QjfEVRJXOtm1cddeX
npHzuJiS0bQpjm0XkI6eL+p7GIfxs2eaHjSgWcPdkNLFkWtFY0LelM7zTEfxXe/o9ZUl9dLzobvP
iCKDz+zO3SslhHTAXUIwaKSw6BiRySRurZBuXCZAu+ki5up+O2LROVqc5sRuYNsNkeZU6Tfivs1+
cTyzZyV3pq1TSmFFZVKJn27Sja8EY3ru1hhHvc6S1L1N1yCIIuN1/OZlRJJHLQlRu7LLljKqA7N8
mgPLIt89BaKxUhl+Clcz/1DG4YA/MrRR8pg4t73oxTuBxV1E5SPKtsJXFC/3ROK4bNgc9YM5Dl+0
1N53elCKKyTlVI3hwamea5HLl9odCmammc68ZgifZDNOfJNJh988Whe3bav0uV37YI/4gBE4oz49
idqqiH9QzGBWDFRTvyeO3ClOY8aeumu8Ss4RETr+IzoRRgWsevPPObX8Y+N0A2eFXO4MuQ03Vt4W
L9ms6eMSS69fJfEQ2Y5lcLm2MPPEzJqUEm7jrEAS2LvacKawBgpdTC1mdkG7mUmENqWNci2fpnYP
Hq9ustTW+tBw9Op2I0jBSxvO4pillxkkb13i1EXFUevSvacZI3R2LRJn/dEb6b3mnfEAeqpQRyE9
Hk+yK1nh0tVZ+FedeH6hESO56UxP8LmMEcEEc7GcRrfE7kzox4IohtljyyVq7gBs9LWYfC+L0PgH
zdYf/cLfodF2n8tiZoObSj2zU3l96WyzqU4Q5RINxN9EbuGN8Md1r8lKP0OfVt+CIfc3jl3Z7RWL
4ZIysVLCuo2BLw5LXtX1Ju8S96gqq3+qCOWuI2LF1HHyw3kFLa/d+1zKdU8MnLyrqqA8FRSCoCmr
U9unO6R1PteC4LYIVTZ4Vh4u0QJNvoE3iY8BIr4TXRzicWzy/LrSdYf/zy5PeUn9C03z+npdJv+4
pHGz96u8ANe289MySvuqHezmrh1t55j2TZMDZsrga2HIauIdKJYdKMBCShZVX1GvDIf7eS1W5oe6
ZrlRQOR6YGZISFE/r1KozWRJ8gQ91LhB33svjl82L7OzsmnmnopJddfpW+YPQnO450Gmwiqp73Rd
AS+kQ2kjevMdve9co/QJIXd1y6aG+MJhvgGAI04o23npHKZR3Bbiqx/25dnQNXnG7zGcqd42jO1r
UmyAz93PleIvqGMqeKKVSXbrGXrYycZP53KPgpM5miLCbUI5+m1VMjlAjogXjbQagJT282bLoxie
DM/m55ICYY91RHW3Fm1TMhprk+/zeVp+FHHrP+qes5G9OutDl4rgxKGMFsPcWWbukbcuJyJM50sY
8IiWOJ8kDUoK+QHHNnPbNk61G6Y12Rurc95HM+n7zFLTefmjI6fpk/Eu5x390gIZb9YECXhAZuB+
dYeK/itaCVmp0GLM9ooRpVWc31E+nWwa0CPsWvaxJwCCw65N46rpPSbcESGB6037YTH6gKQz/DTw
nZ7aWnVPoajiKBC2+FwRFnJElG52/sy6ofL2q6KW+KUwdk1cRtGYLRFekv4cO7Ufu9bYt3W4Opu0
Ue2ZHZtdrQsFw4cp5FBvZSOmr6vnWPetbha9K2Afd3WYxFtYEa036azDL2NABBuNc4lUjLgy3vmA
gCXVSZMRj9rP+uF5GduB40dsr8FuWYKABppsWbZW46U05dh9IqOAkE5Gxlqa7KC82QmigFaQ09BW
AhdGWTvuWU59+7UOpNU8BXOgDymllN/LP259OVWJv50LU7DPVek8Rim1qTQcLaP1NCR2323Iyqnl
S2i57rCbB3KSdm5BUx/8lD52Xj/slBPLpzoF/aLyxqyRLUN9nauw2o8KUiPyp9xRzB8eWMJKlmEE
Fl9/cWtnpMBhtG6YBJynuVLeZgFi23XKzDvGs2GrwAJuyiC1r5dGyw2Hw/DzECRB5PD1jroEtw7a
jDJlwEggAl1+RwQWbNKqKh+Lwai7QvXm4Kxl/mnhnNgxr7XNyzLk3X2uq/5TIMB7LPSqh1L47ScV
ek8Wc/xedKlH6YUmEM1hLznL2YxfjWGODkx2m1Kn8SZ6lhzQKmuTOWP6RjE51I6Zlr21jsvn1ieN
STagjFHCqnkXaLWK6NIocYyHUZxkK5IXCJrwxembat9B4B4gwCGng2aRN7AGZO/5ONR1JCFuHnK4
lfekl+azp/y2jqw+Xdm9CW7YlSLTL+uEwiCbk/oHwDt71bwMXr1zB4gC3Q7eHVXfPBctIIgV+Ys2
NU0gKr6rYD5uqJbS3q7uw+ZhaXulQP8sQ224sEFwSEpjEUyc+bxaQpw5Vg+3KBfSa2q53JFMvZkC
Bju0WjTbU37vaFs9QhPEVyVUK6emxFGP9TyFJ+kRUFM4efqpmsX8ZV3jbkeXSws85wz7MRNuucHT
Nr+gL+kiUIf0tbZacx4sZ9yxBRFL3XTyXALxvPP/dZeukvK+8Mvwxjdpt5VtaraE5WTvSeLFgCN+
tg0ShRBwSJITRW/m0Ls52eckAuWRrxvv7I5DemXsMmTMi4MiKma93jQlC8gmXcLmNgCQXiO2Odq8
SKHXuwZerdzNaDaRIa7uurFGgInObsqvOk7tc9P287FqQ/+6WhrnOms1GeOtGk+K2I4n7WnU3kEK
icB+CQPQNEkAEZnHzWnofDQJ0A0T5AQDxQNcG87hKtCY29tJRk2ZdRxkIBL2QAnBV6+1ht061cH9
TFZlSM5gnpFl15h2wuyZVe+6swL4IJb1NI2rLxME6dEiLXaLkmdZo9UxyKCXSzNxNGWj5SBIEOEb
+It/kwRrs+3HmQypeIapySZTE17Y2csBaCT/VNOHwfdWpt1OgZ/hXi+Dg5Xn7mecfjwUa5ER1MYj
7Ox5FjURiyUwiCRttNgwPs+v9PjAIabJap3D1GZ4ktPSPSiu3l3TWHpnrGU5THJIv3Lozl4GN80/
q3nQ3x0vZmkCKJ+2VQrFCMg9VzcSDTMPT7GOdF/H3o0vqmy3Vlpg4u/jp2WckS01jN1RAgJ56JdG
7uSy8IIR0LVlQ9LHMLf8nzyC1alcK+L+qOo6CJ6HqwRYdDdRsm1tprwSGxkvy7MJRX/d0QRTszHD
GWz0GrYHxtA3Tp3jxUywpkyOgX1ehQ44sQFnJapeGPasbNMBRt6UWc+r2TtxfUydMs85ozrqtu0n
x0R1OTi0Cg7FYe3LcE8ip3NGRb+8LZ0M3wIx97xJfqlJyzBp45CWtMxf3HAN/Z3Fj7vTAf4GDk7V
ztXudNtOAqGI24nilLNfqF2ZlP2DShhCbGcYdmnihY8ZEo7TREfkWZLTdCORbl/h7G1vprmbzzB1
5QsCYM4WOaoHOF5/L5zLjoGLImrT1NlQt0a8Tq5r1nADyS/W5SCWKTkIVdivCdsuXD4tsN8lpoGQ
Tl/g/AhqYXoLQV/ec8S8+EKbDAqQgtOjWpyZHsWL4LKyGMoGlTl7oHjnfkzprWV4qrYO29MZ6VN6
nPkx92FRNQyKY64PyxC7VxnnR6IXC45I5VyEZ69lLYORT04LANi9RWajiCgvbd6o1rIfkj52zuQx
OCcqXPubmArxO8/L2veiqqfsumuWEUWC38tj77b+az6U/RfpOOLb1GbdvvcSND6qXz5VGRTu1eBQ
rbcvF4oZI9L5qLpkwNzUUrIxZ6gSZu7Hl1mg/Tx0sedwP/i27d5rxPJjXDrMb4OuiKA0vDlF6F1i
RYpwei7LsNx21RxWRwsrMDBPOT6uaaCcCGiu3aZyxDHqe+qqzwfn1Mra2sWkkpxhoaYvbhAX+4YK
9H1vZzM4gbT2cU+8ZoxP7TsxTpDnrRO2O+iweus3Iv45e3G4Q/6qf9SrAkSWmVWDso1qT7eiIzZz
Nw77xR3ld+mO1dHti+FGVmPCbN3U7ludeWJXQbPeO5Nf0SrQtuK2Aqg52oGwrtNhnG85FTSYiiRo
d9qG/R15n6R6qcUyrwMqf57yRVnHVlv+YXCS6dpOxqyIJofavFXX+R09Dcmw08p3eawoTmmA0iGI
o7Ks6yaa7X4col63UGNl49afWP5QVrGFnUq/WNsNXYRdhNexfkJ6QQXWKhpyprTFkdlQd8U+77+E
pE76UYK9FURrgY5Y+PZPcSjLRw889taUjb2jYtl7cMMsg3cokjMDoD5DyaU77l7+QnA10KTjicdF
5h0PQFEujyx+3Yk5NASedPL3deibSKKz2Axwj2Tzr4XzaBGP/5h7tX5PqlJeGZK2v+cUUiHFmFfv
qa/w39dAlHslFxUB6cXviGi/JUHb74w9MveWAwQeY8SO0qIYdL10Ly/vcLDRPEHBwe+3esz3PNUg
gFnZbTXVQHvOyJzbsqxaGOWq5BWZUKg2s+rh8uNseibTYb7HWI80qvDQvbRDYR9xCImtUCiOLV4i
VBuw94c8mPptmJfFbWv5yXUWqPxxxj0NCu/LDN5wHq/GtHeeNIEl8SYtpbcxDvi9zpR+1mU53RZY
lsmLbcDjZ5aPR1/QPPZHEXI65yVNnjYALtF2DQsnWR8/HFKXT6NTWe3OWvGLXC1hHkc16/+KKK7p
tlUO7LWdcvAXx1kQ2eMN6o8sdqnNsc0usRjH1nhTVj4G+27yk0vzqwhefNjCF6Ql8S3nAjFuTGp9
iq1+2rtxZR0B+6ajG6euS0Ooyc4ZcCQbRx3Or3M45Z9ShAmnunHamwJp7bXTBt6tqmhD2BSiL3aJ
n8RWBMdODGaVdzqPGl/nbyyqfvcohrjU28nPwoMt2Iy3WPkr91vVJu22sGsI0grffr+KDkBsxGWy
KYtmsrdtX39TmRlllEM3HDx3jZ/9qVnCu94iUdwZJ909u+gWw33K+Eb3tQ3CdBibxeO/oT/XT574
jPlnAO6/JaipGpE18Ou2vQoTdtxVfxKswsmeUbn/7iDIuXMsH9Sl5vVEkBpMld7CTxfpa4+n7waD
bxa10ho3lcOrScNKENVsrhuSf81pjjv3yocl405THwzFL6cbq/XSTR90vrczNJ6VxzXO4/yKYXXO
J8peRRAnp8sNK6wo5oXdwpJxguZMg1gyNwrsXTrJjfGCuHp0XF2/xKYp0m3QpmG1JZmczPi0ztqC
dt7UvDNrDTYTRru0lLwBFMBX5kDMYxBzeHVLou82aTsxBC2pv1iblZl+IKmQ6gFBG/DLRCnYhE7H
9+jEtudqOicmT+oowe1mvVFnnh5bAaXNPjy+o+ORwRcq4vo1SsPGYuwrtZex4yVDv+E6SUkXbRJ8
N4ut7B3+/Rx4QdTFenAEHrm1TQe51Wsr7lZoIVCUPLWXyG/oAe6lbK9mL/e/CophK7ZSVYnIXQna
ilEUPeRL7D93ZY3CJEXU5HrOvA2mYTmXilYcGV60HzXo4UaxhDHty85LuXVERHOwxL1UJLZzsJVf
QDKlWVUCasfj3s4ScrXpjUBnU01fuGEUNA6tey4vAfmGrOBv09JTwkA0Y38bB5OMj4y7s70r5Wi+
gJ72P8B5qy868b0nz3ZbEWXoqq6gdNDGUUnbbhrLW7ftkDCgE2rsFbeFnuefRs7hsQaUARtHj/tN
2yvDfieS9NB2wr4hsL/bdoB0bMoqCQ8ZD/ZbiCPXbMaQ9sIsboY3ehbyuxRJ1xOPcnrbFbn9RYy1
imp3nm9E7C13jjv7xB9NS7slM5OziFn8J2V1NCq32v9Z9Mm6l1lt2Htr+3mt12HP+z9vXD8T15Lx
9ofsL8gSXe/lp0YtAw8VrDWXFnQ1SCp1ptBr/G7lGjK6S3tYZiCCoM9hlOO6qY+IZszXERnOldVl
/ZVU6U84qPh6QZnqRNCcyWciKGWKmiVTxabXOVlNdhZ4XxvvXuZHq6LuSngkoUGetlE6+SU/wmmu
wAjCMymL9JeU1F0nIDd1hkrIS5Ir8srX90mlCyykQ7Y6kPpTR6jodUlu8rs3WOUXCdVIcIhu2nEz
kt0cOTA0Vy2PyJ4hWu9GywofeAHDx7op4jszyG4zMODt58WpKG1fgK/JDSlCNB8Jp2+KxILnMGuy
+8aqq6+TVYCArnEN/xP39UPB+URuJkoR3D+taP+phO65Lvnfx/Zb0o6+EzrdojXq/8/hR337tfzR
ffyX/r+syMVb9C8VufX6tfymzfDj1/o5/qM/6+ek/T+Kpi7X9il7DFz7YjD8syPXtf9HOAKu3Kdn
lI67S2jaXzpy6avDpxcif4ewuBic/m9Hrv8/yqfjgHZcVxLyie3vP3Tk/qpm5q9xg8D26Gf0RSgZ
zi9U8l+E/naQeVbisTbOtsMmatXedcmp4cH4HcEzf7k093/Kl/9aQ/OrHeLPzwId9SlUtaWyP6rI
aVCgrpvdNVIhvdubmDO+EyWzm37v6ni8clWe/LcCoz8+UrH+OvT+QSyLvxnFcsg/zrloDXymqRF6
clfRTfobT8w//DDl2TRcukLgMnI+GG8K+qsNCxyTeBJW6SnwHH9DqJE37FMBPockuUIr9e8X8x9u
nIIhI/1XSBnwOPx649KiaAKvhyyKB/alBA9rvCnSNRujPhh+V6jyTz8wtAOFEDPkIn50yWaxaxyB
KCoau6q5davQe5f1ZI7GGpvzwCnhd1Zfnu+/GEMIgPXI9UNjT4EzpbD889dfxwNpc1KqsSlP6RUy
vG8zvMQVifyvXeaF1wyYV4TD7P79kv7qzPjzQ1UA60gtqRuwQ/76oWkfz7VP+TkF6PC3NvrYTQeX
/ZuH5e+fotAFBtLzaaUWzsfMuNE0pbXaxRyxcYy3Omj0jemCb//+Uz4+HS6AZqB8nw5gjoTio2V6
Xiq1Ni0H+8Zz2heG6OU+F3596pyhPP7nj6IolxeaeZFizI+/p4M9TzMsghHzi41sqawhQRACTJ/d
KSXJ/d8/7Vdr2OUeKTR4nkKxjt72b/G1k65NSRveGlmZio8ZyNWntBmHT63JkpvSWRBH+BnqlX//
1I/P/x+fSghsqAQXVcrLn/9llaRL2ZhGpUxNjt8/6BgtbAZQf01yRLtZFsTev1kq/+EhUSELCrfP
sVniL3/+lw8kptsw5KCk1bFRu1DD4KlgmX9jZfnnT+Eg7bI+ir+91gUunBil7hoNIXHXfUaW5tSJ
33m//+HihcjuHHYxz2Wv++BpiSkQSFe7W6OpFTi+cs+6jY0OzoB85mc64Gj495v197VDhY4IWT8u
P8z52GWztJ2PUxVChUPbkas84kfCnlD3w2fUA3cZiOm2b53fOOX+4Y2jJZw+Z6KpbTaCy7f6yx2j
aVaULWlb5BMswQ72AGdQ4ENcWOvw8u8/8G+37bJGCc/36bZXAsXBrx+FhsgaCneBw1JudwMpmKF5
Nf/NRcqbpiSBIvwjgNKkBffDI7haxs5QI8LLLxo1g1VaSFp78Ib/+GMuq5TtXp5ydmiES7/+mAwS
N1Q9PCD+ixrOK1Ts0KL7r+8T4XyC/FLnskH7wceQZ4rc+yCHXaTAPbO2YkTO19XV78JM/vYMXEqu
Q9/2Liuhy9X79bcsniNGpUpujFTWuQXaulcB4u3M77L9f7xsf3xUKJVioBLiY025PSeINrJKoixN
XUK8y8FGJ9bo4HdpB5ed9v850XgMEDgysHB8sMOAdM0Pm2I7qqHuCd+OhsaPHdb0pQ+OmgRkzELB
Mq2bXiz5svFNUPR0+8ykJ6opU/8tUe3yNXyGD557Wpm5hcGHS8v7ihlAB0F0sVOjEo+b0EZFWzb1
7t8v7N/voU/NwWX1YFDlcz68x1acUXhFkxK8Vk0PYGhw0Q3rcEzcRjz/+0f97T1mfQrgb23hok1w
PzqQ/RWdEQd4FXXj2twFlqyOda7S3+xd//ApMpQcMgI+hbX+wwu2QFRPbgHImYFH7mAiuqjC0PWb
yxY6Hy8c7QmBzRkiYLJlslEfxKeezrJ1DKYEM1Laz1D3dtlhUwQYIkI4br9Ync5kHgWG+XSLhwtB
XmTIWk8OSZen1ZOPAKzci9kYlk+EF5zrxWw5+EbL3L7Webm+B97o4ijLlrz9EV8EfBBLEovEonGF
PCH+GoN9zG6MaSMzM8CKkzh5e7bnGI8GgjzXFPrckVPTozKBDPcQt9dpLkNcgUOCD4owmFA/ZLhJ
xv3UqQSdN/uZGR+QW9JGlvHHEo6sGpyHINA4KDFgDmMUNHkYbkzmLcFhcbM2xVHXNa9eWtsEL47U
wBt+HXIiGVrBFzCwpbixsddRGOKGgbcZRz+24XFhk4+5Dp3qfg2B4k4X92r+YMVSm73TWfOMFbpZ
yhL72zB72GmyJjyM1QSdHAEhx+ypQN7Brp+F9h5RkyBFT7teyY270hbykNMiqbe5iM1D5qzYmCQc
w4X/pJ4iwm2na3w5qvH2g9eJ6rOgl8c+1z0WwBfh2ykBwc0MO/sVpbmf7hqyWy+ObJcSaODwATl4
pUx/bOWIeYck9xru3J+StzybVLLR7SzQn8+OfrFTba0nOAcLndVyMR+2oq31fQAw+KJSUSxk9ali
Oo1t4P5cu5GcdWyFK9R4EdQtd21c2nbbaXR1mzke0odkyIN6g+YBGRZMNQXVRcnf/oCOBfm7Vfpo
JN0Sy/gmLfBoRP5QFv0tkJ8fnqtGFPeDGVz/eZGqW05dJyvIcEuWU1ju2jHJ0DFiO00Qrl+wbgtk
uB0kRIoLE3HbZrJsr6CKPXfXWNnYvutyWU+tu6gYAWPRYYXwSw5mkrUalZHQvnD3c6n69qlByaq/
La3XIGqrKlu14c6jIsztjhQcWiLZdmSkCjDI0iSkyCUGPivYCpPYOKfc2u6vYZSL7sdgsrYh3jDv
Q0RCcnGdW7sEJD93TZLOu7HFYnfkS3Tfc1tV3oHeI32vEFP9tDq/+1/2zmQ3cmTN0q9SqHUxQRrn
RW1Iuss1jzFuCEWExJk0Go3G4en787zRVZlxb92LXDTQDTQSiEVGSC65k8Z/OOc7ToJBQ1vXxRIT
NplQYHfDw9nnDFTSTK5rvu91XvOpzsqKLRZse2C+2UsnSG6d41ZnIh4b1oKN3wUJibJ6yeJa1Uiu
iWmHSNwH1nqpTNWGKZGfY/G4ti4OC0fHJr5ddQmUqgT+8CPipjIXpeYe/t4RmuWlkTX2GCULe7tp
15wNyRLhAkXJhj0fPFboL1lb+uZOLy6zNsy1un2KXaS2FxUbUysrrXEUB8ctC0Q0parZPRPPu2EY
bsiWaurAiw+jyzLkoqzzDpeMF/AEW2fJ20CyAqqwYMgxIDaL83FrB9uAQrdGNuGTxWU/ka+L6snD
LHrSonILNFP2PGDZkWOeRvV5o5dPYfOG+LKiAC5bKCeyG4hDRdrGlNdvvBGkBh1PfKos1bnXcuoK
72GOiyX4pHVdWrxXsU/0d9RG+4WeClMkXPfKP8a9jj+Nvq5ubRlbxUEg8H1jNz0Vt3geN25N7fUV
li45yMPCCrt9HlXE6NeyB6StcT0vr56JdYh4eihfWNe2cQrGD/9Lw+1/1zCCV+nsRNV2CovBrVMH
2ISf1AEN/2lh5+tn/VSyuY+5Gz8PoTWd37O2e5xQUdlps7bWXbM14zMHfyhSIF5WceEKw6kBNxbl
btnJ5kU2ozwzWCMUDQX2n+mIF7WW91su7PJQWjqYjlMF2ymtXJKK0KbWskoB26ro6AExV8jpa5V/
LqhqaN2HsXRuAHtY6s5Z4upy4LzwToPj1/V5/1j1X3Qxl/Whn/f4C4klgZeKKFqC93Hc2GKh/ej1
dTiVbJDzrQS4NM5RZ90Eo10pVKVtG1ztyPNxEC72jGMHXSmZaLof54MnZr0dbWOcPStzHeJOmtDX
Jw7sH9YY9qD3K9Bu2jkqq7anNJr7VV+NhoBN5KUAIg7RNrn15WjbOanLbVuLD1orVSKAJ2DxCkN6
wHpz6Wh/V4ZC1CjBFo9Ht2dwc2iEDL9xrI02u6IQxkVBYEfKzSJtrAC536Qlu6jwK2tgEyMKA4dz
taHyYdpdOgPzDpKi10RuO7/JUoD+zqS3VXXqm8HfDzHuqM9b7jBK29alsdP8vAJLdhmi3LeWZVBM
8kSwEcggKQolhts3lEi5Onhkti4pF1RAjR+7y2k1Eyods5W4N9lg+QVK59r7Wm1qea5Z64Bgs5CE
pm2rrHtp5aGDRbo2yKJxEknCPE1M9CSbSHBVsVWtnF2eqo9haUaRmXFtPJLwwvpd4MboWI85S4h6
pNu+RXKcTFp77hIdGoVk9KCCIrKSxXamKIvPyuYD4BnRnuxOzl5SCUO/Cim4B5i2tFgmbUMs+ZSb
4BMUupIchK5HUISm5WxC7qGRpaQZb6TI9FufBpMEVaCEJaPjENTttUYgHgGtn7yP4W5YKXVQFsZk
Klq7zpBVbXbaNfmyZ6Ec9CNChSbk58HxkPhNTWQZq7GuSeqzsjcN2x2V27Q0dJy2HwyfBY8+bvl+
x2xqRhUKpo6j+6MMFcIPa3EZa02G2GeyJ5xRsOEw7FjVzsMgU1HdE2S7N/3rhvahSFj4Oy+IEFEz
QzMer5St6jJ1rHppDwExU4ewMFN4504OJixmC2tEgdSOSH5lkcfJ7CMNPUh8xPVRbDLH9JfbY3G/
oQeNU11EAAgTVRuzXI99veMt5Xyv0tAGXnLbNO0qknZc6vVZ7J3x0yHy/PrOwzZnLhpPI1zcQUyc
6Upb4Fyz2AOlIqkl9EtfxwKPUlF5eXUFkK1gR2rhJQrZQvk52tdjZ+HJvxzGfdDFjSD22/+uFkoF
nq8CeXAWg6SsA1aWTIEa1mWuJ79StghE9PuEbrIelzzPPOyCJ9b5IZD5gG3bqSosIuRk2+U6LWgO
JSK0eULCOfRmTaET7J9ZX6E+Vm1Ual4MTi6lZ7g9RtjVCV/A8scW1Sqr5qjyYN4QfBbVkDH4UTKj
6EIfVo614O3HTASVoSCbVE8uAP3Z02DtrcHsSaD8/dNQ+sVADT7OY1aQjvykusVc+VNDTJzghLop
ctfD4bgpxIFuEeCzggas1GHReWw+z4VwP2/0tlxuIp6do53rPkxiuwMdQvyyLg78u12koafR3BXB
D2b9QZAMaCfJGLPd8aH07DBn+KIkmpKJR2Nisay6w3ocBlzyfc6PN2yMyA0zheIwOVWNQ6bkBMG8
2G3JTNSek7hTZdCeOPX8qnioL4g7LAHXQXSa7V6bL59GfAw7x7A4W3sdGbxMNTGVh95BBJSIFthl
0g4dDkcKV2UOm4iUOW0dfOykxUTz4lvCtVA+Wb4+UvaFD4FdAPt323YtUrcq689CVKpOI9+sbhJF
bX8KesnOW7UsZ5JxXqMnBydNh1egbscMRTLijLIczVur2f8nxSa5DeuxnjC41yhwk8IN9cdp3srv
Q6MYme5kF9oZPdvy3keb/BTgLj55eU4thRuDboleAKF+YTXTDS477lVfWev5eaNXlXQ1Q1CQj6Hs
CEluBxZ9OrzesW50B1HUGBXW1i8fVk46+SGuFH60tQwnLqV5a8IMxxJaK+yN1lGVQRMc7WYHlRL2
/oJ6ceiFBoUx8tQjb2t/nPu6wLHMw/QmtExRXLG5tpCdFqH9AZF/viTAH8z9PgJoWhEC4NEoPQIS
EHNYh8A2wTEu5/kGbY2HsMjfxohTTQ7fvL4YHpCUamzrdtPSDItg3FNkjDlgDadv3fPjIM8vhDfX
62Ud0GhAVXCXt2Ls+/cWfpyfddbE07PyG6GINF/719WLAo9HrqfWKe1zszlIGgpf0wZjEtjxuEnV
c0xz+Qz1dM1Odo2/WNveqcfGtoqdH7Fs5u2IAtnG6d13ve4SVGaFoMZms67vy95quSstaU/jiHpP
8TehnYcfO7XuH5aQ2+tAPrJvjrN02ylbtO9/LqbavHi0giqN6EJdlN89K/IR9THcD71G0XFDuXuN
drgkuhdpVI4Go6646Ow5KLf1IDxdvilMAIhbh2h/BSYy/6hBdRkEHTx1uE4tlxrTGmc0sV3BXpkj
o7/GD1fCwYqjSKd53wX5oVUTFfDeCffjgJ/ho6k5vTlsW7u7iMN2PtV970Ijblf7rvfcFqGQJRFK
gGLpfhRzjn85jJCYSr91ywzoSntspIfXPhB7/NlfZ0s+iCZYAPW4gevLb3NFI/fSgs2Jv/Lebs6h
sZZxO8BbxS1G5HMAkEERAT0YSwRoDEONAsvtjMHbtO/edRfO/osXiHm9WCkFkQUbpgnxo8U4o74G
CQNZB0Gw5R2EmWz0Pt343UGex9kW1BQroZ5zn0a5Wc2BYRMF+aA9zOVqlEIczLT6J3/Bi5mM1JsT
ZqF1f9l3a/5aBDFk7aGxnc8RZOvbfuObpHjueFRUS2A+LpWyiW1Q9ugfuOKoHRifEpYUzRJoQRwy
Q0sYD0udjaouQNtNEuEyApD+exebnZOPLe2a4DMiUH1GsnPl9sO8HrYyDmVKAdqBQZqH+dVaSlXd
LP7gaMYgUYiAHEtnzsbfnp/U1CEkdSxQL70zdfFBDKMV85Af16ddV05zsfemGemeLQtPBwMjflVw
RJLLEOtPGC4++gPD4DnxEaKNd0SHxpTdURuEN6Zzis8QDIc8qwIpdRL6nXixhqBDz2ModpNpDc61
W1ur66qbVzQxu1V/pOTbKEBLnqGpyn1u/nEJG9AERHy2ia+dzia1Jp7D1Mye+h4OBWJuxoGQbOrQ
ITZl5VktM65LjsMBHINzsIoOCRVGH7AEsK3ar7hhUFtMG4aGc/56C9Yn2u/JRV7fVDfu3OVrpfTV
Io35wXVZuAcXpVv1vuO6AhNNbWxd5Q664mTWe8l+2igHFoSaEetEIe0kwrpodiHGGdv+2nXe3iS9
WzfjQdl6/7aOFecOmkXnoc2rZbhsrF19cYnIpmgylYoU4qFms3DLbdEquudym0H31OO8IQNHuh3N
dzZ6FpFhxhMOJCE61e8MDuruq10HOHEK5UzEzRWSMRUWbHr1F5TPI7whuYjA+oyxpCqfWSqG4F1y
uTfcp6Vvt9NT62IzTv0Ah97V2CyVvI3yYHlfyHbe0o2I57OXLveOKmzoV6owwIKyRxgDR9O9U9zO
XwCiluKTQePTvtcr1fcxCCmhEydAjHe5TRKHaFkWckT6HWkCtjTLaqYAY/1JF/qpx9GpaCI0qmJ0
wdduLyl2awstFF7lLJe+OPE+fyUY5mbs1T0wmncYmU1WyvBH32J6qONoOnRn4VEQLlfTueS0pHMB
N0WnjbMI73uBiLO8/g/JrZQTooKAUlkIY8xUWQ9W0LvTwRc1DrFAeswMa2vSXxhL+LQyISPYCzEt
/v1/RMOaK0X7R4MOWAMHSm0bFkX1fB/PrvNMZ+ZU3NEl5elGIs8DgKOVZ8w4Nx/++Vz47yapIQom
hrWe7Tg2wLrzDvQPq6Q+NrjBmgBCGe92mjOiTFeZx6CQ/mIkGnHCgm2myw4JLQGCsvjXoe3qrnqX
WNCJdG1uCx6Dmae39S+uvHkVViI2K2/WIohIfxneI0D0NFxCrHxeqK5ogvobhC3uv3iV32UWf1xV
8DJxTINOcc6iUfxKWJwKrTyh8ZbGKJ7yI4JyCvHceP14CIHh3FXai+6W0KanaIrR+hDxwHvHYE7p
89c/QMcGQIjUEu/vrxFUxs89rIN8gBTKc7roME4te0JGP1o/1xV/SXF1W31XwzS861/1VH8SXd3L
t/5Zq7c3ffsqf/2X/zcqrzwWxf+z8uqm+vamqtc/ya7OX/E32ZUV/saaL2RPw1UXndU/7HH+pruy
HOc376xisR3vvDiLHTYmP4VX0W++xyXEV3H/hS7b/v/SXXm/ub5vwyZnu+uz5CWZ8y/IrrgM/rRX
89mShIhbAvQ7nsOP+qukJtowPDp6R6joAt4JLUqMlPI3sFKW43iitWCQmNDbGHrYMBfnc180D5ga
IE155aiDY+Til6aUyyHLQeJF+dMXmCSgDKJzbnZJCnm4szuBY3iuNoZwfioFanwifye8LfGMlYjE
sUpdGLSB5REHWpAnrYWrJDM8A4MkZzzytuY5F7CcC+TdZ/hvMrf7cmUvM42IS5HW8D8ckHF0FtS1
nbDi64Vz4BOwBetTp5nHnTxZ1C9R3nZvxJeFl5HFAiPpSAnuFlmfVrddt0PcI9YMtN6rjJlB/axs
2b/wwOJ+5hxbvuimFVemYZSFwmOWkCJAqHyl15+L1Fu3Zib2iy38gQWQ4gyfhvgdUbT5gAPf96+H
cfGO86IwcQ07cek4fAXWMJqwokq0PUXP4YTONin7NRcZnl/1tDW2+9pPsbyc4qAmAmPbhtdmFdbO
mKa1bvplw+ZVBrH4tLb4Ti6qCSZVulXO+YEfFhh4Ma2Y64Kp65jpWcxfalEs183IPDzFZRPt+MVC
+bDjI+nxL+3LnO4hqJX6jM2nd3Z4UPrLU77r6LrYQ/0FboAc0xqqOnivqKpEkkc6Imun2oEUuTxL
b30UoHdjXIVuCrZ7wxkBnvU+cPfSzxbk0tcuKV2fQ9GrNvNbHQ5Xhl/uWXvduiWjdkFezJss2J0B
AMLV6NHCZ2aZ1vuWbwEe0J+8t2CNX3s2Xcj3mhqG2lmzDaG3b4P7RcYI7nNHTS9rFO8/jL2tj/kc
eTP8cD/urqtCankhlq6AIgee0ZWASxKvq1r3Kcfs99ZP2/CDue+SX5rADi5kbmAC6mCr760Ah/1B
bfhQ4Bp6MAHapoX91bdnH/+UB7cukMSeRbil4Dq0LPB4Vvvbp7gyPAsiWTGXI3uvhwpCPEAqmCno
I8Sx4sME7VgdC0eELx2N2HCUPmMXFl7W9sXZh3lP7aKRVtLYCgWcGKqFT2zg8yb6abj3SaXHtNqP
7Dz9co++bpz3nPp92CyHBsyPISbAMCrtISWc6XfOBlSBGU2UBappyyNMmf6qX5bZHGFCdcMhHOO9
xSeNmikVqFyalHEkFjB6cXaZkNJxSY5YYsCWdmH+srp29+7YNZslZKjwzOxihuyl4w4nxTpQao+T
ZpKqGc4NNJlLDCygQapQbv0MPcBZHK7DcXoa1Obcqj4OvwCBNmvSx6BSUrvBOXnMcwm3phjtCego
DrHEF531MDEaB9uKNyalnfKnFDDcCADGGpwg09jdi9TBNPFKkgmElFHohW9n44rZ/Ta4RegE5RE8
HBsQyARWnzImDP1kpEKmFt+7DNrjII/Wsg8vOMlc/7CxXqFDUk79HkwqR9FDs592Y06bHMcr2Ygx
2vXXKGdWBCRi93EclhFe8CygeGgTidltejJ4vaqjHiI5P2hIzHesTILwMQoaaIyx2iKGrJwr0cF4
U37UO6Vj0oRqhL9XtnWfjtGkPneIBa6CaQEbMTIAvt9mHO6V6pmnRfCN+mSPo+obyCn9xazxxP06
8/HzqQ1L1gQrvoA5WOzvkdms8LCsTPOfKiEalUHA2D+2rbE/M1vicDX5HA/Po9PQdZ5HwLK+Xxbt
bvedpdsNiC+r7YzRY8dunb5pPwLY7TAe6Ta+Vzn0Ih/wYSEnmHFRXz2CH8NZEW9TVWb7FNZt2k6m
3m4YOGy4rCYlbxl7B1FacJN9JdqymTNL1/5wFVq2/Ci3sgesOvrSUIy74MKaYaQ0Tl3q/CLZduWQ
C+Uz38tQ6DPIcaY1tC/DYpm94wC0HCrApptLGeNoV7hZH/N2q+zrvlp7Jytpv7lZ80i8bLUJulPN
uXWL9bTYH3qivKGSs1RnWYTkH/cjUwrugUYVRzU061MAqxGJg23Eej7Olzy6dpxArPeh1rl9aYcw
BEw6I2S99/ddLcey7T07myPs7RYfJPnDhiNtk3WdZzCk5/nCcgZz+r1Y+f9127+Lszryf67bPmAv
mV+3P9Ztv3/Fz7rNd39D0EZ5hNgYlLIfUNL9rNv8iLrNDVEh2YIvQWvyX3Wb5dq/oad2ke0IJDvU
Z5Rb/1sw73q/8TURQtif3zT4K5Xbn5sz1Dpwgc5dWeCgz8cy9os+aAi08cDrCSZnvf0FE990nPdi
fNFYef8Vb/38vf67ofn5WijjgKLxa/2dNm6z7QpiDnjHsA+nrAGB8WBQ3hxdDHhETFrzc1MPcwoW
dv9Lermfr8xrOgKPEiLDX/rCaHXHzrDQPtAoDSxPqAokUsA/fPD/wA/wD9/Ks/IPERsq5V9jHztv
hi3A7JHBbfQ8wSRhUHsL0Pqfv8rvUri/exf/8DK/fGKOGaZNskk5LCgQ7mYOQIBDynqRMOaqRJL+
dzEwOAEu01Jx+23zqdrZ4a1z8a9C4P7h5+kiW+Y/muGQa/uPjf3SOksZLXyePAFTN4MRcmul1QWU
xguHPx2VLkdW4YlKMR9l0SMOsrT7hvf9yk2omv+SMOznZ/yHn+YsHPvjmKGHrOwxxD6YpRjAufs3
KIy8v/gZhza3KjIM3ANIcr3ol1mGhz95IZ7BPQQCXZEl2vZOVgxTSxfC6z//oM8/7x8/5xBYEt0c
Nb4foRJ0fnl3PXcqOqHr/WBXrEzRo/CJav2vNJ6Ilv/+dRiNIorloKJ1oxH80/tmz9aOzIfXac5J
miDxt3KHSDxT0XlnasSFxzqjvJCV631zxRLviQhyV34lSzkWCOBsMNSXWDvyFUz1AsBpjTA3MIbs
1uaxMTj9znEhtnfv04qhm8I2BlkbeIQBETM54F4QuU7XCu8eD95paIMq6WUwPM5urf0URgNr56E2
DXxCqxWgYHhykozVSOYe1bDdRWX42MXEbgikw6xaYW0h3RnZkgO7hRfQh8bLlmjePoSLPiNizOhF
2epRaaD85M8LsBBg70u1yvrZFRhxeyCcaIUioE8xmJ0+/giSKc/vZ5aw8QXbTR/uDtZYKxFWZdXf
kTB4djIv0vmydxr7Lqthu8Gm6TPYtpBufaTng2xcxnQfquin+gJXJoVZzyAQhQiJlyK1O+Vd7NDx
ycb2J1qoIg+mtF42jO5jmbuf19JZMN9Glb5cu5adLQ2vdYsefWBwPOgIE8sqnfu4JUIhJQtGg66i
FW75aZwKiuhsW7cVXB/4otFkNtYIbfQjBgLgRhdhvNKUWRu/bxxuVIgWuAvs7FRcMBldnzalM/t2
pKQRME3bCUG6VGNPyzv1VirzwnkQSpy7WZz6D4SC9A+ImMJH5TTBN597ZEABcVYzmdIxSIdija2i
cdG+5FsAtMO1iD4pV1fNme+TgpCotUMaKCFAvzS+568oqpfdZ02OijwpnRHOvkHq9p3nZ3AmAWAa
rTz2Wik0qvKlKxjLsT2yve9WXlR3hddZaOAECXlJKUs07TIsijbRumi/eHHfMiyHe1JA84rkexOo
7XbMq/x7QZH5UHb7zp6hWglUFeFs7mmV6bna80gDLGhxX7muRcfWN9EjzbWzJ27P9CANK8s8r0aP
PxaGEfJyy+ldkmm0FNSLwCo/scrI66yzpwFVf7WceeiOau8AaTOGWMFR3swuMrPUBJN5FLPbosvA
igKa3F2rFMzD/KxEw16pEPb0IWqb+FLNAXIU0YZsbBeGPzwXbAvjxdahALAqYz9uZTf7IKphWaZV
QSx1wlaIoK2GC/0eGQqLpLENrZNttWpMvPmMQ5wax/0ROp6xr4e4s28tL9q/ComP6oLLLLpfRkNK
gdaaxME5bO2vQUyvSF+HIQgpifSe4vwsXcwZWb8P8GVe9Q4Vhh0TY+mEd7++73O5feCSan9AMXVa
yOnbgoBn2Vg8hdZYP9V4QRGternzNHGG0GTvfAzpiBwJ8CCpBre530GXYT2nP28m6m6l3rSfVVwx
T12/SpPujereereMJIINt+G63ejkeXNsyXOLZo519Vh3177jYS+GlNn6p0ZwcwOJk2OTgVNxu4PX
hLt3QN8zdShpZigTlW6JIXAYc8+pKOXw1V18IEtIygz48dJbszaKxjfbZgOR4HJiMsNidL3x5771
EQOPGr9sCZmaDS0zruMEQtQDKx5X9mEMWDMlvaHRZT3LjfAoaRKaBArdNp3QnI15JobJj65yFrEq
gZZyFnsFq+1dgI5UO4QBK/wY790sQKlV5hkJiV1e9JNrl2leGRelC0al9nA2v8M+KmrzsFulEImz
OQDVRD/d+8Vcy4PvTOF66vKcacQuJ39MRY7A5GRv27ikrmpXFwpXKBGWICGbsyJg3JKiCoi4muMy
fvbDaiqysdX8c0JLmIYEaqk5BlVgWQwgiKm4gLiNPN/7PQiiIJ2BsJBC4H5eo7lBQTHuPIGmUBKK
guajJxpllh3ci4Z936GpAF6eGh0tL16DHHqjt12eAsInkE3kTPGud8H7THjIxiJdmbKNTr03U6S5
++o/rGIBQi3Dla68tJtuSQEIjWPmDPzwaAsGYV07s/DPWgUUKtmI2OC2dhS8P7QjZFaWxtwxcrWC
A4OkNjrYNu8Ayz4EKIdW25D9G6eKy7TAeDLiqawDcQMFLVKHofBR+Q526bYHOdRCvwRIQpeMB6f7
yV/HNTx567LGT4gHeMMsZhIrdkxbrUQfSOQK3F/EYXLnMNqRPLfN5VyhMCS+jW4j8WenZw8Z6/qW
Y5XtYqRkcOltYjjZstifHXx7hB6Z3H9uayQ5icpFT9EIgjXzZ+RviV5L3+dbiFbVN1Fklnc5NWGb
qY5Fe9rxPHcwJqGDvAgr5U2kQMQlRAKOnTN2v+1HxrSh+ARnqL3fGhEwzIHUc2OV1oTA1LACS3K0
bDejO6FE9SoGsWiHGu/r71XV/4lG1bwpPau3f2O/MP3bce5/vGqojP8PrBroNP9Qamav+vXf3npN
JMTZpf6f//6Mbf1Pi4bf//3fGlZP/OZiRDyXuBRu+Dqp+X/6u/3f8MuwWqMEDpgcnddRP9cMLtsJ
x3GikK9kyxcISsyf3arL92MI5f9eK2MXD/7SmoHG9OzP+e+qGGdm5AW0xDjiqME9HC1/rlan2adK
1RbJs67VFUjWmx1tS267b327LXDWXVB4KTW56F4ZjJJ/AxZ/PrrkdQzH1newZPtSLw2oee47aNzs
XQ/dAOo8bcBJdXAO+QGul8ayEYXBdfwOXaTPj6tqlh0d3KyxQsWzhVgiRahd+ZcAFPMPwiOHKluN
gkib6D06H8RVQOhEMsx2sHZZrEdnrA6bQ6rOd0QGGDOpn6IyBsupYxCtd04XevMz1/3K0jva9KoP
QgdBGyaFHoru3SWWx7hpPMaoWGYXyFzXhvP0tOajhnNUl2eSr8JkgoBZN6v/7jqzwagg9Lw2t3O8
Kvshghj7rcZBD2DM33Dqr8kM2l9/HCkn+0sAgSOJnhoEceLUOWSnNjZM+1NrJgMtSjpkgV+LYt1e
2jqYzuAGyoOcFm9Zi1PYOzjfreDjkLt3ADwJCVr9G9HqCxp/fE7u21yVj0Q+hFU69W2BbYdevB8d
DnLmusjLaR9Ft3zYSzYZ53HkTQzr9eBjaUm62Lrhx/rEgcB7Wsnxdmq8K1MX1xylr+tyx4z/2Pfl
NZBAZAfhnNpRvl1WkkG68srwKdD+TVygYoWZ7gF5RUx+om4+jlOA8aGRHxEK30reYXFrdcN4tajp
fgciZLLf+49wKR+Xoq+PsEbIZsB8ecVY7o5gOP84hZDdch+I2nlv85nJ6noXlL53NxvnxtYzcBnK
8HA7lY3/vPBDJjDLPgZl6Z5UaTWPHRLyM2lTJEWcn4pFqQuWF8ROkO6ExtH7gPhbpqYO4VGLMgfK
g8hx1PlVW9eKL5zELdp0vJlV7to3gEOebVQXQnUfJai3DF5/n5BN7hMEMq/sW7BSlx+MEsNVEKiY
h/wYQUgrMKbHpAxERdbj1OzOZpqWkEF1s5DlwiM5dW3GREt+NUTbXdEHNbhIDHYvQ3FW60vWCZA/
F1MnMRdCEnXyVPnqqaKQIpsqhwKqVuzhTZDEfPpJvQ93xrVlymeflXWcksI5nPxgezLjcOJppLMF
ytAFxKwPTrscqed10uXd8gD+mZKyc7zUKdGFVJVPXYQ88xL9nWFu3W3zLYtHm/+5XTED2a9ztNpE
FfBHOIVI0IYgeJhxxlmX9uhg/897RscFiwmnkt/Qy2eiH6tvCuU1Boqy/gGFupEsA/bXafLdG73I
NcPo5F5VcVNdh8gwboNzjpzXrCcJW+AMECIUK2p2UaZbzgMQTYI6TpTa6d65tzVABZZ+CGiQVsWp
6DY/47eKH6gLPXOIa7QoR29aX6GO/lhcpz/DE507LxJoNoG5bTeouJ2Luu1pAjb60GzsZZjRfFuH
BT63uAoLoYuLPSir1AKklSy9vqSmWLAJCKc4EtEB131BLLShSOZm6+eZkyAS7G/2GJBbIhoCUW+Q
WdfdfTda7wTAnaOn3oM8EBNqUitwH/B3vaCHjWBLri9NiDyW2uM8o/hgjwPZl5y1N7afXxXK+7yF
fWt969wRw0gQJeiuLmvKG+IMbARTTt6736dYD4m99NHdaqn4VkTOXTVwFOIggyyUwz/HpXUFSPeu
6ifvmvMcD2fr3bem5h9FFtEJW9wmtqFxh92+pkUw8yRwnfe+pqul1yUh0Ixvaunyd1WGX9vYOrgG
P3WMYQahFbp2Yjc+oa68dVBNXq662z8ImJqwG+PxsjbuHb4LF+PB4A1uOsmueYW03N8X/VJkjs+e
EBXYqenrB9cyd1tTsBvBAYnQOLSco8V+PBNkvaTkeEWJrFBtAoxAZ+2rTDbLNSkpt5Nn3AP3E39F
Af8JTRRtXoxH69FhPXEN6qHlqCn4zZEp4fvLop25g8Re5eOIiCFZziBY0wW9IFpvH9NLrS9lrsFc
BszqThJfFa5kC6QftKPN+KxLeGAUA61MtYXPuVt+8fPlc4jv7maLP2IEOQ3ReFwNpPOpnW52YFrs
7C7nOJjZ5YB8C+P5slc3/n65xkMC3vy+GZF/NsvEMpQt5T6MHwuEZdcFySgpcpr4UAp5DV95TaF5
ctIhz6UsvF0xpD+5q1f8cJEcy/bgclfjwpqm5qHicNia9jHWRFE464XOm5swFGVmy/G+2j3apy6w
v/rT+LQBMmhL9ymIXqX2zU2BG4EN0EntoIbG6dYe5ulknfkiwTC2eG7K4RsC9HsZ+ldL6dx22rli
5PLYwJO21uPaIh3Pr5xCp6tLTKBiimMDI6uQnm/ODL7M+rBt/h0u9nt0q11K1BbBGcUbh+9SXIY5
DDbhl/dV5bVHFVM7W+/SeSQhjA1ve6Q4+GTi3cKGVBNCBGcxxn2ZhFVzcd4hw3obm++Sc3KQL8L9
hhc5MSU2aZJ58JcX63BPbXC0V0aw6vZ/sXcmzZEb2Zb+K229hwyAwx3AojcRiJERZHJIJskNjDkQ
8zzj1/cHSq2XpFiZpsVbPLMuWZlVSWIiiADcr997znd85KojjMIyD+4iuE81REgI+6uYvkbTGGsE
+XvVAuC7zbT6S9UdUGTtO7Zqd0ECzj8WuUZdMjGyNa8bq20aD/ss7y7VzOLzNJOI17Gi2Iq9Xdlw
qy5N2zrzyn6insShSMlTO/tqaZV0HEhyFmPCEZKm3HHqPDbmuOfUg+rtW1rLKycS9FWKDWA2RBYN
jxGHO+1RaqdMWPPaqHSDkqDzZix1Wbesil+SlJEnjsgUKaj1vQaOtULS/qnrab1EwXEsSuCjC/XU
RyygNYwsq5ObliO6j6Hv2bTd4npeThuhdcRaz/GJ+mN0r0qMjU2S7Tv1iTgSbH5BQapUGJtnVKuM
bgeXZ0U3y+sY1hZBFlTN60HWw5qgMExUUI/2dDsPs9hJFMsjkV4hI0EDpDMo/m9lEfTHoUuJPSD0
yXDk1TBimlCgd3E+lCXbcDA31zOz+4MkjO5YaGSFBhN1qdNtmWE3ZxyIvPt5+4AmVBzissBsqAhl
RAXjR/U1jMmbrL6ywxgmWGZUXlfNV3NXriucUUbdX5jtphbO5JlklPR4ZRga60VyI/Gb349oU/cq
4FtAMYmfJa4ykkhe7AlxjjseAn5kNViuB9/3NqAaWU9SdvseuB18ZAT3SU04GQJJYIInRw9v4WPr
nmTP4x08pOkOzp9o19ZQbvgv6Uz5g5UP4XEYGp5wi9bcqlaUPrE+4o40w+eQyC7bjr8UQUiJOIhb
bGubMHJ3Aqz6ZDcwpNM7kyvnNcwyTem72HRIzuiAELa0ssxLq72uzOWpF6lXInONchu3BTN+LYLC
OJ3gG058x9wYxrwx6GmN7NV+nZXOPqKfvJ2DdoN6nAfYWruEMalo3KdKhytNJNRImYdjDUNcti01
/UFE1JsjqQdTeZtZxWU8wk3SbPEZC/eX5adUnd7rY4JpUHtyZXK2+/ZGM/SXVus/D+AbCK6gA8fp
nRQYYLgt1dQV4onbcvK3FcGn2Vid9dQ4EvR4tCOD/R4emz6at4bVfB4B4IriKxSqXWBb3A56V3qq
eArUEzPqR7cbHp3aPgedvlEzkO5odJlaBLs8omdBfKzVyX1XBGobd6SyYiKQm6DVBYJ/OWPt0vwN
w4mJn8UoJ5F0az3OJkkc2oF8nw0glDUtrbCiC6omLwtoi8czTojFs9v56IzHcYdC7alFNnwRYobf
+7XhlVT11TBtmJFvurbatCDVA//o5uLR8ceLhGelHYNN5oeUSaHOhzU3Kq3dbVw4R/inS0ed+EJ3
xHXKkSoOH2cHJ6HM6Yflpf5s6sLDMr4qwslzWCFjH7OyrxjEv4StdSzswtMq95k0vTvXt++CtN+p
wsDGlOJdV+NXSfKfZmInL2nImkYIBNK9UnE/egt4l6C2ixhOcTBLedSGJL5QIxW2Jcu9Kwi4YQ0O
5n3YJni6hHzQB33nltPGNIFzDqV9DItha9vTDflFBxyolyQ3nnwkXj7VCivNpmoKIl3VpmR3H3TC
R5iV2n2Pbyc9lb48hvNVoSNPsx505GGifQnA+3Zzfh1NKJ6RcGERpQBsvSXi0cqv9AxtWt4WnqQ6
9gcqq0C/nul0StnvLXa4hAmilrSensVPRVqfUXreN+2VnY+34ITPDZZKI3geqCk9FB3bQKlzEvYe
ruj7Ymkehik7yJxoeF8nhz1C1CQiNAEZSmFAf1F7UWLcaCVtZVxEl34TTBfKGGWK05mzFQeYKv2W
0O/sTr4tKfV07Lv+zq8byMyBcOIvBI3YLIbWSD3ezYVP4mqkpcC0u3G+0cZeb9elESgfrGmTmJ6f
GcNLLNl4V+Syxceo1BwKSCNSzxgysidXbzJrLdI2ewlLKyfEVPjRKcuEO92iLrNB2Qc0NM/h4MYH
0UIB9LRgyhPokBIhkKlrSH+dLDGueg5yWK5oiyqgKKImYtcnY0HnoEipFzqYfWCSklKU+D66vyLt
YZsZUxAMbFxZ+IS+DgxvY9X6UcipV7hiOsWWnZrJuHJiAk2QAXVtsLVFZ2+IoBi3tqoJwU1kLoGL
h8alUmPxBZanOHdmqD+Jyg0IN8x0Dv6pOaOrQ/BF6if4iA0e4Bitemi16L5pZmL26FLImKOmAVwo
s5oERuTlJbIVLaXE6k3d8TSkA5+DZsa3wbofXMqox7aFgJw6ECVa/WBlnaL/h4Ut9EzRkS2c9FFw
Qtcytp5fxYyozXC4Y7pfngZTQ9wSV7N9m9mYLldRnyd3oHiTO3IK5efZ9YcXTRpDifusdgHFhyRL
o3DTM+yyzXK8GEadPVamMs63lYVDcW0WFmm5sxX4NGQru6K72kt0QzYrhr3MSJhDVG2tbvy0lHcO
VA+WlmmhRxulHLRT3LgZ8+nRlooIBjzivHVkRWzEnI+ORzIRwnpmtYKcMRyRnt919hWMAjIy8rLo
LigvHfrqho1PPhnZLdfWIoZlIR9ki3fTiG+NFoQgdQGpKJT92CEQO/bBMwwQ7Z5xD3E5qU3n+nYY
ZLQse5b+OIzQVHAZx8S2Dtr8jbzJlAcwAQrLiIi47/U0TAzY/9uao//D1NcWio//LOJZh8/ff1bw
LP/2n/1QU/zh8h8HDQ79Roed4//1Qw3xh2WDKgIFBipRX37kr3YoPwMEx+bHLP6pojL8ux1q/0GH
FJU0fw8iD4Cof6Xd4UffdUOXj4Uenz/U5S/n9Z//pHlA+ttZlaHIxyCgB42ZQYPkUBOQUh4cHx6/
k5jIklcYWbLkTrhFuMDesLk7Lj12koM4y47J7N65Bu76vVJNqbZRJoi+nTHzM+vL4+rGxLhHrRvE
LjuwVdFASRkYkhPOhCQqtw0RM/Vn5g4uZmEtIqptBZs9Eh6TUeI+Vi2u/oWo1EXFBY6ZoWkOEsd9
to4J/tC8ETPl3iKv2KLbSJbJMvLF3BYSh/spBCG7ywkxKwAE6LuGMWu4Q6yUr8gOVNgv8slTSYW4
F8JucDnWWq5fInkyFvsm0cInQB005HpGlvsEUIF6wGUXPgdtOXva2OIx1qvc/KRMq9kAfXCL+pJT
IEjh1P/c5eFU0vL07Ro6grak+HwR/BFeYmuTuBnI/qgvqyQrtIe6pi3Cru8GNzEtZ/xBfNByTNZ5
21XpSS/sDHK1H2TiClqnE97o2sSiuKLDmpffRzjPPyoSLtE0OqQYIk/Wcyu4DZYR+Y1kVpw/lkFN
YTot6YulGIfviLkMMXtJXXwNK3t6QTNpMZBPOziQG05w6oqNTN83/tL/VMLPyJdqZHd2ECoQNa4s
JIVaY5pXWAN9bU+jiMRVUteN6bNT6MOP2DSSErCuCmtkwO1gOzhwg5Lcadc/1tpke/rkqL3O6nqd
z4D8WYx63G8TyIombsZN5JuhuJ2GrFlKFdvKxm0U0ZqMVnjm6emtQQwQ2kJ4O6nJlPmZi59kzM3G
ZzyfjhkdbVT+unVRCBcR8VpB4kWL3poVmeiOYHrFoXUu3XBc6RrQ7NazmR9zfwOoOKuOgCd7M1qF
SQRCwKHeAwQ2ToeACMGG8dqgtIsuUhluPF85n0y/Vd1xHuM4PCqfeSoH/rbrvSbs2nrrO4SN7e06
IaiwAQZ5rwbY/xB/RtLPRyzz7XL8yaoSno1eqvIE0Sgk8jFb8iDQ+kIjrLPLjjTxJXd31s5+qJEw
2oO8Y1Izxcz+2Ef3I8Pt6yAsp6tYEW1OcuCoXTpN1V0PRW7Y6xHkBLyhIA3uMePkezMkgRNBKK/E
ppkybZHplPTjCQm7NYslcClsw+pQVqZ1PZp2+RyA23j0ebQYbNvajAwrHWghTDrqk3Wao/0gs6UQ
5UHiD048J0pCbSWAdwNoaVAyn+Iuab8wjA7vGAtal07Cna6xVPtNeyDmusmqzy0prNH4nUo/9jEV
+i2t94xwvFbjbRrWvJdV239jVSDqEmcD27ULnZQcN6bCZQbuBvcl8GgKoJ1bs/0aO6FXbM0blC8B
ggMDb5t5scyv21sX8zGhXqkbKn1dBhryn40/1nNBCBwt5q54oZ0veroqWuJzNvYaIhAIjmDeQRm9
2I37Ot/kdJQgG6CyFoj5faerUOw4qhrJuh6MscVKmNfQHsjqwHFRukNOWTLa3Hx4NHpyB1KKj3kW
QyOH4Z4jizMRcc2Zy1hAVBwZd3QrGWtwQrJwB3DU9ckIs/M+/FwEaQscOzfVED5bbtDk927b5epx
Tq0iuaPbO5DzY3RFfYaDFNVn5ZPdvqEHgZ0T1AhMhk81ur5hBZsIHwtI+MzLa/ggBNJI9dxVEsQ5
iYj2PnMja9eKgH5koWdPIV/uSrpkgA/cfS+UaXkUYPNvHSyUpH6msDhAPCVbRdiWN5mSToPJH3Re
tAVHJ1HODYJpIFL90m2JGPwj+nI6bQcrPt/b49A8CjGYVIWmy6FUzB2WizQjOK93CUducpLbyCe9
p3VtXwXgkQb6Efpi8MXpI9oAhE9oW4ec8M8rqkv6mahc9hT0asecxzno5YCCoppG+dRPWG3bIQs9
sqZmT3ebjKlKX5xclnMNDc083cEmwH7uprLdZDFTMr/P0qUCH80d2ga7xlNiuluLqOVdRE39WSbZ
zYwTlqiIrDuWnf6CsNC4s0usCEvaZLhCEC8Obljm9+kUq+wCnTwMKmF/bVG0109hwEp87ECCVN8J
aW2KM2XfiEE8tvnClW039yPuB8BE1P/TY5Qpp4jIUyATEFdpZvnnsU7pgyJLi5/xL5vagxq7JDjV
pFA5Wz9mdgDbg1hHMfDIgFwxcbu6QYTNxoqa/Hq0p3KHiTudmD+q/JKMYJhjVm4x9zMdO5+2C1OE
WHU9cM5pNDfk6CSspQxPSIc3m2ld1diHx8CNNQQ22fSplbM1b0Te6Yw5myR2D6oCHpRs5skRW0Zm
nMqNUK5nF8gMcDPnSeLh8qrBgnKh83ZeZ01ln/w4UTdtPUOJaxI3wFhk5ePXVBPDKRJJ+TyMwIRp
CzP891GvY+gnL/QWgRrZop0fts+90vnu9yTTxg29hiiZvxHTFoaXfhIM9nbCIuHgnIqmC5EirshK
xNmgfBE3TLYWvkycE6ZdM+c1L33YdqSH/f8Sup0O3//P/8Yp+Ksaeocl7McbWcHrD/ylg7f/UABY
dbRvCIVN6um/62jNkEjkDSpYzMlMNIHA/11JG+Yf7HUKdajNsF/HdPtTJY1lkb/Lf1Bb8k/Ev1HB
v4pp/0tWAHt5+ZOU7giDDydAnr6VFcT0mzq8YmSMDPXzCMgAR39bMXFVQZKjwoky6xPHfMA5foGy
aWMOZjcfVDDGPyQxCdMhaZsh/43U+62++s8PhSLXMk2ojLb6h6A8yyvdHNPzPC3NxVSTj6jhUkZZ
lp88uSDVIGGnsCkQ9/w7yPFfl2a6zs3gaCPfM3lTTuo+0Kkz7nZtCwVenpiaIas1I/0TQb7h158e
lQ+k84tj+v3t56wEyNYEBGwLDlM/a7ch5AjHTuMzKeSxDXOGYMq4ivIn3ykqD/yizfHt7+PdB9d7
q3n+89f7+XrvtNX49VXdcT3DJKPNSfSS1YyRGc2B34FE36q4/7oScG8Q38DkkO2//c1CrD8F1Msz
qXvtOdYShMvh1P9Gif/Rg4LfYHH6mg7Hm3cXIf3D7VQTnQvAHDtaG8ZLDejmNMUNfVq/rb52lRo4
1ah/R9P967dzMP+yii5v77v72CSznrNnnaEskZJVwlXBzDEEN84snZt87EC/oCDBX6q0Gz8ugM/+
+nv88O66WC4MFMC8J++c+K5dT4nUuX5S6JuS8O9dgBfiz64IbvLgR/HBw/LBw2ngb5BsjFzFeW+R
SSQxzfj9z5EDXqvTJ21n6HN8PSZJeDZJe/xzB/mPl3tn8Hi9qQbEfloHXI4x9/Jt/3SoN0cqa1MG
55hZ4wWadO2hiBhzFbrwrx1To6s/Zc0O6yAba5fozdbmtbHXzOGm7a9v7wevCa/j8hevJZajd19v
n/csm35wbnFEr1uG7XS/mpwDTdH/5h5/cCWxIP5dnW6KZM15+zt3tZbkHLVPPbqFB7TNxKe5M3Ex
VRzvf/07veuZvN5ejFVQitlqDJzz725vVrGS2bE4RXpk3LXcyid4t85XvHtzd6TLre5tP4zpNIfM
930N4RQD73L4U4f4H7/lxVXxbsVDKcdvu3hnBIOBt7/wKIlPKpVxMstughuDfxDVZmedgZ2Um4wz
GQbbILuf4U8estRqLn59Fz54psGWwUNnX3kV0r29fDaHsQ248lQEibM3J7fd4tq1vTiZOPAaeXD4
9eU+uukWBAJFm4ouFfvs2+t1rhWy8xJ7ZChIWVkNWRWdOKTD1SLWekDYNp5ojXRfIs0x9hp6kC91
TGX764/x0U3/+VO8e8pY6H0bhNGpJjzzyiQE8tIlC2TN0VFd67LRr/N46nd4IEoOSyRK/vrqHyxW
mCt0CcUfdR+9xLf3gBTyMBpm49SO2XxMWlPujT5gTPXrq3zwJi1tRwNj4eLpWfqSP68e7VATQl8a
J80n/NqXvblDlKCvCf5qfxMRYHx0qSVjR5mUaHJBSLy5lB3MwObQuLk0lcDfYaqgni+c4bpBLUFv
IFXBGeP4gMwAGFBuNclJxnD4mbTJ6s4eiuISpqe4HNOBNhWyakC2v74ZH62lqFmhtAiY/wIMxtuP
6ECG0JDMn4yynk5o+qyNwQEeodXAURIo2U0YE67aRLN/KDu3w8w7VgcfCfvvXoDlQm/fd/q+FtYD
al32SuPdB3FD5r2Vpi60KUqu/BRdxIJ62PRdZe77hJFuxDETC/hVMBh4qPSWBokxTPmRgQ/p5KXu
DL8pGj54J5c2IV8bzS8yad4vhILOQUHj+6KvixTOeNKdA+Jkb6OsND0FFu2mtu1u7xpT783GYHB6
l/39b76f5Zl/d1sMR5jAXWmHE9707rbEIXJ+ggsuwHYgczBm+wSl27+UDZ3hWtr5zRCSEgwYczyB
sa5uVDFU6998hn8+xq83AWMo94He57v3Mu5GwSDPuvCzJv7uK1l6gRwPRpIrr+unFIkiaCZsLnW1
F5jLXlyUAw9OWXFmJqvgAHQbPFRv1ZfOMFm/e8c+eG5Mtqrl1ATOEh312wfYiEwmZUpcSLSB2ppg
QunBmrNIJBy7c5U9kwmfbii3cg9qs7/JOnAf1PTdBecU5vKF6CcObb+qnT84K0G8EmCJ2D4lJuR3
9yuw2lFLJv1CdFEHz8/OQH5EMCHLliokKMsUCVYDablrEHPgd3Kcwj34fYEJtQ5C8Zsa5aPHmI8j
OSTyNVKJvlOEl0MT4/ARFwGCu12N3spY1aNhIWwm+3SBrd3h2ixuxh7ArlXml5pg1/n1LVlKhndP
MQugdJY8AtbC9/FEHX1ee2lMoj206XOTHOEYnZ54bSWSx25S9WEwmscE+fxvtpTXZeMfV+aaYNsI
kuC09vbxiDCv6KltXMR5UzHMJ8O+Dwp7yxxdv2b+aTwZo1P/cGmnkRuuRz4avfRg08NamdwejyTh
9jfLyj/vhUSXTw9fSsLerPerSpprcMfm+CIqyJrTa4NHdZ6AM6gksFCOwj1BrUWxt1c+Vr9ffw//
3GEXo+yykHArcCS8exS0cLASsncvHHIMbtohnHYQ15Kvv77IwlN6921zFQhMBssn991a1pOf6nMZ
taVZzeHFbE/F5aSa/lBnGsNZ7Nj8fraFzcCyUef6cGMSHMgZNHxY3aHABdaJ+RFKI7JWsgWCza8/
2Qe3nk1Gd11KaLZ/993DkPoMfmo+GHfH3I+FkV1mlhtt/dEM1k5u46As/HzNS/ubVXy5rW8fQqBA
VLJw8JhtwjR4e0OSVjhhnmlHWCNO6o3YmRBkDH2O5KAryshLB0QQK3MIxt+d/14PeO8v7Sy1DtU8
W+v7X7ldWFnzGF7UCFZPgiHaKhuidi1j474pEjRVyqg22TxeB32lLoYBzrzEaLrFT4jwVquTT3WV
RWuyi9tb26quANTO14ze63NWobkBZv6t1rs7xhoCUagPZ70kCriuGyCw/N/fVAn/rMqJHBEWWyF1
AqXb8uT99GTZhFGwphJ7US3vR4omHMi/L3a1rNxiI/A3X//6ifnno7xc0OGR4SjiKPXum+NxyczZ
UsfRdoNN0CH0JSj3d9F+H/xWvJW6CW8MOhjC+Le/lR7FJeRMecwwn3zqmQUyX8sD8PWGQX96mEPt
9te/1T83dJuKzxUL02JZj9+9oDmmBQqO+thOVeThuO43aWiorSZzc/3rK3FYevfs062i+KVzyPfG
L/jqV/rpK6vytBsXNLE545rbVijgCrRPev5FzxVwJifqkUArP5u/mCUrF06ABeVkM5jCbrMQnszB
oPhFroqIdMAxsEf2BA5qHquw23QLJcpgQJV5ce4odCLu6B+yhShF5nb2A3hyU91OlpksiOHSL9dN
lYr7oU6TUy9a91tTNRMJx0ZYPhujZS8cNoUNgKhYOeDlcNJvddlh9ij9kDmSpYz4Enfp3HH6bRt3
a3ZmBp56zOTGtWZUxEWTpt/awJxP6EwHErQd1F6riLmNz4ZLYBU60DT5ZOszantViu4bL3/9UqUz
ur4CGRv/7pAszDXwm02ZoxEKxaR+FHYcIzRQ+gu59ua1iAYMQqi17GEdmIbxNW+NNPA0IqgYJ3Ow
eI4LZSJD1nT/ySInb8RknKaMdlDMXeSJlVx3ado4y+hZQ/jgmuHOJ2KyXMWM48aLOSbvEWarCQIT
XTLqIkDv5GRgCuHmFUi+27LDooB3Z23Glfaj5hj0uS2s0F+Fo3J5gksm3oBMUBXsCIqN1TYN6y9m
1xGM7RrtUG3RtFfVprJ8aCYYLvAZEHeM98lklh2uKNRwaIU6cT59qh4Y7BAyItgonVWb5fxI0cyM
yfUIbfnKaIOSORqAvAtyjSHKdfR9m3Wrpz0Jhb1feQD3UP4xqAP3GuaTS5ZHzlboNQLRf9NkIltB
riNApBBRVqwlKo6rrO5BK4O3jCov0SLzk+VnWrirySY4tnGNOsJABhdgmYqwbCSwjK01rKw02Pgq
wGvqupHhX5A/nBabrgnzHWYm55uMUYaS/dLyVDUiQiblpnl/z2tABNKoS8DyrqybdiNqazqIRmSP
FFRmuWLl8b92kvhxPjtysVUWTcmhM+36nkVxxM9BmvNdhrnoIWyqsd4kzSi+q5x9diXDyrqpU2Ha
HonAaIGzeYL/xmM5Lz2rHAt5N064r3RLe3QYN7ebLoFAvy5VOlykyLnkDokqboa67atkH/S1Gx2j
kBiZVcjULkYt0aHbIgVDs1e6nSDrVhEA/SpLCT4wEIzvogGK3qq0Z4auaR1ErhcUc6mvDS3M5arh
4ekuYF8X0S6IbUpzF5xxvhuKUTCEr+WQkiCbUSiR0kOKfUkcJhSrLOs6DzsFFiXo4thb8iDpv6JF
taGmY4V7smcpWr4oVNdbl2yfk4V6bYdKF4+VZsXxPQ9yp0C5BelVSTEYQgrMsB8F4MxPgvSdCh+Q
DKqDUUixH+sJwYIv9chhsIeGAaVxXl8UZTJXa3wTYb/BseN/tVADlRtB9k4Clb8pYPFVkLvAhpTt
o0/eCfJRhBc3cjTNdA1IoYeuz40MFqyEfw8Pd4lGB7KFTm7AeOOlVsRC4w8dJvu6Qo/ppTM5DDj9
HB1YXtR3CVWWXmCUa5Sdbdgq3W/lBBNzk+JMtBHS25lzSqZSA5FXFQP5nalBsU+C7CL+LZ2vQWUx
4Zxoj3+b7cQ8Ehbk3AkyvJBk8kTqWHUSLdsZ/mzWm7pSPQDLhMEqrqayuVUqsmuyqWkNrFrDiQUN
s5wVOq0QCpGYtRTYAAy7z1GX4MQxEG3E9L1jKhKs19PlTErqZ+EgIEGeaGZ77Euzw3kOK44dWXJa
D5YCaaDkqF3H/sjBSk2U2Ot4YuFdJWbTn7tpUT5VZVFcK9EQsmITJ/5FJ7jkUZq1eeZOSRPBtBN/
5gvobwLf1m/NiOHqGl1FP62zINeLDTQ+K944KiarwxdjgwLDRWe5NYPIvnU5zZIQh35ErSEEmycA
dTMyckqvVeumfoeFyjWyVSINjEfIcPTAgx1YkTHRO8DtJos9ZQ0jR3yXzhCdRZwja5r4Dcu91Obw
1rRE+YV+i/m114vx2wjhTW2QH2WfbY6un6y4du81ZQ2XgfAdsQpIJFEbbLwKk5AVLNq1dIwiT0d/
mmxbXHfXJIpAz0QHwjdD3JME8FJayA6igDwPDL629qlwzJatj9iFfeSK+Itp9cYPmrL+p5SB2rRS
+qhuCl/68bqaZ5sJGzX2KY355jyrniN7R1mPGKwfZnZJgCN+gECVsKlBpzrcs+qSCjGYRhdvSuji
nRe1+ElWPQ8lsTNdnRTHRsrhwR1gB2/6qLfTg04P6KHCUdJ7vFcdEhpcgfXF5ITaHfQ8uQF5j9ot
BSzZIrhz8eybeZ5+Towem1VYkeKka4zgEfsueMt41FtjrTLb6daZ8xrP1U0kB+GWMEBEj6BMh0lj
1ZaSsKVVq/kouyAKFD9Ghjf5WhbsuGvG43W3tmvp9gcEbPlxjikkDBa8q2hgvPJDqr7bG+w1HUg6
PccF2woTFWEkimptGYVzReJKhL1EBCzpTPTFE+kiSeVRDM3FusrRFnrEVPWPSa2iw2A2YIAqIciT
HntDu8lTgsFWEIGS7wRUtBMJDyNtOWjpNq5B4Cj+God3d8Npe8bWhXMAhkcns2+N6sdhC4+5b84g
QyZxCFJX7XPCxAyA/dSlLGip/BbOfnDZzqr8NkRIulZ93iXXVmZrX1GaBT2tlNzKvEZbDNxYd+n+
GFYKB34Kq4oFx41vhWrHy4xVnrkW9TqbAioxvFZ+gMR7rlL9qHMamY9gZgeAsYUcE2BIIS45fyjB
IOR57TerQfqadSYF0qImJG6h+YTIswejpSHJRrXj+mAqRp6oHjIoqRGbpGx1c2UWPJqolWL8CuRP
2Hjp3Lm7J9SLmqKvopL+GYOpTapk/dBUmLi9AKV1DBBdhV8ivVbflT9E+TrvF6P4OEbmd6uzh2vJ
wBCsjpkamAZkra5xLBusgEQuwEqZEJTDtOEOrn2HOhqHx8B27gBgQcBvBwYFkYPZIdSi8DQFyrmd
5wB5G73XOwH/RB60vHTZRXngEffofhltnHaEXB2EfXnR6jFBfrag62+hFf2Bt6otgckKeUc+3Xjn
OoEgA8V0WP9mcgGJKNRL/ypkgjNs3axr/ZtK1qjqcUG2S4Ul/Wo9CAxrq6Bx4L7kduwa26WwPmvU
CqTsxfmy9xR1f20PU/iUaRUpuu5snR1TIhE00jbcUcuzpuBUcuKVBdPuUnOHft76OPCJA+PvPJl4
LUYvHHVn3MQsv2fZ9f3dLPUMvyh0q3KPzyW7TnFT7lhkgOrGU4mOBrLTQrY3Q5zjVmH5P/xQz27K
1CaGEL43cR2BkyA7GGb2SWJ9LBKnImL/1lY8ofOMNbt0t5CmtHBrpYNhbFBnJTMlbue+GE1VQsr0
G0R8GWDJcjW5eBrRkFlmgILNCtQ6d1pLeTquEejJM9CPPO3TzxCW/WabsOVbhNk0MD6BnKOOauwq
u3D8YALv3EYTkQ5kTX6PpyKGmDFie1U234mnDKf5SqHr6mu3wSy/hb5Dy6cvBd8JiZ0FFq3Wsh8K
DZszzq05u9OrjNiYoqdW38ieHvRGV37wpYwGA60ZiKER+sK91ebi6KQdQMLSHKYbN6sd8kF6SHdq
TGzY/eVcUf5M/YRZy8z8veibu76IMY1pdWaso4Ria4eZVNvklF7iPHJzrjs7juI9PlznxH5rhZxN
dMgH2ISgyop93GdjuGLAUdyUc93foclF58lBem48qHftV+xe/eOU5tNNxkOVekgJ43yljV2Re3ju
W7VneUVp2EwGyQ4zmToXjGKAg7k0mvn2pxKEVTxa4/c6bXkcQqsZz3PAL7Mpm6Z/FGTj4Qs1AvM7
JtmEJ3oU5basJp8bLFr/VpskPuugmZJLptLpiz3HEGNce7aA4co+3KDGjon5MopcHqN4HAdYZsSd
7UlHAC0QmLgdV0VVuyhCoRuR/pISV7q33LFVHgLm2gL8IFWGIIO8QksHlONlIGLQZuX+HLAV+5kn
SSr/QTMLARp7r2q9tNXGB0XOgLWzB91/SY0eY6OYFp0v69HjMom4JBNxig58C8OG9Z0g1xA53j1x
PORupE125aCgQ4IzQ/86kbOX3voBZ9+9/UrXxbGozpDAXZi7vtMM676arHWYdMHXsG50+NllYSoP
YSh2HQLdYfiSR9WtnSGPwS8hif/UmdbcAj1Y2L8cb4YXyFAQgYEFa+kaUQjkqWqBBucLPnjChHnT
9OmSh8GtQbG5kIbhMrkPTccisS2bFhZx/8olLlUIo3hecMWIliAXhxVD7+2wAI0TO9fuyHmKuXev
xOMJcxx/kkyjpQhdqMiuXEAEQqTAF+x4ISdnAwJoFHYyP8pXtnINkMfh1Y4g9GVUpUvNZ1FmNzlA
knNNoOCwUcU4k03Whe6TZdZ5s6HrAtFZd7XiKqgDl/CSyoH5HOt1eTm/kqDHLuI0CZtremxrUYl1
+sqNJlDIuatfadLGApZ+baD8d+B4/oc5TpY5xN9jlX8weNbP5Y//df+j/v7jZ9/J8jN/CeZMpG90
9elooobCE2/RePoLHGtKwgDAxcK1o7mF2/i/9HL2H8sIhGBwiP40o5b8i79APIb1ByEcJio7VyIm
Y1z7b/Ryr1Pkn/uuuiSo2126a/Re0VSYb3t6QabMQVoNsmhdk4fEyvifPui7R1kWcFmSWTyVzNex
dNSC7Dz4/mtgGUJswZVmz4URH0O/U9VGI3HHo4EGSjpL9fRKla31bDmFedFxnMHRgqQVHflMw53y
d3IefNfQrlCiA0JMpiL7gmOsA/Tp03aGlFP19In3teFqX4DLQDMnmW2HrEJ+ZTfWnq1sEsxSDRpg
hIOtpZoFKYz9dICFtACszejPx/s/qjwW8NKb1jgTAuiogHRcZr9kgLzr6BaABKokFy8IxMzPQsdE
2KTVOOxkRyVrBYtnPjeycB9IkCPA97tvQCxczG6WbYA1gbVzq0WQMggP+r/sncmO5EaadV+lUHsW
aJy56I3T55jHjMgNEZGRycE4GkkjaU//H1f135BU3SX0voGCUJKgDA8naTT77r3nOvrVDiSFckov
ii19ftNWLZQEjpgaCppSGbUnE4FYxl/m+nc35/0/L+zfGsyubdGMw3/8/b/9PUJm6XhFHOSFP1sR
eZ9moT+3v3rQYo8A4H7mrlwPVcd6CsjQx3vcfqmOCHdIZ8Mh03nAW3pZk3FlU7yGBPPTMROfaZXq
c+pD6AAieK3L2TlFWa6uJPrpvdvkJRGNtvgLDfXP82euAaUYEaYLHhvP/7OfSrk2Fuw4+4XBqL6m
k9i7jjJoDisBx2sh3Xb777+rfxEkmQWLACmQa8pV/Q2U9fspvpmrYo2d8Ce4xjcqhF/yyoid35Xj
cWRIeZXCadlMXIiE+AX3/lLv//0H+M079IeHkw/AqBRVkIQaCtzlC/ndTLouB7S9pf0JwMcWZMJ9
5pvTUPZfyD/OL97aPX2nyFaBNfrFrqfSgL2MQ/e0Kfz1YxY9Yx7iOREVxc6d3wC520ym6r/rVFc7
mp/CfEsAo3M2DDWKK02PTbNrRWi9+oDtKQWGCgfcvx3o4M7D97gE56dLTQdBWMr2o87H/tlKo+xS
tBF1f2Fs+k1f/MMvH7M2XXJxF68RE/k//fJUOUEOyMcfLnpcv2EfsJ45Ts9vGDtm8AB20e6Zgdq/
cjL0l8nQ4l1WhHS4rTi5P0EUIhm3TANfnAQWcEuXU8nJk2qMb4Flj7d5QHfbfvGjhyAa/FeOp/Mt
/0glFCV6xKuZGjddrm6E3xbPhCIoVvfC/6VMhOPZ4T4GxMZAHRX+z4svVeQMKP1PKkkBU6aV2VUS
/Cjt8MR4S+oU/uJ+4lXzx0WMn8f/BMsY3hXcK3+8n/rSRm9ZcZGO8fLG7IPKAlnILbPvujxNdex8
uDIOj9oyV/kIxTOR6fDo6IaZtaNZlRyivtdtp6iWDOMmOOJFktlWeZ51qOo4PFl2xHZDhNGI7iDj
IjGrMzwUUa+fL87oS34om5/FAknRlxHpOYd8rW5GJ1GWCzvLj9WZVrPpF4+/uGNEcbF0KZiF//57
+LO8ytcehR7+kMv0J/gX9nPtFd6CdesHIX29Be5jb1e+LPJLKr/ikMVOk8X53//I/+abv7hreZfT
+YB76U+Kbk5mbvS75YddqegUy9FsAbtmW1+m8V+tWpeL+Mfnhg0mZkQWLqhD5Ff/eJF5V9eWo4Yf
a6zZvbdMYbpxqN5FkyYlHh1JAHQ2tLgz1oPaFFbf6RKVN6sXzMtffBTn8lL840f57V7D739xR2IL
/eNHkTFTrNyJP1tvsd/lyjkXy6mn7klDkxRadIewC5oyfCmRe1zG3Jn1ljfD/OaUAaFLyiPuFhfA
zlZwwuUGXRpM+qkfbSrS6zT9UT5x1H1HJ2KoVHPlgM0BV+LmJTOGNA34kTXT3H9/JS+tAX/6pcgW
8MASC0YC5bb94y9lFwaVAe4tTc9UEgfVEnzZg+JEzVN+p9cR+FUTNZcQZxCJXceD85NKcGoACwDs
W+ALzCZhKcckyOV8a1rwgKLICxLqjWg+yMSsv9YAdXVDoc/CVsI4Tx5HqVuZrd6bweL02repc9c0
RpxsGv2eG3GSdDM9yHwkKBWuEc3nRRvxJdgksDDRpC0pw3Va32U1KbEjUfpid4BoAhphrjhiTdei
CpEIhKZtFFGnRDrIhFc+oHMCnIpBizV/8S06/3qXXqx82Br5EihZ/7NPmD6OYR4y50MBO3j3JgCw
MAI8KhZtGM0ZwtGqwq2Il/oqaIPlFOaLlUiO3ueyVlm59XFlkuurUpSV6lvoELBl7sXhTo55nnQd
whChp2C6ismDZBtrHNqH3+6D/zvw/P0CBP2fDzzQlYb5o/n4/XHn8l/8Z8w+BjuKwRwh9uL/Di8+
zX+edkR8CeDbGIqwszqe7fBv/jNnb4nwHyG9Gl4cXqzUvPZ55v5/S4YT/ANG/yUchLkQa5b/vwOP
0rf3x+eXHBJ5IyrWcDVdlsg/7+TnaMxsNXIk8ZVZ9Fa5apCfVi6hS3gUIYB9wOEEqSXFSH9nrTaD
Wp6JIZru6QRDsfBpzKYLU1BkvM34EuyborYmKpGzOUv3Gj8DzOHaqcCKTZmMzzarb7SJFj2MLwg9
gX0iLp99KyaxDMfAIAnexHNWfTAj7GvGubmIN7Wlow/XBfC7Yd58D2/N+8Dqnu94Icu3Imz9fTDD
TOzBWL17usE16Kf1JwcO3rkLa8klhHNrZXHxli6p2IRihOVUxe43q/FZ8YHS77x+qu6B9dOSJcTI
QWqhxN1biYCSn8zvo1XD/eEMQ+P2CtQ54aoxgrTDlU3kZHnPztL1dwoYe72t+jZ7mJYsuiKf6oMr
NMtt2JAtGEyJf7ichnAncrB7Yh5puo/6y5rZD+/UIYmEevWR/ZYS9wPBv3YTzik7O880OyZNFKd6
U78czEgxPGClVJxtfxr1hl6B6I4Kn+JTNGzx0rB69rsmPzX5kj3HGeZFZtRRdnSDOdoxoopeCm3z
3ylGdjteIr+AT75jX5fJOpkZs0M5nQf2aMm8onS7ecykOxDVoc46+RK4Mz1P8OLaywrlMtrbt1Zl
bfOg8fct5OwrQO/1gQtmbY07DC8SSOxdnoqbopUvhYtqTcOzirfOUmSvqATpFWKQR4iXBOsX9Opi
a6nKHAX5KbJZQ5XfgPZb8AHwAmd6BOYL34tXA1AJujtGist5CLlaC/wGb9OSnj9NqWIe6TnWUxzo
nLmt8LYs4XLXNUF7gBJh9vhQ+mRabf+cVg5ULcqdCPk4u0oXMT9vuCUFZ4Dn56SoZQmHqhOnwQUR
EGn3plHGAtEQr9dxH9z66D9XNmxqxNnVSuC84k6vnOwmdeaOuvuwvsW2Wn4RNQ1G4N1TfarQfqlH
hhTFhLZ/Re63H03DBL+PI3CzhM63g3HLA+FZfzs2dnnbU4WcIJVeKb62+wLNlTkjMm5umf7csHPd
q7q+NhJAaZORh/WiqYTmNHcAGcBeIks7HRehDvsNJxtCpv467QJFej+P8+GZhJB47K3ZOZS00h+c
Yn1xivgimkCkCMoLc6qKmvNU++IKinq3bRzxfab1+jTWbkYKKkabzjxQU20XyO0Mn+4uapZ8Rwq+
3NoWmkgV2wdj7PpuRGrZ6750b3zTUwzmGX0L4WG6MYVtLhU2sfcFrxh34cVljymiuOrxwu5FOLwJ
JbJd28uI4/faQCnnyEtA4zXjvLhcZRktEQlOgzHaU+QlzpmNBXsT9ystBZn33KQ9+mCcq5Auxmx5
G8EubUyxQs7pudp5kVbf6f5FDir5z0Yy8tw2FNi2JuOxWoTcpjaMvxyNCY7ATCwdD2JK8QWoKaXK
U6oCNEGGut/mgKh0PwvvSmIrTsQg3XMr0p0dqi9Hy89CdOF9v060fcPFg7q5gr8cqJF/XerSrAcV
sy7GIHzrozU3WdaQg7fm6XMg0Kwvz5YP+grZHmMNbXwgyYfMF8cYxsaH9FYoSSMI1r70gptUa9B1
JSQA2oaLXjyGw0VT7vjWlNxJHQr6xODh4eYZAE4iTS/5wzJk2BQEWIaNO4t22+hq77bTzaLz4wCn
6+ioDgyevLPMBLqTe+3owI08iNrdymJ97YAD9oCWQfHKa7uAc5iGn5CGzqWX7zvMpCWyX9J769Gu
8ls26Wmi2+ppdMflQpNI2qrf2hBn+beHQdj7ek75+xZgHQSpcP3hFU92yqIW+e89WK4ls/fY1w+t
xi/gqH1TmiSq6p1L4p9B71VHqpoOhStdu1fp0h4uTXupUQeT9ydSUId8aG4jJs6hwjuj412dMdJL
zd3qrruGvscYuP0EyjixAJUKtk+bbgEMaw/D2fLhVQgKPzbSSh/dcmElcI6St87UpNdzBZTNI2eO
4LSMtvfMahYzvBA63fDK8jbMioqc8RJk6wSs1/rg1rOL9tq5O1BaDz1g5R1oqjvEZFJN5ZOs4cdX
6qA4Cm772naOFEh7t1Xl518W039zZh8tHoTizYpx6WJlS4OX3slUvKNS8iUMw/xYIUQyegPBuzEB
UFPNyrlXc1Hv/biydqPscMcxGdv5Y/wLanB90DXyl2nENXIRHiHWDyILBmZniqa2mukUL/NnCpUV
DIg9JMsESEDS7nIHx6vZ9qFLGYLbnpcI5xmYSJLGxPP2cemdWQNxa829gylmQBtU9Jy3TA67+K4l
B5lMTPvxcUV0H7lZt6NOtN/N0eXZHfVXatobUbAhjuT0CQiQJyK+q13shhDh6In02iffTp+ouBsw
h1kfVMFnxLSYoFBqiCoB3oYFk265fj+X1q1YbHNTQbFLymp+0LwEY7+BPdqwfFRL9g3TTbZddHim
ReicpcODnUH2xyFvLE0T+cQUNlJ2/W1GxdiyZZiPwA+bm75Zw4/Zi/1zhYB2SMd0UBsolMUeqPK0
mcdJvOcoZbRIUlvoFpRnhjV6eK276NcgSHYFdMbs0LLlW07bzfscmhteG/j5pqiJgQjH3k9kkzO9
Ec5pxLqzY9WjigIu/IZR2vdUO9EusyfmdbMNI4IqEyxaefQulsxP6K19wngH47BkvcPCS4X7qjVj
CcX4e/ba+j4A8Luxp3FfuryFig5ieUyNRKyqO7yLm0771vfRDKx6LiZI5V5jKSnP1aBOerbeRVHs
I7ufkjwa9vnSVwmc5gff1M5tTWIRfgluckdYBwuK2S52LCyUs3eTmRlehXycfBiqdBBx/6KpVzhe
JwaMeSx/Mf1mJmKsAHohzTJZYQ4lNpKj1Drc5uxJqX5YA3ZwIzaf3l5fhgI2Oy0/Ouko19yMAjSj
qH/hkHH2fV1Gx7XrrgJU6GSu+29BWaDka9gWilghYKla7YNOusVWe3bP75QrChjTpTrj3hFbykGf
kfs0jBHvI43Esin6wZyktmn41dDmtXjMh+iuBNaBeawXK9nAcLgfQrg5nNQEVo6RutDUCg7Mb51o
T2RqfRH2GMOpwojx4Q8NZHT4e3hTs5p+ruYCzV6W8aHly9rEhccIFPPsq5NydGWk4W5L45jTamn+
fpp7Yx05a9eXEbwHeWTwLRpvcQPsCi4nQK1er/a5CnpAGdB+cKzkPaffsmndB3pVKkwvGT/QMdEd
xAt1Q0CkgyO7pLdZsJh7orTGhazbw9XCs9/c4PntvwPxZfbI3vYkQ3viRbToU08NCXYYVORUWNG1
hTFooxzDbR1a0j3U6LZ7NtghDu7yrazhbG4cYcRh0J64IobnvQ1rz8YGVAclNT4g54JK1ygv7k2O
wOAvy+cyT+IoUYebe1j6drfFIBTpV7yCVnkAQhmyXlvBfDZKDcvB1mV7q5gKXAEdsPxgI5bV1uCF
SXENh3JpjfhafANhOS7y5UaMJBbQKqPHFIfffIyLaq23Htmclzy6cL38sREfGg7Ua+WmRidI0P51
F+YWFBtPj/OhpqZJfbmWJGVFKwPXfRVOXu2a1cOTb091Edy0bds0VyzTyjqwghfW1iow1G5U0XKO
oOJnrBKjRxvwob3a6XhQ2C/svRMOvb9pi6CPv9F8EA2PeHi5JPmiFuuRNjLVHeFWeHK4oKlwlbYq
QLNaMPqEZzMVnfMmKdzyjl0QFZCTffiV24lJ1Pdl6SKmS3VdqK2kpSA/hbxxnHuN6sy6alb4RBya
OIdtehOU085gnuh4VrOc0Twulk8PovBz71iKMX3AIvPU6zp1CMaBhdyEfSDn6wbqDBTUcJW95g2r
9AfQo4ZBcDp5xUMOqxSqT47n62Sg/6ojRVICr5EulrPEFjJdzSnbalfB+1Wu8DZGraDU3IzOANVY
HFjKtvi5NjoDginkZ5U3kPqNox9SdIMTqKAAgHNkJ5QJF3uuj5WU4RAlqQ7wWVptHANftfJ7xuzV
c5Hh8QzzhNvyFGEE3MrcBPhYLs3eofUCHP7OrfXekSI4pe4QHnsZ0hY9tHe8MfD1NZxa61y9UarT
7YIJY3Vbc/dIvGHhIPpHum5GwM5tfCtnXb+1bfSRDkN09AL92ixASmuYW9vJawW0rz5/Su3gqar5
nKqrX8yUI7OnMMvT/hzXGRDkab4fC1rjSNLu8ZhdCalSPq77PDjY6byOqddQvc5B1+3XYoGCE/ci
sVvvYW3dd8hmZ04DaYImRQ1B1x4cOf6kem63tOvrPMe3dLp9S6fVQ/ufKEdndvbKpX7Hon0PWYpj
ndV/VLAL6JT1m/FHabfHOqDO1tT+UZfDO+ULp2iJk5qJMIgtqLUz3dUdpiPsodDUrVensR9BWuxz
Le4AkNGUXDfnNJ5/2nEHIBwHwK1jDU9eZZpNZdf3mTc/YvK9Eb2zJANZucR0+gY/0FUaOvck/rJN
a4+/Ylx9fi/PMl3Wa9BjbEA1O/cW4psFxDvr9YNpq7c1jr5zCp+PrkxBa7h0DwechHgMA7s7XN5/
TXGs+19lWm+CABtmxFvMdelIuhCvWQZmO/hejegJU4UTI9bb1AzeHnv+wXC2yKroEwMJ2/H1hPj6
fvG7N3ou3td8WHARFydMTe9VVP7w2sa5gpf5nTnHaVWAilkkt/WamZ3T1q94H+3d5OkDBtcPK8XE
A34ILx91Dnttz95mdduj4gXYZeNt2HmatiXHfGCeongCzn/F0DSZm8k7TQtAv/5CKUJU3rYDH9nh
T3KG5l3YF4c3B1SSkNWXKqw90Uy65lnQE0eUIDLs6wjietkJHHKmo7euJhmOh/JxDsuXRvoPoM4O
ve+rh0KTLwkjvuUITHZcnAiPHiPyGoZ/LjtyZ9FYPXXWcByLgaNLg9nceYK4dWsvEHnl8ooMlr5U
U72rinQbOubWjSXKtN52Y3TOtX1qO+tQGHUMTXBU1LFt1UAyIqx2GU1/B9uZr/SYHlW6niNKc/JB
vlSOnQRRtRNedmri5smJuoHRTHUWuPqE9orr2BbnkcoKu/Cw/FsvaTs1+DaLn4tHJFv2oNNtbzzT
db/LnPgRsxDNZisPOK/4fhPm3o6qaH/Dg4+RTN1HxorudNDfMS/BFj68lUPxlbInNLyit9Eo09vC
hSdszxqabk0nc766V3HnNEeaabeK9sDHUlPNDItl3pbKiu/nuaGVugR219lDsOMI9bosApQb4eVN
MS9y66YjTr4chhpphSvMo+Sy4C4Sq6zuqtp+CoZ+F0EGLoPhJirSZ1/6ezPH8eOU5cwnLPxVuCWT
BQQ+zPVDjUoFpdk7m847izBLfC1plhutI4MczOiVA+TefxoN9y3cY95tFKdZ/ZXpI28vV+ZGjDce
Unc6M8TiyM0k8mgsZjCptStKjSm5bg69He6ppk9xOvqfmKneBis+hxAmmCvxoBShSDzZ3Lqliw4R
n/qM5UoyA8+C8ByiK0Z1zKamO5WUNmRRdUSQsWAk3aIPXdc0E2zmlePciGEV8sFWxnHSeOkXnWkb
TP0bLGTIE/m4LdNVv6qswxaXfRtalzt2OAy8sulVS4Cu3LNe0wQEedcvt+HIFr4OXevG8eVjmsb7
qgl26/hYdeEJ19KL7ZitNvWjwxeO0ZuICAe1hu25YDfqAK0LcSfbxmYmiKeXqnHf41huZkiO3FGz
7D+iHAvmmj1TBeJuC7qM9uISOPEtal4Guz/q1vlJoPFI2fuvSGFenGjWLVVQ8UxjOw/CFofmop+L
UN9kgo8+YIB3q+ARfKMC3BzthsZn9meP/aYI+y/dN+dZzt9lmd+Qh9qPYqGPxHyD1PkuYpn4acdm
pQuYwjRtMlnzPYbXXeOPV2vT38zsOcKJjFbrvS4m/a1D7ltZS/DTitTXcIWV9Ra8fHjj16wdPh0e
GyUv9Os02wWr/74q70766rZZnWWD1Buy4lcjXk5xYiPxCglxb7fswqf2nbnZaQnqQzph4pZp5p7S
FGYidM6kDxjpOhanwWVyXrK03Y41xvOIP4Zw73JTYmnbUMb+hHHnPZJUBhSLvUeuWTcQ9+tEuv55
RKzaC+CtB2oGPipBVMbXA9mcaYpOIi8ZoQrv3VvYUPZdNu8rj1F2Q7icc1anzl2NjbvJG1p1ZIEc
zRy+iOfwMAeA31fvXV6I2SJX0OIpRWRLSm3SED9QOf/SpFM8v4HFRLA8F94am3Fvqmquev7UooUO
v2Bz5WIeI6qGKvupHvK6EjvaQJd1sqjyVK6L8RUg9d5EtdNtnU4qs58JNT4OF+rjvgDi1xLxMRLb
Pl12L6aG2cT1CPxw582BeK67ioIQ3ed9zumt7d4Ve/VqjwI1YZbgzvhqw3TWhDBH/xdOnfCxNXp+
7InZ0EcRWwvPObunEH50xxqRVd7EJLOzzLALMtW9z24mZNKp1Wo5REU0GdX1LG9NOVuP/ex3b77x
SdSpqu2pbqQ56C3GB8IRe8jXAg48E/ikzFknksKLihcHOqrcDOmAPDq6cxgk2dKY9Cj7nssY46Hm
juhwi/cHEmvhcCrjlvQ9lx3g+ySHicF9E1mHBaPWd6ekl2GOlLkTi8xyelPY8/4zjvl/4trfPTTy
/1lc2/6s2x8Ks/WPvz3+7KbPiv/T/vrbmP/8WwIzsv296Hb5k/4purniHy40GiyGzqUXHfbaf4lu
Dj5CnIKQmEi8Rjhp/kt0w3sYRjFyHMSvQIQiwiUxtNOY/8ffrQsSG4OYG1OxTjgeJsP/xmPIwoMe
+DvNPBI4mEhDxyT5hXB8wlx/1My5gzVsejZ3Ba5liJcgHggVTsXaUSJrD/RmUIVOUXLr1hX9kvEs
GH4qx3nvAmuQGxHMFCnVFVPuDW5JmW4ZO+cnPcZ0YXI8qhRdAcYUB9S18N7Liv4jmKbsKefAS7OC
LKyQjOxCxKNUVA6giAMD32i3s0+0LZVhUgCKRSCgQehSQAv1aJsFc3HtZSULv44nNnHTujjfLK9R
7oZcafUyhFnLXJ7mMy9h/g2M19WLsfarZRRyzKwJKkGecgz1VSb4QZHn8s6XPkZXrQwkQNOmrb5S
DNy0SrVAySa7BIU6yqCiRMQQem7dkowsOT4MxCrCwsRJeaD1ZVZ9iqZUND+gjhkMEH5UlJu1aJmy
2sNYPRNNw5tu0aRCu81gNd8n+nUvy6JwDvbogENdqNvdq2XEHBH74/xkcfpdiVXFSCVNOPffejdW
3a4Zy55Or8H2+evoYu4eU1A2NBf668pE2dhYrMeFvCrNOvPb3DgXDZUJBB3IpkBXYJAmttpR/Jyw
0t6vFbPmXe2sEnuT9LLHpbKMxwY37n6FVnTJ/MtCL6eemHkDOwqrBVmAnrI/Y0/RuPE8Gvk25ah8
Z18MFuV/jVNOT8QcbIRJXF3PXSn977zMK/LBlMe+4p0f9MFpS5cyw2H4ITGpjGiYENGNqsqfrspI
tEKUjrgzOJmA+wicB2Q+7yucdM8SWDBEJFfnEe1WIJLGLXPqtdyBIlflxuFtx+BECxE8YJjqeb2B
ZrUIds+Rz0SZcGQx3ki2gXQc1xl5NBoJ7Win08jeB7XduYyZGSRCRl5v6ZANTXqgbShvjjTdZuum
SsfyrNwMBxTq5WqPNxFgdoqnJ4M84lUTM53SwUJGdIcUFBP+Zhmih5QXIIkHNoTKvu5h3uBWXQho
pLcK7na607bHXyM0ouK1ITTg7ivty/mEbVbSft6l8ep/Xx2P3xO3jih2reRmJGsdx/raRjIyyD5x
a+87p7cmPnE/yR3h4DZMekS39txFFqHLUoMSpSPNCiktSytJ2XSz+s6b23hQ0Y3bMGtMAzy9yaAi
M2/Bwlb2CxESXl66oSDxe+XERf0K89CZbxkMBt3VJHFBvjUtVXJXDZt542y6qe/iTxrjQYVUFx4z
Ohgr0KNdOwudJnOX9gebyMR825GQ11edbJx+u0gyV3xhsUXOVE8MDndscGb7CY6V5rYuy9JsmjJV
dyUXkR8jwglHTTq6/ntlzSbbTXUvEBuGIsB0WXc0mFE0EbxnVZFfBsszUwXLCebEihWibmb5nMRV
vUbXazDg18cPRinIXInxRKPv+NOjEyK6mUkk0xdPc5aXAIVfrLsYUx36NsvMSI1u7k4fa+6Zp7TE
UUZACpvPdqniruDAD294F+i+Hh5hFsg5qdrIIxXVRnIPnV0/BJcQL9c9Z1EiBk8DWTr68HrTYJ5/
gQIY906qeZrZSGPPKlwuKQ2kM3vk1LecJ95PZf3k44F4LCSabCIbkwGMt6NGJSSWNW2R0IXTPRgk
/0EO6/DDFNH05sm8+1GEpc1IwEc0oabGtukYnxUmjBHmz/Leo8RxWCHNUzJpCBxMR7GrGNsHBZ8E
Bllo7VBrquEhbgrVbeg0kAxvp2ZMcSZjrCLfYhPVz1JB7wDBq/WOe2DwDsXkQWKWvVffYERbGcgE
bHCShjgw2R5aU+5GHCdSupuO+vFfTgcr8FBOEYcqmgyouWP2XFf7oS2i7qC1XZ1lV1ISxPfppbey
GTEHUOaodkvgXAJBjKPu6fxBW2zo0KY3KbZcm2xcUbyNvXbfq3C9dJUFonv3gpIMKWSwjolMUA09
28O8o34vYLoiRB0sXECHBJehLiAmWC2bV9HH07oTOkfsn2CfvYPfCJ+sMVAD+IVSUHjYZfK26GhG
bIcCU2MTZYZmz3GYD73gxjsGrsarnkY5R0RfTDXg85CG72JhlLtRvHNidGaxULgidDdTw6sJXPV0
QmxCDpDZRUuoaAwryY/tPVRUbo4m5lYCu+k0dHN3lcal4lbVTtfRyvSyWt/7gYV6R2ycriDKIV1u
Ls+ys3PkXpqhOPd3FJO6C/GePJ9COrhzOs+cNWQI7lIKkCfcue6xtcglYG9hPSPvPM31Li/Xkb9a
rQ0f2h4ZNJdxw9HVKejxGR2jgqOcsalsi87WDSwBNvmJpwdGWHC5w8OCXTPcjmUXPTut5PpN8xo/
VniiqcYgU/ZZ8WbG3k32fEhqpLf7wbn05aylcF90Z1xoCnM13HFP2N/L3h8IlHXFSi0M38YnOxrf
2s/0AL9XFCN8XnqXc97IzsxX7PZIPFPjWs9A8PM3I/v4C8TRfFG9AxkkWAz4EH5PN2cS4rHntZlH
pzJQfB5ZUd5xbavLKR+sPPMIAJE124ZoNtz3S013AwbGZlcXTPafUCALZEZ4CwYVpFP5dlj6ob5G
EsvqRNXC+onhiabSbpxLb5+NVncyWTRjT/FoYyJtJeI3HZft3bRIcI+RHApWd0o27pyskhG2Uqsp
dlQF4FQK0348LJ3bFskysrmiGyNrAMIXTFYSiYTzqMY27TFJtJOLICHwfUya88fO6y4+mRR7JTHP
diolYlLHPkUuS57uM5lX1zM86u44yIkN2hzwRR9MZtLm1hRknbRi8HzwtTa/XBW63AxDQZrTZ0xW
Xw8LZonLvWeuA+V2X/5SWN9k6mTPjA+Yo0bjHH92TUtxG2vk+rO2w5TKQm7M93Sx6HaejeVeK6ip
GiuPp4g9xnVx1MtgPlw1Rf7GqSzSxTQWWtyjkU2AcFjt7nUS4WVe5AzhbaWnbkqKhcUkmavZnzY5
Doord+lHZ9cXdFPavu5pVFN6pIzDFF9zVndM+ouhfhoUvv1YL+VXNi6x3No6rDUWWrf43s/ZTG90
oZoXNIv1JxST7r6cC+bglIrGzyqMJcaMefpg+5py/cSsfvBWVg8YV0igaCz/GHlUV74WfiF+OWo1
T3Hbm+MMDp5PTKHhd21b9eNkCeQ40VbeilDG4cWDhsG+bMjiz77S2bc1rPyPcMJ3xmxhaD47tCaC
7XKNr0c3YH+V5mkuE3aX0XvNnXKzhBP9v21eViU1f/OIAW6sKBpebAx0l2KQ6HoO19psLrW+/ZYm
gBkXVB12n0Hfz4rxAa4ObCtTRzEVgUiUgEXC1liie2zpDlKzoyasQcbET2uDbTgJB7OemNUw6iqJ
5n5jTSMWkS2VWlmXwzZDXnVDNkzuoNtdib9H7brL3eJIHTEZDopKIlYzWebwDu2DqGE3/uycQaEV
lgPF1GRFy92c9y1hY2e0vqVgaX7gYrWfS1aMLqFYl/FewSb/ZUVTHDe45KZ2H4+BORqTYsPJqjbO
Ehd5KiVuswTrjji0Rr/rKNLZpKmt2mPnGy/eODMlZEkhlKQBg+63+AjwBQqAwWtESII2Kp1g7w5Y
61vvEt5ZvQieQdVZz+mQjjR5WBeLinLTVyo+6WJj1r1a26hp1nYj5GV6lY2EMm+WKgVldWH50qNp
VSQwUGSCb0SlLrF8X+MGiTQ79kRjrXSo8W14ueu6BEuw6CDepTP73a0TKY8t6xrzZrHgHn+M3CUM
xNyFl083avv7YjHJwWXRDQGrQ01jT5SGY5R0Nj90x/zWfeM6d/dCFv67iiw3g0+o5lvLiqu3dHQm
LC0mHqPdCBrpNa/pw9yH2LcMBTR0G2w5gVFK2sh0/mlsIhZ8JGFjgRmIJux5XKYj3oLJ36WUdtCj
0vw/9s5lOU5l26JfxAkSSEi6BVWlt2VJlmV3CFuWeD+T99ffgfe9cSzJIcXu387pnNimQJC5cq05
x8QGxyTXZCSC/Qibj5odDpDkjixVQFuJNl3RFi7u7XkqlxCCDwdLbeGiC5hwWs0JPTQgULVkZklz
rfIM9IysNQcti4wIhzSe+dMkMekcZNqXzVEvMzMeBJnqkGUOOCQJpYBTR7z4+U45RmvtiIMbuitD
9pqABl+Xl96cjdYhi5UAzAD6CPSMZClj0L3AiivGWaSHoSLqKvBGgUE7d6OtPV64KbMzOytInzBi
jqQeLvX4pLZrtik6Rj0ahNods2O55qB55roWTTjapVud9gppHAG5OUeEbFzY0M1VFtTiK/SlULKz
YOaw54rY777Qd/Qa6/wsAr6FuLQgT5eziWjcEI4Tq+wYS3nlk6etwiqmwYUR3euPuhsIhl5cfCQA
U+qFUO9YcWs5nfhfWWcAA2i97TwMsKyJDg2njSJIpKsXZlqiTU+APYxf2iInzYQwH6hNta8t6wy9
uR9/Mf22BzSOcqiFz1IUFLAJmVa7pRCpDvleEn+36kUBZMI9jW4mZhvaaWKT6mNb8GodCDtNDR6u
yig77YL317ETAop0IVCGciSkcTnSD3aCDpSAgKpbDOpYMm2MzuAWkbChyyJvTgrCCZJTC0yrdxKz
MddXDFy67GRVcVNeIhNL0xP2f/LkKuo82o2+tZAEbRZ1Feho8dxN58H/2zP3Tw5KpPyZLShk/TVl
9tQgIfVb6xeRJkw4G9esyqs4RlxL3GdctFdzYrNTiqJcs2MmSV85aZj6ij0/MK8PeRd34DZkyUEf
K32/oZqIogpjDohIUWAgH2lNM03GeODbZwk/bd2hMJTq08BZvbgyvJTB5ry2zFmZ83XpqS8XZwhj
Il/SvYE9KD04G2CQaRxv/2c9WiZ+0CKP5KFRmSdCwzej+sgQHeBzSLAoybCp1XYKofWAVHKaa2/6
tAAQGq8I4RnKc8EaUXz2cSmldyin4H70aTRO30ZJz7PapQIuzM24cti88G0Aj7tlgj91GBeW+KUZ
u4wGP2ZPBhCNlAfbT6PobmjGdJsOIPpjOx5QNx1ajrgdx3Q6J3teqNbHPsT9B+WSrMPFpv/tiXy0
13pfEIStyBRzmwz5mtsnJ3RQ0fZYRd8g1ylQ5BFQlQpav27lZz/BQxkPCskBDW3YYSqk51fP4cIj
Lg+KZnJ/0dl66dlRUxD2/RIj2VvbYWqOrl1yygSkmNGNapiLBZYACLhrs6nC95GJLTp4tTKCpnrd
pIGLELs5Jb5w0Kds8ANvmuw696a1nSS7GbwKVS3YoKY8erndioOc4HcFo0gJrBHEL7Jz2zzKo+3P
9oWh5mGB8NS7pGe6cbrsRsvubjK3yH6g55QgtXSDeX8ZOkrfTq9GuSPTxoI60WBvUW7lXTPbLEtG
BMXwXfUCteKsR3W0+KIYuXcrkd0Vvxj0USUpCZmwmwxtneU2FWak0DcCYSDlqGj5y6yquXPNGuh7
MqF+B+dAjjUeW4NSs8O/r+BnCVXvHcyV17QHkHNIvDyntN5AO4HEcKHo6IwJyEy+7s4gn+cqXety
OaBqSh5SLD33PunJ5KK7vLVBhKrou0id/OcilhWrW6aIcopAO7BFQAo6E44g5zi3eM6slvQQ2c5L
zrIzo3HGbsRHMopABPe9MFBp7FZSBVLOgTXyXoNRZLvrvFr/4uMHf+t7XbucjaMWy9cu5Xxwuvjx
fE8KDujSxu0APlDBz5Si+YiTkW5YnA/ZJR9T1VU837mfrgrGtkNxTNG8UUjVJidn5iJVEruhawDE
QfrRuJzbGCGJuTuxMYcu2c3ojF3bn5p4mcoFNnDp5M0BgVXTH0x3kDRoDRnr5pbsrxUcPl0kd4/Y
LJ8eB7VaRHIVHmq5J8MgMjr0mD8Y50mHWPooo7TlGFkNRCHfiRqw+F7ZMwgmJltOGsaKflFzqJfO
jDaH3tAuxU4nVuMYB8eNaHUmYzKmh5Gx/MAO4BOeTAJsVIRjW7sNoid3XBnLcoBLdvZAV/zoVCRh
dMes91aUSwV+uZsiNku0JgmTRv7YbuzdVLm5zE+osCIq1K4YOFWeTymQ0iONAZMjDJgjyc7DATlh
ucibSQ2P6MvH6dJsOk52ne2ZIw6MWpjkTVG1x5a9mybASNluIKap/Rll3RJ9h+eYD3d5RGJeA78k
4pTAHM+lMbZDI91ny86rfOk8UFAjXpfxqjK0ApZKflmpMSVyx+I9u7c1/Z8hTHLfmXmpej9FZZo6
IzhyXo36hg0pQr1bdlnThGyT+D4wBJ9lhNp9YZo+Z8dR2Sj3d2rwrsxua/BiWKd7Ca2Q5EXduiFa
pgHNe9yV8NVXtz0bDKYKYZ/MgAZJRC+ezCVqn5o6Ffe9yOj0gBUzq73dOpSHaeviT544LJJ03TNH
BbJYrcapk6dVFXZG7114Td+JM+IFQU5PjYp0gKicuNTZrtR8VHaKxIkMQ+pkwTmcVQwWyq02VFru
Jt1O/RkxZQXTW543NSzCeaoi5lxliGsptziWEf8TNAjYNO0hs33wRYOSOCsknI0lN26bpAbMlYmm
tPYLHaY18HM+7NNqrpPr0eJfQpliEAIzqBjnSDshK5nqHr9+Kmd5XVm1Fe9o/6t41wE/m3fo5otf
Nd6Ae1CQk8GgWjFUH40Eh4cx6Wbl047SZ0EXlFtAMpfzB5IzTQCLsMCQ6UWsGfyr8bG1e4fl3LJB
gKiohxeULVP3UFc2Fl1VjNZNNm3DVNEv4pFjWnxIvSK/yRG4k70GkYysO7clGjKDTDgwQxzDvkfa
QiN9m61AoMtUyMQ/Pky6jzAmTIrT+GyLdkZGtHrf65np4w4TY/c0It7uw9Yc88+Lh9MQ4pbHazaa
a3OCYn+6iSpP6f1Ci/0G3ldeI4TMkqeeEvGGdghPZ+y76bb3l4FmoNFFOY9Ey2ugQk3Fj5sjVt2M
L5kJcpmlh6ZTA4S3Kk3yXWHU09cSzzhnDDBMl76Xonjr5pUC02iwt+zWMePUOCW0/kIMv2a+T/OC
dkeedeqHwbB5Zslryuctu+9ptGMQzzSJQqBMnUvkgmT7TrsSTF5CI5qtLF0qY1eWCrsV1fAS4nii
2z8Zy3QXMXpJTpGRxxNjqBSphCXYcQMHt/rl7BvoSfvMyZ44R6WSp1urC3iCEwgjrBUhfnoX/3PV
GPMWxa4QxvhF+iwr002DrK8Y18hG0l9x7Iw6OSNVYEVhRDoBM5XcyUIG4a2zN+iSiH3H6pecdQMQ
h6zraSDVRDBywDTzTdTE2oiypjXEXUxUOtKULDV7sFtKR7jXcMoBUo6p9JmFVcQmJzXjIBfZBNaJ
zqDxwaHXvY0m27xXfeSvh3K1k892Z7a8RdkKCamg0/QrZ52nHYLPrqGPM3Icp43hmGdd07SP/tzO
XwRfEr7vSOirZiitNvDc2vhcrHGKOMOrlwHYV8/Uayis6K5zRDTQsLXFEtigfUB1+gxBrigJ1edm
rgdnI4bwX0a9BoQY0/dFP+OWrhkORZs8+O0Mbx+RjnuyRs7UHJSiMxyYVtvSynEXaJU9uvfylLOf
dcvJzTuLYkrkvXYyOYcQzkqPN4u5HB74TDBXd6vVDezW7rJvGiz9c4aiEyJPWYy/EIeW+Y3b6x6v
l7k1gGnDMAiCnD/cEFbrG2itK/uq9yUI7dbpswfCS83PE+ev/ug0TpdeaH7fRas2vto0ROu9w9gJ
NUuC4ZJ+T9U849hFJ2YCzjN26CS6GXS/SG7GUtc/oDwC3lww191Dmo4JVW2K+vH/na//JOO5jMff
G85X5Y8u/3MGv/0H/8zghfyPIFmaRGjIPNLEGP5/M3j1HxNvq+07Dh5Wbxup/3cGj++VtjgxMuAP
fCKMGNz/7wxeOv/hn2OSjkGa/6E4/Dcj+Jf4ATAHyubKXMnaQCIM+1/O3+sqN+YsRRE9oRDGHOaz
3PVNu19wB5z88Uyu/3H3/0mYeTnq/30p4hOgK3jEONj266ipPPWiFS3THFg2CmYux6x2ITBm9sbq
IjHj5sjcp/iSsZwfm3RMTt+/vP2XW1WeLSlHJcx4nvrLWx0IC4jKeGX5dlCnXCMxJ/J4Vin9FFDd
LXPxzM0QR0/DJW387ikWbounMInFrWeP3iMDlegaqzL2c0pyEyBnLjndraLz2kNES0ocIFYiyfNE
Nj23E8f3EFEzafWt4rF2BmpkRp+1Bb+5a6vnmSKJ7ixlFAu214vbuEeZHHSMYH/G3jJ+HUeIQiZz
+kusG0a/n0i2/vL+Q/knMOG/JIZ//ioe2SNgQre/ym/6+R8kmaUxUUwsWc965KNmHcgA+FGN0sPb
20iOXJwwnK9mYYkfhSaFJ/RoJCCWrRsCbdDBtr/WkpIVQTIHcyMpOCNotulHDcvDw3LCvCmQ8FUQ
pMWxzKCBDPajmC0pjrHM+zsac1MS0uUtfsoBGw9nKNXNJ2wR9QNhwXYdpG603MgWR+6uw23IzN2l
JAt9VGmPGdqLO517utwb3MV0JXARXtF7b60z7TSJxOXJvOBAX7jUp2YrQZEa4HhWtCENJwhmc1vr
YvJdmEvU5F2YsE17lHVV/8NENE3H2F1EfaqBVLuXq6oR8WptI30WrcpP6IdNzT4ZEXkh8Zo9wASR
n3phtQ79LdEZcXxtV9lsBVGrkh9e51kuAGVLzsfJm7Etu50HFkvram33eR8hwmq01H1orthXgoRd
OQ8zmSqU+86KEwPdtIPy0a78wQk4rJlt2JPNbV+MRuR75zqKdBtEjlvcpK6fmntvNpDAWgPvdOio
ovNOUjH71iM37MrzJUIVEwCviUFEQFieLqPY8KMDs9kmPaAwRbgGtm4T9pmVVaDaZ3hHtC5HpT1s
IL/6lAmkcLu6zKweFegEnb3gy/nEgXCtQ7vwJuSaUlcuCrlRg/5Gd0Zbp7fRwvJHoiVEVhQuUTS0
Dgj73LdJnK9KQF0+1Vizd4YCiSVC9PRgLgoB8/sv/98WJMWyK7B3mmLjpb2AKGlsvxiSUDiTp+If
aW7hHOU4/SkXFgeWgXoZNYdRIxPPwJShqXh+//oveSG/Pz3f8Tawge86wA9eQVB6YcQU/AUGLHLZ
931XO+cW0qczC9z9sRZ+9gHiS/xlBfQlw0T8v5yulQS08Cc1ym0xBGFmGWiNTJSejstYaoN/px1m
Csz03UlkQVPv5ZxR7yIUL9rG/gnNn2T6eRFEoGdRcVilYZ/bRkaG8/vP4zfV6OVaBP1BYf6Db2eC
iX4VO4SUshF9i261NJbquqaXeBzA5+7JCx9Ji59TjBnxnJxUYwmsup4xanDsWQ81YPKj08XmBzvW
tiO8/D3s16ZELeWzd9vmq80RhwwEAXsgWq10WisAZhb7YFQ4IX1w49tf+tWFqBEgyG2gi41s9fIP
I5pcTqZazCCpp/E6KTJQBCxnxD+WoFmfDEwltNkzybTG7BLGAOuCWHWHR4FmkSC6ZAnzbpkeWrna
4jC4XWuGHv7cY2loKAwDTRP9wW9++/ICq7bh3FhgPUgXebWbqo0iBc6VnzyuzU9h1/oIUIIAcK9K
btPVcI4fPKOXOWJwPrDdA0MkZMQyFd/Mq6/V8PJ6iA36aaNROPdt5Gzap87FkYyQwQ5d7MEJXfQi
/lSZGnsjim7sZK02Du//kJcvBbUL1QvZWMgiYTa5v8u5Pz+iZJWNwMYBC1sZ0+eCSM0dJ93l7v2r
/BY+/veV+OcyKDTBNKkt+sl/9e6BKGFnJMAgMOrZv1lIIRC0jUv3htbc8jg4TDZ64EJfEByPF7Ta
LSugP4ZBgiomR8AMbL88gjxRezRk1uX7v+7lyrn9ONKUKR0dywLERjDKy/eVBrylSb1oA+T10Wkr
lbGfC5Ecq3z8Eg857Hnw62GE+e3cXEZ9+++vTsrilrPomu4bMmXaWTp2CI0PvLWHgNAX9cRxNjWY
BSfwWda5Ni7z0ZrKUDTmsO8wo34Q7fnye/3n/i3LMnn1Wbjh0L28f+WZCUUe78BYZdVKbirqR47y
7XzN4BztWFakJ9aix/37N/5qgdyuS/IWSUy+ZJUEevNqx7BpWFpdMzUBxsgaXgaJaV+KeOM40KjI
L6nVvL2hawhpJf6xYGvuzAdG93kBV61Ym4NryuQjmNfLleD3j/LYvdhIEQ07sCNfPgwy4azR9o0h
iBrGNZUYmCma83APVH09L80s+eDhb2/+yy+DhQA23qZb3t7BVyuPPWPjNXJ2MVERf4KQV25ufto7
nepvS1I19pjmlwPTWveD5//20//zytJ79WdHyF8VKrcHYBKUirGM8n3kzcUHK+urbfr3A1Uck1jk
NiSS/E2f/KMkn3zaxhKtR1AgOjtBNhhd2p2dBy1hBXdD4XVHPRg/By28g1MC30xSL/7iAy+6dBbh
n+myzk+zzql+SBTAH3x7VCdvH78QZCiiJheujwzq5Z97qAdLL77bwumYruPWVp9TY9YNYQHoMii/
u9Ar8LogGhwp4K4kPjQ/Z7yeGUeV5DOUuSzLz2sA+t0OQ6DCJmd3bG/2GmEEg8ruPpYWTVMaG45B
tkKc2RjYcyYrbiL9bF9oymdykIojL/6Kptv/msVmfLFB9qI9dITE5hSTemyjkg4XZe/wLOm7PzjG
jDK36pN03ZuyYRBfarOrDhUS50cjwTO67ydlnU6EDcwhSLpxJt3NirDKupIlTS1I89rJ/GQ0AqlE
mbiwE2BHxuZ5viVjBI4v8NojEUs/WcaWd6obYZ2aUHj0KTXzphfwLXfaqbyRt1PtT1GAD53BYeeg
NwoqgksMJMjuWFG4l3Z3rFL4GmfLMvcHDCyiwAiaqmfVGsYCNspt712B5YW2l8lHHet81pit2+7J
ihKvDGxZyjVsCiM9qzJNNR0b1RqiNervZmnXD6Tq6Cd0HO0K1rusZCh1lz0lgiPAKe+mg7tLL6Mk
uQZpJmUbM6qViujOdOJyPrirXzD7KewJhTSWqfiQqU3oKGqxfKpIk34amI/9VCJJrjgcj/YdsO70
a+p5+FCcVDuXm2aIY3FtIZtIyRLEtTJbdknxN/hb064EwWSReZHvEd9UYtfErGH0/Vd+GTtDqxhU
2elDWbg+w0ux8AftzQQSVR8NHTpeK/EBTnlVCoan8cOZjJY1iIS0TyskfrTWFwKkqBBU/msZctpp
EespASCSCMVWb0bNaSFwI2+WsQtaadD6twqd3Sv6kD+ysScryc5M8xsmPfGLY8SCXk2U6zNe/fgh
gblXhbk5i/l0KRZp7xKjsu8IwW6/1cNkfq4t4X9GuWIWobnY2VlZZzEJSRXPPLD8yZ/pHQDL6se1
1oHRQFs65b68R6GgdeF4xB5AVIRjn8HLdKMjZ5bN1VrbQ7dnPh2P57Ezcjw0XK2so8bcGx+SbMo8
RAFT3YQZuuRPY59vEjSZ1pw+kTFgAkwauQPcZHMv4JnTM9vNuzxMR8jrAcQghGxrlHA2FW6NlaLM
e2AiXtRMaMdSC/9Aw7iQPIC5fXaKOfmhauYPgZxXxnDE4iqosyABml080ovicQ4bdkfHgzpbMOyT
I0RAz+m4WAlMv6QgSKpns/9JjsY6o95pGddx+818NYAIEsc8Wai+BiwwtGSaOTNDbAhAzcbV5gCP
SolCmt6pLvWO8htnZt67jkZObi7VMdW8LCiJNHybwqp93u6+th44tU8ZoW6RfZXz+c27zuzd8sRy
R7MPuz5zm320mkSwOgSj3flDyXjYg+Z2VfOHUiGHaSwHeO8lOlU/7S9ao4Y8E7sVFFMYRIp/kEHf
Q5wqDIctOI+WA1Xm3k+abTR0+4F+UVFF2YNjFzWjPUMNxmkufe97U/dGFKKuFI8zEpzPxtjqzUqI
0uNopIjJ99YSVefdGiflnh4M1jKXuMHAgIuS7ore9r9ZZDM9974fPaADQv1bEm3Hc523b8/29d2y
rBa/G3FdtReoGyVApZhtRnsKdImMqbl6QLBUOIm0r2ORruWBvVASC2UL67KPidDZuyuPZi+Jugim
hsCSQ9qMzo3PDF2GXqf0GtZzC7HCyofptlnYY4iHEHoBP5kNJipLyew7XsfyIk2FbA6j6hPm1NgK
zm2zXa/HOS1uTXOqFpRKzHFxp8LLR+uexPUJwyrCIQfTwp+G08I4sXuE/4GeXXHV4PaYD7SC4hOx
bm9+pbP4l8TTXARzPptnKW8EToyCSNNLsSBTQeRe+qTlRJiUDqp3qbZ0AfYozvX6GUBY9WRCJvvK
v+A8I8kbcBrPbfVNlR1K3mLNgQKmUWqi27dTfABgKurQTFwsGuTCMaZEz5PeiNR313PSVq1wsC27
+qQsmBxB3dr0C00gtzdz1C73WTWPXsDZfv46FvXcnC2al+XE0QOZGnLEgxKontN/qBtkSycz5jua
Mohthp2YpvWZ5VNsYegc41utJnxLY8Jwa83sHk5NY7pYkxBdBgIXUU0qWF2syPKJ2ETaLWHdWZ+G
yRmmiyRx9XWRRNolMxoVGOE1xDkEXTe3YHuqpvyOQhXTCc4EOlFBx6CJFUF0znJMW/wL2BEqDEki
qzO5JWQj4LetFdv9kkjE9WpsouhQm8PYB4hhEtYNkWhYWcq1w9J3x895LYcDKj/3vrUW42YlU7o/
XYsyv2QoynbIXM6k0WoPw3A0VoJyptq4YGDSpCdOlJMIp7sbnA02QVsjc7+11ZcldrGnkvTAr6Kd
rrsRZy2FzRmpSyhyP6jh356dXIFPzBTY6ATU+K2++qO6K2BXo8gtJowWuSDtra8bMG1L12zBTV3+
mMpscDebyfops2ZBgo+3VQdU7gMJa1WPr3NyWTF3+YDSIli9ZPjeNUXDILhFxouOkWQ4PM4LphTa
NcUQfnADLzGZW3nKKXz76bR6TduxXx3E25n5N3qYGbeXCUJEgeZrFuQpGKBE/8v02ltm8tiwE4ga
p3SWzMdGOvNdas+0jIGy2fNHj9S039SktCIcOgS2ckg+eF0x9wnnhSrPNzgZq/LZaHbbFzDV9g8X
dbcV4ILxm7CwjPSeHIAYJQzBUCoQU5rdlyYp14zAxYiFpDYZDWPRhhswt0Qi0phJoUnaInmSFrEf
IUPTzU2bKETBkJKIXOOSCzWvYSS/pt7Nxj2xTg6ZkoPF9xDbTfGz7XzolGvlt1OA88I4GZi9sUkI
w+gJVVui2wEaRM0IBsN6xOv+g6zN2Q77eLCfadWa35iAOrjw/RaPeF5FOMghVyD9wsiLB4JANiSg
EWJ882SdPJGeu6Q3fClwbiT4LuzuW8IY6dYWeSkDYuJw4VcrQUWFii2KvL4HI+bQYTfO7RoAYSjj
Qa47F9jprpiX/DkFLA9QJKUW2E0UFTIkBQFqnMbTcgGf1fuuxm79MWao4/Zd3cFUgqtnGqHl9DG9
Xwq8ct/YHkqVoemo4SiA6gP0AiJWCPyL9kU8tF83hEkcDtIjSrnsacwGlfaL77j2Y9YSYnD2hsXA
86g8nT+7FGvOSTGMzqGncmQpWu0G+Q7XboI0yxvwv9DcPiGlZkhNb6i4YAtTOmjNptF4vBKAWJxl
m0uKVCmCqDaQuU4+Ao8Pmppvj0su0WP4v8EIwbgFUvvic+9ioQZTR2glOvD4YilR16DADpdKbstl
9xHC/GWP9/fXCU6BzYKJomXh3315vZIyR05beJK2KnnuIyj/WqOePwjiUOMP7u3tUiaZpnENWpaW
96ZfOyA8TAtwnkGOeHXPnc40QVbK8MYzzmlsV3urh7eYZ5l55QJzP7y/Er19tCB2GKnSdWBQ6rxG
pwv0fCCUDI1C1yd+EYfR0QCEELrDgInSJfnp/eu97fpsZmmPtduzbRLxXjc6EJGgCKW8gCQVP6iG
RCK6HfNBUbB88TsyeaI1Kj6/f1GxLaev2h2socjOTAtusiNe7RcMhzqiFVwdaJ/st8Kfja8Z6uYz
siPpCYNmCKZIZ6GRDBGz04rZiaHcIPGb7ur9X/KX23eUgIvMAMH1WW1fvlk4eRStiIQfUmcGLfHe
3fvTNJ6MW7allyBFMJfcPH3/ovZf3jFeZ+yKfDpksb8e0uQOSYp4N8mVB1X3q9oCqANBdqsfTmlT
9YfeQCsWGIwwomPl4izCuZksP5LeiiDLUQ1W4dqQj7Sf+zU+tEJu3tJiGC6xQaHOs7yOA4ozqak/
5I0wvpm2pkS2muKO5Ds4REnmIDnKl31e+/alT1aYgHLk4TQr0YO6gcQMAtMCARoBAXA192tlVXGo
GGNDWSLJyw1jJon6SC6TZixnGvNuMtM52te9F9kffJF/6VB5tsUG7bnK5JN81TUmmMsrUVRNAZBE
69kUSWwHtiZW84Pr/KUH59F8hRPAgMSkD/rqXeDKmOOQ36RwA+m7KocjhXDFfiC6FDENqzAVPQGm
VgfC8/1X4u1njzvYJjOAkYBy3ddZFWtMNpI7J0xPrUQc0ctM+9jJMIL4ajkzgO9+UPD85XoOWgyH
VrcDjv71FMgcu5rMzLIHbuuvV+zobcoofo4+9Xz8aVAymzE+uMW3f0YGgj5P2GYU5rrWq03DG9Av
I3ZkKO9CC016UgPILbBRXb3/KN9+XLRxvK12ArUv+Lhf/hnFUGtNmidGwkWn13zz2WGIOfvFojMe
iP0A3kdNfkqfcoQfa2TX71/+L3uVJKad+5PUYRwRX17eJDNzNUcUGciO1WEYbP9aDM0clKZZP7x/
qb/8ESU9agYqbFgW+8arSykd452YuFNvXW6TIbaQwEH63Suf449Mcn3/7y8IuH774zG1QrHz8oJ8
iabR1YgFVS6zg2JQchLRSLhrPShvrTtlH1zPej0foyxHZWQxnmJcxPf36pOsK9zjrsk705Wcr4Ic
EHePLrEEOWsp7yi08NdjPg3LXePiAsGd5Dv3Rp4t+U56LU4nF81tc0AePVwlNHiN0Mti4BVKzsNN
BqcadHWz0Gdfah895ET27kfzjb+8jiD4efVZKYiiev3al0OCbN2mxxTTEUasOOef4CvSEmilCShC
xvHZPBn2XleZfVpY8yo/+B7ebnEsag5qGLkNGJi2vPyjxbTWsENhj/R0lMDWKO3jbC7Ncx/lLp0E
VHMuII0P1pe/fOyspJYpocky3Hy9Zje+twy68/sAEz4EbiZZZwSVrB+M7P52FdRXDG351rfZwqtb
q1EYWQVXcWtv/dxRLAVIRpoPspnEX05iW6Cdx9DSZpm2Xn3SfFce/RV4uHQyvtNa7s4x0NEU59hx
mjZ9G9jC8K7pB9NA71tsF2liXY0V5ol8ywWlMVh05gd/1d/Hv5clFCIPKDg+hzt0TtJ6ee8j9HB4
wfMQ9LERfVJOhftuyer7XjTLwMl6cveqiUoAF1i7v/ESgNiC4PHRMXW7zOufwYKwFTMm+hrv1eZc
9TEE/bHklDq0mB0bxqtfdF5at+0Sa29Xe6jl6f87WNEJzp6fVDf6yzXUCPFIHY1Ot86Vij+Yaf3l
lVfMmDE0bFUWZ4aXz0aPWkFi02hCjOgHROsFep8LdRVkzd5POSWCBDQ/eBJvq4dNfMLsiF4eUzxn
e4n+aIGowlAgpJMhcKqVPDgY8aFwyL2hT4zkl81gj6/evEiwsTy+vyr/5W6JC2FftSnj+QWvVmU8
lUa3wUo4a+fmdcK49ZNhLSXZAG58ssiu/1lUWf3j/Ytab6+K8NDDloO2g43u9bdXp2W89cv49ty6
U4EhB6u/orBJmxAegIp2hNMMa5C0PhMcrLLzQNSwXhH7WlX/1ZutjCzcxsHgvwBU7w60G5WDoGsj
Z9LpnjJam424Qoe2fB5y5TwlvWT9skVEgybGenBY4VyQ0kfJ6x6TKQUSh0p9uSzXSH+w0b7d01E8
sKubKGP41l+3YowCC0Ot6CMawyiPOCSLPZWVBoCR1qfvP9c3l/p99ES8CM8OGewmn/3zNcqjrMyS
Wq24Ifo71OvzMeomGZBfKP/tC8s2ztEauYPJHEW9/khSHE2lmGh50d1PwwkHJxRM8O2mgfEVfFIE
kL3RN7ZV6cP79/hWB8LLqsQmD5O2dPgNL2+SXoEtoyjGauKCrAPVgFF2oTfeKbc+AQACVaRCEmis
zPYYqthXGqTuZ7FF1Q2EPJ3mWauvNKzJ5INV9c2G4vLL6KPzDW9q5Nd5kaZf2jW3jux9dqPLRA3u
uYxJdnj//km74wZfrJqU+GikN5GyxyzA2T6uPxYLmQ9W2dZAZeYaEeAhJfkzCXqvgZ7pMa996L2i
fjBnucm0JPCOMKqyidmpXePBWWj/LTsQDboI/IQ2zW7Luf3uz7n6WWf1LPZJBcDu0uLkXu2n3DRv
AfOOn3A+9O1BpiY5vpRI7RpGVlZHtBBNpw5ECyzm1Jlai2xMECrdxo1fmT7RhUr2sGra7iBAB136
WRthuffoeO/MPKG5uOA4GXb46jid5qumcZjmwzctcB7trLJD3uR45dDBQaUhGU5J493VSZGY510C
2vgsbnN681M36JFzrmnq0ynHbb9z/SJbThsff8quYK03wmbCBnsyMCf1bsCtdFFIYHEfP9tQAr9g
fRh/SVWv1UlClJBPjgSpDWdW1y3sQCmUjgMnV4ZnHSJl8Cjj2G/BntZ3pkoa3qYRE9hWDjM9ejmW
7XVf9hFDBDzJqJ89I36SXowNXpst5DLpts5j2jrgbZa+Hb7ldeQ8M4EmKmC2kI8aXd74xBn7qEdK
wrYvGQaRHrtmOQAAFzEWkh6YJ7cMASUsJY55tMeXosMzh+AFyyQ2bRvdqOZ45KUuhes82R5Xd5ru
tpJxZx6bGiVyKEfCeA5TX633VVOZX5RO2m9Md0kBWHkXFKYPBoPY8De0JB7i5lOMef+RSPrZ3Fd+
t8D1j7DNtdiOvuA3AdKTwBIj5cbFBLvLOdKVJBUCEEUUN1V0klH8JlB2RZ4fBysGTYsgCexuX6ni
kLeNMEMg5S0AHTyoiBzaBIFCmy8z2c2qt56dtO90EHWQLTkiscIRv2Mo2BamIFS2krDF/cmqMTlh
D925FDeCij+f4iApMaPt5rKG2NL2TRPvEbQBaHOyAVtMlFSmsxNR7NnHpJjmnw2DX/sisSCxmoML
r3cApJxd1IYLWyJLne6hY5G7rt0Ey1yRtMMlAqTqa5a01t3AtL7+H/bObDduZN3Sr3Jw7lngPAB9
+oLJnDMlpYaU5BtCkmUG5yk4Pn1/LNfuLrvqlHvfH2BjA0ZZVg5kMGL9a31r3WYjgf2OPD81CXrj
3XtgaR4Tj1qr1YAc+64yWXxvYV3qSNKe/ZKzV7P9qdZItnGD4e9UYhg7fu3WlhW4TB8p6WxDJWg0
FGCcp4r+ZFhMX5tmrj84AHT7PDUMYIH51KcBeCDvA3EVfkbb13JTkGTHCWCZfDB9K7GNN4Pj1hvB
YJivGHxmtipQFvGou9ij/QL6NzP6HNiOVdr1SzajfPtSGCbOFp2yBW2S3uc09BFLgS167ufWFmlQ
dm7dEQIrBJNm066UwMAhVQTStXrQqBHu7WPG5vOG7T9c10YpMeohE9Ob/M8L5V+X40X7BaEIt5GI
xcJz/PMyGVODldGk3FM5TOoqlSYhCqWaf/U4+svWDdmFWIqH8oLpEw/aj79GhtiqGGAyL+4GJqgN
l8uXDMSpL0LFPXAttXc6yOxjZVaUB4uyfsV7wDVTZu4qI+C8gpFf78Dq5b6OHWfLUPmVWLvyVPI1
/KqR8e8envQwUifokenEVvvTdg+8Xtsz6FVXUphOsYn0wnkqbJfZRcLE7cgMEJabY4/jPetOeF8z
ad4XdRpfiKWn3XHxQdlMK7TmmYlI0v3iCfo3+xcOuaqDsMk0kMf8j58lW9CsICQyrHSqP94lU/pV
aRbtK2ipX+xA/3oC4mtjv4uP2eUEyPzxx1+FoaLMlLCl+IDJb0AFZg/1NXWTT1QRG3qTV2/LbnJp
AM2js4jH8tgz7P3F4fCvT3JaHdHsft/JaExAf3wRAFMMnplMPtEmle0whXC26/HVsKR5AwFJ+8XJ
5m9/HZMQ5hIaV+zP73nsUSFdBy2U+LdxQ347fx+JaO4JJxB3At/wq3vjLwoMHzJzF9vDvecQBPpp
PhD3xMrVEf3KHgd3h0O3eiw1k0lUaEcBK7zchVQ/7YZwdu9bJlPrCsv9rySMv3vXnHDZLek0+iIp
/Pghl240DcARSFmFTf9qNLPzZiXJJzZw60WfQ+35n5edv17DvGd2Zeg1JjlD66f37GoZ9YhsBFdM
m9p9BsYGP11u75xJPPziN/3NO9MgyLrYPjm+6c7yUv60EYQ9qQiT8euK8VZMXhwbC0DrxrRfh8Fz
uqMj+vYV2SGLtgQ0EWmhWcenOQTWB8VLmPeViLrnWIGWL5UIfxABFBAVvVVpTzaM59ofY+uGNFR4
UZm5536tjsDqakqiiwXary6tSiapciyH2wyl7amoPPEWqnqEWYtT8hFeiUdxGzSojW72FtYqmeR3
bphMFOGMbeEEepvM28G28pjMsxFhzm6S4g2snojXuWJU71bL9pax62ByXDPxykglIX0SK9RbUZmg
CGvrGFH/DekZCpHezg3jNvqdojNojLG+9LnAFDDNCSXYLqSPelWTL/yVaPB3XwXXl82hlsp1gN0/
fhVMHqRtGUS/cb++5rmtn8acd6f0A6YsvB6/KoX9m9/H4Qddk2MeM6jfh0R/+updYCszLiX2L55G
w8tkhgoWLafKVwoLG6UqpvqrFfNvLmyDlAwSFv86gZmfFitiXJaicSdhwp3nm5HnGe0bRnmDZ6Z9
o90BcmbZUnRka9MGRazBdIz33Entl8pTpx0ONmiuiUrrkJInzS+Wtr99cTznNc6+fC7uT881pR5A
95mciWptjJ/ppISmJ3sHAcu251+csv8iXnD8clVubQwfTFl/DiLILh+EYjj8Lg94e1zX9anqZvWI
6RT0fV2KbYjd+hdvUP+7b5xzNoWxi2jvuD+tK12ZiFixeIe98EhI1RMdIscipSZuU5l6b7M/D6N4
4wyZ/ixqhTSlF1YLjBhfZABUs59O3JE85aYEOQvcQp5+QIwwMuaASf2MWUs+WChwtDO3Zj1u5rwG
TdSGprNGluvWvZWk9baqkvIbTmFGhJ3SAxv75yXtr35+jvW6rrmkwEzb4Kv88T7quXHHEH1v5dpd
c43Rozbot+D7Kg00YhQ2OfE8Q6F4Cw+byAwsA/QjmSRt7PbU1F6z++cX9DebSF6P62gUWJuq+nMi
rdEg/OKlxq9VVGnMJpbxjM/kKPrFqZ6M8s+H+iXgxdaHoQ/x559neA1xVK9qh2GlRlO86zS1lOsJ
3yzAiGKgbKDAzsnwKxFvM/qPDDQeqeC/uzx6S0asDACQDbGPmxDmhFna+b3K1sI51Ca7b47krUaf
qTONF3Sj8TnOyMKvZvBPgE9aocRYr0RIWSUzxmMapTOQWLpQv3Lu1T5TfXQ4iqtWcU+iNzk5NM/c
pRnOYt9WZBtuXBC1GvvHsH7W5goHV+rgaFthKLK/ZWGdzRuawiJuDT2BbPTP38/v8vkPYgj+PiaR
PN0ZZJmEx3+8YCLpuAk4CmuFuZkqSgAn5YsCGXDAHDP3eBAd7RlpTr93FXh2YNTGMaf9wDUBOIbG
Je3NIrqEc0rTTsiQrQNoMeZv1EwRwq1gH+Es5tXTudcCCXhwnKR21jxR4+Z7FPF/MP7/uezi/3tS
APuRrvga/5kUsPzAH7R+9TdEeP7HN+ShnRrcnt8rsnXvN6bsUPp/Bwiw8KPS/6siWwfxv/wEyiRn
CYx5/Lc/UAGK+Ruag6Etpww23mxOnX+HFeC6y+X1/y4/tGuHF4YMysrMb9N+fu4nTRcrqlFdJ5TK
S1tb69wDcZMqsXoYqeISU2YehA0kiJ5Uvx5eDbh2TJcNfdx0i4/feuiNB6p+F8BmIKfMW+nxtJo9
fqDXV65yL+eHaho3apMfyvxYy/BUdn3H5inSno3oYOj3mvJGRGSny3BtNDhcu65XrqX2tSJwRptU
re8Kx8CV8a7UzbEDuoHb38wCR2vqVZlANWkoGBDUWnMnARkPA8N2P5FY/IIIl9u18SoldZ5gEsfk
0lBMUEe3bNW8NUbbfWbCZcNEZyc3o9vcW/M9uH3wZTaNAph6o3441L1ygALog51EGwPKqKUlfBgJ
EKejpVDV6GVuiOkxCUKurneK7LaNngdOm22FpR5rWg3C/kvv9CSMhnaGEr7USUdfyxwKokzOg3ku
2QsWzR5GMg82Fe7j0vQ70xPENIfcDNMDFHANF4oYiOonQAywLw9LDSsyqKpP60F+U0oRuPm3ThiA
nmiBbZ5c76ug4BhwEza/2QPopd1IDc5/y1xqCxN0laTdObXsp3m0GYdqFLeMuCk3dJv5XoFXHI+i
0YlP0Q4+PqYgx4jG6phcEwDcNWVVRZEweHMrX8Na4yu6U5/ZorO7TaKDkp90843q1xeMh4wLdOV1
zt8RkAJabwavpD0zNdYGaTM4s/p72M0YGNW44xBvtjfdXOLBsa6dhi5qW4jlfMlWg8E+X4nIUh9r
PIJOFF61gllTbOlrYT3bdGSW7XCTdz1VqKbTHiZrvvPkLLaxeyxK6j0Vb59FCgXpkXUcTXCZfp0Z
Z6M31zSabswBxIw2rsVcH0sNOE3SfdZhxhVdNofRLtZkf/bGwkISzTcNbrHn5lvTgxJFRk6r4XhV
8I+YB0GQjGZy/aF7Boq3cAb9uoKCFqZkIlIqDxUGKrnpJCtPjbYarlOFtAky4s7p1DXf8ipRqrWW
DdCrR190SjC4STCnl87LbR93nD+STyLBtFUw6OtmfBs6ydpJ+03eaxd2wSvVxbULrLNBn4voI1do
uDKNPS77VeNaOz2qEVeVQ9ybOKsDMkWbov1oy0f624V6DcXo6yZJlzBbl2aIjcNri71FuVZqzKtp
Uo4VqPougcDdfRkhwtrFpbOqvS4k16m6ngbay428yf1CTLtRHe670dpqc3mLBXy1DP85eDW+UnS0
yqr3Q/kcxspBo3sYOBepqD6gDqDdqONNgpvDRWHHTndsk3HtDN+U+TlWX3S2FRnE/8uQp0FVCsoe
umGjK6di3EvrnhCKQJcwu43sLhpSj6rmG10eRnN46OpkP7eXkps/7hsZ2ElxAiKxiwUeYOdW76M1
kIoVCu+qnskNTek71i5fDJjjQ/YceoxqSVN1mNh74jCYipW7Mn21hf6NPewqg/7W9Y9sBF9Ci7vB
nQuuqnfqNlaLjZ5DB7mT0Z/Gd8mBpyB0mAvuNKz+q1owL9SfciqMa27zijaJCZPxOH+GyrciLeH5
Mg+z7ntb38rkkiQhS8RNb8XecTa0FyvOuLRBbGrRuzalDDPap9K2qBd21DVVWSeatZHGD5SVrMZa
wNGaxME1ccg3KdViA8saHAFFFI7viAQjoLnJkEgDHJTjBpV3BfPfx8Xhy6XtKb3I+dlz34iKgrnj
ExbFBvYdnMWBva5K/V1dhrx4joArpU7DFRzrb04zH2ZXOc3jgyr2Qm7VznQvplE9tjIORNS8Lo14
YHJ3qUbpfJkX9p7uI9Z4+s/nk0vuABuyuGmsWN7QQVD7oo6z99YSd9iJKdDy6jsn975A+VvFhbww
gKPmG8t1y7OmoYr6C+0C+Aux1JxIfayJDGw9Rku+beqk/0qBQ8W66Nh4CwL+jJqG+AhW+aYJ8+mL
l6grlf66MG/Pw2wHldXYm0rG/U1ZVvBpyyE5pHq3qWep7mpT69Ylpab+HLX3dc6pYGpo8pWqk+2J
HRp0Vra9dcLnPD4T7Gm3FLw3TwYsT4MS1JVKIc4nJwr9mYlJums4IvjYRs2VVerpS1Mskw3qQkOL
Ct6oCIlKZea6h9q6bYe883mDG7Psd2btfuSVFh2Vton2OBmqVbKIZT6Tg0MG2u0ptFwZ0PIUQ5pj
JSpji44uCVJM9O6zIFYRC5pdIX1f24F0mMbD33OGC7YK7khxJj/wFCrhGgoEHmw8WAXdKldv4rNr
zHtKM6ItrVt3PWbbfTbrQaKaz4VQQyIZ+lhtRkmzffXNVFF1nFIt3rW6cg4RXvTZ5xSlgb71aDzn
wpr9tIQq5LtCe9KtkEbU7jiZYjd687NsKAaaxw9kczfgHZgbPSaBYtl7PDF7GMtxQDMBS16XB/WC
WOOhRKBSYYQvsxjAaBfQ5PmsFsNLaenPlV6toxS7Y4nNhSHCXV41G/yez40zbGG5i8BG7SakqLqb
qKh3ZXQ7yjygC3PbOhjuwXxW6sxFBZMeP7+i7MBs+lQp8GHGitzNS3Ji7o5ytN1vues1x6wq2oBT
U3GtEN430xSOQW21xlrrFMwcXuZNPFdlbADGsFt5kYhL4O5a85ZO73DepLGghJSsavdYmKUAARtH
X2yzBhepFE2jMUU3AX23TEztkl1DpYMy9quJRbuKnSGwqslZ2V2l3xUhPS2YrdtzMaQOE//JvLhN
GgPvBmB6DSvbFHtbmtUlJHUKodNIePhP8Ol3v5upaTbYUkuaNsQBI4cI4Owy4y7iEFB+SMfswVEq
dpRON5A76/DLHNKa+4j8reIcuavb29RznVdGOjUtZ7k8QU8ZgYM6rfWlUEHVBRmdQ+8QFmisppXm
Bf4OTTcdRchM3EIt2nReBfOu4fl6cHuZnczOdNgrpnLPmmitzT7CnTQLZk1Sd3iKphNcjXQ+SiOK
LvrAg0NqU3FW5ExGw/xovMfUGY4W24trBwh7Lxe43JRSQF4K2zgZYzg8KC3lJsz32htSJWkwJKER
eJDd1m7b2pdynhget2N54aWE+zgZ750s7IOcUD+lpM01JehNF1tGEjbvTKI/kGU/ukGPt5nm7CF5
AkjKXSZ2ZsgUCqo0eRYjZD9IVrkylJtOK4v3gmTaVThlebJIrnDrJYQpJ5ffV8xTRMNp1ZEiFggi
iXhqnZhCmKreAsUMMs8gaZ3lkLPglhuWWx/UgsJ0xUqfmCg8T5oSbr2Q8IdrK9EK/au1Eu2LU82M
sDMdzm5hTY+Es8q3nJPuNTZb/NBlOuxadNUAlEQbUJ4bbnQG+E8cS8VGGUp959mhBrJzgIO5JD32
k6uIjZdGFy/RLH92u/BsNnUH0b1P7s3M/qD279DgoRkAwMbuZa7bVxE91uU8rFVmIGcKaPYDWilb
OOCAoTXswygUt0AMaeocqH908aTVTQu6PPPEyRzNR0UCx5/V+qyEAweg0IXFa4WU08bxJ5xaZVXE
E5n21Dnp9fhAUw+gEDYk7A13TsqHW2lNe4ph88/UJERxD/MpsV+0zrniebJWlG9t+sS6w0TdHuze
PCXpt4zvMpiy+J6RvLyDqJCTPcLYDtMxXSfR/Gwp+nNhjWxtkyg5SsAckY5OGvV0lrgRPMvoSB0i
uGFjuNiW+lz08k4abXuQbcfpoCbRqBX61qvbp6k3X0HFIoFwSImc9KDpdUM7m4J5aUjPvQ3FkgZY
DkyeOZJAcrhQbO/gtk72wGLKpniBYZVKPvn52FmbRtGvUTw25zw29b2UwkvuHK+tgpnr9jOxYFwb
Igz3DcXn64HCXBqJp4K2aaus9zxkCTk0lBozLrfac4pxn1hunGy7pUEAxG6ZcmfkSxFlXQRR43Rt
UGZwGTOihqynWMjQLXttnUuYNAHauH6alpwvn0nbfO0HWgVQeEs1yLm+g6EpxTvODz5tQxyqSWnb
k+yzGNy/GXV+OTS7Ch5pt6lSlcGu3Y4USOwso5pfFJWoYQ2uGF7YZ0IFctPhe0wFLRiVZr9yKF6a
f8e3qETOhOrofZdp/0dR+U9M98vg9r8XVbZl9lb8x0P3/jVuZRN/yD/LK3/89B8Ki/UbORKGrRYy
CaL6d3XFsH6zQd8toicKC3hAxOg/1BXD+A1/la1jkURwY/aAJPOHuGLov9n4W7/XKlr/jq4Cw+gH
XcVhao8zEDuixf+TFnN/GjawrCrI7x4NrNBTfSg/JqxXUO3t0O3pmdokunuakfYsmd815idO0m49
lc7Z5l8jR9Ie4b3swH5QSJTfKop9oLL7RrOcI4GlK8ljOtLmp57MJhlR55B1w7Zv2p3GAN8rqCOi
cKkx1fuSPi7KgfG1mbn1Fb6Fn1M95hvaN5vMpIbTYthmhGS3QILfnTS1PyscmpTdzbr2NMKk21pW
XdxYSmkdepcSsgEK834UlBOruMqvknvYN/Rs/AIHWg9GI69o9FXciyjs97R9iwDc30ZNgg+jsj8q
fEiAAS0tmJo2P0QeramF5YhbQ8NUYyYt25GK/mSS7ZG7pzKEMkTZEJae0odItcoPh3uPaghJVQDy
2I1MWI3KzKDSqqkdUvY8/HvSlJxu1cJ5rvOyRWD2KC2iHmKVu5lgP9joK8o97hqMdAZHPpbdOt3C
KX+o0O+W7bX4sLKQ0CN/p3WGQ0q/xwXm+V7WJTBtiCgxHJewTLden+Nx6o5JXq6S3N6LoeJ5cGyH
9Ogmxd4l59Hk11bKfekamECLDfEB37Xmm5iu5WoS4SoJxXWKev4CYygCOIEHj4BDbftO29am0Ls7
vvrXsZrXA5FizX2pSkBQoG9jsyAgvW1rA6PaA8ed5Tyzsik98HhPJgyHxLNPmlB6IGvdHSVpxSsP
JT5huJcSeEK4EB2NGSaxRa+yBlJhr+lFejUk4D+cEzd5le6bOWs2NC5+GckMP4VT9dBGk7obwyS5
rdOzoZQHeO+fZn9sRbLhZts4CQ9yhGsOORHSYJJCDJg/GmoR73SrsnYLDC/prVUa8hJzlLVgwHVC
nSb7MY1CJkMrvnIdKDjsRi3gZaUbzFfVkST3bRY69J/oqFbolKcRiW1vsDVdxSozH6fGb+3K6Jb6
H2S7VHA28oaXULjO9xHPv7Us31afxYNsPj/l+a36X8uPftC01MSRkP/7xz+23/8cfZbBm3z74Q/r
AnAB9t3PZrr/bLuMH+Uf+uNv/v/+x/9gaeBfeZyqz//6zw8a2OXyr0VxWfx5yWQC9E/L7eNbEqes
tG9//aHvq6yzEG9ZS7GUMa0ijPZ/V1rbYTnFFsw6ijWB/jyW0z9WWlP7DYsO3lr8OtjQf4fh/mul
tX/DDK1hkfkOvMU//a83f/ddneZz+/5h/PHnP2NolzfzJxF7cWfwCngCLCM3A0P2shj/aZgMVUGb
IrK/2yI3icQ6Ka0pJga0U11U2HDqknYFNZJUPA2oihQ1A9uph6XfOfQCW9j6U9mV4zpygPRx/1T7
Vs0j+1SRWYY/XsXjy9TpyTN/Z7jFC0l1k12rrwnK+ns0JLSCGhM58oloUB8NzZpDRPar6SkJ3J/f
JF5ZRmuLDURbcnI/PVFCvVYdSi+0rT446Y7qmgp9d3FJ4GwINYY/c7EOYfhNFHDast8gjR0nVoT1
OE/ZR9u4BdY21bjQzTBsXdyJV0/M0YPquW3n58VgNOirwt2YFBVRi+rpu0E3+otL4UPhd4AMtEBI
k2ltMY/9Hclg+52a8QTXAzQQSqbDU7Uw7bsQOKhGh1KYi+bdNke5G3OALBrDr7cx02uK6eSgaZu+
VpCfSMmi+I85uokXJj4kSrLbtpYXnyNt1t8kJ1W5lxERyO00RJSCtHqXX0xJ3wZdZ9mpGsLorC0L
ayEXyEOe6uiOGJhpn+gWCPkwVw9piaQMyqcWH2VaeC/1Qud0sgnRgwxVtDJZrDADWGYXrccQu0NQ
mZbzpAx9+2Jmg55sUlBrLcf4pEWGwh9CNaGT8HBO8vzKusBKP+neSIB0oDBsyt0zNS7FnsxRsu6x
3e2iThMBGUgJp2BC2SrT5G5y05LCDWbepOOSb261YOI7Ed5gL2lAQUZ6d7I6Rz/r0iC6pWrjWWMk
/pg5Mdr/jO00DdP0boCIHqRtX2zqsocvOQzjq0QHVNEX+/wrGJTsZQ4j7TghtJ17ujs3U2LUV2rI
tY1h9dGTZDASVPEc6f4EHcwfaXLYxKblAtNpqvqrZw/WbWiik3LBwDalWJD9sygjVGMszH6iNgf8
BDqE97bcThnChUseAkoMxgrpekFFh5WnYqgwlz6ufCh3ICPaPVJUfQE7a9xSPjMGOScoUEDwW2DP
HTKHzQ/iK5CjQpXHQsnNjeCgu0+KTLu6LgEEq0QLoXqiXyWAfb+kpnQurTNN33JmONnKTKf4oZoF
OL82JhWUxqYMKm3qTzMExO4AGmJ6xVwwU9Higj6NJd0PHH3lvDYMuJd5EbES0CA3m/qHNPrw1ES0
gnEnvNcsYr6dT8nKMCrqM3vUck2Z7ixbcT8NV54FWz2peeXa6sdNbYXK2mqjmsaEdF3NfGRh3SV3
ECrSwB4J9aOgralfbLZURx9kpN1XrQn1IJ+/2qW574gWEwfpTglqyKbI8Z9H9I+mOkAkfLbPg64d
QhjAtBxT76VGn4r2UFfKzQw4L0dWQpoRlzGLryUPksZuDmFsPCqReEDSuddFvWMf5XsGpRnJsLW7
+LxgITBZtehVNKoSC5fsqrBRRM0jmsCbkgzXxhkXLQ0Nj+GMn4JuysInAuyBlfbveGwfRap/mcQk
zzalCLcKwAxIGdK4a/XkK1DHpf96HG8qqZzSyT70CiOkVtuZlM3NzWeOQOFnpnKoDOA2aM1BjbN+
RXPqo+oVa1aklREWXISwlXwIRScJtQAOdPNoTtmp9NhIqAxxBrIyM5vBevAbdrt8qCIGLSANYv3G
R2bbyMCVLc8dbV5ozHm6K9zi0aSR6tCMVrWTIqk/DDBfwLWidDNqVpCm060mGdEnwv2kCEuhF8o6
JMPwOFixuVYtWT5oVr/Wiyx61heATtt7jEvxmGfi0MOpNpNnGkTk1l7EYTpfqNa1fRqTKd34YvWU
qU303EVp8olaeZ/kBoAmhFySpjcTcKE1tW1Y0vMnx3IfhXsjYjzZjFJY+IqvYcq/P9aonJUenqXT
sRPUlFXSDfdObvmFnW/JKqy02nQJgcaIvwCKhPqFGvTbcVTPDqOMye1Pg8wUdIGhX09xdeHLZQjF
LLg3KgYyjlhXomWuOyLkOiDxynYNSGVd4qXwcULuaSM/1421tkoGPTElF45HQ3VXzzc6K9WQlBcd
XcdXSodBCnZwx45foth+0avqbEJUYYNtPCfU+sUeMyWR36aNdtE6j7SqS0U2cq2vKt4pQXCjqLVn
LE2heQpL2KdW/TYxlFtuauQ41FKHfy2yIS3E3h52GFDRgkiBOxIlmPV8LXvrtnfZFMdVdTv0/alS
utdqKG5C11rJMHqjdguQzziuQuE520mNj7MLnrH22i1HXIhSDtMUTihR1x2zsLopZnfVJcrVMoqT
Nigw1M0ZC3p/SXlY2PQ7BaozrVtBR1VUGnvKPOmlmHGeV5RsOdlSAr4uxnEnrSddKsUqU5yGFtHO
W1tNTR165IU7qTV486zzWNkJKLRP7i8RjFFsMC8enWMou2JlRUm6FizwJw8I9qmGiLdNYehKv9TV
4q4o5fg4I+QdCtu8zyx0ao/aDtCH/BLwURNSYxZxrQ9cNErucVmrPP0crtFIurtk8RC1JQOykQ0F
jK1i2vZUkjBWntbSeKuw+QST2dNpSyMKOB2E5ToO02PsKmdiJArXC4xx1Mli06d19KDELC3tqhpB
zjjdPbCqqybt29nIjevoZCM92qFLk03LJD/b9MwiLBtlFyZPllnr1ks2GBY9EgXj2TVOsr66eJ38
3uTbaZX4LleXWxkltJxuIIMFFKRdHcV5Mqd6NfeU2lL5/qrnYmDRwwVo5XS1OWOR38KhFf5gtF8c
u7mjpEb4dIAxw7EPETVGyaztHE1eXY74XH/JW9fMLFa6C8a3+lprHEEcBrJ+PJD1b3AO+E5lfu0x
rJe4KvzKqvqAlrR3JyfJBPQiiPMEBqcc97OCB7RLarZVUfZAAndfKfauqOO7Nq0eBNpt1sbHUIEY
z5TOF8Xd6FjZTdE8AKbZZbC+R0ISdFr7mSgep7qDwknPEReIR1ZQHFI0Oh5fdEG5Bs2/ofXEK371
Oj6zsNzrjbpJByhEc6++jHAo07g8TCnlJ2F19mSNspBvvcZ7pWbivlLokmQCrVFYsw0jeW+U1PCJ
oTZXooq/CDdr/dLsTaxWzHSc6QgOYJEdWKKIefmTkofbUmVWJkLIYjNTClUE9D4HEYZaD8r1anQK
Kn3DBchEPVPFheqbwz4eRb2uk/qUuN3g9yxcds00wWaH79dKc6ebxXujSr4ts4i32P26QEkW5tE0
Gms5PkRNoa/0gcw0nLSN21XHVFFXcWejbVrYxZIuvocIyRzM5VivclzmigcY3gLH1BdEiqon5Kpq
E2ArZmLsk2z+TSZdpZY8jYgmgc3Zueu09WB1a61Vs61bUsib6FrrKzA6SZto+i7Ogazo7LHXlAm+
kF4mvZMdlKy4mJxc/YGFhNCf88VrsGY0I1OniaFNRKMVHgPWzt6OCbUZbLfLOHpPw4rhTsYCie16
7dU1XQCueuXsiUNsPuM9HQKKfryVF8I0nurwc6ysAGH3UsYYO6rGUbaZkmyKSecDHlkKk8BiSRJT
8ZK3cXwYDPbdXFtHzZraa86ObRch1dBbCcS7aTZqRbGBKGEYzuIbuHtBbyijDaW7qxz9iky2i0jP
hVHDyqFTxrNclHaKLUgMZIY853YkVEJYIt3TjgEgw1LPCh6mDbrSF31kS6tC1FmpDUGekkZrvAK4
Qkpm/AD/KZkqw+Yyy/iaULyosj5zTF6RVQNpkrPWogiF8DO9vCcjpY9pkJXqrh3TJ2emrMyoxnWa
c6ESC7ra2XQ2afWoqenNnP7ZJq3JVPhO77xdTKvRwKjSBH9bSuvrZDO+bJNN304UHQ3zce7HY2yo
nzD5emgz8bIlOyJbvBotuxvKT5nU4wRo6aIPKCbaGa3VvlVduAZcM64R6u1VRzKtqCnOHZL5jdf6
RsbjxWzVmxpHKfeySdbGUCguL/p3si8XYxKnhqxkoLBkBnTNM48brQixrIFtHDl6fFBm8N1uxOhK
O8Wq6hdJvW3z8VS0KupgHT1SiyG2lRXTYTakS1117Q/mdE6iZZ7haevI4HmexqTrcxbXiGYF496N
mkPj2Jg543nTJZ0w1zblDphObBb65NEgBY3HCOOKZXzTVM/X8h6jhVjbOsMiYn7rmvpXwNfXxmju
M/y5ZcySi7MMYxOdTaYiN0M69lv6YcUj9npyWG1mGTg2bK/cDSCROirXOs6JufviOVSCaKJL4aDJ
YVP2urcvrN6+1Oy2183o0E8dluBbESuLPcBv/CBxHG1lOxuflWTq6+J7HoArOvOuKKOdIxqfNWQW
fjKOAA5HNbxNWjOlWaasQVqOraochOmFSIa28aJafSyX3UWxCJlhfMdBSgOyOtYcXluBYyIrJqdC
ibSMR7vPOcX1gBaR7DTjM+WAwZoRL/ZTmqK/DXa3HCMEsB2O5dq+NJUaFbDSxo1VN8rt2PQUzQ0h
uZ4yVnYKluR12ifUpMq52+E/UG6czjYLfywwX43hmN0jnhgb8NbsFsu6sF9inXCZlTLP88lC4z0V
DLMLr3U2E8G6r9hN61NJuzkDZE8Pn+gg6D8InEwHV6bVi00oPxiyGae6mk0jUyXM2SvhOOXKGbRi
p8dF+JBQZbeJPcXYdWpEfeE4S1wZTpMyY6Te293F6jIXjzzYfei14zeZCuU2X1rddCc8jOM0rImR
5tvJrGHy9XZjfw07c7xjO9F5oCiFeRMpi3GB44p1GNOY1cpmTyxTG1iUZsudJC1xHWhCeyspxl2N
cf4JuM95IF4t13qbUspNbdiNNACQiPTqxtBe/w9157EkOZJl2S9CCRRMga1x4ubm3CNiA3ESAaIg
Cij41/exrGrp7OqRaZnlbEpSsiLDiZkp9N1377lNl9n7yRhtrZuwdrZundY0ao7Tnl1kyGBVD/vc
mJumYEWH0bcK3rR1YD13SS4jumHIKAlmynmVUOR4inXvYKqXbvuaRWH6e1yG4VceTO6x9cth15Yz
N2WvsS5LX1oXO4YW2caUG94cwTtMLxk1TnzFaUjTj4ITvWHomrmvLeSTDujy6kEZmR9F7Ztz1CfT
bqYk8khyHhih0NNhDOnX43NTv7NDGz9wD7ybifd9PZ4xqTX7qnV9SH5JkH3abn7rizZRCgl96dn5
U74W0b1OGQ+VZAUCidfnX9Qt5mev9m5uRFIjKxtb9ia/Kei5m8cPgQ38AL1BnwYzNJfGC9QG6/OV
b3t6oVQt2LeCNLZMiL5iSLhvXEa42tirkRrE+67qCQEra5QHkwzduaZmfbcYs3xannUDS0AOhy87
7XnCFI/4d+KfOYCgY0DrL0JU5TyZWJSXpqdjaRXlMn2NOD4OIMmxpXZBg4dnDnB6ebORjFzSv58U
jd6Y9bxyx+ao2mA0JLnnoJ7XMnN+lxA8fzI5hN99oufdHI+4WLVHPV2Szu9qdoA8jnLa1MqXV48I
+zaFtLzVbmfwGijcg05bWJwMouFek1CPXZXZ1ZaKU3vyzQ7Sav7uRV31QGVseZWJT887OeKrR+Px
ozLjcJfKZfmlBE+6IO39x5R63z200fnsDVF/jep5+cXzAQaJH1bBRtVeTy29wm3i+EV20WDjHcqd
6uq7N5orJHfWOx011QO4Yph3WKNeG+CVkFa7WzC2nV9saXjKMOAZs44qavWGxdJrgBgOTRT0dLJt
Hc4MKdQ8Sx1cmTOotC2sBY+ol66JGTgvukqLQxrX+a6xfbMNpig/4EagBTxv+hq0t9Af1jArItOW
vQV+LzeJ5K/uamC5xRDHa9zL5Tv+BVoHRI0Txrfis3S6qx7L56CRGY6EgchSyKXCyRBvWjpqnxdp
hrXjpwihkQ/2cqoTvkSydD9S0mE0WEUYuuqqe9WT7Z1oHAzpNafiBKJ1vjVOwAUylBRfRguuV972
4iW2bHYuUc0aiJy6Lx8gQTWPbVUXd26bqB+q00O/AzMiqS/37F1NXIDbfNdb93U2p+kBcKhaUyib
8umWdYk300nOpWqNvRsnilAvM2xezCjNPGADvAEeNnDsu5cS1u5rFheG6uooKq4NVfTTKs5uI6DL
B9KRFbp1z+DH4O4xiIZAJF5KDUZpkB7585zdjCxS/1pwO/FviF65bl1hsONGDMxhWzeb1ijuP1AV
mq2M6+KknUZ/3YIQRzctSNPMTn0FgcNDwWoB9TnqvlJ+91SScXsPu47tEu6uGxxYOxeqjn3aavKf
WVGK9Ky8JX5WA8Zelhjmh0Mg7gtreYA5OZuPwmq6z0mV8dfoaOezz2znWYfYQCmr72xqtBdsQ6GF
NQG7eEz3cAMA9Y0G5GzYxDRCX5A6cC3gAw0vvdczU2YN1j6K5CPrV1gk9QfutOIzhlqrt4Bz28MQ
JfiV5qyLmfXGKDukqoheitJadt0kAaZV9oRBHOR34GxaGsWT7TD3TG7FWMVHfL4cUXYCeR+xh4Ut
M7D7HDrTuB/pfn5IWeq+sHzgEtDAKr6r+szZjbR7+yso1AXbQ0HZezsk0RuObEnNCdU+C7p4sIIf
REm61no4LTeMKjNTij/X9HXsbAd0mvO4hO1hgg+zLuZq3DvG9X7FnXJ+etbQU8ImqhNd4D5tt0OM
j4KTtvxORG+OUyXi66hz0GBcUK6+EYlYZfz9cO6y8Aj6kUNeaO2+slbLil3ULNmLLkSwH1PCYGvq
4oN1kVusZXOsOjAJ9qISVORCPJK3Srn2uSmKYcvmiP5f3L7ztV20dclgN37BR3KQq5b6mShOHW6A
BDn3PUzLh2QunU01gn5dk+SiRrwoWM1SoUpixXVU+tJgkz/aVFC83nqwj/PEibQC+tb8CPP+Oxlm
WHZ9HSEaz/lWjxuqXC1nLXLMqkP1QK+nPliJDfKoJiE8C232TX9IsHwrLtCWQnmP7XsVaHn2Jruo
EFfIxDStcM5xb2xeUeFAKDOMEHZD1bidI/xwgn0nvUaJrgWmceAkL0Y3+rVObBSj1BqxtkIWI+MF
vn0rQElsw76UYtX13nIdZSzR1tLB2dHWtRASwAwcedyvqtbnYruodDOgCb8y1MXnIRjqMwNmu3Oq
Tj+PkSVOU9FQ0Dx4rv+IalafXO3O60F507mNDAMNnjzmubSa18KUvCtcJMlUN/I5qeOEO7+V9S9k
toP3FhDEvudnevNHvzp0VOSWxdy7GxfF9yNeiBdc6tFn4eqnpVyoF8t/FO1cbdMI1nBasHlaeV4W
3S4YYbPCe6D8bZv1zt5F6L61kzfBlRFDVJfZITKGNXPGTbPoGFw7npzmivu7vuJF7eUNeKQmPuh1
+9PUfv6FXEWNQ1Cl6TnTpntzchwFfYG3tDC6+lpgov4pHYNz1Ov717EkWFYUkfdzYLs8sP2ri2eT
wtLBjiCPTSIQYLHqW5fKSYorLVL9fezV1hEDW78uMi+91n7j3hHmIHxhD85KFba+ojLxzuoi5yOj
G4lkAuEWCPee321VMgyvyGLkOrosMdukUu46nGtvy3xY7uAbE2TjVDor7jyvvD++KczjYoC6hGM8
6p6sLgJvZAbEl8mz9GPJUZNuxELeYUWlZPUYRmwbbATLjai4MA91O2zR/qtvlgfNHk5+ObEqEfPW
6i0+O6bpQe57EAnvigqxPpb9Y9ujfgl/LF66VGPJriLnxDbQzKsuJDMpTVW/pqqncEYm7Z4QU0O7
8Eyxgd8lyadPbUqxdTIeD2Jotn2AalQ3XfvF6+oykunutxydYtMBRXwIomm572zp7ETqOBs5Bz3O
UZvhiQQGfga7oN+FcASXqbF9iOkOecjt5SXKopc2j6enktgv5vQASzzfqp8wV9GhkNT+8lrYIgB9
K2/u8swvW+7WoxdiLB1C6wiUXh2sG6tJ1KF+ann4retWtthDk+pXmYXmF4fMeOcF83Kx8WOeU+aa
uwySyGtCr/aqk4H+pdLW+eFDYIW6y+6iyGvxUsXmu4wSxNk6jXcUQHVEWVidrezGxezFK7Gs8asN
Z2AA5XXAifkx98lhccPpBB8V2z3VZpThDKY5IkRPD0EVAkEsDArgGh0P5iJgmPIuZsJagql4yH0q
BXLc3NQrSbo3VFV1Wx5j+osc4/DKKYTYwYi6Z7TidkUx/SxCmgdcMkpp5X6rYsY5OkBoYSmiXFKm
7TRnB5dnEb0u4LMpli/qN6v1xO9AIiQ6NQu6iWTLjvF2vLTLMtAvDvKnK011wlxxLiQmT2mCd9ej
ZdJyB/fmeI0faHjX3HwzL943LrzzNQm38r43bB2c2rovaH3/SgL7Q4Vp+hbV6F5kOtlY2N3eL5Hx
GLlYrauIu5JJ32vVG+ziCT6Oml5rg8EPbSSbZvSgm9El1K69yZrwLYmQNUl2yjVxX5By/dG163aN
1/gyFsDd+VaeBtO650GhxzH+UhsQ3+b3Xly10fN7lbNGmbh4rWTIjy3ZlW5AavKr7tu9bMfgeXKS
o4asumIRvzCJ4jlP840jy1dyu6/kQMNj7s32kUvGaXanX+SHb987YNDHJA+vRa7vxxzUasK1sLZ/
xVV1DglbTRRtTiJ6yqfqEY7VZcmXkl+FWxzCKH5M+la+Qdwt1mk1xOskhCZM8yl1T8EcrOxxst+5
doJisjzknu5pDBpA875l48OcXhg2GOuLeh+M3KgLGZRfC3IzqKXZVSsnaIdxlXMV/MwAWJDhSiK5
tqas3hvPh5lSc/HVO7Sw+TRZbrvJRqNx1o5yv6TUnVAb6r5HmQLfmS7xmtXbTWrS41PHR5oOUQI/
kg2oRMw2yk1WZs5fzBzS2ECtZH43BePNjzSWx6722f6GYfmL3TYzdWHaXYP5foNEweJ98u5tZst9
V8z6EDG3EV5wnT+5nvghwMlDUlysfj/SMrwRJi1IvSrvnpEUsbeNaH4RQbwAHOGpPsnyxANreM/7
elkZNvCEpjqkfCbzozOl8ZvdBGIXYD2P6cv0GBrAVOIHdXo+YvCqx50wFQ8pazD6MamHejwAR0hW
LZ1s/JLo3vBGyjzzMF+2E5CSnvAQR/NaJDiu8fx3xO5CIlLU/Kjz7Jr5jmnR2+oZVbRiVIaKlI79
j4i14bcitNSv5ybp8M/59RMR6IlVkejX7lLOZ6Tgyt74fu0fS6zFGMWntLrYlkUWuvPNHY/q8bUg
1XFn8N18BFYPvoBB9BbTEZ35bnQ3naY8SN+xC5nzNMuaPe+c+UeqxcQeYtTgrgwWDLpbMxj9urAB
81d4Ycr1MIY8b5eMtom1za0DgWUexTPa2/DaVwOQnQjPG+BWL6ru5klY9TbpJic+NYlrUXG4wFcm
BSOqnIvV4j9DEMpPIdHvi8TByK6fViALMz5bpUk8sTJskBOqhXBpFp9x5Fg0PdJKdYKdqIv17Iru
GoPdZaqaMZsr5YVvfipJwLCLrPnEVGn9ViyB2g10Sh6GpqkexSSwkI+dw4iwROLChdE7IlxD43AT
IgMMdDYXtNSe22hXFiBDUW9rTEEk9LwictpN0IXyZANsA4GIQOVTMXDfMpeeM2Aku9gS7KGYbrO5
83jA2vY+iJX84xCVeFgKf2S122r36vZ8ANeDS0jKyKA4y4rQoUq65pprTkCWbsMuswprE6gMktRY
8POxT2Trz4+Xjd7wOMSUQa7SpLG2oRznl4oyjtcAhuBhxkyxolOv2y2BH9/Tl6YPcfqYOvUvt8re
/SZAlQjTcIWHdnguyd8dCFCIHwREnYfCgazA3Wv4ZVKLOJnKrTtCKAMBRRsOutZR8bBQrvY8m14/
Uoj26WSodlvkPsAMi/JBjtnihmqzspxtlxVU9ZPgqvlUwXV4aDwlgeGVVG4n8Jy+xswvjvlcD6y9
PcGSgTPMamzrj+A1XNt+nr6VTKE7jgP3mGBfXSvKZUCnuEvKVlQE5CfqFOdBNJx0XzK66FZ8aiuW
Gxa5/p3NzgCb7FDdz6AfjqwKkx1ZpE/AuM9FbNfEV5gXUVf5Gs3tvURkgp+/d32Or5CQDnTgbSui
P0Yty0vupM66D7Pfrm7M2ZJwY5jA50tYZvkV1Th8YWNuP0FJ7B9ntjqXrKDdLI1hX089m7FVaqvo
2bXkDdso8+iDAf+WdGD6vXUQBY+TAyN3tSxtu3Yc+P88lmbgfaOiaWkO/d+8/TF66M57M0mVHBjy
U6QmK9oxjx4iGt4PvV8KbxXWgdwN1pLu3KhiuVZoEa+alHWQ37Up6cq5TO+rqIuxrvfBoz3cdpgM
dstelplcZ8rNR8z1PnVgogd0D20w8Y+IWOKhrML6oc/T/n6ci/qSj6kLeylitw9HXhyZ8dkwjAqx
qmjMn9LO0vfe8mn+4zdIWV40QkzBu/+6oHy9o8YhnTW1d5cwUq6qhU76esQVVCTIKiw75V3mFt01
H61hR5uLvpUf9V9x42liEeGwWhxV3VGeFh9JR7ORdFpO2Uh2T5C8qnuXdpxN09EyaEPKwwZseHy6
+PhIC3KRG5dGYPqLHl1SUJssKtynWqv5YunqVmoVNm9y3DZYEui87B6CeJxWPSYFW9MxRvsSWZZe
eg4VJHDiwGfyK+N6Ar9kQWXpZ8oxV50rAcN5Q3EOhm7e9G6W42C4jcxJx9/qetOpbUz1jraIMybJ
2cTV6kwQpr0KqbM9k616BTfZXWefvrJptsufgilvn9RL8yM2afgeZFbw7ZXt7T5ReyuMabQrUXay
qVJRvNI39DqacjMxR1zD2ZDgKQd539uLxe+48S6O15Haz/rmPJva2rOSdzA0D/UDmj8/q3An0W+Q
jewjunL8JnN72itlU3PFLczam9ozH3k1OAv7+yj+TpNUHoTbUJfmBj2sPanyZ3tIWFniPxwvbDHG
Q9QJoogSWvqdkzgTyRUODNInUeZ+U/xAydc0X3BSe+gtXiJxPqDVYMVmb26p2T/1A5fLDrqmZhmq
4Qaw5nqBrbnWnlVtB6Ibn6q8pbjRsKbvGq/OQ8/4Hm5EYRf5ytd5s61I72B//N2BHFyny/wy2DOO
FjGc+DruWaGvUfHTObhI6MD7ZfCs7GNsngifnpM+KdOtI4bmrWBdfJmg9IQbskr+t5+l7PHByC33
aGo5Kdxh2kLRbrZu0x4bGgnZbHDpYUPueVPFme+xrbdCMcKe8QG2/82z+3+wwf4bEg4bLHBez3Zp
8oDiCon5RuD5mw22K+0p4ziCvhKnFFBZbVUTNHM4YDpWYTsMKe3Ww1+wrZnV7sKwT6kMa3Hh/S9U
OCy//92OG0JoEzalKjY7PWn/G+mHjrdkqu0x2NNMS148TbttRmXF/q8f9//Jh33Jvtra1H+6/266
/ss7/F+O7P/f3Nq4rP/2yt984/9yed9/lLi8j91HMf/d3f3Xn/+nUVuE/wA2ciP94GiV5F6wQv8z
EoPjGrbhrUfAJpUCxAoq1H8ateU/blkYXnSBcuR7t/Lj/zRq+//woGWBoKS6ltwM9u5/M2b/34za
/xM8RfIGSzh8oBu55C+G0N/eoLVfspcEbQIqoxvPubQ/gmgU66Jz3MPCM3Cd+iL9Xyj5OBv+/cs6
7J1870bWwmcH5eTmrP7bl3U8lHZPdLC0SB0srxqSQnUsrVDLDZ5jbvC3zEtwVxNw0Pd5Htbyuowx
d0fleVVzzivLb09u7GDocIc2xD1opIBjZS/ZcvRiHN+a3+23SBykiFwlrJnrNo3qXV7I2f4Z4jNw
DzpqG32yTVZiISUwiwG5oY5WKYUuoUmZ0O1G6Pg9Sfr52xpw6K4XA5o6UbfdQ8xO48dAncOwG71s
wboSpWgp+Wzr51v7brwZqFENTjjuO/RWwyRB1DryfvhWvyR7+oNYh+RqGnvAHsCruLhjNp/WVZ4J
rIkQh7Gy+sLiuhXN6vb4QcaekaTaTJ6J3AVQmPHrUEvNcYL9povLqQR5yCNkUxNK3JeCe1CeCnF1
cITQckiMAI4cMPZmIvppLcl4wQ5c7dI2uNGN3VH+KKuSxYZfG69+YGypy11BDaL1bFx3xqQD7ri4
sxfc1mRO8wmyaCrUT1bLwftkEzevyOiThdel/hnqsL3aVTh+9oYm2pVPhWq8ibOFH7QeaYpbCzk7
5addYz3aeg0Rdq6VKadxaAHzWndW6YiDrdB8Vy3wNbC3JVaarLGVXJGcHXmAO+7zwPXe37lVgSkT
AmS3TbQH2b4fCxdLwK3M7SGj8nd4NiS6b3+kbH7afp2ug2YGnuyi2SumXbmc8qyr75UxlncK6zJ7
kR5skl2emLHazrjGv2y6FELwhUjyt1yuE+wntwNa1iyLx4J6Llm67JfBKRZ8WuHixtc2B9b3TeoI
N8EpihpqzJn3F5taSbsv613nGcK/fUOuG0dcrX/aQ84/KsvjtR+8xjM7XLSY/1kd0d175UvPTb5r
47hSW0tGccuWWbjqgd1Gh3yOBqlZu01Vmu+7zuX9JRB5zCNuBwziq3quK9ozR8dxxwe76av8tdRO
Wtz5vO15Fwbq9qdXrBFpe13961+Gi8gG4vxODv/XjvibifRjotu0VOIal1xnEi4LBo3YHxZucVXS
H30Vy+CXl1jJvJmTMjA7LYPUem+blN/aAreZt3a26J9DNjCwQtorWZaNPT811bz8n4nW4SP46Iwd
PoKd+Tn7E62LMQI75a9u7YNekTw1+zkhSFcNXMBWVt929r5mdlWv9FvwUbH1hB3c6+sif5MQyTHm
B54uX7qsLs22RY3kLW2gcm9pK6BFNA9y85Kx9M+OzZzn86aZqen64maVS0zhtxUEG2cuLTgY/9Bf
Gj11Tq39n2kVLrjTatHtfCFOSgm4BMkSvrk5hQu70TfeS9Jk8h7IrX1pZjawGIYbm2Yx24HUDJ5y
Q8mht8qF3GdGHgun91ZVEsOkFEG/WxL/1Z3VcPCRsXyqVlcuazBuEL18YHtWPDS+ba0Zv2hxQVmc
zi6i4BtsB2qKlWNl8jFwqpfKLf/c2B8YTjO4L3bRiWO/DOx2qgxhdM7c+5TTGDZA5I0w8DkJi8yp
v+GNI8hMdvCIHfugpqzFJOC/Dzl9t1WVYrhYxJsO698gKs1FNl2zoQnxYE2j2c8Ado6y6j8r9B6X
ZObW6YCg2bH1TIcUwQgjMbbeXploBvRhEXFv52hDy8DrmHV7DRCOYH2GvJqN8jKAR+L9gPWoxVk+
ZwIBnmtm0Nf3sqo4WUOWxAwJSUYFa/oWlu42I3u2Lshpb2VNBYTKM/2DZRtXIPVWefOZbUCwtkHv
9Uu4D4Atnrqg3bSB8o5z1OyKNr5bqKxiscLDwO2Xc0L6ZZfA0957KLU0EnRntys4wPr8iafXSNU2
H9fEK0+O5gjNl3DHMeW/L3J+cQvKLjHdNH+k6Q8+jTQs/ZY7OMG/9AK/mbw+OfjGo3OaDguYViM+
2KhFtO7dfZ9BjYrCjVv3G5TybyKzR0sUhypzXIblcv4Z45tJsUXzsoAgoGSbeKMW1p2TJy8uhlye
9X9pc2hINNpB1QnLxtvM6AS3SGva7+yBnvnGjtgrul1z8RJMtWRz7vvYf7T1ANf4xsCJo/59GOQj
CXlrBcrrrot8HC8V+2uV3DsZ+S1Qx+WaujBMniwCXeWwWPbnHxydsAh9tWtvruZH/zbhW6rKjpaO
PvPBTKihHQ5kwhsBYBGbs3DF52h8jBhWV4JzZosU8yjaxUJ37vDctJ0hRjoxpX/gseIYsrQsCc6g
XG6zxae2mCG22bItIIwrKv8wVkH+OtvxWPJNJiG/ZMgz2QqX6I9oxnM9ZwvRK0v0tIakTq9ObTzp
F6roxEfUlMkv5H8drAPZgi6Ar3XHKcFulRUYgXg//CHDSrDzVdUHVSSt2JXpvGz6EsrFdtb8tqY2
wU/hq0OCJ4+oVe7qfNs37KjBQFjYhpnn9SpePGtrwHFtY54NlzRRNy9TsiQbJFnzc0o7cWjxyv3S
gcPATtjoUXFT5JGghmGHXhNcexF92H5TbMPE8ujEzupC7QVCUPDpKwbAu6jjPwPFlrCDJAnN20VS
CrzXAULv2OF2wk6dXhvGhj/U+jj4fmsF222m6dIPNTKaA2hp3WCGoE5U+GglKm6QAb3YDfBQB3HK
Zg5Vihec69u7nRfdfZklY7+unL88bbayHyk4mMaNZVf80Bh/rU3CRve+XNKA65Vu5b6/hS/M0KbX
0hJmH5Oz+4zwtMFqGe1TqMiyRjJxt625AS2oESwwTZR0u0/5hOyCBsIxS4k9ogTrWe2zG5hRbTaB
oSL+IugOB7Q/kD+gPlzvKAZunptmXg4O/5Y5HmfikRnWIaKEy3s1J8nwBft73jM6iR+NFm7B6Vfg
yKg8zM+rqujTQ1Ln3g/TU+amyp46zmSwIgNEIbPRM6J9cwO5ocDBqUaPPdpMiNiILY6X2sQ+MYHR
uwiIkKfEKevncJKQNVt7Y8yADdEezEGxq7/PwF2sO0xbhiNwD+heMay7lnhpDe4EHqcVKfeKdUGD
EyISwn3MCo9qZs7KQ9c4+THDFI7xUDLOLxlqG4++s8Slva96HOkTK7VjB2Vx5WYqeBy4Vz/2La7u
KmmCc+f7fyawzUfaxzlvm3CIWa/1LWHOUtbQLetEIDX09ikw/XKfOqhSGwt9zIa2WpZfTWhMuc3J
xx3Zqlb3y4SCVrfxXipgUMgBGE2583VKPnVWy20qCfJ4L6yFcCCtmJ9zYdIfdkv6KMUrVRwlLOP4
IAcRbSbNzi2ysO+TAanPRpb2etJj+pvHp0FtAivCvm5qT/RgtyeKDwkCjSMNuQg8jxw9+O153vj7
lBY27rhp2x8WwRoEMa+n/NBk7QZRCUCsyaZTXCgLasDSveJUtIY1Yu18QDYEDpLk3Y49p/szYqip
f3t1HNhrpwuiHhPB0l0VHdpv2iZ9t9NlELS3ZJUGZS0h5oZDE17cVgquLsXwxPQIFnWxgBxBU2Eg
C6cEZlCBXoHBCP/YCgD/9DLaYhj4QIfpn4CFZbPKkeV/JVL4a/YJiVrbc4T90mv1uOutAuzeMNrR
XlcJOhO8kXAzNCXxPnLfn3p0dA7yJQWI2wbOdA2QDd2TSsKsPQSdT2pnypNans3iPxag/Hw6M6K6
3bdDK0+pcMsXQAvEDYrSnHrlTqeqRPkxNW4udphfuumw3S2dGO78OrKsNV+qebRwlp5yv4pXUcs6
3MmwyilbkasrkhFXDviaWyydQ722GtCXTjbn87qPhwTEFjeb5Jry8tOMoQP6zDF9Msg4qVq5XlNm
e6eXzibmnXlwpf9Bn+hMT2hXqN045sbfcO2iCr3TxWWMK+vYcVLf9SnVzv2QvdFFQcxIVeIclot/
P2QtvjZOzT0remc39D5EHE7xqz8SyXOwS/HMT7JXf2SXKRuk8ppugMvAOL0xJMO+wn7R7z4td0Tm
i+HRim21r+rwNXeLBie0q+58v6xe26kxu0XjQupwOO3pHa8PseO0CWW4s2ZN0MOUKW3WdTp0xovq
HB7Rc2TXEM4yLvV4RdG5Rw6nZnrCAo/6QxtHwqUDVCKOkdj0Z5/hkTABbRauJwT5LB72+8lphqNd
DW53Z1M5sbspGydMjJ2CoRxYh4YVx85t8b0BoQvIlmDjhKEXaYrc3b723wITeuu4YsZm09Rter9z
eIgv5jZBCvZWBT+w6kTyAGM52KE0OpeiqeRbEs/LnzwiYrXqbHu5lnZ7ZVg0EfvJ2GyBVHtreyhu
WnJjKdbOVh+d45xrIVaF2j6HYZXzwAk9Xi1NrjBrl6euzX0ojtzi9wVMo4cAp3C0sjzyfGuc5Bxg
iR8R/pD0j596euynNUlKBFV6bfEfFNk3wvy8hQAFXyqlpmU3llZK+Qm2CxrDfOf2hmSkPI9yhNOk
GSPvrK6Sx9nA5GgCzAm65iMPQ8X7DObef57HeTkVIKjYpELDptik9+YtXfJslBKGCRYVbQjvMK9t
tZkcN4HKqhoq85IOW5LnPgm3b9hIJPERzHR2qjTA2lVrivKlH0lPA52YPByulOn+wTqSvwCh/l0m
E05ypGC8G44ZoLc6beSvDHLB+5yEtxbZXLtfBHTkxgVbxOW8K5g1SRsxi+IuP6eo/UfTZsPOatOG
jnQ8HVsCLcmaXROcwsR0Nb0EuNhUJsoN8Fh4ny0GJqrYzDsPt/KIaOyCESWA3loNtj88heXCUZ3b
L1GeqEsBBfmlDGZ1782EWQfdLfz2Q/ySY30igq1YUbPZ3MYBHgVmnZaLQmur/LswhdkB58/cLyxT
6gP/YMkLO8tPSA3TiWCX3ucV4qvdRpm/lRRJk41TKpt5FifjY9dCsiCaJcvp2A/Cx7E6OsNBO131
3g286Ouac+yO7iq6b5icMwY+LlNnNTd2sVuKLrI3vcrU3mlAH2JSot4kdxh/trFybuUtCUtb9Jky
3TgLrHMckXlXHKSjFrErOiM/WXiMzZ1iRQn9bF4woqcmrT6IJzQftlUurxMGbiIk1IG3fIy4l7IJ
Sa0WVG01sy1WqvTORGHHXUnP0HsaaC4/PEPt5dBy4/zD5YxUZS3ZQ7IbtLKLY+yk39CN215xZYmf
KFEA8Dp/TM4yc2NYLfKF57fNk2M09ffYSztd6ypqfN5Zs/lQVB2exrRi9IbxjdbgFwP/TLKv+uK5
MKTHEdrUY+gKWqE4LdvXTPW4XpzUJYTUIK8clrRZUMKBFZyscGm2qbDHl4x65W1W+jiK7EiwvtJh
ccoLwaoO1woBUF0jImA7FsxI8WChK0yjdotj74bVOxDO0t8BGkNJszqJCqDmdKKZSRrTseVzC5KZ
dGynm4ZDHUki9VCsulJkEFUKHjBtX6M6pFGF7hSWBH3WTusLkI4mIrpWj2n7xX/Npd8fuGqQYNU/
8RCzdjI6xmVk5Uor1pItf4n2eURtrKSxb+gHSblBPFPh7pnSew0F1GGeTPwxPpMub95oWPgMuWUO
DOivf5//pTH5N53EyUr3SC3lKWHvOLPnDzCwZFAmMYyoseVpvQrisgcjWaIxEJAyGEiwyycDsJ8y
yfllOIKM6LxKl4C0UxFhKHFI3o1ITEQwMNtKyEbWqgYMYR6CJUKKmaNJ/6w8n9+VdiP+CjIL/K/I
S6ekmIDnzKvrVMYJGXdddl1i5uVvOx0S8Eh7nkJWXsx8g0DlXXUhW+U0nxRYILeUMWrqv2QbtCp+
SU6XI/v0ZZsVd2luZf6G0p64JlbujvnBHi37P6g7j9260XZL38pBj5sF5jDoQZPcOUh7K3tCyLLF
nDOvvh/Kdbqkbf8S/gM0cBrwoKpcEvMX3netZxH4orXRcBq8sngC5MQvkDWCTZmI5zqOUrBe3glE
d9TLvhZ5Bnrhc3G6MvD/WHlfxuDxfCS04IdLylt9ZXGjWozMg9PUeNOdhudElbUoMszxEiTw2fQk
4YSryrR+SgzK3Nj8vCm/E2VEvyeGSz9a1aKlxgdBrXgpiT7hStNxIBrFGdHExkeJoSfdd23cPrDw
r5t7JLgol3AfTsWyp984T2i+16D8VI3SqcyC35bWEyda9TkOUhgrnBXpFK2+oeSHkCNL0R8ypdfZ
MapqRpSOcxh25gAhhBoWsbYrU8c44fR0UluoufirnCFROX1Zbumi9kXlr8JWy5kz1HQv6JiQ8Tuo
9yFaLHapZrRONWkJX2BKb1Wv63X7f4oyANqBgr6NE0Az7AzD1sRkF9XFlYp7N9/gBdae3jVR/tA+
u8ineAuBhGJj8qHLOt/h3NV61yWIep+YrxCSeSAr5VU2KBADmhQ6nm2JRhUuFaml3f35Md9acrAh
/Dzb/Phf/4OIYH7WkgGUkWg1awwvWhMspvO2YfFk64ZQADJMO9HxeBt+VmzvXLmdtC0uFZTgZifM
rfk2g/s9UmSxmz4uT0mfRoVjQRlcoFFFNTXAOB6VUvtW9ljgXA23L7zzqWCyHxsly9i4NOadqgvd
jYFDeWlJpbRtckGqXEuPoDV/fn0fmTVvl2eZik6eiSnKJBdd3NNJkAuJ6WMeCfxgR9Rls/GDuHRr
pNPXVa/2B8WARx3lfnn7+ZF/e5qWpCgiNCDKCYpO2+nj0wQ+KhHhNk52F8ksLONE31AhhmSuFWwg
LLpN0RfPUvqI0p8vlkUrtCNtbr5JoI8+HrLKwnpmGNYMEol3nNQO27cmWCiwJg1LmWeZ+zQujStB
64ptZlbo3Kuh9h2xhSmwFHBjkbkWKPJXKcXzcT++Y6ZE6Zj+Hp1BUzYubkVWVnJcMqFDF5CHazNN
h+soqFguVmRhRl888Y+93/kmmPSgDUqZNKD5mi6euDV6ek5YBwF6QDoACCcFBlRr8NXN58/38qLo
8tFTMyTqoSKpWJd5OWM3RRHfVM7HWTMio/0JE6BtQdeSvZYzN3x+uMsXmcPJvEeyQjeUmr81txjf
DQ7ZKIV4HhjE4Mfwy8MhpM8wjhSBVqYHeRdlOj4fW2ZioIg8scZyPz8BwIQXj1HinaKBi8Kc9qn+
6+/fnULYy+EQ0wNCC9mU7UNQJ+g6IlVtdLqNgn/FmkPtFgLRNnQGgjp+8qYkF6jxlC0FPaMSKQ6K
PhWThgbiETh67tleZpjFopFjaPmKSVS24zUKcajq4MHPjRvGD+QrfcgeY5InBPVRjxZTCMac0m82
+/dFgBLrwi9QZmptw9j/qwWjdQ0TLT2DeQ2qKrST5CbFx5Oxuo2cVBjqb7PmN9xlLGTlI00HvXCF
RB/HdUUyS3NN7iD3GWCulN+xt2BCpUtDJ7CMZsNcgyoEVUqG4giPDG665UDsAFNvT/aOnXdCHi8I
JQWsYyjGyUfzyCgIG4uw2F4xkHAy4kmrXtTmmRiPLdN7B2OYG9mEq0ZpeJSMa/6zXwyFtwwjydym
VU0hWG0MMDz49V9FJWCq5B6HrAFIMiu3bYMk7yGzMBrZVYD4eaqa6WQIY8NkCqE/sAEL0oGSqbwn
+7AqmNAxl7MIIXF0mNaBNo7tTy1RWUUTydgKN0NEwuQGxRzTfd0C00DcpUSSm09mmC5zxZyVxrBT
s4U8lRmGRoslFXyKgFVUDCgNfj6j4EoYIu6lR+NmWnu1LwDUQjKD9gdyFb27t/WIVsZWuB1wGQ9L
ENOUUlHBDuK6kXoxBTHWkzrQhCXl6xYOdbno3n5DG6ocpKUXg5yp7kvYUX4YWmv6eG83weCisdBw
9FzIOdmJNX7k9GkX1NfNYBVP9RQhwZSLwaPS3FvLkPzOB1kBry1HIn2NUejLo9c0Wbrwitijgy+Y
z148HOoIYwQekWg8SrrKBjKpo1HY/lqlDX3U4S+McPMLZZe6KpXNVymP5dPox0jmfNNQNddDxZ9s
2TYRSvv5x3ohOJAlKJ1ssAkJIxlR1+f8lvejhaXHIJnB79phHbKm9+kfnrhGximTnDMRAE9whFvB
I/j8uJeDL5i9ObLP4PiE6cmXqwm5Z3/omT29bfjCnu0LlJbdnN3t9efHQQ/yYUZBRUBBSwK6ahoS
6ueL0ZC6qto1ESgIFX3jPS7lFD6uQvRJEFkaaAIyA0M7mUTR3HmTlD8ShOm9fn4Kv91ikkp1Irx1
FY21Kb9Nxu9Gw8kaZSFL8WqKvTlc5yPLeEpNxkmSJQQQ2Jl/pDjMvC9u8OWqgitGCQNwFnGEbqC3
+vhg6bkFxPxQAcpUM9opEvsbRq25tZ1k1VMH+1n6Ytz/bZ7jOtFKWCKxl4hXLql/Pd/ukMa0fKcg
tK4GrMeF6w/KTwsKjbL4/J5evj6yCERXlEwRZQ6ox8s1U4ZAxWqGqMSOz1bEZlcfC6e8Kabs++cH
+tPD07iTJJeiNZGMeSX17uEFrZ+plWpgzZ3y+LumeWFpqwF6Ocy5Oc7byhx+/BJvfH5cvvyLN1cW
ZRXpk2YikeOeKhcPkEkv0zGH4+sVm+RKFAFmY9iFHhgTF1ssZJLHfoRGPLxqIQlEpAMghpYjs36G
uA5aQDDH8oecR5W8QJei7WI6iKNLxFpyMsCK3CEmTffWQHUTQmsX3cN/j57TUBYbN/dME44E1T2m
2m6kkElOTj9rU7vnJDRneU5oDVuNly935d4anxWtq1HSRwK5zYzOtJhKPf/eN55QriZJHjboMDIT
yITBdDWGlR8+5sTRNI0TqKVpKTNyJ1VWxtv+OmyzwHcbsyCWWexSEPQNNbH2pyU3DEO1Z07FFk8i
atZazzphjbiGUTtQo4ac5VYIc7rSc/3Aqgr+O4GgzL+Cwr7iQKTaZF6r3chv8IFlZkexQQIeG75E
A3fqqbptW92LzEVtNgVKoTZN2fPKdcrvRLYvM3Fa07UPjRYJiakiTJkKjpTQXzyUXZUCkJhUBrIM
FPtVjRTgBhvEfHJ+NdkJPdsfpCrMFbbQEq9qLW24ECQ51JxRPoPgN4eVFidq6SgZGh4p614TcvcQ
qcadz8Q/mrCtavil4h5HIBVrDZCgW1RFq67zIhupcILaeQiDLAOMkUKAGSZfeayLsL/XTFYWrikA
XNkKuaLtsspXsQ0GkRmSL24Stx7NI1OD8m5No5qcc/j1TIEjSGIV7W7fVTvE0gjRil7b/ZoTNKqD
+JZoUcb7X0WhSA0JES6Cfn5UlsmaoPBD1mO//n86Qaa/E0PNMPfEi5vq3qBk+TiAR3QNUx+AX42T
BRQgqYUn3CL6rYqkhuoRZIfpGxIYVMj4N1IqoEJJ1Zxl7koD5bckvLtvlok1wC0SpxYUf5RRgF5W
aVOXGFurND3gGBo7JxlQ9LsaYh7BQWLIy/xL6jJVI6eMl80vVnpqUrFORqZOyt8FHJuKb4Qwp7eH
G1UhpplCr3Jrl0NcW719+f+WWPQ2T/nzqVL0X+pJPyB+/3swfSUNAuy/Rqgfnl+e8/+4+d/nD0rR
+Wf+VopKyl86G2SknYo0a0WZ634pRWnQ/qXh2tINpLvMeAo/87dSVJb/4k1le2dR5GfaVeX/qxTl
ryTqFyrJzIpOK9OS/x2l6MVmGtGdarDV+m2j5ceDWZRWCbWARC7POsa5cjcoh97HVN9fe9qC1j1W
gmW/a7I9QoQvikAKF/BuafPPcS82yWKg1o1c590OEvVELI50I/b5MfPvpMBci6XsXOGmePaSwtV9
3a2NYW3kW6gVrXqmu45BCpcUYdvTT1CudpvAqMRlketXfYJwHe6VYeUrM35qY/yG/g43+Jz+9O75
/qGAJb9FqP6z0//n5OdFxLv51LDmuoMfdLs43Aziz0j7noTfJGLgxsSJsicNBGnxkkmvxnBEU6Cj
CHOn/lqMKO4OR2u8JrTUMZKj8BR+599SbEc5jGN5L8n7QyNsy/TGiO9ii3B4iEnKFrAfgsishgWz
zb+VrzGOitnwssnX9To7ZNiJ7MhWl6JbLiEfrb2F5hZuvWgXg8t6ydb2kw1BauEvTBeOmYMPc5Fd
CfZ3w05tpPjQp/bRXh4dbFW594Ao2cFbLCe3cn8cgnVUbjzpSS+OSXKXDdtUXBjKXUwNrRcXffIw
cy1idDUmFKZRc2mF1N2VWCyJtesUMje232oS4ImcsbXwqmBfeBYUx6jX4DSanD9L9CVLzzs2aMOw
pXf8H8RsjldlwhzuGPo6qW45YJfZDUhkqcYo5S2jaquW+z49qs19mW3jca1oa6lY68GakX/orsv2
ioq6VK7EbqN0YF0pQ1P97GD8L2P+kO2jjeegpx8dOXlsp2sR0+D3wG3vaoX56xxMB+0AXAP5gLpI
LFc7k/1Ob75YDBBC7wX1oNf4lUdXra6saskfaUsgoFTSQqK7FT71BN+DNOue1RfxpVVsXLQZSU26
Odh1JKD9c/ltvDDSeTAcjzVuUTr6S+5dmd9Zmz1lq5obW7OVHdb9Tfg44B8uLemhp3Qg+kdCp8b6
tk5RLUt00vvS9ebeHI8dEkSLQRvcieeM4TOjP0ysakXKG/cpWAyETGs2EG0FXElCv3yXZa5yT2Ia
CY2Ql1N31DbheN+OaOLio65vG+u+7pblkmb4ot4oi2Sb3FlreastraW2FBcgvfGqqquYOJzj55+Y
9HED8M8XNq8r331hgy6lASTjdifcJNeYHLfSmtiCo3ZQttlxOGbb7IBd6gsfxSz7/+NgdLE+joZK
UXGPtbts396Xx+p6uMm/BTf+ijLvsTqmT+NNtqgO5jH/rx5xHhbfXZ88GsnU42XbSVfi1tvq99Om
XAVX8UHfm1faNjmKexI6H8yjcvvFHWX39C+u8gJo3iV9i0VTa3fKVYmhlcfL+0U0wYN1pBKx0bfJ
7ZATQWan9+NW2pRrfUHK1ZpPYAtZcct/W1ausqm32d56UZbdvrpuroolNaVrwuS1ZJnU0IcOjQXQ
mi6kO+E0dnGBqYQEAh2RyfciNYH4ABb/DoKMMl0EsotjLk9s+cB6u/0uZQ5KHbSpMoQWuxxdlm7R
QlqgjjTQ/zv7Y748GfVqiJftuNEaR3ss9vIKmVs5EDNzEivgIcsC57u+luqtf7T6nVfvEcMZCst5
e3wdM5f1YX1PPuT4SvEGQBH0Fv1Vzx1W9ekqPYkHMbZZrprP5bk8WrvbekVuFXZLQOly7sSHZk1q
Isv69rFCU3gN88rDvgwuwWk55IYDXEG9l2xrAV7UdAttpUaugOCHoYQY1WbdovGQVyXL9PKnxeib
F6/WY1y/zN1G5V7OXn1xAwKATs3wIh/6nfAUU1eMAHG50SrVtwXuRFZzP8Xv0UHZhK+1ZpPPWr34
36cn6oUdOFLyUr8P1+LpPiTIKN8N8TcKtX6KjMyBbMo/tAmhQGg11tgj+YeiWfBC1K/U6qaX8Dgu
wrW/Lu+V8mSp8zyiODwka13vxl2c2f2DfhbP4inZBLfKY7sABLQM+CSTQ75unYqPqHF/YLN09WXs
+lfWNXdf6hkelxbW9tLpeFfQ3TH2slTfEIa5RCKz1g7Qlm3VmZbyqSfLzjEXiBsX8TEvHUyB+245
LK0r8TW43vkusjoHDLuN4ZjDAyjYJI/lwrpqYUny8tkzocBWF/2BSW9jLCgq2uaWSyw2lk0sSc3L
7zJz08d9GK+ko/+tjleNdQK6aI/3xIbZABqxawFxsCFVjNl38ae1K8/FU/XESwCmhwopGthqcqsa
roCDSkl0QLJgBnH8V3FJDkB4hzWR9pHZbUyATLcakNngSipHO7+jycaP8gv0zEF5J53F8QbUrnIS
r8EGmNlZA8J5FjfCqXqOjtqpfJRO45W5pwK9TBfKXl6UTuyw7LdhPdq3KDrX+Vl4NJbafr6Z2O4c
b/ut2WC05idoK7o4QZbxgYRL+wng/7K91ZfNKliM63L5NDgvw4IIvH1MGAhTV/McXidH76Z97CCH
cknkQF3HWM3t+beB7NxOW+YsN3AgfhM5q4CbcpH2kkRF+a3uF9J3iZqNKy5iHfntroNZWIzqgolf
LJ05PQQ42njmvRuYg9m50Sfl9bKtJYDiHV+b+iOihPkIwNKA6aBTHM07RwICUsCpWdY3xYHY4W5c
kbaD+HCVQ4q38bLv05mVDVBzry2Eo38KyTX+ZiybPZSvAYlG6vavfekU1gaZvigfhG5VK0tq0qGy
RKYo4wQGefxNXfhrdasscb87+kZ6kB6Utbog4kKzzVUC8nLZHqdNeyyP+ja9F3bTdX+C1IhOrlrD
yK7ot6G9mZtwS5mCQmdHLxHRgSdZJ1ITlCUS7hUBWT5dfhFJApGoWCv2ZrxrQYC2bo16WllX9W5q
rpF/T2QawZttNNtI0Jdce+NxGBfTCqVMj/jlIbuJd/6u2dfxNi/uZempQEYbf9OFB+PRn+KnWjTW
JcruEIWHiLbw1h9fUSNn0SK6S07J0NzWGVDkLF9gm82h7YrzSNmvowPaVRaogU1k4oJwyQRXLxyV
H8Jjd9tdWw9dQphqXpbfcrneG9ZSB6otxAQxUxeAGGCXP9Of5pNxlq/F6/EqnRDvs95LbO+lefaf
mnN38h/Lns4DkaQIauWhpD/vBnSBcxnddLlOGiJSv/kJyjYJMqvdQpAJSMu8U6sNyNokc0OWUNU5
IyAPZeXP5oeK1xsANJiSbt8ekWU96TcsctrxURX0DTYRux7kjYQeiv6VPYDTeg7DK0wHZAIRwIGB
XT3nPyJgUNlaj+zixrwXu+9x/WOUNsJjet88qieRN67T7HIOO0q2qBGt7zJSG/o03B8+cWAOBVqa
7n5ql162DLF5AM0fWH3OecTdAIuFip/u467/QSKpBiuvcIt+kdboMzfBXQHbKy9Vu3lQXeMAQXhC
xsSwzSCrgfVe6daZIInMw5pwXUpLgAct6cbiotqxegaRpO/VdXxV3nhL+NkB1Abotm5SOinq7BFv
tdsBvqP0FpEZbBdoIliI+gu4dWJM1sGiVxdDdzelvGFYu5+Y3bg0b6+61sl78X8EmL0oBd0X2fWY
PumIivAWkPwqjJtOXWoja1x874veX4mKQ1lOYYBQ7PRnyiajXmnSebJOWrMzaodxjmcavXbYgK/l
fXMaefeKdVA9Kwpw932qfkfk6bEB1Da1uWVvJ6EyQvtcpGh9+jWUlIQEkMLFlO3h8ZN2SrQbku8S
LjMUNHYLqjhDDxffpzPmZvgRerdMmwYLmGYpXI33jI0nA2I5X72wU9qjRjDeSV2E5/hZuyoelfxb
8tjR/nsIb/Ir5c7DQSA19yh48k3tDmfp2zVj0oKEkbvQzfEhlOy0ArAyA5/ZGg8XTGBIH2SkjLWr
0qPpGycnlyrr3RF3fpTtfEmiNtg54mZk1ltNi/i6qqnYrMfvPtD+Gw1K9Yx4ZXvSZ7ctAelkp9rm
g3QQb8trmckMed24YNcxBA6by+HUv6CnoE3IS1eGcOw2EzpJh7A9tgYvhGPsIXCpD8atuayvyTWO
VjmuPbYJ5E3cNLBi7BBEBCmGxc5Qb6tiF6qOBZQtXbQknqxRjrjldyiVyR3CU3PX3mSn5CfeluHA
G+6bKCUBIdj59/AVGM0T6twMts9dsI8fvCNSZkEBkgy4BZqCjfTvgZIpTifErixsZHlNNytBxDwD
W2zQ1mceMzp4WXT+ZziaZZRDi9qRadrjDhrRVipr3YxOwqPuqHcAN5gB4p9w8C3yFsRjVB/A9NtE
V7Jdqut7eQCsbSPKQckddBmuNFcU+1VRCTCPn6TyuYU30bfpIUGsyXbakh57tLND/vq2/P636mL/
suj1Idbq+Ixe4jW/LJ/9NyyMafjN/3VdjPEuxzP+vio2/8CvopiqUvky6KDR4pepl86du19FMVX5
S5YpahkiSQKmKc+NmL+LYrSK/6LkJc01LzAqNKSov/ztnxYk+S+0thY8PAsFDA2HfytX8EIEgI6D
zqImahJ9Ps5Pty6s9VVZyyImCUxYPs59cjC0kRatOZ0xVohnhRyjJcJATVqoUtm9iBlbB8CZ6Q3S
OcB1ESKATZ5lT4CFWEapfkW8i6W2qLqwxbDjmHQGq75LMZPVVRo4FoydA/xIj+wAc+azAfdrSTrR
vPtE6inSo9pOvhVVlu7zrMIslqkC3siUtaRvqMPB0lRrcqMCbgIJJ9PjGBjqTZvEcGr9OgfmE9yV
vpg/CL0Cy0tMCg3kRokcTfSimRUBSTc2KfiFWp69DFalC867Z/+nmtl8w/4pmc03FDo+wUu6bsIq
oG36ceMbWCk8CgwZTGaJdGtonbmZEAe0Tm555SEfa+lHE/fJQp9UeBA9oMQ50rEuzxPycI9tXAuv
PFExkTcShWw79VJGWHUKb8inw2+UZ2q3hULKCiruJ/+L0/9Yjng7exVHvY6Znm4s0akfzx7crp8Q
7YeFLhuAklqat8rkEQiFEJqkI4Si+/ntmiEBl7frwwEvyqSKJwaB0SeaneIuFCAUp/RYJfafSque
RhW3nYHWSR3MLQPiEhLlPpkSCnUy3rbxQfao2IB8Bre8/vzEPvb1ft0IHUsnfb1Z5KRcVEzkCj8f
rzyFpAHU9eSlFGfjwfuCJfDHoyAF0rAgaLp22f4tBNzBBs4uOxS0Zl9VUrXADN198VDfmpAX76Su
G3N/kn4+PdmLjxxz3QT92dJtIzLJSIPVypodqg8pAknv3WMUoakSyuX4IOqVeF9pukBKBPTVZxKp
+xzayMZoO7bgYK4suIF4Zkg9SOOfkpzU7EInT8K0PpDZM5hD7nrAtEiu9AYSO2YVutVeScqQsh5P
/OIGQn2G+yzQt6OGBsbB57ig+UTzv8TfXUPlqbPaySSYNCJ2dBDDw7RRMoXZ7u0R/z+Yqv5/431o
1P0+m7Dy+D82NYG4P+oPsxY/9WvWEsh9/UuRJU1E8jHzO0z+6te0JUg6AbnQO3XECqpK74Yv9j/n
LfMvS6bBQ0gus4lO15/Z7j/nLVn6C5XDrGlUEVeY6M7+nXbOxxIfE6nIeSBg4122INMoF+OUoQ1a
q1eecq4FebBDEBkOBHljxSbSqxxfNDwc+USoTdPNu1v1h/H94xf7dmCgOJrBsKBojJHcmPd1zXQE
R1L7lXpWMtbkGBIsKndTsPn8KPNv+eeDndcJ6EHIZRRxIKmKol2MPho8vBb7pXiaBOUgGOVPTxIC
JxSGbdz/wJqcbZHRLD4/5seh//djzlf+rmKLM7wqhkgUTzUVyzTwjRXIX2ieon9tFtUXB/s47P86
mAp/XUQignLiUlhE9rfX4ToRyfXtRdeKW3VRJjEcLahcN6nYB8vPL06aa78Xd5RwZlMC2aKq3N+L
q+vaWqm8xpBP4NXPsqfW+8orN1kco+Ltbyt1FCDstttSXXtslBjgfg02/zJSVJrfyIsTQA4oSYap
GRZKlYuJLleIe8W2LJ84lLJvVfkYWnmxKudQAuQFuOB0jGJil1NUDLLmBvCgjIMVPX/0EIbZBldf
3TVfzD+/PXMWfcQuSpop0nvVLld/PmJYqUhC43pSW5x1NfuOJqkpShUElphD+dU79vtd4IBMqnOc
NWte7fK5V51e62Y56dcZrjVMBqxqJGEnpeB5iwiNoNDI0y1rScC9JSVhdJRG39PSK8Zig8yxckVs
xX5r/J3B+y8fz2/jydvql0W6hgYY3/DFZy1iOOlTazKucxEpYqJt1Mb7lkYY1WZ98ipAy0EYV7Qe
E6n6qkXy25vBsdGeiTpLcQOJ88XHXiU+QIWOYxt+vU+N6NUaUf7gXV9ytsMDzdirgGLjatIqqJCK
6m8sqQMVQiUX3c+IPAhmzuefy5/eC8uY0U0MdZYpXpySIDO++qXMY4Kbd00HhnaK3/4E7fKU1ab8
xVt4efPxK/A2sGYW2dnMt//jyNOHnqf2jIJn+mGACuRNVQgACEuAiPK3AIPyQAGxySbvi0Ho7aN/
/03iy8DAxTRmyYrBZuziqbPfIFWnmaSzat2EBpot03fVVLFxKuGTFfZls+jaBtSwm3jwTYCsKN3T
53f6oiXH3Z3PAcWyzFwCaYvt3Mdh168Udepl6dzRYT4YihMo34nEaPWjVjm8C6+GvhzCNRsV6I0F
W6oNzpVI/XeHp8vTuBieZuJMgrxTOvuvurqsXqR2TcAsweSkrFHCxyJPryd5Bi9iwIgQvnjfLrYB
v9+Fi1egyf3UE0cOj8wqlNa+vO7or8ECMa56Ye3fUWgLyMSd7uaa6GOWXFPCCH5+8Sg+bt1+P4mL
16GNwFMilZfOVNYcrXwimQI7UWV3w0smngpeENjATk0t6/MDX/DE/j6wwoYL4QxWIeNychKr0B9B
JZ3VdBHDDSUW0QOZAQ1i1U1nD88cuz2mBtrgh6ge0JyTsHnM1C1+SXjshh9Tg1x3yk3QummxDdUN
XnhfP1Bz+vxM39ZVv30xfC8KMzfTmHr5mkD/ApqhSOeYHHcLXpR9BRDWROjOfrWxjRyGAev/RXaD
17986V7rjUYxajWwLkuWRUZkwpGOKdmKqMt7V1xq92zbZ6O6YauSY7Vrefri1ZYvp/751VZRFc9q
1FlqezGYFYHpERPSyec4W/Xxenyu5D0ATyF7MhA+pA7EG2Mdqpw8O9yFLrmTf5r6u0FYdJk7HL7i
x6l/es3en8/F08aAEGS50HI+oxOhrvcd42h2B580g3CpG4uBHRaOQ3+j1G4AOLrEWb+WSKgz2yv/
W8pAlJxScaeJaxhMgraMxQf8y/Ar5HJrGIuuUnelugIAqmdu8hibp8QjU9am3jh98dnOH8Tl2/D+
Si7GLkskrAVFq3wOp2+NtbaMZZKuPPO5He8V5frzV++3FRz6cBOFtkhVDK20fGn9UjFHWlamSmda
rPpJWaZrwq7X1sH6ZmzLq88Pps3P4MOVXRzs4sp6wpiMAE/9GeJYofAHbQ5eRCJBDVhMWzTp1iw2
Wanxjvq24jkC66dhOof9Oh+3SnTV0Z2RFoDV4n0ZLFCmAiHaE1gBJag2HdpM9Kelm5AsG3qtdv2o
LnM4VfohAoBU5PQk+ttaWU8diW14ctx03Cu+yw+HL3ruBsJZzrafX/JvS7Nf95d6I8tAtnyXcz6r
TRVGwyidxxVBKLQxcSJLL8pjrzu1vPTgyQLxNtwwQDtMC/CLr3Qukf5+x5mEufHMiSyQP86DQk/N
C08qj9df0dmGXkChbx6BUSrQVpIWY3TMtFXe06AdtDV9iGHuhvUmdTIQ44e+XJKsMKf1yNE9wVIC
fTj6/+kp61yVbw2vSH0PMkm9ISQTEke8qH6WJEylj1Z+Jo2KYLQAbo95O0k74l0FYC0IhL8a6X8b
i+b3ihUVO2CQDfgqPl5lTQ6aMfnc5CRYYaGOB1d+pj2b31PFDwqnlQ6lv5QhjnhOcWyRXyFjmpyh
Xka6K9ar5qt53/jzbf/nhC4mXq/ppLQeBulsEqNHL1e+j1RAAW5wJQBOSA5lc9XRQNS3bbST9G2G
50uw6dzQIgObp8Mko+prG74LFx+d1ZwczEPJbP8KPBYV4PZ7fW+8FC5t8JP2rFPgvOHtItR5qdMm
wtJPY+MMZYz0P1u5h67h01B/ZWoxET7cp0fWABb6iogMrXTZE8MlOOSVsklCH/3j8y9AvdyUvn0B
IEDYoRmzX1f++HBw04qSKPTSWbixrrSX6AfIGe17Ku8adSOC+BcwJjnjvtpqPxGK43QkdAbFwDML
ceuROnf+LEgucOGzsiju09tyo71WR145kT7dIwCehknnJTxn+xnzbAunel9vvhRcXS7d3y7CwtHL
uha7pDgvtt9t42UjIYsZCOqZm1t11NMdMjjSowDFoFpRaZTiNY/N+NnQv87YVeAp/fw2yr8t53nH
500elmySeKS3V+7dGfQ1BCM9CORz8ANYf30XCE64ilvXUlekZFGVSXo04EsGTQ2GySOggl19m515
oO2GbictNSDISndo7kg3NSfXEFafn+HcdPltrJnLrRSQ2HCxi/p4j6zUqArd5B7RhaPThskfcCIj
9CIKHXxkd9YX8+SXB7wY3KokbQV9frMyOtWerf/M6IiLNgGUWJmng0oONKu67IvR5svDXrwLWZxB
yZvfBe9uemlkuz+2P81b6RQ9d8/WffLF+vmPz/2fu6rPQ8275y7o6d9H8+/JZ0EKYz7LP+jOdxMx
yP+ll+zdweaB9t3B4PLoQa2xdRsnR5ydK44/XmEUZl1Zghl5hIVig8TABg8wfknXVxWcAuMHMzBd
cmNNWoE1rQsSDmaDRnWvZgeV140krVa78sqbnFSvL966P4397966maT8/pQBQwgw3BlqSxg1gTve
AUTKK5fILnra4QtgtSz66sWb1ymX65j3x7xY+2ZQcHQ/4Jgez0Gyx3EB7z+rb1hjArxV7gTDzc6Y
/7l07dorvvrQ/njJhi7KtMLYOb0NFe+ekuD3mdpOqXz2XsVnf9x6T+T+Zt9JhMRI2VyF6ReVhN93
9PPY888BLzsdmJ+y2spL+ayj9TXdIXY0VBAEXHDtGkgePnfInJm8M1hnkdOylPMvbvmfJpH3Z3Dx
YnbkptG05ZK7W6IE2RYhrGSdPsa3n79Ov6295+UDW0e8E3NF82099e7W4lXqMe954k1PzDSxRAkC
1nLZ0T0rApo51tPnh/u9TnFxvMvritsMaAXHi8dFYq7bdNF0q6R0R91BwAUirwGaBEACdQyb57vu
BK1QX4TxF0/4q8u++Ih6U9W8vuM0TGlrmoR3OUDaJP8pzJwUFNznF/37VHZx0Refj4a7zvQCjiaY
thk6Jdkn9RIBsajZPno+NJH6VXowe8czFz4x0E9YBBT/oKMMwjANsRXPrLgcQ3fmowKcJJWXLCpG
Inn5+Zm+FQk/fOgXZ6p+HFxgFndmkXOm2BOQlfnFPlAWE6HCVAqPQb1BI1v4EG2deoISscr4IAaS
6bTxpVSPasEa20NDnKeugqpHhctkbqeSRCQKYO5IDOKQMI7ugRvaqQ/tJXDI9510ZxBgVpat045u
IqxziWxDNqrkA6bdj8+v8MLAw5s+X6GOs0ihWD27jC6uUAgi4i+5wi67+lZYvaOGSLvQEUM/f1Li
jcXWfromzhJ+wReH/m2RfHHoy/WCieAvEDl0oC4Ma4VCJ/WdtoH969R8CsDTva8O+dvIeXHIixVD
loX9388zITJ7Awey23YWLLsfBnxu8YCXAZn459ep/+mg2L2hjcgmupPLlVsgiCFN31G6oQrXlBtV
XKHlDRSKMwAgZsE6m9bxHmFhbLkkwEfx0giAqNsBAnii6htmzU2aEIQ5V4GQHpOO4YEUhHLQ29q5
f7IOornx1Bfh2/jk8y76/OoGk4Y9OzdluztXypIUOPH/sHcmy3EjbZZ9lbbaowxwzIvexMiYOIVI
StrAKInEPLgDcAxPXyeUf3dJob9E632bpaXSUqIiADjcv+F+95TL8BTga2uscL0kJyBQTcHSBcew
AYvivIDT6OI9ff8BrVrwwavkXV7q61cJ42T6ewL5Bg3N3xdaEWa9iDvDPGOTxufRoo6P+t1bVthM
RXchUt5qxSqAwJR86+vtnK54fdQLZKwlBYLgk/GY14si4AacCPCcZG0GN1hk9bDJv8Sf8EfivUQn
tk6hl+ptMh36FozcAiPEuEdc9xQaDIG998a+MJd2vRyw0EaninZwS6lo5ma+JB7l+DeQ8wE5GlXh
jzxX/ojkWHy/3oGrTbYL8WXtM9Z7Kx66hjRiCxDe273KEs8wY/f3VfdTU/K3+321ySbMQMMk5H5T
ZNmp7z6PGm4SMubgtY7ZyZaMORtvADylWHTVFoyW2pNjkld9V1+xZOOggdnyUQXo3y2Cy1bjM76O
P9jVLTBdH1nUnFlnBcK0xeUMH8oPTpc/g5XLbXZNrA9wnTH964pLJXN84XDXP/vJQomFgT4c/fCP
4lssFlm0xG5pRiTeYFt7E798cNMv3/+Pm/7LZ1+dF/Zoh4mD5cYZuIHz7L+Yb0FzWYJYo7+gWi3h
miO0JB3/QrWntZbxS0RN5YbZCHwRzQ+moP7dof7rjbiqtsWYsQ3pOFjnjnkVJNcPpbs02xVa449a
TX+mRFf3/OoUqcJ5MlCTWecWNlaQU8zjbVyZ/TKwjj6nOmozZEbmaeo/2FY+/OSrQyQvJ8BwEReJ
fJ4CF4z7eFgPKP/JUMQCiTR4Brdb+R9mgZdH+bdHfXWUlHnm2BgEW2fva/+svrDGvNc5WGToVZ+N
twT5mQSjvCAy+fsa+7cn9q+P9bLN/BKiui1ejj4WkWfXfrStlaNXMeOKtwSQ9t306rz147axedLz
B8vpJ3/lzyu+tNtN36Wpe7WDh4Xf2fgDW/RDlhkjXYjLJ7gTWzfsVtNXL9CLPvmk6s9YxC2c7Hsa
n6cnzAaU/UVaFlDt+yGnA0MvllYgGKpSLD1YTjaye1u0dFjWf79R/375//fXvdprwMlZuuOTz7hi
KmfZcM60TKQ+037s5Udl3n97xl+KWyCdsI2wr1ZDVxjF0DiNdYYHKz3GDhpMER16BUgNjgk271GK
mnr/YenzSoT2T/xGc+v/fvDVapAGSF1c+7hKwvZiwRlI20jCmBZrXAwg//V6VerV/EIjJBebzlh6
iLLzFWKwEFcWe91bq7ZfJ9WK0YhpPAia4R2TZxvbO3r+g3bOMcATvdPD3u1P87iNPuJh/dtj8b+v
4Gdj55f1HFSpZTCQyrLCc5PKtGJ9UA2dsi/diBso8U6++vvK+LMkedmuMIbBpYP/wLXl91eoQAJa
Dx0RWeLv7Bm3qex48UIzoXs7xY6xjDbe+P1WMmbj3GDZuxnJAQFEeKBv1Kaonl0U37hCjwvRrRhP
HudTIJbaWEGKVs1ODtAzoanVL8r8kvanVq/n4nPh7FSFOe8NkMpFPh8bbDDxY11XDPkIFHme9ZhE
x7Q9f3Cxf7wHlMZtpCgoZ5El4yDw+8VOKfwzbyQQCBtY4ciJg37Vd5SZg235rELGW3CtvONtLctD
XO78DOta2rIPbrtoPGTJSyzjh3QVvnX4or8Ds07KVS5WPbEaQRjBw61hrJHRJ3De8IHfwgEFkjGt
R7Vp/d3wWRzMBUcvN6Qr8AJ7+Pvl/ezi/rYrXV3e1QFguPPU6ZbLc8Y1In6mmXFjqV+DpbEPdzrf
MDdYJetEPVBF9oGGz+vYPzguBakNts2U1BquDY8Pd2WJdRQvw+E9M1Y4x/TcJnsLYBM2YGtsMQvm
2styOd441VnB8S4YY7vpfCzIlia2areljw8qEISVClZMcJTzxstfy37dMYwJjDpd9WJFx5ZZv95e
UE9LmTjj9n1l7Lv5SvqqBI6wWExGSyfYKPelCY9/v1d/hkaXe4VLkYOlE3Uj92pLVFZqobSJCY2c
9SQ2JqMWDItVMQNSSIKcLcajbX8fwyW+xN7j3us+KGZeHsYfD+uXL3AVlCoths6TxH8MqQbyqelu
fY+pvsMQffCK/3lKXl3qdSTWuDaaKIJtM1rjI0uN7rPlPQhA8wwM13vYALnC03hV16u2vvngPv+x
pV19+FXkZZa2HKPLmpTTkna0V6xCFsO4Nw2g8MdW79xk447rKNqnaguRELK7p5ZhtRg5Fj8qnV3x
Bjkirr7N1QYwK4fRAJhf57I6dMwH053o1865/oFuTyIfaD+KyS5P8W9P+eqVRNHjqFlw+Qgcq+mH
1LsyYBTUfjHLxwo+TvvQl5+564Qu0dju/n7z/0x8UCZgAmljQQdiEQ3Q7/udakUxwvvMz6XbaILv
AJ1/V6Zr3Iu+RH5drOZidkgu+6+xDJNDfkm/WtcecAshG6pc191OKrodVAl0ZpreA4EpuWUZb6qD
X2VPkD7K6XuCTcU8+CdOrE9zq9QHwdYf0SUXwcCDB2zbtb0Al5bfgrxLq97H2TY/q+oiqvDkuB45
trZ/v1d/dv9Jx3Hfsn30G7Tnfv7+L2dv54+2kcV+cpaB92Wsy3mNfRYC37qjxZSjP0eqfAzZ1ZCn
0Tntaarb+qNr/XNb+vktkI+67oVg+NMv5ZdvMaqgjnH5T87eSCszb+NVID1sL/rW2zlqVQfIpoBp
Dmsy9LK+MYxjm4mLMe5TP6TzB6v38jb8sngDE0mLh7uwhzMtTsLXkZwcR9klMJvPIx+ykmlxTsbW
X5hd/D4o5r7+/gTE1bty+TiGayjA0dFzEYteBY55UGH3GNZcu7aPnkitjYWv5VJ24imCW1E0EFo6
YcMurMpXeQFf2GZtHLCK/lxrTvFG49bkeFg9xkX5nQZo3PfujdQ22ebo2MuUjcVyh3yXeG7xQdR7
rQG6fPlLFyJg7RD2Mu/0+yqdphqLOpQPj2Kk9TFLyofKqpwN7gQ7qGEn1/CtXRWP3UIaFyPQuDQ2
saKH1EiGWX2vfp6wDGV6UOxEE8RbOzhgGm+sMh++gNv3a+3aHz1f8ecD/imzQh1KPxcz0auIeZii
PhJ+bJ5xC7lNSly/JUYLQ5AyOZ1Fn4wUNz1RAlbyktG/KRIQkBiam9ssGG7drOkO40ixEHnpcYJy
jsO8hbOMe0rRdeOzaib3Ede57PuZKMBz9W1i9sNtapj4xZTZvPxg/VyOkt+XK/M0duihKWYYhX9+
fwSd18Ncc832jOGa3IL3djbxBRyUjmBHXJUixMo+gxntN6IlNopihDR+CQvaq4nZVNWPe8MYqEbR
Wa7yNrrNGN7U8extUprcGK3Kh074NUHQVOLn2jCtCcyXeX2y679fynUv5GJTdRm/83j/Qv+iZv79
UsxhDHEjbsLHrFH1wUiHJ0GoWXr+rctCwqWpaZdFCiRtplZqj+5wWyYIWmwryDGCytf9YGR7G6YM
iWq9Qu4EQc/muP/5Nf//fMt/WBdvsf95wOX0Nqbf619HW37+wL9mWwLvP30mUJB5BNR3GUbhtfo/
sy3QbhmoRDXBcMll8IU1+q/ZFlv8J90HnMou4vCLXRnf4F+jLdZlxtMGcitwN7MdBMz/L5MtV0mQ
6XOY2h41eByZL7roq3BQ2Rpn6CqRJ9xrU38lazFZd7kjc/Gd5Sw8DApt3yE8Ei6gnkJl8/Mv9+r+
nzfyf1V9eV+nVdf+7/+4PmopmRB749jHJAumjojSf1/d6ZAWSd41+li3UoqV0MoLz05sW/1ucsOk
2Y+TLegWK8zGjUWWYdW3L0q7wxcgJmafh4UHO8b+cILi6gC6NDq5qOBSeqU4/8f3IpJyO2sorCOh
edGiz/JSfJ/SgJQlB5Kr4c/NyrttcctsNzC8Q/ZxAiCMY1udZvdyynOaRk6CohlEbG99UMW5FtCZ
YUjEdbFUxRwe+c1Pq9BfgoPcLhxBPas5pl469ysTSO90sBsjuDdw0W/ex7yZu4OV2zgca6HQbI6O
XwXfpjzBwCAOXfUY5iLQB4CPpGSFq8P0fqh06t5/8ISv+lloYdH0E65RGcPZlz359yds1ZOFLbOw
DjMctHGnqw7QpSwCHCxiOXaC8KWs3uo66R/yXDGWkw2y5ax2xi79YPrh8lG/nApAvS/BFHb+dLCp
gF0GzX6tEcJIjcbCs4aDiCAJ0CEtW8oVw2y7ixngSvMl9Yhy4g+e1VXac/lUyoKISQllOJDEVVml
YiL34vTcHWoOXg0FT8lw4Xq5aS7LbnblJ2YtMhOJsJOO21qU/P/JyAL9+PcHcRU78zV4Di6+uFYo
HOwPrw54e2qKJJFNeRCIqkm/+qZ2QDPIsEr+5Vf5Pw64XJ2+l48ieoOcweZymTW92lbKyql0Ww3y
ALBP4MBna6/fOSWzlQsJ+Kr+IIG/HOa/PlaX/ZB3gHSAB3vZGn9/rDKKvSB2EDJeqHL9qvnnFlqJ
Zx9KvzXKJya8nXk3dbXrfJDT/vHRzmXAC30wT5avcU1NMDynsEMQF3vPYHR0G3glprh5I7y7Op25
r0Y2RYzZxj3w+r8/zut7jI++h6bMYaCf15+A8/eLNswpbpVdNfs2lhZl9a7kTf9nO0o8Ghzbv3/c
ZXbt6jZzhlmMDfA7lCpMhst+/8Q2xee8Br23bWtjqtfEU9N7h+2tvrHj0HHXvNc1NIwQTJUCu8MA
rnYOZeFjexk1crqz/Y7xBlhIu6mZsO6SKGrLFGRVpFJAjIIqsOoQdDaq0/uC0ZgXGXrDjTQN73EI
PRrwqrLWdt/djm6UgLP2qS0vCibdQ2MjgRrkDqUEiFnGmy4KXHGV7N/DLlLfmh7LvRgE7C6hrnnL
cvhW9o2xdc28O1ljA67QxewsFJF1U8xB6S6EFMFB5Va3DSDJfjJGN7hLawDKZVw7i7GpfcpE0GrU
WMsVUSwjfFlV5NwUUaF9Sp/IYdVjArRqMeky39S9mzHaUsfbKiqfhiafH/QgGHWfEWVpq4+wy2qx
Emvr5LXpu3e/mz1CcAeQaDjk8yIajJmYD3J1GI7OUroKajm3wcb9yGlucUbGR8rIaI83jXXT2dhg
D67ZPGMWXa6FN+YoX5tKvaq8F8CvXX9TuVENahm/ltmMKPAyuPctGMSEGbNU03qq4+nkuPl9yxzZ
gxtgpNx5nfUQVEn+qGtTv+vMhfuZuWjTme4KFjltn+rBtlFb+XwTjVHihDexW8EKZrIlsL+6EVTV
pWeG8kjxwN2PMMuWbgLRx51AzvVec2YqxsbZzBvXbE4DtWIZ4STHHyPr7STOAKFtHETczuBky/5T
FOTJl0xXRbRie8ju8m7yzlYQ2XfQUvRz6VjzAqpGuJZ9bhykh78DRKspBNjkWMyAl4zbaYlm3ihK
7DNVbjreKtRT9j0f3YOwQKV5q8A34yzc+DhZu+VZxgaL63Z0GAre19H03YVbhDYE8UCRTe0O0M14
0KHjf9aDQS0zUWV2k6DGA3qTYldXm+pZxGbxgzaZtWuCdkCBTraXQL+7lRfr+WbINqYPk6o35amf
xi7mobrVEwRLxpRCnpB2ZqYfRCqQzTf5JuvpnQpIdUsFLu/kRChrOAL0Gs0s6NzGTc6+so6ZcIvl
5Nc/PAiQtGLindVM5dlyk5fJylsG0iBx+sqmKmiN5hcrDbbaLe3LMF5znOLeRATT30W1Hrainse1
XeR46sWjXqciz5eWEVG9xS12oClg4Dahs/l26BAvCJE1N6IE8lzZU3v2MDi4BcYQ36dMGx2z2JZr
JUfcKRvPwO/UJ71dzoPCv6sLLd7LRmgQf65fIi72p6LR4DuS8c1uUuEugc2Fi9QaixN8niw/BMlQ
FJ+TPCowhNUXE/0uDAYXLUnoI5KAvFhlPyj8We+SJyew6rTxvMKFwlsNley62yADKf0SXvRnzwpa
JILqdIbat9ck/fl7UGvM/wwxtd7ZI874oYLiYuedMbJ5r50gHrciDVoT+4LWKjb/BGaV4fWotbyg
085upBceLdopsxnQMHOTiVPsH9Jl0GpATZOhmVDKM9RPdKD6sdiEWS0gxLXAEaAKl/wN2jYQ4YH1
zk+JFTuYOY5NHxzjypwpVY9Vmu/diVtQ4cU61uo4WoWjb312YofR5zrALXNhKfaV5z7J0Z6WZP4m
nKo+BLRWgDVbO+yjkFn8enCOblO4+UmidJzvHVNywgpjmKO3eeL9OJVN7rwKReC4b6Z2fqpCllhM
YqwIjz0v5lTyJfy1z+OFkLxtA/YOGgdFt59FDRZsZcN7ZcdtZlu32HiPE4XIaGNbna8fy1LG+b7H
y3++76ox8CAeBnWxhmI70NVgdV68wxAvBRekZgRfTXLSV2+gMciRJYWl+iAg0SY7M9QQS5YgZtPB
28wmTyhZ+1UKM3yT+l518rpB2KhVpf1okwxl6VGa1eR4zHZImZUnC25iHh/cvsTDYymHEaUxNUqO
3mCyB2TdPGFZbS52OtU2NWvN6Fyi0Zatq8DMxpWWYDVw3kzmVlQrKzf9H+EFP4ioyJp8VLGj7iZj
7cP69aEUU4EGrhf7KHC0k/dYcNoDniV2EtRHvF7yeB+OzJo+h2MwqLeyGngsRmA2ul0R5mWclgP/
Grekn1lAFazG6/8oqirvv3bDUKVsfjWez5fjKaqdN6c0O+aO7DlyO3uVkRXF70Qfqnm4ECfnHZuk
0z6CzgisZQWRnH0swcWdVoVovVvdTjN3KrGkHX2p1IRj+iLqyzR6lIh1JwfjXVngmjOQVDlAeKdE
Zu8pYQui1aSoNNPXZeTIGs5AOwmC0qka++yTQSH6xQfJtzZSutUFk8F6O7a53MUKxumyl5Fz2wHj
+upWbfRkTTrcNxXV0CG1mlVQWN4zYfmLbON0x+VVGwTCeAaH9oCFcpEfPCcaio3sUUosmrLu7sN+
fJUaX7tCOSmzZVlwMroyWg7OxDoTTbuDSGeczTpiQFrQlKpHcJfMWCKcSkemNtlXVuiZ/LvUp0wU
pvjWW33irhIpoY76gcdkYuj3azlrXJMNN9wDAunXTRjPtFFHNpYALfhq1vAdMK2M6QxCU0atQyo6
rmSYFfskCAo6wa6sTz4kHqSIs2PuxKyjm7TMQfZaOgEuPeDRmQzPlKdSf+GFMX3typNMhzjuQY9q
2sPdkwdRDojlOqfAoo9V7Xbc66Spccepqsb9JuKm2NoZ3cBi7OdFW/bVDmiDfKhn6wK0raedmtOW
QmD25sylepQxA1St5fdAfiKsw8Y6eawz/rrWiv0nt+itAGlT0ByVWYErn5LGv8vACxIl2PQGe3Nm
LFN1ll4y+4lv3tCocp129ciZp+1kWtp+qjHn6wbrPQSmc8wmx37G1R9BX1HVxbIFAmBC1crSTZ+2
zMCQWylomUnkPueWmNyNH8Zl8MVRYZzd6mHCoTNg8yXrdNuMELBNQDW4AfSbBsgZwZDo8TecCQ/A
RBd9c045rGFLpuIb/jTRIbcHqrRjgaOmDmO9tRvsNhaBKyYs9WKKtiABMuaZter3Y9wNL3Wn6vvO
VQRUXH3wCMjC4sz3/PxTVWb1uJpiLV5SXJ+eUj8b94lq68cujTAzvCT2K3g47c6UI6UGpdp0Peca
4XmaujiWe03jrScNZGPZO3n0o+un8Nm1UqjuXt90JgKCiZ+jwENTTRkjUkcZJOgH+6y74S+mHSW1
mRartnP6JQXdDnNO1cf7EheWRWPbnFs6m1CiilSldJX7pqfcq9RXHaT52Sou9kWh7OcX22a0qjIb
sLh+PYb2bYDGEXdks5TDslB1dnJzXntU1VP71JHwP7ChFwl/oMju1IiTbtfDioHhVEybdtBDuo4z
SfXeKGCaOJPp9ZsQeuQJSG+Ml16YDAP3F7kVpvC5i7BkyoqDmGJjbSXz+FpqhlVHlVpn3eN8oe0Z
f9XcjTetGt2tov67aaMy/ZRXxSuoJeeGC3RBFpNiYd/lSHcFIKRdiTq1/BWdCQ9jv2TaxklbHSR5
09b2euyZcWdjIEQVib4NiQ/vIdkPT17qQwkcsogxX7vq9kEm82Pe5+WJ5sXJkFP3fZBddPIKGdwJ
DS/ZHCf3xgGEDgto8DGhTxGghkFGjSl3xDLMM3Wc0c7e5K1oyanMzrhpvFLdufVsvAYkKuMSdy3G
cKoAB1HT9jBNS6fm1XWqYev0wQ8gR3nK5fRBvzZm28FyMx5IrtIwu3FS0rFSBbj6WWn8JoPM2xuQ
GFcwAq1tBrltO2lLkV9V7Ul0hVpbbvOtx2gsQFqKAyeIQPRfZMGYY5bJDTl5Q8PTfXNHA0v3Fj2F
j2mzhDv2YEbC/ASoLdqbRLHwY8PhthtiDBwDKukR/Pd1qjP/s9tG7a2RaXYdo0voyCMR8J3G37mm
bral07prq8QwrAg65goxs8edRRD9IHqQ49Au8ULhR3Ov2NdDxDsiK+uLM2TmpnGwhy4qpuC7tAD0
HrQ3EZgzojHdhPbGdomoZr7QBmZZtJrN/Luy6XNkhRGutTZKAp1uuqm8qGA4oScdNfJ4XYZxJ7GU
tYfvYGOfGkfl+7z14j0a/xgE2fzoFbb/To5VnzV5JHDS3GzXEzTnaj0ExvAYOQTIq6Dtmzvgw5V/
mkreroUh4uCQlBdc3IUzhN8cVl6ujQvu5N2nlWt8ApUeBttAR2l2k1V+hvVWgLsIsY+1Cuj14rHt
lY8meq3PE3582zptPJwh45ykzLLy52As7BXYegUzPXIfTSjL1MZCzHVr8aUfdPM4XCjXpYw0fh1y
2ANnQR2ifOsQAUddRsQJ58gMNFjMEvuEERTT6NrBi/RUsGztwrhLM+Y+O0uAFwDezERc4q2qsDj1
JntYoDr/IBOHL6Gb8jtbWQvo2xhfcK3BvdMZfGw4K/brqSMKWlYw1pkQ0ePtqPzpyLvNTIR2wuMo
8fzKovwbqXH2kJOGMD4gxUPldKx1TqibEc75JjZjgjLWCSarQua7sh5xchVFes7CRt9eeKvNDYM8
ADICv/zqSKP53Egpbx3GBpZWU+Krm0rjlcIpm/hcVBtWtJ/fBAJOMCXreUJ3HlnvanC65ez7xbpx
nHhdUMdat5CPPRTnCjvvOvfRFTXsjGunrjSLMSmXbV6/JB2eKCIv1COOLriX2ppU0ZhMpimN/BSm
xGZmheCmafSP1MlVt9Sy9eptW6XYLPp583X2MfAw3ZQEteLcZv2NOM0QDb/CFVI0wqbUWmSmdY8R
HuTwy1lrStEebDBMJ8Y2nFtqffZDqwUizrn0cctIokNZxTCJ6rnwl2Q1CV6kAC0xrjaYEHIJAM9A
hKo7uoDpawi0mwua8RqnoEFkH5GuDmMTMw9tRmfH7Mzb2tOCuQ9iwmPlwGZQgK4hzVkV/uyR6a/b
ORy2sWPstNlYjMMY5iZuoCUt2otx4YIUvXvrqZVfskm9qkZdb4saTMnsZB5m5KZ4nanFtAu/Zx8j
3ueGBa2/UYSsa27AG/PgL02MMTxo8PDRma1mbQ0+k1RRWdxYA7M0lszb7SBVtosdxTRBPI4Tcn1r
OsKeRshJhOi+mEJ2D6P2NSURBBNF7eNZ3rtPhprGV69tqw0VYAgYo43HpDD85gtE9ek+kJOLnMEo
3RFo5Dy7K8qNPczbvPiKA+HQfpkm3nKio1BvrCrnwvCrdL6HkOrfOCz1MuXBoqCB8WjXoYm2d5iw
qnRSWy+wN6uPheEP7Jii180S8OKwSmudpwdKRlF8jFAErdqcytE3c4gb/8Zms0PmRW/8Bcnt8FTk
thqwkp6T0KjCRWZ5nTz2LOy+e6FdrAfpXYhhtBXTZWfBySptyOFtMo6EhuNwmqzEesk0Rhxm47wo
TtqTqfLyjVoJIUcTG9q5zztLjhjoiqDO62bp2Xy3vf6Zw6iEysBtlUtyyUR3hbOlAsOwujePIUeD
T5h0gNnO74oGC6uTzAMsA+Yp4v9MGIxVjHH77ix5w2AhwxpQtRnezr2fzrCztaM/xWHnnIqOyYBT
MygT7XJli/w0D7TF15FXBP7KT03mAaoiMHgDZxnwU5MsKCImKXizYyh54I+TsJGLLCuzzHgmfDFy
hLSxExwyfqbPbNzR+N1Iwhz/kihyZfSkcg/XdItGQLsJhjgo39Kw7eZHf8ZQ1GFPwflzmXsYem1n
rEmTQzDHc3aInVn79zYWVmpZ2klKQb+eRMIvjiUnUigzDiSb4ViafrwD9NVnN5fu8i1enuTxcwa2
Dl+X0qakGc0kj/1kt4wG4D7uY+2f4XR3J+yWxD9nlkAcZGONOXtrkRglNOa2pjzRyBg/4SCM7PJ+
mI3G3CB8aKmC5MTSO9lDMDsERkzp2wwHH4QYOw29DR3F44sbZ/jfLC1GKHFCaUj/toHViW5LaEqx
AJKSae2mNCBhoCvUYQTpuFO5Nykv9CsHvmN+Gqqxzt6NVDUkQZoIfddYFR7ec296WLJTY+6m99kK
FPwIP8YB9t137azGo7tvWU+WlVxaZnXNjbcNxb+jUHv60TULQV7a4ZkKEx3ztvRYJKbMDqVl89mV
T2j7mc04E/fEQhkwD2XJB1EX1mueYNgq0XQPhSKHt9W4xmtnxk9obmjIRJdYxvSmtUw7fSnsKreP
FnZoeO+yNSz9aQAJxaMrdGDyC0ael8XiTo4LvdTFyWVlgb4jG2miGIZGRIj5qcVYk/LwODFR4c9D
thctLrXozzM2KQuEq/3Qx3Ndb2TUCKgFrOhs7YzYmy2M2Jur+yzLuM6krXMKi4Clk2pfpLH1Ocr8
bsICPR5cDHbJE+elx9K44QgcwuNMqGusL40v51TNrYOZhXRm8QCICr/pIcUMIPnpJdtOQbjJ876E
t2POXDXFjvBgqZ4hJKfQl8pZHvMw0R5Z1TqC9XYhuHpDSXMsq6LV0FqYFA0Snt2CjW+U+0o7/JTj
az8g5qPntm+HYA72bgQkEJ2u1nrGPeXSFXV+PlZlj8o6i6IPy6XUvgeASbmmXE65oeej0RaeXtRl
0+nN1JeBWIezHqrbAbfUAjf03jiwuIzwtldOvZv5RPXoZFbevIatZRiryffyLYXsrNmTaorpQGOM
EbZMBV51U4i+NB+TvAaUwkbozqvQMHV2iymdG1JWsNrqNDoVPKS2hMOEck4Rw1ZMJx5JjIAfBWY+
llAYDDZDtxMpxV0nVC8IQsBTm77HqqVMgwQ5B0bZfneyHONUy9Hy29S7+j4ueUQ3WF2p9gdON05O
UFrzuPtYldMKsaB48YuS961uGpIpMcfND5tH/UqNKLdvunCsJxSaIfYkAvQfACo2hmh9ecPYogOS
+puiuiyNLiumb/+8nJ2yWKOBqUJ5Y3azj5pWiXaYbyptFdMq8QSFwbKv53YvstLFnoFAEXyGopJI
U6ipxDrPWgxAdAwTPrXtDhG+GY/T3puEiu9sM6rlITOqwlwQivYdtdSkzsgru9QKQJhWF6fizKv9
dJ2xcP2N3+H5CLjFyOCjhTLe+abVvPstzo/vdu1aM5VnEeF2bjkOlR1pCNvf0xQpy8+O6nnnUyHp
4uWqzCmcxnVBa24521zcvRCaR9D4TpFvxcy06iCUwJ+kAFQ/M7iZS3gLnY+6iIyd9vBCsONm7xm1
nXzPMeDlJ0ybM3harsky3dD+pbJuuI1X4VEYTs/4I0/AxHKa4jQiFPsnCh52rzGviLszNch4mYe+
V+7dOYPWAx7bgETQNbWInlM/ceU2NNwAYE7dE2mzT5fRcFc41MTuYI0l9SbIQlaE6LrU3o6Fpp+V
uGPfIypqc4NraEojLxd5WhfFvi0DhvgHE53yLBBYYdtWdNmOdCN8cpwaawneYKAIcWB2vK9AdpNV
Obfym6lT0u6uTS18fiiJfVYyiIaVk2eFWP5zRvzTKh3LpMjWNdDqs5t6dXziJrn1AxjgiJIFzdTu
uZmSzrv9Z8f0pcitJ63MGqMeC4ok7vuWsDE8cWydbA3w2mqNrIrGr5M41mUHxisc369xznaCR7lr
NJjQ5dTbXfvDUyLqVpoTj93HK5S3nYjDnnIHLOXKrAoolpZv6rWegrnql37dDAJe6dh7RMo8ZJOY
LZYZ/FG/Y1lYU0RMjB133dwPDu0LKp/daGzNKh3DO4PKJ4iAOu6Dr4UbuMXJGXPvO2UGOR1bo3Pg
E3Es6k9ERK5+jIl8wZUIbWs82HpoToQaeudkhqePRRWb86PC9VB/8pAW9ZRBWEnpLjJU4nzPKm/C
UyY1OSQP9jxP8o3zpMg5UMy0TIsF9evZuG2RDzTbIStM88aFKEhBGOcwnDxXpNDROCwTHUvve1Ri
a7oIHHC0x0C5JRbibFMWbDwzqDFrrqFzRObKCmkoDIcKUCuCYzeooRDJ0i712tOc9F9VqcFxRBDY
eKloDoS0CNIQHcrComxOPKz8pNLnVhW6eSCZmPB1sbr/ou48eiRH0jT9i1igMorLHuhahYdWFyIi
M5I0kkZNo/j18/hU7+50A32YwwC7QJ+qsyo9wkmz73ulCM5+MYzuKstspcjUUNlHTk8nRRI58Xk3
DHuC5diXqgmsO/An1WzY9HrnmECaAra3GbTHP2YkQcw3U9eceO6+k3nJ1YUqw+95i5Va7hIz178t
Sa/52vCs1OhXAUNl/dkKu3fBAkYii5LMqKenoK5lQn/KwHNWBoSmP5t0SVcHoIuaeCfDIDK4EFM+
PC0mM83epCa93xPDabxCNHX7cTQpXHT7rMzOsRaahvrE0/OEdMdIfnwf7vOLndUo3xM8xN++YWfN
L3O2QvbAcUo9ijfGJqV8MoKzTInN75WdfIe6G9P3MZya+EvMMc9GDLwZ/oFgmZr9jJ5XH9o5I2hy
MfIFDDuFijg5Ze7cEuEY5DcxEarm0wyehV/49ovdO500+nOpQFDuYrQY9XZRiL3fBDw/B31eaEFb
V5p6Hf1LATp06EOGrt9pKj2NSjKuAszNcwOlWGQdG1VnUcQRLOreaZA8wU9S+Lub+chElQxOni0P
dQwtfapk73XfqhxaklvdZJRodmChhlNb23W1b9HYWTeSRS5nmutt+44oPjTuhl8QWxpVI+sZ0epG
1c/vlSgaCTpSivGimr50HzVpie5eodLN/jRs6PklC0dvOWpd0Fu1qc0+8CdKY+ZOHmQXV+F9Fvsu
SXpLH9tQLUwsKLNVbd3e+t4x5hM7A0JdgqXn/s0Xhgw3wMBq6DZFRs+svRpG0YIVFkRRNviOgF5a
kNPKS4qNQlNh1FfH0L0VXijmlcQ9yYJBd6C32adN92/t5r+V6/yLCvC2vguEsr4rXDSmKFr+Wdgh
mKlbT7fTTlfKc556dw67tzJz6/xrSgWkXWjBuN8vBd/Qe1iEXD//KS75HxCP7n6quy/10/1rkQc/
66+KHUgmaf+/6Mnlf//6R26f5v/8mf9HSnBvkZb/Xlp6/umqPv1nbent3/hbW2qHf7kCOI/2Bzzd
tHcge/pbWmr7fyHP4Vx2hMnFEd7E+v87Nd0O/hK+dTP3mQHx0P/pbfiHtNRwzL9w/93EW8jjwEf/
W2UfFqw4z83/1WWxmlFOwVkrhMPjT7rBv0iUOp+iGXMiHT3IunwFF3zMKzw2OWKWd8ttN7Bqxbkw
bdryquFoOs1no/Qh9vS+6TqCkswU3jPXW7tFQeK46Io8r+gjmNUniguwrdf5ubWDR92zr9Vufwd3
8Tz7sr9SdcDU52Sr0P8dNM4vrWwq/iD7YtXft7I46D77TG7tHnlsUxLkDtNr2QNtcPHgu3XaV+6l
depDAEnWrKjU49Up01PTO+46datzWZB4aXT3Xk53j5dCWJXNcihZoBu7Tk+lOx7iysqoc+p+EOt/
zprgHNhear7HbWPoP83kMfkWNYKi5TvLi6vHoB8ZNUOW2+Ce9LNPaoqHtee05F6Uf4wlq1ZVNby3
rbofZkw4IXxKLMJfQp5dkRxk+grAqT8zUzT0QWKmHJgIEZMk9qqY+ZTQy1kBblUbz2WGowcsferR
2IyW/wgyLld1R+puveBrFM3yzm963ReTuzN9kj2hfpg30pPTWZT9Dd2VyJAHEJ+r4warhSGos6oL
cyj2iqr8WFqLwJp6OoZ54q96s7wIKFPW0VZuJqOqN0FuU400xtlu8dVDmtWbIi92OmjRhC4Pblxc
nJYYudA5dm2KZdSon9ohe0zmNl0BKFRblFCsT4b/y5jie8P3jpMfdOu54Q9Dj7aR08/NzkBEttZQ
VzfcsjNOvAwRDKRJlgxdv4pmD8quLKce7svWIXVHGk85vGBUxokZWSM8vj0sdNMmJzevnpp2QabT
NN+yoEVFTI71x2CnjoYZkZr2oU87Z2bmZitalw5GqEpK52DPI2mG2bIppjReKS6e1dx2lEWJqVmz
+e48r7tv2/hPYzkXSLo3ctTInKgIMZlEfpWysc+Om25tCKwtSsN5a8TorrImvMiWbisZqjULxjFV
rSBFYbibgUIZ/zVgTGIZD+WiH13ZL9umwBFjVRmfq0nf84rfkR0Q9ptLF14hFTBS7XtbhC+mUVz8
Ip1JqER7U0h7unNLdSgWQTjPkH2Mg5Wv47bRG9OpX288Fs98dTfWow/zEiscN/LbyYaLVfmEy/pe
tpGOSUsVbVAanEDybvQZIZhqYMFV7q0W3p1wNmQNkHfnzRhoETBJK1SRz0JCFEvxa7QkuYayhavs
DbHuM7peW/kCsU1Y96j2iqIrIMp07SeQZgCCv8IyP+t+6MAhBDQP1e52q44+rlID4nNlQeCW2t6h
DslXQFXlWkkHUCUQ+1BOsB8D6fRcxmlxlTZ25JoXJO0fytjYhuFnBlbJo5D9SsazHpxwjV3/PoVa
WBWZrSPXbem+RXyEzzzzkyfH1vXeya3m7BkekriwVpt2Gdm6zCQ9sEMd2ljrz8Krx+1sxbRlhe2T
GGZUVzO2V/D6yC1JCa/7kAlpEuWvakgYj8oB0ZJysgMC62U1l3lEGKPeEMNHQ6VPzdoyXfIlOTZW
MAHqiuHMQ8AuEhonZvJTV4S/F18/Z9n4WpCCQWdStVaT8cOoFm4k4PzGTOJrwq4PtnN09XzqKkkn
npgHjmKcO3Pg8JdUxr7rcxIGxTgiDnXUxZ4ppTaCgbhjiTeNnFpD31PQe5dVOeeAmdAieCtgSpLx
NIjgyKZJyCYKhf0SEn6vjPfGI0LQho3+yQhzj4KAs6u2g+w7L+0bDEg9oDVN62Bpp7NZlOVuUAnt
cz59cIRWi63T+NtZl0/CL9gPHqvZ2ZejYROkSW1i4RabXic3ZquYn2MYpYplg7NB969sfLSdJTah
BAtAR3lM57Gj6M4JOsg2FMyjoIKXcCh6dGK8zaO11L/MnKNzvm3zuUeYaU37k4b1iEzohk1d9BOC
vuQ6qi87L821qCji9fP5rkBf9KWH+rdM+m7XAkiyA4h9G9LPXBnbsTcp7a5ws3Vs9PBZY0LZpyXv
DClfF9bjTarVMTfygyTPT4m2Xmvj1llIVWEw9z+zHyAaSehNjYP4YHukb05gx6sSEiCnto39bE2e
1kX2wUvrcRMM8cmj88O06MFOwJREv2rjANFcYv60XfFi+fGCMLMV25RRecMcrbbYwaxIpiUoiY7z
7dzH27Csb13IjhXR3T3sWTnk1mlpGuqH8dHV5seEPbHySxq6qvYrN1msSouXf3Ry6kiNAl4Lzmit
l/FD+nENsNlZ1q7pYMsYxHnIg7jdzu0itpkxzFAMnrm3S2N5n5blLfDIjXJGFEiiVtxVANmbshf1
fhJoNNJyyo5FlWbfMkv01l2gICIBTLL2J7Jmmjgn9N6Tw7eZOuqwzER4d2Y/gvvddL6uPb8K7H0f
c1hSbZyLDe0J/roVV5QEswD6FTDvnL1PjuG+KYxjz5mpR4i/N+Q0/aECJN2mvatJYykQ51Wcskbu
9xtR0OTZjfFnCMQasTO6RLmNau026ZaIweNk0jVaNj9j5znn2AoI6zFEs9az+MqycKdLXxyUdXNW
J/2bjQbWCPzH2B92/aidNzepaJRujYuT2ITl2lS8j1ZfrpzG0uu647os8prm4ID0OKONJgDXuEqu
fZkBUZmHYbLBRwGQbNKxRNnsUfOtW79b+zQm5n51VtlIXwEIfSFefdmcIdCj0i4giUOEy124BQfp
toWmd7Ojq2nOrWcVulU0qJF5CUq6Bly49o69S/vbS+kl61r5CIppKm7QkWc+l2Z1NgdjMyUpnC9v
REizezo8JbbzORNmHc4Tl2t7GAnflK770hHN5ljLQISVsQ5nOiyzmeBc7cO+F5site6sfOCiH2na
xliJG1S59o/dFRgwzqUZ0Lo6R/MAbpHTXivuk1L+Kuz6tKAHroFXUFwyMCW8Db5a+0ayU/Gwj2V9
rBp7VwTdirlrO3gIJ/o+2FkheHgCYbuVc+LTLb8QD+/dOdUtZV+NzS6ZlpfK8kw+yShWTjoM+2YY
XwOE/2sXwp6b3bsO2FjRqX8nvneyTC40VHd/tB4vsgH9EiM0QNntC4ssd2lfebKZ+STVd4sReU24
HSuPAHp3r7uYTvv2u+0eDXN8qlE8Y3Bc185TVRUf8MJvZWWBaAdbHbaHxSjOKjEOfmPeNXRTTAYZ
NxWoHZjQhCbIlNsJzWSk2vlPlQfvrNYk+pET7zUfld/+uGZ8EiNhbnF17mQBsjLsDOnuUgQcQta7
XIy/NRp16Y1HmLiPpdmHZrKrmoRpvt06Kjw7+V24jJ96ts9dcjbdR3iLB0RFp4HSTRfsMmA/btP2
7JnYWeIbQW5xmlVTe2pdhhuky5chl18ewy5qV4U7IWBoqstvu0GE0BnrmhpySJWVCUa0DgMExXXJ
fwaV0Z8yvyX294F7nj1/3S/hpWmqa+W0D5o0fA6RC3sN2VXBvQCoX9pHpzPQNKiJ9Ojiiuimj5Ad
XEwUC31rO+vR4EZpzGrlcuocwvljYlKDYaR2BwCQSVV01onamFfpUl6LJShaEplsZot+VoubSw73
lUV8SiKKta4cVPnpsAe9vPrzLxRy6yCjDXTq5nUZGFE7hYehDF97j+ml6QntbM3thG16NzjGg3as
l6Z+9yfvPHnhL54kuVZ9/ggsWkbao5iJbSTZjOn4XaZLuAmQmttg35dyrp1dWav9Mtl3WWbeA5VQ
uAt/1HY41eNhRFLs/3hErETg56/SQODXLCniRozYt8dShx8Tw1LGfWaWBvClv1qmF8f3drVBC7UI
ZbfyXP1Y0sUym921mQgFs4dTzkWIGATqSHMPDJOgn4QGP8/70PoaFvXdnLQXxwiewiFeI6x4d+M+
sjj2uDhaqlvt+mVYvnPvKxPGz+KcaMK7N72N1yTV7dh7gGbfd8twqZrBeUCl9nuq5KUyxavCV7YS
tJnm6DhGPl0aG3cCVVoe9Efb1ZtZUjtvVQ9TQt9w/W5n/k/qdHs4rFMizekusQTJhfG1bhA/dNo5
cnOzri1E5UjSO5F2Ufi3ldgeLQSbcvF+A5yi9+iqAwiQTYi/b6+MsbvcKGdpE9fSpPsW5V0eGG9t
7RGokU1bYfb5JmiBpAyuhkKNB2NM6HZhJl0MDhtn0BQ6d6O1ytKcZKRy3BgmyWf5CDYn0poq6z6C
C2n5mszH3AiCjW9xmiNnJSysH52DNdJRQn0NOvHgOa7Tj1rlTFx6OCcWmFvTvGrEkiuEbuOxVoS2
YDZ5ZXXHb5brBcop++5rUjYMp9qVff6V2gyUTlA1O22VL1rPfmTTlWUoSuUxTb3ruPlQqPKYgeil
RlKgKGnKfim2VhpaJhPBCl6cBR0bqYXeNwWCj2ZXklozBPdthg3GpkE0mqvuapvDZUm8u9wFNM3Q
MEQY8XijugV/Uux4UUYQYZQ3yQe5EmJtdK6CMU+xZ8C/Ikyelp0ZzMQ7a4KfR5Q/URqCiYceBWlF
h48dPX78ZlnJc9qgMmZBJsgG59c15ySmfoop2W7TLV8O0LYBGGnacU3+T56AbQx0NDPCG23yUGDe
nkZs56C5KcnCsezqqBDjBgXBj+Nb90W74MWtLLDSmGiOIsnrbTvG5cWX+ASsJnPWftAY60nP/Tb1
qhBTu/SfpCaYiF/pxPlwmG3FEpkwrUzVdN/HuSQLX5OzVCn8+k5t2Cd3KOGgKMuKwEJL1Ay1dbBz
hOqiaYrPOJjUwTMI9POnXwl9cejMt7PLs5H77xXK3NFgU+rsoyfUn4C71pnVJ+G2AZUVFSkHTTb6
1HjrTyXH1zijcsz12N0T57h0XG0LZdWF6ZxtzWMOfn9iPr3la1Ov3Sq5ymEUasM9e4ITzreq58Gq
zXAzF4DPzmikB64WhTkeIpsA9EaQszST3emXyJHQ0VmbKdfFLmS53iU9IMyUDiNqrnYOD6PD5LeB
qi5WLfBuZPL2cXrEpyyJL3PnOFELe7tCgtQy19mvQ0wwZ5ivrck6ab9EMsaP0aVfCY9a6RvPeEH8
tVXnmzirUb5CwZckDIyLtRFpH9ErGgPDcC1nCmNZHuctHZXDhiTryB6S/c2smqDAjSgD2taWMa2H
imS4SpQny3LuMkY1RTtHO8ofN8w3iHCOoaSdR6Unt/kuvPhl6oJ7jWuZ+tXtENhHvx0iPaCUHlxQ
Zd19xiE59IX6bvPxrinSUzF/oM9cVeX8QP3XdZrzd6Osbz3rkELE+VVipUJ5xDv9ECCmcOQcdS3C
ztIYz26V3TvUAdW3vCT9ZlZdvKoK75QRBIwSAxdEx6xIPbHLr3OESM5q9GiWdT/wu14NMcGEcUZz
upyX46Jv0/GICgzFxIC3B6sbhHCQLAaBUDOGI9/+7pS1JjjprjHcbRF4F206X0GvNp3j/u7Jbxia
W80EeIdUaK+KBelPwI7OzLeg1F5NAdoGlrw7fOhJZOd+QyQsLzu163PRDiCBvH+gaOEQnpuseUhr
Sr7HAfsulR4JD9g4y+ewmU+L7VGs0lNIDvBKzJ+1r83hFOhwDxlE6qxOiG6VW9k6cuMVNLtY+Tau
86Ppxg8t+rPlZsSaxnSNBP5PiHEiSBHOle177h9zx4Yb8JetyZWOaOzRbmf3gePCvAp1lJjL8e5Y
zu/cX+JVqconvJLeK2Ymwv/n9na+ZKJiETm2yV5Mb/N4xtRA3tBQkUCCq8TlpMWBs3NVHj90EMeb
zr7VyFB0vBVYSc+pL9sugoRmbtA10W9Dl5jIpxEWdQls6rTU/Q6tVPp3isf/AC3w/1tn6i37+9/j
/tFP8dUO3X/NlLj9C3/D/g7ZEHiNgf1D2+H5C2Br/gH7O3+B6JPOgzHYR3jzX2B/4fF/UbFKAQXJ
LshCgOr/gfoL6y+CoShYpRmOUBrXC/87gRI23ar/hPr7JrfhLQmTgAri9cLgX6N79OQkuYxtruDY
zt2NBFPcWlPj74ph8XG41gEbHhangIjFdjCCgyiSKxJC9KppvBSnhorIHQ7yT/RCyGND5salAonI
aM0Ml6lY2TWpvDY/SDR05kOZDPNeYQp78g3L3xQj4shUt8cmx1QWABBEndmi/TdwehTdYKwFxulj
UJIthtTiJUbPR7uMGWFD627bjYcuS3rrngrvVVhkC4iGrDl2eqR8yicOMfWFepiWBNBX1R+12z0k
xIit8RUAiyYg48XyKvLRXbdxap4te2nWjUFOuTkGBAP6/TZoCM3znBrRLNDSSekC2D0MAWb5hshE
ABNTcv49pmXAelk+J8UUstyOF9ssu/uMrsKdmyQ4eK22OpZJ6RxYGG/WNSffe6GqTjwjybo1G0QM
DUHpedzJPc4FA11iOpxgoSm1yf003QZuOXCexTaTOxzwKkxtb6XbJnvFQ4uEEIL1uYCUZE6uSaBK
B2RAYTDhPyQ4N0A85Qo5/OkJm+5DuTySyXV0kYauUgVL0BJymzUL3lhWaoxy8xE5AxJc/vvpJhlB
PXQe0IpkE/hY+kBSyCSQv4LQvDS5+zvMZXvq/a7aYtHziN6L6328hF/CWK5ll9CDhQdgq0ujjowl
b65cq+YGn3YFQMcqjLHa2fRWez+hmKbVtvp0zXCPa5eJpXAKPOg3u1naZf5qiv1wj1zs4BQ0D8YY
jyJdSaq48pyM3orxoCGJQrbWZ0hP6KY2iMdzp5a+3xAlJCjNYqTG85xk/X0WhO0nHhZKSHDw7dOx
iU/slGRmF3GKrzbQO7Nn+7DctTugLraMc1IQVku1QZ5jDZj4HkXdnUc4cYrkz2kljkmp3jzDRYjz
wXeB28Nd9llrcbFTeOMSld6olFzQhuKdhO2ePr2rQiAP22Ite6SZtIqKoryWkyRfsRpawWuBwIzX
0+1e+wnpCZdLZaL6I7AhNWL9XA/LIea12uW49Vb85k8sGtnax5zVLE0WZXjIdTvy26utVdC4wR61
eXDtnMT5lRk9pLtjk42WwHa75lBvXXPMqFTE6AKGhHrAMieIHdGgGgzbhkRiy8czYU5sn+PKMegE
kBmOWPgULS8Zo/kDWOro8mx4v0dg01CRVZt1eBccarMKw1pj0yVXWWTmGi8YMIe3qBeXggDYqKR9
73E/3KuaSZaW2Pk45rVcxZqKx9EhFThHCJxFw6DhhUQ/3fNMn/3ORqqRsDd6lVF1m7DL3u24I1MA
oxTkwxEvorMm2iTeoYes4lUTICtmrBLHIaaX4KYTcwrQ8DRBTl+YCSohnfVHx/9Cf+iftG7MvS/x
eNtzO13adgDtBq7FZe7W5Xqw2jwKvcV4kHbHik9BcxSkJAuk4xRvcA28YJ34WBBz3EicXZir+JBo
f5OXDJ/E5j16FYwkEgVIlpD01kko0HBSwXdlNiWEqRoZi2scHps4rlXksZzeVXVM0VvKKZGiDb6v
6vTOtzkTBFhFID3jLkM5UuuZ5xBMX8v8U7Sec1mgEWeOjYvpj+zOfnr7e7U4G0EM3GcoHlhzQmzq
6mG4auVV50yU/T6d6NDQjbrLevJhw7Br7qBebgizJqKU6KpookA5mox6PLahX2+a1ql3DvTjebGF
vzO5ZmrgezffaNUPwHouZFNaENObOXT2sUeS9lVWVQ8apYstdtGvTqnIBmrKU+uqQoWmfjiky/Kc
cz0Qv0YcgblBKbVCZL9xB5+bi8rEkKDTfl6pKQ1WiGEoqu++6b3HGODzseU5Tlr+bvuumIL75DYW
g3k0euBlJFgcHfqmmWdSUmm2jwYt4CWHDyWNa0/wuZs+iSJkGp0f3KHtf6HfZpsLDDyi/GxTWNwn
tIBa47RyDfxjHEfI1NzfZlYfMutbY06dbRYU1ghcNGkj0wc/dcxrWFXOGStKtzILdq2VY1N7ME+K
VXVC7wZbGT7XSfC7UhM9KqZ4ietp3Ikm1C22AaWjkmCK3SwafdJoMLEujsmmN9M/PFzBPhQZUa6i
qWEhDJNsiYkA97jHPIiPdDLe3KyO11nexleL+I8o6fjk8DER2Z/WCV/IxU6xV0VWNyb7os/lxW7m
gvSCQCjaCRiA/bEJHusqSL4ML7devYCllm0RUZbL5mdSsufLC+RrfkQo3lyQYVrvPZ2VUz8736lP
a0HSZR7bDJlQ3ZDy0IQjU4IzGbhIelvsseJzHufmGB7q1pj3TVk0z2NZhjfqtL52XcZBgWQXCZ3n
lbucTZ/H7fbPPDv5qdqRPICQKhDkxEQ6BKl3n2fi3Ta6+aA8AUMc6CPOCfujGjp3XSX06c4pvDR6
wuGhbetl05lynffG8mtZJr/gUMKFM6WDOqdWJz9HDvtt5QRPhEsAxAf9d1xCbS1l2kXM5HNk68U6
JAEt1n4VthvD89S31ml44cH6rIQZEw1tJw2jkzAPJDUWoHAieEzVgPqfMJkVNn1vj1biDm7nA+9/
f5jq5aMUal9MNE+ybyKWaGfBdpObz2M2mYceCxj6fRCBUkzVm1JsgQXXMV866WEGLAPJV3KJD8sw
BucpZRk3ai6x2m8NtrkRStq8CanKfjknlWp340JV0eDV1wwqJepzFgpOiJE+vjDhtUPdlYm63feq
Kt68UES5YGlyYC/8+QuiqfooQ9lu3TqYjnHv1RilO1bCLg2TdeZ0yX4IRbGxneBm/QJ06VS+GwQu
Lwat5WAXpdwNRKOA69l4jXvuLEDoAHUoIX4ddoRd2NINbB4Z6lq0cMYNsDCG9egKHOHQCUufvuCL
WJMh9tRU6rNJ9VMBBSpNf9v3+r7okg26vPgeAAIVZtDThUca2NqylLkhmv95WXLxBoC5IjOMDsyi
yn4FTeKtlYBy7MpU31ddcPVAjfg2RZCvlOy/syUe7xZk5+NqNK1iI0hxXRVpct+3On/zDVe8OKqy
rl6tUGBbzsSsjBoA1VT1XPBbPIcJydwS8XtUaT9fQ1G3VFiO9q25SjNQpsa61/H0O48DE1+rsXVu
5oU+LSB4YvULCWDU41AFoK23PnhBG9prGsEjzxuxBHv7KuAhFXX96E/Lwc2R2iXJwRuclBkAw5sX
rCRFwnYWvMtpehtFvUOJfzf6WG2dKdmZpH3yZpY3+hItcUKY9pxWeq/i9DXzxGZemiTSzfAwDguT
GmVMQoZHazbXiInxCmipd8syPAbYoHNRYBw2Nk35yxz8NarIU15SU8iHaT+JgfgcqviQFiQ666B6
0QEoFdnPceZRj8fbWo7BnVNncHedcUErQwhnfyR6apNWyWYpq6fMkNwUlodixkLWaD8mY6J+9FgA
H0z+dGyGQQCaDOZmSb3shC2iuuvGGSgPLXEmgf50VjAqJT6jkZ/eOGdPRqnpXQnh/DA6rt5J4Ykj
455vi7OOjySLfZW4b+ggmqizOMVIg+EaldUxt6qdWhqAADFTS3RL0S4Ofi3heFE15SnhsXk2I+zo
A9ChWlr3dYlDtPTr/H5aUgwB450xIgLpvNvhmJj9Qy/cO0xuMsrGicwglSLvlNiHC/B0gjlG82uc
22K75Fm4yczhx0kNUttvcq8uTYa11Q42N4M/Xuc8nFE/NkiWFuFclXLvnGB4mIoeOW6dWV++LOot
w1P6Q0ayH3HeZN+YSu6mUnOAIaWONFhSmZUvoVVvR2JJvZIqIPjjouJDKaAbkVsjlHo9ETfe/PZK
/HuouPq7EpiHaFgw5jLXiC6E95NaOItnDSxq1mI7YmS5zFUB2OrWjTgJO3aOsqx+4gHcbpln+xI6
yUtntycZuxXlgt13RpjbUQ2FsyFAp92RR4wNOku+wiyo06gfO/JMYcnBvpHIbQr4uy8yY7uTuOW7
6GDZ5I4c0RaA6Ou8SK8TTsTRV54Rce+p/dyiRhbVxcPP8zTP7YMX1EXkl8QuiPQpTdJ3v+gvHllZ
1KPIb5ECpxJIsBmNcG9k1ZH7jQ4bc5BHpNPuJdAMDJxH8pQ6CW03OOfWpjI9HJvFOe6Y2sKmXHau
Ru8rEVu8xe1krpVbeV9l4/QfrWutnZ5QCgeiVIfQ3UO/qYjwTmt4EcS/KzafvTs6+4L+RfS54R6N
NSyo4K0eQ8juIahO7pi86KYxjlMwP+Cv/SZ8o9yYKsh3nq6/NBxuPIgf7OM37wn86eT4z/ImExOC
EbqrOYvi0IncoeJmkwrVh5d7Ea029wYHJd10EAc91dXGl1ZGpAwNI+p6e2kTIamMe2Koiq9+0h5m
lKw4BC5qdGXwAiYJrgyx6HwvR+E84yaEUBJtsPWc/tR2/Y3+a8gKrLFeIHL8Ncj24PgNMXqmmd25
SzHhL8BekpVDcML98RSCi21E3IVR5defAS73faADb5+HZcGGgycPwJLDNVyw76kXYZFIq936Imdf
r/l5jo5sXgcXyr41dLsH0IAHQpvUnGAv2KiY70tAS9y35OmwMDtthj7GVAzKyn0J0PW/oJfomL9s
49CTYPXmFn55NnwEAy3hMlHvK97uYaaQ2F2WeOPqlNwwWbCUFgiYgRDt9F7WCXIIS1brEVNh1IuS
iE7u+Z9wJs9q7k0odUjNsxLeC3QH8iYbDBnNY/ucG55Nwoksf1rleLC6c7n1Jzdfz6RRYVYk8jgk
HWZNNmnMoeOQjuaV+XtTZOFH7ajhy/YpTZFS/GT2YB7ygIq5pQKaNRB8RmYAUpLiQ4l0aiLjc9Ww
8yeunWokLRSGpoIcAZ1d1ALTl8KWNYY30SBXj1CThVE/8tVoHDphvUpima7MmeAVgokbIzJL7T+5
A6xR5rnpw5hVzmNP5AiCPGNS+15PrFHDVPLNzOD0LgkPjm7qexbw4FyV5hiZIfZ1Yg5mNJd5scoR
ga8g5m5KmI4JpKpwSRCcsymXdt4WvicPqA7NZx1Y8hIXdryGtcgvmS3XGP7xG8RZh4s9od64NZR+
bzRfQz+FM3VpFLXhKHqSRbOrveCP6CE4gptWi3Gek7WcXLRVpX21b9ImocfJ3fR+RoWViUUG7+Yy
frv/Qd2ZLEeuZEn2i5BiGA3YugM+0J10jsFhAyEZEZhhmAzT1/fxyBKpl09KMrt61+t8GcEAMVy7
qnpUts2eEQa1yhTpgXhR/qjT9c0W1W0y6faOCKof2argxkzkvJ/UYP4kCkWzrpnz+ffcaxQPUEDN
yX7uy6e5nL8aUkPbAHDTU0ncP0zI+5lhkMTvpmEpAB4xmwO25cb1OM+PTp40qmqcZJsVb2w4x5O8
Wxxlg1FM3iFpATBDfbRCDji3gUHQIXENHCtK5dZ7rMv+kHjDyAsKDT93sneHIB/GLPEVuxg+LK7O
iXkTjgvwtM+hAVseL+/G1J2DOKaPxh3BRI1YgBNvuTFqew1FL21G0RGMXdom681SkaAbZS5e/cKA
guLMpo/X0HDmYzuVSbCZfMBMcZ5koQnlJpwXlhbDiNDlKV2+2tpMD3VWUS2XEzTruLdP8ZBmF7yf
82OWp/arX4pLR+og4S0X815u1/n6mhYsIbGdXMNgMBCAW50nVCluwnW5c2UBkWSu0welWuxwqx3T
jE2ZVBpYfBLdgMg/VS6/2M0ArTDn9YZGe+sQI/+FuTGdvNwmhgSc6bJUpBgYQ9va39l2MWOboLO2
qdVvxZgWxpo5YZtfEYRdkEJKISEaabAqyOUaOwU2lGNncub9s4+GxWu3WyIrNS3icRMtgclBcsYH
NynSO7WbUUg5+NPZDoJd3KEOswvc5mivrZDM20UJ2jCwsSFcQzUl0dZzP8e05BpxclwtqpwbziHv
Xk6MAvLkoavT7lRNC2MUHh0Kte+KVJbPjdtzXmroAR6ayT9CeGfwnKV9G3utfbLwBNx6cy9uBgKu
t1A/6PJdGCQ5hFp7q6FaNLcS1p1Od9DGSjPZhMLsxrRimNX4KSz5M17YxaUZE24tNpVo383SNg5N
4PE0EbjetKnJSgJkibfPR91uMTdTre6kHzPAOguYupmF8XqDWB2Oron+Muer+YAJ9ji3Pda4AodD
3QbBHog3shLx4iAbWEQPlxZSmViby0SMEX9KEmEWZyJiyxIQW+S11ejIq/QPbmnOjqn7UI0GSfNA
vHEwuwkmhnDphrxtaOqEE/Ob9UVIhfZTXdGqruY2+YkXJcz80tsBlgw260pXHPir+pXS3RvodY/C
JWNVO8VvKGNwFYuq/lEBMtqgqreht8J9bO35iyBNvIun4hEv9RhB65peCdcVd4PVihJ6CtUBYwVL
3sRAwCYFkOejQVrHrm6uKU1hcCEJmvzGWLxjN0LyZoXAoT0LBEF/kpjiOdbD5/AG0yM5KasbG3vH
6rtnP8UjTNTGwNS7PC2rOUSYaMlxkmLmZPGbJOxOlSLeZ40kfLBY+Ekmfz+xgD5ked2e5qY2opFS
qkUuGsG3mg426uMm00l9wuH+Lr0p/mmx25zi9cVkm/2ceCVe1qy0zdNU9V8cza8sSPYEPYLiJif1
vmtd8vmMv3RnjJlz38UB/3OXZWkT2oZLxLPXouhY1+bNN8dgAxlbDtlFZCuvHOJtdn87LAJI0dgt
elPKAkvcWGjoFQsBxurL8zEbbiHpE8bTSmMYWezEx9OwrPK6gh6TeZuN2bqPbcJIUT3Fbrxd4Rf8
9IbAucMWbhQ3AM9yHcV+5r+bo903EApM9T0H+KVg6XXZF/m0mYB5goPHMNOFdbXFmb6occ0Szsck
PH8MCVWc3CuvQioNcYQ33I1v2I+QiXBJ6fTMK4M1m3Ccs+Bo8lRLAqzObIs9PlbBszoEd0nSV09T
XaSntcoCDFSBC6ET80A4xiDS8Fai19RFDpxKLfI+MDnm+TipT6IZcj6GuXckJBu6IEhons6cB70a
J1c6H00KATP20ZZFgMfLlvtF/hwcHiVi0ezCll86y6vXRgr/PDjxDX9Ud2PTRbxrrhETb6lJ0y4W
Os+KpWmFqo1kgoy8NEm6F/30MQXuA/Sy/LjCk4uSZUoeAzLiLpLWxjV4Cxn1WrzEcc4o0gxyFyOL
4R5CfgkmshBuHxUSNZ8Q9w2g3NfaTEgstPkY0sqxRGZc5vvZQtgoK3bb+RDTpZC3j2brsXJLH6B2
Xm1c/fzZA5C+y1Y+f5t8JUq5kB6JvJonzpoG6vjGOtYPlV7uKzfnrWFfR5XCu1uGboroAOMhnlQ5
MclZexuOMTJv/sLp5oV71Npewx3KFu8pSXDpJ8/aX6nwCh7qdLJ/s/Nq+Y25pgivqMjbtC5KXCcV
d0Xsds/+MtMtJsTPBOX8Cjpg0T3Z+UGBKonKmN6sWYJDml14cnyMW0rMLx2ajoOkzQpUsHqO4dVS
KcENrX13/WDfXkfmXC/c2gXcOYaRTW8ZdehpGJlmYboH3alQef28TR2cGzpTj50xHOM+RhwKODPz
trexQpBMHYvW/GHOtn9Z4JEfQWV690M1aRgZld55Y5K8s/4utv7cFTtnlt5bYGCrXBIR/9ZFafAJ
x7suyCnzNeFjTkMODaOPBQGDN2S2OlyZZjkf17f9nP1em26LQPdtNsqFpVBn79DPPtjJ632j6p8+
9zYf9Y2VG5u19Y4AX1FMilq1Bwivzt1AswiRWPUcmKz9nY7BR2X+Tz5+ZZThZqxMUic+vqDcdpcT
a/c56kTfPTleYd1ef4GDxE1LDNHZDG35KATN4bpdnc1ksJScyhi3vFGqrZHhB/Tj9VLlTb1v+h7n
7+hBnkvGY+/l2UZVxffoyBdvxlicrlcG1iGxQa6C9me3V/pAFqvuh48iFBVca+blvN3ZQYwW2xr3
0lEVrK/GqS7WXI2cs7ODi51wkzj2gknLnz4YyR+GbCzBxlbrDykQ3nhVxqEzueqxrjBszkWBY8hH
2HCsND0jL6aP7QLRz0SaehCWrc/9oGSosGS0StFLPycm6RZB5rdem/IZc2obgrUi7FwFxtEfgvxp
ILi249bT+CRyHMaAwJddJaHw8eazQzF5xSkBGR8y2n7zvbT22Jr4wncImBu/Yf8RKMjObfZk+4Z3
sit3Z3hdcW5SgjBTkzLRlv2PZL3u36wmhJL5yzKHIz4VvvZV1rx0qX87iN6mf4AJhsJOqzGIBJDd
ca1P7MV21M1+WOWJeQdTWH3XrnY3WtrkvHRZkgHhMDg0Qh25Ies7H0fmKcYiGTYCgkaVPMb84DcJ
yfyluApYfY+vV6AXc76snVNQkn8bK3IeTf46tDUPLGGwrWMPt2o2nJsWR+2hgV1gzEP9zLmw3zqT
9WwMV4ixC+0XolTkZwgESUDkSXKcIi2FVJWuJffrzEfOjtnuVjrijFSnfGRiDknG/O1pKxtgUA7x
g6dAfzZGLaD0qffCM36CUq74p+UKNRO7Iia/4NaqcWWxSSdvbDvtfEuFhcv7evoxaP1rmIZio0Cf
4nPiUKDUG5ReuqYNdrFWaff3EAK3c5dSfzZFQx9HI6HksGJpvMXO/dymEH2G/NS2XpAxxk/rAykK
747PPn2uVmdvc9HQEzmd2x6UY2bySo27nlLbKqHYECeq9K7J8gFFojPYcxt2fxzGktOZfgA5U+Dh
UedsbO9I12e3GVBh1FBMj/QBsfaYJmJElXReRuSSQ0KbyyVuayOUXc7y1ig69qK1DbNnZqsccECa
s+UdcO4+4Sk9coUu/uSYW+nX7HYF1UdWRffvVfdzkGkOJPsdarVz/XPJB87TQCofi2BtmFpHd4kg
UrIzBYsQubWSpF/A3GNPlR8uG8GT2Y+srAdSGxQWz9wyrLbtbZoxf/iqc558khYo1nNzcAZFjXJS
1wCaNQCUzByYkYiFrtcKoGqhIl60bH/BeSWHpjLv2zroTgQdkyuOgqa4rFz5JfZY8yUMty/XBNII
Zf59ur7uoD3TpCY1koWH2FiRETo6CjIhUdjkFMvuxlxrY0/TSVQX/nsPr4WfKuXjmo/RUGC4A0dt
kDgw7NtpJYK9pock7X72luSKLNthbvf5UD5KPIrFeGLDtk2t5dluecQztF7Tw7jWvJn8gmBFM39S
8uRDtmjMt7Jho+y3T4bLGiVbuD+vER2X/S+EIXbv+W6yWK+21n5QOBxH824A6btT46i2VjC98rje
TGJ4Wn1SYEtjHVnRslEjfbdcK0zrKOc5ot05aoAnwZO+Pv4owWVK6qVYqCYB2lIRnusb3tQr4ae2
so5ErbaZYX5JShwtnpTcRx5MSNkCG93Yphu1RD3qlZ88HVqsXRkHSyKuvn3kQMCCwbiZugQgGcsO
uJdoAyV9fctKjsoxL1alSbPoSmUvSs7YtI0hi8pSiS2b0vuR4/K+KMr5Lh3iyJoafchd9CH2SlxD
IYC+wtRSc32fGNmwxcfL68rx04ulW0VGrL/W5OZLaA1aHDzwDwdAou2tOVkfUmaYQZRZHHk2nOKc
JVV7b2NigAyTx8eh1cz+ii+a6Puv2XPRZYW6QBO0QgNZlG+38zL4SCdNlpZvfC1wCIDM23KWCfZp
V7yrHlWwaVMSJMA4QtlTZF07C7Tfxtpmc685PmL0d0ydsLOW3utaaR7gEmWPZXq7iL2n6JTKJYdw
+93mkKJUvQ+w91mcMGqfFYQN9VS3ElEd5uDV0x25yjzEsg0dz+Ny+NlPTi4RzuW9tJfgkGT9jdnI
lkjtvIZJprGU93FOibANj4HIbv8WLOY1EYIsTTZOkZt2fYi7pjUf4VJS3HN9L+a/FiIiqUOqFuc/
r9ps3a7Cvr2SS/3Ywd3f07jgrO6ezAQ5FCMbCT7gDxSs9pX1KE3DfOg513G+8R+L0n8zHApwSMpK
9rpMGWRxUPSYWrssuOc3YVwajgrvttlz1Kajwd9rp8Zl4/SZdTex8bnqMCjyOpS4vJrfNgc7RMRq
9g/jSK0AIFvnWORiq92U1f8cZOoqAb+ghZ/6BAXfMvms5RC7iHD6yTkwyqdgiquThrq2dT0iOqxn
OJ3FmcEkk7LAKOGSYu2hDF3k3r03ZxfCTI+rkf1ojCt3Otn7HZRNBwNmVtlEilNjK0YKTBMzIIjU
IlgNoxeZNGCgsaUrKfAWb5Pg90WWNxW/penD4zQN2b0C88JkTOCPZITt5y+1ybdsP6Zpku+QonVw
V/msvdfWvhNIfWyp5YPqE9z0/a5qNCsZk69eIODiT7m7qogxNCBuDtHEP8lWpdRBWEEKCJQnMlwt
LMvPQQeFSqV9euzGRLzM2ZznULIhUYX85ZITior9R7cseNLhO+3cYVUPhV8lN0yT2M0C+7rFEryX
Rlzuv1IZY9GLfTyma6iG0jpyLCWU0jpVJK+bTROXwVYtDEQG9Hm3l5iOhXmRCgcyFpwGgiX5xiB+
got+fcXapMgdCzpTSogjxeEYSVJYbJLyV/xwaVh6wyuWMU4FNgYl1VXJw0LUoPaRHXJZRxi6fom+
DdfJyjaO4dP8DUpnU614tr1gJHXu5aSA+0bsiXM8M+HfC15D8zA95NxwRDq6m6ZUd2K2LrJQL9cN
6K7HXX50fJOSXyA5O2EjDwR/mFMqC16WmaiwnI27rrB4KXgsGTRaHhJ694i1DEFzjWb27eDGk52T
rBefirnVu4rD42qHyrQfTWOJWIwC3xYl+GEMC8JV5CNIWqZCBpG8RgUgK7Lk4tDe8Q1nZVa1vXHX
9JBwYQlqY5Nws4SpWr4qY87DRtJw0bo6IUnGbi0H1jhK5lUQBbiWe3yHk1zUI/Okd5JaaL4+hHDM
iqe7tP48UmOya5zW2qk6h8odzE/1wgFuEO0+84E6yhh8mk5HzHxUSDGdJajgUFd5pEj0lSZVEdR0
NmG52tZuyeYb5pL21DTK2HeFGs5cETIuNA28Jzq1tnJt/HOdMfG1zfTWQLo/5I5otkbcq1AkE9bA
tSN90bj+Xda3v0bUhE3d0GhPCi+7N8aedxrvZyACIuqD+BtKDDNdSg4fz9bBGINpBwCaydVhKmNF
E58DMX0gvfYHfJx8PqVhh4Y9BmFdi+QwrR7Leai/94ACcbNQiUMeHMEFUr64w0AH891q5ueeqeWG
v+slszM3XKlovBSLr/ic1m18vxogLtyc90MHwGLnyZFKVKuYyf/j5rNY7Nx3adY9tIC1+LAzCnH6
cL6STkwnV1jrLQAF8lGeLrMo8GP3SJ0lo1Ggy31uwpYh3po/2KVrnTgOTbcNzkworDhcPNRzOYS+
13Zbdl/LQ9UXw8+pckkJQaH2n93RumeMXP2wHsaC5FM2oJISygZuu6TdPJByao0yLJdShNQguugV
iKChwU8fjh1Z48Xu6t+qsdL2o4n9xdiWGIF/E9Zweanh4yIas+BlbVwH925KQvjU271iPmr6225I
x2w3XCO0xFp04sPAspP7gk6RBxCFLGZ8x2MYU3MCaJyYU9NvIOLhoLWtjEEmWytBtXTu4VcF7d7Y
jdzxPHehDtbvxl1ok1lTIjaVxLUB+qB8dNK8P7ikSimfvLfqcpdKziuZXoMH7Zl9iNlVnJwOgSwC
rjPaxwIoQcBpEkcIWMYuDIr5FNvWc6OC8gJCkZaOsThPTtA8mKOld4DhP1XrXByiWpscENoWjmB7
UxWVcZhjdOpKWcx6pN1ZQfAne6wRB1i8t+aQHcFZqE3sm/d2Pi+HUanIruWl9lm+y/EtZaaNAx3Z
wbzrh5FGLYjYefupguQ15zMu0rQP2QYAcQ2Osy4jYbHZYzaMGrryCL+NpE41X0dgIZ4NCiAhhy1n
N+OQsxjkWZM2zAcApUxBPtGEyT4lucvfiWv3qhqNHxbMiUaJmAQHLD0zpdLUSxiBAkTAm3FO3Mc2
RQGlZyc2P3uZa5wNTTz+IHkrYXTG+edQ0OWeLkNAeMeOy6izhd4ODLd/OPLx2Syb4Y0B7MH2W80S
eE78g5H0477g5LIhGEOmkUPDL6/KiogV96OyiXWy1LiklvilXAsp2jiKfDyLXO24Se9aOmL6qcPC
55wN1T3Ftfvlo3YxUzicGztoT7vUh+Uwg+968SzE4Q2+7bsiJ9oHB7rDnlvl+7xyo2ac+WhjrCeK
q6Fj+59lJ5EG7MHuSKDV9mdndBVxRia7NMkc8kHWSFeoUR7tqXYjy6rne1WbFz11egoDdpBnb2L5
TGTVT97T9XqXlsr7UYCH3BRzTUlVUSlmUJt5mG+inIZLlQrrpSpKBvuU3hzmp/Qk08BBXjDpSjEM
651F66NADbqRJY8HBwTjZ6VdA7czOPiXquE2AUNZ3VgN8D4QEsE2BjT1lsI2xHRklr+wUKhbp1ry
5wyvLMKEYRxrq+V6NObn6FrfIGyrjZ/V+cWK63ddaueW48ryKiwrPmCb7h4W7D/7Hh/Ll8cZ4aiJ
A14EyN97HPXWyfLy/NxzcS+8lVEvurJkh81vsujqCXBnAawb/EpUYc0IZmpKHc2izybCcq6tNb2r
jAW4SNUBWk/yqOvM4KCGQLzms/zK4QKfRtAk2Oxwcs9c8LvcXQBrzs5DNSTFdCja0v5I4BGD8qVY
mOd1i05ac7L0xBFH9Jkk9m+QYMd1SIbTIsDU8gAA2af1oRsj15l/TTUesKxcapZMy07FNClC6fhp
kI6M+qxRD4FusPEXA91Nq1k+yHFhvSh8cxerMmBn3RLNzxV/8ITrYFuSjwqhhb9i1nQ/BodWPuL4
Oe0Lvv4pecEBMcZ9zFGax4s1P0uqfjWbfSaveLOJwdUkTqkSSg86epduvLT/1ZdZPBxYQFU7ZWj5
xAnMikwP1oHKuTpZ1nzkIyLjZNAeBSFNELVfXohjrtgdM3cLG+poGb66Yx/knNix8Tq+PvtLvr7L
FEsm8jExSd+qn6RZ8CkAn7oc+sn7SHUQnKur0OHPdf1SlZ5DdpmgwEoxBsduvCdSJry/s/GX8uxl
O1rVD9an7IHXWlg7exCYsfSCdcSOhwyGDgj1qRc47WFCysOgiAVvZruvI/xi1cEeRxdFHXrMJFf5
ztkDzXjwjqatT0Nr4bRqYkcfPOHG9GC2zl4OV1IGB1m2H2Z8hM6Sb7Wpxx29KieXaM2dpQaf/URT
EYiVINR9uW0Eax23KKBq5Kl/H6+Dic9EGnueiBURao2fLSrovms/oNkhxVjJuFAe1tXPt5PEcS0Y
uD5xAeKFtNj3ShbrzH1gw1sMU5HbUQBUJubrGHsUPVsBft6JLSPvbZF8sDNhMPI68VQh328TAyhH
DzDoseyDm8C21RaS5K2S6Xe2NtRxFOADkUM53BWTDTehIfrKPqQFf915Bz8DjNvgi9jSGPLtltOP
JuMcrJMCo1yrjz3wisNgODqaV9fcUcXz7Jn+8mNOjQv2a5bSMngBfEJ6Von3MQCrHDMbbOm42JMJ
DY5eXd/VpfMUBOAeJtnD1CmqHhIK3THZ6ELrsem/q2MRja16tPhMP0w9VPUKbFBkpiI/2IanBDT3
CiYBiZcXq24e8BuAS2KDiG/2qsEubGPpvggAEhZ3qAjRRLfQc/vn5gDp92hj2yDjvMBmSJnUKB9D
HM3ZNG4G3ydZuvRTKDqxNQTH16zzwkDbcmOaYjji4swOzNq8drzV/0H6yuFb1rLOU0Z7aKfMJ+5b
1LgNM7IjhuEeaO50z+nAPeknZAvw3A6asyTFjN8YaOQhK5z3pOo5MqniVhiZoC0eFmvaOjHXxVr2
pDe9XXDtvVEuEw2+EDTdQfO+wYQ7220RJuDguUs548JipGfMbO4nq7UvvY/N3k4WxHtjmPUPjOPT
oRub+czo1aGpGd9EKK+7IdPeclNfGojGXL68Yq90nbWSCrLfak9nr8+X/wei3/9voTzcmv8ulUeb
8Wf986+hvD//h/+C8Tn/MB0Qvb4nHGnjAwO5989UHoXN4PYoEbZM/leO+P8N43OdfxDFAsMnOA9D
8buWQ/9XKs8J/iEQJXj/CuH4Pv/R/yaVZ/5rB68UpgTwaAf8iR7sCE6rZPb+0hYsiO50AoLs1lib
dY1sUMHDLjcTXKWYzEAToJwiSBcs2u7jePXImFguRXba6vzwLxeNa7RAh/hr4/O/9pb++VFswZVy
HYFByr4mEf/6o4zUOrY9CuBWl9RMJmBDI81peeH5+Q9Yy//0N/2tr1Syu190A6GeoIMbdaQzrij5
/OJllvgPZaz/0wW2WajYJJcdemi968/ylwtMk13ZG5ioeIAH5lYcUySM2FcG2VRGuLlBp111UY8G
qk28TvOutUvr839/Zf/6M/ztyq6OJvgg+BmwE2cXG55qGNeZ8TibWO3//V/1r2THf/4STYcYqYkD
xTTNa1XsX/65Lp2mUwznCHDros9mx1aWGF3pzWHtBCb7iGqe+v/QQPv3XCn3MPVJ0uVxgNHHvP23
v5OUH2k3/nkMiuhSRmtMkWVAHugVyxDMA7ym02w9/Pt/qfU/PDqAjwJyrZYX8CD97dGB5wxXTWfm
trJG9epz8j4nqV7zqB8nLyaoMcf2tpO1heGAvWroBHEpjt3S+ePHsorKO7iJ45ooOl7XIk/XCKxr
kxtPlDwY95SjJryZuwIAg3H1ut/LvGzkP4PUAE0JnPxfPnOByYMPjdEx/7y2/vrrKtGMRwpYEYHI
TNJakqQjkYNrmsa2tXr/91cMbiy/if/mfv65OxzHxEJBjFCYxI3/9TdF4UEwc34Ntuk6kNgPtIQU
lMRp/eCYVMFv8NOwVhmd0ii34CnlmZM3hJKhcaEBECLxJMKzgs3UzD2uc3o9m7MJHwKfkBxw1Gja
4obDyN1Sh203OKz/1mF+ZnUB4JHrjp0fB371smYO/s4goYkQ3iJdWNRAOONIwVPT/raaGr+9a/r1
fZ1WLDYw4o6AQ2SGuLCg14IdY+FksT6K8Q/4eTs2IabqOrvvlHQQPlufAyy6o1li6yjWj1rNTbmr
csdybztfg6qUQ2I8de7ofOnKTZtdbNd8zPsixsxgtxNzSNxkiMSr4X+bCZV4G6c1O2PT+2SgzJm0
aIemRQ0qUGcc/2lLdxFS4qA5VU5GgQptFm9s5YJ7TTUbGkrnNC+uxffmdkI/enCpTKn2i9JKEh1a
5UswNPgm3Kxkw9n17TuXyU3Q+i39k7iIXHbaSXC7VmsMO6CXifuLlBqOZRwhccHAUvbfnrPIV+ph
vDfb9DC2og3T0cOu+Lu38nVh+6fsN7eo17sun5Jf5mJNDyN4Paxb0NU+ClgvftjVDMh0SywYkYvZ
QmxVmMkXdneK7K23POVdrTTRCiWeVujZSeTTO/vkF43/CLGQC1WOkDXxzflw5nurXA8Izri5MSFr
vZmETzRpweqOj66TbYCFSIL44aLIb6+er9zRwsh+D7mDEy93jOLsxG0FRLss8Aavi5AjSDfoJW2e
QZGgurZ85Jspy8ijdVdqrN2Bs/4AGSfGvWfMjneT1spxbjJ/JCeKNkD77d77s9mP8Xxu6ScnyFlj
pKRrAmGJQIEnbRxRgYM26gQO6z1NOnInxx7lA70LtYMOL5fMLoaPNKBf+p/SSF0BTHP+yCaY2q4O
gKqdHxLMVNb2mhtqNw0vM7qpyM2SqCXy922nRTbDpqL7hKUDRWuIbePwwQmSBTdw8pXys1G6y4Fg
mMuj4sickp9BDi/2ypaIxoGFLCcfNiqS12wtJJt02X+WFK+b59ZxcYxgAmNUXvOJI31gGXdJBXbz
wH5wgtrvJd4Eh7Jh1q6txqKBbtTUfPhYdT2W+TG3wuAvApkjD2RQwwtz3fxFtZJz6kAdrhOCfMPr
suCLXG5juUzGrdXpZXmdGXrGiB4yt92RLZvnXxDO8/mYAK0iby3l5OG/tsCIfpFlpW8mmOhuVvBM
9Q9QVel4sYCXpxfRTVQvMZsRVEgWViU0E2vx0LSG/QpTCZGDlbDq9vSFovkM3J34xnVT4UMIenzE
lqC18o5bAN9bszTekToKGZDZcIt8a5kxmTOUAtYChsy5g+l1KUNq5Jyn2rSQaiwA4oBtm0DcYtzE
RZQWgm7GIVvYVyvqzTnGJiVq/GgK3iC8NJVrvuKDTu8la/Av09Xr+BZXTYb8jx07bj+U53UrruxJ
41G9TVnNYnK2THD9bDKxnR0UjqpRbsdxoJZ803Rwi00M8KZ0LlVh6AUQmujLhG1dgpxv0iRQiRHE
feY9l9olIx/MNItFsJYcEjZkI+ETwIKt9pPTcBNqyzUUMJdE+yAy5+G5JbiQwsMyZyJQwh8HjFj8
yRsHifh1ccWV47U0PnajQXvebrQ1FLh4piXR6ZvCOvTL0Ksnjc+QIw0x3R+F9sZnj97Ss2F26S2f
ISTGuaBdjBw3zF5kpnmXwuMMPU6K21mwc0rXsXmBUErrWDrDw8IY6YaweJD1y7mqP+O0jHczdV/k
+uvlsWf3/JJq2IMj287Qm/zxR0ydIY9zErOeZU62+oHgzXxbpu0MC638VNCLiXjEXofLEpG4H7p1
QwwjiwgnQpy0JokHPsHQPtDJtUm66uo9QtPcuIBcTsApMNX6RSRInNLn857kLK4daFso+ylwUFXp
bGd0QfBW6ABjmEwexsaxskNl++ciCOJb0Q1k6onyZQHLhU7TqI4p+SOeAg+7y9S9UBMM5WvppgN+
qfGTJReGHacb+eI6+JFZWCX4c5B3djiy0x17masA/QrBjd5wp5l9otQ9NCVVVgddD/qIj6R8D2Zr
PkzKGffVwCtqnl2S6UnJ+0Oa6xI1zvxdB+q1wKtx6FQaLTb0rdFqClIS8Uie0J3zW2xADX5/uwf1
1tjwEM34w8G+sgciqwB++DL+MoPpyHIoPoCC/fanxi3ImZsfbUFkboDDBi40x0ZUXanhKscR0cTq
FcKk9xr3a/Ns836jXnb1H4xltaPqivOypf6dp6QGjSA99X37TYytQ8osH1TtHoNE5XsqF16lKYHn
5vO+rPgeF9drVZTlECW0coYkOjRLVdHhOqTT+BinqD7owDeUnrAjsp0tXMVmG9Rtu5vyXqJxxe4N
6y6W0lmLL8cgbK2ZAqoN7ljxRn5+6AAtJwtRNwvWE1YD3BtYORGUJoha3UheHMfih1O36VNtjRAl
6F2BXdbFMz1GMmnuWc5RrdOORB31+my70kRcd/m2AAG9+J55gxx/qNhM0T6uvtIJnl8Q31jdamyG
3Oyxwan1RiUUGmML3Qa6P6dWgwwtA8gA9fUFAqpiySnDqM7NWKe/mQn9LwlzMqzYjcFSBTEmMOye
cmRP2CraWhDNfcgVLAO3Ts3uciGpQIpitM4p3WCbpWQbBIvoOAN+enIn+4I4/QtdG0NVvVgHt8/Z
pojfE4sTxrHh0hiCwH/t70fLJjhmVN8Ymdngr367wdyIYJOMb7NLUgE16qFYW2bKNse2YlmZEYrG
UA+rQDI2uxnX6EpvRS+7XQUDSgNI4W5qI+3N7qbWK2A2tEYaMCLmvviYsasLyQ6OUQYti8gfySRa
IpEu/CcbbbDwm4k9k95XKRvcIPZvY7SxQTafTjByXDH6JwOz8IDK3RPrG+z4ecHSDBihOyG5gERO
k0+ss+SKOHni0ozvqtKIvKzBx9S36akhuGXEzDd6ML97WqU37YRTULamgLDJYIzcgkfYp7GTMjZ0
xN7iPx4TJ94neQ7velGZ94aJegjFsvwWZZaFab2EvWZLmHVfTWXTe301rvYQJBUFlTycy4cDRyZK
PeoojGA42xSobNIF8YDRF8xB9n/YO5PlTJUtS79KWk5qxDHAwYFBDupvpVATkkKhaCZYNAr63mmf
q96gXqw+4uTNlDhN2PFZmtXsXLMbiB/Y4L73Wt9ipJczV33vM52VR1LN2zOA9WE6mHLEuVw1EuXS
1Bp0ewneYz0aqGxhsF21HyNS0ziYE89f0fssYBDUHN1zrVN/72ctbzksGfeJDKN3zJXLD/Eo7ZCk
tAQ/IoYClG02EenZbhiZDKEBtRY8EX2CV45nDkkbIIuMDXiB4ZuPJpe+zEf8EAV5S3C4OwLkXcNd
+o9B4y3JmTwh2pr14qnbdJhD5wQzpbrLzBZ1LUpRcVGYXfzG5lvLng7jBEb7FlmNmeU4MScvRt22
9ClPTldmOCSCWHyNLMnYg1k/0c00JdsfXMbc42MAF7qL5+B7O/vIr9uwhwCfNR6Y7yVyRjDAo/I+
E1Du2LuOMN3hkoGvRWRPNHAZDTME8FUMEeHvnv1A3B8qJ2FY6a2pZrhELfjqL9ZYWsu7kK4TSZCd
2yVEBUpom/zKNDzWrd34B3pICriwDzt4R4MW0X7ooKQ5DEFtPrHJfVejf6YLSrsmwdXTrOiGMmZA
xjaW/x6cIWDsOxjxjzq0bLRfnRNNDDUMCGFR1WA8l72BNEQM1edIoGkf3dB+Amuu7BOmje7DSB5O
i4mq5Cp55PCFuxFD5bKvsbZdY7EAib3YuPR34JEIlPUGDyuJa/XFk/Tm5AnJFw+qZZfeI7g5PmO+
ynxs1QxA8sMShu3njgkL12ou6EkztAK9NHvlXYz8yTlGwPz4NhA+yB/3VP7ZSxtfopa36gvLzuGF
KNtpnkl4TT4XYzncBxIdgV85zSVDIpSPY4Vl9ujlgftBtQwx9jmai3NGOAL8KmfxgEOPNMeQdAeI
uWAOwfGIk+CDw4g3YhpOmhAsBCMClDm38j2uV8mSnQdzWKFF4wMjzOo7RuaC11LUhPm+nwiL6iuW
/7gv2oGNSe8wxgao4pRnpHDVc4uV/rNJxtujkAWj9Mpe59O041eiE7iiVWAFJPQUTzOkIzcox++S
JQNumrLDVakY8T1gIFVQrtwiIY9h6B/ycdV+0AJCF+W4KuNzOcp8r+KuH9F1+MvXsCC0azYiRikN
KfVPYWU334bcXN5mwkEFRpXVCHT7qHksUptsdSVj0qAaFQTpwTVGdMhR30HemyqsWnu1LJHANeo6
n2WJ4IDfbSffDAYCki9uiECWH9RhWIlV8oOZiLjvRc1ux1EeanWWCMtHf6kauJ0+PmpAfcNcnju7
zqEohRbdf7B56IpBIvIibpuHgSTzCv5VyVDX501LYm9emlgfa2dBg2USddDZpEYdxwRL53GaZ9ae
yzJCOFoAhF+Tu2oAkHIn49PqcUA2tRh1tccHxSht8PGCnqbMQLjJTNfnIquZ7ZMbtkZ2jMd+aveI
5gXEbHuVUowpIRrYaxltFEvq7wzW8u+J9HA4bOej6FxUjZQ1MEUBWEfiw0JQ1NaXQz/MEa6xyILe
oKR1WbhzZJ2yOIVHv0iVqnNGJut84+a9ihn/2emTUQVIc7wU96vHAtXCyTGSSewSVlAfmsbHrlEJ
sn9pNax7IKPNlmdfdH18RulesponExt2oYmBDSMlge6wZL0MplU7vpdGK6u9F/AzWUpjZ7eWJIL1
BGWku/BpWhQMy0R+j7E9IHQbhx6so4yRDA8WyEPMGQoIpDd2vM7RNjZszAbSpwJg+yMO2A9h4kJ4
92CdzqcI90J/Ihwz+0WT1SJV53VzKxBYjNmHurQh127v6+aWrJDhQNVCjlZO5sMC2+uyoP1TUDrV
eDQFUyxFyzA9skWubhmDwwEnxesxZQMJSWSJrdPf99v+0IvlhAKU7S4hQJYr4Pe96sUSmdYxnozi
gy3mT0OS9izMK0wZJEQcWYiZd//4zzkuswzLtunWWdam051FTSv7SSaHwIX8a4czqVv0Fy7AC/5Y
s4j+adcXKYakC+cFtuNZpr32Gl90mh27jOyE9GrQ2/HKcJJ1Mz+NRSbbL/ZQCkY2Moe7jZTtF23M
P5ke0HZhRUwPxfEcd3NZifBldF4wPcA57GF/wXQxK2mejZKIiX94ST0Cl2xb8nAw4fXdzaBikETS
9eufmtqZoJZCZAfyU+CLKZJlwBNFv5hW/MlPW3+UbUrB4El6m1uIoDY33bV7b3stX/Ewnq6odd6+
JKP84vb94U/5VIslhAWt0rMDc/OnhBjJUIpz/hRuxL1nspAp14wEsVju1c+r+P9pof9Ox/7FA3X4
or7823OpEjWvUWj/8e/7//t/1PO/ff9fl1AJ2+dXA8r1H/4+oDTs33icKaNAWiatXFKP/jWhNPzf
GAvByyQBlpcIN4xXzH/mhVnmb55jgrIwHe6fI03+1b9GlL8JaQuPtpxDziDdSv+fjCihkL56sbqe
tF2GlOsQNXCZUrqbmVKaM0nJWcb3RRipR1qrwU8ZTSX7x055JrJ8GmtG+0maaZl87pMisx9wlNlz
ewm33yrUYQwilfrfp8bIwvAU17SEkT2KoO9vptAvPy5hi5wViGNtXCfl1L5rVOvVFyXeqLvBHvyv
bNzyr2YZxh981M20Mtdh32XPFyrfufh+sFTn7Md3tbVMPwIFQQ+iRMN0rXMsD5pGxo7nOnMQa7Bq
sPpH2pwpcdCN1SMPHQtUq8FYZfcmCKJLltHieaF/PB+ZWzjiwEWxsrezWafisUJOn32kXZf0t1FF
HAxjseKzGxcNfH2lgqLdx2qcf8T0D9GArrYO/CHxZ2SbLCQcNgXXPvFaqD8CxfmGWWaPERgg6Q7X
I9nfzcGSfmYepi5xl3taavC2VBdlaHHRHllPdo9Q6DqpSW7EylyzpzqS5lQARbEngdAkj8YPWGWd
7GrOYqc+muSiPeWNh3e8sqKMgVhdEcKLyqlGT1VkY3yJ/9ZQN8xVGvUVPGjqfRQisQAbNLEBs4Jk
L5zc1eq0ZnuIukNaDtp9IUp3Ocmoxd1s1QILTWq5UbGf0YBCQRFW8z0kDTU5wTStgZGQGgmxyYpu
A9nhwRMr6hOeoFCPxkimJ+8d2YCnVma13BpOOj96zhQWh3CaTOebZ08R/px4qEBikqMRXdF3b+Xe
LewFWFabJs3OQ+ffndOeHd1uccp0JhyiT7nmrsWBTdIY3nLToQxWGYvuNZZ5bHeNuTpiYNpapJlY
ffmpxRxU/tQ9S7ZiSPJ2nZkFT2hjFH0IKwwvx4ipEGMwJla7fux9Npw292zX5ujEzrbFQ7F347VX
LAla+j7mAQ9djmMP6Dn8qvnQgjDEsIfJxrtyUAahPyda8y6MSHeuaWN0+9kM2ayNOAJW42jC1G2p
nemzT2LOA3IB70vH6kXtfBklCX0mO4xOY28CC5kBRbj7IRpCSKbB0rKOj4OnhHC8BovkVJLKEXEM
RJjdx9QoyvvBy6HJBFWXPacNaVoIVsfkK2Q8590MPoPkIdInL/KhQxjddjTYdr7riHOXENt+wdWp
f4y03PllrgjeG3FaPPH/9O5qM2njozf06h2ySHFdBGnJUtcSaMrtlNDXXdfkJOVNjgOQijjl4ROs
CXzrqCFAzfYjmzb2kbX9wwI08MBqgiiEFg8C/RbaRHI3Z6P6EM0SnhOuWjc95RaICjRqTX5rTC26
Xex13bds8cy3EJYYUM6Ng5lzyBd5O05pNJ5Q4pnmJf3S0tlD31B71sPhF8jDqXFsU8JMdw2xr1e2
VbD7MtiNoAXHV869MM0g5LOZknvtlfMnE6PbVzGtWEth9c7t4iiAjaW/oPI2MzZPbFNNZp5WWjMR
c8vcv4yiVl1nYBq/5gGyZuz6Hj4i06yKe/4oex1w9JAGMBh5b21zSj7Yoe/y0FmquepqT36t5ial
u9Dw79iWxvNT1wfxbcc26F0TZLRA6RyV79GVqAcvdMTVVDW5vUMmjnqMGEaC+4q4/5gU5LPvygj3
/BtoIg0Olq5zP5Fz4KWXYWOEE8q2sLhnemBArIsKPJqi8RvyR2gY3HhgNcC8mrlx2wh8GYcIw+i7
QiQTHBm+iO/6sm59rC+quOJ3V+0hMeLF3/OnmFySpWWke3o/bXHjekX2qW/98qkxyHrdF4zwzUMw
sok/DlHejEfXSpNrzIEg7CWwAkUKbwUsWVRmAcREkKlrCBJhd06HP+Xgka78LWuLdL72es8Y2RSl
+TMJ1sySJM2GW9AgvEuXZB7ghvXjnYiIkdtBAUraHQicdNlNcRx/Yz5FB4XRoGp3cT2TLC37xgJv
GvWIju2g9jw04aF/truQ1u08pnTOC3AaDLFl/0mkBo2O0O2WjHhHM2j2lYRk5bCsZX4Gi42BQz3Y
Nx0MzmGf+3BGGbQJ9z3GR8AMZU5cO4tA8Z3pK5ppG/7exyjKxWMxmeO0p+XVPQFJyS4zrwOQjL4a
o3iaNeHXYmRqtLM7UXwaGU95Z8upgCP2Lj1VXAWyf4J3Pw0wCLyfGUZMvLjVmf9NYYE/90GGgdYP
Eiu8QgLo0pWwuiI6pnXL/o//hkzs+gy4sKe12NrKDsZVNdOiPzOwsO9c/MwNYUqMwZibu+HbUiRF
tacvyuwD8y7tzYyEowtFoHFwCMQ6RO0L/CQ7Q5QgvelANKBxW9q6ivdntx99GmeH0BfjVS1V1e78
xV/7vh1pFPuuIARnBy8ZRxtOckmXbMjlR69r2zc5prIflmyhgJRWHqYXtRPyfxYOSfVH31JjcypM
0KqHTOJPO/tlrqyzQljR3fSEpof4G2rx3kob47krl/RxlAI9yBLk/DJlTwXWRLpwFD7MNHIqlCjF
lZVHpIw45MLGaCo747EoBspgmgtk5CXtM7KG6hgs69oc/GzYyFd2pbDdL2G20FctFAc4VIwfvkZ1
SzyojVIJfAGKh/sQFcIPDNbpA/4E77mty0kdcM3AfKnGrEX+6REjU5MiTQO6b394tei/+eZC35WN
eHo3TIjh+C5ZzPSWJWX+1Rdq6A4x8uXrqLOzb76zkOYyiM49Wr1NtYVp0QanACoEfA9J31JVvRq5
mj4PzhD6+TcHj8547G2pkP1MDoNO34rrL11H/vVhFCr4Nrp9dg3JQDzx1fPSK558QFVRsaibOKpV
fc5REBdXAV39Hh9SOd2PfrB8D0DCPA51UCSHpMzlW2GT3YVdvAVdGyGSIKrP7ZznGnEF8DgRT28t
p0ZF7vLeY3AN+wO1aFrCmIqtGapcL1PznYJNUb3pY6sOzhUZYFeJaUYuvIO8fZu3LeLkhGdI8JbB
up8SRHlTJ4vkXVswbtgV0loYM0AF42sQj2RYxPSgP9GI969IJRreJ7U3AhPxyvSMHgA+RckTwzJ0
8Oq7NmPpcOCFB8qY/z1edb3dfzJ4Rza8L6PxymZN4bHKwmC9AwbMyNVK+FyeIzSMH5APUxo9prLr
dLIheTnk3X1pSbkhP4I+6OWUEbHhkab0ECGksA+DckDkdWbnv0P7TVc4ruwOPhfAKUldsaPdRVPt
oAc2XPeKez2+t1on+AG5EqQK4nvHPApCRvqz4/RDtC9Db/js4iLJ6WsZCR+BUNlv0FWOn/AyIY5p
kIk/EiqfvnOVWpIDYzFGzCKfZuD/dXqRG+bRM0oa2DNpm5emsvNnAQH8sc9Cw7zIhDI+TK4N57Cx
gyvZDaiyVW6h9+Fb3qNvR61gQq1YxjcRnlR+CryBK2tKPVaSkW88p7VkbVA3eRkcIDxjz/PiHJp+
5CTtOZaYyPcTvdPoFIwWPGC38vqHIlonQKUhl2sf6zQ2qiXszAOdc5rkQb+YNHhlGBanrmhIPUPp
I09uhyhmV6d2dteixIx2NPAHmt12wnI/aJKJWf8QIRouGp9vxj/fTf+PE/D+rX73f7fRumsuafj9
vnu+/P4fbK3/a4Psit/kqlpDW/hzo7vGZ/wu4TU88Zvr+o6PQB2XELJHmoL/Faht/QaX3WEbbJqe
iV6Xf/afO2Qe6N9MlxZL4KFdZI/8zxK1X8vqDBtt3Cq5lJsYbYeglrBCmYBYtv8A8fVr2D+96Bf8
iT7wL4687XExbzCV03Nki8V/mkwrbOUXStG/OvSmTZoss4LDAYdxDrw7Uxh3uSUMzWNv+mU14NQy
JCrpaI5iucH/xSJlhrurd1HWfuuLjmNoWR5qDRQY1nAywVwjiDvqHXnTDKtSE4efb8GmhGz7BtNL
f4DnHbzTO/p6J16cN432ZST0Nz/W47oJdNIFraDzQe/gm+aMN8ceNNUpO/a0Xi+iUn0ZzczXvC5r
y/3FmS9+B9jIM/PVrw3SdrlOSCrSO2/K/eWhubx1jbguO3asO27nPA8+Bwb4j9/fln8psP2rp3xT
mh5adgZfZX5M/X66Wh1WNwTK/O6l+KcHd2i9vTx3V3kO+0POPba/NayCJVAJrauynWGEEgGal66O
dbZ3sgZJ5RiQCvQOvqlOIsWyzsGxBoOqeRvaA6FT9WSe9A6+KU5kEFXdWTWqtHnOvy0wAC671A4u
9Y6+KVAnd7KpGjrA6h+Xeo8nWu+wm8pkU23PScphGaIhhyShj2GtpVc8zqYyIf9I+Ls8JdGUntto
tHcFvB3NM7dfP4JDZqm6Sdr8OHgRTtIpCdkk9Y3m5d4UZ8zOE5kIb1o/IIyv85O9xFmreeqb0lwK
1sVRB8sHCQVByi6La2QuSu/U12b6y9qUdo9CpuLoNZbW/rGq32g9Kusa5OVxHZuW4mLMANzs4aaA
97dry/qt3rE3hSnFEpvB4qRH3xGXFVLNL3Hlis96B98UZgNQpZsg+eHPltnnVppAjoKOuEO9w28q
E8t/0iSOTI9kWZ0WVIYXM2GIZ72Db+qTlJQe9T0XxoZSdAjdMrsYpPqVCeMvvhFiU6Cp5ZgkaRfh
oW2BLDjstIfveue9qU6GKE0aJwoRbg9D1iUbRoSDXvmITW2S05EaeewnpP4Cg5/qzzHgM81jb0rT
Cl2vWUSTHi0b4VTSdhc/mXpaF2UNzntZQQjZ1dy2nHg2Rm+QrxG9lWb3esfeVOfgx7DRXU485bCm
KN8TKXSnd+hNcZbg7gO/5NAtFpdLoONvzBbauN7BN8WZ5XPsrJ2MI+DFnYs+1NE8601ZTp3TtQXf
s+Ocg7aweXlLkGJ6j8l29N+lVTubMuYxId2TaBcSRGQwv9e7JJuqzEOjxtZVINNIcyc/h1Ywu588
RMa13urN3hSn51WoclSeHjFB7clojluheTc3pTl7Ro/njCNXxvxGRcj2i2551Lssm9KsYeb2g7fE
x7QYvxpGfx26daO3WN6aUCvT66cpZpQ4iEk+pOb03nEj+1rrxK1NaYZlkyRMepNjZMU3pUHMUMLE
RO+rbG2K044c6HZk4x5N8EcHUZaf2BDFeo+5tSlOUmDZSSkIx4nKsJEba3BE0ep987dqHQhb4NQt
Dl4nn0AVH+PY1FsBWZuPpsGcOo1gmnPBEXu1tRWw3bQqzdu5KU84xJHR09g/TtEXvhVodnuUqnqP
yqYycz+xxr5Y72ZuM3+I1BPAOF9vw7n2l15+foggIrQn4uAesTUpuLxK84v804L8Ypfcu8yvl5lb
OaYKsRlhE73EXaR1TVaZx8vTtmg+gWXiehc+xBKQO6S6BMao96ysLbKXR0/TySC91Y6PNsZhZMNR
irUTBL3euW+q0x0QOuJ3iI+VOd7m2fjcLIbUe1bMTXGmZF0MdlzExxb32C5wnGO2kGmtd+Kbr6cT
+SMwNxkfJRzRgw+BYm8VTaxXQuamQO02wkwyc+pYWfdLfSfrj3qnvanNtvAh5ERefBSJQRjoGAz3
A6MzzaNvqjOqxnLMABge0yY9zOTfLIvmvdyU5grlHpuAIxcGlHy0+FNP+0Pvmmy+m55nzrmxfiGy
sbVgXQH676fiRufgbrApTozGIq+qjgccFB8uywE5Php+vYNvajOG3wPIkkheuHwk0RWD1jfzd7nX
i9eVZzPAI1o9Pqpqvq7znKTQo94Zb2rSJCp+grbDGec7i9GT1qfSDTbVWDpjj+AdQQnf+EtpqSsR
xge9M96UYtDgPY/jgYpZ5JtivMFP+7v48R/2CJHXvn6z5rNgRA8W4djEjGtj0b0v+zLTeoOQ6P36
4FPRRpk3cQsroD6tf1M3oVaRIzrcHNkRTBAdPjfO/AgUvow1H7pNGVq5Y7RtRxmiWfw2Y/5ZFqHX
UHL9TRVCr4uUKnjsphpAf5jNYJVQHOqV4UqJefmJLKI862D7ca0ro4UqXoUHHz6w1vPnb76QovDE
XDUlB4/K+otHPglA4gU2nN7hNwWZB7IdiPGMjzi2yJaIpzPcA6F57puyrCNl+g0iiaObtc2HJax6
ecKu6U56FeRvahPnTGakUc0XPk/vM2uChT1f6F2XTXESsRmjaaN+isK6iMHG7RGt6rVmkWW8fmBW
E53XjmtxFmcPBvU81XqfG39TnHMq3MRZJZ+i9PHYLsTfiik96V2TTYVmRZZ2UvCWnZVdzycEfnOH
36QnJErrD2x5La1ZzOx3+ANQVperLO+/Izl0HvQOvqnSvl5qYY8m7y2LpMBuZ016U0eGxq9vZ0/4
2+isb0Q7hpsiwm5PLoKpeU02BYppLDGmiYPnY3URJzcwrbXW3pglXp927tuKPhivrczv7ojfsE7o
Kz29z6a3KU2P9CZIkyRxD4EarnsQF9cNgwi9ZYS3qU5pEuSCU12ekrSNDu3glJfzCMBW70nZlGdW
WimfIlQc0fAzTVgtlyFSbM3LvilRz6vVhDaLN2E4Ep3rRYjIJax4vXPf1qgB1WkMWnnKgq6/aKPF
Ok1sxvVe6Fu/Em49I2jLRp58ABq3gYvZMSd6Qu/c5aZC69GqmwpIxUn1GRkZjotW3LIcvbeX3FRp
EA0GqL5UnmQGfVPYobxshZ/daV13uSlTvLiTqk3PPQEfsK74ZpN2ngCa0Du6+7pUqzkmq32u5KkI
ZIkAuIFznAeZ3itGbmrVZKXYTEu9Xvepv3eNBj137E2aV2ZTq4kfrGAwDP8o4eU+HZT/sXCwdehd
mU2ttqR9kGa4Rt7NdnphZLG4Gxql7vWOvq3VoggU8cASLqwNusSEaDLarqG3fNmKg4zSEGQncmWK
lJjdHdK05cZUrqF38luFkEk4jDEbHN7HcnBqDN86FD7+fq1L426K1bNmHw0vD83YxPcNEaswJPxR
bz+3ddX5SbfYZsJdpTUZHY3MAtaByUfvum8xhq5pFUEZ8RaDC9w8ulVpI44l5U3vwmxqte8gH2NQ
ggwa4IQOK5i1Hgk4eu9Id1OrhsoGwsI4d8BQxnWRV8beypNI7z2z9XFNKYrVxI3kaVGhhfqZlGYD
f6feG9jd1GpaqEb4degiqFbxqQFPRtaNdPX2j+6mVkmsD9LW4autSLA+dYOA6+wUuo/75rs6Sd8C
JRdTq60zn6fFzC+8SAxftZ6ZrVxo8Mt6cauRowOUgEtD1OFkiUrvrm4lQzJrGjxbBc+7O9gXLCD9
/WLPmd5ddbbfVRuxdQyW+mTNRn87KdMADeIaD3pXZvNdbVgUVFbKl68iHeFtWmZf7WkxtHrbrrMp
1SaygrLL+WjzuJcHMdorKrzK9RZ6zqZUgQDDK+gHFqmuc7fadW9cOUq9p30rHVpzMTAEdvIUd3I+
5CjQwUN3leapbyvVaiwDJgEvd6uMrs3EMi7MZXXT6N3UTanOXezDNeJx96XCjBY2JB47hIrpHX1T
qgOuhF7ZhnuaYT0/B07lnAmOqhq9w2/lQ5GZkf/u0MmgRWodgZDNlyAW6198tH8Om/4bxPkvxTAB
Qq+XeqUaAzvPuPTwOAKcm5lPxqfZX2DSwpMVuwLUSNddzn17FViFjRkitR8zlviabzqxqeeR7QIW
IL69IfyblS/U/cidsdArObGp5x4cTtET+XHqyy5708YusLe09n/xplvP8c8u3qagcwwkXee47ikd
jPJSmT3wJNg6pB92fZMfsmFuD7kaI73Fp9hUeO6CcQO3RBE6hjw6nZ0Q6UucmNZzvBUfkTqF39ZZ
eI5lPB7Lch73ImsCzaNvStw1/Vh2C5sto4uKC1xt+H3cevnFY7xegT+7EZsKBx3mkeiWeyfChSW7
OMO/8HychHpXZlPhlsIqHKUsU0xV1N+nupNXxBPOj1pH/4MKyc3CwVqXKUrYNpjiMbgA/+jpLT5X
2PjLZvFgNlxAgwVcCsgmPxip1z7XUUWEqN7Zb8qXXFt4mDPH70ihI8l08bxzODjGpHft7U0BTwa4
0BIUwCnEl/XBN7vkesmr4eLvz/4vChjTxaurgw5xSOT6VHYCf8w+5x27D4IqeItnVBzCrMOPxrwu
0iuCrUxpoE2fEuLhnTCOkd3htPUtCcqp3s7X3ux8USYsfgmRHaJN08CNgulGO8PR2wlsRUoSKOJk
1qy7Zmbn7wEnkbVRLM67v78Rf1HA9qaAXR6Y2ZlYX3TmOFwxWlOnpVV6Aiv3J7j7xYDRx7eXkT5E
LwYxhwWIuepwviYkDOktj7Z6JVJ4lzzi1QORxV6esOA7P0hC12xpbAVLDoofTLkcHQF0cPTt+mPi
5rNeAW8FS1kpQB2D3DiNwzS9G0pSOZ0uyn9RYH9xX7eKpcKu7AzoAPfVttTdYMyAxdlF6u0FtpIl
33SN2Cg77xSosQovScaq3imqwNB75v8gXMLJUptk4J5w/sLvwOxzMubS03xoNvWaNg72UnLCTl2X
CmiNhXkddJn3UauifsKpXjzzTub6ZRz7wcnvMA+R7xO8j9p61FuKbLVLnYn9y+pFcPKcJr2sZ+ix
UT0Nem+yrX6pDKulJwU7YE1IKrjpiuJbHInqWevKbAVMM5LwYOhtrrs05ieEUarYpUNUPOgdfvPF
lbAcA7hiwcnIbPK+3SWX2T4Ig1mvWWVuvrhgzgoCRmvyBEh1BsNcyDsPKZPeIH+rYipECGAAluJp
tlr7kOB5RcpUd3ovmy3jqTJlKjuvCumXuGikaLzvRiEGzaOvL6EXjzxkmqBycGCeRKboChSmcVGr
PNC8r5tyjTL8oChgQpriZftQp1582ytDz5IH4+v1uRc5fqUIODIsIpb1RMeIWwIRHE3NgLn5viZx
GBR+PISnpjLNoyGM9EtRFuqr3iO/WSC3opuhK5XGKRkR7ckhtU/uwPxQ5+hgCl5fGm+CFwjR3iBY
urDeS0EqVj3G3Xe9o2/KdakzYbKuN05hMU/Hnr7beYRmqPWOd36SrF48kkVptGkXQAqPOiilRjtn
d57IxDe9c98sjuepArDBkOwEu8i+iS2jeYyLJd/rHX2zOF7MmLj2fjZOQzNMHwEeZW9Cz1y0duYA
x17fVcdLazvreY2R72CfcOPfJmGh11BytlqnsBitpqvGEFK4UR+teQp30xLHWssCZyt2CgdZ1kY2
GCcQ6PVRkUp/Hm1Y3nqXfVOqdgjO3l1c4wRwOFoum7xu3olQ1kLz7DfFGhVKAOsXxsnyMoFgYxxr
kt37xNQrqK34KYX+ZpH0YKxtdwmO3g8/CCdJ9ApqK37K3L4k6YVXTT+3zVU8z+kl2OBf7QfXh++P
fQQYeK8fSlYBtjf7Lm/huc8vbcxST5mExvaLW7vW5Z8dflOvdc0mE4S5cfLJagWN3k/mGYtTf8oA
jSc7WUnwxVpPkb8pXiRofl4Q7HaaO2/cVZGwcZcQEKl39E3xJpWE/x0tvJLFJN6YDuSxlvaC1uLS
8cXru5CghQqMIorO3eiOzhuTZLD3YO78Vmvb4Gz1UHFQzWryzeaseiJRCR4jRLruNN8OW02UMmyn
KryqO1dZlB964n/L3VIlyw+9S78pX4cQ+8TC2Xz2AgLFVex2hyLOUr2Xw1YSlRJMTeZZYZydnrVr
XOXjuYEBqPfYeJtvbRgHRmgINzy7czkA/E0N+ewMbaTV6yIV4PVzYyLtj7tMRReZbZjloQaofSOz
Fii01qXfhlUNXVMRew9wwKsdkzyKob9WdRbpPZVbfRQh314CX7O96HrlGIc6j4gEkXGh54sFEPL6
6mSQuous95uLMSPrsva5qyQcL5oPzqZmGwhbZphF7kWd5sEZJUB9Dz5Hb1fieJvVcZX1I8/lZFwk
Tf1hHt3yOQfu/Envtm4+uKSAAWEkyPhyEE7+Ga5b/b1WZIv8/dHXd/ufvPO3apfWA28SpdN4GRAy
Pp6GlhiDC0ji44/KVFZ2yPBx/GKhLN317f4nf8zbvByy3rRnx+7rSyK0RXTl0lMLrbOnhHDL69mO
e4O0pqJLzSviczznJhtHA1acJebwebRhDhPKVaYrnMyEKNSTpW0soDghKBJ4tjeyWXgnj1ix9GtT
jnMB4tKcZkEcXSHtN3HVZ0DcxRIG5ilNBpF9NSbY6sR5OXK0PnnrP5lYqybN8iAnQp3fwFNNihsv
9tLyjRv5dfSpL2EIJru66oCumk3TwzrMZgWCkAA6N4SqZ49WBI/etKv0uzEaaiRqg7CD6H248q+G
nQNOiue7mtvwbWU56XRdqGmR7b4j2EEdLPJCwod6AIZwUwEiI34kRV6aPnhNnxGnME6ROUFnrGe3
fYK/lcdn7AllfRn4gLp2kRqIgTkMZp4X/H6iUprLBUgV/gLTiJuPgOJFeetXFtSl/QgHTF0jybCb
Yj+Ok+9/L5zaam4ZrDXmx0KBbTcPg1UkbPSqafK9dl/acRTxY5WfESJAPELTNIeuIazv6wKLGZLi
6BM1Vu9nILhmAUFvsr1qF/s4B8CHzqlZH6NwDKvbdC6Ve99GbscRoDUatsswzw4Ih4p8vnpvU8ik
6W1gQ6e7CNgG1fwgEH7zSXWWn18tvp/k9+lU1ESXsJaolnPszm5300FQbYj3AGo0vFsC11YA/QlV
ipqdOy1RfRGblmt8KgSBEuUuQYDoxbuB0CQo9qY7ueNIiFc9dv0B6aNoyfnoC0ChV3OaD/QHTWtW
hElMpeemZ1BAedTtm6UzoGctpR+uoQ2k7dZfYMKN45oy7Mfvm9BthhYHOlwVwipgz2LKN0Qk4kvZ
V678nJD8lv5Qpmcs6QnN+UI28SAN/tlexkM6XaQTv8o6z0XY5cYuxYVvmcD+Pf7usQzQ1lETY9X7
PwiHikW6S9ImxGzY+H1pfDQW1bvpvo0XsXyzYHgY3x0i4IoDhgsFki2FGXcU9dhM5VU5E05C8G+j
4uaIb7kKJoJUqiGYrpykIo/3RHqcVOUaMKSEuXd7ESMX8HzgmM82rY3+QZlIoz81hJ6QaU/+an6y
w3pNLQb3SEwU2Rh9ytJyMJzq0q9YJshskvWOeEEAeKxPKHNijSmGtoG9+c3q/h9tZ7ZjN5Nl51dp
+J4NzgPg9gXJM+fJWcqUbggpleIQnCI4Bfn0/k79ZbvqL1eX0YAvBUmZZyCDe6+99vr4JH/JaoDX
w0fcWOu5RVcK7lipHkCESBmwOUwjWz81vl+eF0uYj5Ed1e4vOfXDWeHJuHPsyYFUGFT73ieLwiot
6oeyzKoXV1hL/iv3yRk/5EFUBMS8ObqQ2VXX3SjullGsLsF0GrSFyN+ngmtQXAHwRHZ5blegdU3i
d3mnvg4cJm5HGKoOSkLsM3/pznWVr7NMAdbllUzdevWXN98wh+3TcLIceh7BdhE8oAJlHi6W447b
U2FlFAppzTPLapN6CQT5mhw2hpZxZ8Ir6fezK4jNPAbmTIrRgVVHf8gI28u0/M3aWQ9QMCcoZOwx
p5MXQrifu4bEJgZTVclvoIaIhtxrykwyhQm2EQDEhhZwRwSm3b2xTcyVGKN3j5M3elZ2u/jfnNUY
AdtGM5YfXtsyL+7velRO91QWUB7fddd0VhO72u2n+8ysbP0DWlGFgaciCbo81Jk3K9KLZF9OdWxO
RVNa+4WkWT1zgipH2HcCKNxMSjMUKEQ3FWZEbia1bQzWu56WlTA8V/ju78mgPaxPQ5dHXb0PBNOT
PXn7g7qXczWBgIMROG97j+lS8FIQGGD+5GudliwOdeiVDWAdc4kedV+6nt4PxTjXv7aKrO3vaixG
i0sUpBS4JINYQHs6CNmPhiTnpvfzB79wDMIHR28zT2bpjjxdAn8OcyCuS/ZrFfUMlymol+mhy6Rn
H/hocvejDt3GYsEw9ML8CxXIVIm4DkWTz3FBGudyCqW7SY1RPlzMPGbm1nNMjO7c2ksSTPWUfwFG
241HU9nD8j7UC7ipRHplIZZdPWo5QhhdtDk/TZJT6TpURX2Li8GqklhBaILerrcobOACdhY4DLDc
cVuvZCXGvbvo+s3IJn/rnmg6KiY3yiMksb+sAbyg3WIRnnxhemrcaC92O0wHfOBEWscZol0dxo3Z
rc1Pr9Yu0dttVCxLlhZSuT3xqQU5NYLMgLx4qIJJccBnmXZ/VKVZtw2xo9UI0YOlHtX7cQsiRL8N
BL8PcPtE1bUHCI+FCA+tRR6oubNyyygvdteaw/oAZUsQPB0Nq51vV2fb+K5iaY01ZKV+JBDaTDvb
aCq4hr4I2jaR/a3rj8fNMfqnfgyHoIqzdVttudsW1EcghcrL2/CB9Nz8W2Z08PlirQgt/bR47wSA
Bo5dzb/cBfrc3tODRUJzbeh2PLp2uDjEwZrZAuluHZfw2YRn2lxBvZdzFDMNQ2v4XWbbvEJ3ZBoX
feG8vJG6ZreMjL1p+9PkH5Tfz6Ii8rSw158rx6e6ZLZYzXMFw2l5bettmK+uuXYjmEspyJCmEiGx
eRaAihZOpC83qNdALgsx84DTHc8Zyy5Ztd3orzwDKuP7FKwB+YuV3WQB4CyiZD+rqG7VK5hXp8sP
bgd0ykpk7cvozjMlrKJkmoBAD8TY9l15XFtdmmTQzlbbw+gyOJyeFyOYOZpdV7rto4OrazplkR59
YGTCnG+53mSzQ48cx7wdiKUmDhQjZe4Etw66nZZEFHnHvlJg2U79ErXdLZK888hB/m7oZc4/+ypz
YeKQCr1MazzjcKi+RYLQ2yoGsFM5b9YcVSTMStXRWcVZOG232N6CZCNrN2xtL7jfVspHL55rd60u
nj8r/5mBtxO9lJsn65FvwrYk6rAvyxZdLvT5ef6Wi/4cQrervhJN77UEq5c93GG3dTQHRR0py//A
ItrNOrZLsFlkbOeA7mLSNamUYt17mTw1kDxJJua5Vthfh1qWJqyY2SwMPkCf5M+MC5GA8INXUvXa
CQGrIdEj9ewZFgsjJJNM1FuKfj0uydYGgFdMA5+gWLV1R4Xihl+dmqNx32/WLdyqBXUq3tfOEbB5
pL1AunHJEM6+NRvB5U+8FC8viCGom+GymN1gP/qNGxpgc7RvEXTdTqArI0GsblKRCJc9d5mr1cnS
dW3vISK3HeX53EVfxqDQil1K6Lffsi1QkPzWwoDdA+jY7NyrsXFPPJlrBQiAlNFoE11c5r4HXQw2
9IgVWK5dDlXM1TPYIgoYt3TFzomGPPgcBJldfdybXsS/byqG1kev4SH1tq1ZEJwB5nbee25xnnxs
HR/Yk1CjNz8UXePM9xqzUHHO6jZgj4++fgnPYzuo8bfVb+28I5E88KZ4nqyiO2YzjJJ30ZOM8eJI
ty6e58WAJh2TIW2tX0U5CHlkDF0sFlRCP+i+KpNR8a+tCa3W2jlq1v5CdrQIllcRSZvyf84hNZ3I
HF/K4NjkVc1Ga1kYUxNbWT95n9YkKo/Hq8ibr4BYNZ8PUmFJIr2pjYxvgftZyoveYB3/MPu+elrp
AT3CuQ3F3vQ4mY+6m9hmcUqwh1/KsqxmuD2rq7yrISIhvtlkHlUPAnXE3quK+/BHPkjuyUR4WeSx
7mVFDsuZlvs5Z50RPa0EBGharcUwvWNrEh9zYvYejq9dbY/FzzVSIW+fo16sD8HSgo2MZb2O7TU3
1ooo7bxY2ndHU3TGfe8H5qnq817eQa7UzgGeoxCvnteDpyZ/f7WbY927eBANaruvUzT7/cOUzbM4
DNVoGDKezTY0Xote5vanwKI2HXjySU2Ksr1axMPbAVelVdlDCjmpMu9ABGRAB/qWTHutQq9PrXIK
+y+6dRFK+ZQ3boKB5GH2FiafiuzJgEKHJk6SLoCj2QO0kc6gXINnIx+0fVaQBeFabktds+2go/oe
NoUABtpsnD6vOlq1l5CsPHU8bfIbJ9mvhulimkvhP5Mu18wkQbdBPcJ7tsLJfRaj6RObvbgki+3h
8HjmoR+aMICOOsz5kLL17JLdbhdFe0fVGcznIISwt2uGKc/3hP1r9q231s/w5ILOOgBus+RdNgvz
ljQ5daW4lI271DhrrEWMJ3MluDm16Yvr+xkr23Caio2hsl/UXQOdk9fmH4OW/aJ77UFUv2tMpjSp
5xtVv680G2XQzfNwMy+Z8kX3kftNOLxPAV7YBwsE6Eqjx9aT/5D3g1A7BRx2vvMX2+9PAKjHGyt4
ms1T6SpL37GUSvQE2dKjG30XXdmDTC63uX0lMzojz6HaLHlQDs3Pgz8Pbk9RFTLAnBGx7Ki5Qn23
t/vZ5yNuAcUZ2rSrEwnNrrGls58BMk9g2QYRKZC2bzj/Qhn5J2L7n7e7PGAnRle5+UnzLCS2pekk
niIG5d//c+Xln/38P6mNEkQBTllVnGptygt+AvMeur34r82v/rzfZTfjFFAhbScPKka8DJZ8Xdk2
ePqvvfabmvQ3c8PA25RsnW45Sb+0znZRV2+3WvlfvPa/+Nv+LzqR/6fpQL5YsGnWUpzqri76aufC
MqVnc1V28nB2ARgmXDBPR982uOwBIHp7k8DkzzISNFlVl3v3IKEHUHA2RdemE5fM8zU2XLU6PIJC
NhpTIOUh/2Do3Tw72LKLSM0WvR3EdV0Y+dWIgnY453NpFVzWUB935kbo6r+6tv7Zl/8nPVJL4Rjz
sA6nmXA041yXXWR4qVNaZpdG3YaGAkRvc70UKcAIp6RgiLjGuAAtw0PP2sw15gBfhp3ljYba6zob
1DFqSMW/8+fMAAzTsiM37VwYjBFOaanqdrinFQeqF49jP4VA2fNh6NUDnsiFTYU+K6jl8aLL881C
17FymAl63F1ZGZPwdrXuqiC1VQG0IVk4DOyD8IGjHOZcWctr0w3MQIj+nptCwxLKajAwCRDKbT1I
x7NQUeSWD8DGs1V2qX1j2OyaHE7IfHZDHc33DXiWSdyLZVjaMv3Ldfr/g6g1f6pxUp//dv3RD/+G
7/rXD2rk9r/fftVHB7ynzIvxf/z9H4c//px/djei1d/9YfcXutXT9KnW589hqvmvfyRh3P7l/+tf
/jXl+3XtYWR9dFM73n5azsv62wBwqHJ/c/Pefv7fsbW+bD8/KVXGH//4n/7gahENzuM+IJjU800P
hjkH0h+p4YR/R8DcPNO1bkwr0r//d2i46/07AU1+EEHsQfmybtL3XzPDneDfwQp6UYhy4mBSYJzy
v9784x83OZ/bP40FuQ1H/s9RQOMbuPxmfhVNC6/wzyPzcSiArjs13PUMdlFljPJAjbeg2KwCgrBt
vy65Mz3+zSf01xfxb+3UPHZIHsN//LfoH36pz5uGhe16ABI95096tTPOEQDJoDxizPS3VIKElek2
+tsad5bIXBoAq74KaCpshtXsnhAZUWvrj4v3n77124Pg79+679mgIjzHIjWVAJ6/P2ydRS+yq6Ex
yqI5IcHFmW32cb6hDYx+8x3h6BV2xsd//tYtPOj/8HsD2wlsirUQQdT6sxuqVCsLk0T3HwxvRMj0
hrs1XJ31GW+U3PgeHP3kj6z7XyDEe79Khn5uSkEPGNOa1iIWRIR/qFEv7neW9Oy3vALhcCyrzfG/
6KKtvB3klolKzfdadSw8UpxfPOFP9p2l5/owyo0lpL5p72fQruhHDvDy2JiwkznevRwEdGU0UA22
2mZZ7JKVYkwg2jtvrWuCf+1XlkgtOrSU7w4TYNtEDg2NhtLERtbm9mnL050+0wQrmvi1Lb74UdF+
il40jATIacwH/7T5oXeiRc0/AeRmsd849dFgQpVS3kYHYFqPfTQ9RkvxxhTATSn4jKdVO/DKgmx8
UVrL02rZ/YO5CYfesjV/1wYAnnVuX0K1+C+5WxvHrLfHxDatKZ1BwMYVgdZ7BA1xCORa7wdNVSQ3
4M40EN8sqX7KLHs3asfbLcw1DgBXzBS6lorZYguScDR+11SA9a0HRd+ebTCogx8ywXBq/+e4hue8
KSMKTt6iv1ntZx/63kc492DfRj2bz5S+b01QqV1kAELymLPsGW9F/q6UWkQg3v3yODFGaK4TatuD
C78XitksD6Rbrp8bctlwQiNxdVxMMyOkNerz+nHSxgBWTIz2A8GM3u+u9jpikmspqgv/eHmAfOJZ
PDHWkS9l9d13Xayhw+QAaPo5CqYleCg82CrJKISeGMG0hvtNaYvefsymRj7b5baoF7Qrk41trAw/
JwLS5yvy8LDGXhvZZ1+4K/J71M7jbuRGC8FbMPOB0Lr009GjrbiCsoWs55Xsfl/yKRpfs6ibnplg
UzRbxuYNCVpZcbI6h9K+sE3IIwB8b8iUsLLbQ1CUHaQL2QbPNpA650h4ZtSe9Fzlxp7YF+sj0sH0
pd7a1dzn5AeAq+/wqiLfzZ4J23uql3zXVdJqr5m0/Ad3CVegbFhUIjgxTbF5KQy0df7JBk9jN7GD
ZXw3sYQFsEdO7CHYAvZShTOh3q1F19N4uL2X2nBdvgecr1Wiqx7yOqmhlXVwy2J9nvxsNCi1YKK8
ziPxX5der/6cNLVQAcyQkYUhifUERrUKHTbUBmN1k4qNmXavR6qtnTX5Q3e2ecevS2S0UTzSp9pJ
A9rOTGuXMuHkVmQVxp0TCfly21ZZ905PjmhX+bKDAMhOVVyjJk7EgOYN2uroND23b248BF0+u7yA
oZnjrcGvswtRl0d6JYjYiQp9d/1WTazv3C03UUL7AhFJb+wbp2Vlh6+yzZavN0TNS+SZWsKomXSd
OtDz+KCL0rPTpVWl+MZdTQAx5EAvf5vhS6l9uTJKjHH7h9GxEU57rWCRgfiqbCiKc0H8y4uzZHP5
a3RgEO/Ia9HBmUeko3ZubU8AekyXCs8OwCWCOFoI77ap82hu+sx+zZS9fpQEqRcXpVyjBn5Stxvb
0YQxIIwQHImMEm37ql6Wi8NW6bOnm8XbGz7DqdQ1orW40Yjbj60W1gpWLAN1DTWa8ST1w/RlrTwV
7mBSTy/RKHOA2la1tScV2QIS0dZU7YU718nuFradxM6r9PbsavhRiWxyVp0h0gVZGqnZKxENutna
bRDOm2SOjOkzMhtPpVIV1gM6tzcfDLf2tnTlGPowZ3cSh65You8WWMEfQZuV4Wtve/49o0t4S2af
iUPvR/IJ4U3dyNzAVXdL5kbvVCaLdUBZVlaiAd7IeJ2G7OIHma+PYmnaLbVqIf1Er0HzEcBEfIL5
Ngyxb0YFTPKWzMeCmcKPumYxPF5vCVqGKMebpBAAiw+QFTyQRI9GazLuK9yiuIiwaYqkcyoGMA7s
LxmTwOqnHWLq0ZwHGgO3sgv/jIyrFcH0jOKeasVBcbV6sWxXlWUQttw+L8rjIMse/dUfyodgRSY5
GDLomJquRikS4oIQ/texct17ofppBMXZro/Cq/sHY+waGXd979QnzyXrlHfkC2Ql2qomLRYI4qnR
2U53mMoJltnoaShvPI6zh6Iy1Z2aO5U/jiv9zq5z3fKgeCHfOUzzh4jQYeaccisQ0MwCL9Q4vLsd
3j3d6A3zFQ+1GPGsfe9DQeC+x+VyuQmk8CLnsnslHLVfwV8b1SlaJlor/G0PJf4SdYQ2JLkugmFT
h3yywueRgVseg6t/rB3zzob7CTpO9fNbxECoTWzVG8V+DLvpCxxH4xGcwuTEKh/9R+YzAgw4OwHm
YXGbok2ZaZnuwVjWCnScASUhcbC9Mdj11umehyzVkBCBPd2ZxViZeylXA4x5brYYPIRWQzr32YbQ
uda/4IIvQVrXW9MePE4cA28Jc7STgoWjLgA4h+KMVrvyl+MMGEDYqQDTF95LzJnPESN/dQlBhhf7
ZR6dce8Kt97OnTt2h251ZYFQail1ZbF22xLVMrq6RJSGwwktKaNYAFT/CzfdfBdWxqqPkyJqMkX0
8K48xllslcMU/OjFWPTpOjBL5iK3NvN+Hsvscwpns7lMZadDBu2WN+x9NZlyLyogYxwX1vJZrXNe
3dVmXufHeQ6NKbVRagLUWMtjRCDzuotdVecJbsHPdkbmJsxr/hgD76HoLePC3FjtbKcPv0cDwMnV
ehtdZxd5xng2+0DFpT3V6RCpcS/8vk7gwJ2XrCmOFpP4KpZSQAkMkDGSwfF5TppG60GBonNnGW4I
f4TcwvESOdNvIqGyMwzV9tSz5nCcyd88tyPLZp1c+tgwRuveacX46QeNSpmbZl+MqBbfEMIYI/BQ
dC4k99kBQ/hZ3LlFbf1icCrPBvLYuY8kj+/Syfd2VJXfg94zv1Re/7yokK6+EZgNm4zCAdHleYuG
e6rUdi/7+i5znO+dq6pd3dzuOPhiJwDtQzpNkX2s1rxLsHePiSzH/FDb61kOs3lElcOFgREenX5c
sRSM5SUYrWpn+EaTBJFRkb5o1Pd12DxQG3XpCPpv75rhsxoFZcHAMQeOFMpodJVRoIH1ibNntQdm
If1+XaWXhnV7hKJ2nF3v4k4abqu7vIeQ8+67chnjtsv6hEkegwUsM5DHVHSFeTbtrTmYjxwPv6eo
EwcvUN/ZvUtx+WRHM4i+mrKBSbtWO23N3YPIhmZn6eLMv8nO66D6j9wW710uTVbQWpr8tbiEnn1U
xbAfouaJqrlLSGN+ytRMKWV4x7wZwCj6Lo8tovXP24rgQJgWubs9rlHGaLuRF5EQae2fCb1TZMdV
j72F6aIYO+PKNwgSFlLeM/YEzIjSxkLIXCe7jgDDUlBk97oo3NRg05JB+xaRWW8dofG1T9FCwDeY
s6K/uEVufuRZ8CQ20tXbsSrisLM7mJWy+mEvlr6fhfzubbP36BT1eDeFZrbru6A+G67xaDuTTgcv
e7VY2YpxUKuY1i8x1+A9KMwrKfzNkRZp/NFbhGt5jX8omhqemtd5Z8cIirQEDPpzFtsBwylUQdyz
ZZR/LlWW+so+GKNB8mTWv+OB4W6Kguh6C2A79ArAsG2PVyCqJ6uAW4rv8Dk08G/MvT5lwuwPjhuJ
a2T+CpkWDpbnx41RHIEVvvbK54HHzzoPBYJP4Db3vj+b8RBab1Q0K2LMwlXYNtp/hw79tVpCawf0
EVpk1h/8NmedAMQyjyNU7YnLfSUotPML0u9rB95w4zy7TdNdIF0/rVvw7BTedGg227/3lzb86S02
lZO/BvswRL6s2+nVV+IuMJ27vs3au6I0EqSia+u4zY5hnUrACDtxLkgIGEbhn/AKOTtnzp9rY96T
sMrceVv2Jmv8PJeFnLsENvPZjRQ4PffZsNeDKOf2OLhTfjFxcnysRAK/Ezycv+YOATNOH9XvrL/Z
90Wg6363rIF7z6gsS8peFeKGInyqDWg+YFqtZMqcLSmrUnGaDe3B2FbnF36D8mtTUmOZeRneTe2c
pQQ/CPa8lq/13BAqEfX9mZWpcwe6O6Z4mp56NQXnpdhezYi1brOTwTfCSoARKfSBPuiCHai78ba+
cXaloLNkVndeMJxdmEirveeOj0pP0e+OJbUfOGZeVqJgXieHh97C9DWGo5ylVeG/qsDKn/EC4vPA
ZhBvdlCnmTnqBFhol64i+1rZ6iLNstyvTRV4gB8XjxkmI12GS6P/Lbf97LpxjF+csKEvY1oSO2VU
XptJlXtjcg6AeWnRlk7HXeFgt/AnINirTEVhKB7NnZluTov+7xLe63djFdudkR1QXTcac7ccksxy
pthat/ZsrZlDnH9rzD8CYOZPBFM6D36JZ4+nZsYs1MgvTGLlftTVhV60hCipjdeM21rQ1LTezyDQ
T1E5Rj9cFvEL+s4pD6t7IMehTMpbyEqKFe9k+ea549ahTK/Hk45MMzGV9N4CvuTrHEDM7QKmVJC5
pyZpg3CItZM3f0lnOciQ1Tfp5eNrW9V3S2s5iRZ1myhLuJgTqAm2LRPPavLbs9/4qd/J8A3e8uIy
OWT0wWqYf2zMNUoIM6+4MbP2UhTl28ig7TcARsoWLI8Y27MNmCRuU6dz7FjIcrg2pf8x+ZyYc2ee
gtFl5OYctr5CyaVfZPynol0Wbf259Dr7XLdcrIPu1i01W9lodAYH7ZptJhG9FNimGI7rPnT0o+uY
oTOcjCwr2L7TpjP4z+U451G561kxIayHrk2tQ2rlyjd2phqgFMcDW9/SoET0GDWPzAclxPNm9Zsq
3rKSInq31HbB9BOkpvwZRhk5LvFq1J6bp5qoV9IejA361v7mhTd5pLPcUjjs9OcMDD8sHJHRozvI
L+PSDjNAoNLTcHcJaFnC62Kakx3uTNxB01PUW1SksM2GYqV7KgkefYcGZTfqh5iq1muPug8GfzxF
9aRCyqRStWWDpQvItj5sm2fN2WH2nQYrpJycFRuQzXi6rM/aXwfGvGmzzSbQWHpHzY4Je2ekAVf2
QkJAZ9Xd93zomcaDviZRymQEHNYq3G9dZaX4e7xkcDH79Zk6RI39waN3TKK6Ui9KVnMZd5Fj7dzS
IAvU1UusIxyYrPz97vq53zc1n+kQyC/4JnYbSNV48bsHNRmYO0xjVxkZgFJY1rt5q1xGAN3G8VLZ
+AxN55sOLbWTmktTlmCpTU8SZuhg8QQRPltzMjkYT/wIy6Y3NGduRbXPCxE8lU5jXJdtoJOc6urY
LaafNDns9ZE1O3xGhNul0ehf1OaW43ED7n7i5m0SXfMcGf3xqZwGh7cz6P4t3KpuS7JR5U48aNff
Zb2kg9JAqR8iTIPfLCOrkjHzxV66AbRgJQ3fkcCTyzY1Wa8uYuT/iowHxMyNCbmLTrHKgq548wIC
GdAiqSisqLdPC4Bj3BB2Pqf9GjhvrBRkVZp7ojjbfLVpNQL4dcMyoq1e6i8mk4m4LJS+k8Pip/W2
3uvBFaebzi8bHwOaPSSemvdu446pWYe7Qq/y5LTDsguzqkgyAFhP7rZkx25Q+UMLm/qLUZgsxNXu
HttNcS9wwqE5Ld1vy1hzZsmLPdypcbbuDMN4BtjhHAwr8tKBY2i/1MV1Cdl7U5aTKstszzV+rEM0
U+DGnaqDtJw8VC6jW4JnGl4Pcx+hlDm+phcJUeSHYeBVXf3aOQ0zXCF3ya1D6xvTeSjtt96J+pM1
LXhI1PrFb7YrplefJIjNVgezkk/OMvCQnzbnztzm36xptgnOm+40sgy9E0M4nFx3PVatpZ+6JQ+T
klv9oSilfypFZNOY9+u4M7qOjjtwHON6y3Cb0gV54zFbgrFIWq6KN4SbbOdYpjwarGoyoDKDW3xH
mDhukL1SMVYnzJhc9LbRPcrZfgaPO+/AzjdPXWQHlDuZPgOvsYy9w2osk+emTw3GzPvSKfMExm4d
h7hEuJ6NOc8RP4vg6hd9X1Jxb9nZ7t3wULvRsu7cyA8OSzaVd7kYDKZKlffS2xh2EnOoeH+zgs/b
dguOTzV/g3Paf90E/8Wroi7HdYSqt/MWce2MwHtsJqpiFc3yxbUQ9xYo3UmE0W6P1mGpmPOA4ECQ
IQeXtB6ENsvaN3jIiCvc450ff04m1rgFHfdYTR0tgtFsqaczYNc0ir8qGo1LNeVtOmGWPowmjQgo
V5yfY8b2frRx+GOsfqNv98g6KhpiIapkRfEtUgs4NtRfAZ77vQQ/wx2T9bss6If7lUb7LuL1v6Jw
6J1Hn/999NErEy/XX8GAke4tppFOSdb5PteaZ2GBv9cYC320EKlnRq5neGE6S0gHN76uZrvx6Qbd
DruxTIJtcw+DlvJsMQfHmehOX8aBFhi6t/XL3tTvfKBERkhuvbTLmvmlz73n1cwBEm9iTdc1mK6s
zTunBRJyXPmUEu2SIfat+b50HbCTlfvOLALz5gaSWK2uu7cQB6jieAKHJW412c32XTOM2zHDqY61
YbTTcWu7k6pNvW/w8zzo3PFjJ8QnjXwXfYXhXN4HyvuEMoQxrYSOFPgWZQiV9kc/jzNmf0Pdz7XW
aYUldxe0vY690cyPNgOapyUb33WlDnZtpFNETYd98+wWIfbkaV7SrFUnrq322Rvq9jRNN7uWhdEN
MOKyqj3ND6Yvr+f2bgn4eh7xLcQKwuFOl7I4DkT28mbHb42t9Om2/nyHchoSXlY4J1iZ/aM5ZSLZ
ZAQFvZCB2BvNFEdrsIjEK6gCFxH0Ig4n5fz0SeE8NMrC1tV1TidinLHDLwSp7UMIzz+rYMZPhuOT
usfuAVAN0w50pvFQdcZ8MmpD3JuIWA0GyrUdYpsBRLIVOJiUmu4aq2kuKI9dPDbusQQAgAK0XJVv
RUm4FMegMNbTKAf9iLOsOLZrlr+F1BoAwLqwLhJcaTgFte8HT2uGayBea47Sbp3Lg5bDqeEMldp+
WZagBZ6uvky5DPZFyyez2Pp+nUj7EhP2kLZlNOF6Txrzbh6T+i6dZKrNgcXirP8p7RvUXvhW4SVO
ixlrz9Cy2vPfze9oCMP8faVZrA8UIP0R6T84STMzFEa3hl0F6nTrYqIRn/2uavOTF+SW/S6iJcWp
gxsOaOkvior1xwR3PcXWyPCJxYJml43+rp7021w19OL6DhlkSJhG+nncVv1d53j1LvRg2jWDRxGM
/QBREiOdiU+NEniPMTmVnhXQ3NjSSgYjAxZumz/tHBdiFo3B5+o0A8/hTqfImu29NHOk4ylyzwGO
qf1UOWUVL9LwnrIh3BLRllYs0dpiPf9P9s5cSXIky7K/UtL0IAdQxaIghmgAZr6v4RHuHgwkfAMU
OxQ7vr6PZVZXV9ZMT0sRIzJEE1VExuZmBlN97757z5tbyjfqgLiqZ3NRKr6UOLBygioY3ZpOdDwy
u/PQeitsyMDi8tVtKtmbIbFDbu5YPIK9UVWS6YV+dSzG83LeMYGFC5Ou1UEnrWy3vV+tqn12uNsi
wiX2GrH2mwJ9yiXepTk7jI7LUvdR5k8oMNOxon6Lsdel+DZovoY6b59Tm6OdOVN4uVVCPG6N7T2e
NKMHFB7vUhQDlgSv8kceYR/0G9uxziqgcw/YtdynltedR7UpynNK1S4Ju6Cj8y3WRxGKn4PflK8+
TJo1XoaZ9bAOzkVKdbM5P3efhYZRrhuuFH4iGpXR236Os9mfnVL5ERg7h/Qiq1nfN1KHx31WiueD
xlTtE9OcYpDndNdYNbJWu5eTzKxrFrr2lyxKnK/LQqbP6VpNMT2TndgsDaNpKsr5CWdOexYWQxGn
iJh4+FnHntVLzhFtsQua5Z77tg2H2pdb9svT7U3bqtiyNrMeGt2H9Bgl6+CtiDBkyEtvpduNKJ74
Ac80Vo3l2R5tSG8wG7I0NjTJX9M60tjEVNKob4pkxdVqK3c+1rIrt6jfheVc1Sl21GLq7Su8fiHj
CMZsfnPFg1g3h8kx3TeU+P28CqcULchzjxmGreLoI6HcQhtvfspO+AwdkdxKeqxe3PWl/cZELpgT
X7XySB5U3CLXUvrbAYUhR5qRpESq/McCecC4TGNENFiFA5XOxgCXUc+MmBPtw9it46fCW24/sscV
Ybev9ydTYmReWK1HJskPcdbZZ2Hbf5ttzYPi24dhy2+L+dRLhY/dxDQzLcIk35snbYKfofm1h7K7
GZf+XOXp5OGhG4tkXN0rzsW4sqvycszTyCOd0DU7GjDj3zNSSiPaXnG5MI+Isiq93gqG0qwzpt+d
rnjBeL2Fl/hu/mBEvxGV2dqjvy9jPBFuVv5pvtNCFimaew8WcUxECgEmv8269jitO8fktMpz6C+P
68pErDd+Tme9x/lg/Mgfitc6DJuk9LkmcH9HHoZEB5XiXKH6Z3V+Zc3ddFzCil/nf2GH0M2E+UIY
GbmWc6bJFvOo9zTmOl0OssyDbwEd4KHI1zvbIvKtQjz1fEcSMiGJu3S32p5u55RMDF/Ir7Bp7ne6
CAzmefFgMUA283QhSBxgVlbJpnu08xyr/Vqes/EwuM8WdeVU05ykont17OpNKnXnbQKN0r9Nq5rg
VxZ8yQI/w+QqXJK6zh7qzb7p6vW9yshedZykkBL8qMMuXnfTfoA3GSZKs2ml4mo6YEjGnEcqMBod
X19BF3ViuvaMuj0PEibFOTb8HO9oj4FqaJYukWlfgZZdk2yfrtGrNT6KTL5jkkRFsW7KpnioJcqL
MVSvKWNqHGM1b2Rm17FoWX1a18Mz78/5NudXjpHPkn10eYz9PbgyHCFnVHspdwrzp2Jd9Y1azPLM
FyGMQqfRVTTMPKG7uzLhGP1ljcLec+M1d1a+ipXK+Cpv8o7eFQd/4W7MfRBqQxHhTZNZQtzFvnUp
alB9nTDq6rbAZNE0PAhT+svqanE4aRMRk++fkzvJr9P5FU92Xb6nzGDMZdlZIb3UTg12nxe5GW9S
RmMrkiKi1IVxF5q6pRe+exdUW0vpRhqMjJQdbhR2k1/j3Q45vC6HptXZNVMiXceZN9tfE+dp9D/G
2l61miZ9nncUUa8kRuYjMbbxv9rZ9Tta70+2GBV6qIkemmfIt+8f2SVF2YemtfPsXI5h/sDqy/ER
rAaNk00rsSarauwgcpyZd1xPEyp0jzFgjOsxTF+xuIs7LAyuhXO0qoIzgnDe8tgwKyegsKBhRGNG
SOVg5LziD66XwKGXb/SEQWHtr6Xf8JdseAjpvWdMI5j+nUPHp//XZVb/L5xr3WfzbTSfnyPWtT8b
1P6/9Kthtvqf/24A+9/cav/aZG316+/tbfz2P3xqwv3NVoHPSeG5obLdkzH3D5+a4/zGpuDAD3Gv
QewEpfQ3n5rl/iZdjyczxDHsSoeQ49+MajC7fwNfZNsM+wBX80vyn3Gq/e5O/Y8Hk+tT8s/YyBU+
iWTb+ccHs2UWJF2XJDIuBfvMkLxiIz1HF7m3M/af2fd1OnvftkEXKBnrjmppMWqLRR9uH5nlB5RL
uap/9WROg2gayvXF7Plyt3mz9XNkn83JPZkvz6YIepbJjsVyC+c7V1fVNPJVBx6GZODUxnqHc5mb
iFEUcu1UN00R93S4IVHJjdhyBa71W+GtkyEnrew1VmRr58PM106epWjP4bOtrSaIdmeizPJKm/lV
madfoKayOsFUv24HDvclpM2u9A8CDH170BaYqyjQXfEUeM0SxEyIvDZpK2reaE2nqUhmQ3mSrPS3
buxJ0fax6nqb6rNxxh8uLFNmeUvZ1IdhCDQR1qxlIh0F6wKp1ioNTZzdzNTDC4bmveY+E4U+1J0s
mn+KYcEH6eFJ4KWHCAie9P6RAbR0HWBwH1nEboK70g6WZ9JrOHb+7sH+P5gM/xyG529XYaAEkEeX
s0za/8iPIn01TrNw7pa5lJIZv9vX56Zlg9v5nO1a/xeWRt898QL+7vHEx8ezyVPJP8hqODTJP9sJ
m3ov01RPb74fmirpZVm9NGFQ/9JhOLTnu2al4GXIFoD+gNJKxE74eYiMt+1mQTfT3VWbrfTC+5gv
r4VRbp7kfGj98FmN4Knalyzbwuasq5zsnl0ULYJyNjLTV+OWqiu5OeNCJTNsCH5+yrOXrSHViexl
tSForeulNGvjYLcnvxI1ddbdhE5ujfdydNpnhX9LRuQ0JJ2ZG6jDvrPRNkaiWMNkwiMH52/RjnpK
F9lh5TaupEIIdmmOtuoMpm92KSCVj6Y7r4xctssAozi6U1dL5+gV7fRh13nwsvFs0WYbRfCWY36m
Xde2fz7tZuvOe+1BJfC8yvscVe5dLvT4ebKUE2OQorRI/I0M9Nd93RJBKdTNU9yKrWjignH8nQnw
gkRmF+sQdeVev5U94kqU9SPJ1GH1Leou2a3B2clic7+i+YSXOO4kOcmdtyAiEVm+jdmcNUd/9n+H
1welnQSek/YxvHZcJKktxS8nz0AkTyVLpGLfMtqNGBOm9bHaSFM87jtDnJj2HPrO2rXT7UCbiXd8
rEn62TPSDNNQ4sB5NZXhlRGsR4p3ON/PuQzJ8Gwm6Jq4Vfycl24nCfd5fPuv9yWv6ovCWNOTqTxN
KjYLkdIxKMnnfRaE1lIU7y0WBajzQ17D2otLvB6nV6VK5hVDv4yXo0WWPPK9cEVFSoWOmYiTdLSn
kWn7xiqv9Wx1TmHTZS5SsveqX+qTFpoFl5gHAuIzVd0kuZSrdZGPZZFT7XS6Oyt65MM4aHJbx8XS
26e2prDxL7Ta+VFmc/+5ZFv5mbvEB6PZmkbC6O3u95ddZuoLI6zJi1kO1fkJR99+PiIkXqtQz0u0
G7uKh927FXgAm8tOm8I5Ksw+l6R6XWwR2+49S7Wv3+FZdJe1vYyMY8blc6UfeiYOE4gkwIGAbdUn
ZJ9kC3HoCLcK9UXnue5AsGU29z7MBRUvmAebw9Jgi6HmU3OesAtA3Y3O7r77vMfPhR20j16emf2c
c8UQxWGgpeJt22brbM9MbkUMEEDNs5KHj6QSWgUJsxYqW0PU+9tmD/V07BgS5hG1KDWPzpqGWeO0
mLhS5DKO4xKoC3zQ/VfFKdMw8W4WRiSjZ76DN12dQyOFeXLycv30poWh1yL94cJjWJCdUdUZL964
FD/5KMsgSbdsGaKwtNjqrLa5PbmI/fSB6IcsiGB1oHjCmh1/cbtVTIcyX48mmUWr3hS+lBucQatz
Ne2d+sqFdu/cCpMLMKnOHCySBwwfTAUyIetPWINqwWMXY1gvv+f7ZG6IOK9fU83JF61Wnb50eDWK
iGdEqyRzOs6q3VnEt5D46ePWbfw2vkmIP2IKNbWx7oI7EPgiS5hVm+BYjYHVHNXWZe9N5nbPrCXB
CT0G+8mpaIkqTHYFdgZfVcpDuKsax5jcZ+fY2m34mFKy1lETaJs3bKZzIbTq2n3SpHb/nXELsVGr
dNNPf0cUjnwhhc/QqbK32K1mdT3iDlPTe7PioEGy6os6Snlm+T0LSbPrHHX1wWaUwyyyX3viIiBd
cV9lmKHbM9k2pIXIG++jivNpbNtoh187X/aTQwdUWaK3khOdQyADzkFA+xEGLKXbdotexnQPYuuW
JpacBXOiGqHvUM6WDsMGYZq10FnA8BzQRUkXpc6trWo+tZ9J7+hn+fadWREtnnMKzca5IsJNWBPv
soR+2iRERIUyKHeyuw23eQoSf2gozlGJN+esKjOoLjjk/e4ylxQESZqXbZYsqaY7nrCT/WCs7Xya
tFcfXu3xro4beXTpCesFXy4pXTe19BeWVAnWA0PydKkH7fpxxxtJS6aGWsdCTd4E2AMaFJmijhFd
Vntze9j9nB1CmR1SiJSMDLND5WLmipTWPd5rJr+Er9Z+Jb1U+a6I5tRPSTCHIXeAZk5OxjGz3k0R
uq/hPo53/H3Bc2uM/d6kadpHYT7QRgZyR3SuhCIYUw0OcoJDBNVLuszutwg7KLHqwKTFcxGcmnI/
zDyduPO8tLG0CzQG0dZef9CuK99yn7XeEQyQhUKO9HvUW/Z4h5urbeKM4fMYuUQR7Suvbr0fGbam
byMPvIlTNOkHNBdOf2S+9E6w9LnCq+56abLlms8pL6vltctm1rVM1p7jSVjw3yVu3dWX3srXK1Jh
zsSYq7C8Xwo2OlBVhK0X6zIf752dijIJfad6r2XT4TegWPrq56l5wcudfigMedg8i0y9qHni03cw
IflJntbZiGLd+h8VsDFqybXb8EuHYyMOFVyRp91U/q+RFdKv9ci3LmowOeBRK4d+PHp2YRMSy1ib
FWvLsiWtfkhFM8/N/FI36ck5w9l9DIHmkk6MsJ6u1VW5LEwCI62zliJhttsvmCSBw1U2iNuVr9nP
tgvkuxcsgGJybl3AG/6eZ0lRy75M8FUH83Wngspwsy+5uR9UWLzMtAKoVbosziEA5IwDTJlucTDn
TRmv/VwNbFObygozjYIDP6RgDQ45trEupr+u8Fyx9sS59uS6BzCVKmu8CvehA0iVyRSBwdLW/Ejw
IpzjbFmabx4irLhdLMY65wY6AE9k44oVy/fU7iS+4xlvCsPljnSH89akfTYXkS2y00bokCKT8szv
twZTECljsfXRJILQZbTe2dn+XGoKy8ve6+oNuCUUDJbeNxm2dCJXM00DJhaz6zftYe0637JKrjH0
stS7rjrHFwuVH1OIjNpxTut7y9+WbkOrd4WIZeV5eYNJAEbEEpMID5idEr0X1v22T3t5rfD9pxn2
4WHPP4TxKox/oMSC+xLd0v8gXcXrUWmjtXuoNo7GCxuLJYM3bCSljV67kBWIRahafcSobTrciSuv
gng+M4QYF9IGuSCYev19CPfcq5KiV8X0YwfZ0H5H+a7FsRpKO32aippQDwfDieFPQQI9DSRE0U+R
V+NKhJwifbyJTuBBI9A7LQi+sXw9LfVeioBr1Gr4aZO13Msce2Tqt8P3zYxT2DPDOSX5kJxBdDh2
5g43Vt6SHW56My83GA2CkR1qlirBXOR4CNRF6prevpt61ytjVo7I5aHr5lR8EwMBkBs2JFcCaNM2
/wit3ebrR77JZxYJZ0epBVMAI3hXPi+Mzr8Gxww1WQ4DyCHQvajOm0zCJXG6iXwyYb6r3t+0ioYy
XShSpOE6bNRgPVlU2KS4C3snTZLWUA58bxTZdeEHzKwXmgxch2G5nNWgIGTcqUW8EFvu+sQMk+uQ
gMJ3e1AtWt1F6JFOvHRYuGbHfa5Newgkbz7PFx6EqBuDgdYV/UzjdScsf9ePFXtDx7SYywNwzm5N
dG253WUhkQAPBSGVL7BYXL05SjM2JXABDOdrvZ9vg4es5qY2Bf7mVOP9qiQ/WXtVzHXmcncHKS/E
mjXNAhgO2uw0r2XiKbdCkvKmdwFo42On+81eLLvXL1VnsoesbRD7QUeUY+TLwRBDmdflQ9izKO7T
1uXA9kTOlOUEPdh46e3ETMDh+m54tD8xI3c5kZRVnyuzIx2X5N5pKchv0H8rj6HinBM1WV05/vC4
Boto23uiHBU7JYh16GF5UOxiL6Av+PaJVCMrxgz0vExD7Ma7c4qgVIkdZtmTbfz6dade8qOQG8JK
yJDI6ohtK+crlGf72x4UQHC6NSeA3g4pasKMDuietGH13qdB9gAYa8XI1jEOxhtXEkqqQmlzKRV1
AC9NOuv4B6nwv6Wzf3GJC//n2tnjZze9Vfr9L+3XX8b88y9wCLL276W00x//Q0tD+fJdooVoXzb/
T83zd1oaYdCAELGSArajS8S7aQEg/a9/kb+RjEJwVU7oOgItgVDzXzOflveb7WLmQdGQiBrIC/+M
ksbY9c9aBfGgkPGXUAQFQp8c6T8EwYXlO35huqPvb2sis3bLbkKBLna99jzLqM8WNbHaB27FhaN4
vVy5wF7yU5tPkX+SlsLJQmZiC+xWUBKe5Kds95CiUJD8NpmKDfdeGbb1t632EK7W30Wsctj0D/G7
tFX9LnO1KG51wrwk/Wp+F8K2kyY2BHbLbcm37GaUbdrGuy13eT79rqAFv6tpBGqInRTBni3JGuLF
6HUQ1hfTPDjbswpMvzE5IsGdzFab+UmvHfec/ZRY9WdvBSXXFZZTRhgs0p/uqPcuWfIJ71PR1XRr
+25aUFqagFS0ejWEhbzx9E1ocUXTHkwUUTt+Lgu3olW+1UinP20fpF+8EnMh7m5U+GPHA/vSm6nZ
sIWE423J8j1AWWHlfLUjaw+ZRpp2idkb5l8QRB2Zxui2us9bR7UHRn6MJmWXwYTfXauF3Lc4ox3p
Vqdr7O2qe9LFagwvSW9ugh3MUhGR9P3bQsLGjpsGljGqTdseFsOLSRynYnWUXIF3nNkM7c50I8ef
AIOwurHrNbj3yZreNjgnddIPOyUl8iUBnWpAfoldu3NxMcJ3+2VCYx5bDPbMfPTot7GBWLYlwR7I
60bOO0CRHQtaDI6vEYlDyHDFNkDq6GjsoK/PBIZ0SmPlF8XjaubRf9zrftHnYHvm07oxK+guhqkA
oli7xN4O2bQzINHO1jqHOjQpXUI3Nwz0T3SM2DeWZ+J5FmtHwkS72wHT6W4RrNX2eM3u2mm81n5h
1cfc97mYcPjYKlFCNv3lAC32pa9wsr4pWv7hkPNz9MlEdBD/reOTv+mdEoUqK2RfJPVKXR4DUNtb
yGAAseKacPbEoJLbMh607MOIGnbrDn1nVoN5a4GoGMwF4Zu5A3egUPb6zHpqWcDoHemBGRxvmzUU
l6ZcrGdd9+N6zDVLbCNDNa6vdSed4FFPtD3fmX4it6CvbctrzcnexeyNH/VTZeVYwcsmHS7XJZjr
K61HMd9m8OeWO8OVAklioUoEYdTQoM1TKdOXUYSl+8XPbTEup5xwkoEHyDsOtH06CXD3dw/eMpMK
yOxN6GPeb6s+rPBXp6TLs1FfOIUCGsmiymlPan/rq1vP1AGIr4Ybky/LaslLuWdtmEBatJ2zPNy8
L2TrkXxdqZsSVypYFAodRv0HA3yJxbGznzuH0luIv6xyhK1OrDg/WQJqWEgZszSIfenEPmiI9Jxc
aeaM4gNTCcGq2mbIfB86mqTntK4N+b3eLrBIpFvgR71NBJNJb2WPF62Fon/omtOv0tWX+pyJQl/f
iGoZivMF2257KxxOnvOVwyK/GIalQtEkqekhriFksEuOINBZs3eLExeDx6QgYIifJvi1ahp5medO
0g5wnSIYG9r95hYT2YtOuysmxnVTPxir8uPw6fOHwEyqS4iXgAxz1RavpQjMV7+l3tdWrg5J6mFr
n22wDV5cD5L/YOUzvA3g/zYeHWYRLsOFtEs532x+dUZW3niGxpJPwu2JP6UKzg5uk/FOePQcEc7n
4Dafd/ujc722P683AgSc38wrUTMCDZKtD27LjfeVtnhqn3O/NV+jvWO7G1zXfOEl974K4ZBFLfsW
xFTjDC5fVug3z8oZUDM9gBUfaYteF1dYFnARkAgcointDHjT3UNf7PbtNaQWgtIHUXyL+f6S5CxW
eE4JRDNCcbaclLoQk40lnIm8IVGmaAWOe5OuPxbbzftr6KnlUze2eXm2eGaxLmajVyx0srVOo2hX
vni2Bw3kPBMt6AP0JRy1tDVTez1tJeXo2Kw4ANyChy3O7Xr+XjtKfuqFmWziUxk+zsHQm5NROFvi
LJ3spzz3vAs/FV5/zDDoh+euM6Q3s3DlhyFfXFHEkv+JDFYKYCApOf2EdYooPuy0HK9Fi4sPH+4G
2jkfVHs7LZNg+ult8qnN4OvFsxQjfnzhuiJ2m9pc110KZ26S9YbtQbnu2ahDNhIFfYru2BDVCxJn
lbK56lM66YikmHjq+efLyK8bLz/u0yauUjj59H0+zLx4ykqgXzbeySdIiMODqlb/ubD0SaxxtLpK
iXBr4v+d/TPY2ft16M2a/RSc5XzeqwEW02HppnkOe4QZX47VEz1Nee1DtCuOLL0wryMLTW6WkJWe
R1ml5W2/9c1zN9bLc4PYRZ2+0hGmrqjvJx8LOUJWCN5y7ac0OMwpavFBaFN/d8a+YHzhlJI7RtXB
kJSplV+Yomh7MOWbZSPIuDCqKkQKBGgOWbFlB3Qqz8HIUQg/7hklfoi0ae0jW8zmhzlohqeu8GA8
UwChVSBbo+UValF3FAGjObeHfCZe1fRcb52iOcSJ5aTEx8UU3E5r62KIWrV5HEXavgHVlogz/qq4
mCUCRIy5teAdqtlbwnMVrCvWCe08u6SG3ivCum3sGlff+65vlWfZ2NLrza1eHwMJShMBQH+viI3o
pFEaD17HTGg+qHAX8kxCqbxtK8k7O/T5kLBDA9oBCWHzE95h+LZPXvUkGOhd0WvLH4iXEwkvOKsf
XiBqO6orLCpE+/EPcYHikzz6IUudGeR47jP6Z4FhpMlOH7LvOOetsY0VT0oMdSJOF0eMHX5410EA
Z0asbahju+kYflbMG9xzDCb9dhh9lzRkQHDmm6Ur1lOSdEKytNxivu/FzEI6h4Lm0/OmbLussHi8
IlsAbrMCWyCGUElRCG6bIrAyEvONJlZHvg9z3SKrGsu9H5fV5tGnu1sYvfYw+Ha5KvS/2S3GmIgm
WT0a+h19lcvosu0sq4ngD+wqAf5THpy+g3SXVmFx33ajWI6wjMlk26frlHVKHk623W+WV3as+VdT
IRgMYdcClGr2DS6YWXq3i62gLdZjWc9sFgEzi6HSMxAuEul1COYZmKmj47bLIyiEAE5AWab3dYXW
eAgbBmok5/yhpwrRYK25a+laQa5+nVhudWLbIJd5MEEQk/O16u8UfstdQ1kw0++P200IRMdFY5Un
0moq6Tg3kl513M97A82i06mHr3nLrKgzS/NLV1NfX+BUWfoEjQs6Rw8M5mcH1+8H1NzJSlCaSCph
tGomXB1SHcB0sGSnzlgrxfx7CBVH2bp9FuO03LI8nsRX5evtsfWq4Z2EeIObsV3nl6AduD4AKdUI
HezAwqbmkQiNtS9WBpzdVLQJI8/63gyWfgfZ6r06qiDJMVAzuFiJ7FOdndlFd1hTLx8QeXtXXLXU
mg9ZXSMOLHWfQj3Fa+DGlez9BxIPwavYZiCgPbTiD9LXAeiNYt6/O3beft+HbHGT1HjEFe18sEkC
pKb7KDXQ1wNFFJdQOLdlFa1VBgujAG8yI1GW20+65qo5SRVuy92mT1w4r6kfM3xmLXq0DTKB9qS8
XUPJrKC38z6nXstJXqitpqBPM7i03eoxn828dn4Z+wFC81Y43fsymhTjew/eiai4aPeD4YJzYKJM
xE6HXmHx2lbILHFqWMYaKc+2nk+pLv9x8Ib8zYT1/HPbl+yemW+5P3j+Cd3Q7MviRzkBUMzUdjhR
rntj87CFWPxwszVsecltEwKUtt302gA/wuA+ke4aPFCvZylL5FmaJXczAQsX2YMEFcAIEBtJETvL
UrwzRrM/c9AMzJLC1Wcks2fr9Qh0kUxkibZEElwuN6PyAVL7shy+FYhU77gOaEq2tFp++J2Znlen
6N/EvOJnhTrKGTXh5IsZPpbfBjKcLOBsuCoYWM/lMzwFGiKIeVMRTxSqDy7K4S2JFfUKlpnFDjIU
jncmRjW/BnIjXLy2GPCT3co0RIKewgVK9kp4s5P5W9jSM0QW2RCyIFvoEQJFgf1VD1q/WczC3oYh
HF/YwoVCU2FqKeMJ2O+1g3IHcLTEiF4jBv+kvanmuFEwiD3jDi9hUVRg3JuQr8bLNGvkci1p36IU
EdIARavL7xAO/e9201pvdjhLmCSD9l52oTKskBkxHDzL5H+OmZtPj4BIFzQoyp0boJT1176s6/OK
V+EtWIcqPdDRD59T7rFNgAervgS+u44424D9EuhIzSkHxHol/Lj2/FL1YfvTtoVHppvKD265k0/q
qJwaTgTSbUXVvHLdHvay8b8z4TLLbVgEfhdDMQnV5VSPejgNGryvxVrz7IBlxfmgDyOmvsvMLR5y
HA0Bvj2QMxxg9XyyllMPEsDjPzTYXGg9ReWQMQYFQ8Ewts+uN1Gtd04aZofBltk7LFKHGOqQl3cU
xUKwWS3lPSZxYstDWo7t/s1d6KYiko59xekzGp4QsQ0kADm2SRQi7lJF+h2kSELHznTFpUqEqt8x
8GLuDrpE9RSKB2BObXoT7gy7oh50i3qEsXUyOBP4sF9XMRbUUtYwWQjz2QjQICbe3hLEwQghnk+5
uvusUxsofeOVY/3H1r3/VtT+RZzoVv+5pPbt1/Sh//Kv5teb/pMp7fc/9oeU5nm/oVARKpD05QJY
8N9sadL9zQ09J7Ax2wjfQVP7DylN/Haym4HgRuIKPMqjv0lpjv+bDBinhtit+AIAPPt3s9xfPUX/
N3oagu2flLSAY0Y5Alsccp6DMve7K+jviI0ZZBYmh8gjVe+01hnHf/2pSU+ppDGBd7l6tNSCrhhv
ryXsBdF+3H7s+1Y7F3NhsWcbfGn1ZRh0fcsyQINHQUAAqUsUZyJHgIssG7u0DhakD6Lv/XnnZkU8
FMD+WKRjsg+vyfoLZgDfG9KPlMp2c+XUGz2NlKl51iCuifRo6yNVrv2IuwQ4vIeLnTf6FchOEe81
eeNQTUt1npMiGS4Iz2e/VlH5rwTyDD7+oHpU5FfAemNdB/rqbjEfCQ5f4qRYb5VrYtMJ7ysbm7Ci
pCTC05OAv/dSn7Ug1uCS7GQqghOMSGA5ZYGOZdrOZ4M7MyafmV2ebcPIjC5fx3JJnBGGzkWHFd29
Soc1kJdlWTFfVLkpQBzlYj4D3UYiIWBUN97ghdBnrRzETcHS6D3S7I94scdAr9+FN5nmYk+L6irQ
w/CZ5n5FvKxiSVCu8lOLLvoKZhqafbI5YS6/1UXWZwtzQjqsdxpcBooRyFmQzj+aod+Ai2BBBnt2
xpZxN32aGR9nROy6rnfyA4PhqZ+/mOSg5KIh2aoj9Rh79ZQ61qdDjGy6F0B9aj/kA6PaJnYAYdZY
CfeF6uybtfaA18d4iHV2S+Sgaim3RUCcUSaEzKeydMG/NqFzUyjVgESfCZgn9uQylRONPX0si7Xx
A/ME3VSFN5iLpZ9CH8mzaNU1cq4oT1T9OT1YDn1fSuzKOiHM+jnhtsyYqC8q/EXgandAMOBPIjjq
jdddxX54Fa0GLO8xzXEiHzFRZFyWPfnPaZKiuhndyp0ffbeeebRq6buvDBOR43by+aCuzBw+h8xX
n1Rftrd+V+TTEbpM+RDQPs2PcEMb72JBIhh+4OTxf6R7WHzkNoyDO+Jp3c8Vc5U+209xVjjpqLj4
0sIlXhm/36uO9Ec8dVatE7+vy/z7ADx9A46sRgwM8KHembSWQFpsC29JWwXqnSYq26KgA8GMNWPd
SRF2xtvj0bOwhYF5219G6Xk3fe4M2dUulq6KQHejCgf/Rt2ZLeepZNv6iaigSUi4/ftGrSW50Q0h
20tJ30MCT38+XLV3lX6tI2/vq3Mi1oUj7CVEl+Scc4xvjNist01hzKTrUsHc+pE1jIehomsx+ygD
d46cmvsq7+0nSnvb2MBVnBBGDxzbRcqmUY2l2WbQebBFqtlZJ2wBE9u4ERwpWQ7OI9Un8quBMcFT
wpAu2dYwDI5NOWlzow2kW5gPdT1uZ1Xr+WXA5BSdIzkpdBqIt9sDugrG7kzlGE0VqqtuCbdE7TLO
Rjo/Fky3bFxiPIUrZN2WuKXCgphkkvHzE4Vg5q2NbJgUWtimesTdrLpj5ZOWvm76PJpIIJAxgNHU
G3Yx/H6aBVgnIJHQDNR82r0I3A52ttLSEcra0HR3Q9HJLyHghQmEeiDQG2nL5naElm7PqhK8+AkR
WH/NZB3eVfZonwJXIwUClZK8Sh+zIsbfxdrcMaLosUyiM8O1Ctr1hEAJb4FijLYZW5nDDOgr5BGl
Kj77xmR/nWcPF343++UXW9ouAAm0bqsAbb3C9Ym7ZgVHvu15SGQ60KQD80lJo1REq9xzMOSCTd9N
9ULGSB3abLNS9e3ce8EXgyW1gr3D27OLOpEf2WoE8c6nMRyu8wEnxCrX6PnxjNUE169GMifyXc2u
ykPnUuA4n0Jqv10nSBUqhm5W8dkheUMekStTT7FdRXiPbw1tCgz9IvQjtESwnEJvExs57X38VNEM
NC83B3rzmtxeekm+h5p0bVCmeFdV6SVlzMIh2PWtUtXq57xWAZiA2mEC0ttma2BIyZOyStjX1Goy
YEZLbTupgCAPp3lwyenFvI5236r0LLCWCAImrJF62eTpqBubuCh2usRx0x5CNLeNHaiC5N9I0Waw
oHDE4g9x6yY9JpjikczxQbSuiJkZbXMb9xY/dxupwdTlbhJ0zVhweiJe3FzSSEOClI97pr1zHq7M
hg7RsFFKjX2/pUXr6HPuRiEtOiQR3pjeGWIO4RNUIsjrbdJaxg83cvB2NlphLaDRF62Z+1vPLp35
9GFCUdYyS+6nYKP8pnjAAoZs0ot6TAo6J9UdpG7eNffw8FUPzEhI8gLdYJ5gALXta+bSTTIY7Yzb
Dsk6ypemyv+K6ISqXWh5gI2sOaundemM9nOVRZBMDA1oba08ScEyGHbq7vNWhPLWTh3kv0rYTQpI
00TOqyoIddTByIe4BZkEGQZ00u72GPFLrgzvYOttkFgM7tchd4F/IR315u62m3srW/W5oi9Gc0uj
bbGyPHbWOMlmNGkJC7FjR513dGY4FFfAGNRxinHSXOkc6/TWsvmZ897EUCNu8KKP9t1MKBAEjwzY
y44kI88jHErhwLdhlQF2cBZfoDVXwdpB19veaC9IDxAtkE5yRsFn5feLz47vg3uTZeEgThmzHoyT
TWogQXQERv7bjrAgFFfadG8Rhaf1eu47fLzJosD+0VohsCg/7/W3rDbQTGEyUjfI9qcHmDukvUaC
BbOZYrBzK2EneQfwzO7tZzAW6DtYdATSIdkjELA6PPBVkfooDvAIeMccJEB8H1RR8WBN1EufDVKG
JhAFQ5rZJ1aOgEl87WmyrhS+9VdRclKfSx/xADjJHJVoiwmZjCqefoB6DYER5j6pEJOSwJ5C5uzC
VpMhEPNGLKk7taidkxJm8qPKBg9hJgUeIxOexeluyKm0nvtuzp4Tb6RaxUzEL5oQAMQ9zehRbUs2
u/FxcobWfVSFgQxoxXy1y3fsCsOemq4fd1WHc/eqD0JvpsqZlfUYT5GZbOe6JGuQIr62nwnR6Nu7
nIHmXYdM9jnJEERuR4Zizr5nIOrQ/LBRehLESe2syZ5Y0NeUpCU92TzGA5WYrsPq0GbubvKDfjjQ
pcuc9ZBKA4S9qSaf9qCTfQX+w9aGIWrj0sZEuHYkBGxyV75X8SnwEDgskoWBVAxqfzC0KxeSzrB1
lGtRnUHE3C1ItGtr1DYd5DG5tS0jf/RLf5rWLlwcd9vV2pnWrTew/+4sPr5myU4Y0onJz/cXZWGd
CafGhBY0X8ygq8B7RX3fU9660tiSP+BRf7oVYxNMLKFNeEERINhnOHea4JCsc+YTMQQZsz+Frem/
hFVbDGvDrf3nmsGA3uQ8NN6DAUoz3ZihhH5LnEO/YyObvRIWpQ4h2Uo8zb1oX0ui0J6qfrD2aFVl
dMjsvPo086pC7sS78jWLJUunxykclT1k9MTjhQk297ex34nXuUk0rarcLW9rr4rq1bJ1XAMzp8cl
bEd0qBYED42hIx59QEdo+doSD8KqZeRibz2DTqRcFJTK2yETEGfoNSPy2HZwop95mtfuzs2gl61s
QAx8bjHlBcd6cLyvpQFStuwGp12pEKn1Op1LH6pfao4vLhN31IESwdCK1D7oYVabeTnb6rBB6OSV
0bVhhVa5BgTiWiuEP8z/irKXd2zSgxe6fCXpCB3PReeEMSBfu+elcRIx6g2b3OExmrXsD5gjpjtv
6Fl9iClIDjZPHm9AFHrBVnbN+D01YU/gfXdZ/1rDcOpdAMdyyZ/TfXnqRoZmW11JlPH1yOq++o/i
9W8sJ2/Jzsz5lyu8SDek5aNCci7w/amwRhsKZo5iMeCFWbDhr+Te8btQE/A7g6WASNc23TzsPz4y
pe5/mE84MimIaNg9lCOmSd17YT4pGzYZNTkd63Gkewv/wFUPCbgw/KoRR8+9Ar4sW2RoDR1mFPYV
+jfn/pa4/+s3kHhfqNwt4XnMqN7aX/hW13OKcnNdMY69aY1c7EJA/L+xDlnLifzbZfPPE0VYE0jL
EwJxzUW6w8xgIxUaFKA7zlW7kXXLMLz34uAKLj8TDYba/bAKaf7pZSvHqmLVHpSnSHriUfiLU+Hj
K//+vIVcKn/f9UC1e/YFRZzwpzLMMBeghXFgawCsPRQo7+///CiOS0ARD5VJF+LiKCmQsEFGzMNd
nyh26iIYaAIs1sdHeWuZWi6uC3zFsuiawJ1GjfT2HrrMU1zILgVNCcp2VnHb9jcDfdkncI3qz1La
l6NJ4PMul48WjcePens0h8BtrwsRt8Pn4BWZXDFuzbAa2t88mctb9/aRYS4A4B2kuOUs/sa3xxkq
s+ebx7sRhsWQ7ErDZdMaTk3PmLkqtilhXuHx4wu5/MiLQ0oTm+LioPUcyt23hwws+BN9m+eLNb19
bWLPuUOQO5zNqPcezVnnP/jmjGvTWJrUHx/63T3kVHFjokQkVACh2cUaxEC9CrxJ0EZANs5KPbpE
djHJg2cJYtf+TciK9VZJxk0UePlMwVVlwCPtywcTbXRF4KDPBmfAiEONhpYJaus0PblDzl6L48t7
pjruZ79GG7x3GxnexDBcvn582u9uMr8Hix/idRIoUbZdXPGphV3tGG6+Tjp/2ZgUM3WE1bChWptM
XPD0E6Hxuyfrb9Z7j9XWsa1lQSLO5+1tjkMH05+vWYw61/2c04AGeR8ngZtvsoKEtn2gaO+D7G8C
ld98fMLv7rOLCdZHO7c81bw+FyuClWBeNeMoX2eDDM+muxgDYsNvXxWzsPI3D9XF1SXexLVMnmjL
9jwOF1w8VFPr9eYorIjpW1ue+35gyIeI6xty7GQDlZeP3cdnd7GqLgfkE8KCR7+XM7w8INGdXYT+
JF6XnaQdmrjDJvv9qvrutFCBS77WSzfYhKl1cf9cgm6jKjAimBx5tW0CcHQz0wi5LrWdHDx0K68f
n9bFA0ObmgMuh+NhlQzELg4IFGEoh7CK19De7OeMqvXLyBJE28Td9Io2UDRMvKgfH/TiSeGgRNVR
duAYE+wQLleE1pWNTrBO0YvVsDiTaQ16/yeRTuNvbtrfHMhdvAi8iC4ru7h4JKOJKEO7AfNPchBq
lExN6yxDjAJudvrzQ3loVKkxOCA+Yvvtm6dNPZkxlQDWZyjHv04K2lKyCZbT+/jyWcvP+o/FfLl+
PmkrPveNbxb7u7fHykLPTQAwQ1xyOCOrSgqffqfuhuukBkt1Cmdk2A7q7JsZCdG8glXVKfwy+Qwz
Eddcdl1ZY6a3H/9a7y82MiBP4HNAGcyA5OJiF93gV0kb0yGeqe1CVDirnEiHbbD86c8P5fDkUCfz
qX53seM5ixDVqWht1cOT7PXTkPdPJn/+88OwheTbZVmehRL67XVO4kRURUTHnHnlIiwjalUkPlSX
rsn+FxfPZwq0cC5wUjkXtzTuSdUZUh8aZ5tP6yiewxuoCEgWlj99fFbvX3kBJsxBsu0zlOZb8fas
6LIQ92BbCJ1QhB1oNvN+j0M/H/OUNYbxhroGWTP8+PioF/UAzyybcD4Ons9cipO5WGiGIoUa6SCv
YoULyjWa3+EG/WZ/G7Qdz2kE52COm/5Igu607piR/ma/+jdPp+T5JLYRagMfjot7ScVM1BZB3Hz/
h8q+k2ZmP5fZsjfIvZxf6OOzfX80ThX8CEr7AEn9Ze2Rk97ZBxLSat1MT0Zu0P32uqf/wVrw/kBM
+rB8u4LBIfCCi5tpwXpWA3woCqzx15vA3Ox/9SZ4mBa9X5ti37Qvr16HUIsxes+Yw5uHTcw9+lyP
0H6i5U9/euk8dseCq8fpvN/C6K7zlWNVXDqUyMu7nZvx6X/zbvMgCLaLFrWhZIP29i3AWkYtXDMm
hWtQnmm6/swdUZyTqPv58fm82zh4ZMiyD2TvTbVENfT2QC7E4ybpaHckwkoOAh3z5vdn8zcHkYHv
wzGjef7+IJ3Mp7gkOXUF6qZ4EGiWXnmjxO6PT8VfamkAsyxR7uXuBAE5UuAWpVk6OOqe7ws6z67/
XWX5/pFGZGVh+2IHxEIhlr//jwE2+1v8ehHoaPSptrMRnNuw75EtR5sgbdnBf3xSf3s4oD9ozdiK
AAJ5e7hwaotQMhjicHp6yvRIXAap0jeZJ8ftnx/KwxPCdou+3buX1annCRgqq0KTp+G4yYK4PBPY
Oh/LGmf+6uODvXskaAJYBJpRoIMBeVfxpXkSTHS+F3GTKXYGnaCtGfHw/eFR2DUKtBBUyzwPrrhY
1o0Za6DgMFB5edxa2q6AfAGTfnyUd/eIo3DR6P4tn2O+WW/vUV8lg4GVLFwpSmd96E0f6bjp5BId
mhT1b5oO7zbhHA0NB4sQG362jhdv7Ng7LQmFNTngcRp/dpwS6QIc+k+TNTBuTzx1/fHZvbtTHC+w
0TOylQF0dLm4mkni10zUA2Cy9JUNzx5wEPnJ4Y+PwnEcTofUe7IELhY8bA/Qk+uS6IbMCKezidpK
7f1wrCf1p08eN4qGjc/+jO6Nay5bgf94gadubioRAy6187pPmbDZOFQTH7fMbw7kvtvKcKRlZxbQ
J1q8axfPBZpKXRgR7y45tcV5CNLxOg5D+zsh7/VVhc4Re62uylsCA0iUwxSfbSxFytZ+aswE/wtp
X96KKQku2MIxjbM55f0V8gYsqlaXx1sm2T0SsMF9dkGGGus0ylriRPL5MwYSege0HwEzEw5TIXjv
mUbJOqHy1FLE98y16ftB96X4h+NYq2PaMm44MMT8UkOtSU556Kpv0ELHaGcvVdbTqJvwhsY6kjAm
OOWwds2ifdIAL9RN2+WhIGfNdO7ISvZnQizc6CoYyQDmE6ZCslNLB6ouNyb4C38pyU+s5dregH8f
D7OaSv8GBZ31DDmA7Y6PScT547UApha+fZsO2tKHuXhv2sxvx6SXAal77GHb1CiYPv32OX7/dvq/
vqWMGGm3upfFY8jlILdySRbwwV0QXzGGN/hm2UNqI7xBDzj/pnV2+XpC9qLQQlMFaIxa4LKHXjY6
o0XkGqhG0vYV2LvYZ8WgTn/2enIUFlK6nHTI6FlftpET34hnF7XHqhkdtuKEJkNLN/KHj49yuZAu
lDIkZnQAWQhoyV0s1yHmeXhTRA8O2E7OSUt09wopJxUAsZe/KzT+5sJRofGCsvVnI3y5XUhRy8Yl
KuBVrw2xKnM+CziwxD8XgT+SKj6WOf9dovDI3fx3kOt1/KNBEf3affiv9n+VNy/5X+3lP1p+m//+
Wf9vpMBaWG4/EDJel03548cbN/Cv/+OfGkbD+sdiBHa5P3SA4OgtcLB/svUMizjXBWpHA5XHnv0D
9/W/DMHkw1pCsN4KbMHUHf8tYrTNf2Dq5aNpsv+0USC6f6JiZE/JN+LfLQ48IKwjgmYKJQDtqXff
EH8OlFFAxW16AifOuMLs/KYSyQTRoOjr+gg1ORHxSkGqrjYkPLBdxZSOpcggeIWhQUaOaGwXWE+h
9Rb9dKdHUGDhVcqrt2gcG6evV8LMm1fgdjOxVn2h/O4x0Y4RRCh3nVKER5Y68tFXUEpkL2BgtEH9
hcwkbC9I+S0Xwd6mtuMR6RB4bXpzsMrzQfX+ozBUiWSFcAOzK64DwRcQgvPsZv1DEyV9djepvne/
OgIbJdlEo1PeeRJtxQqAsRm8xDkS7hO7eEm/quhHbxsANgBIIWmh7yCnmibMXBDS1O3dMiWfMMKF
kdE27JPtoXlwHbyyn4JeA3ypkEV+I4rBkEekNIRH4ywje7pgi/PCkLev16GG58wCUBCuIBX6JnCz
IcqPEL00SaFGjSqlLeqdb2STXLm9D+gTbbRf3sqhNGuqgSqRu0DAVD0AJnSy+zJxCvJ20L3DbWk6
t9rHbu1i2OPjBFMeRugqUr0HyiADBoXXw02/tpgdrh2CXumBMDh9rTyEUD8ESdHFDR4R0zrjD1OP
Bo0vWGK+E/5gzWmTPR7iSj9VrhkH4apSiLrSbWz6c/xCBJ4jTk7OR+ivupqi5Gswirm5lSS6tmck
H4637dsyKLcRQVrOKZ9qUNP4K/2d8BndkrqZ49kE3sCknObiJ6N0JapKaxA2KcB4rrbxjDZkDX99
TFeNC25+HdeYL8n+8dkzFHHxMOetIhtiVMNjx6uW7vAgYRJKGyXvpI33hbRzr522YOhGZ8NfYYBW
ZWm/DiSXMNE2h+EBFX8M3EIW2ElTvBOg5UiugyLtBrWjty2W5MbE3gl05bsHDRdOTOpgy4zquiz2
RTz5O8uMs+DU2fXUrFIalS3MxTqbr4G8G812Nnmlkf4blrsFkx2kN0mPH3g3WNmENMCsriOZh+xY
MCUh/4j9WN1KIioUQqWC4XhXedYzmZ4A/WfTml/NofKdvdkKXhuTrot3jd7BFhtUwNmnvNKWf0QZ
6rr7AcMC8xAlJrUHiEYSZ7bAMuOozD5lEo47HCUDJK6KGwO+sieQpoyeDBHLdCkEdTMYGdS5bdc0
+xIber1GkyKNPS3SEXA7VgzyF8LK+hY35mK5yPj+zGvbDWvn2DYSYZhrp8wOgMCE4xIE1yfh1tQD
KUhZQqMKs6Wo46Mu3QgmZjPrJ4xAUb436CDfM/2sjA2wt7pew78Zh5XolyQdJruF2mA4wj1B1Klx
ldn0aVe+X6PwrbH8JOtgsoli7O24lwzIQZPBppPWI0uvehBFD0A89HtCPe0w1OIxzchp32MX0Rkq
XJNCWIVpPq/IMenh1+SW2e4S9sHR1wYSjrsuR7rr+xh5pb+Zx9x64VprfTeWnrhPug50u9a2YTwE
9TAcOHGDfLDCf4GwUlZHoXNwMMB4ABjR7CRomOgdRgIqtkcH7aQDU0T3BbzOpLKINVjpdiTWGavr
0O5iiWxmZ+ONQNdT2UxTNnPu29WznZfFeam4nDu70m25ay04DBBJkGijfDDil7lx3XuAY6zq9uj1
cl9iaYZmjQD6VbbCPgys+NUXNFcom30rrv19DOLGunKyRMBOgS6W7PveDr5OJBw8kt/D1UqQp45X
DHzneeuRSIr5JDGNZFejKGy2RCMFAXNCIntRnHs9HHE9VALhNvFh9NTayrM/95WUL75o0/5La0i3
2zlcmmoTjuAZH1wwocRawpOKD9qLLfcIY2Ucdq5iyHlTjKX5kEqnbkklTrzkFInONHfU+vb3IXJI
FYGAQ/KG1aSpcwuPUltb06jactM4aQ5QC0mgzRI1z/bG7Dv0RU0Qdw40vTLCxIuyj9zjNZyeYEmz
UAEyJsxlaT3BexbIHtchliIqMG9G1s1bOk9ytFF7Ys2yV03UA33zM6mis0jhj3ZrdEedvHKT3Gi+
+0qFylkHYdNkLA1Zox0ERlA6f8JQVTy7bRvPP7y0NJ9av5mSknE5lMYRDGwesrwMEuP2baP6Ce2t
znLQA2ndoRdOFshmQvoEfLBlcV8nRCr0d4Prk40Q4yG2u41ohh4mVGZhlt2wS0kGUJKQEj/lnt93
68rWc7odx9GyNsoY3fkmaSNr/BU9PMGxQB67L3u+bWtUKvY9+UES+nYKk0sdTUBK1h4pF9LzbEpA
YTqOH/XgEpWffk3LAX0zFsQEKeE6C0qKdoquCBjkOkjyqPsrVsZUntvUdKXcEsxIVhPUa8PvXgAD
FCOION6wYgONWvgFHrrJLj4nWTI6NgEDqD3QJHFzq2OWUOVk2yrE0jRuyZOJpmtCWST2vgjz0lm0
PVb81qCHsxd2HnPj5qgxaY7LRVO3FXzx2nDNAuGLLRING4FUiecem20cmD0+Sglpx+3hZhTWsEf3
PVLoYxyg3cSjCzx1ZU+BjK6J/zO85xqceXs9WPTlb3EHaw9bkxHj16hIC3WvOgtby7XdN4Z3jgxq
XBx/GKQ2QY1SOVt5TTkPd5VXGNNjHTbm8K0r6WvhFWnqmcTzeJzQCNqqlnzcYswFn9xQelW7orNd
Pte5aOIzZA+j2Arsq+E3gsnIlcojXz5azGOvuXBy3sxSFN8r0jBgHMyQ9oZnTSAL/vQoVNM5qFJP
nGJ2BunjFEFFeEmHLv9eF10IMKHEKnc1erzGx9BMdLwtlijyO6asAzokNrwe2SNlEZ1hqIn8FBq+
Lg4yJZzka262nKkwY9V8GXMSh5q8L77RmrTsJy+3EmRjPkbYfTWbVXxYYg+RoC0IBZYUOzM39qCZ
a1i+jo1H4MiYcTUsvNxYTKRxc6D/zKdgQCLJL4Vy8BPlGcj+X3v/PyqS/mcV0O3/Z3DxhRb/f7dz
rUBaDBdOLv6HfxVBrvwHiwcMbwsGLnWxQ6XzryLIC+AlWZ6k74isi/KIdtm/iiCDv6KLuwzQaIMj
b1taEP+FRbLtfzCaXcRKLksLI3z7T+og27TfFtEMXRbVjLMMO5c5D12Vt800Xw+NrR1pbrHWjIow
n7nMvTV8/364Lvgm60d025N5kmSAOqz+pTdvmtIS03d36sR3papQPncW2Z/bNiCWbO2AWELJ7gnl
9OuK2geFY2kUn7oyiOKdWVXpAs5EMqJWkI1HYkfmiShIAgu6YD2PyO5XboOC/op+okDpmTsy0o9E
yrvXOkHUfQiHxi2d7ZC688iL2tV1u+2Geko/owis06OoywZ5MHvYV51X3XOiGpts0Y4lKwaPsi00
Y/MwiG+A2Y2PmDzQSUWka8ZJeUviXbtN2QPwT+PPXt+XPwxNDkc7wBSSavpuxr5znkfjpJZMlEgS
b7eQgVdzkeKtiCvIJ7kl9nNCs8/yqzOpSRA1VdohlKvC4zQEZ7d1s1vyaaE0oennEyLuwfrGG4K8
6008abUdsm64mUmfX1ENkx8uo/sw13QSk+YGRymC4mhqHvqh8hY1NdRBavC1NS17B7f7q8gtwD98
HJXnNghZjVPl/0qbu3fclByvUpEnN4Je6Id+T+jpvMN6UN5bmf0dhy9JHEEmNkBW6ieETs2WyrjY
Jmb63VD+MzsOGBW2We49c/6BRMC4hVxSQbBIKHebedyAlFzSPOPhIQ36rxMvwaeq4lQb3+iJ3VHh
U2pP6XPME3CIK/TgRosso2t8HEmKbMOVL3U/PsYkCZs/9Vynn22CWLCVaNl7D2DnpqMX5KFzaoeh
I2l1yGAON2VpGGRG5662b5KY7vSuit2u2yeGZ15V9izw+meqjk54guUDeBiG7ThfjCFLNhY7cEtv
nMHyp/4ayXHk3cmpg9q49VurcP1XOJRsjq6U7NvAvouEMrQiMaYzrfiEurdi9Z7lUO+xkAAGFGru
PymzKqezzxezYQvRWA+6cu0XqFEYA7p5ROAT1fd07AIKQmrmePEtY1GbQbp2YbSGTOx95bFFEW/0
PjgVz9Wrzsy7Q5Q2NUHxSfXqKIfsZhAMNZxW0zvpQk038E5k227LKsyM9nMb8/lnS5qG63SAiKv4
LN8AULlTsnQ2yERzRuHgBsEis3MAOIKdCk9CXw3nnPXCP9kUaBWMytqAU91OEiG5Go2ztjLz4OME
gXiLal+QKQRLwabqjsO6vWqrWjWHFv6NuWnZdDQAYdIp+E56SnjI3KHCgBSFHYBYNoGHHl8Q+Y3t
U9SU7rOhYVb62AyATmpDk7tVRXcww6Y9RFprGxCOuCvBG+9E3VAbBAqPeUjGkp0LZL9l/HWuaHKG
XVEfLe0amwY70iqNqJkJ3Ujv42SeT63IKTxWSjiJf0uZGZ+bsCqO0Ll5YeEdrnyz0TtfieZrmU+k
mnf4EXXZ+df+rJMXRXMI9w+PvYKJdsa6FayYu/JPZnCiWpMO56fa37ct6HQqcRmffQCXe7Ns/L1v
G+0RKZK5TrAdwhSrgqt0DvwbVOzOpgwS82CKODkTzGCcmb2JJyBP+KIUmIiWTMgtOS7HluiQB5P3
ZPXrkMAy6gcBFZ969ddvFXxWDSsW7OcgRg1fUcv4cdd8/XUHy7YyD+U4O3DBlp9gQLnGcl4cAL+9
pKURn0ctjNPibzsq0FaP7D74Z+QF33adgzNqketHTRUfsXF1u1YQluPXWu806On94vjDZxg4xxjO
1ULiJL9JDuRjZjw9ceWiKhq9b344JS+/jl8GXvRFS4yqacu/MHFs3fy6hqUqx0dzzLuj34hovFaZ
G30xefV+qtb1iYOOnJ9j0pn3bSaTlxaKxaZt5oR8V6f5WhTh/H3Mh3yTS0U1guOQpW9svW8ppMtj
p4zgUbbj8NDMhfE5XnwFWRoQKMhGFPdE4V9pi0zf3Pb1a6whT6etL8+BNQdrqymCyv+CPD2g51VB
PTLT5RozwuRVn8tsOGGmw/G5TkGBkeqE89heYEVV351oZ7fNqpJuejSApzyCR3BOo5zGfae925B6
rqvTT5NHPi1RvZvSxy3maoID2yNNwp0Nv7N3nO+V76NxSZTY+KotTqasefgr/1Y7jBXhLd75av4y
xAxinLRuIO/SGEKr1e5nEsQ32JB5mKZ52sUN2amBIuRO9C4RkKXvQOTA+8q4QFGSB5B0/EicW9Re
ezMq+rU34K0CoGfRynPVARKIWpGVmlvrqe1eZG3Za0h6CNL19Blbesz1Lx9TO3zum/CHi9UPH6Lx
YDW6vuFbEqx7PRUHJhb5NsGRvZ0kS3FPSjPxtX52wFTgPY0Ey20Wb/jXKeqqrSSM+YxDwti3ZRRt
C5Ate6+NjlZAYSon4b+O9CuoRQ8mU9x8yqjynXj+hA6oPxvNuG9DGmHac5gkWyleNENeV+4YbXyg
hCTrQoUCKk4nLO22OdblVVVFT2GhEiwmILdxAJ3qLvlSdzMJp+Tjedia9p0P8xt83o9YgFIiHBIY
WGkvJDH0XIZozU3QQm+GyYX3x5oOc2/U296V+ZYWU7GRXrA2hPYBY5RHMQ02bGsvu1JZ5eItIoQI
CJC/pfXGMoiF50T0MJ5Etv28r8me0otOo1Udu2BZqzFRE4dZvCQT/qvW6Zx7LTxnr/SAkTasg7vc
JUXSaj29diQFROFn/kPZSHuvisk5pHSWmGZm8QiavI03LfOreYPNqzgM+BTuKduP7Ab9hEJQ28c0
E1rz8EXxzdzm2S3Ax3zHWo3TzQJadY9YtvlCDCcVXzPE/ZFiOdiwIaVJCXLFPHiT3Z1kEP6MB3+6
CW1LX5sF5rMSc8nGr6r8PjZrzAY1xbXFR3ob5k2IXyjwugU25uwb6LKMKIfoJiTTesfktXnMq1RA
niF7dtN79fxcBIWxl70LAtlt2jWMC30chtw7TU6Cr3esjXMM8+SIxdE6w7mRB8169XPsy4pHMlny
LZuBx1SlV3jiZkKRC3AGnoDJ7416XFcR8Y9IaVlkIi9wyOvoJojoUSxt+pldNZF9aNAjsIlAuYqR
T24khSZ7xbK6BoPZbBIs/7uSKnph8jYPhY5TGMrsGD0M98Dz5PQ82AZ9YkIW0Jg1Un2iOtAb6Q7z
thh19Ffili5hDn2yr+soA5CDhnrb45IFs1+BA2KnviF+frqrtB3cww9ZttDjrvVS40YTjPaDH5ze
EckILwjdEo9YNz8N47T3QgFXODaS46yDk6MX/mY6TX8pO/d++pU090QNrQm2pDOQOgR7kqWxcqkx
9xBwNB9ERg+bqAw79sd8kyC3vBJoHW+9TMoV3+SvMBDaawtQz73Ah7bWRQnctEm3VWSOp6JJo0d8
0OkGP3N89Ep3WjsdG9Bu6r1tMvGDfFm88kX/NNuk84a/6CmmfzME/SeUKdEKZTOYHTqSRF03fE0g
x+X3Au7Wil0Nq1o9yi9ZwGyGrf1Jue1PGfQ/zMxj7wXZfFOkFQwmbfExU/ZMdmSgimYHWvm7p8kB
7FXyIrOZr9+cl3gi69uGd2xFJBERI27Pl7YSEdl5fDgV+uiVB30en605b4dOXpOlZF9Ri+T7YgT3
TLM5+kwX06K5SfbeWQHhWJeV6tgq2/CCeC/7qNS7sWAdbajtVkyxql1s2i809jm/xCxeuuWJYBN/
mpaMTmDewSEUcXU/FpIYFyurz3hsC26THW6aLBhOKN3ndWxODxNDm4Oo6wXvBmx2oMO5wepzU7je
i5+1TwlY950p03k7dUSYWKln7No6XKzAWcpLP1efDMme0getz039y1lUR8RB93eq1LiGU4JR6HGi
qm2AaWJKXbVknj3Apu7vB6NAxWHHHh5Ug2hZvIYJD1sffm7rCsAhGyxvp9ktrZjA18c0piNCe6nB
phv8GHob85lHPrUQ3Ke2scPjwKfuQCzvY1o6R8fw61MotHnonNi7HdL6GsXSvDfIRT5BJ4bxVNIo
pleCbVAF3q4yGvpztEb3JNXjscXMVmwp0tVRuYLHmR34Bteo+SmMHOOL7oCFDOF4PxX9C87g7KnQ
AMIIgfvUGk7yiNPZ3g+icb5RV7U7AHo/azPwToGjWQtlfWuOxu1slje5/D/sndmO3MjVrV+l4Xs2
ODN4cW4yyZyzhqy5bgiVSiIZnOfh6f+PstuQqmXp+Nwd4IfRNtByKbMygxE79l7rW/l2EFRaeaiU
6xLl9T6xs2mvFQZgRjd6g/1xohksnnBcW4QEVXyPGmAxOHoHEAXNqg4abd1aIeyFtMFMqafJ1mqx
sazctDRPA/SBy2CKdlMpssKTvzjl9QTABakRuySdA9/MQ/cIKYnyTHklwKQ7O24PNDlT+i+BFPWj
AfnTI3HEBbQ5WDv2L1ATSRk8Yn3Kr9KYWcJsW8F50BSOsEDQlF3SX42Ymifgw7RViF6DA0twBoh+
HUO0XOI9iobgrnY4W+1C+McCckbGTB541rVXks15HSnGuAIkU13F+pRtazBdoPa5xcP7mt9z0509
OUb97TilyhbKBrECEMpXBNBaXLyr7s3E+En5pk9eCrcSlEsW4R9U2reoj6mUHCABEwq+rR1b3Ymw
kE9DwmjHwr2EC01qB4aMJuufHCRaH0Q7LVgOyWRuYs9+yhWn3g4Qyu9TeGm3Yd+aJ1jwNBfGQaEw
d+d1H07hERrsbV/BUg5b22DOmT6JOLJp05XEcPTCWQPb7fdDL8DCRdXAtkH4+QZsdXDDbxf7FcRW
c84Sgi6NwbqbpflSM7dibJVE3aoDBnCT5/nsx67evBV2Zq5zCfaJCg1IPD1dlSkUKJVgsDsGPGG6
s1pFPea2DDzRcYei2gA/ZqT9XSP0kDu7lLrHwHq6RLgLfe7Cya6AtUn9J7sTV9QWj3bowIgn47ar
h+S+cLPiYhDf3KxM9tkziVzzLkvb+mgAWbnqAtG/TyMOCSOrdJqgaXiXgS4ipkgQaV2YCigSNEWF
2xnAdfLyOlOS6kUFR4hetzBf41wNNgwMh03LJZKSyW1wXFjqJuocbZfNRcfYPK1ObjPk0aoqnfSU
TvDNdJ3Gh96XvsRZs+3An5xMK/8CqEw7hkM0nxhUwysyu3FnJAQ8wql3AOPxKLkybHZmroW+BeVs
VQbhZ4bqjR/I4K0HV7xN6+xcc61q5qZgejrmcF4m+2tgk2xihNAUWiq5W6UO4q0Td2DX8EoBWMut
9MRHAoMYWfrWmXTXU6H33ToU2Tcdl6gdSC71WNJMWHcURQAvlpE3KRaEc7UEpqwWRZHGG2JOzEJ3
NRiHtuXNEIyhJcpKXoaoAdYCI2g70KVb49Qatm7uKGu3rpRnF0QkbCPCVYoqyO7mIR3XISlZfDDR
ElcV5XAW6R3y+S72Z5SnLC5jtAh1qPrIzybYRIUhIx+OWXWVSGRSIyLaNYVq5pEfZL4WE2+K+GbJ
fEit7J1eVtllplz280hTHmyG935Uj63X6U6yzZfbvxp26kaRnKJga/dupbY73le0d0eaRPQQ0rPZ
p/U2BGH6NZ3j9FPulECekjbdOUXWbPsqm16akk1FDUmmW7GhLYFWC2G0mMUnYQHHlGWOudpqxY4I
IFActGOesbtPvoxNws8BxGjvbqfmjy1MIyy1cedetFKo19UsidSBNehbvSCUnuToLx1tIo8MnNBD
I43Ug1yaDTzdgelJatEYGctHWkvBW5fL4ipgfkOMtVOcwrKtSFAB1wPk9gnGXHI1gPPbdW1DwUJq
WfE6jaN50UcwWuYoxxcRly1bgyneiIiIjqWi9jviBEEojcNkI1ZV5F3fBGyuRVWuh2y5QOeTcihG
DUEfVvW1WXK4FJiuiL/KcmJqTAB+5yQR8bGUXfxmJKjRluMkZEarZ/KmrWfHS3tDlisgpYKioHau
DIg+03GYXcLQIiInsOfbvqK3IFhLB3WhBpJ5l0itP3aKi5gGjtRXk71/a4SVe52PEmGtqydnNADh
J5hURFGk0IwAl8zQzSPRP2VaqJLnxdle009j2moHRyaoipdOir7R3XA4oFnACG0sj7iiKF+6sgAT
qsY3DfkyN3rmjIeCSeqaEWK8DbSKfS+ZiQB0w21PL/FEKEVwq/DVUXBO7o3OHJvmpU28WZeW5zJQ
gwP7ZnYVJRoB5FY1XvOIkKA0he075E/WUvhm6O6bYql3Jo3TE6iVp1YLUFPM1Dq9ig7fGkfPYamI
SH/PMkiViExfbTxLYEH4bckLOdI4TO+JNkcJYzGFTZwHe8AuhwjfWatTuNG0FnOnqRqexhPhG5Pu
MfxtVgpgcpjoOtqFUW5yQqe2FtE+q6Fk8lZO5aEvwvauZs60Yih17qNQZ8sD0tHLfFhHePoPlYES
OG2nRwRMz0VFFgz8Ax/Sw6bgprmCodSfNQaNqyDIdjzkoMY0JTiXbcvUnQb20YFcAjc8hcmhkz60
BoTsEZEMJFG2co/Ov91NYzOhhp1S8j+SQ1EH7ZkrELNXbTTfekdKLwo51eNOx1BWDbvKVTZmb5CT
FRvhtqxn8wv+3vrOThoFdKNJ29XgkjRPUCqMWrN3wMfESmkBYmEp1H3uTS5t+S45k71DXzVrUziw
Vs4NUcrnToW560SmeiNlq5zjSgFbJufO9FFDuNe2Q/uWHL77LE41T2uIE2E+mq2qttVQYCxBJXYQ
3fYtnQF1cBSvMZozuJGYB4bWbNfV4d5t7OKc0yfaYELkjmRwga4LPnuhAquzNeVgfPvNWA73Yz5d
SMJOVnGfoL2t4dnKCrzPcmvS3aj3K0tFHmGNB3QYYBScvLwip3yvF/KpbMIzfIP3EqieB8+699XJ
ia/UsLlVJzVc9U47gbMPnN1MWpqnhoLKzhJvwm5qbiL5M+2bimwVm9WliwjCCrT/MlhqclKHCnLe
V3OX+QoAiNu+NFgAA/QIVMyg/yGYy1mpSMuExJS4RgErDaR0xMMNZq+MfUIAsj0M61PbNptGL54x
L1oM+R2uuJUAFhE/NTIufK4GAbq3VGwqc242FjJmJhez6jF4OJuyuB8tyRlX029FF3JCOFQz3mYa
QKzV4FcGDgpo+WTuCJI9UlRTVcTQtwgWFUKdGPeO0rx0Li24RY64DhUHQDWJZEFBxoOcBBwTJu9H
UwwPDRxfGleQs7NSfZYCI1dnkMxtd+59Qdq6X7XGeNajGMAN90xY/aVxKK3uwpiZyceY9lcpXW9I
s7ZS+i52po0Fmt7V+9c+ctFx0O4AQrxlt++8BGkX+28p9t2YqPeUhnIbu5/BGWJHIYYABZV7T434
FMYjTKESDq9RRHdxl79PzGquEs1RN53q5GcTRqkDR1x1S4IXcWLWbbkFVZ7vBqOLDoYYt5ya5C50
LAlHi4fttJT4RMVuUrN8Z4C9jwr9IagC02OifiGuqzjIMJOnOuPW6mrS0938ky0ielcZdxot7peo
NLPZJ4ZFiQGXf6XkIj/NUh64AYWHwVHLra5on1OtvA+T+FMfx9ohLBVtlwwy3WVuypSIYvQYIl7f
GpRqJ9UmUYs787BDLtf7kz2715OhvxtZn96Brh/JMYAsZUVleWuIql+JHPN3iHACtFoMNJl43W2e
dy8x4XDxaSAjJY7u2dKHfZoNJSLubtrqGUOb3i7C13IsNY9pPEtcbeSa2mvfDoDMIZRJdO/gFvNs
nw7zS9ZppyaEwm8sWK+xOxB1fF10LMDYCiBfp/JlKsxbPu/9aJi+lS/LM6HdOFWqT0d12yTx3dgE
3igZ68GIDG7iiP9T32XHumomAKzlhSnaxRjrTadH+9ISHql6yYqzxgddyzusyvZoBq0Hlfymc7VH
JeRRL8c9kp6IP+3ek3RMvEDR3ppM3cNtZZKrUu118lyqYq/o4k6zjXTdIzsYm/BgGYmPl3k1u4l+
M8pCWzE761Yu3UcPh9khLRry5SFAPUZ1/mzJdmFDly9oqG6shHB6rbkzqwj9/axBW3SuI26CPjPc
8lmd5VUUjCslaz2OKG9Mywf4D5DNS3eT28YVtrvG16ZJ38Nqmq7CoNgVoCjWtSBALc5gnsUTcywg
ex4Es7fZNJyDUovk0CtobQiRebaW6mKRPhGv2Hl2V4Dg60JSTafxJYvUwR/n4KxzJSFMT/XrKmBv
4DlK8UoiunWvQ4YDMOucQygi91g1GjIzgmCdJ5pdFgA+CY84aIdr/DtHkLo0d7lG+pndxhvaCOWz
WU/tzeiY8qDIOCYgZyb+unPIAspsJH2GvaWHEu+jRrE3rZ72PLlOVz6alRzeiN2oVs1IT4VFnqef
MDxyE6e2NhekW2lMiq82NUhwyjnAnu+23ZtriBIRwxYVYLk7hz01GPNaFCPM6mgrRb3pQO5TUPe6
EsmJwelNaWIGmuc0tW91dImxbnhx79zFQk12vTP2PtKfz2aS0FVgAEU/YtV18Z5vcE1FiOpr6nKv
GoqaTcOyDvqQXbTM7hlXKFywpkcgLIfKQbLaqeqNTUyerzswkrOgekyj7mbo9QfGnAQykOG1UmxT
ehU6uH0+15NXWeJzHVYal2612/bSLu67oncOwpSXFjaZCFxj01VGsDZGbVp15nyrl3PpZ3VfHOp+
9ux0Spm1ay99K8AqViV5wTTeG1NNbklxO4I1tCEyWxSvobOdGHquEK15RuQ264xwBqTAwVWShRcn
pyHROGio2wimtEnCbUSYUxAGm6KzXhuhvXb9mK5r5oV+X8YaWeftY1h0n1219UifYExiW35vhjHr
2LiJuqHcFNAhoACoyNbibKfYIluZDrM3J4kcSgfd78VM4E6aHusWsF832FAU5YtSMGgAvkap2F7V
ymCAbK20zdxUFxFoXKetS2s79XU4wlKqg9E+1YXZeUFL67rPOJXZPo2DyBEfQjH3mC9HhxZ92GbW
qmLn4pOgz5bRKA+4iDp2kQFjEI+aC7ouLxPrHLXxscmbznfycKcF47U0WYbqctAEXDJqCU26aHym
kvGKaPGa7g7TWczc14OKDBM30xJMNeVrspiSTccw3o8wDSKiJmWDMXiM6ZqGtGrrEKe5GqxAXp+s
1Lzr5972wUXdVotWUXXUx6aRqMNhZPJfRbSPe/2TMdKiKLJzGxLkjtotPSPnTSlA3XStmVxWnMng
hpMpTk6HlstdTMtX0tM0HnsD+Vx2U4SlZnwh/C+oPMInVW4ywKP6vQGNKzmOQPGmVQnXzTgzb9Xq
tWb1Sb1vhAK4sSrrCO5lWldMmepQQdsJrm2oPXrk9SdZRik9+LaZnyLacONtQ5uoXMU0GgeYeNFg
nVvuoAQoCXuKbjjfg/oapfH0dU5GgUA0VUt68RnWh12WWXWyiSH2hPpqZAxSrLOwKlRPWrWCCtVq
KQjtyYleqnIIjasWl1R50Rl4UU2z7pP4NFpx0V36OkCproQ6IU4d+qP8kIeR221cRtk05i23I5HW
qHp1CzqnZo4M1SxRjiF91elqGAN+OQSutKssw2xaNLqkjeukB/RaPK7qdhjN5xwOq3pwJ202KGvg
pLQ+dY8trmOEEazjIVMI4VXE5A0aSseVlgn3BqWEuEIq+zZW1o2oSRYz+96GcQ7otk2a4SIMUiIq
WVa7hshauO5xF75mcihvFMCJCODzdkaOjLwOSXeOxhsRx2XuHes+C5PnkNRkW0Y0tzVki1nXb8LE
uBFD9m4EkGtR15B8go7ulqF4cQiJzxZrdsNufjQJCRNfEUIkpDfkkoPRHx19U4q6Lp9zxxy+OmGs
7gkUs208BvU2lZO7TYVRW1f9aCbES5DFyxkwNebg4cvVlHUgJWj5okI4znwiia+TMpX0B2c061t6
9dXnYEiX3Aj4Oa6TKp9MOhcPlnDD6C02Ua96BeOwAkmsUZZ+53St61mZHB8L08hU7qMi0zhKAwGI
qHW5D+BBJ/05T7WR4S9xRmilEWkyqUe4bPkKVMPhWJrjaPlB6QxseRCGtV0jgpRA6dJAWpEH9RAB
vdU4CZt8KNUDPjK+EaPtRvFOIU42MG+DRGQSHjPqY4UMFlI90uEKjrF91+aY9s5NSDz4KjEG0tBm
G0Yj6mNLxUiXIklpV4ADJ0JLZ4wY+05yyfehxkzlLsOnXK2hjrV7wr4nrpxtyt6f0e7HCHpPjpQH
uFZ/VyV9qi3ZsumaDB+0zXTQKeJWncMaRvJYDxgUUWMoBhFARfvt8EBi1xJbVtcEL81cjnZFM6mm
V0qWlu8gACONljCKeDPpTn9QlaLXd0HuIsOBWDBlOweesbqSkoiYqVngRjHI8dGV6ZPVOekXPA/o
lYtYuUn4G1dJKWTmo++pjzSoEBarhlSxBgAZLVZ2kKZvmmxNsdZrO8ADk3c4PP4fLGv/l2rM/kvd
dvWXP86fyuYPEk3fP7UEYvx/YE8Tv9Rl3pNWuf2UfYDsLz/zlz/N+JPWqIlLcXGv22LRWP7lT7P/
FPBY+PdAItBsGpgY/yXN1Iw/Id4LS2URYQfGdvhvZSZ/pDrIoPFXIqOEvPZfGdRwf34wqCG5NHm8
TNfR8PLgy/pRl1k2FEBjyjMwxlxgFBJ5XgnIsm4xpRNoVS2PY3nNoLBFx9KjLViPTeXeq7U1vDN/
YrgRqgzQsPZmy3RIpE/GpIrRU0rp7tOmMJ7AbOoq1y+eBISZ8wVhJ4WnWppDdKhqxVFOqKlVMuIW
53BH7/a11gbRb2cdqMnGYs5UnWMlUlUaiUjr1uzuggaB2t/aCe0KD9eKeHVjUZBeHoPvBghbIlgT
FHzaitwaUPmYuDOIpZkxDStUzA1iKa6Wvu0yB1qLWqkRo3Q9ty14q+SBEOlXtxv+ypmA2Mpg+FNX
qCsQ2QWfmznlcj/oCfZgRiLkd4S5VhATa3TcZiah4YUY2VdXhPcR3dHApkmJrhm4nVhJ01drRR9Q
H7U97TGfg6C/L9XWvGo7ZzZXRKtYBN12vYlC1XQpGGskquCHNHZRT2sZpe0NE/q7ooqpZcN0s6dE
tlRreF2qp4HsO4MctEph6D2i3F5TU8WaP5c6miXD6CsOcEFbNVZmNJ96UIpypQ6BOu7QHiRkDA2R
JWna1Mm4w2LE5SvoyWDszVl/x2lghpjjqHTQGNQT91Ri/kgHI7hJXU9o6BofvCmDDZGpDgOrpItT
T4zKfN9OclK1x4auhsEdLUGx0c+Efew0RssU1bjxSCuo9AA+PKjSjRNkC1S+dLPB19HbXakiafBs
qVrqpWqIPykD4iwYk7Y6F8UxAS4eK8H4L7zX/4rN/6EbeNr/s9r8vki+pJ+67xN4v/3EX3uao/2p
CTL7UIjDW/vGRP1rT3P0Py1IpbYQYCHB7OCs/UtuLv5kjmqgl4EVaX4z3v57U0OKblgLtwSpOnAM
dr3/Rm3+DUn4venWAdKkYuLlTQMpMRc5/PfgBh1X7jTbpXqna7dGxYzbCzaS5Cair/TjEO4N9VKG
p4m8Jnw+mX1VZn4jN/PBdFf1k0vjLTphMuzybVEeQpvxG7fbr4XHHmLd15uh4Ka57uWNM16FlCo8
D+Y1XaxRO7b2Td+d3WEbTv5onCpM4rq5t0l9EHJNtUH/QwboT19Ukh3LdbUtkCT34l6xMf8SzarJ
g5XfxPGror3Y+fWoEqyza6rrVL/O0WWqDGOFfdaSR24mK0pnRnG7KTwx2KSDE/Gf6rqpDijx/3nQ
YwYPvxQ3//zo/sg7rijseM3/+ccHUhsWoOUTBcbIV45TCCDGj58ovNK2YEih3qEjfLb6MPbG0HSO
xuy8OmO3SqgaSQ/cDE9Inq0zdsXek8h7f/c2Ph5WC43BhEaFeRsAFnDTH99GnjeiNBpzvksi/VHr
NHGxQjU+FsbRiuXzIIpPdmk+ZKgc1rqot7qKmoV2+nRX0Lyee+3hu6fiJx/LQhn4YZ0ZqAM4tyG6
LO9nSZz+fp0VBYPryRDDXa3XNEpLlArNbDJVnraZtA84a5S9QQ3gf3vZ/92X/qEv3K//vC893P3x
GNeonv/YN0xb35sfdqjlZ/+1Q9nmn9hdMJrgW4AQgQbq31WXbf2pwveBlAWx9p8G/792KLLFTRCc
yHAW9tSClvv3BgVLwAbIynbimjwLbGz/zQb1YRlbgK0W7ABbky0W1OiCg/kOLKPgQRvCHFmUm/Qb
PWZwxdDkuw/mJ0tzeRK+W5p/e4kPgAw2ZoLSB15ijMyzXo7buFR8u3d/w+FYVvjfX4b9AAaD7eo6
der3v0nLdTlsVTVAvjVsCjM7FcXkJZb7CCz6N/iSb0CUj6+lgbaiGlYdEzTlj6+Fla6u1HlCPtL3
x0hrj8jzV4mm0iWbtlWerGOjPxK4TlcrOcTZdNV+2x2N3fLpusO0VRX7N7/+hw3g26esUY1rDNUg
uLjGj29JA4WWFvMYeEWkXEqDoCfa7wlhaeHyxdbiIUzH31APf/eSH842kx2H7vkQeJkaPjFzv5Qt
AyUE0ygy1wotGmt0/xmi9h93/58t1+9/y2WtfbdcW5Fg8IHq7tFaWEsVc4uZ7H69XD/Qx61vn6SN
4YwHA7iT/XEh0dbrCxG2fLlBcUMuxmsuzB0JXQcO+TPionNvd8emxXHeFjdcZ373+uwVf1vIsLLg
9C1UQNiVP/6OtWkh7UtIjrb719Ksr+cWxH6T7hCKnkQQH6YwPkjLxfKY7qpMPERNe/3rj0BfFsvH
9U1ZxBELt1vlyP3xLTCpABjYZ4E3ZeHGnuWLXmen0mGErYqHvESkH9O87AYfQ87B1HR0W3p8EFHq
dVrg51W3DqneJQ8eS4ECpjsmBAL3Sze+HMBdFDe/fsPL8/b398t3RrVn8Vh+ePYrhJU2zEG+ssk+
t8t8Swl9U+/WtErulKY5ArM952rz9uuX/dnOBi0LJxKkSPNveNYscHjghpzVmA9vbp3dlEXvYw+4
/PplvhWJH389sdy/HbLnOBY+rAjG1CQstKjVmJwWSXlD+EOzymbDJxp7o0rrIAlcqcJwoybKadli
ZMFQf1JO2JFPQ57ekuqxnelxAUQitifkujr4WYtLUcGYSCDvVsWNIWS4UQoMCGV1XYYMHmZ6maw9
2soHbAU+Lz5Z0fbXvxviuJ98d8yWMAXQ8sWt+eG7myMhEqVFIJ9r7j0Stxt97I+h5Z5thohAJzzI
ownT7H4zx+0el0m4apNPXRNCcJEHICIrpYhfRqJmU5MLs9XiFL6mWcDAhVC6qd/g11r3CrL1QA70
vrJd7vSbtDbYIe3dPMvLVLMukWnPieI7jMnhKGx1J92NKAwgR3lhE25zyAqW6P3lk8Sbtw50dlZu
71ozvDkNQzhYLDWfaMi/j9zhyqqq6yB7rSjMI/L25JidULpvcDJepsGkJ41yMygy6lXC1IhAOrlO
7weNtXYr+TISrLm8oJkVNzzlZJmHa3gNVyEX3tZOX6qpPRKr+w5ZZ9M047aK7TUslsNMrpYSIAif
Z0819F1OPoml1p90Mz7EMr+hKcGcLaqvLU0/I/Lb9na0tYaMQM1064TB3exWn5TSQDVWj1f6wGNr
isdMiy8Mv67jKkWuOSf3/cR4vs7TG+maO4TEvkKYVhe210Io+y6J3wW+Uw6jbRHGfkq+NZYAQgr5
Rm3xKJdzwQL4O7l+66wXZZC1tYxzUiO0YvNYNpLC/hrx2S777vJZI+3ZIEU2q1dh02EGU0Qz33qn
7N+R4Zfhph13aBJImMtO+CSAAuB3HIZjGiN+zJXT8ncBIdiGc3PtJtHBiQK/adPTCHEsG5BgOxba
SMW8Z/Do92F0aCp6mgH3ImV+CBDl2hYLT5n3Rtwzk+mwraSn0h23JKafZG7vKsW9XXYdJVa3ocZM
JY22us30W1qY18OV2UWXIWcyapQueabD+DZlykaKfvlnVZIzRiur28sU1YRlPzRp5INWGtkwWSCD
lp1kpW7LjuBVh+dWa/ZNtQRXodGX0UFph02eyINtkcbq9AhO+7XGnL0M2n3ak2U6oINbBFmOvY9D
DAKmXIuqvoZw5xcmg0KESmGFdHHgZxi0B7TKiXLVPjd5xlAeHV6s1/uuMQ/LV83wZxXbFFZCeVR6
lHnm4GtVsiPemdyjEH8SYqZw3PSRI1YNGbB536E0CJl0kPE4zZ47B9/WQGtzkpnhV0KOt/Rb/DSa
sTuEdzb+JpNM3uVgtfV7oXXrYrmLaoMf8rHWy1cTJmu8Ey+Ig3hEBuxa5o6h4M7SggegxL/ZoX62
yUMVoCGJMGjBSf94Fs51ZePTRqZqCDhHoiU6ftx2lv6bY19fUH4fN3mXeY8DTm5pzn4obchLRk0j
XNcb3ORrxFNcYzII0+ImtSav0eAw0JfvchsFStH5lZLf4Kd+Xs5U1Qqeop6V1IzZxRbtkzOmpwDt
laRV9+vtWvvZbg1P06U04pppGR/KzBZNXJ4FwmWqSY5PqS2ZHu78ebDMndSNw8j/Ki5xh3b3Nhv6
2bTGrSNRWIWFXP/mrfysToIEvaSzcmpg6//xi9Etot2N1HaJeIoucSvuzXx+6wiFbLPMsx3mc0Z7
zIfqEwSddeWwWZiK/+v38NO18d1b+PBpjH2mZA29JM8yxiunwi8XFeUn2Tj3v36dny0OB7Y/gASb
5jgn5Y+/a59WMVpTw/WQK7+Uqnm2CbXiWrdrZ/fbM5IT+Ok4k9exDVVG9DzV1ya6QoNdCN7MHtXs
BjDPqajjA+aC/RB1vyG8/qxs5vwmPAKnH0OEbyvnu9LcDidy0WoNe1BBrPfUI3Fm41EUX5LSg2Fw
A8TLRxv7QCRitGL0u/r1Z/ST+x+kd81yOD2g3GkfPiJFomSsRtX1Mu11bOAZBfpnfBY+tLffXP9+
cu9xVJDrGilIlGXGx1cqyd5ICN/2dLnPOsO3cQvIQHgliiyjNNmRfxPAwqDl75sDL0lKhsO9H7vj
h4WW2vVIrCQvWZoUYhwcnWUxLgg3S6Fb47VdQUb3lz9cbp3xHG46g456MCS7ZUXg0VmblYX1b/An
s99ks76zpnRnY7hEK3loZob/bfg8xyTLFeq2yxBiDr0vSfca+RnAtr5DFVSH4VmQKJjFymOZKXdj
EiE2aq61SS7ElxNmuLOIrENb9+s4tA6wpQ9NpvhmLW+Zaq+c3tpVtnyduFVNo/OoYlmoedPLz7cw
ntCk+21p7FpOG1FYK0N0/mByxo3R81KNdbweqo2jVUU+ibX7Pg/PoyTDvmuvMYP7PVXgNJsHTZ23
gmv28pR0Ln/e1NcqOyaYh91SLA1oq7okfA5NhKQkgOetPIRR8rUXyc7growf4lK5802Hy2WVoDmx
S0rEuNlr1MFLpeVw2DI44XRLd1AC/UhVLuDjgCCFuJrDgzmNn029Pc7heLXs3wzhD4H+GlfBhVGV
T8V7bNyEMxrK1FKKBL04GTLcpyNa4fxVg7YUKPEatvCj2lCC2+JEG2I9QdZZqtEAAlBTsgrc+Dak
+qyoep0CHEnrnmA1od2IDoPBQInPsG/xWiH/cSeMQLq7XX4unikMOVHV0dr1o3FWXP4ZlLuhir+O
fH6F7I6ZuK97onRja20ipWjpE8cc+JBRvDlIbkE2eq7tXmbH9euW+ilNvUGdtkshY0r3UZgZzr/A
ODfK6Lmh8xBwHwnc9trJp6s+hsaUcOBLvlPWWujCnk6yk2WPV1Z2TV7ghdjrbd682pq1robsZukZ
iYCyyhq2GjrUIev38AcPxpImZ85eBOhgnuI1rrtjzuUUi8ltzoVVurXwlJqPjR+OehSbcxndLb2Q
ZY3YeD1Dtql+YHtiDS5HbOY2+8lJThNGOGiWrNfBd812b7O7wqnwQQ6itJ23NVS45buplc634cc4
kXLnFHxACtfOGAHPmDBVopIb7nmkH3692X3sgi9dOwvkrIuI1wXs6XwAA7uaKjt+d5ePVrlb7gO6
2R1nqsplGUB128VJeOc48xZlBe5vykDD/c219G8bLm9BsN/TNQQ0KNQP7R8wlWqtGqPrNSn8FsaX
qW6uAivdTVn7m7Oem+7HDXBpxiBG11WQ/IJt8McDkEBsvAbgWLAMIEScXUiMEz7+uIkujjp7xkwZ
35jJrWJFfsU+LCvtsYrGV4zBl3KquhUd2ENQKqc+GjZcZFbKCNjRxHUwhvbaLLhysjdo5Meupp5K
XbGVk0ziQ08Y3aoVS5mzfLhc0kC7bLvY2mkTl4IYc68+bDGWrZdm12xThYH42drltIXoEIDoTXYB
JnyX8rdwjHOBbM0y6B858YX7x6Xh0cnq4cq1WVFwyxDnDdBWK4r/yTwXaZgj67URqDvzuovCJymI
XbTt+SrXUC61yw00ZY8ydMTrY84uOGcns7bPQxs950Z8qyQFfpYMTeAY+IxwRxJj5brLHPZY1mrO
xVEPLjUeDhUZYT4oPvvwt9++ZUKdwi0gdNJAXBRdOh2V1qSmO9Ns35Q6+oIc0EDBbOzsvLwRdoc7
fLxSaEU0oXJJZIJrqw/uChvbrME3EFbKiWnqU2twI+TmmPc5+IUKcWYyH0CYbYeYnB1BWKnFpc7i
uIq4rOk5d+ACZVPV4+wPwwvEuw07Mkp1HzzJSdHdu4TXpGV2qwXtRp3TU6UaB91Vz4L7dKq4COa5
JxuKb+Qm3o3JY5kdIKvCeOMR5Z7RWf2mLaNDKYcNFNHLss06pfOgYUpw2m7d1zXWVsCU3/5yV+5i
AhhXaRevnZbbbJXuWp1Dca5xVvEHHYL5SrR3emktR/Ci13TfHbsNvY7ATw2l7KqNKmOHmVmsIGIw
5v7agQoBjsiXawbRgZijXdKMVwZyMqsl5xSPM4alu7jurgwUEmRK7Zy2OC0Xb8mmPHORYnj/FsFl
RYsMajNR5ulQTuktbq1HS48ujS4uFZuzT5gmG9b/UHdmy3EjWbb9IpQ5HPNrzBMjgvPwAiMpEvMM
OIav7xXK6r4SUyV13bY2u/eh0rIqK4WIAOB+/Jy913azc9D495cjdhijhxqcaK4R/a6zoskhmGs2
ZnQ/wLHOTllYMCvAmZScrQttmZfOFjNfOPO6F0IZl5d6O9UhiWAwnWZi8veFbmBkljtCje8ahu2z
ahqOiYOJrnAc8ITYI9nb42cvV+HKiDNEe4a9v+z0dR78oXb+xcrhCohSjkdNKP7Wq2cCNmYkxzkL
1+upjvgx2Xjtyyto5oeE7sTvV+a/X04yFaDmh+eg00P+MhoQkR0OBgTOhZZ2+0t9glZh6eb56+VJ
L4c/JUT9YiO48NZcguJd+5J08KV9hkyEpojZO/jwzE3KAbuOkPgmk0CC284jPXkRY3jbu8khCrNN
RBA6Mq7r79/5f2EK+D+hil8+zv9rwHCHs8G/HhIeP8rX9MfBIBmi/zkYdN1/0OwkHdNg+mVYzLL/
cy7oin/QaWBvl5e/oL/ln/xTuGCIf5gM/eiVCtP6GZMn7X8AELmM8NjJ2I/lvzUW5KP8/CBrUr8I
IwiTu5x5fzjHxVqG3a+P642TWvV1Q97EKQz9bFtDAlparqZdCwkikMQulemIXQCir2XdaOsY3f8N
kkRvXomiWvp15m8i8uI4p8ruE/yFzThuTN6w6aiNm5BZDtgzVh9pGFlL0WbwT3pEVA4l3CpzPLlm
zB3eVj6a7bBAC2uGeZVgxjCKuez64crN/OB2SjEqBZMuPpK+8BaxObJU13gKNwCek2tPZLQTVS/u
pvLi+4gj371JMlff2l7r0j2x5DbOEChO1hA/A6Slw1ppFeZz+GOX7re7RxKNQDsQiXslcUPOrSZP
Fii18l0/OM7WdKJoW2Whc+NnwMiMsK8eK1lgdmpp5ATQGfTcQTBlGivkYcUHfdjhupKhib25C7Vn
p2+goyNgLo9VNFZXtlAWjtzMOrcY4xF6BfsmSvRjm1nDhpCL8UbFZfqUSSu4j5IKIoKMvYuJEPE6
kdfG9KKKlvZwhuwcYX4WPflQYgmqYQC8BlzTHroIeDASdAYxo918Qm3XjrGZ4aqZWnGIG2+AShCw
NXHqou7pEqVvq3hyH7Hb6wtwyMZuhOEO7JSChLrIicFQV6FZP/pmgEWBXU1/L6sxey/g6G2ntim/
JVaJ2z3WFCYc1WNmy8WlqQUNoDHMelmr5lbP3WxttHeQxI1ZUQRo0JLicUh1cDlhvgSuSCJO4pMa
X3bxTSDya3z/+Dnu8jK2UYz3znLEuciyl9lIwT2ILUTZByEbnN7iw4ln3TRpiwBFzk0RjfqGcYDB
6e8zMAx9HVGyY38LqplmdBTQ0xub2Ub34FLrSQ1zpoZ2kRQL2QMW7cybJgeqXGW4/H0KiZBGZx95
rziqgJy5Zzna1meca/rcAT03zNBCQvaTnQ94SP8sS9U/cKRrlmj5eFvSAMw1/3EHHel/H228FDwY
krNTg7VqX7vuYmjebAm2yuRg3Wre2sGKOS8HdDjyBd7rgupnWnIQ3UZJvHY0L3+R42CtXIwspipX
uZbcJ8qbpeKuM+JFQSZO2bn2lgxwpL3OvMndaubk6pr5HhVI1p97A3QCOtp1wORRhvk7GEJ3RgYs
/Wf/0c6HrWGB+0JFac9zWgqXGnlbi+pkIvnbheBvgsLCvB18c/T41NU1ZHppfUSOfU4in55tX5YL
3WnjhTnaJW7C0J05E02UPtX2WhtQTUFyaRJYPl5/doBjhaBcEAbhw69Tjc8Y3Uyhc80Mrr7HQYud
uo2SdQ0LqNEN/2gpeupY1DOoZIt2ymeD4/WLtMMtbODLbB1CVEqdJxFUab5oo+xRiOyCU6wwwyjS
b0rL3MLXu5VVTnF237uTmPugCDhIjd7M4P2UZJ/PInzMS6G3xQ4PEwj70dh6eitgkjgJKlXpnrEN
8IAMH4zTGJE6/r3Wpvm5G/DdmbityshxVwCeOVtm24TJFPCPEXOwcZtX2ryog2vXaeHdaIO4HiHc
f+II4JRAs6NTQLIwUBhHx5xeHb8UjKXKzH01x7LN6ER6dTSPQ5yw/mBm13Zdd6+DyU3TgYufetMK
1lpbxkchS2q3oJzafUmAxEKVur8DQh0jEpsm/b5QolyELLF7QAQnoDTl+9hPxqtW9NE72LL8A3k+
fMW6MbdRVfUrHxbvAodhuSj6/gHWRoPtwrc2lqZfeKXpzNMxkIKYsmauBXfUxlyym+COYEwbLmjH
xLQ/3cHY10EBm7MJQJ66olg2XQsRHx/KmAPHIVZ5ryPK3+WlcJbpYLZzvW2O2FjRtGbKvCu9sruW
5rDPgSWco0G9or5PzrkBR85RoqFnVvgnoMnZu1/4znua+dk4M7rcPHpQHbCbSWwwbViTla1H47B0
NZihw5jHl40LSb/f3Gk9avch0K+zQH+fzKldhVakr6yQ0YXSSkW9TPoCrCBcaVWSDHDr3XDvh5Pz
1A7VbZWJXqcmbv1X4VjQb2IsxioGIxXEB4a4nAfZPlhSg8xCz+Wy53g6ftJkGGc4Pcma8jDJBxcP
RjQ0lr4YQ1K4Ybva9RvoaGdjwUbet6hmt3nq9kcHKm2MVajGomZOvV4uWcbShYlvwpslfWcUi4Tn
rK6vUFm3/EFqa8JbXnXKCyCCVBia6STi3D4YWWsT4/SUlnX2VuCmmMfAy5YCbcYSRo21bG2I3Q5O
rbBNkxW3ImMzxoYfa066MmNtw03k1ifjsgildqpx1OTkj3UYeh0sMa6Rv/iw8POFMKFeA3vwHuMw
MTC1w6yeVV7UMx/UwFHUXkNkUV4Xc7NVNMjLehlY4RlSnzHHW3KVmz5suDRfc+7qFqoFMjDEOamL
APPc+qlOWlg95qcrBmfGx9eX4WXwbE7qHkQYm/RUOYi+USzPeJXcVWqD2szqHf4RTOwUY3v6FYru
AKJlu8FRWEP93kyXP1XLnhNMratCftOcVi2zwHsdiG027dzaFiYWrKHr37KkOrgci6D+aikG0v6D
LiYORVxxFssLuuP+ggY0BXEVKTYNArBxog3RnIbUzk3AgyiMKY4O45CpYGPLZNX7pTc3jKCeQWrY
TalHeyzd5qV6EKP2MthVfpwIaLoAsOL9qHoEm5Px6UjjNAVoSHOj3xkao90kvoqTfNYODQAYMhlm
hL+8w5DACzxOcCHoSEbk4M50GIxLx2g+R2Efh+GERudZZcZ5MJkxF4ZW7ZTQiV/wZqFTZR+A2WfV
pZUTQ+coguqFIqfd47PhexAavga6T0az0V91ii5e0JEh5muzrMLiHofl3hnv/CTHRK9zmLGrq8Y2
1FOkuo0x3OhdRjyN/w51VR4C3aab4S5a8okXoQYpq2mPhJutFIiBgIlE0+aPAB45JuXZg06u+OQI
mOpnoEBXQCK2orHFjk6SN+O2LIDIv0Yiw9Bl2kRWZ8EiMaZry0a+GxVHiJxn1WK+DDOmkazRG0um
j+RFeCt3aLco7q/cyNbVJmoDZ2cqNasYC2/JT58NVAA7qFMPTaqZt/nkfspipId7G0JDgpuSPBER
wgod+u+egzdTZIekHxA4pOqNHIJro/cDahEeVo1RS2dmL4DR40NVWfNEYP2b9Ok69K2jkyY6xgT4
bmJ4GjM3OpWdCauXn4k8gHRlg/y4Mk3NPCb2bZXGD+6Qby2N9nIVpTdGN3wOtq+DTykETBTm4b1r
1t+0yNo3QYyc3s/vVSTuescUM5E1B55ZmiFT9uR6UcwS0AMaSclOJqt9ZSZFz5Y3ZXPbmmge5XB+
ChyRbRrnM4+UjXlNxg7MxVmjgDdAmV/pVi9nWKmZSme55q9ht9IRj6tymeTxEYTegRgUvv+Q33SB
vSlbdNCae2dgU11gfglvOz3ZxMAzqDHgpkYFb3QxzrvoW+xa584Q6/7Cp6Zno/cQMOIK8Yxe0gQ2
q4Wtd2ciGpAx4R2lgz/zVaDPMG2oTZm0LsZ8njcwteEM5mCOCgR8Iy1EzAhWTHdZwyg/JAT6qPeY
t2plOeU0k+Qtry3aZrVbXkzm4wcLvwYfZaQW3XbjuJOBTk0FSIraFKIAWAlvmBPiXt5aY6DNnUTY
9xoNRcHI6CDKYo/ne4JedYOMCJOGmW5Sr8Ia6u5jTdzVlDyyMt4qVXNSaK2TalhES0V3b9JPvgXS
W8XFgT3pIPziAfxxNRfS3QUs4rBX14CdN2GahnM3bk9CP0Wu3Db2eJ3HeCyznGyhWYf6RcgpppQr
976j3Zqi9ZZNE75oTXYVo0BSPcYPr8XQDmc7qMs7u4HZD9fTy4+q9+1nfyhnViw4hqn+jQeWfXis
w3VEX00Lu2bFBvppWUgU2B4P4D5bfuzgqA2mA8L4iWKKgEIktYs4ghrle/jjnTq/dSIH2rDUWVaL
5EHZFg8mUivWpJjHYUqJoiokcN8RDoxWbb36G1a1fjHq3OoonG4d9pa57z9outrB7TVhe90ZQ0nh
mmrFXBfsLGQvkBGUgoFNZIiZ35oIMZDue55Ew0tne1hddpHWQpVjJjtlxkEKPk7bqvLi99M498JS
ZZaRLsLY7VdOC3EjKe61AeCLLb8lnZawFihUKIk51ypznZfBPcMwyhCvWnlNCzS4QPbUGgR8NHV7
m/VGyCtWufyenVzFtn2dJ5hXZdSeiiZ6d1rtmhQXDPJWtiZ7gc63twMVF6yrTsx7YkFS8K96uAoj
NVd07KJMHWWsP9UVRZohi0MRtx+DM0XH0mtimL85uhZ1bH2ZLpTy61WiyTVqgCclRb7gYW5udPAe
20FgPzTpgC+i1AYxm3gvEQqMZTFAMcrcbLp2Cd6CuyHmdo1UyIknLM9lfsZbehPRsJ17GQrTUuUH
o7TrLXDteoFX/y3rwm9TFb46JjwurUfSJWBrzAy7fnKKEkJy75yIzIsWnCPKRdCC/zHKZG3r4Dgc
+rT2Bf2QZSZafk+7q8jm2sQ+INHKcve9V37UNOcXsaiHvWE42dw3Golrk5FfAMTdKgd6nuKGO58t
bbKQlxbY0pQGPzaq1l2IBkUGjye27pbWB/YkhJI0CNqQ/oAdyS20uBkRFxLOoH/bmMOqr0t9Tb5A
Mo9bRRpmtrHj4E6vs3I9VFG7bmQm6Go61xOVABLA9yaiy+6dYrA2Qee+BzFLnNfGH9DwXGZW5lKX
NAVEACrFk+fM6+fdSEntUHmNZsEfVVDLFveqKHXcWfo6CKN9FSPGqcOcI1usu/NBAY/qMc3KQAO2
PcJJbWPBiyqdZRkDyalBmGGJWkSO1S0mUeubiTSsvAIYQem/8O2xgP3T1stRg8ihVKQfSs3+7KBP
ZNaklpoKTqYoQAH0E5O/aDlyV3G9Pdas0ttet9QitG2cx6X/zFJ7ND3/NpVeiYua3lHChiHrvuUv
4anw5VMuh3NX9cnS7vvmEPrurizFW9S7H10BNpP0YKYhQstWFOfXeg7K2SE3cpZZFJnsqys0Tt11
blSPujLu3ZBd1x7aNcmkyxDWCTYwb9GWybxNsxVmu7us7ZYSp0fUNy0vabjVouhsyuatzZJ70JVz
CD9numUIZBM0nFMe3YF3uK5l9emTuMKT4uOenQrSRGMa8pjvV5qVHypm0wkYg3lgaDeGFp9FOfGk
ZxdEE/Q4RHRwUdj7Ep4eMyTES5u0N1DyAV8whk0+pdiWu755b/SLXNsyV4EEZYfKknkJY6aRoVlQ
r+BrfMZ6tOoRMgp9UPcg1dcJ6UmzkvbKrINIgxivgoYp3/BXhnNVNvw/mzQmLUGeMsQr67IS+MYH
9JFIuLTw2k6nbjF61A8cnBaBmp74xHPExTdZVsFHNZdaldUnPyzznYHE4VEZFu75xqUJ1EbPnTud
xxEUQ23Yt0XAj4gZczFGFAEytB7KYeDgMYJr62n6dEl1G4fpMvSjJ+iOA5M1+67Wnat86q8w5XM4
yK5S6950YM4kWf4Y1cCctfGjsbxDo9Unci3QCzjVynC1ifNF1y41zXzOcnOhOTJeRvwedtwAjUrS
Zcqj6GTlslDgqSxt48WG4EG/kNMMQEJpUM76wN8BS0oAQbjJonVE/FhfFhf7Mii1HiMidHWVhLCj
y22TT4fGnlaQYW6UC0Rz9MOHpAtXZJHFq85M9lWljjiNVr1eXXdBd8URtjgSO3Qq3IkTR+/PSxNa
M30BfleCYs20WXmJs6hA9YrUO6uUdYe9c+5IJkRDGZNwBYC109yTV8mY+jk5+aYZreMxwA1+4SXR
rGV/SkR4k075I156sbKVXi4sBzBGy6gSR30yd3Pgn5wRjLhGh9CDQS41lh6lAgEK6LED7R4Zq8uw
ZN5ZQY3frOSRYGzZZ+80xHC8iXbZhbpz7i2saVNhrfXAX0PrdVdQE06KR32rjBPQqL1mugfHK04c
PHdImL/5ZTeDV3c3qLRZilR7CHGHzRqiHQm+euyCaIPThxqgvEUMUi2c4hEJ6EODrhRmLujvfrgV
HpVPzdm/g1U5Rfq4ikXXvKS6/qKJZq+hSDQ0v97RPW3mhbBnQ90ZC/7LuSXSBYveeJf244lkgB2v
1MGYknulPHvWO/1DHpV4eetolhBxBZPtCI5xDSXuItIt9WukfJLzFZwn1e55KcDWZHMk4A8+Z4IZ
IRNA6Mpz3NdPMQbauY51H2WpB4De8Mu9rKt9EtLms8wTUP1bIdOt27knIM+zWkJ+idMPp6PJRTsS
yeQFOVhxtJOXs3L9UpY2M0ybtiwT7CxYCzkerZHoLRO8voyzCaQoR+haUtoHVr0EuF8tBIW+aVN8
Tn10dDA36xnxh1lDZhqRfXGf7NzchGVgpFsV6+8i1B6YhglY2W2BJtn7iMIO8fAFEisUa51K0vGm
a7poCRKmfKS3aMTo+MOek0xAdR4awaIarWdHtc8phyVct31y8AlBYJmsg6ML8c5K+p0NpHIVSZwS
dUGZpaa5mTXGpqhvTavd6VH62RddeG8Lm9BBy6kRfnNTVOKp63xiQDlGI/3OpqqXduuCC4XegVGy
22MDbAHDJwfoDZvceUo4fizHpkEtnr5HcbfEHE3Sb8jYf1BrzaZSqst71/Kf0wwKKP2XWSRevTS4
E2o4uMpHe3WTEhtiVtZCKPczoFIHSEkGjPEi0/o9F+UqnCIYMaTyWNqjVTtbW9pLhH8bd1APUxJu
pzz+NnJvR4typQ1vNXmtcc5rsUEKG/+8SIG+2cahc4MDsSlLAJWbWNhkEOlavPQkmdZNTDs1stW4
J4TLvIrsqJ/XoHY1j8bU+BDLSs5pWPfsvN65mOK7qU7PzEcoby9iCJ/WUc3xDrRiF0PCC+7smja0
67Gm0DFivbOSRWXCAMzD11YklLH+yvFSY2UT72GD3WCOop+TQeuICigNaPpNv4r6dIKt0wEnpaW5
rMYrGbnvQ3lTd2YIVpuP44z5O7s3R8I2iBUHjn4tw+DYtlD5LOe17QG+tr21ckSy7HWaI05DXUJe
mpaFaxef3jwsxLHhyWrs4ZYD3MlineAf2/bBcoutJytwiNSuFvamg6VSknYG7aWr4UkiHMu16Bsl
5YPLQGqZlDwzCfXbVhvJOKgHZMyJFLsQTK/v1TZIcewLQU4XEQQnmocP6bI2OWG8gWrMEP9Cx1S6
tSg0sZF0v2kTE59Ar0Nj51woM8r3OSOXAe5XlBXyuiBScMOJv9xDIdVnNKKpcNkvcUB4Jdxrb15z
1Ma/IOw1MzvI6Qp6ixuuCqGdyw4FV9H49FcHsQl9aa/iqp3XkXwxOl6cydAWYRmjrUNaOIgoY2zR
8valsqBuGW1NXCnLajaZGdPPiSf7Lq9wQM2jyS3PxO0CnKbD84JedySsJy9eLdyxzAWGwANPruvd
iiTPloK0IXangQU0M4p4T4vouh97D1Sp5dgDzf7BvktLodqF5mflFUy3lMGg8FW7ynWzAsgf0TyQ
5IJE0Vs2igq+b3P2uiJc6Hb8LkbwwrqzGuIsmw3QT3WSKOCUQyBz7fI40S54q2A+noc0Dng9Y/c6
MBWN+26klZa6FaxjFaTxumxT7lUgIR4JlfOKUwPLuaizZuXrkVwUej7tIDAR8As7gQKktKu1Cszw
hOtC3IahYa5tICqrfCoAjtMg8b6VekwkQ0/jGjePi1f44o/g4IXmvqtWg4yjS5kBJaHtokPi6e4x
RA61KHtQwzPTAgcIAaP+GAmvnY9W3S6djs+Y5J0oUB317cbiHLGD0Z0cHScSN8jryGHtXWvaQkvm
6Edlj60h6RppExqIDhgmRfcW2FWKvC3h0AxHEYIwNnOr5PCPiWJWVhOPTTb2B37RduWyH0tIxVM+
zAfu7aalzpHYYWrY47Trs2E1OXYQzPOU2BFhRRlUw8E9+Np36Xyp158DoVQZ5zleGa934vtJNRmU
3g4pO1Wn5jx2cUUCb1IWG7jlHK8neJvbrPLUvqmprVaxr7ETWSFZwLOpMSFWBT11k0J2NvoBWamd
G70kiH6+IVKn0RLWnb2CnBpsfT0rgVll/ItF51Vsoq73GgwDf1oST0erDKcVk1p8BXTd5PNArNi1
CbNiAXyiXrW8IkS0+n6zHu223Ac0gjbJkD0TBTTd6bpWrA2PUwb7lX+Yxmo4utQzZ3oY4zYuhmxl
6HUAAMuky2CVmPHhVd70dLFOYTckS5HQgiLbC80mqEezP3HWYSxHihtA566J6mmLzjWgo87b/1aH
sXNsxm44W4XmYa/gwD4Xua1dGfR2UJpEIzqu2IueWy+sr8zQTU+9Xph7vffqZw9R+Ig814J2Qihs
dqDH3vjwyCLwoU6CYH5SA1VlIcrsEy6/sS4DsBarIGcOuCHIVB+YNcWKpkgwMn7M98ismTmlCpBh
lrQTRytM90zL5WCdWUBsejRJ5R6lXUXhBnRseckDYZrdq8K+0I2bdj3BS74RpUaGRcIt0FyWRV/P
s93UesPDpKnm0aWXu6xSTCGpo4JtVSbDVe0Wxlq6L5lbWaTi6OQZqFb3bqPJQL0sjXI54XEsl1Yb
hddNoirWoKI1yxmZecm6Y4m/8fvQOI9tZBdr3nY/OJiq5yjYRwO9drfv7RJxnYIiY/jTHnm9TZux
g482x22hppXbtGdppz7Y+S68cjlG1jOhERCmssqZG37spd/430rjPSYzek5uS1GvEeWBrGFjQLkX
9ykCB9G3d4GBg46ZbG89dByuHivbAU6mOWO/61AlH+iytdu2sMShAI//0mmNRUuE/vm8yPHruZDA
rmqkUEuEhv2OTjVVBKFJr5nZJTce2Cl1qb6J2UAK/VQNAXhQM4PVD0n0unIqc2O4k7VK8mF4AJ59
68Jmv44DBZQZN7wOZ6ZynhEMBIR/mLbJRDB3Vqayc3HW6qnTbse6d45O7zybaSU+OnrFaDTJSp5Z
JhMUpACc12rTs+a9k3nbBDuff9bT3L6bjHDCvWOv7Ga49NzGe+aV3i1MP3A7SqMrXI6XMR9YKg3k
KZ2KPL44mwbEEB7YtpuxLbRH1K7msofniVmvvXSpYq9bZIY9PvJzZ0RBeDT0NA0Sq+DgOwf3ks1z
m7goAMfhRfLrhxy1TONZhK73ODFmWFtmtgpj2lOBIsMmp1v22HmZc41EQzhbL+Q3RbtMSE80tP0d
Kndrp1C8LBObALgZgWcpQchmfAd6j852xcw2MnROjiE/agzaa9VkLUmCgHq7hVMBa0bxwh6OVQjW
hmr2Y5L6143sGyJYA7qhaZtd+eEomOPJhDMtUdcFvSOkMTbWWM5UCSMCOOTusUwkTOshL+D24FsU
ao6Y1QMgwvNyVZt1W29GZoxwK8mvP08joOeZ75Tm1QirjKo3H6EFC2eCk1aWnDZsw76kDgyEPNRt
uwyq/JrWtofXD1IBYsALw9Xw6QQ2o2+w9jFBcfBrvQFqJUkyHNSpGE0LUbhdnqxC5XMttyyYlLUO
6izSS+dOFSlTes+xI6IR2Fhe7X66AM9MaiNgcfRbtSBtYU/rFSE7gv3IALUbrWRaJI+jW3sBycKJ
uhprpV6tRJfXMXQ4ommIHVzZPDBP8fdRGwQYaEluwomf0W92QjxtNxvp1WJh8IitpxKNgNS88OgQ
ZrKgSZzvxravP20GVLO+cKaztERzMAcj2JJJRVywZVjDX46Wf0tW998QzK0/iuNr9tH8f0Awk/hW
/rVcbvaaB+nrt48m/FEzd/l3/mJpeBLyBVmqaNVchODGRQv5F+wHMR2TCNcEjCEcKQFA/JdkDl2c
Lb0LLoN7bEikmf9F0pDiH7TxMNVALiN49t8j/fyshkcqR+Ytfzw4D7hBpv1dp/mDbC4L0PyQiBVt
prgwV80wxrRPDQyuU56uA3r2qx9+mvNfxsAfOTg/y/McE8c0QhWOqi6dWIz6/BY/yvRyQ4fhlUMv
peoemB41/h37SrYdJxVfjW4oDhLi/l9P5L/EL/zsd/vrohwe9AtwyYWQ9MWGJBu371RhUvVVlnZA
60zRDeV4pvG3f/h+Pzuevl+KLrwBU8EUBjcdEeRP30/V41TaMtqMwAoPHrXBIkTdO6M2SFa1zlgg
ap1m/f3vQlf0fzBYfLk83kZAGrzD8DR03eOO/nx5K0EekVpuvUnaDg8uid6rtpi0s0RFMM6I250o
zEKT5FW3ekNS0qx/f3v1Lz81HwAmDwYzfgnH5q9fDA9Jryy/s/Vq43eXm5wM8r5rNOpaFWULVJVT
T+4XMYWlrBaMH7p1leW4gIJBEumj2ka/dewOU7/e9U/9aKTB4vcf8Mvz/v3zSUZUHip1Q+riy+eL
CsqpNhXVpiLqfZZmuVo0FrMqN1VEQXDoPf/+el/8hc7lglAIXQx+vLDIX7888FrdUmu1XbPRJi6L
LqaTOgMIw3aXjCvNm7Ag+iWuEyAJ+LszV3JmSjpnPAzFJdbw95/mizoWhCwQReP7gqNjBDS/vn4Z
8E2MPz6uMMkxd1bWIG8B0EmCEqUOls+gPj+o0iueoq78ZsO6Wje9PS0hzMEXJQ8IAPrkixeTxMRo
Bgudtih+DfMhaLtyW48EqCDJcnTFKUt3mbS4vHAU+tEhQxe2BeLfp8xgUrnyVeFfOXom/mA6vHDY
fjAk//UVPSbF3OXLe/j1DSwZU8HoivBVM7mn9Murxli0bTncpzU5oYVTgmYFVyBmY6d7R5GW6C3T
LDiwHzbrxMc0X2R+80aHQztP7ZDeplYnXgZvtDejitPbONHLZ447/tZpuvibQT7xvJha+dpNGjs5
dpaexqFUxoPZNIKIlnxqrjB+4U2kfL39/R29vND/x379z2+LOMpGdArUx/2y3mgMn/G0h+lm6sAf
2vTb581oafPfX+XrW8NjQ7i5ENhjIcyxafy8rLhW4nQDn4sIqDp40sgXwabfbFU9WR9uIv5ZQfx3
1+vLU6p/N2mxkBn631A2DoDMcKq5nJEV5LkWEenGxjD3jEH9YTn4sh39dSWWSeJf8D+QS/jzF8sG
mQdGg1a0V3hEUy8f7mNbpLdkZjS7DkHDbQYG++b3v+bXRfry9TB+20TREfkk5JdfE/G8J9I2zzat
2QZvbdy7LgAPAldnJEPqBp0223hg0FA+E5TES1RbRGb//iN8XaYvH8HiQzjQ18AJepcb/sO2r/U2
TRZgeJu6IByF3GLsPE1HZDcy6My/+v3FfvH0sCW53FLG4dL7jqX64WIkEoVtm5AzXSKiuwUlykob
9Q7ovhHnedq277+/nn556L+8FIifMXWz1PHYyi8vBcfMGNNxVmwEPFBa6hx+WoS4RUvMWVswqkDf
NJ11B5daSHoVcMPCjQCd1AR6qDBy422BeeUq96PmrbPr7i2TpSL2pfcNgg2x2PlmWz7//kP/8o7Y
eF48VuYLVubnOyIzO7Fl6JabERE7PigqE5+g5L0XmNXd7y/1q4fevsAQXElGHlO7ny9F7EHVVHwl
yqHavwKDpF91zdDvNFm5O/MSFxQadGB/f9FffD+D2yFxQACKcKzLh/rhIZh6s0pkrpGWjJ1t5Ri5
fzX2jb3JLV/7A23rF++XAY7XAm8IS8Axv97+cKxSUi6KDfkQxKJlNpFPmQHuVJlVc01e2LiFsUCC
MEQn69C7WfCHB/5X35WrY9ryDCqxr1CzTkxOj3Qyp+lMLF9Ga/xAR887dVHh/Vsws+/rv2GjHXFp
FjjO30pbCnT7slhmG5M9azfkRrNjGsve7IrJeAhkg4DBLaZmp1V/vKW/+J11+rqgE7g4T+6X56hy
CaEk67PcRJVQa8P0oxvS7IwKV17qI5saWbuiXtIXQQrFu4cr9P9m/caKhFDMdSz9b7d6goqulGuV
GzMU9iaQtr3tW18si6hB26zp1iyV6Z9qul/cXlZMS1JhePh7v2LGICsYoqLRuwli0zv6mqKicyRm
mkVk+/Hq9+/N5Uf8spbpJANiAcRB7HBK+/m9KTkhoZZ1i01FrXaMsvpeNX+sUn9xEXk5mGH0YlH4
D+bOZEduZMu2v1K4cz6wb4BXBTyn9030jRQTIkKhoLE30th/fS3mrYEUqZKQszcRbiJvyt3ZmB07
Z++1/b84Hj+8nEUAIH8uBCtCPCKTNaTGbFkjbPyfHcSW7Ra0LRnhPLH8qs9XLlcz6nJtkHvEvPZT
lig00AhbRuapFuL431+5X+wCJnspZyr44RxJPpX6TTVk/QiQaE+Fbu4AHjP+QMtNwxYb6UlotXYT
dRWGi0FzX3//0b+6njbuOGf5sR4rwM83TUu5EC12hX1O8O666e03LWXX+/2H/GIZt5bemAN6Z4GX
fHoyAk2vvVH3sPpjZruKZooGuA3qiA0u2aoMEdIqCeI/FS+/2Mx51wM8dhwwDevzAWq2xSimHFGX
1pb2U5lN2o2PxvrBZyy2B7zxpzd86Zt8fgEsTrLw39k9MMN++pkxMFv8Sm61Ty2rcPfj1Ec1hjhN
fPAyeI8sDIG26oJgeJylH90E5UDIqEgqpMrQ/OoPaRv5/ZCanAKacvJ2mmwtf4HvvBEPTO2fOe1g
hZQFzJn9mhY0PJZ+X9WmeqBwkc+/v2m/WDvAvGB3XPZeHRDLz0+G5eqqtUu92puS4PWVzAm39+pI
e27pff6Bh/iLz1oWRjYGuMMBZ8+fP8szfelPZkZx62rxujWYNs0NrpZg6UX845+FF5QdyPCB6tPZ
+fmjmGe25WSCZvmr44FteQT0hToUV3j6h0LiLyLOzysiGFmTNgMrvmtRxfz8WeQsaYM+RrxcY8yJ
GsUAjhLDlTscVvpL2Zqzs7Ybp5qvW8KmmEFNvvuuiyy/V9oA5BSLj3kz+f18bj1ZPNrzCB2FW5Iw
Y9eqt99fGHM533/6tqxBVNr6khHwNz5WbROcPAkaIsVQxic5WHhvSRE5SzUKtSKHJ37rdNE8tA7j
QDq+0eKeMufb2MO1lOKQJwFSb2+bCj1l4XEWqfJu0RK26ugmvX87+HC99ISsuiZyi9PgIqb8/U8w
/n6i5oDJDk9BAw78b+UMYnKNgtUvsQagCcs7pvZhajN3c3Kdgz3Lz5VWCjoYrRgYwxpvRD7Ohz98
CS7aT1eSpgX1HNgOx9FBpi+s2J/vu19Wk0xio9qjMSYoD8lmLK6H0m4Msp/kJkm17pp2PZLCdniC
xu8xvWkSfe2gWvgws+ppbCqCtGnHtff42BJehpT4s6wa9/6ESsnRhUsQSH7dl4yukCuQL+7ssLO8
DUsSkoD9YnCVVX9Xi/i1nJDlQCxbddZ4iIuAWECGPbWWeUwKyjK0mNWUOUNgwkEZ5iSB3Pfgf3AD
XzNNPscujj85PepjEfbBC8GxOO/VHiLe7TT0p8ELZoK+CE8Sw9dG1mtCv68nmhjp2i1J30o9D3kb
Oox4OsxN/eQj1pADaUGOf1YmPJmgObQIka3U3LRtvU1jhE2q+N5FRJcVzc5W6YFk6I3j9V+tVoU4
HkNnGUMg/IkXYWiqbTQf706eaft5qE+jU+z1AXql3UQA8noMTmlrhcp2Xjqjoh8wBw82FOOsvLFi
RC0cl2bS7laVUFeYDeN9OcP4dMSd3SA8KvPy6+JHG7uU9Td6s7z6dprskH73F1oaIKn0Ld6ArI3e
kwLRVhY/1FN/ELZ5Jb15a9TXhBeder/5OiLjUi5p2uCTYQZmO2bHaG8BwWv+hoywTTdPp0Yjd29m
kIdC9ChLuUvqu0GeUDZ/6d13e8YHCin92i+TbTO92xUqbp/WdOhKEx2k/t3vPmYocZ2aViyo61bE
u7xx4J04By91Nm6pTkkwxuTT+U/SQDYR0OKdh+bCgMfjcJkdjdq4y7t2TyJIvSHv9cGsXSSTDPUE
gl2dZFy9hp2nWzMKW6wNauqvEbk9xjzOOWKDrlG4A+WaIJpDMc+kYhjfcIdtHa3318YYXeEWQFTg
PspMvZsCXkrqLamfMVnVBIBbbroZC/VV04mHQg25aib9xSmqK2vqOf1G2s6WV6qB7E+TVgtCdG4M
4TWMnR1SNuc8K2s3l2yzpUsWpHuxxgACyDCGLozDuslNJAnptg8evRa7aWrfk1qBvCcvL0GlMOct
Gd0FQg5M5xvLar5io/nGLOLSS3EqpcLqhJncNYtT4iUXp7LRSZFcMRq4jFgmEc/W9/pQ3BqB+jYb
9Q4XmBG20feGl0s2pCu1vNvfgEacbPRb5Kw+pfoXIkjDjNckQVA7Jf1ToEoYf+qNSVm8Suw6LGrx
oXx1iJCxWVr1Lnr3bEbNumi4CKjt9b5B1k2yXy78Uzd1ZwEAgHTjQ5U1TcjsoDn1qdjmVnuxXfMx
QA8/Vs4D+loE4qXDj2UFCWr+DnOHGojP6O/IQ/dXRYdhSA6HSvcxZhcruLgHnZ6sjq4CL3uI8vaU
s46gB1nUfPWALaGXX61JtMWOUBFyA9VI25GqWSLAwYN/yYXzFSrOykPTXNojfkd5l9hZPa3c1EeJ
mK+KmMhBV6J9VRVCOLx/CCl5GoJFC+a697mXFGE9VVdFI996fciffEWIMQPIWg9eMVnD5+nuiLS/
pZvpYsIIMasO+7SNJV/P25E1jqSnPZcT5qgYonasdfF1mXHuX2X2O77+h2DurhzBF5Yxgd77DmEw
TxTu9BkeEPXyKpHiVs/eDaCLvuy/qEDbq268nYiOJ3ntS8qyGgXOKpqqb9VMAVDFc4RbkyRq1EjO
szN7Bj44m/RqvyINr8mv89Eh4LuG2JoVqsZwWTgRclulHuK+qQULTmxiPOAATWAULqSwmWnf7mrw
qm+OyMk8qCI3QQIdkMoC9xNfWOodI+TJj4bd9iuv4+fNdhUgBx/3EU4dkLrwfMIIJPF9ksfauy8j
iyolzfvvnprvGM5/6EZlrtXkzSjnYFFMWdCF0gVTJKNuftXHRjvgJbIBBlfeVW5qMwCYXj44c/Me
RLwh8FgJsFdgvFAtIkzkFSW1z8qFe0CR0l9qZOAk3Ruzf4hYZq9jktj3pjYhIgD7jEWEpL8vE1pJ
wDaQX/bCGbUPx1Ry4wcti6GeJVN7dpI8eEiIeLxe0skoXeyy2hAK4WP4baWzbRF6zBuNDJ912klc
CRFqV9hPHLRoREf9a1Bbmb7tewdHmxxeVDU6b9PMh69ah9z3ZrSTg0prQGQ0pJC0RJbIV35DWGM5
qPSOBkre0p/vv1JGF98MdFsHxi3WOS9y+RTEfbeanK69uASAxRhTMoy5/iDQjOBD8XjhCxJlebnm
wN4CAqtcQA7GeI1xyyMJLw8aXAYzylA7UNiRc1TtW6HrKhynJFubs2kvGIvqRqtLdU44zD0n2H7X
egPL3G+j6qBZJTI5bDeXKUBqz4LY+l9dW2sOM6yeMNMAoYqh/+JJQNBuoQmoz8572vTONmpHa1+4
MA04KNzbY/VKoCSEZw4F922fNQ9O6ll7NdOP7MxqxFPQ4FAqOt0GSaqjvINBwXbW1OYb3St1K6wM
/0pvZ0emOuYhrt300dAMcrhpamKLE6De0MJGPTmDydAeGd01ZehqJJyWKQFCrjEDGQLJs0lUNIuw
Il+Pi0S8k9jCJpjQDtYuzKzUh+0qlhi2uO27btPqo0SW5OU00/xJbyOsywTZcZ7ZGa3mkx+YZHS9
bB8Vg5jDbIRpLUthhHL2i3U25/G5m8l795CVXNAeIsyek5zATUIMDpj4J2811bp/smxTC8vE7vAd
OP4LKA7qdnwO61J2nUK/lBuHgiJQW7H4ak/+JC5YWefnZpwwHY2J8T2pRfkR4a5+1HS3epvrW6R9
CKjh+fY7I+jibSTt9JpQWnn2ykSQiQm5knx0F+ez49b8szcka6jTLC7kfF2BGtbfZJOM+1LE43Gg
Rr5TEIAphzTiQ/OhPEz4X4+ojBCZNA4nokEa1I5tb353F78v9Wq0VjpxTU5pPivdYmCqlTVz6WZs
Z9RgQp9OmWcPyLxjyeWqKolzWNZACQete7YzOn5x6Tr9xpmcstjSSen3Y2tO33xvxH4/jxxss0Gv
840ne5c9IGXnqePJup4cQIcrp7DH2zIK5mfgKsbeKUfCwLyuBztglRqlLVHCZOBNyS7XMd5gRSme
pGA3HPUMK3rDs7a2+3nEeh01WagPg6XCvszaHSLHlNAfLdnbnGuPTrBABxzhNJjSkJzwEJvyxikt
gddU9AY88SLC3aO3Gbu5mpHROUPdJ1uOxsF5LIJiq3cYcpJYWg+ODCiVuM/ZgZtnLuQL2e/irCje
XfpW971tWW+q/BiRFAGls/PvjKmsDV7KUzacWxZImAC2c6ssFt+RTO5QzAizSIP17mujCE5t20H1
iF34v87Qs5gLq45e3V4F14AngBlUfX1sJbI/ENx698UdivFiQBbADiFOThODOhghqpSGlS0CTkK9
A2TrRt3UO17bDt+MiQJ/BjxAf568YOSHW5J77QNExGUH4Tj5MiAogcfGpOYe+lWQfcm1lGLZM1vY
b0Ox4cEnJrNup++OJruLNub2Ycon+dXhVLJjuJ3emtJpdsr3JE4zZ9gUnibeJ2jDT3JI801dl7vW
NPPbzrOfFDJhtH/DAKl3qQ+FOU6sXlVEFdxlKb80otOKOs62L9DgAJBbZJPOcUbi3WhO4uBMFsht
yTgPnvgMwVjaTfJQFiXm0EZp2XmpFq7rycXn0LUO3hb+Awd3Jc681Sjy+Ha20Y9ZaF43hVaxszmB
Sdqj5iQP5kCIehRb40NTaf4uEgDtfSS6gLfllWb3GN09GTP0LMEp36O8AvTNfAtBeu5KHzj/WNxW
bSRxgZmaSHYDRsZ9oDzru9Bh0dq5pfR1OdVo2w1HrPNC1MZKCnjA0RTIg+NQonD187Otw39g8vxm
0fk/jEWf0tS2SSHHdBs0a9E3+bmfZvUuoloIiD8OeQS5XaNeHAngLaD4JOZmpA4KC9AOH7nWGVfS
Fc5jH5QOjhqjj899niymVRLnWEyrvlurzpXupird7rZHtLyf/QrnVhHPq7FKzNMEfXdFpIm4kpO1
PNrdfCISPtlpqqJTNkrX4ISEtDOyrVfSn/zQpzAPJ01huIPMla0HF9POVDvFnU4hu7EJb0eag4L6
xIL1XVhBuZmpVkgejut9lfblaz/GPPDoCmWl9Ye2DYjG9uv+HFNzcua08mtKLvhxhj5BqqxS+L/W
W9oPzbPeoDdL5874khDbu28j78mQxhz6eABXDBR0dMK6Zx2SEcXfBIYyLEvIhe4MEjnuh3YdlXjW
kmEK1oZRWmeSSiH+DxXyd7qIFJ7mtOod9n2NIX44sezfo6gooHw14jK3KVj73unLbe1hzMoyYd1Z
2TBfaXKidTEEKH87L7hrZKTuG6QZbZiR6wAOU0dNo0/+gWe/ehZWo63R1UVPIxjhW22o0iZMKq/a
FsslUl420StJEUYmLkCyhkgbK/vC7scqXmIofrBBhNABmji4MgukiWDEZXKJlXswuMhHXc2vvgCc
ZKnW35oq0/dGCR8/GmqUkVqjN3cUOB+uVlQvPVGLp140z100Nl+9JnijrdCHBAK+KYP1d8gcpM2N
8QJZvbqxWBc2ZYyZB8zekzZExLqZWnIruhk2mkwBX8RoPVeFWc7gid1h3TUIUjqTHmsTIOHUXRVs
bLcFlIb/8QSpxNkK5I/bOBrCQqXNX2SxC/2o3cQGm2GpmoxtUc/xc+Nr8WGCyGlbBfZRwblBtfLI
uRIWDVnl58AqgJYaeCjqyH7rkmyp7UYX5w9/UGwSLiGTr0npukdOuPbaaNxoD1mUNDniODZaqrTt
2EC6Gt0iYDEY1cZErUyh2VymtMOm3LRPAYamVWY53VEPdDkh3Y/80DCSNFsZbhLQd4iidWJr7mM6
FQCYpFbjUvUMgq7HyghClcXBpuw095LmoBqMuep38NQ1HHiWZAMovEvqj8X1mDrymyxLd+eV431X
Rc7WSGedYHagTd0Q9zvwLePGrIaHOhhN5v3SecqJ5b5Aq158BEN2iTW4+nqyT+xyOua61A9mPuhX
Tdf2O1FV3d6AR7KC9pZAf5PqOHPI+zYklr5tF7tnjDIafas/Ptr2tJhsNAkfFFoleh9gYcJ6SRYz
6Gjl8yZvhyWzIcK9T3O6KdI5TMmoDvFe0oJotaS8CoYWZkXjYBUeavsa+bp3MET+zVBJ+4RhHxG2
7vTHCJPIygBZtLFxTb4NkwOtqi4Fkhgre6JX0702mlvdBpi3vpi9vljKStDdvnVqh0itEQ02MLeC
/qj18HP3+JzyfWWPcjORXMe9y2dIGqIvP0hkTciBwOebzjvRMXFM9L2OhRosLQQSO2bT1TU6XhAY
6mMzUU2LPuq3nkFWN7csD4XUGkrw1sDS4e8sriktIsNHrddTKC1e6CRzNk7arFIi0ik+SSbQprzZ
FkOWhpYK5N2Y5fEeGlZMgmjWgPemjRV4rD0uZ5h1mhfVxc3GETm7z5k5SLJya7SQ+jS0ZlutiS0s
MhT2CXijRQEMMf/Gc3v3RLu+2U6uNfOcusfGm/xyTR5ZdW0kjnFdUgHuNaq6g59hx5qgJ2wVUTp3
OWemFR8ApQTPywoFVwNYYvT3uaYYzOqL/0rV+sqP5nNeJW+ELLtXeW33t8WcXvUlBX6vze92TVCU
V2QXPwGxZA6m+VGJXoRdXU749h3cKnRLv1jJpJ3yqpoh7I6dk2Cg6x6j3sT6TfYpUJLyqu37F8bD
OAeV/lxmWX+tdTC4O2FqK1O6AMH1eNjnhso5y7bZrewr9m3moSu9NV7tfDHZNZHdHY3eTDiY19FO
NxPB2473RNhR8ITlId3kafItc4b5XCtGV2GVzl7oJczB7R5UsTOL4r2nttq2CNwOhinTmyGtcICY
rLmeTrGyol3QErhQ1PaL3WeLyTfXNpFhFo+aUtHJV1CUMjgAYTwZLjqSqAOFEk/XqAff/FiSYYAH
F8u/8N6yWlYh5yZjHwjbfugcjrwlSLe1Qe+cdkuBGzVxc4/tI51fMFENa0O28yq2k/ixIu/AgOi4
972h2g1qbK+gz5SPRdmWbCi4THtpZccBWRQNnQn3UW66D24f7aZqUIfAFu4Or1/z2pJts4H6cFXl
9YhonYfb6QJ560Ll+gbC/sm0h/LcQxkDID42wMrG5BgUEQY7T3nrDFPWsB1d1ZFOU6n7KWsBLxSc
H8MhH2ld4tXJTlY0AQKOxcesM2zvCrj+Ru7q4Tz1xVGPGLHRC5PjtrWEudWLcV6nBd4do4Qq6zPS
MDUrWMWdWkJhugzTsz1/jFSkZy3yjM0wRxctsdp7kMd02maaN4Xl62tleNW7FcVVaNWaojrgzQuE
7+DPYlZOwI9FpGbO6vjsJeOAF0IeYfDXV2080DbOx5cga76LJPW2Hv7P/eA0E0SBQN8FIHSOI94e
YPTS7b8z+DAQ/MdV/5gGk3jO/bR5d+qPtPE4azoVBsiIaQGttwJ7+lx8jas6WZuW2x2bfrCPICyx
KJgEBKwGtyTbIwoUBEcD/xtgZXenF4YdjstZXoq4opXnRnfxwOIVxXMOc6lM79ldx9CUxHWlhPJg
X8pGEnk8u9rmVcubtCCTMeHUioKRlK2XqBhGemtE54w1uQN48gSX1ZiOpMS8NbZpHJshiGBq1owN
EH1eT+WI1VGk+hngc3weKjLq0K5VwbZJ6kznhN4AHxecMAzYBhEe/NKRFYZZAqj6jQvsX984GFjy
0IgbHbyUVsthrcyJfluOGkPB05sxdjvDAy3jEhOZR988y26E42H4iSnBxcxAx8YyAhVhrrd6NWcH
5KM6G4cvn+YC09CKYnYBPAdpBvknj6et25KyvHJAC0D8S4Wx6ZLkjp4Vw2EcLK2cKAc9L5OU0aO7
ttzZCMFv5ls+ZriKfBXtDGg7V2OU66EpZnuTF15oIMqFzpVdvC557cu5W0EWaPfMnpKtEWibenbr
lRHptCdq8uEGK4j2+WDfNEPV0KXB+cfZST7qPaDUWh/N1Rx1ibaphmh8Zk5OOBNU6w1u/PpjQPPw
Ctk5vU01cHwB1VdY0QLdGW5sXToGmdAgvIxlgUrbAvBipt8lFradF9kvgSRydwhKc9XhITgYepYf
PM04ga98JuO1PHj4TtZJ3T1WBn3x3Lb6fYDffe3UWJSLwG+/9m4HW3WKhnYjbZv1Fziosxu8yLmn
bZqtc6urCQbJO7IqmuyIBXPaCtMWL/T6Y+wkjaCzrHrJlCNSGy9QTNn8JAGlXvs7Tlr92qXiO3Y8
pScqg2pfSS/YKxsXftO69rEoZp0atrUeaSnQYvaJFm6Eqy5OP3o3QRAzux8CnsLKpw7vaGljsuKV
5ThlbolCaG/nKHFvxgmf0Czo6MBo6JZaDLDX2NsUbZnVvWZM86oVTjzbhz1YmPd6ayU4x6bYfSdW
nV4l9UtzA3CFDaNhyNRSNxyjLlYXNmuGd37knerWhUJQ4vLcYxcqDqVGkifZJfR3akdFX2ZPVIfU
63VYRrHxZNBj2mbzgi6NdNGxtPYzR2REjy9NhNg8TWS7NfRgJGKsLaD2q8FeVaWXPhPb0twbjV1f
xV1DzZ1jFoshgtZxtQog0rirIM6YlcRpmbwCGuDvBlEK043kQzI4EESQKZCP31qRarw8It9l0zKQ
iqp5uJ41rbmt4Dydcgy5D6kRZ1QT2MgnQkjlphZuf8rcAR5nnLZdtvbmgPnJnBnG+5DkzTmNh+JN
L9wqCIU7pjc9gFt4CLNM3HPRwiNY+XWVnpUPWQymCybftTcm5rOd9PWH6jIoG5PRlycz9dmYx9SD
WKMR4npTDph6w5oT91nvEIpjBSw1MzQGh5CyWvfeAaek55l18QPbZuyfqMPcPYFD7KujZogo7AKj
10Mna8oTAEkQPonS6gc48/ZTgGvzm44VjG5hFKc+axhymYGl6qVTOnCVoufrdqmWnOMO6W9me9ZT
HmT1h23b+gs32VsxUg2azWBq9qoTKRgQxCrQigK3JWYBRD+KUHTmPql2k0v/PjNJV7HMe5k36moS
ulWwMyZE2sdmZV+EKpAtDHqrqJdsmuRr0S0OkSAeH6HooZ2vqwLLhv3X97KiHva7TIGpUGDWX9U0
OgtRuOdPgksTEtpGfonhBdfALaOL04mG9kggoj1RNeMjNKEcRFwBJCtt5rlemS68mUtcejqADDUm
6j5lcryPIz2Od16BYibpe6Hu4TVnxtYuUntbpMz3131l5ffMKuPskIMrS0JytxtrrTMNS8K5IAt8
ikArYinirY+61GrWSjFtZUMQ6OeLybBWASCpkzeo/L4Gx0Y4XDHC3PQ6LoiaFJfUQHkaU/6DdN3y
lKbGFu0ElUWhUPFkjK66lYzpboSEWOb3tDTiL7ThOUHD0rW3nTHoL5Xy1JH+Oey+Is2f9DHFpBo4
9sg8tGp3UTm139TQtVfGNE7kz6VdcgpQ/lzRkOWvzxSaTZC+2tpvQdGuONFHl7HiwQyxaqHJDjpJ
tDiVSUAo4IVMJZS6dZ/u/chF0VN6U/xmaIBQnSlVePixhyzpmjSeoNpyQNrgfjT7UCJDAC3ST9U9
NB4ATYkC0gHSt+NpjCMHyYoCX7dqrCg5d7TGn+gIJAngA9mwWORqfK0Cp35Ih7L9lvaR6dGis7RX
zUSh71RW/UBXU+NwN1XuOvEzywN21w+PjW41z3VAwyIDXf3EmcEFiBKPAPiy4FI1LvVBnStCNZxS
Y6CoWK9Q0FCPR+YioMtl3G1TkSIcVg5kATytLK8spFe8B20RjjRnIX91OXJ2y5hitTZlxPCgs3yL
BBJv0L/IPEv8MG8Rg9PB4snChG8/+XTowcvUFjeCBEKGEo2eczOzVJ7AbQXMqhsV3SG2Y9+lGVxc
Jxgd4O354hLkQX4TtGWUb42IvioMcF76mftNA7SAgYuYjdQdtMLOk1UXPASMQr/mZuu+u5ZIz0LG
Jm3IaWB50FsE8K1mewXYmWBkrD4lEMLKVOflwaLLPU3lbHdQGJzgQQiNR94LeAI1WXMTyo7J0VbZ
HcLbPnUseEymjxK3D4xiT49qeNT8JN3raN2uLQYG93GCjiMfeHDZFqKL8Nz8fnK8+iELfKGOiaO8
dw47Q7Gu+pZ3I2lxo1AQzBp+BQ3ovMBEC7CO2i3dVnZkQh6gj/iFUAWTOquSpjpgzhbY00Xtrv0G
EOrBnbp03/hejBKF96MIB0YcLyLn0c6YXl2hQ2l3k1Nl20rmrLrZFMMkk1xOknen8npQ/kTRIWKw
nkyMAD0tGqYOLfKH1OMKKF7Us9y7EmoxiLPl/W4lB50rf3H84CDPtouuEUadKktzY2QD6z0fwl8a
TMNzbgW0haG9NfcEYQyMoqK03abLylyyAWyDeRzPuhPFYVBW8g6iwsjkyGjHDUU9O1Dm8q/pOOs7
My2nC1lADdcAC8iN8qLKecnyJgcakwqXJip99aVDxU0ai7zdVSU4EzCeBWCCyUzdHLwWjJy6rauD
rklYK3BPju0suBdschK6iunT5PYaZW2dkT+hTmes7YOeRNe547JGJrPFOudEFYuIXmvWE0dKfZen
CHucWBN3Dc/3dT1m0WXAqbhphdPvtdhgWDZSU4dFNXORJjMp2pPXV6RkemVJp7XU/Eg7ToWeg2Cr
eODMHkt52E9pvzNNZq7rMqsptnW6pDvBuAYFTjf7q9TKWElKD+4NE9Mcp0vb1Q+jNHgXy8YNrnvZ
92uug7uPgJSHmVU09RowYcNERDnHinkCE3twrSvTkM6DzdO9yxQQUOqyynnN2VCoko253st4uKQF
oqkzo1C2rBac1bq0EYJTPKT7YEytfZfCfE9jODb0HiA0SJ/JB8Iu9gtdTMMjNE54MHbDJuX4FlJ3
sj/vKbQ0CFF+zMPbpgEzSiF9U2DQJz00pDo0Txzju+up7tvVIAWiCKEUjq50NG7oUV13hk3BUurG
ykUxEWraiBtGjtqxgzh3pDXBr3EExvCQ1ri2H/OaErDwetZ4wAHzbcfhCIByNSr9lAbcu6sZwsoE
wJEe22YcjUS7oDyocs4skkl7Ws/Ov8X//8hpfUm+NWhoPtrPPuofY0f+638zW//0f/q1afv/w/wS
00Rw/b8bsh+Z83x//4//17y+/cemSOh0fFc/WbOX//zf3myH+BFft3AjoyclNMRCdDh8V+1//ssx
/g+DSNNGEc/qCDwF9ez/xJngzdbdwGHj9ggaRwXNX6eAYYr//JeJ19syMOEyACLRkVTvf/3X//3J
96Y+/fOPZulPMnI+08OjaqB5RD4KluGT0tUNYA3mJoBIvku/zeygPCQRKp8fLs7Nv7WoP37KJxvH
X59iM7GyrcCzkKouussfxP8gWOhcN0SYIN1H11QN1ovWddVekJ13NjwaHVhHmvXcCupiumZ/cMh+
UikvH7/44dDJkwdkmd6nj89nGFG01ez1gNh8oxV6FUpDWPAVpP+HX7pcrx+0uP/zUTYTZpSkFm7G
n38pEVTCNGHurtnYqWznByZfTlgsvNHZY8XutZIBhJl8/f0F/sVt5PpiQ+Am8j8+h882faM5eaHx
CymbVkVEwKmMon73+0/5JMz/68c5uNsxvumQBIJPPy6j6TT74BnXOqXmGeFz+aLxufBoC/uM4rv7
9vvP++xsXj6Q9wVBsIOBEuvNp6eTvPUKl7ZnrYnUGUPDaYsDxgcDsiA1CHEHuRYhV8gKb9vBPvgY
5uIl0atyK0tDPv7huyz68k93lu9i071yUS5QOfx8Z1UyIU0Xsb3GZis54njraUxIModjFvVRaM0Q
7quI1gLf+eBbxgorlvsSp0O81vSuDn//dX7xSP/0bRZN+I9vVAGnMbAhcDjaQihz1KsexfpRr5Qu
/vBI/+LZYktH3Y8tl+Slv0TTP3xUa9OVjcdmeXsUI+k6u8+lMv8QkvvL38NVsQ2DJdF1P3n3cm8y
Oso07jRv6hGHuYXFKxX7DLXMH57iP33Up4fKjlp/dFObY6XHBD32oCJ5nby0eJE2v79Jv7xywWIU
ZHnFBPlJTm7p8WwrVqQ1eTTNpvL0mm5e5//jR8H32UTwPQJmMJDR//woEMIKsonW1tqJLP1QFvN0
gB1ZHKJFt/T7H/T3SwdKhIdfJ11zcZEuP/iHR0Fwm6LS9uS6GIr2qUhjlNt+YT4RmNf8weD492sH
fGQxguuOhfHu81rTdgjpG8an2Gg8ySiy6YlKbv6hwYkFhltDnhhNaLYG9oaff9Dkwlq1KrCt7N7G
d1dZVPYzMFZm0HQ0TNd4S80+2v/Tq/jzhy4rzQ9XsRu9uvAi2PtkBvjo6us+dFMdmibMZPcPD/vf
L+NyqzCo8RgudsJPd6yq69F2Gldxx6KcJOGgPtYMlv5gh/37xhBYgfPX0xewLRiffHCW4RMR0ztq
Tf/S2FtKenudfWRlDQWX0cC98fsruKwGP6/FuO2wFfsmViAz+PxwOPnoIZDAKjErEsVWgAQHujWj
PI0BY+w6dQlzZHTzh4Xw708/7zDxcUvFZljmZ8+3V4nYCgrRraHu/Td7Z7Ybt5Ju6VcpnOtmgUNw
uuiLzmRmSqlZli3JN4RHzlNwCJJP3x9dp/pYdLYSezca6IuuAgoobG8zSQZj+P+1vmVvnVIWx7yS
XeClhjxzgyceKA44TJmmx8RreqsHGscN+pcRZc6s98ChbNl/0OfEC6p6bPYi9olHev+JnlhqWWVt
dprsW4CX2KtZsY2ydjSbRAIJoXVoEgBSscg1NgUJRWEnTOAgEwUg7S81EPmC+nrfPfiGah4Sv/GG
MxPNcrXVC2bfu2zVoLsCeVnNnHSlMpeTsqQCAolwM3a5UaLB7+i6xFTLHluUEwg3R1SlW87WqTjz
OE4MMOZl5mzSKnkga6TKULamoWKu3/tduEepWMPRbrsgbw2ykvz4sukJWnj/FfwxvBZ8E7WNZd7T
4SWt7ll5ypi7ru0D0yjTXTuAYswqD/ViVf54/0p/vmwu9QsKZXNvTOSrS2FPjDynLfpAAd8jutQ1
w4Onh/6ldDpLD1SjBK3eMEXc2woUqmHsXnqKDjmxIzQf3/81J+6bcEZ38dF63P1y1Pl9OlRlDtXT
1LBoFDheXM1tHu3ciJ8AuKdnFpU/PisHdSAHHg5OyzD/ZQT9beadS4+8HLvoglpH7CXpzm5rjZp4
GC8Ex6n3Xt6/tT9mX65H6Q3pNygEx15nM1OsTV0ZMmPI2Pe/ZeNs7P0O6f37V/n1hN58LVwGMNtC
ojCY5devk9JsmGCT57bqLLwykIYnm2qJIUdUQzN2ElLusrGnqjha8X5qohQYCJ14RX/8vtAysv3G
PhLXs9clu/d/26knYAu2jpBPOMp6q7XOMRGeOiV1ehtv+HGwLCio6PfP7B6X8bp6AEzMyxaISzhQ
QN4OoQTPWZTbcxtMGd3NbTzMhLpi6QqDuunNg6Xp6U3LlBoQP6ld2Inva2cG8S/76R8/AXcq72GZ
ttfYo4iIEoOKZBtEcUa10XVCJGZltVWVaV/1edNBeyRgeqMXYfzCGPXvaRAU5N23ixNAGheA9dIz
y/LJx2JDyvIJnIJWsfrMaQWZLgxcvqyQru9O1PqCAactRB+yinEDJXq4VYOeH6eSMB0F01OcmdT+
mEgdXWCz8jmXOou7evVxk7psa6O7DM0US13N01iSzbLL3tP9n7PmjYzR2Tjzma/9u5brWHg4MQkb
QFqWo/jb8eD09AyiimSq0LWehbzFN3FDHTMo6a45lrY1hHNJ2MwWn/lVOu/Rk19a7nfU10GLFN6G
GYr29YxV+s8nYTlQdzBmUwqiC7D6EmLfIDRUohu2pdUTU9Wat21tNPczuMkAbLC8cye3/vr+5/fn
hMeQBEfHXsKwAACuVvWpKRVplmjRSigdV9PPrN0hcyt2LG3FX10yHWZwy4a4t4A6mOzePvMC7w6R
FNkc2GkiHyyMAKSKl+UHCuH2RZgn3vWMx+L4/v39OcKXi1Ilo+TB+mEt9//bhG4Q6UFTlIeaeDzF
2CzTYzS37QUqdbukG+UlFyExeRYgzn667cz6nGn4z8WL6wo2TCwsFlWK1QOO6iUZJ0tmTDt9uCUF
JyLdqWpfFY7Fy/fv9c+p1GJHiEWZV8kTXhfR6rRe9mOgbMfcDr8XoIM+lb31+v5F/rwfAYNLd/j8
bGA6/uot1qqPosjjIkrv5QfaojXxA7H1jQ7subrCn2OTS3EK0HVB2Y1d3tt3pyYUtkacEsfVSyjb
rUA4qBkJc3abA6NPUJ3/5cVoWSHRU2HzFqbnrq/IfVW93k1BiGz8wpKNdmPSMjgz5f35npar/Dpu
waJkU726Lx2NCJoWPnTw54GR2gTzpsU5HMLJq7A/Bq1FScr8Baj6beTP/ZAoOusT+fLsXZBFO1d9
Go1nxtyJd0Rb39WZQ5aijLv6vrJeH6iu4YKCsWNeVlXjXBZa2DwKEQO41A3rzLM7MfwMFGHwqUyx
lMZX554x69MisbkegmPtaKWa5m9IaynpLI/jueXx1M1hsl6Imh7bbW811lvQwIOzRF9qYRcHdM5B
XEc/dT29Z/SUZ6bHE+9rwQVyT8xUy9r0dlQYEa7DZvIQnsvG58zUCfKtmv7iL3++y7cEidREOgLb
7u1VCOilRKkhTklF9KMIE8Fmx3rFAlEd/s6F6EBwPqVAux7kWi+lZdQWsaHodR8bwBNbRbkLkUr/
12ckRgOg02UddygRvr0lzSuGxAv1PtB9o74nTcHaaa5WfxhrTIvv39Sv6vzbTdxS2/6va5lvrwV5
xow8l2N3U7vYZCTqmq1FjNtIZI4RPoAxGJw9PmMsS2Dv55JtVL2EXpUuGz9rapEtuaFVEF5nVwSt
TMpE76v3bnLV4bd7xOE5lk9KKwlMswfkXVNWkNBUzBVZRO/fyq+Sy/pWTIcNF2OOvo6+fmyIkONB
q4aAQER9h/GxvenHrnuZShLGbL/wd7gQaG8WAmqC2SZoeVxR/43huDxQARSXCpq72vP0E4faiQCE
oBJ46iNsJpy8nP5ACck+c6kTH/Oy12O34y2zu70a+YArKnhpagjI4sluSgtW2JYoyPpamlh16tgi
Avb9R3zyirQVwCcDALTWtUO7xOI6ZN0QkKk3XiYIci/AbAsikPvQuLGyOr5//4InphDBZoUeDxsl
enbrKQQUGS8c9Hjsoyv3/AkVj0ng2/tXOXFbglWLV/ZrI7BmPnW5CCd0xSpo0loP4O/3xyZLiQXS
E3mntVgk37/eqZEqDIoeC+jN5WmuRmqRooAwK+IfI7Ak2MxwL86RWRKgk1ZPcPa0L4WlsMlTvlUP
ifT9r17PRujMt2+cum/ajw6rnUfpyV6e/m8Lqk4gSCvlSISa6EN7Y4m4vx5FHt9ZpTdcTWZsbisH
h3eXjmRAaqBQdYRQyHiinqBYt7n0RFQgehtt6rpdvOe83p85QpxYHZf2k84hYsH9rhlqE8cVPas0
4CXeBAe+dLQRxa0y7stSqW/vv5ZTg43BzdfrW+xuvdVU6KsIYXoBkx/VDfE7Vd1smtGO9n/jKny3
dBU83RHrVVFpvjcjPMfea9SonNu0Otb+EJ8ZYsuHsZoLmQgdny0fHXPXX80NyWzkqkYXBRBhKu9h
JEMfpzPPaTx11XhwJJl7zThiL6OZ4p+pTSy7iD8uznadPQakBBhHb8fVmCALzCseJEWKGcN2Ulzn
ESwgwBLhQeUm2bA4v76+/1xPjpQF6AcQFWD3oiz4fTA34I2Gyq/GoOiyZ9l7qOj0htwwfy5271/p
5Dj57Uqr22upUKZ6xZXKhWlUEr5FDHCuzlQyTt+PWOBWjuU569WsMAUuPUNyPzbIE4mKtkClRoiS
6+b6y9+4Iw+cl854pOO5Gi1pFhLjoZiP8McZ+4mgF+zFen3mjk49t6XsSaliqbavN59w9Zjr7XYM
BHqsHdJBZKE1cXfv38upSe33q6yWjMzQ28awap4bxzAsgosXL7QcEkN897KODNyQ71/wRGlZCBBz
LMVLw5ie0NuRpwxBAAd8QIZCr4JIeKQfaWWrjkNUeM9K+sZxtDz5MtZ6/tEkx+06xD9yJQoQamc+
+9O/BUA8e3vAaJBv3/6WwWErTsgVacUmDnmljcmu0OPn0XDlIXbKn4OVBGWfRMekaxGDjkm0n7zk
zCs4+aIp+PjsTTy0LKtTRtqHsT7CSQik39QX9mB0m6ppizMHtV8pCutpht4UuDpWbirbq+eOIIz8
jopH3srIvcKmmT1k7D9vWStbGECh0x2TNnJ36ZSVXzUPGW0IqvOF1OLmyzRQ1jkzEE59sb//ntWq
LmpgFmLE7e+FBJv3kgdAT4JMUBNUyftj7tQTxojp2pTZTYQKqyecZWwraGfgcJuge6hQTEFRZ9GZ
ie7UIsKisNQVOTGCInw7mGSvvMFWMTHH7Ln7TTIXmcBxRf/ogbi/ooSfltfX+gRlY0FVQbv+63dJ
rwZCHudVTnirT5m+a+TOka2CKvaLI2pwua2zQj6+f5VTr40pFoI/By5EZv7qLjPyVRG9joHfl8Yl
5RtpbMjo8O6nGRjBmUd68mKI3zjyWza8xdUtDUMakWXMLc0U7vZAB/RtFbvmZeyZ6szTO9EjYQZA
Akatjv+IdZfJJCi47zwKMhLI1ZdFXZrgPum1p2nw7SsDjSXC8nQAJYc695ud+XiSowHhzuXcGdqz
MlswTCOBPUviYFzkZ37fqV0CY2VRO7gU7K3Vo2iyBk8HTCwKLTrcnkjHNq469372PMKtK8K2hCjs
p/df9qnVYdnvInMVnGLWXc4ogskCg4b5sUKrnMTtfa8Bxuod+xW2zqf3L3bqKyWaBYka2z1aVavJ
2Kx60hUnpgGa2ebRarxuo6d2f2ZZPXVLPEAmQgDAnH9XX+lUxkqntsTyU8Xdc2Ha2VNYgQ5yAFQd
R0Mf/s5dWQIgM9MCir9liP92ahiMzHaLhPdmARCIIO6T5zDID+8/upMLmeuYSyMR7QHOn7dXSQS4
y1GnWUIyU/TBN+DAFDXEyNQotJ1JtNmm8ABwl0SBfA414e/S0Go3vq6Mv/N4UXj4ALnpIa9rtjQv
hxQG1RhAYAQbmsj42NTYo3aw5XEmFzph3u/f+8lh4zpUpKnxI2RZrSNNZfaDi0wnUBj1AtvKCJwe
knMI7FMzEXeEytCmFEiJePWAY2kiNTdGQIWFcQsDwD/SpuouoQWNZ7705V2tF2oPTRjzHuUzxLdv
L5VL4Wi2AebLiyx1m+EY+BjCIbsg6EQDoOPA1tIShRUitP7Go6QcjZkfGSNupNUXWOtuS/dYYzNo
jcmnpKqtbQFV7Mwh9dQLo9ZDrY5jI2khqy+QUDeQSbnFRNvGVVD4qrA2yqzAlf31gQF4eeluLnpM
f/kdv3150FSwRNfTGMz+aOx85U8HAuea4P/sKqvvO4oqJ7cirqI7nbHz9CLfGbMv/8YZkbYxZwE0
VEuswNt7afBh4Mik9mCLUN30SZjHO0V0zEbqpOUGciq0INTxFL9/cydLLz6bCS69IJXXY7EuCc3U
DY4Hqhe62thl496H3dR+ZAnAmDGMwyUACmiYIHnulB9zeJ6bM2k6Jyc35FzsOTgkkze52r6J2Wgr
Y+Tby1Vo7nPDh3bi6PWXtCV0fJpL8V03Z+u1hDu4HfOWkDu8o/Y9UbTz39hI/v5LVtNsCvalzmJg
Y8Kp+yusKuY+9UkSf/+pn/hAUO2zAlLGobmy3sjZNfbfxK44HM0k3JOpi512M+a1cebtnrgOJw7O
Pmyv2PusW+91YZh10XZEbWMHvR5TKDKS/tqZZ7ZsCFfTGW12KPiLwJDm5OozTM24KaM4NwLVxOZD
n7nx3jdx2JDEYW77cJJH7DAk5hLMCGQXftyZ65/YOL25/uoDLfWykbYVG4HwAK1ogzN9K4qsPEgU
WrSBI9C0YAKiw/vv8MR6gVCJmi+2gkW0tbqqjGWcxRjlA9/o9fuCY+zOLeX0gVCOn3/jSpQk2fDT
g2PAvJ0aPN+YI+AciLLww101om92c9ZoH3Ropn99RkWrRAbE0k6Hwb26VKJw6YaJZ1ABzYiIdh21
Nas4PDOjnnphnLuRuCDSQHq7+shISQ6ltIURRI2Llsx32vjZBDQ4XMBO6j6nzpR6h6gswf+9/yRP
HQG836+8Ots4WQvTfIlo6It6+Jk1Qt4NAGF2c+KHA0nOojxYPdw7obktdg1vNA5+6IhPZqJdeWFH
4ofXbCMRtd/e/2EnPlSyB/RF78jmngPs21esyoFkRIrjOGm5bg7tZyfx3J557qb/56DlXIEKiPMj
cgWOsG+vo7u98jWsx8hgZldduIBSX2bL3AhjfrWmcpvlODcP9uDRmyzHJn6q3LrKIKHEPgrsPixv
I63EO95VoaVdSMyQ9lOfSC26Yx4qb8Z+Bi/fy0E4mwFqlH5sCj/uMNCNnnMZWWZa7xMpwRiRgp3U
e7KP/c/hWCeSCHEskyCgJvsqC+NxupjnfqIY07VEzRdxPCH79FnrYctO2pI4rk3ZoQhRswV4obEU
JXJEvKOnlEECw4xa9EUtCJ1RerDEDJUn88YoRe7tfHKwsSjW80dVzSkV0XLm+iPebHyK8AMhygFd
646ZmshoTrC3wOeKMy3kb6m6HE6RS61T7zMFz64PCzNo/Kx6lUT8mgQNWUm5bw1KonCfUtvdtRL2
5UZoUzfvx8geIB75ccTdxFPo7oGMuoc8Rkx/NOvGU4GILCvdydiK8B9bzeBv6XXN8yZFHEEf0Umq
Td5rGRZtCg/apvJ8UDmz44wL5UYTzafFB2QcCM/lURmZYwaZ184Ppq0mibp8nAlQbnStWRBhCqQJ
PRmQyImZPGPpdnFmWUNzUwH6erHt1sIk78pjPeHB4G9LAA7lpEF/KKlBZZgNpkaDn8UGbeO3/XxR
i9A2NuDd/AkuTuhRYo+sdLjKzT4CkT207WNrJ6ILDC+jmRB1dPcPAMihXBVh6F6njit5VOFsjoc2
GfVnMyrSheObWbdJNMVkBccsNpdU8FJr63Zma24dsI7NNTnshbkv8FgUQQhR5Mq3QsSOWZzPMXUM
l7KCEQ5uczF4et3fmZAfPoX1MLzIKeuzrauMvL/yAI9/nRjCXxyvVHfSKOsrr5gLtAC6MjccrRbg
xpCqJ10US46akOroVh52GwRPRgeZpoJSiCa5GJPFNOrdgl8AL61ISBlfe8/rMGhOpjXD/+oGjf/N
izTIB936OZZCA7qnW+lh0KT2s0qonYGdwTy0V7CB/R1QmemReTP3d3M5F892UeYa3ACqXlvKu/Hn
NK29SytJih9VK5N7ZYxDehdGrnjOkibt0D8BldyoOI71wBOwVBk8cBc2hd+RpqSiNm8vC3dq5Sa3
p+S5HHRoq3wgYXU/mmSZBV5PK247+wlwIlAk0DfysqyXVOThM/HhBO40nVdkOxeX7XOs5QrmremE
JtbWHgxiPPo2Hecx3seIm7Rdl/szGSpiAV0NZVH0O5H5tb5zpZtHDObZv8uiXPM22oJ9TfCJRZuc
l4YH3p+M75Kz1W3pW8NXIBtE15nKThKSrTPxnGCtiDYgSWeyLmJAPcGIIEjuEK4Z3qWvZZ1OVAKk
g33paw4c/HZO7k0+7mgLt7bqt4AOHGPrhSM0eiPNS3hXiSBUtSZZdidlX0cb6Zgd1Pyx8cH6R2lO
5Jdm0sknBqIXQQO6tg6Ux+d+45ikO2yTWfrOhhBF2fP7B7mQ36xYBpyVyhdT6a2/6YeiSg+TL/k6
AZ95BRr8AWI7XzpYwcZM+jygw4KlJynDDpWdb5UP4+jZH7RYNSb5krOEMK4cRSBlTEx6UPQtWdAh
gugJugglmQ2WCe3BwHKvDqMjoa+WTejMx4K4JyMNigbCKIAtaABFBt5Ag8z6Fc1iOWoPcFtnjOyd
Dtgm/1iNmecQ3DCGZhtv/1sJMtL0kKwFQwvEjyKm/8GuuvTJNqVGXbTx250DjOyYNiR+R8bi6Xa1
Zisb1/xIcEnKP/Zb+dEFGcOIyiutPLNd+0Od6yG8ofGHdYPaJmom6+3SF6E0HWBQgRF3og88rgKl
WThtMvgPMA9I9zZL7OdWmH1nmcq2oFrcbYU6esknt7Z13378teT/X7BV39U/yg+d/PGju/lSrw3Y
/w8ap5fMlP+9b3rX9F+6SiZf8n8c+qT88eV30/Tyr/7LM20Y//xlBFzU3OiyQDf9L8/0PylKm8hZ
l50SZpXlNPmfnmnrn7/+NP8ILxe+kaVJ+J+eaY2/D0njooKltrPs2b2/Ypr+VdX7/dCjU652TApy
xH7xC9c7qSwrqrqHahSyIIU7TYIUOUTSHX/MOtqMTa4ZeRhYxmQ81ZOOUWVEJDUeIBV38ga6icvH
6bBBA0KjZp2dth27u3Bwshc/aWxkyboiHaP3tf5bUunaF7ux9fxK6HFbb2YLjycFcxumvdSE96SX
U+hshReX3T6hifbSWb1TbaqFXMQXNfc7LTfqeB8Sq3UpagtyYu9qFji4JpTn9ILr4tYi9l529fQc
aUSxnV19ZyQd2bUN/iFKpqNi4/zJMPricmQlvibqgK2Jn3IiCwldff5tHN3/6+H/bjFfb6KXK1PK
oNGDTJE3vCqhxEYvLO4LjnnkUMGuu9tpNOozwnJvvYU2oCUZxDpDhma14AD/9v4m1UySLcuWVF5c
yJbbKEUnKLOZII0psy7ttC2HK7ezm+xBG/QB7loZJ8Ymxu6e7Wh2ODIJxr7OoAlPEjn8pp0BpAit
JYcjw9TUEmkSLTCn3BzqfTGJzmXn6vZLNGgruq2wYbNTIqlwkcuuyTezNo5iK0Z7gHjZqY7QhAhZ
njtM4kNWV+I7kQwNFKCYBUM9ZrObP/bsDl6ZfOPbLI7Nn7IayZ+oaTmAkue7+4KQnO5VbE6DBL4x
YWSoPLg509TUX1m18x91OdQzigLfaqB0RyINtAnGyU7mM0aLEaH4HIiqUNW2lUMZ7RqhN69ZSk4H
lGdP/vCcYeq2YzZ75o7NZdJsqrR1c4DoOSh0kGOOfiEgBE0POFqrez/KKR7kZjWkeBhM42VZGUPy
L3pKzkk0VD+K3pzHi0E14wfCNXRxKGrfbLZtksYaenQj8YNIr8OM04WDmE/N+VAFrifB+tWiikDo
6aQqh3bzVdhRTkKtD8hj9/4AXa1BHup7lOIMTJOTF42QdTdam6sky9vvlRdXR7uR2sMwdna9iT1K
XyofNnPDtrjnhl9VDHUw96xbdnmLGyur2VHH0cWvH/T/16D/AAX127sJvnRf/vGjJHR9uv1S/Pjv
//FhAWn843/8lMm3N+vPr3/tXwuQ5f2TdcKC2vGris1M9u8FyHBYSozFnEnb8jdihwaX49/eSaq4
1N2Yof69/AjnnyxjKABoPVLyX/66FaPjPWYHKX7LfuW/FiCsNJiVl5IQocdY8vnS3s5DImkpMS4K
0sQxOINGumo2tpm3LhBct+tfzVE4UMoRXrjXsaVTMdpaUOaYeSO7rW8tY3bEtVP0TRHIWo5ATuE3
c2ol4GW+FSLtSX0DkxX5G3vuovAxE0IO1wCqcgJ79NpHDkjm7SGzRRQdTVInOBobZR/75JMKNXxw
Zt0MmeJK0mK3ZBGgGoy6Zmq/5EA6OE7lBYxyDy2KFj1gUKLkavtycj7rbdbVhENx19EhS9nekoHV
hNN4x5pDPDhZ6yIcdkoWWfcRY7jjbhtT+ON29KY5vyuqIpeHDEtI+kE3NTt7NJO5Lr62WuvCbiwd
/cHu8SkdHSQYNLHGyi0DqpXFsC8GYBMX+SAH76mf3AozM9l3lD/8AYfi1yIil+Gi83w1iwDce1Vc
Ln0O/2aoOmkG1jC77nSzONnTGSPjsqWhpjur6NbwwBQmW26vml7tztfmoxqbrv5hebHPBN5BW2K/
FFMOCZBnqYZW72z4Yb2xJ2yoF0BljewBXkkqP4MzTehQOxpYQ8upFXH3tZV6P72+7UB196Tw/pgy
4NPMZgCYhL5pB2VpZpBTYMyjIHe6kuMexoskxnkF8n6+SCNeyc9Rzx07SMrZ0PakVVW8tqZA6TNu
OqP2SVlSlAyd7WSljsMNDqFGf9zjxyY8iCTnvM2fl3l7R3RgZd0SNuDPLxru2QSQw5j0Y3g55I7R
fhYjcbMvsxmPzaemU1V17zblTuU+XYY2eUI7L8jQsLJPZMR1l5EiFanL3BcxOTWpTVkIRomTuw4O
OQgjEf8auA9xllVb4YxREFdKzZuiiWDIFlFEDtc4jvl9GlU4wViqwv61Ia9SXXE26TZ8eImC9Zvo
KKG9vha9FxBOUtrjts19EPJjVSISFGm1T4d5JtClq/e8VABNAAcJsXApoXiB5cegTe2MnwOTCYKu
n6TOa8PRK730bSSr5ZY+WKLfZiMnjntUj8TGbSPPoWKtOwmhPxskgMR/JVOS6IdEM8f5K5LCEMKu
PWa2eZulPmGTuVln5rMbev1rlk8m66qW9NuqmwoLHnM+7PnCwlf+KGlgNR6UTSeIU+RYy38B2MXS
OeoGAdEs3XLoHrV6zpx4E3exybmMfHY+XPKghPaSDFM7fJ0KIk+/e6L1CQ8jXci+0OpcJTcNwdds
G3S0qHtDo1t1dFSTpjvCZHq4hqPV592dbOuqu5i1tnikr8uZqpua0GDoNcB1sRWnW9G3Ut+huwWN
JdyBHIZ+0qpXbYgb3BiZVZPczrF6vq0RTh7R+CQE/vk81I3yFuOgn2XehVvOtrun5Knt2HGg8fbd
jqisyKtsVnF8l0CytfQ6Q5RWbQzMltZVOHfFfNEZFfzWKETtsdHriJ0INYDiZShAc7E187MrzZLD
fUXrLQ+sFKTAxq5FDm/YssuX3izmH2ElnCuI/vN2oJz2vYKgtIsq5TwWsfcyhzYVmxad9WXCTRvU
IkJtj4yEwiW5TbtQnwdzOwJHPPJDKHTMrl5dUhE36LYNage6nl9WQHF7JafCsTdJoSXfiEDQnksx
RHcdfycA7TbZ5ZM1Pdqllx/Q1luHJuyn69LMi6coLdRDW2aWeQzd9ic99o6IjoRs9Eab69d69quP
qau8aat3hvmTjOkcqSPqoI0GjXEjZ8pQu8LrjCdaVDDd7HLAHtNZ7osLDzzfjj0bUrjezk7CG8+P
vSPdLQ0E+5Nw1DgfgJU1G6QyY7rBiZpddyQXwPg0w+Yu9jV35yhyp3cGcVf5pmyt8Qe144+ddIjJ
ddVQvhBi2zwxA5BSYZCEI3cFXmUqu5747uUDSdWAfkHrl1FgleZ0Awk1/EyFazbAzndqN/S5HDZI
idI7t0ndBx7zeElsQ/a5rZedo1F5/X7wuCkKabqQQVRGRDUDBDG3ZWMY9QWGO/msWOxJIRlNpzm4
gxCPVKVQgRtu/FLq7nATDZ520ENDPDlxK1+lrvq9wSllr0Y3eSSVpN01+ahfDC4cPQ/RRmzVTzrp
V7dK+Cq8m4iuuZDpZFDIK9SwVdKerjrOOfz/7iIxO1Nt9FA2IDJL/Wgp3f4ojeSraOryaIzRdRbT
0gTSYHefjLoWjHpd3Liiv8smL3+q53kOJmOQ215SDR2rqtsOSXjdocPb2n0nHwCSVlfkxbAVsGqz
eE3C1j2iDNceVTtlARyI6o7owDgwMy169ZNBHsCXDLtGt7Wf+WwSre2DXwTWrlXiYdSrJrusYdZt
JuR6zhZOcrTHf51c53P/M0rSOyIVLsumCV8h39+7Kms/iKbRiH6S4rkhBWJrJfUteV830mj6S/KR
YSkTtaL/DLOhgKEfXwn0uGQdifiTpulk2kAAHUlJuySwje1C2x4hCuqIUWBGMfdA+2pGSRCXP6vw
afQrjkjO/N2Eegp4xeWYXBdYUrKUQD9V7stSpoShtrldX9amzPJNU+ukCCbdXdmK8YpNjnfBhOpf
E2egHYoisj+xDdKczw2Qmuj76Ew07vW8bB7JmrFiApibOfATbUGPpmH3nOdENAaSJBDQjB45RMEA
xgriL6hMv9t4Nrs1FGDsSh6NWVfua+4bw1cqgtD92ymeLpK0LwPVOeS51sZPYKlQs5nlih8Za/4i
+HymhJa+FqTL7I2KxMHE1Qt6sW3UXFn1gCW2841g0Dm4bkaaw69kpFLhdvXmJh+1jCwyujOu33Xg
SkdilerJe+HT0KZdqln2obKs3iR1NY/2FXvNT2RLJdplXi/Tdm9ELsdvA9gy3Ptp+jZy8iWsdEiq
7k6IEBOQrJtv9ghsskokLWGaM59FNRT2Xmqmv+cc2KJRFfUurOs7MyUObic8N9wK0M2B1uS0gqQh
ClTDCT8CJcAW9Pu1Haom2heEoVxPIfE/YGDKQ2UOVU0EnWvsNUMNuzDTNBI2CjNvNqJlFt04KiJ/
YCYqqx0sdQ1qBFFlMhLEIqNMfQcEX34os6R89TI7e4FhLV7GMO4eKWaT6Ikes9kP+uQ9e7LtLoaB
4I2xr77PhatfNClgjSjVvRuYl8VNRVbH3vXm/HuhTOvQZ0K/iDPlbEC8c8qurOJODnoc2E5KHFPU
Jo94cMptG2vGPlRF8dG0vflIkdN4jt36Y57oHP0bTz8QQzH8MO2mRhvh/qgYAgeEqO2WopVG58ol
bCMbHtkctCyhiSCAs/GB17SNd2+WYXxJikV0IxEqLRkeESusHt5kVfuD3JZU2zLqEV0J0TxKXqF1
bFunCNq+L55J2CG5stTzwwDP4ati/3gRT+AxqTUb2cfWLvODaIvytkJb8llVZf7UpoTBQfesF5Lt
qLmHbqzZlLrkHN8JRWk8N9KsoqVAz2dbdpmNiED3SaTox0Ft7dT8WSZ2f5nP7CoIbdXdnXILE8pw
4hrRxs46lvwMv9LOrJVzWWczW4VSYi7xNVNcSgijBBMVntESUCehmnrenNbbcPT6Q9uF5scijTOf
EVl3QeVh4qIiYIoXzZT2T9uZ8q8mkoIbnJvsETHtf55QOID2bqH5y1R30k3XlvUXGuzF0ShB/Tlw
+cftNAt9RwRLHTSabMhAyaGOBcohrcgN2/vcVOJ2KEZ5gK/v78iT7B5hxNi36HIY2205kWSXV0NJ
Zyyhu2r2DRjlvkyOjjnrdGt0uWTLQjOn+9CRb3HTpGa/7VF+bI1RudlWajSbvBiNQiDMPAeJEM/X
8O1c/aZibBPPiEOPW5oQeWywxnD+Y8SqWxpn2dM4K+YqbYpD2EokRl7EQGwfG02fLpoqE+lxkPRb
gs4W7UdVY14jY2Y0CDoVk73t4eWZmzbOjPGZYOMbaZZVuDG0LI/ZXuvxBXxWa8fGxb4HQa4dmkg4
32zaIdj1s6q/pxudXxLZkBLPN0df3bYgSjfSI9PdEVQILF3YU7zJJoeZKksqc0s+9pIHneZyvrIr
m7qS1SbD3nf77FVLSf8Jc0c+RWPLp1ixW9zErq3/FIjhd04IslhjanuOejv5OlAz2tHCoEdYteVd
L4ivoIkE2txyChahLtbuAERHd9iUS0EduPKfUcgs+1Y16duJU8EdJPAwiFPX3lHyrAhRQgJ1m1iZ
e+tXQn0x2EjupuZ/MndeO5IrS5b9oWGDWrySDIZMrfPFkaKKdGrpFF8/K7rvAH0vZqbRmJd5PThV
URlJuptt27aXa/+opgGDVOeOLkjjF/1dqbvqiKhsX3zbrZ9rP6g/PD+liG7ta5j/Ahz1sYXQmnR1
WZ5XfdQ/3SIddnUuXDyLPahuLh3xa7djFxuVmJ98q58f9K2E7sl4Zh3jBQc076Yjd9NVMGu2iZsq
64KXQmEBBiQ8H9AerwhIv094ItpPR5/042qL4meFI3DppO+fxqGZ96224oTXa+fUudfoAEe33zLD
EMd+VOsTiTv5Hxc4LYhCazp3DY8jS/jix2F6yXh3yG7daikeDQ5Gbhw5zWFAn/SQmUHJQ7YMhJC3
bEwLXSTmch0lMcZzXH26lOTnnurAKYzQ5ysA41Z2T0AnxSc88urGbHta7XmSlwyH7rVjK1bgwKLV
TOdA8LvgEJFWzm5v5VifDs7Ps6sN7SW3UmPXWc0T0qzMw8UwmiSwcukmnOGrT9Y0tMq5hNFqpBNE
kkk6PbVsX77a2wAOM924mb26RGGs6AY5wyvjIUjN4Q173eBGbrPOlO5TWtjMpdONP8E0/wHdumm5
YdvNC606o61GN6GcThn6L8w2ANkZbKWP10Cn2OsX9dX1jf0+LcP8At6ucq4iMNBDkmj8V6PebMUj
tQTHcYJmecbrIfPvrWGgccg7qvs5qNCrbQDOS4JYWQ17iuTfclDQxPVhvleQOuZQdf5f3c/VxyBL
fTgvmz/ld43BBJjmf2F2MZaAn0kF/B47V1ufK40xar6Y1+yqbk7ftL5uTwXF7D2Sh9h3cnG1aDZT
3TlaaOSwL/p0JXgGQxDJOI4E+ayTsQa0cXV3fr729Ulz7KYO5y6YL/VU62RSob0V+36zrATmpx/L
pnN+3VTv9qJo8nlXZtThkUcZFUEa0WADlPofd1uRPxr9ykb0qjkaDEWoPo0pVNq+ono/tu4MFm7x
zfWCpDO2oZZ21XPDlVlGtaM0/B54N0Olt90LaZjSD6EloXcF5MxhAa9+ptFwTkNGFvTkuU9STCru
p1n70YcKUONqIQKQ0f3ESJqwVLVYMcqUFy2Vqd9qucwfjHKr9+ZsWQCKa+9m0uzlCWNwcctPSgum
VcWHy3E/INWvpIcP2Nyw7ljF7cpgeVf1W7vjbs2ZfYPM223Out5cE8VBwyIwCnhVUiZO0+ePbiMy
WAA1ZoJsxXNGBFBd3ruAyDBYYsTRbwwm9Q3p/dVqURAslneawJ/oj/gPFIpbN67lGZ0j9eNCmhlg
AchcE5BeS7Oe+nZo0ntNtBMdG0/WDGHdLDLb/UMc7lR/T9g6nKRw+m4koMrvibzu3W5rXnFXuf5h
gpiYT8DDYBm+j87k9zpPoQvu16wUFAt4kNBwCTb3Cud+oA23j8LLizGC/UgLM2IEFufMhJGJW1fy
qdnoeBdnaf2/c06K9+cClofMWh0TxrprBsvtL0pU3j09g52/FMHsjnCHcjkc7QYaMVaZRvg3go5W
PJCwKYAi0S/Mx23moEy2seBTJbyr35ouuYs3n7XShinAFkK4rXIVGR497QL50E6DeHVMYewEqwQb
OEn0p4esytvykBuKgR6fPSYuUBRjl05qPAPmHWUyV1w1ZCx4aktkYVbgyXibnBsFBgUQZ1GsxDwU
oK0PKEOVBy3NNqa9tWxokeE2bYZ41HyHDx80XfNZHNfsdI9GCIkmDYZqvF+hKqyh5RfZus8ZrGpJ
wdi/OmC/0rR7mAFBtd+oYazQXQezOQT24opLqeNbCXsaKP3FxWLBsVvnk0XJldtYLzz6w3tS9Pnc
DdbwEv2PAcIcay6eCAGYgkNLCy89ioxt/qgIVHvnrJ3HTHV1Cw0kjO2/YqHwAtDF+nJBzco/odmr
IZTGquKBoj3RFjwHWll6j8HUeFHe8sZQAGbIsZ73KJplZXdpkXAzFYxZ07xN8+HBbLxXBMsZmTMl
15+yKlwGMlrL6VoGAnP2ysnDLrJtw2FKhRHrjT8+lrKqE56zd39jucSA6R5leqoO/mb1H7UzTkc0
Yfe1GoYpCuiWYVdppMsJlJUEoq0RLWP924nlZfGrcad6/52HcAj9HCamOcK/ZPqLhM9gb0chVkJm
BoqHkYTRVGHiJuN4jbIye+s3ihC4KfAKwJJF86j1yWiz1dtlabbPlkE7eKqnJ7apymr8SAVmj4HA
rN3od1XUOhs/eMV2kRGMTIa5O++doRMRYG97i6slzaie+zU4OgMevlCawFt9LFh086yV+LUhv3Cu
+InDdxYXxWBAfYSsbek3W7/lBxJiz5oa0kNuNVcjZbYmnVk+Dr7zdaXREcnEsf+Q+sLYKx3Kizvb
wzFbW/N5LNz2L+Pr7HagWQOc3lYlbnOf+4yReOi3zXRjTFP3YeuYrXRQZEdqfz0PWz7uc8ZtDWO+
ttj8y+1zKrvlr18ziq+BCZQwCgu1F63hfme5uqhtKV9LNaZvqtXcmC7E+2Fjz/vWK4mAybf77g3U
ImrI5NO6pvCbFkPdGka57noGRtCH23pXWQrhSeHRA0HVAxTz7URvsze3CdZ8PxodwMW+m3MID0H6
qDGSPgyu/GMXtXuU3XpnIS+GhWKaW8MpNQqN47uTOrKoUmGwiL829kDol5X/3Tg+JjmkcowrzHMt
UGOB3cbb5rxNEN5DIm6MOJup4rWxE2fl9e29Vy1flPoQi5l1RlexJmycIr2X/urHroE4G3ve9EBd
9l3xIoetgFC/gVzCiD6GFC5zYmxZ/U42SV/vStsA4SXb7qkAMVWHErr949asD8aEOVBbJn23aXN7
rKZUi8nrubLUdIzEpTSi2iqe8qzSAK8EfR8LbTb2BVaGLxCIj9toPa7j+rIWxcGtDWYfY/OueX1z
ziv3IA09PZA+ccDyN3/UxrLdyGk9iUVtO/wHcC2z1t4Lox7hNfXNDYFfy8lwEH9m6t1jZ2r0Qy0v
45VouQ+2Or2V85iknW/86YDjPA2eb14F4SvHsnOno2f1P7JnmNUheZ08HMpXuPChKZmamGNQJnpH
DZbbwV4xYotTxewWmhBG6cF951xVH1M7n+xSiaMsehVZU+6q3dRhyQ29fDiMQXNaS5OhdNaWaI2V
VSPJGs4cjSa0YNbF2W/KrNGp6Kzs+kRHBzDD4H2Z9yWza2CIwr21XB7blliaAzzbNd5U+dbqBCdB
sTRe9BIYF2JNFTNsqk9eVlG5XJM1YaC+9Kn7jmNO0i+x4F5aEJVcz2BPbrMjflnXTi5fOGLLFW0M
fLLc0dm+GaXx08A7jYvKpXWz3WpPfVDtiCh1LsS+ab8BIPbQMBsZtRhkoy1rXtqCXynGF/KugQTX
IfN88+Sq3Ed7gZq4FSX1IKGUifQs5npF3kUyc6sPxTQRZwsrN6mq/KjNGb3RUObOgzUM836UWr+F
Vgr4PqrW9JcGlfrDBBy4YPjMOAxbnmOO9tOMEgywCLtLIbpXo2+NyEuRsXMBCombqD54hkyBjHja
stNTFl6mFLibBMjkZ+Nox4wL13kHOewyVdAWkQrvljGboqXG8LfmuXPmd1j/sbdcIDzUNC66zF7s
aRou0M+L56yhAAk3h94gMuv556oU/9VGKuxmmJoXc9VlPNFfoaUwR4qrMsPMq1twylZDm+2bvuWJ
PZJ187kgKB9hfBDPqAFT6XcjBPUbFTRd4jJEjCtj+c5MDdvFhBkpx0s0SyueCo3sArO2XSCf7C6e
lrwf3wSK6rlZXYyEftY+MOXG+a1Jj4IdcS3S5RyEVia1LyQNSmqt2NMAGTemNZYvmwCCYm01j2sn
f/3VSWNkqgcYug+jVvgcRLDnIvuaAgiLJI0NW0fQhioR2nk2qrCfC2BHU2fGeuv/yHzUwoqxhNgN
0u1Saqceq0Nnl3juzLYdQzyKCMOuk0UOEzVq3Mq8U8xgkYTsIVES9269WCocG9f9D0NNApKI0yfH
PpO06wqyRS/1Q237C0MOrf6rM2FDfdfXs4Rdfccp7e7XlSuZslWL3drNTqgSMJ9a5Tz8J5PB/8ah
9M/eIcclcvaawu16tq2zf/yvYUhdlc6aVa9uWJjqQK+WFOtkMORdvf9iJeafrVD4kiziYXDGYVZy
2Rnx/sUKJWZnLjxR5VFv1TYOHSiry3l1NkP/L1YK/tntxQYTTojruvKV0eB4bE/+swtB+NCs2qqW
oMfL2ds1yoPLzIRFfCjC7rU44EuFLekE2bORukDs/+9f6L86aq6fj8+XJRwsNe41J/qfP3/u/ICi
K2B1mWDPMhSIstimJeYFO/OsOvE1L2jf8VDk6sbQy+JelZNFdd85eJq4cbNLiuc4uDHGafhHCuB/
y13z3NAgVv9q2vwnIM7/G1vn/0P/p3FdXvw/G0BvvsqvWf5n1+e//4F/uG6cf8O4ya/yuoFE6ODV
9vIfqBwL6I1nsgPsYJwgzubKqfmH7VML/g3XH8+BTQ6nQ/DuNf/hfxlvDA9TDlI3ocAk//CsGv8d
480V9fEvxhuXzSQc/4RsUFHSfvzLI1+JHJ4yZjMqNN/LI8ERvF0GMgcSUYjmNat1HIH8DPMu8+0+
Wci/PWZ1NdzLYHLj2jer82D25bM7Sj9ZCq0/dYa+xXXaGpchYF7qXKsJMky5hW3VjaeU8KAjZ+Ea
u0Ee1XN37l3cC25l/jGD9aNisofS9zhuVKQCObtpFPXdTAuhL+2rPeor/5IF4bKzTyWfzugzGuf5
zuoJqlrbuuNeqcksK0es6UUbJPOqzpj/q9A1uK3M4G0C0ZZiIx20zDiuV4r2woh8am1tt2hue2rR
2GD7ymbHYizjBhqDtejFc0ewCPoBQdPOYTJzArYpHM5tZzylpGEGVnM72pqdbHr1vLjlPm3rOFvY
IxHdYcxHDo8ViDNey+kqjKt5QLbPsrtau8K6h42wV5vxhHtja8ULAPZhqKCcl8GdUcq3DLpXZ2H0
I9YAmTpOXaDF7kpdO2J4yC3zjz4M2YeeunWsj856QLDVaB1Ik5+6kol96hE6L4JoIYPUm9PqsKKW
hUzki0do52e7AZmlW9UZgB7s9wkXfN3ZDM8n/cca7Ywy6jdr3VOmaw9t9ezkDHaqBFbYzZXIWIHi
++qdedrDXUkffegBXTGc2hF4+UmsQRHnAyYSTMgMzufmOI/GO09UTdGizmYwPtZ4eFnVo2XHAnbd
obnf6vVP7wV5bA3sK7C3e3Ca5Tud10OBQBF7FLPzlG1Rv1W/Uk4/qe3cbS7PUg9XDlYo4EipCQqq
+a/DsxXldn2sHJLvK9aEBn2zwP6B81uYH2hYnNhPo7cuFAlyYUu/f0dwJoblVJWnctguZu3ZeyLJ
kC4s8di7ZcKCAdI2pmOSyouD3g63A0DW0C67HzEZP3Vjx9O6Hq1iAqvpMigN6It7w6A4Hlva1jS/
Rxj6M0jnwei3v+YMGt1LgfE1Bi1VjxJoLqG+0YwidkJCH+SLb48vRT7cpq3+BCgHUic7Fd64GrFp
dmXsLxb7KNmx2boTWUDfwyS3HQEr7pey+29bqXcVWEVBJohx18/kBAX9c9DAjPJpB7XSCZltRIxz
f1MiHlln4KVH9CPf8b67qsaWVTd4aiYDf5X5U2R4MDKNBo0lBFrWpnXjXCsJ1nO+UPxQIKFXUwyA
bglAQCp5v6VnEkoiD5xyjdS4GgdRBCHpSb/u6pxMke7b6TSpZDOWUJHLRuFn+rz8116XXqYCINzv
KSvRHPu46UUCfv3TAKWOecbo+EUTlFMSBmXpl7p8s4anZvHivmKBy2bzRPJv55WPiu4LEsBQlpHX
vinf/c3KsmXComhnTOnSpHeRnTKvueov7ec8zgZ+rb5uNPwubHK1hH33ecpSYwM0tghXK1sffX3V
VtqbDbeJZa3S+XFyZQcysTl18oJVK+kzyxeLnn3q7GTPVeSv5Jg/6O5g13ee0VbdR0OOmnHIJPLN
iRVtg6kIaytwR8RqUsVOI7sc561cCzcc0JspOHW8UBypWcY/akyt776t/Ds9IMMiNjRNPVDZ2ywS
OXZ7ZFca9cUC2+sA/lsy5Icx95FXOtt6Yz8T5jZTnhbwZ2e5P0ykdDby6nyzdkOuFKdzvnUjnVWP
SyDSkMPcXclsYiCFhI24eFCrVu3GSSvRD7lvnHgwJwTCrk1ZFqwhMPShbZUNVHdWCMXQ+/ustNOP
iqGiWEteeN+JdAzBaejaqr4R/XAsecuddSzeIdiXX8Nm3NZ5eWf7uXbDAMt6ZmUzjVqQDqx7uusT
2a1USlhFP5rer/FhildkdxqpefoNbHJAx3ap7oxR8eqMkCedf0ecH2qzP2lVFpy6LVnnIRqX4jw6
840tkSxkGmFRiNyJQ1QNB+Ibd2mh+OKb+5k0EhUAcLT4vWtGpLWioisu10OKswu8LDD6pPa0ip5m
yeOiHZ+llFAMlPgYLAnMpfUus+I/TMOfzS4Pnl/R47vZoZLe4To67piPx0suR5T/IplyGXawm8Hx
gh6fkaJPWsbos5/Z8FXOJ8M0GCeLhfTnuGOy8RYd3XR6dTNmuYrkVlueho0drqJjCqx4Jc0ue3Sl
uPHbNKHffhK6o4ctvINnVhPZrl8XWhYdIHa6POC+qI42g7mqL4j9txcRuY6A6TgLqLD9fmqmlgS2
4Y8oy79+kV/nt4Y8ZGpFBwqK8kDgRBkNnrfrS7wMS7vu2oV3b5vLHVTk6h7UcmKo6i+mj4udgpqF
74Ox8NbPPix7HZK0kWfY7Pdj7USWlQHXnEIIs3vmlXWJHkEL9Zppy6Vtt0e3ZCZLfcGwoq+4dFz2
e9tiX7bbwdN7+qXx3rOq8g6vQBUv9rYfjN7fGYt2Uc506/UjbUYRMKWe3EY+owx/iflOIOKzFqkF
UKHBK8sqCrZLj3VggsqpKJe4Sn312+BZsvMc0cDj8B9JAwfOZ45JtliJB6p3167dy+gtpw2iw63Q
SEJiXnRxrTVxpHk/OmkW1kHFaG+p7iunwPpg589b9lWrEWoj7q5tPrIOiBBFYheGEpQjfDEbA1rL
B0N41V66KTgaY372G3vdeXwDLa4t3Aucx3vX41xe9OowgAKNZOsGZ63I/nrWhiCmfZd9c/AbHiQE
i3kpmUys0RigsvYdD8C0TsW+kOtra3akCKaYtI1D6lUfKaystskOHY16qnvhqtV/ckV+clXtSiYx
lDHMDprizXLGg+vwLor6js0BXkM99RMf8wzDs2Vv4VdehyWZs+Abi2xsy/tBXDLyEduuw8JXcNRz
GAfPw9JetkWnvnlRtsB56O7H+a2zhoO+uuXr1OrcgnfBpgf7amyOHYgM09Sg1gYRWcYRnd+b3n1B
vf8JCqgp+QXOhf4HpuLZLMzIHkToLKBxRMDKl/ZSMW/epbln7uvCr17bOXgDmV0+8U76WGa45ZpU
3TBl2qel+9fNrR2jmMea+R6nr8SOaplLVGf9I3lU3RoPzM5xXr5pHd4ch9kJTWe9B1QhqKHrOO05
Cn0WqvVChIN2WwEv6oNPN92ZxXmQD6SJ73KFgDzILYsauaX3c9u8Ob68nXK0bWe09zxqXphmDMIY
2p3VyJWhN1+L3Z7b0b8NCkM7diCxwcn3h4KNgS1ifskW08oJtsN1mFT5sL3PUtXctJ8tWGqyDYyU
TBqkP2+fDlzkSr+10R8iZBj/IMxOvLBbewjkgfDT961yH0oDQzoOuo+g+1ZlF09mdlDNOu5YFH/w
WvY5dYvM+nRQEN1ZWBwLpLPcFR7C78yC7BrZOc/PCl+jcW/Zyt4T9omH3dE7aqKqf2kYj3uh7trb
T+s3AYqvt6qLxZ5wPHXLlvgYDdmdRzEd6rlEALGf+54rxmid+wbA9cdmDttfKfk7r0qXYWU3Oc/Q
rp/AYs8v29pRWQcnPFFH+ARdmOPM6Y2C/V8Z52t6sUoW3ls36WsiwLpx59jlGGmVpz1sKyM3wFrq
le2D58qkwtKIuhhnDA2ix+CclczBjTdNuOfeEwerwh0Bm6n0tRJcbnDxl+ySs0CVBfmtVvtvIN9/
2iG/zeqHYHK+BYNPLpf3bkElr/ydmKZdzphuN4vefXaMGoqd68gQVPYRKf/gjs3ZyLcbE2s8pz/q
Xc8es5zqnXL0J0Z7d7j0k0XUMd4e+gQa19DUu/7Q+gjYA/1dlOI2nh3vvsUbmtl2jOPihwVfl4wL
mIPD2Eadmx4GXNDsH80Ruwf4phzW9lJVrAfDX14sfaKZq9jaJYPqOeCSxcKz701xtObp5RqjOTVV
k4jBzsOuW09yLqkJ3jp/wt6dOebVrPjDQP00c36JuvoOai/bTYiu2yp3o/PAtfLs8Id6e5p3eIRR
23rbDjVHhbMS06ldprcCVoorp9utNfLI6Y2/cy//pIueTGn+OgUT1Hi9DhkKvdvDcmOvinc7OKz8
WlxxwBpAxfFJzoHs6QlAphMj5HK/6mx/m0aU09ztMEO+dc0UvObrNF4s2z/YlbdEXTklpAXdbZIb
WXodHs2cnpDErDe3tT5r5hGxF8jbctS+WP/f9XX1knXEp+ZVEBnS+J3GIEK0906DuutMpopef+j6
To9IP4jn1r73vax/6uw6wac3h+wjFLwQ7UPZ+cm8eTiH5Pw33Xp+RMw9HBF4JUeTc1UPOLECCNrd
YsLcLKaQIfmvyFw26p3MifqlOsB9qJPeKVgoZpxbN4rZKs2H5anqbCwDVaL9ZeNcj9LAp8N31ifG
iGyyN8+095gbtcjDuiqCZJympCLPPB4KL2FR7XGe2sQR5uOcpzuFD8qZ810zWb/10B8wZDy5on1v
KdxLo6RUokeqy6jzz0FpJ0w1XkRzqYfqgU2l7lE4XiyVOvQ2rhu1Yf75nrZyL+e3aRLeTc/YLRw3
N//EZt/vWEZYGiw03WPqko/fV/cTSRY/aYazhmO7zP6wdbjdsCohUlYJyI7kidKa3XWA8dZRkIRs
ZljHTIlgt0rffB5IJ7rXMbheioJnr8PtFJW6nN7YeZsioj71Y+kBdulXmmexbTddRYkL6BJLsdM0
eFbsjI6aB1iyShS73jzsSQ0ZuCv0ZA70b/ZdcYfpemoci8oIIlB2y6HzZLnvlfjUzKx+MQhboKFL
ze8S9vbb4BnePutZBiJqU+5rAR2YHDeMAMXU3NPCGuwjavOBEQxEm05lfPdVZyVZ5lsvVlYzxWEr
pGN3Pl3NRwex3OHzG9ocDaHpWXCVndraC9jZBK0eYgnimGdURFVfOCuXhls0F66WAqN5vpXxfJU5
WIiabrI2M+5qV8wnJlyySvS5WH/Rfr2oX7vlyAnUHNMhA/wJsvy0jTW9ByEuDVmwCAbSTFY9mHZ6
5i1vBTtGR6cwl/eh9ViP2XAxxBP/zEd3Wea/gnoKT4vj7WsL8CXTgOVuEdX6WzgBTa9erTt4dGWL
MzH1Gf3mdEFQb53mUuTMjo2m3fZjli6R16f+XuN5+Eqnwd0Hzlp8c5CfQJNmu25T+gFfPTMobqrl
j+347fuolBMwSHGtZ3wQK+sFtX2xrIUZRiNsQXpHIw96Z5txRas+5BCMBkdZxFTULf0vZh2f+7AK
M5mLZOLLZxw41JEOBABH8qQjInnKMcOrvthylLh4VZxZFFEBNZ1AB+97Mav8Wa8Kvi+XHIB9oLdw
lE1dPKs5a85N3lqXSqqCeYt+ZmbCxB6vV72zNFxx8C+a8QGGgv5J6NT0kXmmzpk6jtuDRwQHQ6W5
Kr9TWVNsLEOjxSbV7cHrRrZ/8tU6dPZCE4sHCieJXqo1lJ01Z5EQY3HsWCLC6DEUJ4eAzktOefQ+
4jQ84rdwzpqUac+ud4C3qjFNcbL4VPKLxs5OyqZ3KNebznqjf2ow6XPJCN07SlnvRrEdncB9IBIi
j+s+eMS9/GUKDP69OM1Fn+4zw8QlTazxSMEx+BUuh3Fk0jJMKADkDft+VFbsK7Sy4BghZIVWiVSe
fIvwL+x9CY+BRl49u9psxj2DCxl69PV17I6eQ+9RC4B4GkNv2uk9cwZQz7nricdmrrO9zreyOpg9
2ASb9oUYU1acC/KMYyYpYq/xOUnvt0ZcDdnVS+HNX/7YvCkVGPeavtjUAfW5tOabVsN5YBblCLkz
wGi1bd6NZnuPjV0llV8/rMug9qO1sUMHMFWl+36evJvFw0UYs9M2PaV1+1lAAOFNxZFzrCSBPJFl
rtgwtLaX5043nXKHY9mjKNn6fbvY3w5BejMqkb/cpE4dsA9RVu6FCtnYEWKE2lqxil8QjDN2J8bx
rP7iFyWLPiDMx2rr9rc0WWVgLchN+Y0urFlMdf8w65TapkkvRTEyqY+srdbrSK1k3Qa/MXkp5tKJ
mMG5HW1d3b9oQ9cSBMDfexLEzu+k5pWXzbPVITfT40gwIG5ofbqZzdbfWYYyny17u5Yem6+Os22U
aIqeWE9YfA2u16IdbhbB8G1iLHQxW8FyzqaMILFmOkTerc1AVBnHI6LMTla0gTXeAEVg+7731PTN
SoeMh5lumEVCFtS6Zhe4KtEyPPHdfGkmc340x4runk3o5cfDshc6JXUIDXPhENKd+lmUc4kfaa+6
P44csmTzhxw3vEr7qJROdrNU2XLe3AG5xDQz1UXt1KQnd23uWZptKX6qtH8omSt9pvRg2GxIZ6jp
IVnfE3l6tq5rUDnTe5KC0ld76l7wwyMsjumDofCe1JrpxhjWIquhoUfusPl6iZJqDCbHnvU0mvut
F/NHILTmUloobaVXnkzOWlob+WkZWnaYy/7DrfJ7YxmflTD+coxgi+xDylL6cO1W9WzyViu0PBu7
UacP70hg/C8rnjhhlDu39PEcQD7d1Y2PQ8mNNLumDZvenDLdeEpFdem8D7Oxn1CSjD37Q8Q0ldY9
S0nXZOFmXzleNACTOMjZeR1IcCGO0B4f0JnuZb0k2AMY/T9bm+Fd8I2QA0NNXPbovfgxu8tUa92D
piGmD44md9vKLzIcKU4Ub5Kv4QXw0OuydU4yU5ifYm3IN0IHY/Uex4vsMXcOWgRe6nlFn8ff6t8t
A5UDYJqf0jZvdZvNDSrsKZ58Njsdxs6tozc/Ds9Ky6kcs2N4pxdq2GUEcPiVFc/e/FS69rjf9Lp9
VJPu70x7uXQsTNab9TOM7teYvwwCy6lodnJT1r703pqSCQTLqWhOIz7PtGjBkTlfW0DYjZDey8x0
kESnmQWklLtWRaiIG+YQAzElH8J2JI4bbcxJm3uFyqeG9rC0INNyO3E4EQTTl2rUE/rm12X1uNcr
bLmiy0/BXEMwyJcKwdV+ZAVWIJv2z/M03YkAKzYN9GXerL3U6Rdkaeo7uZZ/soFIBn/0HpXe5YeC
Ou2C3nBgW0HeFAZFnu9biaXV4h7SOr6goP9juRSkW9PU9wjEjwtVf+gqemWmxE+u45zWFnG7k16w
G3WDLnk+MNPBVnzdQSza19LNEvqiDqdm9WeWOTaUjP0IbqZcv5N5rb2w8FAfMV1iCsGX8oFycJ5q
tGrDn199VhE2b1kOuhoeurX5badJRpuYKdGa6u+Q5shbOvlXxhtb0nnM2nHKE58rYh0cue/9rEhQ
VF7I0EJMT3GO6W1xQn7ebjQpuqQiuCqxy6qNPNeD2jRYl2ZdPt2yZBfM4JtDDQvnqnlGjdfCodJP
eGjGfb/YdjSsA8MjhhlHZ62iBlOKF5qMkG8IqgZDX7gxWRV73RJ6rBsd3xwWWsV6C9+zg5azvK/Y
qaBeBJdi2swbbcCLVmj+/LBMhhaNOl1sFqz4ERp7R2ewEgIzFvyEG+511LC2Kx9EK/3dkprPntlh
nshz83Nysvmgzzomn5qUvBCvfn7n5qwnK8LDQ5/JGlbCXxaOnOP2P9k7k+XWkSxNv0pZrboXLCMm
Emyz2rhj4CxR1LyBaQQIEABBkJievj9nVHUqGbfEzsyIzAzLGwxJV+IAhw9n/M9/etTOtZCI0uCr
a2Z5Hr12vWDzZHaQjwVlMM6ObBcq03BPIITrd3Eowx0NwIfToEgCdxNQl64dt0BgEoMzYZftfDBK
eh68l4C48nlwzPwjsGLNHr00NHl+J+zRIyRFYmxktIuDRSluU3/oyOVimzxG5GFy0kOyapJxRxQH
iRYo3g7Vf+poLfQB53QHWW9pJu96HHkZaHoNM08M68DbGsldsT8MJrDVSFMjUK0lhlv3eiySjk2N
HwcjMox8jThGh1Lao8NnXMJgmIyi+WgYO204hAd7j1LBwhBG2MW+DvXKgSqVrOhPSlpOHVDWIsLD
3Whd9WxRkeNWQVmLILPvutp4q+jU1YvjqUalCwgeigKxq5KSkEo5juqUGqOgmG8Ahi/rvhaAWg1J
5uiI6lE/6BxSGq1qT50Dohkh1GJukthVvpsXx26il/YWq/VojbXRHHB9OjZ322SaBD2g5TuTmqxd
ctsG6UPPaD7JYnG73dWAkhlEu7IQoscRAabjcQtvQbrH1K/76028AYveg6EqiyZmQXuZJpgFmbag
5bsfk8QSZP1mG7Oeohgpa95oMXRDyrG0jB094nBFhmQ3KLYm4tgfzbZwJwq9sx7KjlLhsK5tisIs
bUo65LY3SmV13FHn3yueArLbTjUMzEXCnXj5YNeTOxghqF7EbjPu8/iprD+LkmQHGFARaV2MlbKx
Pg7h4Hl/aIANm+M8NTQSWPAWRaYxuqOzWzq1dhxYPVxCqAD2fvOS9/dP/Ya0QhrsXIqIoKpbFhVo
LwCxrei2kenFoW07IzzMkdajPucI0BDzDLOBMo6cy1qltqqKOKXVWT2NwTUGIaVmVgAosj87hGY6
3h2QDh28LDLJaSwT0SWW2mPX0rx6AItM3NFlKYkFFe19UL/BwcHtX6ZNqjlbSyPTtWmmjWGYfpSa
9t0wIb5cd1rk9JJheQUh2Rs8kaiGnq9SnBVlKLA6BpFTRFrmlLvu2YrzVRzP66RxwYL3Hap0cGC2
+W3BLMy7REOAa4NbDY6DpIUsDSQ+bdpBabZMNPvOqvoUd7/F1b5+PZA/9KxhwsWv+5Q+ijIPRkv4
OVd7iKWSoXEFdhhy6V16n8AwTjEQUK1Bte5ha4y7fo7AOb7s2V8xlIH1vUFANlblIu1hsOrr4biD
j4iX+cRUSWpEJhlyVHuDHO9rN/3BhvJjDmu3j+/Af+ViUxufg87LSu4Y3A10GoD3H/V97NVbm8yi
Hq46eO9E02jTIuxuAkwQeK7IO5MiCdPPkDJzItoU0/W72reOmK2omqsCIT/cQddqW06hilFHTUi1
SzAL63RmFCnuZzeABClJx3FmTEY7dHXSL7dvKJSQ1n3mzst6pZ9viK6XlJI5sAURnyGN1w/S7Iqj
lTiQadzgC8nBgKRckEP7cdibuZNvoerRh/UtEWDCXcfdOIhIBmvvGP7jNOotsh2+fTzcvodlvRhs
9w8mVSos1UhW0TUZIVmxkxMNgUzxAT3PinmGUZg+bOvjBE46Oo/ZxNQGx819qm0B21G3sjkA4Yc1
8602wFLXnLL+oD8xBweCj5vZaAdgQAsfkyEZ/J22+0xz4AhtL/QPqBCp0eWZVFlL0N8KW6FXm0Ua
aa/HZJAv9OOegrzSnPXD4xE4KFiGKnJHWd0+D/rp/mHTHSq/7hH8GxIUovnScHxoe0+NmbgZzSs9
k94d4EBqCiA78q/J1EzfqWBbHrJKjtoI7djcRqpIv1+vIRVx9/rhk1gn+cx+wMEK2rvajjfPMG5c
tzir9Z4A9a5yk6qHO2QXM/twmOm743XWPYX9Tu7sFOyABpPpcEXYzjci0z8GG9gDY6mzFwNj7zca
wbuciiSJv+oZ23qyPSCTjLZ00mqzPFS2SCu6NcJrQP9lVDNUlsAVrkgPTHax5jW58dYrkPvh/rCA
BnO+R8aPCmrWylWll9iZQDqy8EhbOKrEjXsQzyIk8Tcy19kwnx7a/hSOTUwBswZVT6slTTFuZmhE
u/fYgxFX4GTNyiF1x0nra0aDpVTO4zyANGDk2NWxnGi6DsnJuG+nGJHsvY3tH9rorS1hQ813RNdy
ki1QaiPjtuHwtiSWn+TB1j+aFpV6qPQRvDdl8RC1hTzQBycCc1tZwHdRkNGnESJlQyOXzSCZ4OOL
fTpwYQlooGQNJ/tBuyi1DScL2oEiCR/6vWqaaIRW0hXmZu3FZImbGPLRNH6x9pkIzd7tIS3h8Qjd
HQQfvQ6/gf5q5V4jbaDPjntVWtUdnK5nqEr7A2F2ywO6n4KC7QPspB4960ACNKaAq9bXgnKaxiCr
ugFUkOmLtTUfqmF7RcxtS3UWgPdsVu2LcTZCeVlFtOqVWdAj/9M27rDfEqePd+2HHuA6Ba352USZ
hJUMeb+76Y+SdWdNR9kBYLq+3mQVFAzcjyj3eFS7ktKwzcGNExhDjdwn1Qi7WNXDj7bZ2TTcG7lZ
kSwNKivvSsxTBGREwJVwihmaU8h6XPu4xQ/VurcSw2mzT9ajbbe2y3oMJJE8eTpaxJ1dzIv+MV4C
Sequ8qqZQa+KqRO8f0HV/QBsekbtDxO7ZeqaoeKkcGz37dEZUI0uel2QZGyNIB9aVy3EZ4UPVDt5
z4b77UNBafAAJtF2OG+qHQwYADMOOjQ8pHov8Z5Bu/hnXFWq555qkm3RUHIER5+C1H1p1LDZYGin
B40KZt0qX0bbgJXWiAluYYHKkpsi7fXeCdvbtxBRlGv7YEB6a9clTdG7QfJxmpa/CJX5/we5/KPx
bqqeMP8z7FLmb3n5b/9r9vEBIj383/82Kbcv2Xv5FYepPuAXGOZo8B+gKKEKpwU4AF+YDv8bhskz
9MWj2y/7y4QBk6X8bxQmlJ22rvMe8MfUDJq85/+BMPX/YAfyBvoRWsTQ6fDwF7CfKVbQL/sJzpCh
blIxZQ2IvQ/65jkEswMxsG2I3vgD6ECsahaHY6KjNlk5wpN7B5RBmq3h2MCoxpnsjxuy6MZs0FXQ
kRlgCKdZR5NYcr3QITuIy6rD4ZLGYLq3PfPoDkzXxjukXr9cV7Fv9PxeMN6j8CC0LuapjlttO9GA
YrDpnkR8Pafkuo5IKkoE1ODgp82MLvMbUnPVeENFLOCUchHNhvflbfrevFifzUvm98xlm6428VNr
TtLgUoMJBfDO6WWQZ5P3//z3X8/QGTucDlphH0SmTiTGLZ/bD+Icz8WzInx56H8odp1XbecMX/Pn
/Pn4ActQgsX22hxEtE5liOnZfrQbBwFqGxg4jpWP65jm4m8DIJBd4ZMZLQ3ZxoAaJgeqA8KxdXza
9j5b6rDTWhmD13V7AWluwLf33S3ZZ8Sbw+2uNIKQRa+Hj7v9yt6iHmdW726nX5sDsew+eyv78ThP
b7v75IkO0VuBV7yRBUXQHepbQoAygqLmpqb4MBCRqp+FQU1caLlxcZhKFn6Rdf+gYZ46/XyzQWw1
21+G+QfYIJekwq/aDv3LSYUfCAX6y4Ggp/+TDTwDlPzXNceZKNIBtMP+BnpEgQu9lbEBxUowcOh0
ZV/Q+peudmZ+/I1X0//cxjhJPIgBsTKsgWEM6IX45ze3N6n4MqsN7oCknkfWriljB0pzSaTKRcTL
jgc87E7oAcRyrAviSRtcGMDwTD6l26QD04g/Yvq123cVMe9RUuMMWh5qLOsRZNgcyh6SstWt/dK8
A5DR7wCkgvvke+8A+79Iprv1qE86Bvw/sU9hvG6muLJG4Gj89S79CFcHDYylJMKU3PWWxlAcZps7
GjfxL74nH9V42/+vX0CjN0NhpBCyCFIPx1go1hSg824CwRLpPECJt+H88Amsr3fXW8Q30LKXuTCm
4XX41L3QFOpIG5Bl7VQ3Ia7VVs4DcZzv7/HId1sxH4IyftTuy/fKT67ah3oWOulNIbDqNjewjZrk
ii1xa+BPibCQ3VbS4KOIZU265kmVtTp0PNh8gu0KP3dv2dvubR+LOlT/w1s4WL73lwZqt6IamgGT
ELvbDiTxS4JyeU/uLaCIeIgie9Zn5JNsGoMIsv3HNWDInbMhaDAjBnipSePlZT6T7z+X+Y+4zJek
yfBMPf7W0kRJ4jPtjIndx1a2bFXfpmTrF+1cVI1mR+3W9Hd6+FHr5nXbFBtxGJbEIfeQE/YMIkxf
vIHrXz78K3v6pUueKYff4pKKqf/XtzmAEJt7pf3Eee93aE2TgiYWRAFdwB5OKW8fOjdayr+wJfV/
KYcvFzpTDn/1hfQfKT36FeCUmHgnuCZ/vnAbumXpdlmYPvTkgTTsvCa0FOdSN+OxvmkaD+qzcDwc
QQJkZEHn9TrVzHyQWEDvWpt4M9g0PWvTCXUSO+pFTIARUFXAJBZR6AtWV1IptKvA2NuI5Bj/nkj0
baOb1KUnFK1/vyf0H22Kr7dzpsOzMhlQDB2b/ohGkTIC9NmQuxPw6xaERUF+VDLMnO3GQZmBSu2J
/iNkG01xjeIgwU9CetgsspctZTcOhPKXlO4Pj+nX8Z2ta5huAeOljA8Kot2EvlC7CUyi20zG6/2V
/TgY22P9cYdvYF/Vr9Wi8feLzYVml5eW/LwhwB98ya0z/fb3XnK1484l45cVt84Ecx6lWV/vYeYV
L5CThEA2XwA5RotLreIubS3rvF/M77C1Lt3rWXHzX32vmvqg80kdavTGAUCu/juTWmUV0UmTIn3/
8bEvr65CcRBPT3fr9YWoxGlxvrvOmTgJ7WxQjdR12ml4c5hEshDk4/1wfJi87ib7iYnZDnmApOeo
aITf8w1JZYrAtpvvlpl4eZk6bs93pwP+CKvIciceTDEQmVgeJJxxF416xfH/7cScy5d9Y2+KHPmS
dyK5Qf4FoTyuRl50TaEKBabkeSf7TmYbma120+JqD7rYlKQfgrvh5IIsvjCWU7j3i00Q/o5jubRh
Tor9y1j+2g3zQwPhy8bUzk67FYWEIlM2TOVBkDSYls8TlEzuk7bebd3mUov4S+t9ohv4cl91XJQQ
o7Pe0MC9pUBTr7a3VMZa0PtHTrShV5vcGdhhIh4bEPobt0lF8FAWDkViZOWhwP9+0S+dmNNCfBnQ
P/zEXFyxs1D/37pipx3wjUjRzizlcnAcURTIDslA8PgQPScyGFNuoX0aEkB/2jnkJr9flIu75Exc
/u675OIknMnV32ISfhRAHA0hVtCJ+RNPMs5EoxEnWleTPvUd5zkXzzuv9hfPqTg4j17siI/QFaVT
OvbVk1yVriHG6/XSkJQxO+NZKx/HzvguFuPvF4ZeGj+S138alHkWg9keD3aZdwyq7w/F3kHRyMGK
NhxedDsAeyEqh4w9Rvg0n5VTDvLjYAFv1yr/PLzxyp3sjVuO/sEzxH3Pey/GxpPlwOY2BikyTkTh
2ncBzskqcFf30H5eD9x2SrxkPOnJnoRzYUIgTTZjCCn9gxhKvtyD8K+B13jNLPI+aBPgdhL6Rvdj
PzOBXtxeE5rqudjOH/kicMzrg/joSX+S+EO3YgIHQrpPUNvy8Ym0323nA5584cq9mJZO4EWvqOrX
0IdBiU8l0exv5Nu1tRDp/Bo+X9dyJ5QCTYZyxzgGzla4pXcQ/UklwUBOTF5ReiO58YN59rDhkgPH
uoGbljFpfn/yEH8epkfvoZLNlPt5S+TbwJk/1c7D0hYPhLfkw/VNKn1aSM4zAUmBA2hB+A88NQd4
a02nri14uTHdqthb38snmZgu16tVKiil8SwxcGeUwvB4rGUiZu/NFRWO3lHundI9OLOjfL/XEf30
wkK5x/Ld4n2wUrh7J5vDcOU9zo5isZ1QpeKgIJxaPi5m8WTvFC7RoatoPoP5iQ/bOXsvmtTT6rH4
pAsqPWRq2U4B0U8g3q4lmR8B6YDsec21TvgwnrdT40pdVo2QLlN83SfC4JGI9+WT5QdXtngZfx7F
/X1/RW0b0BchijmcYczxzi2d/qP7lEwOLp0t3XzyVDpHp3agovWGC6a5JxsxCYXfilaMMzmG1Flc
OAk/tOi+HIQzK34HWedAU6fTEqW75U65gYU3yf2NuFo0Dnicee061/SeFdr0qZy4FJM5tdd6rnQu
WH2XJIV5psT/LpLi0vycWff0TSsOzf40P2pTBYvhVe0uAIiKQj5rDmz9IpXTl3YuXWDp3kMm+l54
PZ9O16sL03NZaJ2Z+T+F1k+h9a8ptM5sx9/zUF6SD2dm5e8pP3WFqfiVF0paa0DLScwt2oLy/Bcn
oGcC7o5yhJVSZvSL8pV+LN3Kq7yje3Q7r+Nnet94jUfuSarn2mmBljycXqcyUuo5Wm14+Us20TzN
s6edo0vNsTzdjWTqJi48j07PrcZUFoyrMUW/DgaNQ/txZ4NFba3I+ADlH+697P7oNHIg5kfHrVxr
WrkvoQNuzVWaFMzxpHZ7a+qE5pUDepa/gtx1yNPgs2Mx0CXLQZou6ewk7l4M+QJXwcnFx2jwP+B5
uQaWJm4S//oGuCWGUSVucjnXjyKZj5bFm+F3co6mzcT8ev7wNCAoEInxFvPhHuSq6E5aGzX9Pru3
sBWIZwwFFmArLbE6inc1N59qQOtP1DfP1zyvjIr393eyoVMZu1BdeVufHheOKVrv6FHLwbRETnlX
OK038FJn5yujwJaUevnf623W88Jan5nyGwrZM8qAifyzetBBy6O0+VIrb6DK1UrOKkdlONUymtPa
3U2yie1DWeO0ruHRTsvVCaLssMI3Liz3Hug/L+Y3kMYsdOQkLLjhDL2I5Vd/K/zI6xHMiL2NW8ot
z/Nqj5prFzSrn/BsM04W+Ly7kdOnvx4mTd+DR0okXjFvH+myxv/mlebTjsErJ53bOlj6gasL3Wtc
S4ZY0ztsMG6Gh8aoNm7AbQz4al2sN2eIxV24R5nOaC14NfA1D/g0z1Do44BnxQK32PY2K5N7MC2N
d1Jm4GncaCyK2/6kWxqrfF5M9PnBl5FLRYYkACw6hqNNs/FGCMxzt/AzL3W9enJYHpZ9r+9kUz5p
sXJgGpfRNOVd+cxmCyvT8+D05RZDEsNQbu4rft+6udPwiaBasaU30mQfH9wDUzEj7oQBqvu5a7tU
NblDbgijXR0eAgNjCnTmG28M+FcMbturoyc2k3AiQVX70aXtc1FUnHllP0XFH1ZUaH0lCs5DH1/U
wrmzG0BWlWwgrcFDKhEUtMXwKbZwGy9YNf+lGALOko6MUM9Yj4Gv5AN05m7LCYRDXragJDIn9lK/
J9+g/VGb1p3QsDF/BOfsHZ3OpRac/TzkEG7l1p862eKwqCeDx4b9bAqw47KbtlfADhxORehmHty7
yr/g9LaS5D8faV71xVJ/jG4OcjulHYV/8Dl8nuGDvppESwrX+Wz7dHKQdpdgKMML6lPhEr+qzz2E
wxnU2KYPL8zpRB8lnvwCBltm6+hab51HgTFqsfOsx+0EXitmBZo3R8lJ9RhITdDSyt86KbNXStPd
OqUfexHzFvJvWi2MQzdwAqfhZ+jmfjilKZ9X+oWvvSrZS+NnmSFfqW/zo7V6HwR7vC90N6sNyhdI
nVMseB+yV3tVnwBrnFfw/shhbdxU0oKHCa9mqa9e9csryw/1ipxH5Knv4XTr0ZJkXPj85IobF4S9
nzLuDeuy9Qq55TuMG3yl7s5jTNxjhhbYekdGoKQ+/Wq4D9idnXSR+up+VOQinMZON87VeDz1k3Fy
JzmvUlc+fV0pPaHeh7BdVuMUkavE7hADYkhAYSOvk0mKzTCHGwz7YStGK3plTLY38Y35COXQREe3
Asi/1aa103i2T8DmZOQ0ePbKmLF4aM7Rz1gFU0JphZY7umgM5Dfsaj6QeGR07hyWnYt0l0q76KwX
FSvsx4Y16HNKAncnD3Iv+04g4htLaiQUEgfWqeuNl3iRG7lOvIKCSPScHupdqa4ChbD3ArcdQ1GJ
SqOiz0l57uARSVAGhclYK0+p6shXcQqb/TV06DR1QympnNve7tPCsAhktAgwGlphXZPbnYbOOgf1
42+J8mS+fRP7Gwc1H6DXAolR0nK23D0zZzGTpGQgkpOUgi2GviVHfjEp5+V86K8XBapyjxpb1OhQ
qnMd+mE5j5pncdN0HmSAO7a9Ol8U/AF+oumJhMvKmY1no0kt7tUd2kwMQ2b4zvg4Jp+Lyj1yQBit
s3ePTk5oa+cOVyNGMPJHrkD1VULQFcTp5N2YJqVEeOZjQuGTckKTsLnm64/m2+CtdNq3kJ0JPdnc
nlfjCX417ODK0Ra6xPxKxYxQjrPovEevcin1kxGWZ+iDUrvuTRt/68pPAPzy83MrV++k0+X6bvkS
i7u7Wrxj9QUsmDyO47vB0pkpaw+SGXGjQiyluFVXKfhHzrVGmIc0veGC7+/3o/HeIQziqG1WuPV4
dB2ywjYzRYNyNg49elhSy7F5+d4j3uTXY+gfWBglC9VsBSwNtNus5sYhL4TVMwd4RXiv9oxpNJ6y
ksocz5l+SEHYTGTL2UKBjCXGMtuhZb+mCFgoTYQc+nT+9DUmzpgOHnuEhjKf25JL3bFky8TMZTRW
4T3hjnzXcNOr8Oozdykz8gP2fsYDXBu3oAS1wV9HLOHQGbgRH9O7ELKwTvCX71TPWUjH3NmbXdWU
5ElO0brC1U8+iTqwykJVh4IMysk/aR6V76EOdL5E+XjhWHctr3P2t5anOfQ/mkPdIo/LcDbk98Ok
78LJF47pYsnZHciFMlOt+c571cTxDinmZFcnSxWppuQYFquXecn06EMejyxOVu3d0d+v4YlYlD6V
efxNSUMk8Sz3kdNI5hgJnKOrlKzD8iW2mSiUIA/cjBGlp1fNSl9THjI/PmlLa5HMw4m1rB5yvxE9
3jVyVYiUyOr1CN9AyUIlh6E3dU5SFs0A7RvndoAs/OWze/wWzmmVgsdkYsOybcahZ3PI1CqpACO2
9UxzGxnd1x6vIpwL+76kCZMcTJoZktnfruET46p0BEXKErg7uFiw2R1NjbCxiUs/1A8wCzr0kOad
fY65zacGbuzbiJeYQ9yitDt208teSsxqmnoBvFErGPnl6xanZufoK/w4zr9ygWJfmxANZRcSLlXW
LT8rT630nlCrUp1KNKvouvoXYUZUfgGQZ08wFu+UjYjN4G+uWmKcPT4x8yHx4lNODzdGaBdsYKWU
j0xGxK7WiI8fMav7SFiIA3G3dp9LsJAelfDs6uFJjIXY7jzlUPPHd9wNT1ni0ASgVVSg9eA2boev
QJ8gXq+OsDquIwT2CDc1ZEbgMmXOjOv0ATE3gfMWd4a1YiekiDbl8OJ4ghhVCQzY1zzl7hwnfSGR
4Byn4UkVnWZmDMO5M3yqZ70J/ZeQBjw8GG78gxxNsiWlY/fZfTW1FiyXCrqL6KW3QpG7wXpAcoCt
tAwce8LXaSvawFV/UahwgT5QJ8iwoJ1Y2o7Bl1KuEB1Pejco5ll6V42bmVLMGA+e+oQerklwMiow
SrzMgSoHlddxiF7xvMsJvHHtRqCHeKjViBHaujfXvaH7pjbyBqOg9iNcQIwOpiCdd4vj1c4fw50m
5fbjSKDaZnWh2mTllBjbsJUPPgQfhZDv7GMmSM22eRP5alcrD7l4ULONVsTZYa/fKjXUu1WvVX+1
ZTlW/7YmVGrfKM2pvMHIx43CG+TVkm13wSC86GObZ8Hfnz72Tx/7mF7nm+xQ/ue/a5fcibNwPTQT
h24LfxwGc+QpxVFi5L0oMakvLoEyBxedFzWaL7G/n87LT+flp/Py03n56bw0/yf8yK9/cVK+4txV
BPQ71+Uss6P1aNc+UuIbqAEx6Yk/xCa+UAR46RpnCZu/6hqXnbCzVMFPJ+ynE/bTCcPu+umE/eOd
sItW9Fmi6m+yoocX5PF5iUYfRt501JApqSW9Isl77CYqcZ7NjSuVWFXIMfKPgmAF2V3rlEPc4ZsO
iRt3junq5DHo1eZ2xGFUfPuXqBE4Pdt5+1Bx2UR+5CPRf3/opoS3qZd0Lb8mbHAkiNMAeoTYF/ib
CsiomMcvcdaZ8o8v4b4u3ulZruOPe6cX01+nTPoXz+hfNP2ljX64+QcGHfroQQZF65m/Wu8rHQrf
g9r8ROuI16mY2/39+30rXwmqQjgs7vnDziGaPgMmWPPdUKF1Fe8jDjXpnNebTlwVvLSUBNVve+IK
KME0u8quSt++Pjzo18bSWDQr83bn7ghoFyBHhqSrSkJL4vr6+o2OFuKaqOZWXBOK6qbdtD8Bkzrt
fHrWEOo/ejnR0cjTZD5pAbMWjqr6aHCuI0/w7kp00ye6zK8+P9eRWJMGYKw9533jrD7JARjcQ0Kq
Hlpiea9gmz1vdj8j8D2n54d8f48l2A9y+UT/7/fOPakN4oKWumEgnKBCjuqnekbd/eqeuTjNEZ98
8PjGKxSoYPX+Pdjjx1H0Lytz5ttvN8kosZMj7SdITAzFjJSPfK7dxsnF41B4txTiPFQiFDeNuD3V
svuAl4U7F+Bf5iBo7qiRcUMB1y8pD5W2q0iueBnJK0h+SUxwLzEx1/t3oDbtadY+wb7E7md7AW56
SqH+yqj+cidnRnVjtD2r0ckHDJ53j8EHMGu/ng7Xmxco41b6qrkuXfiXm8ihqQilj/2RaBRPlBgu
7DXFgaYOZYiqpmle87cBST4Hwu5eDD0YFV6SwkF9BbNqLaqn71fAUJG+78Z9ZqiPjuWw2gWcjXap
bcjTfqgUaCrfoEEVDr2vF3Q0uoMh2tu6PSdZJ+tooQuVuaMbmK9i2gof/P2YTgV2343pzKw/7EPT
gGP5VINCfoRMFKkQwzvMbXBcKp8HIEaU4xPWRMLyfYDjECSQ9lB7U7BLVEyR2SQLWJ6SMgZ7Pmao
YGLIEdWkMLcLckZYTbRQeaJE9cJWgAvowpyq57/IZZjJ+8NNj/GrbIHNeFWSlrzBQkF+6MvFv3/J
D2UAl2o3vFHwpYpMXHBP7gc82uFKodHKuy0/VXpbJZkD0s8qna7gTCr9rUD2ar9vZEr23d/v3NB0
jFV4ux/NCtMp6EFP4Lkdw88/Kclg0rJk3hClexlcde5YQX7oK4y6J/HLKtokTkvyfpV3SqcRhFYj
3k6aEyxp5NAAHYSTwitUrjHtYyJkJIo/d349e38P3M/Pu/lH6t9cQ+YNjTTnDxm1cfgWcQbXnyOn
BKGmouMq5q30vvpeE/kmb02i4DhWv6sskIqVk14kuL4/5ZNJ2f6N20s/K5E4mtkmaOlQ6Keif8Ig
UK87VtNb38FAL1T2DIJUuUGUIHinUyTGeifhbZN3fXGXOnd3a/oXeqc7RCau3t8zau+UjPz+HPzY
QvyTTDkVaH7ZR3Qk31TGkYEWN7QxG2B1gTTzKz9XKDCfTkAOLUUeLlz0krY81f58uepPbfn30pYX
98NZ1uY32Q+XhLF+Zjz9407LJbF7QgZ+2bg/xe4/l9g9s5D+ybT6JUPpRBTxZXf9PQylS0anfmYo
/bMYnZfMfv3MQPrnNfuHKprwK1N1OKT3en9kUZhwJh2tvAghHcHUs1fPFcidq7wZT66ydbnQxoC8
nQ+QFO5WfCSLEEsO7IFzvANGLzdTzItxOgXbIwD74N69NdLyS7BkcFb5A69b5ERiYgFQr1rQbIdH
JlWVQXQ3wvLeJDJa7fw8E/FqX4jVFk+PYs0LpuzF2zvzz/5gt3fWyPwXUhzb7tMRvT+glPecAtBO
y3RzUAZWv5XZ7RGIjPkwdB4VdEthYRsHY1zub3E/cECScTIbnLCihTwuFA409lSZSAV7jTi04jgE
aAVuTxUPOPEVICsvXdBvifgX4Bky5ApwCZRHGqxpKBufZhr0S4GW2odkndZU3xtyF2/uzFr4Q92c
8UPk95eVOzt3bT8JM92s4OsYEuyYre6Ja9w/4keDvesTBfH9a/jrQRydopPX/vVqR7mMJvFHLrgT
Sm39SgJ8GcnZESkCmIy2FiO58ibT9fdrePE2z3Tm73iblprR7+7zLFBgGflmcNwTqilchSVNlh1B
Gm+D9HpVwZfXyVIXL09zP6R+dDOdLAnZwE7DM1evgB15WS6JoamwQus+Gz4N5bz0Wp8PxoOZPU7X
4UHk4+9nT43ouxGfaccuGNGbq2HEcNt6MwJ633+8+UM3/8vKn2mxQ5KbuT5Eeuxpn0QxUCuT+1dV
TKbNTUm7D2TFcWGNFUJTIdG3jjb2tJmCjSsPPvIi56ZMpfG5pyqfiEU9N6SGcAiEIbc3nbsXgNNE
VbvBzfcDvzAvo3P/txn0e1HHvKSrJ0rHVpcc7B9rjT9NzOgsBL8rmuhgFFxgdqCKuAMVCluWzInt
EULtiVu1Mzp871fiqt5E+FSy0RhDWN4rnYbFB/9/XMN1c7cXTzts2r1glBS0qQhhhBc+3YsbdCEF
TmvieJ990QeW93lhdQ01C9/snpHO81/svd6u68V92qH7SJWWwT+OxGNBAFhFi58X6i+VUyg4Kwr+
4M6f1OL1/L1wvl+sS+dudCbG//nP3UhJki8z95eeu0vb90zgHn/z7XsmdP+Y2/dMXP9e2/eCdjxn
4P+LtOMlAXyKZH3ZaP80AviHhHm2TSJq2DcNmB/PJHCW9LTSGtSm/xpRnkQPFoh7CDY+IOvkGhPl
DnnnUEuhklQXKhe0vhIYvxZsf7r4mXTedgc9p70S9bWpLJYxFUUdtbCtuzgxe12lrjHOANsrOP+I
YipatCic59qiEOp1tl+HNF8rRETDCJyZgpouJeHh1DDGlRM8AUn3lss+96E7nzQAceiEN6NLJp4M
bSRl7hhy3eef7aTxValRTMB+4/XHdDYTIVUkJGlUoDV29XGC/5N6sZsCseZJqj90DGjd6Tu686Ls
6IInvhe28G5emJwzqU+fblgoA1bGocUP5XvDk8Sf5aieFrNS/dpH9C+e+6dqGlVbQ7UxfxmKx//O
Yqkq7IbachqBoSNyoWoDnke8k7agzPUvlTiqHlF92nMheO6XR3StXgN/ME7hLSVggPgVzJ9GjCpl
6OokB+kVhjfRUN6lsuxQbqnfgftTkURZ+JCKgepUYEFLGp5xMzHyf0Hva1MNBdXAR/P9lP0P+ulP
2+lMP6Whlh7zhO3Ux0sqxGsoJoW8uaVnujINS5E5nvqD2iOpm02enx9a58GQMNftMHpeXt5hsEGH
x+J99TndsOt3ko7FbJFLa3tx45/ppX+ljf9D2qivEulMqdLrNqt2Kat4MudVpEI91KIp8y32bie3
1BBRS0QB+cno37C+t6+vBYbZ6vP+HuqBjw8b7qcEfziYKAuPetr59PPzk1rC9Vh+9kjHqsWd6kKd
Z7mmRG9Dic6OOrzMp8BN5Wvj6TpyW3FB5l28uzON/se6u8tC60zX/xRaF4XWmWv4DxNaFy2FMx/z
N7UUfmhoj7Q+PbdGmm6cghNfzCs6vG+2bYMuREuVHPcQFx5tlSMSpi8Dj35S0wsy+oeUs/aXS57d
7kbvHQaxziWjofbe9G1YKew9DVgOryYtQfNKq/w01mj8l6Spl3VwpJoaVKMmjeT75mNdQ7Rf0PBc
9vq767TSX3dRIaus3ft0AyzFqK76l0b8Q4PhTyM2z0y5lE5ZVlAiOGEiqajDBZITAa4zRLsgPkib
8Gq8gwbk7kWBEqbLEH7+Cxr4FOX/lUH3ZQhnBl1KG8l2YDIEHGslom9CVxXKKTq7rVC0MKpuMAQn
tMK6Wn9uwUJ8bwPoyir6bgRnVlPaHMuE7qqmv1De8ftqoQgRrzw4/ej7LOZ301isLlzy0ryfmx2/
/byfmMy/u+sze6Lc/V/mvqxHblxZ86805p0NUhI3YO4Ao8xaXLalsl22u/0iuL1ol0hR1MJfP5HV
Z+ZW8Tgr5xAHuPfRbTeTCsbG4Bdf2Bkms8JXk2sNmRzgwvQBal9Q6tAAK9A3DuzlRIwATD4wg/SY
QR/fKTXs03cDoAnqIwAk9ls4klP2S6HsD1UOACn9/PSypH7t656ohxfaN7EgFA2wzU8Qrf86ZZiQ
lUHaCSWNU0r7x/FmOQAfkUrvTySL3xIgFjrRNt5k0+kecmrsvr19OGUCp62vp3rMARrRP336+eHn
yzu9qMinM3/icP79inzxSL1I+l90pJfc5Glq2VNB/de7yUvW6vn1vmzjtVWgg3369v7NhTrvhcV9
bPO/tvjjoIkXrPwRH/FEKZstprhYISSBtRgwYAI0JUBMcmjfNp/n9M2pC74+dNkIkCoLlGPArwF0
XyrNgJzhhHj6fnpx+PPqZUu5ZNM+8ve/zqbJhSTCJ5H/dyQRF6LRo/CenNi/IRpdVBLPx/auZlxN
JyXBB6ASKwHIC9kSRABzOFHfnmICSr9sR7jz31AA0e1QAGmviwywiDeAZfwAvfmHC5nJxT353vS/
w548//rvNKZ/aRzm/7Zmnr529dfht9ROP77a38afv32Yv861metv5n+eFvs2qn2qy2r+X8//aP7+
M/TeHb/OX5/94WqY63l/Z39M+/sfxnbwv8JC//iX/79/+duPx1UedvXjP/7Ht9EO82m1sh6Hp5Mr
IwJB4Pzsyw9foZf7tzf2W/31n/6vvwdeIoZ/h8FoVAqJORQm+al+sv4w83/8D8TI75jD2FIGIzFl
TNgJiPKPmZck+R1ez09DE2DYi2DyBK7/x8xLEv/OYegqlwwzFkG5U/wrIy8f6bT/0xHDxqL4VDJN
RCRwxNkjBfgTs552OheqMNANvccwCKap5ZXZkLrGY3Un9Ua/9YzqD2sl5zcdmVZgPIxNd9Pu4+ua
8gFmgtIEynQz398NToskpX3ivs6irN7M6zq8cQw38FA1Ai1uCpPJbR5t05u4l8l9iyL5dSjq+r7c
C/ce1TU5lDDjXb81e9WnWsysTm1r0LtCm+oL6Xd83aMFZuHOVC+fnBje1S227QF3RQ+TOMu/0+9/
SYFfnNT6THnz5cc0g47/9varMr9d2+E7aPk4PNfp/5YqnoBXPa/hMAJ9eKbbp3/+t2qTOPmdw0A8
GM0KmhMnp5vs35rN498pjAGMKegVTqLHmXn/UGwKf0VlQmBgK41IIpInii1+J1QSUGwwmH9Fp083
hP9UaQTLgqXx2Mc/zW7pBROyvMfDCmRJQ8tvxxUgJE++//7vdZ72+Z5b3csOCafFtM2ovC/kPh7W
pKyvJ5gUfh22uufC24VufbEQkbeTa2EkOlB/2yJRF3K6c3v3glbJo5ZRJZMcxmjLdEb1W20nfiE0
nlvci9JVb43ieKM5NfJjTMVHwHPxQKGffvOJdxLNxGqdREneV9UNjM5+vbbkGCZx76rrJsidaRMn
OcL4gRYFPKv0m7mwuDcr+z910bu7ryMMjucw4Tvf1dh+rlpp7yY8D18k3vj1KGJ61Y1jfA1Vlei2
1ntz5CNr3oZ9GYSVp0Kb2pIRTWHw/DQa4Nht6K1bom9ha/uFmUIqU8BYsJxua15KuaYj5lXYaRPv
PoNbhBSja5zPeIAytivzoWuHwMU9++Uo2sVGuiinO/umYNA66+IfQUJ5zNafaOlMJhhMXQxR7ko4
SUfXt2qNojDP8Pi29mTx0cKidVFF+dyo5HokCN9GoqnCjPcRHP9kdcxsVyZzE+VyjW7JWr6rYDpo
mFQ821X7OHWDEv193yPgrCvK5DrarLwJW90zXxp3DM8x6u73tYPxyxEdzb3dKcybD1s/em5ENNbL
wpepum/2uTpE9Q4TT436+PLi5LTLX4Qq4pkossVA+dSV9wNtHk7DCo/12tObZWwiYGdEA7A+IkN+
MGmhOa2h00FCOnS1N/32YRYNcK4iFdHAL/VMmkOc7zY067wgzc1UJTDablD9q5e/9HTYv/hQ7Jm0
XXZcO17pfO6KD8WSjAfmisCg+Uhk+0R5y6h0YzMrkVMNw22pVn9tFbnwynVu415AhuvCrEclVF5H
HH9MWmAa3driwvmfW9yLx9bVhKJ+U/lQs7ZOEwD3HBsWDzLsSLEXknW8JjDeqlc5b2191/S2OrCl
ih/CzvT0VU/ELnXNlN2KMR/gcpFamaxvKYDm/3h59dMef6UxnmHH67Y4IQ3MzVjUehxLYG1c7UDv
6NRXx5d/4pz4PduOC71Uxb6JnK30qkiqKpVx6NF6lh2vVTEpnbDcMlndxLJVBxMNKMxdY89Wxz2O
dEy2KNc8esuK7g0A5b+ECAVupM9PdWBcRg43Yx41muEUUbt/ngqlg/x15EOWxNp1etKE5zEpXgn0
sM386uWN/1phIulZapHA1HHc7Tyvkyq5KlrJPkVLVx1kbcnHl3/Cezj8v+kc3GieC4choYp4MiLv
uYCne0nMnS7nD2rmMwxjrWt23FA5fKpH6E11+qdryvgGLs/uI9yWoxTvitzMpZIobZaB3ZG6MhAQ
dZ9W1da+K435C1MML/xqfG/H+pWoN3kgKplfTbqP5N1WR59e/pBfaz5c3J5/R9KqNq5nTPKVwxWJ
Nh27rsepuXASZ1aXpxN64hgwX8pJo2LI58jBI0gbzccBD8WboL37AMh1rBelIxfltW2+Lev6pl2i
d2FLez5nWeOuKpGWOUfr55ht984N38OW9nxNNwz9sLtR5hZHfRphlRdcht1JIx8S3O9DUjUbLF5S
/pq9Xkl/IfqdkuJ/dsKRD2YuLJSLZlg057zDGVWduSoxcSmcL/RRr6P+KipFDwKR5MLY2zNWLDz3
E8/SwpOD4nkSk/2NLrr2TroZpjzM26XpvmfUU3g3ACiDLVTjRuYjmBVMneje8qULunNFj1iZJ6pP
BkPbqptkzohsHjaod/1hi2kJugPAqJbnhtVHBaToMcRE0eo7HY1fVFRdOOlzcvdsNt6nPunKXuQT
6eqMxqexGxWKXhfCLheCltdp+/+8pzgdyBPhtJWyYnCxyJe243+2OyWpYsDYUNW1eZgHOr7jYgJq
994W4qoiyt20dYGu1nEgt65R5L7fZ6DEHjm72lQzfAuyTOEZPcUx6kuFab7FFU6TpL0hTH0OW9uz
+rZmbKJxAxmGbG8FHsqDauopKLuLhJdiDHEi4oIbSDHaKbpORgwTAxZ5If06YySPREBPzsqRtdpX
vBC4bpomVROWnxdRFmGOlnsmGC9Eoaioo9xC8eWq3cslRSN2YYLhXiYwVFvEF1KwvGy7+VVfTR87
qW1Y+OGeDTalTdqJwuJxsbxnfQQsHhMNU5dHstYnQgd2nWbtGqhNbAo4uaU6Do2+fVkTH+l4fuHK
uWd8y0ITOZaa5U2ydq8nsZZ/JZZXH1iRTIfGNjxOgYtjfp90RZmKseYfRse/yXLoH4Y6mQ+EbeJz
pXfNAk/Jszsgptm2uKddHuFIVekSR+JdvSQs8Jw808PlLmU/dn2uKUx6wNFfjlkSuHXP8ohuBZEJ
6/Jy4M31aqYqTXC3Ba7uJWeFLCqEBO/yGnH2VgjoYywTExagHtv8n6gYaYhhJdz0835IPkjObqqy
P76sYmdcBvOMGjFFOXDddDkkwm+ISRmhd2ErewbdJpqVjpEul7j7y9Xu2pA2TE2YZ86963sDr1Yu
Rwj/NUyRS6d5/8cb0t+vjfd/W9flt4LosYn0ibBbMTV42qMu35IBiHKayNysQidhesI8izadaDvA
FRZ5sSmgjWtGmL+ykz3wND3z5JaRndS1y4ni8nbr2iQtG3HpJeJ0cr/wRsy3zorhSBdY5EWCf7ih
n6/Wbhzea56Mt7Fd44OpnQuqPUXMs9ZVkSXZOBf5bofy9RiV/dUWdyZwdc9apRhR18EM8XyIIJ9H
xfyAG3PBaZ+xKOolw7bE8LZqoEBhG8VfRTKpru3GlzBXQD17rRbbtm4t2hwVHYzxiZZrXBJ8QSxn
Dph6JuvMSlijbJHDo3gTHeq9g25Nu3YJwE1X3KexqsUp0YJWlyAfQT1DxtStNi52+BoGl8LURmQ+
VruKLnWxnDsLL0GWuy5UkkRNPltUH1Wir/cSkauwzXumjIho1yS2bb6XSqd0rvbDMtPtghqdeYWK
fJgQrhLTxCOCoouu7VXNh/rgHIFxFAYX131l5ju9yB1S7hjmLE8y+TGPBLK+sG/zTH0qiqgtEtLk
/Vynwra3sZwu8CGfOxPPslutscbb3OalgHksVfJjK8znsF17Zt2jSpcrMS5POo1SW0cHa/tAz/3Y
evckLlQOcK2kN00uCCtSOpRAcRVdMLwzMvHRixEcXbTGRZFFOPmOOri9jZoGXjkeEZ5PNr7xbQGc
4bDlfF1MCjlkxrZeHIJEnngWDA5/2PDYNPD2XfVTCo/79M95p2vg8p4BizIyAEFiNWQ+1Y2S9uD4
eBO2c898letaXYqkzjHfcZT2cYwhm65R4PJ+KHZL1+19CRWvDSaCuVl+sNsY9sAV+dOzydS0Venw
lquWfppZ1x4GsgUWph4pdp7oi6qQgxt8ueXOCOAL3FeZDgBnOIaJ3bPRSoFyOEJI3vEm+b7xdkp1
t4hPQas/Iqae7F0iuifaYJd31fSDRDqX+yW/dVK5X2Q/fu9HlAxkwWqZ82o39X0xrTZVtO4+Tnw1
D2G79+Kv7JgVCddzzlnbvEO6BIK7vk/CvOMjOvKJbKZtjPqdcpNXcFO8nXol3sKtUlxwYSeD/5V4
PEutysUgjrXJeTUkX1ksoUdubdTNXhYwhsuWrb4Qmk7C+NUPeXbL1poW8zROuZ4xS1s18a+8H9Wn
Tezl+znRCmCmNikvhOHTqr/6Nc+MAfunSr0bkUWaXtcSphfWgReN2IuxccOYq/Cmc2xhBFMsxHbQ
dIkuiOncxr0w27SraMqeiKwd9ZuRfCC6CbvYPdJEPNEjNiaANdCJyFxjgSJz3W5csoYhPSIfB1YP
Qi6uGmDbcVIe9pb3abcXU5hT9tnBkqHoqIpjlCFaHUZjDlClPAbZrk+GNsRyQyuOUNbw8TZy6H7F
LiwIPj5sPRF4bYtyG6HimbEeWs8JNKGXTaBAPKtFIuKrnRwsbYcPeAQExtJfol06o4HR6b8/2TZu
4Nl6rDDKKkTjQ1VxlM79eMkNnFvdM8wuims2tRRl9Sj7tAH+gLS2W1iB4bG768nWqZUs4caijKho
TetR3xRJwwKP07PMZZF1Oe4Jyka0fkQYhgC25YUHgXNC8YJrVDbFskOmmmkxXuEEJqj1w59B+u3j
u5g1hA0Cdm2G9prMnwzuwuRxQm0/1ZOFWEkXsaMM4/7N4qZrZcJAaZEP7loEnXZXgOVEc/JumWB8
PZ8DczAf20UAvmwXA9veSv12s9tVp9jPMFl7VllG8byPckbweCfKQ0vnLnUoPoYt7pkllXrvlwEW
HxMqUrdu90lkP4at7RvltqNuNaB/gKl7b3sGj44Ln8Mimo92ZzQuW4Y30EDNU0vxLaDeA1XQM0lW
TFMbNVJm27JH6b7DZcMmi7sOk4pnlW0fa23rFTQFqBAZRUcoaodt3IdomXaKa5TgIpv5cDUBVAVg
PWH3dB+gBSEsMlTCrqtlyCCBQJu6kCqe8VL4lNk98a5ru5Z2KhaU7c1I01MYhg6HS1Pyzi1+yk+f
LN4vBvy24TJz2v1cC7jxJs6qQHF7hqnLZJVj3+jcRRalxMYfCWKXkE2nRX6RamLPMOVcDlVJ3JS3
bvxUN7S73rl7LxOKroL08JEN5IlozDQbqbYefkDV0BcdUSCtYZBgha3upbNUEUhNEgagu6qCDq+B
pANUeQIX9wyU1itxS81V3ggbH4Zy6tK9W8Oipg/MasUJARc72Dm13VUlJ/EqEfjSC8uvL0Z/j+J4
IvUOR/HqekBRkmazX6jsgBvHKXsbQZt82o0cX2rA/7X+EB+lpUa+QbFTA3AwbhdIiaCUezWjWD4w
xsDGXj7lcz/i2W6xdG7Hy65yY0R7nzjOX4u6+WuoHb2Qkp7C/j+bAXRYeQasWgTvRhSwNkkCzIhR
zMTRlUmTNcqR93rq0FED8ez1NmBXB6kX8cFPtdgXjiZ0ionxA7zl1YcBTd9eltivHRI8MT7/npo3
ehWFHvIoiqNbq1l7PbdJHHQZIz4XHm8oip0r4NpRbvJ1MrlXutnD3tmIT/inoLoEd+3yBOWvqrcq
KfB7RxoX9JRBfABUxMoCFdItUO1oHpJl/XO1tL+gpueE7oXcEsDlfRw1BjB/7b1uyvuFqTBsPFCB
PD/QdZgbPPSTySnWUapa6LdrXBCQk/gwp3kCpg/d9CbHpf1W4OiedF3g0p7lWguFjCXqTG7sCGPH
I62PAAGzF+okZ/yCj3IazSJphcSSD2IZytT0cAGp8TKnYpnh5SjIlMTpx5+40lGRbp9OlWwlkErZ
kLwmxr4PW9szU0JQNEe73nNM+B0q+J+W2e9hS8fPt40gotB17kW2GcRSY8kbZmJ8DFs8er441bpi
ZKkreGbfmzQZ2vfQ4xOoMl7UnQG/uixrsQL8xN63rvjC50gFnqVnoZu2vGw2JLNJzzIlkXlHRWAx
BtoSnwtlrp2treplVtWgKPs8TMdadpe4wM84Fx8IBclCA73Tw5w7Jt5gsb8pmukh6DT/CQVVLtE2
xGjM+Qi+JdnjNIZSZ5hT9FFQeikQ01pOeUXlnzBQqDyMUMgLuuRAR+VzkccJhRSNuQEgVvq+hmJp
U10yzTMZlI+CGuE0W9JABMUr+6EGUh5swf60s2G3Iw8smBLuWSmVG2XFjuBXODx9NDO75jZZw8L0
I/3/E881ELZCU0rR5GxY5ltJ6sPS98OFjOmcPnpm2nSLAeCUgjc4zuKbGgma9hUNwzMQ7hlqb+Kq
WZeqyaOKQ/sjPHYfHguFQQrvQ5v6cRTVMM41vNDLB1RGVSpwGIaE+NgmRakgIsJ1vrn6xtHim0N6
DXNfzIum0J/TTW4RdR4N1buaNj/pPoa9NBMf3hS1BF7F+FLnprD8razn4c+kitGFSH1GW3x8k+zr
HuEEpMIa9B736/d5WJZAqZx+84mac1O3KK7HOh+1gqFuFs+p6eokTM+ZZ6EmVtBGFOMq7wT+LGjy
yXZmDPONPrbJsplD+7ku83YHfPla1reJBvbXMCX3DBQb6HpfzKklFtXFQWxAecZG+Slscc8+AbwX
NQOFneN6Gw+C9kvabKwN27qPZgKG0MosYikyaZf6MAFVxtXW7mH1FOKjmXiPxh31BupujfwSCWAL
Iv19kFh8LBMqjevGZpRZUrMbHU8PvCOBeagPW1oWti/K1CJDDcVXzYm/YpyGJlDkXiRNkrpvyT5y
KI/Jz1CDO6qFfQwTimefyppKF1HJs7Zfx7Qrd5TWbajE4+fGD6ABmYwbKrJxQOYWCBRv0N6FvcMS
n95JJQOgt0zLsoRv4svW7OznxqDKHOa4fEqrUWGi1qpJsl1pcQ0zHciVbeXPMKn7FlqZBq3zFmfw
KPuR7+q1U0tYhu6DkiIHXX9sZVFWTlIBuV7UsMAE3cckWYMbBCiwNUNdMlwtZEuZrfqwbNHHJDnX
FngU5Zolq3iNklMgioOqeVBxfK6GWjZDspRkzeiOZT65GOvrrpx5GOyPnDhVnsa4XQsxAjZuzmrX
toceSpOHbjZhzvzEsPJ0cWijwp3T8ZzFyAxpHLsfcsdhaph49qnbYgbwcTRnaIyutqrEKW9FoEv0
EUm6WeIFx2TO1n6+dRa9t8Wl9P9MwuLjkSjgYNQGteRMibhKiYvLFDBKD0G26ZOVVkCwtE2ym7Ny
GK5ZL/+QFQp7fSQ+GKk2y7xBw6DJWJP0h4h119DHHZhq+XAkSWLr2pKbbI6Tj61t7/nShzmV2Mtt
23WaVD8WJqNNIoG1XFjyap8pDUtAfRxSU1sGkEFxWr763mMotrJVBgbP2LNOB/DPdampyXRcwfgw
0fGDduZDkLL4o82IWNoGCopjtkUyOghbwTiaqQw0odizz4QaB/bfjFkhl3S3MBwnwWGZsw81akQ1
T5TUI4AloqOyXyO43YaJxEttrex7OgObVmbYVl735aaOJY8DF/cCJ7BQJXputiHbZNG/6ds1ag62
7ar+KmjzPtjISlvZxUVDFrG90McmSsx+A/3eLgy5Q3z8ge7KRWLs5mxw3R11Nj5Wcg2Ujg9A2DGa
1y4iKsOuoAfXtO9QKb+/LJmTufziEcanlkFrs09wdYa1aSzuijmOv51SsDGN1zEwkPpgLCcM3mMd
D9lsqteLNdkg8IWG5DMhwwdjwVuOWSijQ9bFjQFefsCv8hRoO8YwR+AjsqKtjDtEdZ8tCh5rD/G0
DT8J5vH7l6V/bvueEyPOFtAitI4Z7ZbxE1IFzJhGfRSWIPm4rLjXRlak7DPZm4eW6u820Z/DNu65
MKc7rnbV2EzvXwaDvyUJD4tJPiLLGVqgroWV55UcqHPpsOOw3N+fKQ3viDaZ1tpmC550OiQwAbuc
Ai8W/mTthvFyjYZizgpLh29QMHIf4ZYUlrz4mCxRQpt/hEHNawH8BGW8f2COBoE0iI/KYkADWYsi
GTK1a3nVm267hUeLS51GZzT8seH1SaFIxU60dbJOGZmYqtNiWUeX16Ohl5hozv2Ap4lFD62pZnJT
JkpEYbAKiOlqR0n8PUjRfSzSHgOOei1XlTlW5t2ihuPWN2GAOMDCP78EjLbaBW+cyZpav402lNdF
EwRsBJrS50uLnva2cT3kXkvzIBeYAkCnMLfiQ5FoNzp4XWzBjTeIH+Di+NAz9FeQuH0sUtXMix6i
WmdLggBb4uJXm9GBzzk+HMnZ0lUoLnXW6nh7J4rIHfZGlRdSr1PS/ItIitlziXMKw6XEjFQ2D1iO
Rzku4stYV1uV9jO3BzrZ7tD0rAtMOXz6KGc2XdS615llAubmbs70RwHI2On48lGcodMhPkxpahaB
k8JMmWq55V8d0Xh5K+Zi+APeroX92DO9iBYaZ0s+3AABHjC+APUIVp9WzKPpLuFj3B9qgoy6gyp3
M6RQnLN7Oqu2geyCxO4wywZ6G0W7oIdCt2WX2Qk/bGaS66u12Hn/ukZzbG+WodrTsi63KNUo5mNY
OPBRUjbi4662SGUVVzcA6v5j2i7d7s/09BEcPVcGUYglrpDS2aCtY3ebHLH4k6Iarj9inKcTkdhu
Po7j3q6vlB10dz0VBmjk1tHEQTkv9gkoTNlusQFgdtYW0zUULf+CPtKgGI19gqJyrMRigL4yc605
CjleE5hQ8rLWnclHsecSGzGsxSSczqoW+pGuplJW7ji7utFwnUEiEAfkI8HwOBJl2lhnwiVHSQZ+
bBnw+738Db8OSdgn6dIo6q1oI53tWNn3pOP6qrKlCTtXH/0FHdRAR9jOYPdNpR+Gvo+va2TboMQO
+zxdjK+uAz40k8V7AfPeYNcMetcPYYLxXOQKU7hg5jTojYZH2DQuxF3HUZhO+sgut6DdRfMOQu8K
6K+RS5dCG3kYiSH2sV2YUVvpYdNQ4aEmjUr6iqPxgsh/rfLYR3bZYu6XYil0VriOHjCUpV7xmgMt
Xb8VFzTyMZn75+CEfYBX1HUJBuI4naFe9l/bwfxc+mK4BRcPXb+u3P4EztXiNULFeNw2vKem7e2t
ldhcE22rd328VMe5U/DyuTXcvKqKSNxV0FI/pQT+6oIgztiNP5J8kComRoHdlFX7c+q65VAX23YT
pnueY2F87lsc8zZb4vqdi3V1pAvAy8MW97KtnkvUrBxskm/dj6rcXykdRvUDnPLPI0kcL72r9m7K
EiqvLGtfAxPD96Bd+xg0joBQmZpRZ9Eo9BtQPHlrTT9f0Llzp8mfb5w5MkJtETy5ada3mN8XFAVd
+oF5//nK7cbGYrRSZ1KTB24rliPe7EE3fuxDz6DbcwMcbwkVtHiD+8ouhgPQazyESfwkqye3ocJW
0ELdQhFNDmN7EJXoUivAiF5e/STZXxi5z5VV0W2eUFlOGbZQyEU9Xd42Ox7uDKXdXZ/E4yfIrOyF
roEzXstHXpUlEC2NdIKLUYeKw2j7Nt3RCDhegAqHhQsffqW5IHzalMoSgu7gXnozTS7oeoR9+FVc
9YOSGJKjmi/0E4wxQ+82puYwX+PjrxI6VlXbwTEDWS86jDVUvpcxrJaJffxVN7X1tiKw2npB43W3
AucxL8VfL6vQGaP1EVhQJk3qquhHuK7z70m5Numm+josc/GBV+tYFjtu4f7FJrQdgQ0EZsMsNOw+
BFeM57YFXT1IR60dM4zq1w5a26HvE67rYXLxoofDfWdXAw8Co6v+UJBMm24J82Y+7KqAnEi229Jl
TKP5zozyAM/rU5ie+6irUhXbCg18Yybi5Ag835/bofsUJBIfdOWqEV6NBCzNAC52rLvy2+hk2Isa
9lFXep11YVsFlxcM/KQbK78YFwXm5z7sKgYyfLTW4LrG2bS3UYLuRTGu12FiOfnLJy7eTGsh+xgP
2URGdJj6CdpVaxNGAw5zZ56vXjZEKdqeCoFo/otX5etB8ws3rzOm74Ouetos3bbtKpNVFd+stozT
SCh+FyYWzzprtAJ93QYvMKSFIFGX6NWg1YVQdG7nnnHuul3jplyHDKljlyQUWuzj4kJMPbe2l9kl
oxBGMAgUeBm+dZV5Ve9AlBMkEx9yZaoJiHck1BabeE+BiecwlYEJqY+3qurFMUTBj1vDP9Eodab4
I2zTXlrXAgRyITAwOYOZMxJme/GEyUB5eHldodZyUHXdZQKGLaVqLjqY4HLhengmXaGeWYo5aqNy
YKAjpYRUhTd2+znZRqfr7NaHMNGcdOiJ6cuNAyPYxDtAos3dFRJNvtFVhwVPnyUKCulylTLpsgFK
ZigpXtli/Ry2b882p8oNe4QhuHHR3sV7cl1w/f3lpc+J3TPNaS6h2xGGTGQKrpuv5mSA8aCTla8S
7gI37xloM2K76bWAjGU10RUgD5O3jVJhRC3Yh12N+4R7KBSP2STsddJPFUBHujrM4/rAK7IjAoW0
UmVDSW9adhyqsMZb7KOu7ITaErV1lQEOCGYVD+bD3NZh3taHXdmB0QVaZlSG9G5ToXluCApLV3zI
VT0vTQLzy9SpiPMHUBO9racpLF3xAVemjTine6cy0dlPdhfv6VT/9bKSn4kRPt4qXkQ8j9N4eiOa
l1RKBaVuekEiAnzHL+50PtwqVu3a9qpXmSZYHVhcxe85wc2NYLM8ClqsQFGP0UGX+tI7xiMo4lc/
6dksXVxfGy7GrNPz/sduVmjurfqiubKS16/7GgaQiIVMqUKz69Kpl+176TDkryNXn5tJbO/ZMNsD
lBNs3pKiv2m7Zn/AfTIfy5q/j2Ee12FslTsYKds3MzS0p22r7HEyStzUaoL5Jusqrpu9+DKaHt3g
fcNlWIjxgT0LLijZ573PKGPvOim/kYIEdTkCsP659xfUlgnCg8piDKOvoQnJptMwBeYKPsRMqrqc
agY6Nhu4TWLHXdpMYWw52IeYLRLw0xh43TNWlkAmCvOodtq2xyDr8EFmXTOUUcHbIdt3csX/D2dX
siS3rQS/iBEgiI1Xsns2DdtjLbbkC0OyLW4guJMgv/5lv5MEz6gjcNFBBwwaRBVqycrcaZ3ksfQD
3BMXYtZ1KwQxKqsvYQuuyoCrlziq/vXbuBMyyDrcMEDJ20sRDp8Fjx922vvRKxMXAqaGsW2UgtHI
uvi7CNpvdFN+gYILAdsx8BnnC46kDvl818izRe3BL7mJHNdQyTkE0YIswDVFu0dKOv0crvF0wzjf
8HX/4ZuSwQoBkq691DTU9/u264cDaIEe0kRpI1lwCpjhybZyP+o+4sLCgs405YqGx2Vc6VqelwWT
crwN4Yu8bpALfFpK2fakNwYugd5HEkMyQd/54UIh7vizv9l3Kea8RSq4VtWngG3TaSgPP+Eu4uKe
9rw3FNzI9YWRMYK4FSkTaIje+x2LY1jHgV4DoWVzGVBzTvKGahB0y9/9Fr8+0j8E4YJF46xblCW6
YPhcWUaTeDaeZQnqgE1AexxEAFR3l7Je8xOItA/W2xuX5frdXnl2XeDTBLQGpWVhgI7Ld3Yi01Kl
GCcY0mEU9JFBwPFdVxjPcMjFQlXQnNoZBmWAy68+lO0jE8QvIHeBUA363cBvzu1l30yTREZskNZp
3//6615TwVcOyQVCQZjA7K2kgLTt8V0Zxydeq3sS6y/hcQsW8IYQBnEBUabiVTQfDD9gVsSeN1H9
Y7ipXgKNyctgLcOPx1aId0WoZpY0K2meI9A8LEm7RMMLyyV20odbtadhXtq/1ynUt4DDb27NsXlw
J4QLAczsUoXHNCRrj9dUF3n/XBmQjqRt1HbkbmS0euiRp9yXcoyeGUQVP5u9ip7k0OwPwabLrJNS
nID8Gvwq9aGTuce0qNp1CNrLIXd+0kRj2mjyrL26ENWZHILVDO/wEsXxHd+oTvcYYMxf36irX3jt
Rjn+AjyfIpi7qQOT2lpikGkzpxzEbZ6rOw5jGKmIFtOj7BBizHs+iiWxk2fe4WLToPUbzYDWI/Ul
m0wE5CPAsOrHHkZcbJqBDPQuJGkv0bGlnSbfcxr4SYAQF5wG8R0UBVpUBfQkcVUMqxPwtt3ImK6v
yCsf1IWnkbUfA9EZNF8KCHAeJbWp2SP1zurWE//iotS0Afke60RzaWelTuPcPq17devKvLV/x8ZB
xgW5Qbu2GN1T26MCd2jaDGEEYx6kX6riQtWqKkII3tXtZRB8+qS36iUKZuOXaLu4tAacTS0BVfEF
7cgQ2Lf4j2IGlMTLWl1M2oZWuDVmw86voxOye9YqePFb2jHV0rJ1VHkbZKiCi6QmdZ5INX379eKv
Pu4idrvK9DAbnULTXPRsDUuLviF3IozqP7oBLCGLFPuzXSLtkwKI2G2F5e0kS7rS5pLvS5sOZPw4
aelzTFjbSQH2rqxVjbG+y7KXXYqHL05nPnt5BqzuJNGADBjI22+wLEaiD1uMigII02/pf736FcC3
ReEyfogNdYsakBlhWtB6O+d6fKcm89BF6lxhWI6K0i8EdTFsez/GnOSwgKbIP8dF/Byb2Q8yTFzg
WpvHdINI13Xt9V9Gyoci5h9/fUdfja1E7MLW1hU9aw4oIgp7A0r7ZdSbRwIM0L1plvjPgqnmw6//
0BW68h8PjT90zf9++AwG7NGQIo/1JS449HO0gDYK9NrN/XyQ7dHsgwU433ZjonLSAAQ0rbcmUf7/
NL7yp91+aMyNKfHct6ii92tmt528lzMDg9FamLt5DpYE+I84rUwFJlheBCk1dfVRGFk9t0fg1SPE
AbgunsC7bAIf0YT0c6Wbv5reiycSSzuRmDULyDIbtAmYbO+aFsO8ZmRff/3dXg2VsLaTt8U7Hbru
wNpHsP9eR3OU9FvnJUSBxZ04bAgPW0FqDn5Fdu/ygtcAM4v5zm/njm9Hybpb0bdDCLm0JG2W+Sv6
v161HOzc8SoKNHlo86r6UpUUkEmxzklU9TeimbfO3HG3S1iXTVcUDRq++99bOM7psTW+O3e8LeDb
NAhn+MN6pnfrHHybq9WL3xsvnoNb42U5bMLie8ZEMVB4dZ+ngvu0ILC240DWtdt6PezNpbAkustz
wVPQuVb3XpfFVYkMYhpGsoaP2Kcx+ADNgqcuXI8bvu+N7+li13ob7nvL8MCx/SgfuljpR5T4b3Wr
X40dcTCOEem4KwekAPWlJKw6cwGO5VDw4rw3nVetGH/CMaVIyuJY5dJcogEkl1a/x4CJn39x8Z89
N8uk7Fqh19F/tGPzbV+6B79v6piRrtuNDtvYXCYry/M6dUuKMZ7CL95y8fCbqTroGuHGbHYRScXi
J00wDOG1dRdoB/XYGPoiSH8p694hYipx17kXAxHiLceSCKq5tIfi04VXQAnEpE7Igrffb+fOMweR
v24dLAopACHwZ0V1nJAuuIWDeyNccUF2Q9gMyIh4AyrnMAlW/uecTycytp/quN48f4Hz4u0l0yj6
s+ZyYCx2rECa31Rf/A7HMVVM1NB56GPYUW0+gbjYpKsmt2Z33vAyLtKOc4Dh42JGGD3UfQJgsk3y
fPYqa4vYRX6FmgV2WgClbkN2goLqp50yv1NxcV8r6yidFNyjONbP03DXbtLPubigry1EwbkFE+Gl
tsOj3uqPjd5uDZa+EdC6TFujVdO80rEG+3w7tu+GXspPRWTKU2cMmElJXYIMSkRAgUlT0m92WXKf
TB6fwrlFKgosnWrbgiqdAUs8gekZSprfva6oiwgbWAResjjCFRVU3qPewe7nbl38bMsl4mqHWEOl
xjaXIKAP65ibZI19IxtXVVDMwISwhSBsatboY0M7dqLTut6IEN54ZoUTN4li5JyLEknYYOMHUe7F
Swy49fdJwymlXofvgsMUmyxZuhW/YNRTYhaNCp+xfmfvwsOgg81GNiIe7nn5b5urywbmRc+NO15/
3dCorsapQb8X7U3b39eN8GIHF/F/+Lg6dYixWtrLWAT9mQp6F0rm+Yq7ELFtPXpatYgRRnXV16bF
y2AOv/iDO3Yql1VvWwFT2vgIWhuwIdRfhwVQB7/L4gRlHdurkdVI3SlGNdNJLHGX1FQWvveF/pyx
c7GHU8v69lIJ9oFUm0bSHntROOOjOrGZxCtbDRVqY0UfNimjgUl4MdxqKr9hq9yx1VqrZViukR8F
ccZjeczHQ9C0NOUNDfyySxckFs2U17ue9YWwckhmiA2R8JYWxhvbdzFiBQXIF53ABjX+UZsEAvbj
eWis+b0q+/UGNvdqma8URVy0WElyDRz+iFI/OfqzOpotXUy4IFjDBdqk/LwUQ3jjb70RmbjoMb5v
ULOOgHaPCyJ/20vVPqqKeSYnLn5sBC2t1i1S8VX39139VYz27GVhLnxsPZqgFBuvwcLEl/PKQn4f
DPknv8Ud843GjUNOBWlbPssuFbRQJxtan3F9EbsIMswSbENr4RtyStuUyNmcgmj57Ldzx3ZNu+tY
5Ud9sUz83fb7Btqu2EvZDDt3TJcM89y0YkZhBZPkD5rl8xPTxq+w4gKqRsCjmYGg+6Wf8i1Z5/hb
GU1+39PFUwHopDYqSX1Z1Bw/WogcnHZSWj934wKqaj1KOXLAjCm37we61WdoV3m1Q0XsAqrkSI5R
EaQlYF8qnkoxti9TGU+eW796uR8qvzs0q/qJoHG2Td0/itp3nbqljyBed2Iusm/ZOkHqqMY1H+gx
o9UaoxN+hNBmg7j09GC6UNyIuf8fJb3iL13wVnXYgwQCCKtda52IqsiTRhL1sE7z8shHsJzPhf03
6uOpTZkOWNISOSUY154eWugDPY+SijuISdH7fKxVGnJSvkRiYad9IcvvMViSwEuRhw/g8Rd33Uzq
u3xBXpTyCVzkJ7of27nI8+hui3t9NvGak6QaZvYglw3zzzNotM/s2D+VgWnvxtp27C60XW9TtM/z
IVnsBlrAQvf0Y1NR6MPaOWjXExCeQUbzA6R+UFQ4E3IdnqrA9nffznUPnHx5SJWokuvHSvShgXjS
IPLPbAnbDxDeQYMjRP3zD0Wn/QXjsPRRKgQ6hMj+BZyvxu/5cMFt5SG6vW3w1IK94ULpcTKjuRGi
Xe/ga1/VcWUbiF5EEI5of6zVdCcwtQexOS3PPFiLRy9v6QLcaDSNtqlwR6k6MPExkD+7fr6FH3rj
Zf0PmE2yWuJLIe6WMk4PG3XnZmt7nyk1EbtQtnYAo8WAVPPSgg43+UQY9RpVwcpuvqAOkKbsKChO
zR49tN0OLTHcTr9sxAWyQWNcdVBBRQVnnUyqwAB53tTUnb0+KHX8WTGudR/1PWBytDNptPDfJoyY
+yVpLn0XD6SsUWRF6BcUDyI2ZYp6i2dE7yLZQqpRm2s7jMPv011Ur88A8HiBrPFFnWyBrMCscwCI
L3uxQ9ozIMWneC3Yx1+feXiNil4xVBe6BnQ1R2sS3e2KFfJdhLj4X7Sho5MFFi859pz80bTTns49
6e4jOMM7s5GoTIdwF49hPKNmFZTjfguu8brZKbdvxXVQE6HaCvD3rn5mOf02jc16w2G88ai5WDoR
5tHKMD58aYMAMuRU7RTkqOg4nYb52jqlAxTQ/K6bC61TUbsJpBf1RZX5c8fLF2VJ6Lm2U2aOI73R
qyrCZSuOBsFWi/S0M9zPCl3yRYM6D0ECVmOOZrIJBvYYMEXWr9fkQtvK3i68kLICk09EwBdf4OVr
mV885ELbqnLbZi3hnbq4C9PcSLyidruVa71lKS75moRgVKzHASVytk8fqtry+x1QojOQyJNKRhTz
nneIM2WtbaFB0Gr9YtQ4JRhGzse053r5zY5bdOMuv/G+/n+TP8R+G2tVcSzX3CxWf00l+EmL3gQo
kdrpxhv1hrW4eLgVTZ4gLnkFxol2TwmGcAFiKAxGchRfm7Tsei9wnIhdcFxhw9wePEbBVxzPK35a
Uunoxq943aHEDjju1z7yjTVcDJzsOzFC2xK2LDaUsrYakVuz+BWbXPQbX9Akjhdgw6EYJM7xwPez
bIJPv97568xZInZJ2upDbBaQzPoSTuGWIv4EUUa5ruAhglAOEON6ehjjQdfJIdmeQKhxzIIG1KW/
/vNvHdz1av1wSSm0D9qlr+BKOP1aF809HNeNtOGtpZ1YwUS7moVAkq/Z8rvcoW4I9T4vkWSc2vWP
/rBvPQyIVQd8EzNZsKvN8yfb3Sym//8JeOXFdZnSym3d9zxAmNPtREOVccjFh8liGiyp1WGOZDO8
+1vLZsrTfEM5+VRFdd6nzUHmh7A/2D2f8+CPYm1gJ6POTzSP6NMOGBNw/7NKoJQ3fBtzSrwqHsol
VCI83CQYPaoL6PDu1NxpEGQULz4XRLlgD3lAOajfjwI0QpFMYrarJDi8iinK1cmLgGM4ykiUOOYl
1Xv3iS2B59JOKaUH+HXWVVhewIIEPrV5qJ9RcfKiDhDKxXqoaRsCqZE/lrGJXmbL52+6kY2nv3HC
yY32dAyWvb6IdfmoagMaXquZX37gYvXaIuIlIl9gDqq0sphq5JzeKj2/ZfHOocs9ZluN7PmybHQ/
W0pXsEAWNxzl64srF62nwrFvBoapXt62/+zo+eUYZ/QK15QL0EPUaRcFtsILC/owEar4bSbkdz8D
ctK9ZWMAenUIafe6fczxSKFR4WucjvfmNB6P2urqksu+SBHqp3LYNq+bolz0m4TugS2WuLqsxfR1
ovWaREW0nr1OxUU0AR7MJ3xOgI+5+FCo9qWLh/d+SzsH3jSGGsEsltamT+OoU6cpUn5+xYUzKczy
o1wtgiyu2z617X1vp9nvwF3MdNRzWoMyNMhWTJqnYZBXCev73e+Ou1CpUpLGIkbCzvUcPnNY0cd6
WWevx165KCmQvUY5X22JQmdzLvtTPHmRKMHXOt6wOSK8luVYXpga7odue9jZ9s3vpjgVMNYOUbHS
rQSJ/S5PTMw7JsyV9YprMdz6c4jStcPRkhAbbw7kGCxErjNWzIsrTCgXJcWOEQVNjc+5lBt53lhN
UkVF7hUWKhcmVY+Yvq/XOsjGtsrvoQS7nxZAh72O3eUiK6SSM2Rr8qwp+pfALO/WQXjechckVR6Y
VgSfD2yoMXjbNKZUgn70u+QuE5ldDiowXFxeAkEfeNgVD72Nywe/U3EiWtUXeOmrvrrI/dDnmlQq
5Wa/RYj5xuvpAqTiqIWs3IbVp+23Pf4659/9du1YJ2R2q3IMEU5EhX0QYsmG6ta87xuZkXInL/pV
tqEIA4SHzcR+56DJThoaF6eha9S7bRXfi8aYbMjL9RIsy5ou6+DXV1XuWMaMl64EyqW82E4cIEU8
1nNhTX3yOjQXlL8LE9p9EsWF49Cmcm+SZin8vI6LVQtCfOWBKTChkKpPo+B4shEpPDfuPK3CFHor
AlZc1FiderakzE+oXGDK62dvGS+bRCEoxNK5qJPaHF+icvBqfSoXrkYGkGcGDdZuRvEcV8P3zoDy
we9bOma7bKJsQA5eXOhQVIkhtn7YEJV5pQKAzP18KvXWBrZhI1aftzWBpPzZ5MvuuXXHdptG6IIu
pri09USSsg5EuszQKfU7GOdxheo0RC0tDuYY2z+gKvYpnksv6kNcFudpLbq4BfxPI8QDUv2B5eZT
yaT2c8T/AaKFZtxasuK20AgtxuBpA27M60xcGFqHAIn2ROFZtWg+5OSgyaYWv9aPcoUheWEGAeGM
4iKDnaf9FiGILEd+w/avZZv/1kSUC0WDJEcD/o44yOogzBO0DMdkUNqeDtAXeZ68UzECiUG8NSEN
shk6XYAeFyCJ3zxzPBeRpoIuFrPWxaVbuUmPqPowhcM3v+/qmCldQvSvNY2zEoHMXq8PKoz9jNSV
h2yioq87tN8zCco/zE/Fy8MsN+ZXOXKhaG2l1q0p9zgLbK9TcDfK05Dvfhm7i0STc8UGNDrRZVfT
Oa/su1GaG6dyfRVeuYwuAq2lDYjK+i3IgCowd2zqtsc6j+bHVcz8MypV9Z3Xh3Xb72CCb/NiHWMQ
CBSnwO472Fg8wZ3Khbrt1SbVgTQvg7jY8lRDl+4B42V+CbaLcVNFrNqgR5Cd7y05zwNI9FYTRDfO
//9t8Nc+gPNcL4csKr3AVFHgrU8Y2+yemr0W6dasX+02wv0QajNwd1bJli8vko2/aUPy0x5fxdnj
4n25CXFv93ZN0ZYFnqM7PnQR1+kwcHK/6PJPvejiA6+Gh3Aef5tq0MgQDpQnl2v5HIZtDWSX+sPr
K7sous3uBfooR56V+EHUDtB2FsNHv7Wd+EBQSpUKA5XtFR1OZV6+AEhziwD7ushrX8HxO0etTWWX
HZkUa5+VBUeWwfW88Y3fWtwJDzozQK6ERHGW9/J5ZuqKDvbzDK7w5WyCMmhFHWd6jLYp0ZYEfdqz
qfWbIVIuki6Ot3osaRhnoHid022J/0K738/Zu0C6KFzGcJGrylhBCnGa12qr0tAE8kYEf33tXvmo
LpguHBmahRt8ctMUY5qDnOVh40t9Dufi8HMOLqKOlpZW4yzibBQk04MBzla1nkmCi6jbeXXsq8bE
BwhjRJtggB70LDbuC+ZXnHCVMOu4B99FbuPsmMUA4jlt7kxg1I227RvX3sXVSZovmoHLLysW+34M
yOedcc+NO+a6HSt85NHDouh+as2Z9KXnO+UE28cBys6o72BQjN1xNCww6BDeatC+0VZXLowLYAbT
rHWNL7ou9clWi7qb6DGlbW77J9qVzQlvpP6KVhGhiR5F/rjJPjgPMtb3tcZ7uUJM+MbVfV3ZQygX
9pWLUC6ij/JM9mR66lVjnuINxbakOkhxbpVmA3KZYvxj3Ma8TQEjj9aEb0BDnWgoqif066pTE8lh
STBsvD+1xTHfXVuwVULKqrkPG5DA/9r3v2HJLpoFSXK4lOOgMjNH5pzTOXo+jBUfoZQkP/76T7xx
W10QS8tAuy+2SGVVwf4uaP91GISXoIVQLi9UXrdguRxbPF1lx1LSjTxZrfCL9V0My2QP4AmmRmVF
Rz9xDGWmC+m/+B2KE5xgZH0GtaaSGcAd4lzq4x7jP9PJa3EXGGjBihUVi4ozwoJ38bTch1y/91va
Ka8gZAskk4g2h4N+MuMMWZp19JtPRy0Yz80PHfOyhSUceoqzaGHvm357bGGsfvu+3v8fll5FREfW
zXCZuXrJW/p1jamfN3YxgaKmUzSFWHqi+1Odq+9BLT2XdryxnUsOHimYTsRNk3I5g60QtFh+R0J/
PpKyGqZu1UplsdiaU74AJ22H5oYPfMPoXUAgi/LWdiijZ1YBnUWa9gDBjvS7hC5EK4b4Y0SAIs3C
I1/uc5DbYeSVffj1sVwv2yuxjQvQYiu1Fi1ohXxTrPdbW5OEyfw46e2Ah6nD+EZee7WY1/6O823B
QomxWrYoRPMLSgkbtPZKsOSH/UkI0jyQeAV6tYT0xK9/1hsfxAVi2SAejr3pZTb05K/Y1L+JMPSr
ALrIKwX+HloGo8wMGo4JF8tvB29e/LbtlNFAdgBsKTRnspHbD/1UfIVurl+o4wKyhCxnUdQU79LU
5V8WUVafoHTrJWwplIvIEpTFh22wcbXn6wmkc38OXPphN5ULyDrqlfZ5jsWb4VDJc8wAJvv1eavX
b6VLQ7ZFrKQlhHOzoY7Yu6hm9VNV1+t9BM3PREdDddeES3BnSNHfsLfX7UC6xDtNPpdWbYPMKsNR
xxyqpGqL79JGmUTn5kT1+vHXP+0NC3BJ0HQVK+Shi8z2vuGXPpjCVAfSD6UGFc6fvWl05ZouxSqz
Q0rgnocri6oN/N4BF+x1NMMCCFctUGHT+lQsejpP6y3+zrfOxXkH6q4cRyF7kQFI8axtc2/G/B+/
I3difl6VawPCXZFFqoK+5jSMSRdWf/gt7riGZpmGgy2Co7IAb40MsfwA/E1xoyHzRmtPumAeDtIN
Ojcdrgum4LrElHz6s4x5dInt9KULh/3cNcd8hrEsyWDX+R2CLS9GMSFdsM+iyGRBKcYzjCoVp9lE
zR2jmnm9zdLlo1rWjhb7IXkW7nmER5+w3w7SRbdSitcfUOmCcjQtR2jUSpHFYwmKkV3UJ3BUI2PJ
R2J/P9Aq8osXpYvzx5DsQbkiPBMhm95zMdnUct3feKBftwvpQharIiRtXTOR8TJW5xG8iZb4JcPg
Q//ZWwBcEO7rMfNsNeNT0Uf/FMutWYy3tu3YnCYVJoMx/pyRaV/OnO7R48S3/uRjdDJ2jQ5XfgGw
/3rkdkk71rIThzSw1+IuZnENIjE0LcOpbFuToLIXPEatPDxXvz55P6QAxWj6cQ1xW2TYQdu3seE9
CtB/+23dyYuqtcKQfB3DGQUQTu5ohq6f3+yOdAFdS3zooinh6CbRkKQ/lruxLY8bD/4b18VFdI3D
jKH17uBZMQXklOscMwCQkPa7Li6iiw+22ythceZb9V2uYkv7ApMyfmfuRNBdjhETLVrcRW3qKSUz
UKIiZ9xv+ka6sC6N4iyco8a5r/t7gvpdMjPmFx9CNvHn27ibdezCxvCsIkH+OI/9Pwd4j/08vIvr
Kg6OzhPg8lk879NjvqruDvQft6Yy37gyLq5L0qaaKSbXkUuHfxEWPtth+vLrT3pNx/+bFMn/gLqm
GXOs6qAZaxr6u7HEPPZjPj4Utqn93LoL7UKIsA3Qh2boy/UBGMdkAv154ZVlgbH756/KMPUU8jZg
WRSC9qfg3R2vo1tU42+d+/XQfnBg0XiolmwDFq+2OQH145Mwh1eeJeX1b/6wdkBRdwl4eb3rBKoF
G+rtEPv1K5EgAP55deCv8hCs2DwrFUiLWp0Ckeq5ceclXTjHlREdzyC58+9Y118ayj/8+jK+dd6O
ieZlEUajxq6jRv122Pp+DW+J0b+1tPOMzkdemr6saBbpjp/sNvTJ0AV+OALpgrd0Xm6yZj3NoNf2
JayC00TYd68zcbFb1BrOhwoCPUsMdQ7QqJqkK9hx8lvdeUXXlR5AAHcsm0PzZ8w1bjlAbn4vnQvf
6hcMwK5IbzO0A2zS1EWRVIp5Wr4L4OJq7sEYsrIMDNh9Av3db4dtP/sdi2OcxyCLcYo3lnWt/E5H
8l0N/JPf0o5ljlWn4moVYdaPkCRNwFGp/zBMrV41Rvkf/AAZu7UgA82mouMJ68i7Jp79zNMlKxup
EiPiIooXlJyEaUiqy9IPMyddsrJu3iqSFybKeK7/YWi5aO1pQY7pFyC6DBlU1TNysBeQx76Lw9gz
UnRxYXTd6rwYtjCbGQgp5KpR1y1U7tUPkS40zAxxFe9sDLNG65TtYHWs/agMpIsL6wA4aKJwwNKM
/xsX5fsWDBleN9wFhRmKRh/A+TQTEAQAIUbwb7/4VT6lS0+mxnGtom2nWVjP5Nx26m6NS9/FHasP
2rioh6aIstKYT9HRgumynv/0OxTH7PsIXDvrjDnKbrI6saN46VGGTv0Wd57kvbPgdFCaZrIT5lvU
kPJDEZb/+i3uPMrHoOVedwvNxmC3D9HW/N7N1q9rIV04WJ5DQq5YwzDbh2C/i6YhOKnNb/5EuoAw
Fu3RUIPGPZt783GVA2R+Zi/NNYEO3M8BVtlXLWosc5itRTOmBZQmkyMENMPrzF2CsOLI23rukdTq
pvtuiw0W1Pmx3UoX2ASSp1YcNSVZVbf8XgbtnEYKE25+O3dsqJiKqijDnmTtYU6zps8Bq7/5Le2Y
UAlump4aTeANj6zk6o+13byGOKRLD7aNdBgsz4+ssdDETTEpyz7Ni80//nrnbyRZLrSpnRkEzjdC
smWby/Yk67FDCTOPgr+KcjA3qi1v0PpLF98EoOyqzVGQLGornqcs6vV7TVoISx6dThXodRPLDNjJ
8NCEFLoC0KK0AdzoERT737wvy/Ovf+71W7+SU7q0KqRt+nhg7ZEpiI3eq0B8GRblRzsqXaQVqPfL
aInzPevrwQ7pNIKDNwlNqCDBkSvjxy8mXcBVbyMhJxIfmdmNBWHEJtLWO+x2sVamz+d+mnDf2n37
HgOBkrKmvPHSXDPfV07fhVqZNY53acMjkzFg/Kym+ku5FPS8k5Y/LWNXe8mwC+lCrgjOo6ioPFAl
4/sXWfExDUEbf6sdcH1fXvsdjifpj3WoVF0dWRzF6xkDLPW/1aDE3wFQfI9CbiU+OxnGc7ce4Ulw
SLAwGQbQAzvqyC+SiRyPU9CxnECiSLKD/SPhipORVJ61BRdFXIR27tA8IRloyXjaQgc+qprxxsb/
jyZ67fCcR3sLQtljWPfI9okUIDMDAYYFu/nzXO7dKa9Vdc97DAZutjVpzo4w0XFt0ibsINJVxU0i
prxDi59OZaLGIDqDxha91HKFDhMr9/2+7knUnnIztic/n+GEMNvadnTSjc1sNC3nKUZf+yC7Z5ju
giP6qhfXKXSsbooyQWd+vUPqtHnu3UkwSDC2ObHaXlE0mOfcdVKqwvO5dsFcmgKGPB1qy7YGnSmj
QS4JQQm/nbsgPiBu42ba4YeCECLEef3Q4R+/SMDF5MX7MZdV3B3Zyva/Bl1p4Em5Xw3KxVsZJtRW
hObIoKr1dX05mvpvv2vohHUzhk1GdUxwzKYdoAUgUI5OFuhd+h24C7jS5NCY6C6PjIF08J3a+j5l
43JLtZq97jJdJrYlX03f5/2RCTbTBMp15rzT7hZS4a3Vr///Q8WymQfaDQNWJ5TniSgHkqy88YvA
XFxhgDmAvdRiz4a54B/rKdxfxDQFfnfRBRZ2XLGWBmrPTNnps94xjxqz2W9mTrrsWEGtWWfCYc1G
Fn6j4Vifuir04yKVLvSqaGrA6AaLuYl2rdNp0/k9cIvFjYfidfSJdLFXiGgiasrZZqFo5J3NdaRP
cUXks254/ZVLOj5ZWcSnI55n31/kvKq5irYehG5LZks4m2HErDfZ/SomLugKxYxqYFOxZMAqLI95
FIZ3HIPCfoGti7uK2KZFDpbRjI4hZCYrKe9D9Kg9V3eeka0Pd8A3xJQ1hj3o+QPg8V7AK+kCr6Yo
pvPRsSmbmvwfUn2vIIvnZ1ku6oq1Vq45MrPM8OMO2mljMm/ku5czdkFXwXpg2oTOE1C172Rj+wTg
q+rGvq8O/ZUAyYVd7WasOUb0pizux/GO9/t8BuAjeogg7v1k1px+lcV6a2r9f5ydSZPbthaFfxGr
CGIgsaVaPZiUh9iOk2xYfnFMggQBztOvf0dZuRHLqsLGCy8gNsaLi++ec2Pn/A8ItRBciiv8IfRI
SMpbuXzYxrH+y6+bnH1Zy6nbjokOqMmZjxfw7UsKOys/WCl2Sahd2BJ1WO1wgUv4P2sRXjjqpf0+
PHp9oFDTkNHGrL+gWuZ3Hmx/KRl4HlaupNHULHIhBlPejKO91JHoHq7bjt9SDZ2lanlAiyBYhou0
qFXjYZjKTfnJVQBMf90tpq7mYUPh0wV7WZ3FB1ASHXRepuYCOOfr1unYBFs5rRCMq48aitwzCiG2
6YPPiMJK6XXjgOXsIeGbfuma6TEIW53CvNKv9gw+L07juOqLcRH9Zavj4HmsZfu069FvjcKB4XXr
NCBlISLVX4yJPqII4dRu29df98qNzAxE3F+3vaHMCUPZ9xcajeK52OLnfl1wdNhTQe37gPDzIOM/
RblWb/RU1hkzgJ/2rb33jvDzUx6C5q9/f682pHzWrb8kRO8dSlo0exr7JPrbVNWWw5W1JOmq6fpV
9VXtORWcxQ1zapi7JbK7GDKOubVDdzaGDZ9+3aU/31EhPvn6L5rRb02CUPcSguJ+WILpS6f97gDQ
EXzddrjONRn11F1G8/uGBEdqR7PeOXZufLcLXMWWR700zF5g/vkwkAmVEffyPreadhb2vm079Cwa
dMmafHwk+Merq10nwKGLk73WK9pFwQ8c5puUBcyvWBWqDa/7uqNjAIObrbtgm+sfY6iVnilhxcnv
05013XBb/BucX+a4IGlXtumAGlPPxq/j8ON1CBprsw6IvaynxoRxOu7G7/ASrnAWWIUJ8Qm1l6EK
TS76Yckj61dni2K519/dRv1YJYq3l1GRl2OZPrfbPaXmW1PQWZWQ027rIj7MpRbJXyhDK9N+Vb/5
jaWzKhvRFqBBdnthSfRpCba85ojBvdp2+SoLqjVUeJe7BEzUOm27uswhJKD8tkKXsZLbzEIdCX1J
trk/KV3vpy3cPY9FF6+qErsXJpLmwmTxNVDFkc7T6Lf2XboqqqNKVQnVmCsjOR80GB8aot779bqz
Om0xMRQ9Xnt9CJ9xRfl9qOjTr5u+NvHf6B7Pc6/nuKJM1YTv+oJKB/GHTQL+wA+8E4ywSb1TkX1j
rruEFfR9dloUFjs5Cz7BzAKCszLwuq+J2FmiQUyjehOHvrBtSR6CeCiBiBo/SUHhSmiFrZhJSUpz
Scyyn+K2f3PAlP3OUrrV884y5VMlNhPY7gIph/HDxKL1IS6SPtMFqH2vwXVhq6vzOmoKlb1EB5bT
MU71SfS2OqstPLyQReFCV125HGsy1VhTwl5gmvw8H+JOxuXGvHHNHSsbHrghN+1li1p1gTloca43
ut3pm1utO+dp3UxbV2xjd2khRtx0hUwDvv7u1+/Oek0UhYZQYNtLFbbHS7nyJO+6rXiA7/O9R5Gf
38qF6+S4QgQkXHjRXkjQhR+DddUqpc06ZqpOwBsHtTjvVSTu7BI3Ost9CR/rbhx6CMpddrO/E+p/
4+GHXwrXKAuqDKIst669DAf/XQb2A23uKcjf+GhX/SscyghsWmIvYzzq8zTkRx/5KboLF/AKNEx2
kZdG3GFtnLb18oaQwvOC5QJekwqXXq60vUy2ggJEsDRp2QdeqQTUa77e8CHWlxADKZgLJ9/3BLTh
ooRf8li4jFczLN0Yraq7NHuB9JaMmpdxXvidL7+uzJ8cVS7jNUUxHVXQ68sEBCZ5wyJe1SdQkyss
FmJe/qN556eRIVzmawCotuyd0RDBDZ/iafnYLX7mbcJlvtYxiRpqV3Np2uYrsml/dAEkgLz2HZf5
sisA6c4iCKlkpfuTFvX+qRlLlEfWUMX0i+ZdJbB21k1BCGK0bVyXU6IPeNwV95SRbqxZTl/PTkQi
KIPZI30hlMkTEXN77pJB3OmfG5umqwbGVMBlO404z2XfZ+taGFjsWnha4TW+Xk4kirunvdXkDmdy
44R35cH4aMP16BeDtzdiYXqwRsDkUMRItPrn1wN+q7ucxcxKTjRqVHFEBk2aRPCuiHjpp0sgXCjM
jsUI52E0vlrG8pbMT72o7+nE3Ogbl7416yi3KeywDKDmcpZV/61lk3rTRJG+M9g3+sblzloZw6Jm
JO1FR+tpLOA+wLb2k1e/u9TZJNddBe2oL4so/6mC7vMY9HcCqhtzlDkrYIZFz1Hua3vp+Tr9JoBZ
fulR7VmmTcNRoqp6A9/QxI8lFi7OtbRLMeDhHMPAFXkSW68eZMEqv63CpbmWxBwCCXdsFfX4j4rG
ZwKVaL/4zWW4FrHV3bF3GhnryjxsFX0nmsmcvcbXRac2o1E1B9+4i46j5EGKLj43UFu5c5DdmJku
MTUrGJJEctYXvtVvKe4sqRymr35ffp1WP+Ra5oqRChCLvthNvNhRVGkJZ3e/8XSBKWWOMLZF11xW
lmRbuL5pp9nv5u8iUvM+1whNSH0xfQVJs95uKRknv5uEK0oVRJLNTbzWF1j6tCfQPsGpJIffFdRF
n5CO26b5IOoymOL3BvfEQ093mr6xF7jkUzAVqhtRnniBQXmIbLTqihfWDdObNbTkfRkEBG7curlT
4HZrWjo5KYlqbFPss7rYZJbP8I0sT8hnFnfW640N3wVoqrHUgjeHusxTYf9a92l4LCOyv5ngO3ln
67zxB7gcDS/qvVTbpC5GFSjPGevjpHv4t3mtLJekmQqdQNm2ROt8f1nsVp23XoxPfo07y3Yf160b
W1GipmN51/H5uRgPP7Mf4ZI0RGxTwTQtLzWIx5MuBU0DeCj77QkuSdOgctYs8V5eVjn/0VSwEI2r
j36dch3nH/ayeNZzHIH8A9vNPxfj8Lal5g+/punrpgtWdlOiNJpek+dZ2y+RDv72azp63TRMpYtl
LPvyouYR+jzswBVO+OF54j94Ht36rrBBkMd6fFjb8WUh3Re/73ZiyShYQ+TQ0HRBos/RIbq0DmCJ
5tW4y+b1OKsXUavyEiBld94AJENyQflhReI/SFSwzFZFMsh5aN4rtl2KOfGLBFweqjSoDiu3KMgT
1cXvpt3G78q58Dv0XBwqmteynbqqvMyWLu+Siq3nXibML+/q8lB7EK9kt7wED0Wu1ecKOrEhuRNn
3DiaXByqUlg/LcWnq1kFVSoD1r/j0HE2kPuPpqcZL9oPRAb3brY33mVdN0Cgl0tC5jXImz5Q/LQF
Vj3YUkzfEz2JRyTbzOPe9cHpYLzy25JdQIoEsK1TsQry/Zjt9yAJpgdcKAqv6kMIWr3eJci2kHIb
Z/xBpPs6VuX7GCJnfmvNWchVYXkL6WCcJeI75PXtg4p4dOcQvDEOLh/F6IhQxATlxSQQYmpF1z0e
ZGreaI3XIE3lnLYo63+Dt1rPBLOLTYlilmaaxiA3G2ZxUsOys+n8inqFy01VTC6Yvcitka07Q6Lz
fTeUd2K3G8GIi00VcqI1OESZz8v+uV3rt0e9+8U5LiRVLasKDEoWLqzY47Rb9y9Twf0mj6sVFa47
pOUMzlwW7m9oLL63cvDDGYULSEXRNioB9al8NuOL3os2jQgJ/U6Y0Dl2ZwYtZF6uRd407Yse2Z87
6le9FpRLSI1VTKelpEEOZvIb6dbuKSKTn1KIcAEp2Mm1/XBsMp/C9ntFwAsPyKd5BWfcBaSYxtyO
igFHQAdZhkQvf8Xh7PcWzP/DR8muV8NqZL7X+58wmvmwdKtXeMZdOopNkyq2kBe5OiATetDl6z7w
8s7W+2+677+JZO7iUbrnTJQ4SHKI7ZjLTuLpcZmS+W1Zz+H8RuES8dSjZD6FwW7xFJc8eI8tzrzs
sKbUaaMKBq3b0ogZHtETO5UqmVNZFsuQdkszfWOog/kUW9r8XYuDlWlUNeLDXJu4TE0rkMgpJZ2/
KwCCf9CQAW4K+kYDdVyjsy4TfZqScP5aJd3xiBcGVAWvbfuuqkgwp1s9rXBmRSScdoGc5rTCnLlY
wQ64ZkfRSZSJgaCSDteUVRVe59chzkBe1H9uSVBBnzNZ+GO0Hk1etoF+CqCm+yLWtcMnrdKPmuMu
HdaxCsYQlMITuhlVetQj3vL9rB25S4ftfASoP8gi53Bxsauw6RxhF/n1Kv/58wJ30a8uNlUzXz+8
Q9H79wG3vRf4kv6j4rZ8W0Z2ev71z/z8XOCuvNa4dQPvmShy0odPRaI/rojp7/wJt9p2ggolNPRv
liHJixAPO4Hez5z1fq4x3IW9dJuIA8xEkYuZ5qrgnyFQ6BWpcpf1KhYkaLQck1yTpEhp8DEg5F7t
3c/zDhDvfh1oJTa2IRaPzIsGNfAT3cundpzJyYyHn8Mxd7kv0S7j3PawQZ/EaFLB9ksNA1y/MXW5
r/UAndsEIsmRlXkhR01OdiG13/ngKmxFC0DouDmSfOLL/nD1vjr1je297k6oHHnd9aVVU1BBsD3v
x+KbsuRvWL3+9utV9PPrB3e5L35MUKgKpyKvFtY+qDJaziiArd/WCbx7pAmOlwPq+Xd+7Maycjkw
jbzMBrn0It+6OkIWzrznbeyVC0Y58es+QnU5GyqFXWef5Hjq5XYu19iPGYTc4OvGF87GxPARH16E
+rELu7flWPjJ7XEXBUNtSgQnZozuYhIGLYKkPnPRJg+/HuAbfe6SYLzdBGQDEBaNoyhOAenrVB5R
57eoXBJs7GL4PsZc5qzDux9MQJb0YPVnv0+/HjA/pK3Kmqir/7XMhZnhwxJ+U6zw2yhdC8W52oZm
b9ErkDN+TvpnG/de1xXucmBdCfu44CAyh9PTBTW2UPTgwwe/DnGSbXEwmJmt168WqLAOi+YUJ4Ff
DQDqrF73dtKQw/T1IXML45mqC7aUwdTAc544qxPTrqSFYTLfrHxr2nl4qMJaeU5xZ3WqnY4QFSjj
fFPmydR0OdVJ5bn0XfRrTOpKN6oUudpURtviJdk8434X+doqJazglcjpWg6pIetTNMi/vKaKy3x1
pCKwNqhF3oy/T8y8a+zit4m7ElsthLTDuFYi1wqrXUbiJWTmvd9XX2OPH1Z8i52JJHsHd8QpyIPl
L9ocH/1avm6PP7S8FaQ1Ibn2dSDCnAR18LwNyLf5te4sTN3CvGzYW5EjmcehDLBupyYhdwLdf3O7
P7lmuYzU3OoNXg9g36BWjOW+mzk8bbUoX+DjgvCdy28yiKt0TzaehbwVX7GW2+d9xN5TFT1VadmE
61nQieOdMUB1QYkD7d3WRRXBI7UuTnvdE7+N1SVDaJxQsUrN842k10k9er08chcBEeVsea3RbijE
CiETG6amvnOPvXFEuphYEY244EU0xjpsMhRb0jSKYz/7cu5iYmtnJK/ILnLkO/4WYfvnjNXoNetc
SszAq1yQSPJ8N+H6oMJhfaT8uJehvNErLiXWVLUdSVnyvF/YR950dQrqxysRxF0sbJMEbj0i4rlq
5Qnx5d9yO/wyHi4WFszw0OYB47nE5Rk6NAvSNU3ieUi6YJiUJSKzEaoW0NP7Z0kg6saon9kvd3mw
QzcQHF9A+SnWBVDM6S1kI+5iHjcqwrhLhOmIDlYvmC1XCildrk4UsYBvUUpwvp1MmdD3ZRENn8IC
jqmnYpKDSmFsJZ/MPq0nMvW757R1juti7JcwkEV0dYp7GxxdjtIqr5J+7pJWSiG9MOwzy8eK5m1n
c1KUnk2711+1z8J0Cc3DBbBbAMdnOtX3eLoba41db2c/nE7Y01Q4GxrlnZofqNBP5Fj8bqb/Iaw6
3o2gI6McL6lnxaus2vidpm9kBP4DMzOFFwWJnha2M/BJ3b/TkfcPRxNpv4uvCzX3kTJ6YkGUI5B+
Ocj4xnu1uXiYrdc6hEpWlE8t+kSEHzotPaeKE0kTBAJyW3aS06SY0zhQGTlKv+3NJcFCrrquI2TH
9tbXD7Ka4xQSNsbrqY67LFhAuwj1SFWYd1v0bR96PIyoOx9+Y7K4JFg0x2yP5+PIVSX3rGuvk3xa
6nSRzDMKc3EwrrejmrvoyK3o21QWxZ9dLe/do29kNV39rGEYjCqT/sDzWbd8MqysP+i1r/7kmyqf
WV8PnrcClw07kHxkku8bXgPkRxRYAhad/AIdlw0rohZA5MrXPFn0/hyU1p7iOfYrBOEuHBZKvGIQ
i9YljR+mZOwftQqZ38x04bAp3o8GsqrolblFVt5WcWoMuXOluTU3nQV76LkZDlwic4XN5tQSo59H
lZRPS9VEd/bKGzs8dS/AFM+viUHpc2kBs0DZ6zTY6N7t+tb3OydqEAY66vZwzeM9hu026docsirq
3VKwzi/+dpGwomp6pMXGNadV3z+PAXSsa2SyH7wiWRcJg7qMhUY2eoeCR0h1FP1J49kv1oycs7XX
tobXl95QtVJD1UDG6QDfJr+Ln4uE1dHcD/Dt2fKQ2+WRwgLnKWxRuOzXLdfx/iEsaENJkq5Jllwk
5mFQw7vVjHe24xvzMbr+/w9NLz2VRdfOS26C/X2iq+QUlfPoN9ldNUak68aJdeGQ6yl4mM3fMIbx
elXnkbNSI8bFoo9tzJkksPs09rwujd8LMneZsKVn0xbtwZCzwJYnViYfgrry87rlrglnH7M2qUM7
5pX83ITtjGtP49nfLhQWyCVEBQPanpn9U5Xjbyhv9VuZLhGmm67pdVWPADsClULPs6eT9ls8LhJW
tRTpL16OuGECj6ii8BSIPvE7MFwkbN9MWw7L9cOr5Th1tngjJhqdvRamS4RtjYUwCGx9criMXZow
/rrL+qNf087CPHropW6ot8sL6LukNZ3eK+l5/rvw19zPOEaTdsjnNvynWMSnUK9ezDN3IS9kjodm
ndB0Meq3xf4UTqPfddEFvGZeVJ2ET3Rekbl80J0iJ5g23HusvrEP/usM9sM+qOGq3HfwUs1HvIJd
qCHi8ZrC99sIXcoLSTqreRl0+S63T5Ehl6prPnnNExfnYmENjw1bdrnYxfGo2/BbcMR+1SzcxbmO
o+ubGmWA+VRu/4MV7IcSlox+q97lueJCSnPsyuZbvF7E0J32dfNLers8V82rBsL7m8lneBxmUsjl
JSStnwIkd4muDrzHzAAt5Qht1Qnlhw9sg1Of33DS1+cx1UqRCIn63EAa+dwxO5/jpCd+eXWX6SpW
DYuGLerzfZcvnOd0EXdClGsU9ZPctIt0mYVFNd4wTC6LJpjO/WKB9ozhbP+O4Wz7gSxV8hyv+ug8
V5QT6saNhKcnmdBPTITnIp7lqRmHrz6DwFzKK+IthHxFrPN4CP7uTdymSV+0XmcGcymvAoWj5Ahk
m5eD/UzgUKwk8QrmmEt5iTI8ejXZNg/imT7PI3/QxSG9In/mQl58VzIqpqnNRw4oeQpQJZyEyBj6
dbkT4mJ/TDo7123O27B7sMuA8kvo83u27hymy9ZVLUS1TX6U8dfW7nkxQy7w11/+bzT736nPXM4J
/FEiUYVqcvTO/CyKrjJpb4b9YWZt+xbSXuqR9+R43xayuERhYs8tseSFm6DG3hdPMARTun24boYy
XZkuxhO0GPusqOeFnPkA6ivq2x29DTnqk2YIB2xdLhdYzvrx/sxlqMIZjk29wuqle/xtYeSpn3ev
XAPC8dcbWhXF9U5g35aPfZHaDu6afGZ+aXjmIlQtO7ae1Mgj6aiABVf/rmg8DcqZy1ApmiwUe9me
LbZ91jDC/V6ttvr260lznXg/mTMuRCWPZl1mUh9ZoJZv7Sgf1kj6sRjMpadmVvSJ2psjq0IK3Sky
QtQK5Ul+npPMVYGwW5NsiSpEBgjhLTjKNa1t/btft1yTbj9EYaHdQGDv7ZFBob4/bSi7fBpj5qcL
x1w4S6xFkMhi2rN43qKsYG2dQtJj9gI+mAtnIYmcJF3LebbN5nghtFYnrY7dKy5gLp9VywKP1mUT
ZwFfPsVI6qSVLAK/7dHlsWK4E3UVLwW0TihPV0SSaV1yP+E55hJZU4sXyV7MewagvH9cx6p5XAs/
41bmElkDh8raGBOarTz+szTqkY2dX0U0c4GsOpyxlfOGZhY6rbv8bArrd5a6MBaeARIhTBJlVGLt
x9VAT0gre12UmMtiLXREgAHHwCyo56yYYbIdxp5VAcyV5aqNKAyu61GG0tn9YZQxe6ipX4qOuTRW
ksTSVv0YZUdPhtNmkWEooIp756C+see6RFZiUMhNlmLLLKv0H22UrONzdYRV6JVpYC6eEaAgDCIb
mmZxheK2RKVt2PiByMxFE6rYBrgLHOh20Q0pWSGFeFXS9Np1XTQBDnBa7KbbsnBdttRWY/ww4IDy
21xctbJtiWD1AE+urCGlSqGZ+UYn96jVW0MavT4vyhWeIocOsJlb1aVrNz734fLZq1dcrTK57IxC
HzHKelqxRxOgCGCRSDr4te7cX5KVNhDPm7asnvbo1ETTSxGMfhQyc1k1ow5xzGUcZeKkd9qlohx8
J2Lyusfbmcb8KGSUlRt7hmAW/DLbewJuN0bTZdXk3sdJ0wuR6Vl+WqfiETV995TbbrXtRBZL28VN
adY4IxV9j5Lij3yP/Q5+1w2yo0YPtZFbNgSlLk9DHV01/vkOQw6vueJKkwmyEzLAOSqDzhEMxfiX
etZfvJp20aFQm1KoAgcR0jFwJ5msgJ2lUH5XXRcdghQnkDVYxGU8wiWoxLPRe7Vt87Pft19TET8E
i3UXUWosIjkbDGMad8kj1Jl/82vbmS6lhlx6MM5RNm9LRqb1eT8Ov93WRYf6g4td7kuUQVF0ewzY
LN/1yRr6JTKZSw/JaQMES9Dn3Q7Awxa0/pTENPDsc/q6z/tDQsVbmC3TU0wfE4S856bdtN9KcqFB
MqoW+kL9nk0VYSne2dfUhKjl8htT5yYKTcUabrBqy1qx1kA9ouHZ4HHAL2fk2glOLJ70WlmahWH1
dl6XN/sSe365izPJIbTRLoI140so38hqX54F2ZhXyp65ylHtAosiGM6tWX3ApmtqKv05ZgN/8Op1
F2kiknXIJdUUB0byIIrwDFswr1IP5iJN4xorpsZ2z+pO9GmAvM4J7kd+vurMpZpwaxH9uOPD5dBH
LzLZ23MBqQi/heQSTbTnsi4ZOj3kjXohah6yoj3uaRJes2Y/SS+4UFO8rBXVuMFhEyinRxLG9JuW
ov1I93m48wdcd8Kf/YQTeoXToANoipNsiE3yrkzU8KDFIM5bmwQ4Q6gf3Mpc0En2cCvv15hksa3+
ZHH/viioX4TnUk46WIKxN4wAhWvCdzShJi0nIfwSXy7otEQM1zp1bX2NP4QyaNN5CP/ntahcwmlQ
vIPC1bplsC1tPre6Wt+tMYXQ+K+bT34+ti7jFO9zGIOFXrM26PaPHYGrTQpn5+6smyh4OGg7vFdD
ifqHtqra33/9m9dT+yfz6T/6FxuOKih3zZnVhD/tAa6uKggeQ0BuX2Dpu7+fSI9M6K9/7EY06LJV
+0Tt3gwMGypffkMNwNdYKr8zzGWrelGtvDM4ZcyanGY7/q/sDs9zwCWratiC97BNWpA20NVp6Ra8
HSR+xiLMJat4rEPo+PdLFjVifoH323LGXbP3i2Fd5S3CWDdDRGbJpgGqE9eHKHiyeS5kF6qiOkaa
ALxNprmlaULwT7ndmZe3popzUeNR0W1BT/DhZA0etivJMsStn9gTc3GqOoxBg4WY9W0JIZw1WNI5
XLcPXrPcpamGDb4bGv7JGS6w9bOKgyKd9z658+J34wBweapt1Chy6fSaLRBV+zRFkJtLdY13XDJV
ELObak+tI+bCVcEU7AUqIddMHdGfE5/SYkFe26+PrifoD5eIEbRcY4xYskWNPIUsSgOOtv/Dr/Hr
nPqh8c5yDep3XXAElAYOuPKyzZtfls9lqxaspbZZ+zmT8abPsDexSFHG3/w+PHr94e1sARIs85oN
JRufxm5LIKIBrxi/1p1AHI4EKzxd+zXry1KcwmNp0zDhg2frzoK1BZzT8RC3ZIfq57QZBSR0pL2n
oX6dFz87puTrnpnHWVoNifwMCVz2GGJHzktmk+ddFI3fCeKiVmCjq3UpyzFbA/oWxQDfVyL8LD2Z
i1oZUtaibzDdo66eznwO95Rz4fnM6rJWUyunYiqKKQvYbt9GnVmem4nHdyLOGzuxC1tJWYU4pI41
24fOplskP9aKf/Saki4RdT2wRTHVS7ay8KVu/1pKvyoX5gJRCWsiwcNozey629M+HVF60Nn6bV8u
FAXVStqSFX1CQ72cw31SD4xTP5V65kJRpFmioJfYeMNorzMzV1DDh3OQ37e7UNQ6UxKPS4PWIT/+
qI5xOPXJ6Hcdd7Eo2chmC0K1ZH1CPkNl8m18hH7z0IWiMMVn09Tocxu15lyb4r0Jg/3RayK6VBQz
CtJWIZ0yhSL6UxkO5tSbO23f2LtcLKrlcwNqQ84ZvA23U9sN+mmbxuZBrbVnTs5lozhjlSonNWU1
TcLHEVnXJ6W5Z9ju6l2Z0oRbfyRTBvXWIy+O7QtZjL2DFN/qHefMOxaKK20cbhkyok3zDJ0//aEJ
+/plLCNx70du7GEuJhXP1sAPmkxZVE/PhrAve1z5RXuu7tW8t0xfHT4ySwaaTkMwpE2432n85zdC
6hJRCurNIcyDsT8qjvr6YZHndZth2wqa+SOZInOKujI89QXKfX0WAnUxKVRkRZCjXpZs6IboNItQ
n8Py8JMKoC4pFa18J5AKGbJajfnGk/e0NnfSaT+fR9TlpBTTXRROSBsLE7GXYO2Bvs9R99BDSOhO
hHDrJ67//0NcGSaADXSMB7ukirZ/bCjr8zpj1aWDkffCqJ/fx6krDZVADstGE+6xsq/nv+e6Cs/z
SO1DrXbyUoqRPvM91F6BMnWfN4MZY6yPssn2w34zdV+fRYiLlt9McnLWMoQIazJ0S9bS5EvZrSod
StS0+jXu7BoVKNYg3PiIV0L+D+rG36Bo6Ltf006YbGuGNN50PcLA89iUmkX/rx874ueKQl14qhGq
Ip2M1yzSkX5XFhVsPxfrVW1DXXrK1J3iczGOWbKl62HUt0EX4d9eHePCUzHMOJZ2lgPSU/ZLG6kP
g00Ov/F04SkKrwCQAbvNZrWP6Vjyl76J7mQEb2yirvJUNV2LTXtus7Ig04lWWRQalS5dQ9KGr+9U
XByPXPu9eFKXdiqMQGoZ4nEZKDl1oqTiqUi08gqCqEs7yVC2EJHe52ympf0LCZHweSGQxPYbYWfJ
0l0ulhiMwggb8HfF3hRPZNmqOxvCzzMX1MWdtpDNSyDJnE1spza1a0JPMSxkSoAVOMnaOAo8Z5Oz
hBkfE6gNhmO2XIUGLayl0qjYzenXvXTjGHDZJyHaYGnsMWSh2IuPysBDQHeGPE4JJEDu/Mb1Xvvf
+y51GajABmY+knLN5KbJaY9RELVHJris0Vw/NLIqHy0yz2mykgj6jri1+vWcS0jB+T2cGjGSN3wr
uvMB0+xzsPnxEdQlpIZlifrtWMiboKxoWhwcPLNnJQkUXV8fzqtmeFrkaFxX2qSQ97M88TsRXD5K
DFR0lKBpKaB7kkymTSfgXb+eTT8PTamLR5n9WBYbR0smjxWhBIVSc9Y38Xbnse7GZHUxoF0pUcYM
WLNeqrlI+9FWeWlimrVbQu9Eqbf+hOh11zdB1IVbi/z4JtR3vBWd1AR1i193z79X6p+tBGctV+0A
U+9yHDIgr5VEx4Ni3q9vBxXsRs+oEuyei7IZXta9bk9T2bWP4dIWZ2rb9p9ff8KtP8/JbMWNbucV
o5Tx1qZ9knwVRf/Vq2mXGGqibZvMPi5ZQDaYOf1Wx36yzSCmXo9J3R9wTWQTopi2eQ+hD7r40YKo
x3jd8sqBTBqJBwvOgw/IfX5lpZ8bHf2PtpWpCtRUDVgLofouYtQij0nzP7+udoJ3sxQwdd6P/mqv
/nXcPkTB5LmEXVBI69XMU1KRN61sEdBtZ9rKO7fjG3PPpb4LQjdt9hJbTwusIe7WE1vNF78ecZet
HI+KFWi7nBX4w9GgAEL4MSXUhRtR8FFTYlWTzcb8SVueKRr6AWvUpafoHAZdEcvw/5ydWZOcuLaF
f5EihASSeAVyrtHlqfxCeARJiEHM/Pq7qp/uydM+FZGP7Xals4SQ9rD2t87luL7EIfkkR/tOrPiX
GOVaOqUbMdf1QOi54N14JBsih7Bt1YMbaZSBaLR9vGntrwlMaJvVzSZzegY1M8lt/gC89afbPvrq
IuxRejewowzOeVz/Nr3ORnjLvnMa/2U7XouoDFnWSMyKnjED85tK+XX1+XsUhb999tuf/7/smuSt
KOoCS1LU7UPnWJTBFFfsbluUq8gWryf2IcMX71z7pFUHH824vw0fxK/1Ux6mwKbLI3qOZ/9Y8PE4
rrdRqPk1dw14uNgpi49Wi04Vj74Xgr43QfW3Bb+61xofTm3Yh/jaHK3huPlJkCbdtlGupVOWtwo8
cU7PQtmPddV+Vk39TkTzl699rZvSMwMByuNr8y04TTo++D66Lf+5Fk15GGpJ3b2tSPm98etZ1eKd
0tHfvvTVS0ldzaYqwHqwxu7UkC5O72/a2dd6KZ4b0iHyfTtJ7Gdqt2Rtb5sh49diKbaCGOo1lsOb
4rGubKJ5dVsee62UKtaxjOAA5i49ndpEuWXLtrJ/z2Xlb6t9dbNtmJ+YR2sYbBiLjyVZwU/b1huT
y2tlVFmymVOv2Tke81czxa/KLrfdyNfKqFF188Knt7emyx/qWaeiprdt7WtZlGvKuJ9mbJN8RD43
FBrEsFxmN+3Ba11UFRd2LTB0fPG61UfQ+3k2Gv5eLvyXp3kti6ogeafEBXjh4/F1qvxuacfboEn8
WpGk1KZNYzcLtSFXCXfhj3ZebovdriVJRjORk8IFkKSSZJjGwza7Gz/6ban+311ZmyXXaiLmwmCI
FJpk6V9ve5JX96RkjYvzBR+MoQ4csE3qRnVbXHItRYrAmYQt/Lidp2jiiRF+waQk6CO3ffGrNHEh
zOZREJvLNJr7wFQ/O9HdJqLi/OqiHMLNSp2b+oIXCAIqCiktT4AHG257mtdqJPhcTLOlfXWZbLkd
RcFdJqZbSzrXcqSlsH0c9ba5wJZyTbiJniTDOPBNy36tRqpI7iq31NsZZiQiWdlEE6bD24K2awHS
1jUTM9JtZ8fbLHT5J87L9+oKfzlUru3+OuWoh7a7vhBuX/MNc++9i27MY6/pTrRXqmmakZ3HYVmq
NPJGgrdvptvcpfm1CCmfNE6rwFeXnETfCIAbhpobQ/xrxNNSEeqDQtZoJeeAPrb9suc6fm+eNsIB
9S/VnGvG09zTHiSzuLmsbdt8n21IP/hm1C/FFPPDbVvy6m1VgISGauP1ZZvXb5Vx90zTm8Rf/Br0
5FlH8wBzxpe4cfo+bCU92agb39nu/yzxvyzOtQJJDpFZlrmqL0B7u0wurtvzJlz3RbUGKYvCKS26
huZJoIfh0ybUdpixh7/PZB6+oi9QfGW44PMMzub5wU6l+L541DhE4Mv6AEjlkMJCJ8h3jEY+K3Qv
9lsf1beFANcKJ16OZIix7md0nzJY9tnEL5bddspcC5xWrtconAFPVeOWGNce7PDeQOA/18+/Lfrb
Tv1/V6nZQjhWBE1z0QRncKohh86AZhzl0UAn06YD7GGilJoO+Df4fh2heSVtSki+pFNchLvehigL
RoMhGatUYBLMdPQfeRXQS15M+lAWE80suCYHiVHyr2On5AOm1DFJruPYZ3mw4sEEb2FNzcPg8zzm
5T5ikb/3DP1lp/vlBFxhc8m77r0Gxl/OvmvVVd5ra7oeyyncLz/HFzre5iDDr9XkEiYpY932DeKS
kD5307AkbIjlbc3Na02XHqZpiAt8b7jHPIj5q71Rycyv9VwxjEuQIGA8KRdFhunHV0Wi29Tj/FrN
1VjYSeYRsZdu8S9xmcNYK3/nxPjLg7yWcllJWIUpwvLSmtkmg/LmAPue26bl+bWWy7FF1m3VVpeN
dPx+kc0CgsqNtiv8Ws4FnVIU52WsL8LIB9jJQWtS3RbEXou5crpwV4HGdYEw8kdO/KctCG/bgtda
rnaCASzRWl+w9E+SoKQp3XKbKS5M0/7zKHJGNyGMjPSlQFKSrA79sbYwt1UgrkVckKIHkriZnEND
vtkBJR8Mytx4QF8DrorBkbXYBnLmq/7CiuYSVrdJ2/i1dEtXZWiLBrn84Htzv9T61Dkunm6KFa7F
Wz1ZK1GqqYTmt3+gtZsS07e39VLZtXhrzJcolGFbXGpWLtnY1vBMKLab8h12rdPidREWMDBDuzPQ
+Q5DkGvqXH1TsYBdy7RqDks6gnLsxVVk2TUsVwnGwV5uWXN2LdTahlZtC96iM8pWwylS25Y5z27r
McN94T/fobVRczWWgToPW9jdO3RmjtTFt+nX4Ob2n5/uyhWoafiMnX24TGljIp6M5URuKuWxa6JV
3fjAziBEnvsgtmkfbNnSlbcJ+9g1a2otZB9IsaozaRqVmFB+i9pheEeu8O8XEbumTfUeQB/4AKuz
Jrx8yAn/RsTQ3bgbrwP6Iag6RcENEKV5yRs+76poe2/86m1f/Hf4x64FU6qsPNjTuThjqjLcy5CX
Z0iouqxp+XTbY73WTXVtQOxSUnEeljHIgo6tH+PFx5//9+v0Fw4a+y/p1LZ1nJaVPHvZM/kNwwfy
Za5imlQjK55basZE2GY4TA1Mp7I+WF/WMpyeB7jM/hpgBlHtwwhkz7yq+D4y/fxBspw+hohT9zD8
op8CF9vDJLY4HUGHPmEcAN7YG4xp//f3/8vWucYUReUUhFNno3PEXfsAUBm/7xsBjMttHy/+840F
mxuymVxE53DOv3akeQkQnd720VdHTUCwW97CmDOpgvW8qW5JCxG/F6T/bWNeHTW1igGp65boDDKH
w8hnJ7aUCR98CPRU3xQTsGu61cAiuGotY4Q6RbG+qlGtO1mV75Xk3gQB//ZqXVXhGwpfwxqeUmeN
fvgH2xXLyeDcLNJujHue0tYDNCRC9h6b8u2R/tu/d3VOoPE5Ts3WRec5VnGGedb1UHJiM+BM9L5G
hPLznef+9oH/8g9di7NosNnBzOgNsWoMppcmVManra+DTFXepQ0I5MnKo+alcMCYZnCLZBhvC5oR
T7D3cCpwoPNl2oOwhrx5+Kijpfho7Ro/Q/bVN0nYTRzvo6NQbWwzWn+wn3+LZ58VrcpHM5DiAPrW
/LECTOU01r7s//HxvaBi8GkzYbFrysYeHIZpfJUoPgWHeK3XQ8dJ/aniDblrKjHMSSS5SZpK918K
BjvOdxbnL2tzpTupYTBc6S7fzvVYg6IY1MtOav5OofQvT/haQMb95FG2sOJs8FYfACEw+8iFADta
337o9Wre6U79kwn/2xO+OjXKtTddHbe4FcAmpqfWzR3MPqCVSGbYD+2gb6q/AFPQ/cRgRLSzrPwd
MBsmgVurRKMJcujLVb0jSfjLAflfSp6wC2wBzfC5b7ZfPYg0Se6wtDc9rmsxD+kacP9Cz87hKL4t
Lqn64Z1z/S/P6lrLw0lhjagQt1NSL8lUa59SOkeJ3EKVehpvt224awwQXNKFDvKO4VFZnpJ8ONTy
Rq02+y/lX190wA7L4Ix3Sf5ppcr3HqTqH/978d/eiX/bZVdH/DiuQHONQXiOqjj+LOmwnLkR7i40
stn1RdHs51atZxmq+abaKLtWA3o6rWKyXXg2qLyeQ2zVDH6K+U3ZFLu2sAzKbi23wYXnLg79WcMg
JPE6iF/+92r95T24BoOtjeB0jTg/19tS14lvEJEUs2Kf/vfHY8TlL1tWXl0gqHW3lUa1+NxQURZh
WhqwYX06t4OkPIlhHzB+2OZJ9L80SthxnZjNLKAMMDMTgIS0YlHuk83iPmgT2NrVRjwVaCxOVer7
YJxKeKILhZbd1vRrYFMieRV+Hv55BZNhQQv1TzF2cbEk6CCM24MRNip+AmRgUZVaCphGBEm7OVM/
MD1XO7/G7FCAoE52PW1wWSzTqI8OQ75qV3LQjYe88we08O+YXQ1sCGuYOU9tHdE0dGWUAd0IKFxQ
4gKOB4y/HTuiorsKXMHnQNM8zOimyzkZc1vuAUv+U2iy/crf8DrVOJiko/HwJZdL/tAUlXh18TI+
dmVN96UEEX3ecmf+rP3qm6RaRJU/eqAzvjqlKDmUmNCuHuXYY3skPaI/h02uDUksD7rHWFuf9Y6a
BGQWPOPVTirzY+SQ5vLuTge6hAtz1yZWVC+t3cK7GL8DYNHlsKRVH+SZINak1ozuWfoF1ozMd3Lf
4nE+UeBlpoe4ypcmzaM6egQfPn8kudTHanQBSUZwwFO7gQZ83OzC2hdIseHPXrr4KzHAuSlZCJZx
xz6FhaY/85D9Eattzq3R/nMUq6JJMIpEdQrtmM2g3o4y1/Z95sNh3BtV9JB/aJKjjiwBE/RT335u
+4rB/6Mq4XDqy5iNx7ncGH2MyQIBfjnN3Xw0Pl/4p65pO7kjTY2fH9doeStBh7VNJyncsdMCE0Kk
2uIoCTAzFF3auQAUpp1R+BkSDVs+8zkv1AzqWG/jtdzh2GzMkJK6UvVdoMoa0y66mdLNF/RJu4KG
aYVpqn1eNA4+uuMcjiQb+rkpToOtdPlYL6Pfa+z3u2qF++HI2x72drKVWd1rnkTIR+qsrpxvn6VV
Fd1HfSfpvo4ZF3sTLbHPs9ZtKAckqJ837WMtyajuoy7vys+jDeL6h0d0Nf3METjStC5r21l8ka4i
B5QN2VanukYT6SzCeqz2bO1nv8fsbMG/T8OktyeS17CE0VDst1/ZtNoZpmANZ3OXMPQqpsS201Tf
MUYrfregJaV/6q0I9F2ge/xVhyWJnmFgQ0my4llE+1JHtdjz3sfqONe5V2lNc2jLkpbCQCed+jVW
93kt4+JVQhbr9xC5A8mjGvxAtrmGgEcwL+GQP8P+ASQv6LzFvC+7NtS/wffq0cVDbjYVjy3HPjyo
cZrEuWlaA4O31mlUGtpiRIN7gLfs9GTVWOyMJ/kMYXfRTTLp43kWXyrOefvarXCNfFahixCwUIW3
MxyDlh+3OpTLH8NKMmHQctYdWO4LKU7cgcKQBaUx5WkQZTv85rE3/F5RY4dX6+NFHTmPNPlUuLBF
/Nj0clEQYxgepkrObf4ZP1WPT20XbVQmMyeqftCS9uMBtEUx7kLX0/pjJcNlvJcBtjWIwI7IXcfE
2n4BWmuMkGhWZXCCpw+ND60d4+5+48VQHmNjXPeVboq5+zVs+yJIJ9/RsUjgz8XFSYI+UP/yuXkb
JWkwUHIwAbAkx2pxa3FpobYMjqKMEbhDwr1U22mJ3TQXqY2iRmcDXcK3w3UMyPSl3kQz7Nuxa/kd
w2G0RrtGN7k5W41pqi9TKATgP6KOBYMJ1pyHRYIpOih2KhwV7rTgdzLPHmNHzQ7o8T46YVY5ql7r
fO3luYTD5F77MqoO1Yy/D/741uQ7gEBV95wzuFNViQksa46IYtbZZVE90eqIWUO91PstVqCprxUe
zAMRIfqAMJcdnTjgHsLIQBBrPZzmZpzr3xIGn+LIGkxFJhrMiiLpvfA+a3tbBb82P5Hx4AJw60zi
vZzWRJQRyYo+0MSl1DXd+L1hcqFPdVXbGq7lmJEugJgKaFegQCVQQOor3IlbsgUN7qc4cjr/gSHe
mXyQXRCM5xpQnuUQukqqu8AGk/ppGhYEnwbQjOq9EXzIv/LAz+zeybAbPoQGm/TPxMgkTyUatx1N
WsKC8EdI2eCPfAsJvfT1tNRJBLF/91tO07SWCZ/grflFMt0H+0ZDMX1vByqWu7njyI2SaiqU/T4O
Yx4/qKDqy9cFL8JUJqGc+/yTWnVO9iafmdgzuS7FncbsAEk7vgZRmTkWclD3yEwO1o9ddJnRv9bf
UTViVYfBpSkwfZZrFoPLT3GX0J8wwaM6wz/krM3eXo5+TfMQTaA5YTXzVO6YCCJ7pxkcv3W6AcYx
/dpc19vvpo7M8H3YNJHIzlazflKNsuVH3kAg8nusNF+bzCsixmgvNEclaTcMbaDuAI9z/pkZQvvy
6IDCU3OKMdKhO45lt/Di2Ma5Xn87KNVxh2mYx+U7zHzGTieqEm20JGJzOhJgImPgOEwG1pLpjqlO
50kd56HEZZvnPRi4wg8+CnZQBAjVZyWvoyY8yHEaxtdeg6ETHWaYIYDEuYYQyX0zY9QNayrGCW1y
t+aYAUvUWheTSEQdEDVhAkgvh7xSTW8POUYCiiDTIlakPqMwP/JnNoEbOKd8iUX33bh6bNuE26DU
56Z840mloQ4qtyWVmqXF2NLUbiJT01DLMo3RjaQHUxPYKAFUB+3LCXzJ1R4lqYPpT0RbIQ8z06Q9
lKg8qSzahJ/TXjqDeGnRfRnpfdDIvKjQjplEvRNm2tZDJWbLXkle1v1uGVX4x2yyDn5LN3F7bJcA
vTgWsrQadP3EyBJRVOACEx5goFyoS1wwusDDLVLLeoy2gJ8VgNfrqZ1nZ/e5JxP9VHNbbDsRkzwy
h4ItltytPZmCn8oxegSuLTQHBYtaswN8u4+mNJ5g0HevSxqw+2ZZgQlKUaRjEBJ1c/5UuKLGwLib
pg6zD3w9kdHXu2IeQaptR8ANJ+ADDjGiKP8NDVxo1vAr816dvI3nLk7KeonlTnEF0VOywRGhPs0I
LHFqaKPHJAb88llBflV3CYKqOawPqx0Y+xBsYinInkvaLWcnGm2eSdCDXhfCWwzRmipXYptUo0hp
vhWEd/6otDwHKmxOJQNbCids3LzObQwwWddvVmdGrkydoqD3Cv+vr0mfEBTh9A+75hi92KaSlGcE
1oJ/HTxurkfo+xz7kLcbtadpUNiAAsoEtDQGEw3uABvy7u2b2HAbj3h+i33eRASr097pX2g34TI0
+XYs4Kz4R8q+HPtknuqpfeJAco93si1X88gxkRQ9rgvKui8rhwL3CImi02UyVWUEMnXF13UPN4a+
+R0HAYn2VTFQ9RqOcpxfohEa75e8cD7/afBdB5FYKbfyWz5IuKVDK7yV4nFzsWkwNVlVA8VvRkWd
lLTSmKvowxXvr++nJUhRsNVr0tBQFieFyvbeLA20TkA3tfrA7CR7nBWLNY+5GAuCgLKiMLiEoEHH
DmKR3aQUPIgjQbspSKl2nryMTafbeYeWRB61x6oy1SGWClf1IHMVl6mPa8IRnG2R/JWDvsa7VEzt
TB/ENEf6xJYtahIGxPVhc6F5kcYV8Fe2EmncvjFNqFUy05G6+1D5ui0Ta5TrHlhuqyZIRgHfX9zP
xLMeD44UZrsHrLQcm9S065rgzwlkVVVUjs89Lggcf9DQ5n5Jil7XGV/90v6K8pU8iy1E8u5A2LvU
iNKHDSca8xvKdSEpPmLXAn0qQbScT71CJybBFNlKH+C7rNCGhdvdCNlBHNsCicXUqHGHD66OFgyD
5SPUXrZsdrI349ilHWIwej83+Sqzaqwq+ox4QVMMU9p1KPbEUSE/jDGCln3txaiefdyW86EfZX4X
qgGDw3FUHBB5FRbDJ9TG7gARNg8eN0SDbtcybK9m5zFl3HenKWqitkNc/VblK4OJ3OvRdNOffjaD
/DEDtvB5Fkz9RoqKM20frw6o4Ynly5i1gI3+WmHSlGr0EvdDD9pMnnqVF2Gd4gzi07ozM0Z4ukM4
op7RnQpYOneYByUjH3dwXpzKh7Iti3nI0JIduiIj4aY4vABGz8anKO5n9gQ7W/Kqu1lBL1MgP1Ap
X2tt1WfkxyCKjLaFiyA8qOBOK1NDvCDgRqHAGkZZGdYD8F1DPNyXC6ffey66sk0XQwzLMza1JJCJ
M5gF+NoFIZkzwpd6tDAdn/PpvltmA8uWIUdAO6LfRSu265cib78p3ap5Z/FiRB8Ud/N4jjs5R1WK
ns+Qma5dxyTsVVMljog387oaXFyGpLetpu8NZjSCw6rePHlSuRBPPuOsdcIjgyV23W0ljFHmJPZs
CaOka4FWPAhbRuX9unjOjzN8SEdYlwOqUiZD4dB06Tf0J6IX+PtYf+cAxmQxOIAjLtQcZQfpbYNb
EpWCs6jefEtDsBl3ah6jrOYFZ5m3dHnVsyIHyVj4WI8rIRlZ8N+owPPfHeaq2/1gOnOPvSIuobIx
ulDDStJhavnJ8XX6aBbRvIwysksColmMpA3lzCEJQvjpJBTAoCb+KMJwQTOibn9z0/MZBXZoTjq/
bMlSxOJZTci0EJkARBcgOTxoHLjQom0hhvhm+9RzDw7Tkm/8rBvnL3jJ+iBtYKaDcne8nSzgGqkY
tgFB+DwdIzogTlk8rL5X5VLoqP3BtFORBdHWH5Hc5gdZ5PPZaJxTKpiatHVNdB8EKNsEZWsQt0EZ
p8Lcg3+/UbybPkhA5bOpYnxO4XrYHKYpbF/7qcfZBbZYZnIZ7ECjEogUaplwNX/xQ2yRnYWInwYk
3lvV011pcHSMTG6pHcScqAZmpitH2QN25J95OQ3YcpC+R3GR7wiqKAxrQPL9YKlH4tQMp5UsP2HP
KRA8FsjbnMT30Y1d0mDpc6x/wYI+dXboLvC3Z0gGwvFP14ngU1vh+Ag1mV6rpp/TLvTiCQZu5pPh
Jj/BbjE/G9XVOE+6PuGkE6kzQbFbNQe/JRCu2EE3juipjDtyxKzxmK2dQWQHS4zh27galbQ5BNQG
QpGPmBtDm0LwYq9gW3y0LWJBKO+WLUwj4nJg+5A9rxAfHSDyEhcGB4k2iVABPBTNJOCwy/lQ7pY8
VA4Aqwgudp1HHIwcN3zqbKNRBJBL+xvqSXrsQ7J+CDH6eWgKOVkMPWxYtEJHWWE6uqt41/6sp1ld
RiH6l2JpGXY+02ipCNSTS2yGfRcVIG+bNjxGpnA74LKx0b2rj5X265au8TDvHelsmdAuL38XldOP
JubF12a2ImETcW7Hy6D5XNX5su6tM704a9rYvXaDGLMgrOqXqCja5zasou950Oo/cHQjT34WiM9i
pT5tDSH8HoO45ePk6/w0szImyQL2RIbRdIQCqx2bg0Yr6PuAc7A7ig3FrsyURX4wUQ7Pw7CtaJlu
Ol+PeRwU5a6hhMyJpNYEWds0EUpc/bR6FJDMWGcWt9gu3/I1eO3dgus50dVKL0Eot+EziwZA9+No
InpXIZ3pd0jawzDpt7h84Jss7nkg7Aj7VlmhlOTWn5Su7lVAcHAvCHBveHbIFJFdTigr4Loku0Eq
/wKOGiiffoTZyZ9cG9umFKHUQ2HYIqApHWAmLu3WPxUBIs1hM+N5HRk8v+pAdcUDemKtfdgQBRc7
O4TFI8icdZxtBVx88e0RZqQKN/53IRZ5gtCv2TNB/J98oH5D5XPOzxD3lrCeRsgapdgdpkgrVGVN
yqA6f+Ryxms0T29WZjKIgAGoPJmjPVsi6RMv4xho2F62DpOchnenSuL22znHuzcseasRSLrouWRd
L+6JH9QvKnVdpgLmVkj1YGP8SttQYhejD0B3UMQgWpF4qs2uUuvwDaFe/wXGb/nvpvMcRThFCpaK
OUSEXI71BDn4gmQzXad4GvGy9PSrbubxAYdC8N135fzbozn3NCuMDyaUWuxJMm/D/TzH4jyXRflT
VEP0A5Gb/FJTJ5GaFfVELiv453/KHGFcwtpwNVmBcOlh2vpyS8OFx5eg6BkO86FnH+yAIC6h2P9l
sk1VcWGIQMq0MzXr9/nSb/W+6MOpOYmgcecueKuESPxjcYKPqAeEnw61jaorq5RjFkJ+gU93WGVF
NEJpzDBmEKXjDBfChyGiFrRQ2WIk7alfJE42FeL8e9q2MSdfFwR358gvww6BFQYxN7qg7gr6kY13
UHgMLwAlgqNPw0VFMKPJi/h5Q8f1iMIHUjQcijRHfUhVzV03UNqlsl4JpLkdzouy6QT7UhZt/Lix
pfnYBOCKZZsccp+G8Pzx2dDl/TbiOlj67qUS4fZzGIBiW6jqwx1ZXf2Bw4j8G2mcPDReDfoydhxR
YNSFtj+us9afxab5lFGktc8zcJq/zWYre4TGbhtTv6DCtxcOg5uYiKjcawU99CPGr+qHVmJuZ5dH
Tel3KF2IKa2RihTnArX58YifiM8MGqP6wGUgTBYK3+A5Ud0V6aKob3dCQGScllSWSD0g+hiywYf8
OZ5XPFB8dtklsqy3R+ogXk4aXBaw8+ALrqwGuMz6Mhdm/q6jvvdJt1YhS0QXqgMN/YA6yroiFg/7
GTLkSdtZokRblFkJT+Ztp/lSNGe9VXhTLQQb7IR1K8Qu4oM56Rh9vrkeAnpiWLrvZJxRgK8QmNzH
HKMJ+5y2/XqS1jbhqY5D+dWPzWSfpNAwYR/tVuOFwM0muhNqCKXdeYk62XEjyyTScHTqkpfLitES
OJV0CbCxU/CI2GsdkCxMQ5mqaaEamZyZ5izv+Nv9y/Imjo/FUNgvoaZl+xwPQUme5RqwNQ3arlkO
pG9BaberDJ7GqTbf7bAhn470iqomoC4WHZYgDH5WpUQEAtBPX+yCoYUKm3rPx/uQhtGA1HaiS6Y7
LR9bQ6Yffhg1GF22iXdI9FBfwXBPW8EKqqy+R5PhmdxGw7DV16nMaoHIwCM/a/YqnsuDx8ClTKyO
yM9tkvIehQklDivv1tObdaX5yVtPP0y+cEiJfO7uWjq67kmWnJ5QiXwqq5k/BrCjPIMNh5Vt1gbT
lZ7lEjXH2pX8UPcLNKu1HovXNq5Wk9CATycnBhOmTC/FYWNg2H8dYEmwo13vP5ZtM9+1oQmXlM9L
3WXREhX0QGTQfunansUZol7fQLzejO2hWyeLK3lEfpa0lqldg3plnLgmgEXIFJbtPQuUGZIekaVL
Qu6GD2UN5ANOl9kdmqDafpV8RG+4KoF4fWjZ5IddHGPg9xx1OPpR7FWILiJd92/UIIJgjbIOyJFk
iHRYZovYmmkHf/nYHK2gSqQoknK3B5DJzVlNhf4/js5jOW5cC8NPxComMGwZOkhq5ZHDhiUnghEE
M/j099PducqesdVNAuf8MU63Eit/MG0BzIcJjEqCCuAmceyNE9Xz+/hRRNaeWn5U/d69plnZMSp7
PdX2qEJ6IXdmHtuUp8Dt4zqxYtpQ2ByI4UtKqbr5evSD0VmvjIyStqXFMOt0NDuEuA/NNVy84An4
WmR165WPUeHznLhV+BHMLrBVxLabEH5RdB+lNZOM3Oxxy6hXx/8v5vLrJhOQjl8/ClKQZIuXUieb
481nr+8PO+kmr813IbofxSLnk7st7P5y6mBb1nh8XUZlfgp7EXjrO3iEdBsZufOlqjgJ3EhE9rMk
X/69PY6GFK5iaF6thkKmRx1RKMPOvhH1oWAoTC4K9sBUo1EezoqiZS/lxQv7ZBrIj08g1MyrKrVZ
MqB97gF3AQZM5sEe5qtdtuFnGcum/3d4w1YnrJeABvag+JB6mnLvi9Gr3bTv/R5BbiGt41kHZdGc
R2Wtmgl5jh8Q68/PxUJ8Wh70VRRlFdK1OdvDuDnSsdDl6461Y00NKQvv8Gvj38EJDbUptVNfROvU
Z+55bqZSd3cd8BguJ7bGL4JhlU/VxjNFXJ1pxb3Um5zuTBUGQ9LXwA2XhTbmPW9r035qMO+8VEX1
ffOD9QehsOaPYbG5A4fnqfPM/k5+E27BFrdOdGoK7T8trDZXXq1qy4zn6zbtRxxLbDdt6BFe5FnT
u6P8OTgHnWqH65dG3qRwBNtj76MOuIfH6uOfZj8cOLmR6ZsDY+z+DsNofo+HdMvTZq/Oe11CkpWV
dq7oF4L7ZXMKKkYHMZ33o6iY0OFk/s7ByFNQRruDiMYbQujhQLP3FnS1igD8b8Us8h5t25NbCD/r
hN+sFwYEldSukcwUev4Tq31ab/St9m7eB+Vx39DRdo20Nz7MWyfO0o6oHwadkwLolz6ljFLf/ar4
osFJSdK9duHEBcc0V01Jt/sjsAOoKTWOOCXO6OvdP1LDrSSrBUczV/X6b8UAVHHUr02iyqr4MK3e
Qx6vKVRZaY0rB8+m55uw9upf58cMwYLMd0Gbgg/ZEpbVdhvmXquLmqPmbbckVCeusf92rjYu4+mo
wDF3HzpYR/1d0cXOq7E8MhKlZefr4KrcsaHMas4YDjqPydCLZJh7rl3eHcPSnzaPv96xZ3maKgX0
FzdcMh1cT9KHkTyBDg9lsoVrpbMFgO21aWI2MYI2IeBHu7gNlWLkXZt9/lzrRmfFKAS3itV2yRC5
x6moyPiDuiqLVK2xe9nCfv0I92Vp03nkDMFyEt62Lhwunil6H4qnCp7YwGC94c7SvhUjIEBRej+m
tlpPc1eWL+gHomwOwi3bB7F9W6zJZC7E86sOrfapozAlBe1UFxkW1gdvO6JRmxT9JAKyOC/FaOfb
BIDAXVieW29peIOqgrUkohIt7bqK97I7ekY4g+Ej2OSn42j8lyJSrG7V8jh2qD6jgrk3dWC4Lu4E
BmCPZXVbvN5NQEZ3Vs6ZuMR99MeEjitSl2Pfy0ynX1e0IZnr4aUSeygunSr2i+/Ayfa9MQ8sG+a0
80Y8r8KqLgiTxLVtVXSare44kzvSPsytiPNe1797NHkp/ymurGEsqmRRDWWrRlUmU/EePze1sD+2
SrGFwjU9xWBjj0PVOb952L3s8KVKPW8timxXNmRH6ZaJ8qSdFP1R5EWz1p9eCXTodXZ5mSpHZmF5
TJzilvWJ6KwA16w+HRN0Z4pTo9MaocriufD/hHgPF5kfHvBgVlOT/SLDaj4BTMOOFvueeWO4nMPZ
hFZSFesvwvaAZurluGrl/2Hg/qvLLXjFp0tFMsECj3sNdbUB17/bpR2eYX/drLL2+BrFo/U4bfoz
GNSQN1pCspRFTMcnDB8rSM1tWYf+O8jCdAa0au5sgWsN6aHmIjf1X9ef1QUcMnhpx/l9Ctvqo7UD
itkWZgAsSlNBQFvT3JOdGr06bRVmxwgecbKCuEsaOcZuopTpEoPwJit65zfGsonPcxXZEY8dKhZp
gjDvse2OKXoWANpNrFsq0VBILnu8C5luEDfpfS6fd6v64dbkiH3Krfd2skJDuw/8vKTdMV3kITvv
vM0LF2ETWNAyz9rUdvnQLZPrWScT4K0ClZrn8hC8AJ1Yv61HvPcXxjazvwGl1grOyox+/J+cVv+3
aIyST7bcQ50rJzLjv8p4x9wk+9aIIZOT1O7tiAlU/owqbas7Pm4M68JFUADbPQ7yySUs3ns4xq7J
/HLt3G/Gcw595zZOB+vozZvUrzGespFrb3W4Je1WO9t/8TJK/TeytkCbpB8qZ0TUy28wbRB5uSXk
Ty8yXfy6BNM1TvxzmVtmaD+MykdY0MbJx7Uv/m9HrHM3nOd3uS1Vl2xTNFp5serapIC6IaOlPyMg
50akZhYl6aBc+Wl040N9FZYftI9VWegPFsqBGanluOnSqj3Mh006+PgSV9EmT0RbOXYat3q4Aaq4
qBqaohn+rWj4+vehFqZ/dYj8H9O44uLf6f/YxjqpeFnrBzUNuktjh4xN9k7YLD/hWu77p36eDz7p
8gCtTRoDYJ22mzPCOHg+wpm7OPZ884Dhsyi/z5Yy0RPTll19mE0cQ3Is/rB9VL3mYXJdGCgn98zm
/oB/jZxnBClN+U8SAPhvCdFjEzKHXL3KVmFHbLMKhOGqxsXxUpCmw3pm9JnLfIqk9R5vPCUk4PqN
1Db6hCpsCoqzhaA+21qqnk63uQI3nsVKtjO8WLTsb7OEo8mqCe2TlYQKuS+KWjXvHeyvXdjLP2cb
0PHl0HrKFw97KykMmoICBQT3/jzmtBdby/dGWP32NwZSilyi88adrm53Ic11TzXXOpgy11MFBzjt
Q/nNqy2IcRJCvMi6doOcoi6rB0Rnd62L8KiBk6du4BYb0TkXVD+juU6jNXUqC6cuah+nfdzjcyjr
aNDXLXRKxiJqd4+f/rp0ZbrZHnbZsl8gnLKuIwf3Pwm05b3slCIMOtuncAkK4jIoYCc51TnEI1Ue
8QJ37SLUsH0+oTURBbqBIbGscn+YHC/0unt2UrbdpHeJS/sjjBBiOnlrUB2ogKQCsrjH2Vuq8bRX
KxjYYpdBe9PQYu1veKz++DZxYIl/tTPb8JNB1W6VfbHxgfods0KIYg6Kq+Fnz2a3qyInP5yg79md
5GzNZJgejgXacO74Msv2ynnCAkfRnXKP73a5hkPmTXNUNa+QBWZTj5Hthp2dkT+ij1+BUwb7Zxsu
soHoNkH7awcRWPSp8rxSnoao2vWQTq449K084LFJnA6wFe/AA935+DLPvw4HbYPw8OusU2jRks2I
QEkbV2iNSyEhO9H9B97fhDlvXxutWTSb8YY2ve1vjmA1Uyfu0jCi+3cR7CfG45zgk+7a4Rcvc+3f
7NmtdKI3b/NPTj1L3v6GktZ0daaIBJI5/ldKu/pcmX/2GZ5LimhK6c6Mu/I8+OXRvhbBxHV92BRZ
cZgE9RVyqxNvTVQtxdNmt+t8swY0qnd1PdCfVkxjl6FcFzld84LZZNXRHxnXTZzsXq15RUvGCkZG
PVsfHWe2yvn52yWvEEi3GOgjL3cC+1geCx9A51OURzD8RPjl/tHefkRAC/CowNpb5D8IuGp2DqgN
71wEI7orR8XtazRUMR1ie2AHQba2tjuSJ+C33yVam+UpZr0wKfxoqG9SUT58Mh7vbz7EcMGJt+zH
4KZaIiz+2NS8eXns2PuUsD8cT0ap7VDJis3jSOsa/PXZQvwiTjDNVLPUnhGGgWTX99rVy54WRVvI
C6lxEnLyizdPeHmwcyp3f9Wltfnf7C2w90+bgmsnMwsLOeDoaj5211lHhmOCG3+sTqzO84ZwzSuD
8Bp7M7CfQGGauk1LxU/k2rxKABk1L3oVgmDH9GikMffYkSmFGCARhwwJ0ecBcN+LRoASDa3VkkFf
t8+TH+ngaWLaZWiR87Ln6Mm6u6apwuMaYHK/ImIPfot4t2WObsP+7gbh+lbyzRI+uGlDamsXoAkN
7fF1RCoQ/gnA5n8VBW/LZW/6rc8IQgAZDG1GwWsICe/foU1YX/zKN4D8XR9RtyTs9XFrrLq5r2Fm
mTa8bvn0h9jbH+09Hn7C5e1/uiLsmjQeCuknavF9WL0St4iFhjXd4mKN0nqtZcfFQZcKMCO/XJiE
oZr4ssqkOqz2NrRRkPdlt55FFO41afMbMIT99SIrN4YNMcP4U27zsaYTrDp3xTqUIVCo23y406r+
thCFf8hAVsfb4Qv901iYD15qypCK+3FsLFKGjbXGpwKifMyRTx5DFvdTx2CyebJ/FIZAtLSvAFFO
mL5q6zVA5kG409GMv6DkvtTGX3D9lOy7WkD0dzlA2TWlPRYwMWXtpVu1IIQTxosVJV6R13ChCrt4
AsDF8ZWgem2mf7RLlU4uUbQwbNnxEjdZL0znnK1htNzvtiqU/uCtCrcvFwQA16apEH2KgbHHhC+u
C/9O8dD8qhylHZ6hY5EnkjiH4B4pGVd1RWnFYxA3OkwPy3Ev6JTqCXMlwMI8qeFlDVwNuDmiWKie
S1f55StAVfAKBNuUf4KJncJe6vW7Ir3xBY/p3qdOwPmAcWqZOPutpbVeS86uF7/YyzANw1VEebDL
BvFpqC2/ut/awWu/Nf7Qc1yW0hKXjQUsvMQRkNEpDIBHTgi9qiUr7Q2lSmci4V9FqZH6hG1tmzfN
7+5jQuOMz7kU+n1kppz+AfI2vLLU7nu3A+7u59btDi9rcO49lzM9ArmPOInn6ui2LpXU1ALPbm6M
fiUhGj5UT9I0svjZirYWDwBCaxGlwVBEfgKIdOjc00EoblHJaPxEO9V47VTl+ZDQo+ZcWup4upsj
s70P06GpGxbuJJNYd7AOCorz3JmlvIYdJ/1lNcu0UceIjg+Cg3PofjAT/eeoSO3mTXErIW3vfcOP
Vw4Ald/FsSg/3+LB55+xbuuYbUfFTxFUZKAGS9G/xfsWvttxEH9zNU9ySqGbbf0z+yD5teiLv+7s
jT8jew3VaYfBWhNZDHuZtwfQcWoxlgW/Xc4+SyZLTMzIa7QF4sjXTk76w8fab51awk2KPz1jRvjt
GMT6MpZue28x6rxOQ6SRojQj31dbCAPHsCxhYlt+PQEch2biqV/aXstnX/et/bQ6yFEf2mK2HoYO
YQs3Z28eB2rmXTTaddM86lnCqSAAxXbVybbNRWhJggDa+RCw5U7pvffI567KmYPyue9GmW5sCcnA
Mr0mmwjiy9gj81x7S3+nQGiKk7Z05dPgkL3zLDgVZXbUs/rBZlIiANA+U5cCxOlvTdeOtI7RadQi
X2pqmdqRv3OI9W5MLoy3u5xRkTx+BMZRKerlafkSzbvP7TTZ5Uu31qN6i6j0rK+jbPXX7M+rkhzG
A14yqyde92CuUGC76PzOkum/m5OwMAeWT7DKNzaSWOV6dNdH3+3FrRwKfY2ZFxBaxJbrvaJo2f2M
ZWuaPo7WRWUZbkHXvldDYfd5Ve4Idxw4GBDBrZjKR5t+hKfGsXsBw9BMzancii669MMqqge0fDUA
8arn4h+UQj3/0HE7qPeClmiRMEjNfANHN90KAFn/hBJ+joAe14XfnGalzyNyeclFBMd0idW8btcW
ge9rvbiNexrcoWgzqGFTPjtHAdUtLTSZjx1kGAkzncNunnjKtbfXw1p47IemnGe8Etx84gbBzQ/R
Vy56xZq3Cqu8mIKkL45Z3zxC87uL3xzygGCZkXSCkR/nSVndqUXjc9UbR0VS47pYUwbV+XGi9fpu
jMjk6ZUqX+JwUnfz6tKvG1sBaiDLIKIa4VpELug3vZXwX6laLLo09Vh43ncmChOkoeUr7+of4vhX
D7xF79vRVrd2d/XPCeNJmdSKjrOUdX0zt3mOA/QVXB1zChGLAHAwtlPfL7BDW95pa7pu5Bzyz9Qq
fBbFVxjul/Tn0bRD9WuMg+Ec7rONS2n2dvuCkF+Mp3g7QvIFD4bktP9Cee7AMgtwnEIeZ59K0/Vv
FAsRpv66OX26VHN/RYYwvmpl+ZJ50/gmzoTi6kpRg23yeV0OVAi8iTOrWmj/QzrRpd2s3CbnL9c+
dIMOvHtPW0N8nTo9thmmMBruioYd/DdP9fKzPMycI/fClOAHhRrzwenY7f22c9eTW04DA6G1Pwm9
Rqe6rBuTrstCJtjscFhlStvzWR+T+sOE1eSraLYH4TvdCd/kku2Mdw9LCa6psB783GJV80AODUlI
x6Ayf5q7Z6cuhu7cVqZ5ghrpLtLZuydtVV7OWebCOe5mPY3MQkkdH/FFDLV55lOel5yRsB1QkwT2
nLLhIjL1hvK0lPAFLwOXzcgXSNnzm73TEuTHw5IhqSDOdS8XNKv+GCPsVk04AgseG/fFNPlwImq8
+eIof4jB393/6tGZHf+84SVyv49jXVE7UG/tgzvZ4s2VQfStKACdUpxGxZpEFiRxGB8E1I1d7f7d
UUcdiR2v200KtV1ar0EE0x0QtP34BRuQn35PhHpU8tmP3m9PNYE6Qa5iIYDebrt07Qmnv5YH+onO
ccvhYhci9hgJXCKr7NJ/4BtjDNjHAmFV42iSjW3/saD7mNdr8K35JPDoPO3SzDf+J9+RbZFsQhLB
8YYDEWtrE42NkxZysS+HQG2Ul21jqXREL3ecQ4e7Ijqm8lpu1p4MrF8XVOTTm2pGrwBTClbzGkY9
QMNBNp9KmjG0zCO6WeThDH3Wf8HqQYdv4/p11x/q7Lgims8QXWbPe65E+69tL189DSidmhRgAqnh
5nntkc3sueYJXBixGgeLFkNuHU63kTftcFcc2HvUebd738o07Kh8hVyiOWmxYhaLBHJPM1jWdmzF
d0UtixGxT8t2FKM4EvfhvMCQGi7oC8cgwqy5HwoWzE2tz+zz/mc8TAHGI3+VO9XRfvkRIG67s0NL
PwvivPzcP0blPDJuLkXmKJTy3+yqsYAFbSvKw21nWuahjS6aZ4K5jQFbpoL1EVrMoTEsw9q1mKQL
AzU+H/0mC8C83dEg31NZoOhAYvvGpLIu/LdViTOjVf07QaWhdbcNbHz5FDv6P99Xe8aBUr7TIMFo
S7JexfhdHXFASRuUlEyQa3MQACdyituQAI/E4zF0wcqvOd+x82mzmORy8YU4cVWiVSiRDcF5NUzS
ybg1KE82g9D2tjKwBim36T49EEev65ODCMQ8O4ueHEgTCnBOX+cwzTfQknaUiBYVQ4qlxJF5edRB
8LztOMSTIRj24CnuRHg8IeST2xVdxFd3gc1bdat5Vbu7NRSTfzHlULH72fvmn2NVOPKvi/OAwECr
AuqQEK5bYjdF9CNWkR8807M7+bzUlnQxHKm2zAJpU1q37EUTpDOHQp+Ow4zbJNFo3/SLmbl7OfrL
FhFWSlyj3acTFwhkxFLMUsep8dDcPsSLHgVaWsBs6z/+7Opfd8zHVON60UM3KlXcnNFri3zr9/LD
W3r5iUkMuNuXYguzcTQC+Db2/Wj5gI31+/tuCyF9gCmRbSJn1cizPT2dBpsNOllxTrngqmgAsgaR
PGDRNP3n4t0ZTt0UVva5j8L1bymH+CSDYxous8e+kFCNak4hqs8SdmZZHrWal+50rCYaX/tjaSxE
L1VJVUQhh1Hma9w3vy1I/Omxl2U05b4fm3MQWptJNtVKK6m/zAbMy115MkVV4SHBspwGexD9QWfm
v+piqB6kCmFAI+my2UZbhdjkOGZzGhkl9hSzjD28w9vy0VtlaIPCE/hcJ2W7esVlUUNXPHrWYX95
PufeQ1duoxa7+SQU9j/UNlVPfd+HhprgQLyLgQJSdnQ7qh9cgXfytk2QE3/LJsTudfQyfBu/ZFwQ
dHDIdz6Idndya3FAR1n7ceNBcpikm+24TJMontsDaeVbx8L+7HPpoiHAXZcVYtqPB7eumvAUQXP/
ZNgiVM/tOUWrJBbx8c2eRTziCBwRYEfGW4H6l8pPGvcQPDhK/5hi3WcjzM/foLQNowqBdhdr3eQ3
uU39O28zxKUo3MsCy/tbV+J423cRPLj9dPwyVd2eCEWqH0I7DOjUQNMA+4DAsBrr38RdDH3ausJg
vRb7g4Uwb0qXUe+wfuX4vcPXwGo6LOFjhz+UG4K707H6Dn9iA0QeuvPwI64CCzqtPT4QMe5PB+zj
tbVCLIRdEVd5TZj9vbWr6tFpVzbjo7BAv0JNNg6rmBsiNC+Xk3bc9Yx0ZP6Jrsx62mQFw44S8x57
qY5zfG39H6RRNiYGAVo/bdZ7JLfxVZlh/ySXe39w8Kw87+F+1/AgnZmV9Ju9au4uOxyXMxr08i5a
x/GqLFfnZMUwY5L/ZeeOWH+DS2DKmWT9gCoMM5i7O9S3xOIHwuGBGJ89/roYO0Q59L+q61EK++Ju
vbmFnMIITjr1TZWIai2+kd9yrdS/vg3wtOyz9b6jGnol1WB7aNZ9ufqIQB48rx7/NMazroB925X/
FZsNY7W8RUETP5Trl6JvKpwWJaGD2XNkLm7XYcw4ySKAR6cvIcNsk8OZwkIiyBbAYzuam7iGm8RL
jxmmXILhlVCmfUUCFlk6YfXsXlwXgaPYrD5352r73q0dkCvglowzs47yMsl9Zi0mtT4da5a+1fOr
bAg7lyvVRnRKNe1kc1yCcKdlS1M7kNe4oAEMdXmbLI0UYSxUm9qN8zk1oXWloqK4K6I9/LFbPv7u
LhI3OJD5l6mtBdGGXX9sTgjrsmzuAwTLdrXWY7nHD9NnRTxGeUlC492wWFVm1RSfQ4uSxBrZezIz
+X6ZEJ2zx/JKGOl+wif1GaKvvcxHvF5YZr3PSA/z/XQI9QJoCPrqTczaRNel1hCuLXSL7XPkVdYZ
bWyDQ8GOTzteTBI9i+P34WA4q7GEfwvmfvxVrq7zAjWOO2GDqBysdj1T0zZzQ/IYoT4elwwAy51S
04fHB88vohWtov8K+K0mc1e7/Gea3sohAthZ4awfHd45yNulsGemUru/TaYRTio833krLaF3qHm7
uzNlM7BI17t7Ywuz7wYITy4bApkRMcPaULtA8zw4u/iQZpzTRi9llVAyhlE62pgg3GPKGndBBASq
Yt5maxmik9+Y9lsU+KCwQHA5+xBauXCd6mc0YaA6AAXW1Qxxd1EeHCBFffIXVxECFCb/JsN6t/wO
+qD6jk1jgvQIN5LG/OY2lLJ7jScTqJfOx0Ug5dB9n3qaapPYkNmSyNmPWHBwR2Osa1EUuXPzODQe
Ei6EZedW1PXd0hXA3oU373CAu7mrBt++x6c9ni24ly5n9m3ed4ZC9H+Y3TBjWC0MI1Vkwh28b51q
fvZRoLEfzwsX4RLU9AIQlQIxGXhu6myIqy+1GRHpysWFgca7nTFVrFkApoB8aOnOfm3Ep4so73HC
S5K5Uc9Ny9cacItsrEASbiJlKm5SnrL9w0ZktiRQY9jwAnqBrsLeEZPriQ1dWn112lBD4G6Hbwjv
sEV6L2oLxpfyOMxFO12zwi7LBVWTdv5RwtvdYVS30fN3FrrD2GcBQ5Sl478aZLVMzJcDMHU8Cmld
f2lu5ODM4T3kbi0w6LMaXpCoG9RNaIvqhGGnL5INb9qFUTC6aTkWOWAwcpJx8NKOmoBf2NsgklGC
zbk96fm/Aium841Ag/hldwxCjVJXS1sngbdhBcSMspzCbnau3YhUB+fncjJrifVL6q5Y0tWewzvd
lsTyqVj1+51DQgGj2ez053naHeJx7eF4FgFDexMP65qFQXt8KwJZpJ0kmPXcEMrzs1TB9JehQlwM
K9XpEK2dY59R7+4ROe+Htzp/B4V7RSxRwb10QPltXlv+lOPqSuQ9rv8gu37OiYNFZgyeI5qEAET+
0nIjDzauLOcOxcUGDjlbP+cYTx4Ac9j8p7fOv3ZzZX0CMfj9xWCEvsdjRkps01XXzdbjTZRWj8gz
VvqhsVaeDVqEHqXhZ4sFsy1vFJAUMbUSK9O0xQno1/7PD6opx3Eg+DfZ4n0je79KoLzh5VDvvpEE
VtxsxCuPpTf0Z+C2AT+SNqcZ+MBPrHIdZE7+nnpblWZZq1ugGFl76tFUvfrVV1b/bMWBdRGhPt41
6i9soIBRRzojo6jxutQglUEQn9ylaV+OY/NO1GwLwAcV/w3wJxFjcNhfYmyqgmeyjChHneNnb4yq
h6Yw28eXJObRhdn/Lwz99XsrmT7wUx1/RmdCLD6v7A4JC2x7B4RmUm9cpjsL/f/Ll9cQ24vFQ4GD
y15v+9Rhppnd47e0Pe81RGp9Lbyoe67dY/nljd7mYd4gWY3THqoBpS8oq7dRUZ1plroJC4TDQeiH
S3Hy92J9RMlHyiHhan2d+lMNmI04IkAZVUbqv2jFOptz05incl7qPp9oFHwLbK6JBpvrr33xkRbt
MUT0o40Xq/6sCgeeyTGoxGOwk382SsPcH5f2+FsRSHaaZn+JnqLVQVc0W+3yMJb4Lu7oTrI/pgmY
KpfC1kgA5yGsr7JEY6IAhcu5yYqpRoNT1WTjnTFgR90bgSuxk09GqhtKYes/dwCEPsW9r+VJhTDY
aYPesTxhJhJ/BlkE6mw0TplERtzfRCK5nf3ROEHgnEfa2dzUtHwJxGqs6zEGqP56zNn7YhV3k1n3
WKcD10CNL0w4hUlZ+Db9gMrOUBgYj9ipgJPqVeD5kYthB8UrffIXy6vBA5DZ7KdxnsXVCo12f3YQ
8uncFs76yiUYzu/bFpXyeih3818IWDv2pNEWby7LnHcfmv/Ly6fCPCH9itqHrrBaMt0YpOvpUUy6
3qn7RYxxIq8DSfg+Vn6UWYNeLXXyRKAzROguNTpjaA8Df7RUZrEzI0N7+4E4/4suZNO1sBwNKiLc
hKiYh5YUPu+jh0+K3+FmG8XJ2Dbm2yBBYKvbEEwemoZeb05ud2QJmvN0GPZdaNlG3MhMcbcUdEej
jYwR5a+v+9ywBjUB4peusP1hT2vhT+MNGi2KcJt0YizRkYWo7xJR9uNxPyyx178eI8q7JzuwEX+n
2A2P8dmL2NtROQsRv9u9Pc7JvvrL/gDaZj6FihGDJPhklpOS8JxxMhbI2RioQxGsyYJMSF38wNky
d7Ig7Ltjct5izPO3YI/wZwAQ7h4WCRX+BxgZfTPdEZwhC/Wdx/LwMu7ei3T3+hL2IGfLGPqpDoX/
S0N+/yxxsNwt2vdz44fAAgOqKqh24/xgzrO4O8iuqbBePjudwyApUBuKaESOss1Bl4uuYX5262JB
RhS3NyOH6J0rIj77w8wtVTVcxP+j7jyWLDe2LPsrzzgHCw7lQFvxDS5wtQqtJrDIENBa4+t7XZLd
RUbxPXbFrM1ykhmRV8Lhfs7Ze23NbtYRVoEnGDTcPSqTY88iM+koSZgcO0Mbx0+kDcKN64tMpvFz
jfG3lV7lvR1ezaUiiXQo8pWVom9vmjg1aab6qeEhS9KuplmZjnQCEyS6F7/hgkD45rn2JVKhsDTD
V70pcYXn0biax3bygswqH8ZKRf9v9OMjCpn63tIUZjmpmYsXp9KHjaMP6HE4+HR3cA8brPJRPbqM
U0aujWIYTpeQ3adCx1noUlA6Kz2xp31UdemDkZbDSwK0qHZDVoXOjJ2nmkEaHGZZI0EUWfbQsuI8
k5g4grWTTl7jUhVvSkR8D25L427WouyYqDIOFlk5do/ZhO4bs06xNqmyDzZ166apEEsvJjw+TyXJ
ZDfVMNWo/6mbVwa3A6o6fOIk84bhnaoUwUseDoJTe9MZXiIIo00dXdyWatMry9GGXlkHCgacXK/O
SZRws5mAHDwbY4z3JrLm4Laym2qHMHz2+ny03jVFpXNA68x22T+Qa1eNvhsYrB0boWlPupGOV7lE
oaxiGzrUmqkJ9Outj2gFf8Z1UGNQxQ8ZLzurjqGvaMGVw0s8NXJuPvFe4rjUwWHUE4ZWbKc2OoY2
CPZWCThuoYfK+ESroT61tLpoA+edB/YifmgxTNwHvbA8GIbTygqCDJ85Slt1UdtmXS9TRbMyDyto
c4rA4Fgn/AgkzNBooy1/ow2t9hIPqlmgNkA25OGgr9XVpBSzK5JR3GUJ88CB62RcqVIv+2cmqJbY
aAiSyhWMifaJ9t4Txjs0nzq2w2pBEB5WLVOGtpfkhdUvVUrD+KS2pRkcw0uJ4vpxVXnNFOez2/sl
LaA8zMpVrqMwX3dzPawhQtOF7qAkXkQSjvNi2YESrhRnwLRRaFN/mfsaxbwRat8g9wOCciqBFm6M
PLRXhYpUcecrLdZnZFY30Hiw8Ex6yQHAkVE/79oi11dOQ5HXR0rNeIweFwVG23GL7jhXdTb8o6zN
kk09XHSUFwrHqs5Si86XYySdy32t83rmD5uyGfof0YTfZDRbdFJM5HTBRe3QaqsgbJDL0JP+qRQV
elM9Hn6gaAFepdEP4kCB2ujC1I0rV3A2Q2Qukwkjqx/WkE/qWNCFzVE/ZpyJlL72kyt4QfOmKnvU
xJRKO14XOtB+upgsVCzMdEnLpS/9dGshJ94BUBr2eogvdgxRWzbqyH6gUSBwhZUFEfHogNA4+85o
viEIHBo8qG1139PefE/Zjn6ERHgsM03PzvXsVI815e9ynIbJpc2cr3NV4uZM4lLJvSkNlNvYdMqP
KdOyJVJ7JpC9UheuJmnCy9m+5EjQGDJwwvoV40Ylf8/Ao9zPvmQabrZWxbFkRvjsm0jJk1DUy9Du
EXv5moLeyXpqiOJkGGuLE2TDBDl6bK4bBiQr9iP/qpHTdO8URs68Jo7vacfad12GswzpSJRlq77h
80MgwmgtQhlwU0JYY6Xj2voYKF5WSmOg4MOp+zabyYxCzS5KVyKYpDIU9JERlTOZymuM/H3cKzuV
wbNXDypHYLQYgpBwjbBlouprz9bQ3K5VHRHXlrEk5hdt1JWIPnrBdItpQ616vUTKtu1FnW3gwabX
ekT3CMJX7FIJ4EtxSqSHoxJwuu1sMb92s4Z6ykE6EpHCu4lbDUTNzDTkzOY8PRJ0Ud8oFSQH/IYU
b7kosZU5ejyuoXc6YkVZNAfbJM7NkCu7Fkc6shd1CFObg8m+9wDCoq1XZdeELTNPK3tSB3u+nDVn
uItzUGvFNYIX+2A6URs/BGWrg8vRY7dOC31T60Ypn42imTPuOxjp3Cgqys1s4VqnDIVoMJgkVyRz
0Y03MWJm6YWZqs2ePqt1szFzZJGo8oRNmzZUW4OpRdrcpVMXZ6v2wvJZt9UMMQ+WnQzWlpr3MzWI
lWb3RAz0sdtEQX0Rujlx8JYOfsSVnFc180kJEMu/7ScIKqo7TWVEYaDnGTX05IyZAaCJlutbH8VV
9tlmEqkME7Ik3U6XR99V9qQqG9oXSuZhkxjpjNp2jTWqhQ1THyzHEtoLCAApWXoyN8sbJ1dDI3QN
+hD9LjWGQa5JGnYy4lf5RNyQbdZyw1bISzrOIOsNKI/8hvGkc1OXor9rh3LUlrWcULBxyB2zo9Jm
3bCnERlf5+REPs69NaUu0fBDtNKtbPBXKRCoTVEa5T7KE4Ya9NKYYoJ3EbuRpemGSWU/RG2Njcug
CnyLyDT3d3rBkf05BrZlYTeC6Iv4dZpeJ4YhFclDQ/OKgwI6Yd9Rt+3N2vHlmimO6S8r9N/HIBHR
64jD71ZXJuOxpaBAdYKGDGeCGUbGrgNYMi1qKDHgxSgf7VtGckN1G/uFi8KKHm7Gzai0nb0Pt2Np
xx2WURuv07gEX4hFBs1We1MwE1lp7ayeJoAfR6bzJvIqpEPtGkeiEyxS+pf3qIJitoEk8DmXhMNn
ydB5Tc/DjNysM7tt7AuzWwwDuDyIDdF7Z9HvZEpmD6+MduJbMA3D2aHtn3iVSfeNN2uU3qQV5sYX
epIvmJWXDx2Mv3UvQ2uf+WBZUmI1P7uSKc46EMPAbVphpp3xeCentaW2Tue2OQnU8uNytJCexY7W
xMvQp0Rjbh5jDHfwUeROpq9stOTmDokXv8vdqFA9mKGyRGeC+GNhz0qM6o0G9Vpvc9PrKowRsJ44
vLK0dcg6ZcYtyqlGzC4tA7cf4YwBbQGeYFzXlVSZOs/TdkwY6TErCOheUrovoHf3r5UsB1AVSesM
286Z5KqmfFuZdZyf0RPCs0Imlu6KmLAoJuTDKc2Samf5fnjKi9hHkNbq9zJTRLKL0ww2QseM72S3
lbPWYwcumGLeCbWYtoZvmIy3/cTZJZxMIDJNw0bGY2Nd5ZXvNEeG/Rxk4ITEUiu8ahpBtDlKKAkw
mjEsVaV/hdNuPk4NC7Pt7GLVNCKDuIfwB6JRtsP3bVDf5Tg0QmBNx4hpKhPw1hIvkPc5G/tRmH34
4cX/Fo71S2C0qetcwFBuXqXymTpALBkDzR4kjuZMN2lCgSZ8NXCF0nZiGegxLU2yxJLDgBR3XWhA
GdXKbJ5GCBHqNmYz5SzZlV5XCnNjDF1dYs9IW9srZKIANUqtJfanx9TEzW2J6jHTSnESANRAAM3D
Ondm866L1OaNkPX6qrbAJbE2iltjnvXbMISwx7ap0qoj2ElGi4pm6VpqSczrTJG1MKi0axMBevYG
E2Ta6804LE1BqbNgMQnuqpOu0V9Tfch7E7CbE2rYXrqIsO1d1lcjUwwIoxz97LG+c7QxW3EcotVQ
JkPzowDxdZisC8+pHaZbU0CDdpuSHa2Xbb9ukrncNqPh3M5Kbp2hxpi3FPTKgZmisRfYfmik80Xn
O7WlvVvRCErWIEckwPkxSfc5LhThjrmU0cFI0/K1qmuxMRCOUXIGI1MksF5rjKvs/FON85tQ5W4x
R+2wCYPW39u5P3g2N703k0SBO9vKR1oiOfgPnXmhR6xs64ZZz448TNiX49jZaMSfYR/0UxxTYVw8
N2aFxaXCbbcwEd6vGTKw+nxVltPSoLcTbAD2VHey1pJ7FZLBAtenstKUEs9rA6zBqxGVlYu+6aNt
0WCrn3O1uYEsah5s8auiaNAqfO4Kd0qEDRp1bavmp9jWWxSaJi0zf8ZzEcY9bCqSaBBhG367H2Pk
J3mpO7sUhNF9TZe9XmiMr89BaYnD2MnhqanU92nWoydhifBGtmFytqyw8gKN2k9NunSDjMc6IjZo
VmCHLOjitl9uSgYia0ZonFvhFl7uW8w1UQoHL34IPG/ZUlcDeY1xISFDvcxNWZToNJ5VMZmPQ9Mp
K2U04iPtBagCokuXUkenHBR2D9wQqtg7G698sxRcNxNX6pmmhsAPZXbDKVTq6bVTxmDfzW28hKoi
MIoVNDWqDYTjhFNmFgEZNrapBrZtWjkEisQQSSLiBH7EcaGVh5jNKsS6N5hVQ7ITfpR0AWgvG7RF
rUjTP6lhUtA/SAmT6m5QJEdG7MIOyhgSUPZwO2Q5O3aGMBrCHqsL+Vx2RRU1m0CP/LDFZUr1PDcn
ZkRJyp1Aoyo4s7+CAlgUVoog+YgWhTDd1QyPJ+D0OwfJyp6Rht4o6DGLj3+PGf4XFGPLgQX9h7ix
NhhQrEnSuTVfOznojyvgD9976C84aaAnmRymUtvx4TxXzbjLa/VvwOv/6lXrf37VFGlCpmkudviJ
8U+um7T9XoaVZn1JCVAEUq4kqc0dLY7rxpitRaMO5Tfx5l9SQQPFp1FYJ9ouaLozte4j+9zfMOL/
1UfyBRY9+agI0bBqO2ofyAbBrZLgjvjWN/k14N4aVIRVGp6iIvN/GO30IrnUv/nYXwD9jOQQhemy
oyUC4UovxDZSvpnU8t9S7XU8zBojol2IAcXTI02H12TX3/syzS9QfrwmdmyqcEM4KuIITFYoBb8X
hGGaf76+s6qEYhKZJaU1iL0nPZ7+5tO+PMBfIN7NL2uyFoUaqrEsdxZCJYWOE5HXHAPbVQRz+Zup
ROaX1WlI+pJI+ngSkXzqZXbGOO9970r8sjrHpLPjRuTlLnXsl6QurhBEfn7vob+uzUpvk4w+yY49
9axSwhX997KxzC9Lc6y6mulrNO1Ushvs8cqcku9lMXyNtQfUGIEVCKZdQAKoZ4hLFpETDN+7wL8m
28tSqBV98pFlb+tnpEXVFnly972v0rjEtPxh5wkbhPiN3Q07a+j3jQjWahFff+urNL6sTL7JuapR
gO5yzhqEnT03sv3mJ/5lZdo60MxWNP3Ob5JqiSrNXMpq0r75iX9ZnlEvQEOgdNuJKfZP9UjpStJD
9L1d0/iyLhNIJ5WpI+xuLlCFsrM+fN/85iv/sjBjuh71UENZNkNkMo5SUBtkRvI3t63L+/+L25bx
ZW3WSlZymJxbSKyyxb1Au9YPxTe/0i/L03aaMIH0mxGZJHG2BIfaKF6/dSF+TblXgsZO+qCudmiO
8KOkiVxUAvrd9x79y9ZpBKMJth3YPzdwiCpKcB+P8fC9LUj/sjzJnZ01M+nKnS/ExbspOcwmcMe+
99K/rFBboLuaZVHsgny2ocr0JwZWhfu9B/+yRnOAYbGgXt7hnEoWYHRWAkf4Nx/8yxLt0ibKup7N
LVLTO1BIVJF593dh18SE/PWV/uu//+GuiN9R1afY5IPBUH6nKfG6MLoHRu7gBUtSSYVQiou6X25L
Oe/GggFEk88H03ayeQV8JXjA/ZtsY5OxmfQbh1rn0iun0EHT0LybI3Iw9I7dJaShdtGFXPv1ELoA
TZBeKRix6wkBb4ck15w0c1dNJCIM/Zsc6SVg9V1Q+9tXQ+4k51RF6ovMczxhXYp2EvLaIgyVbdoZ
t1HtnGNC3bqhfxynkEbVnCBCpdSbc562lLky3Nl5nqxaSw2WaNCcVVI7l7ZweZ3gxVqmQScQz4f9
VqCmNdHzkDcw7cdRBquZOq+5JzNjo6f1UCzwQCrvYLMlQSZmj1wIgnVvoEcXg74uEaQcsG1DdR5i
4MthdHYq3z8Dj12qQdM/x5OGHbi1vIko5SXml72w66cZbcPW6NKzkvfNina9Qn1ejK+jw8nAUvcZ
XYZK9Uu5EQr0KgzI9Ifs6ELHlqKHgjL2qJWVZkR0mKPWwtie42YzFlnoH6KgQ91c7EWZbilc89vR
9v21qQCMt/B8nOD84QOd0MP24DMN7ao39aveNocVRWCGw1qOWB9bZ3RzxlFLxj+da8VO+hhHaBCj
VlkL9FRXCTQ4gIWn0gE9nBXx/ZxmtsvpLJ9WDIM3wH3uSmUa6I7gN+a86TmpnUweTPIrA8uai4Ia
Mlg9ThsgG8Q/JKF9AGE6IMmZDgrGZIyipisC33dtvv1K0U3JHNYa1z4Y3o2lCxw5uVwhVmweaCmi
3emZiJKT0QkMfvS57+A3R5h9IdW5UIDUlTUwWHSxoWPctLR6b+uNHJlkGxVUcmbarU6AQVlN7cF3
2lPBxXgBOi9tB6bl2q45ZQGdGkw366cNPabDEOT3QzutRWJ3+bJg1mIZjpXeNMhaDpOpHmOwrcsG
wrYbSgd/n4Az28Nm3mMFbN22Uu8F8qkVRHCU42lMy920s2TH4MleS0wolo0t3gjWhEysmd1eRBA2
H2jZfTqMsr1MAi+Q9KC2Hf5Br2LKuQgsOyMEZoal3akfszFfty1JbVdOIBvQ/00NiEuMB+a9Ewz0
nCXMeFVDcrYQ03icyA8EHDRVM2ZiRmUMG9te3wVjaj4ZXYdluLbVWxgu1sEcCuadgJ6zxwE0Eh+C
MbhMP53pFtLT0aSvod37RUc4SLFNdEs9RPCPafo06qrTnKtKiRm2DPEB/p0H82tr6YhgnLFfNRdh
Bl5QsazMetEZScxXME1rOwqASQH3AC7CNe1efHAYxsbrBGzWKhuiXZvoe1rsP2TQ2ycRa6DO2pqV
Pc3l/DRHaQpDJIrMNXEZmlsMxMv3VbjLVN36JBFkgscCD5pgFge3hWXKaF5VfaQfTI0hv6d1o7qC
cX40I0ezPXj9qDjnXi6RIPmKl0/l5WT1EobkwIAESl2T4f6H8HMlBm5UPUSRmmxEkzMixBx96Gf/
IY2si5ly7rOzQetnpWXFDsEKawNStdNd+liFgcQWh8kCyBS3Gd/YYMl5xU0sHhyFIg5/B/nJDMkr
T4Huh2AWrTl/79WzCRVmOQ6TgmilvCgBZa0oSxvr2H2ItXBpN7X07KQGLCWDmu8ixIk6RWp+aKb0
jArNPxJ1cla4hZc5TUBdV3AyIDgjfmeAx8ftQIDdfxZWucmTesMFppwD/G0rX4Z3kJOYBYyIGos6
Q0pjViDncMWynP1qfi9zVIRJoye3qB01pLdD8CQYlt/GqmE91XmnHNUCmbA7dC3D9NQpujcF5UgN
giqv7vy6+0DlqewBRSIsnvgqGY90u0CB3zjxjXpVK+cbDhXzCh1HOXvo5RE4Mgl7642aerq3iDBU
cGupGXa5yUhfxNROBAD3CU7TUls6M0KQ0KlzUg7qq3bAtZq0pFPqRhsgyqpHvhmjsBxw+s4LbcVg
o7ZV9JiqelvsesXoJ7dFrnqIh96Rru60z3WDaFoHvr/rswHtadLYE2Maq33toPW4udPOaJgM8w7v
PnKqFrcuc+XMgwWE/RKgN1YpeE1C2KBpYKBtHJQd6zkpgkOfDtveFJC5rczxGjsOr8vRv8saG7F3
FIg1/KZDQ3TUUjehr7tTFlzReyTXaza6AclSrIcri6ycvnAsuVeg7VcvkkQfNxnrYG2WEv6dU9/1
YSoeVb5WhLAZ9kT4LYVRmuU9sLO582wGmLpnx5p8SnuHKVqlqvapyuYNAPNpY5iI5UZiU9ZVzHgA
hnryGiQhYg/AqDnTUf0TDo19U9RMRts0etdVxnDIUEXx1E25ui97J3jq6zZbVhjivZSbMmCWIpTx
gnNN6oZR1+KTigDFxKnoz0qHbKDzM3BusrV1xknaHZZGsqOQ135O5GXdy6qczkqcMa7NzQwJvTGK
paPh2tSzlrESdMxz3PbzlaHOFB+MvLipBfMC1zsDOxX5ZbEySjJJXDtHfuMSmpQuyEDKDpma1mxg
hY6NwRHYS7Iyb/ZBOEJ6I9msux7wC98VdM4PmH/ye3yG3bI19eABRXfJcaErh3ZFrNa0QWo0FrtE
EKOlCj00iWtrGM51Yc4dKU6LxVBSSiuzgffJCBX0B84y8ivSKKxJ94bCOA4wppm94+hJhvTeaPyB
sA//mumKIvD91elaY1/llAfmSe94BkRJqN2i6t7nWOYiw8yvpiDmO8yk8luo7H+8jf8r+Ciufiuy
mn/+J39/K9C04Ehqv/z1n+uP4vSafTT/eflf//e3/vx//nlXZPz5+it/+h887u/P6722r3/6yzJn
Djxddx/1dPPRdGn766PzCi+/+f/6w398/Pood1P58ctPWFLy9vJoQVTkP/3+o+37Lz8JpuhUTP/x
x2f4/ceXd/nLTydgA+E/jq9vH+9FHlHx/fawf/i/H69N+8tPmv6zqhsqEE9bSocAcXrow8evP1F/
NkzdEg6Hds3hDM7zkdXQhr/8ZGg/61K3HYSKGjMeTaeOaIru1x+pP9v8o7RVTeogbsyf/s9L/NPX
9F9f2z/yLrsqorxtfvlJ/poB/l81s2SK7jiGLYQ0DFUjqeZLh1+drEoL2zEl3g8X80adQnHgzPsR
lacwmJ6wFyOJhoU+m/aLaMqnyxkeHaT1OivKtM7D+t3krLzo7Y7wBFKVIDqRY0Vvf4E2BLaJA09J
0VZZIta2L67F1Hi6iWPTkE/cdIxzgbjq08xxOYF/2EJTI++nXIGdORXpp66PLLm08Zep6kS3bQtc
Yg53RKPg7shuCSogdAKZPtGG+FDwZDjGlNzAs16GhMkkNpBWKz4HY+s5eIgWYiy01YT784hrzDnC
3XHShdGjIFShI7TEzRb1A7c60F7JUcCwXuNSX0RM22Lrcs66eN7QcDFTanCCFIV1NlliRxlMazVP
thlbftb6265O7wFSOesG1Aaw0jewNYQqMVhElBfE56ao4FtxW8uaixSt5lTZlgdMAIdMFu9hJN5x
qG5KkwFhrGaPIHuXsAbFXYUEHS+1zXg3N251/GOLrkPKndUXpsTwWFe6SxV2VyXlB9K9/mJDu0sK
+cwIh0MJDgo4pe/5mLkxdyAPGcV1Hvn7Ind6lMHBhcGWxq6fpc4pQPXnkYcc43mLvKH8gJfoNeVn
oZKg18rmIxMKx1U4xwtogEd6jAtijYh+sozL9krwAI4ujaPbhcCr5e8yw55uDcgrQy29C+ubVOMf
wGSgR4+q8TYabemmTnMnNf21TXvu4fEKXQGi/JqXmol2XpEpBti4gHtm2hPe/qg+NbXWntm2DK+f
GAZHWS+WPocZXipaFI0NPayZfodxAvysRelUYd/ChOVgf0vFehyUiVk7tSDz5Wqp4RNeKHlBNFbV
ISgdwpcp4orWFZR/CAavTCVYEmxp7xUbR3Fb5YuAN7ykAtAWms6Uvrcv+1SB+BYT5Y8oLLYD5yvy
COoNtOsTcu1zZyvG4mLSmyqTE0/nb4YYhxEIeTeOrAboZIhaggAoVSt+4BCyPYPgi0U957bbk7nD
2+p96xmt77MMGUkujMkgfbmhlNQRyyxwFV3HTfM4pDo5Oli36ejtJx8RDrCTmo6ta8j4zjL0iQWS
Vj9ipEHM30mhCkzFeFZCzroSRspYKbci1vHGE2Y0ajjZ294r2cVcRcmuzOKMWeGZsenCd8qdTUDa
/NhBZHTCEI5bthXMm7xGkeHJDOdrxtSkBNjCP8doj1QWE0fjLckqSxVAIsb84kOpoeqhWyDTu8F+
qzsvOFNdlaUr0EHhn342+4i7FAr1Bd9K7SL7NpYODEuimyoX4vO0seRUbqA1DFd6ZgJDBxDnZU2F
fqUXt2luLTtHhSgUblDWqku1lp/GrB8dFHQnXEKvJhRSImJMx/UhnlFIAO3koa2g9owhWI0xtvWe
6lzTNyqEwiW2A3HTzRWKuZgBfF4YyaFJBn9Rm6wx4JteEujbwuiNRT90b1WKuJTUlVVZm2sLF4SL
1wyWUybIZdTKt0kLOXh1TbtI1Q+io3ddGF6FvIwNhEaaNOOr04ZQSbLUDTSKA5s0FUMowMbh31H7
Eh+2MAsiBODVIRhRgB0544uocD/CYB2hg9gtIs4qRgZqkTED+QBnx8BIeuaEe9FGzqAp0fzvRh/S
yxiu1VkJ3DmebvoEh5mTKBsrRx3Kv0Z7RIU4akZQoynnGAAFBxs4I1oGgm0cOb+oibJrdfmC42M/
qkEELzWPl9LMBvKop2eQgp7Zjgcgp1CPjfHNgUidUFBwzkLegy84DDGQppxaa/RQQdtcwX1CkozW
zy27/k6F7TBUaIisl6AUpEuVlXmU1lrO4PpDqV9U4ZsKQkKoNngXbaR8/d0l68yexkelIElBrcbn
qeuPmPExDHPiozj15lBxjoEk5yBFZbFT7BYNZjxiI8hzSPwDaF7Mz29FT/iqPwAnqTMI9TM2HNuZ
r7GET56FNbg2z3jl30Wvt3u/yoFtSO2tGZGp04KDXBEfdTUZX6Kud7y6sNY1+10U9mx+je8iGKCv
MkyVW9vgdBYcwK/jMXitnG6PF2wTQdNwBaNQOVTKmrJ3eIpTUtXJ64QJi0Qao0J1xlyzKMYfYNI6
j5SRZ+kgqpfyOYdWgyKvs5ALkMenwjjSGukpanSKRHkllGYfFdYnDcbJVa1eIPYydlHMZe1UTuSB
sDfQN/ZvUADMRVQ6cMnV8D6QrVhXlvU2Neg5Hbgotypp49dU43CxkOmVC9HaSEHbyvB0v8Sy32Le
InVdWYIjB/lJsb6sLxccvZryQdBoOTZ+0l2ZKpzEOcqqk+Un9c0YxsoJory5RVyuXhOpHH76WgsR
Fz3iVZX6ebgP6ayvHaeVcO9GOGhWR+quaJp5lYUIoUpKg61TlbOLulP/4TS+f0jZTjhaJIrbTCMX
7UXQWA8okxDMPgZklxB5oRAVzT12WQmLIUk4qrDLk+TG7ovWC3LysF2V9NhNo8XpTTL72tlWlGiX
gimOwTy6oBfMDQSZcuVE1Lyo64vm07ELxwUFhjYPlvCrZcSIlLTG3BlZ1pzbrNb2sz69Ko7fvifw
PLnVZNWd0zXE4Wh85/5Y72JrGrwqj4drNZjDJeN4/60bB5AVjW2ILd0w6THbAQJnkvJ8JLKg3GND
hS1gVupZndOQASGuO8SmdXtFMGZ1VBuL7mGKJK97JTPMJdHiYoPN2nRZQYvNtLA7j7Ftkn1QWVXk
ofmvr4fRUXZNSXrD2GnmGlX1ABDdMoaTE5cVYAU88c4cBTuFBC94QhEFFWq+kRo5MvHG0Ut5avF+
nJGOvtIy6L10aocfg6lhmFQ0SIDBZPacx/Qh9oj6tSDEQ2FcRB3HOtra5nNS0X/BFqqhkiL+eY3H
NtrLUEWXWpx8mSD6BLNJ4jLbmNO89mJU1x1KXDheF7q+R7wOnioQrrmWbnPglPdROp5SPl7THl7i
DErXhKDYolTXavrFHVJvT7aBwbGs5L4EBZQPtSXyXl37GilNaK4PGXJkLzSBJCScGIY6wVgSe3Js
i2sqz25fEl9jpM1Np7euTgeArg7XbMpGQTbnsB7i9N26xI10o0zvJ79/wA6HFyChedXC3Fp2WbjR
8zxYATzcF4HIVxXI77PiFEcmsxtsyfcV5ajD+aq6HQeyxHrr2gn3tMSbJRQBevlkaDY5jGWjCclR
ciBaMIeuqtZV6yMVK2fRwcfLySKmU1a4ja4U96aiukFBhp82bTsyY0qV0GpoHGtfiW4uXpDFQGcP
Qpa6o85+gD8BcxWj3CKGFr2TY0eyW1dgiA26bGlp/tpI8KOa4YNu1dUBXAs9/VBgku3y6YnC4ol9
eh+DKfG61txo9mdlmc4ZdVewHYuGy57ffVVwKi/GnI0CMbZHa9qjN/MWMFVDGXw3JsGhGGg06laz
JAVy2LSKiufIRMII44J3nsFejBdJ8zjikkHsSiZC44Dtdi595NwjxgZ3TXX27WEnW3rQZD9HH2Q/
gO9w4iPiKPaX9oFgKeWg28kxNyPyCga/BGdyNJt7MipxLUY9cNLkMNFFQkyYQ8tPoQKnyS2MZPoT
7W6qqDRkgcFToL4TEBVdtZ1E/5F28AqHcUTbUEVr2hl7IGwo2LPSHWwuIxpt+bKuw4RMKKzSo5nv
8F7BPx57BcRqxQJe4s9jl6lHNgUeQkF9OdaWwGNgnZqUpzcAwMxo00C0H1UHYrdpRI9JFOuHGudJ
+duE73/UODiXH/ltW398tMfX8v+D1sBFR/Gv+wIu3QHoMn9qJlz+x2/dAGH9LGxbMoh20OdbusXg
9LdugP2z4diYhS3N0DXbEpfZ3u/dAEELwdbpETDeo063NB7u926A+Nm6NA5UVYDNUlXczP+TdsBl
9PmHZoBOH0Jj2CiFCRRTNcSX0WiREEePKsrr1S7fWMQO7XHp9ctYmafVHz6T3xsRf2w8XCa4//2Z
eCI+DQ3w9Zf5MVTF2Pbz1EvBv17miyZKegOh/yqT6g+LjsjfaQMu0+6vT0hVY1nwWdjf1S/TcGKc
htBwYhAKSbSu21G0btyO0+dkc7NgalunC6vXLqEstaM8/Ps3+1cfq2XqjuRGofPxfvlY/UEAfABL
k6uUndSmRj1d4HItN5QiCdK/+Wj/6tlsiyaibmgQsJwvWosxBEhugHIjaTnXHhUf5S5SVRv/6IDa
tr/69+/trz5X2+aydDTLMg31Mqn+w0Q6wgoGl4icZ2BTa0ObFa9N5BMTH3PrF5KWKpnSVwnN6b95
3ssF8uX7NPgyQWBhw7ak/kWW0Vu0fhK78BgCUKNUmEcS8CGxpb/5dQo3REG+/+/f6V89o7RUiiOI
f5cz+J/fqZYzbbExyARqPljc5m3DcwD77M1SC2+FimNTC4bu+O+f1DIub+RPb9SgeyikTgNBSI4u
Xy4eSQodzEyNvq5Cg30a6zmmw6JxNsUio78PWPSBOSuwWqSvmRX+zdDahn6n3inUXYDCiCuBrIA5
kVAQLVX/N3tntls3km7pVyn0PbMZZDDIuOw9a5YsyZZ8Q0hWmjMZnIerfo1+vX6S/mhnFWydrHTn
xQH6AI0CqrKQmd7aW5sxrH+tb7GpBO7vCCrDo5e6nb01SUNtaDdnNn7ssq8uwe9G2TYTffk6Nr4C
0FY5ciUhNNMRao0oHmUOKJsmjZE0L8oDJGsvqL2VQhWSsZrZsW/kmA4f4g7+Oz1BaXnXr0UUG6Qx
ojx5ZAwcA1hqXCfIuiNS++6I5rPAkJ6aNnR2oHd6Z2sR52q3Qy2q6gIrfbYgCjUzXTVOh/KWUAuk
M6YL1ZymCCpGqnIXu4U9bKcpZSaW9nDHyQOOxVsH9+wpbaxEHRMa1j54i2zV3aCNdxhlAxjKxCqT
u3hcKMKuS13v8gLM3z6KU6610qT+eEx6PcCvc4nWgRWss/Rg5dx0h8pL4q3P6NbdjKlxwe+3aXWI
ieJTIdOAT4kQTFeaPl8u4jKleByNoDVNtwDtiFPQQAqcYPHdfesMzIwXO+ogJU+OBD8SyDN7Ud3v
cYuwv+8Cnb7hggVfhRU8XfaOJFauvHQIT5QTD5JOT7ILm36KshJBsqXzb7HGdn6G5z8zZJg5YD5p
F3mUbpqq9YtrL4taElMj050KyFRbxh+zoq24LbBXrL0gHRGVu6XIbLr7akLh05ZW6ZRai2yQWf1k
ZRHda0BG4/h6gCnJYccCBp9RADR1kpgzWFUGJ7JC0YvpX/B2eRIsWFWqSY2sg2s74m62abb5QC92
sg5zx1lexfFQcYFBI69Qf7yMuCKjqLSILkVhPOuJUEUHYMGerFWHiwsVwNsPZuHNz06U5DMDGTrv
L8fabcdjl4JreaurhAs8wkDGPWnDwXBwS35B/F6uhQyT6IsNQFrcy2AKyUblKLekYmumujuviKfx
aUGSUxujbVRNB6Jb+MwDBtIy620nwh/SIWliD/e/9lTV0T+KigysTiwjzyM1uoBMOz8bthGOxofC
r7kn2ZFLl4pLmzlF0krOT/Ggxwdg7B7hQkP+lpv2QjFXwgj6PgrG8YlgYf2hl+zSW5TFWGwaJojt
BgxDeJX7jUJtb8NjsQgv41oJ1QuaUEqCfCq0vKbWrif3UnGH3gBLtOBeqkrFlzQqVTx+6SzuYzoM
Hgs3n78wsRYvusnyZ5dl5AsEWAgs8GjGbl+ldn5LI7D92rSBfqMsybyMWFg4puZN3x2mgHzPJu/n
0ObOqGizruPQBQrsuV8i319JhrT83Jc9og0ZCM3nWVR+/ZCIjr7yHJnbIfmR4Q52Ys9sYdB6L36X
L9EWjbJqgbHac/G5Tlwo4BhWQpKZZ4Ms02fRj4RHbWAqby4uhXJjjX53juEr61EmZRZtQXt7z4SK
K7gp/Zq/h48QWttlss1HYxNsptWX/9lQexKWuzExxccsqmh64nph1buhdqABxKUCuk1cA8KXJUMS
MxaYuhVHn/GL0wUIqT2Sa3U+aqYyUMpF8mB5WNl2oYy5uzXJ4D2ZAJDwRsd+pHYkYdfbeq39Dx3U
YcKTQR3yfZey+NwOaav3YMCS4iDTKqJXHOG323v05MILb8sCjk4618UVClRI+4kV90iQIpqvwrYg
tcUcKfrQZvQW4i5q4zPSfXS2JAFD3H3RSCtcL6OODDdtRA3xrWn6JjlzBRnD84m40MJ8GU465P5C
qCPNd1odJp62kKG2oS8JnjphfaeG3ItFOgwfmrasloNiXA0BIC3d4V6BASHRki6KFHTDhrQpcGFF
sATGZt5S/Tvl+yT2ZAeNxwoQQFtbxtHvoIwi/RgZP4ouwdwH4UlOzA0ONGRZ7kWX5owCHDPl8ZuQ
7dBcUk2IAQSnmZzPRF0bvZuoQ6lvM9MZecGa6yc8iJUJ2KjxRgPojwVAHAn+mRw9oPl6P3vwAd+0
ZdvlxSxNIa94Y8vy1PbBRC4qCqOZDUV6SfchA8bh3AyYfNp97owqfW2mwkYVbOh3Q5dxZx/sCPz1
dhuNGAFfVekwnmAlkIAu2n72mPePg1vBUGiRDE0yghcN7MU9GdY+8B+D8xj1SfuV1vL4w0iS96Lz
G3gZPTTGtxZQ/AnYzUSmWAAlOqZTTJabKiYePafwcPagRtVUSype6pB5HsKwBrp+UQVeQbKKwsOF
wlOLbXYI66k9Ao2oml3LWPpLl/DvEKGnRRoFiuunRT/ytUWEv4VSUYbx1hqb4Es7lyBZmqStX0eU
Fnef6baGWRyJqDhFdtDJAyWM4UdoVSHhMuq/gv4wovg8uWr1RwhlZRdu2gfrbxz285mh+rK9mZd8
OecAkBg43grk3U5BLFktce1yNaalEPeo08HHNpp0vAnIrC77ltrLlsqTcXDgwKaq241eMkJ28mCp
ni1MQX0KfyfqEaGM+ivLlGD9VVUKalv62uuKT0lD38YTy/fayW6t4CUBs77Zomr5b5EIvKd66fSL
12GZi4BBr/UCSly7JfUaIa62+eTZCT7SpXGZNMT4JNxDFzHepI1j6urNAhqg2eHISxL8NE6+bF2r
Q+jJbOynJ8k6T9CcB2jcLPm8fqxWMFHDwHiWyjva5z7T60C8lLsYFp6B88/G9WLrs2OUc9XSENhx
xotXq1EFw2Xjhmp5k9DGL6sMkN5VTe5/3FIs6VuYCGEwbq0iCppPo9V3Fq1vtNW/TsGsy6NvzWF+
ChE5rWPXL4veWAqG2TleZcqoJitg6eSIUYeHOJvb6AB5N6Y0PWSeBdy7VdVD4tEHdNlg240vgIyy
0CBRsG3SJdUvTPRiDhNbJECejA4uLH/bGVPKoUSdyCfJahVSktKlGo1LtjDPMbG1+7GlT4SzWhud
S1+j73ckp199scz+NvKdmTOpnq+WeSDA04RsRpx1ikwfxDgDqyi6jIU4nZJEkFrt3dnawZzt1duo
EgGak6ZXsAy+70bhVwBgQ3N01MRDaSdxkn4qtGugOGk+vuALmM403+d8xT5iMKteLU3qlYkM1MeN
Y/tQEFzu8S8VHrzlvGw7P6E1O6bNZsqT624UxA3QYT4sMdDo8UOyGnB3DnWpettCHIOxPHbr4xrJ
CxcB1T8WWoNj1bb7PBTSfsHvSU+bG/Xz58TUYjoj85h8BjNGP4DhsONi/nPN9RQEwVfqRfM7bQFl
IMXYNM81bWdyG/VmRUZYZQwvSkvk1mbgBMgCHDFMJs6e7TIzdc+wt3MWWDHU8571IOuOQ1Oh5nM4
hmBHqbvzwmhk+URZJC5ErGvJW1AzHdiLkqKmTWF7ILbruvW3xFcDDFLIj1rWFr2GfWufSIyn1Z4Q
43LLIN5W7PgNwGtiHpz3SKl0W8Cd1mtMyPJsMCVu1mm06dewuNxHQBWy/AUVXN/K0WFwidVnHpiG
sJnHZ26bBe3OEVxSOHPVqbsRSVM8LpSK1XvNkdHfK64X2EVVTb2glk5xG9K0AqIybN2nqivGT2au
y08yD7NrjmRoqpxEo6uwSZvn2e91CkdBZJee2+UPjPJwPte43MCGOgz4cCEMDOy8Llxe3WVcDD06
xv7cT3JggCWS4CIB3c/NyQnVJwal7V07LssD5b/ogL5vd9h7iR4zWutnGAgF8AxmhmLlLKWrJzek
jHRDg4VXXqTxJP0dsdAsgEahe72pSYjIY0iN4F1OuSm4Ywa/l8D78CL0rtNparjzJoGOPrsP3dhz
D9CcqK9tDZMEQ5HiGocjubuElA3yrA3hzn4PJPwtze8q+dJUbfW1e6/3/eQd+q+mDCIrKXfNE/17
efDqJX+ZX/5xwSEq/9//83+12fr/jmSO317+8d//cXp5rYqX5B9nbf5SvrU/mor+9Wf/ISRK9Zu0
Aw+Jx0NKtF1CL9+FRHiHvyHqY2DyWbC+OYT+KSRKF7nQxuyqPSnYV9b46j9tRe5vOHj5E330uFVS
/FtC4uoa+kG0WG1OQgZa+wq1xBH2O3Vm1lmTO/DXHlVYH5kyXRSAgQ3N6ZRM7viX0afNMa3mmx8+
ytvvL/CjqijEz8GIb/4qQTecWr/l2g2cdzKf0sKpu87tHk08AzSBqivlY6KzPWQXQCFACLkN10y5
h6s6gseSwD3dVO3IDdX1tlJ7R0BSu1a253JSBycuPqfLvI8T/LEOVRy0huaUKMDbhI9ubsfqVdAZ
y5ODS8C7K/LsoTKvMUMmVReXoKL2nMAf0nm40oq5O2THfTbRVl+qXbfAyEnVMyCYeONJcHUdZku3
thvmyiCQpDmS7r/WS0wvQkIJJ0CRoQkeoiLfQ515dmwX1Lx/5tYdF+rkbYWSZnF0h0jzYVArlInT
OaS34HrM/YcEC9z6RzKc5dDJjwLf7ixrgptRD0ToMQ4eJI3OVrjC3viwsvbQK28H4/A8dXACOdhc
1JJdlnb4ZTZDcwbZ4YQt+i2mr+eQZaM8+qN50mG4N+7yeZo7Sk1i4FkstgdnoeRauY+02d5OEvHE
dxtr23HtRo4E/wb/RITZzncZ/Sc1AOm8PTd0YpYS0EZg7VUFyCaZ97n6VbhQv9NK1+8pe7KtAF5J
vqv6nXpZt3XRT8JqHm02DHuiP5kePs2GB/77bg5J7riKNuE0eRhUdBHrfC+bcpvl/jWw+x2lcvem
8w/1PFHalbRPUT4BK+bzqsxxbWRywg6qP3hYMeyAAJzAP69tT0eKZqkRwaBDZ/J1qepb+l8/FvSM
Avg92qm6dL3mSYT9jpZnmiKni7pkhx0Bcay/HSoXiJ+mu2bQ+XYSPbrJ+gWnPi6JAsTseNjCPzji
yt3JOP9Mgy+ARu+ybqlvGaziMz1JK6CmAAzX7/rZPFOve74M2TXC+QlP/J1WxW1BTUiaA7NwpxtT
s3NH4S7PrQtaMx/jBIefdh6HhmQLOJM5LG59HhNuINcZFzRfTldD9EX6EjNEcQtNatfE8NFp4aoF
3xBBEX1enAVlf84X9DJewl+k0sQ32fndAuQIl2S456KCIr6zQP0gSw80KBXItO0jQc8Ho/QDksWe
IsHD3DdPjV0yMBPTTQLF1HRUeY705TTVh3AgT1VuQ2+64UZ9bOr0Mgm4fNNWZvDoO8a5wpaH/c7c
qtB6kBSGJ7l/aZb6rMfMDCUtW7skLiiyOqMI4Sj94aqYqIxBGmFcuGc4/ilkJWxDgFy0aJc8b6kP
0RBZyGCsDvPmPKSXzW3SV5Axl+OgsH/EMFrL8WMTpDvTu/xEEwApZqZ4ALIOe/FcHanHOzgTxyIb
obgfwDRwwJ/Wj97cUkJx4l57ZbAnTkbxDGd7n1Wo6kr6F2AqucNN4WISaemO96cLEO97K24PqRiv
Cu0c6bVBHhbFtqamhEdiLda7jimzUsNNOJpTlb1hfd0s8EUtaq3t4Evj8BYcC+ROc97ThNB61W0a
V0Q5KnVmXFb+0PrFOMB9N1D69iQLz2UM5ghNCco7mTzFNQ9nw7SPfNZXPVhYEXlH/ALbFuJwXc83
evROQM7ucj+8Nb7eE145AvzbWRMfI18OU1bPMgVPKxOzifPqZBZ1WNzm0Eh5CpXctmN2TWAB42f/
qQ3KM8d1Hxn/flmfEofnlraGQwP3O5z1maqC60brX0wg/uw9uqhXbmAz2lFs0T99qSVuNF9lS/cY
pz5hDl5zdPCBUAiymVBxfrGX/tnaSFngOg/0uFu+zxpC0XMtM7KVyqrDPlod/I2/c8H9+9EFSeHH
0B8vkJMvGxKEE651uyesQ7iNEq2w3P/1D6Pe7+uux1McYFTWZNMkqu/Pb91FpWZEMIyPo6o2S1qf
WZppxbqp1qW6HAK1NYZTRi6PYFdPgzEnrlEYMrxDwfMEigYYubpOOxeUJTvqFJ7HvX8JBfYJWPBt
WkYXNSsqgbqzSvdXzlDdeiSc8Bl+kkt0MdQ0cyfOY2ENH1TH2yxnaKF9Sk3G9LHJGY3X6hCl0VtR
1Mch8hCi+ys793ZulvzO1OiB2+QNROeLmiNQEZT3FGyhRESgnmafLskgnD8K/hlEffMcFe4dIDek
RdhKCOoPra0uJzfGKFKMv/glr9+YH5dJGL+ODNa5LwNkj1K2nz9WI0KZoLSPj8oCp8cuvhamfPvV
/Sec9v/tnWB9rX8FCv7fiAfwQf77M/7/yKPfm58jAfzzf5zbxW8ci/Gv8rmjDzjOvwwAVvCbUgGD
1MBmluqJb96APxwAro8DgHZ4/sM0MOBw96+Duwh+gzUspEaCEgG9rn/r4E7P589fCe4GmBAwAHBL
kAjrwbsxJ8mPkCLv5ByjTB1lD43dSnk1cDbK8AJOszPSYx8YGo1JfLshFfTHSC+0ykTr27U085HR
4jFz9Gw/Q1uLXPimwIz6dkchghsVTxAAkdTWdXa2640Nk7doXtK4F/ad70c2NXZFv9aEfvYmXQ/l
Mxbu9cILdWwasZszaJKPfpIDcM2JcZN1aUn97EZONMNugmQ17INFkwo1pHkuqH1FUSMtOMSHubKX
+5naPhdobBxRs0j90FbIDBBVxbUOM341xG+RG+T1saLjNj6TKezYS6ESLGSDdGiBWNrUs3ZiWqzk
RM1WyAKkxdCtuUsrp8xHll6dPstuMhM6Wdws6uQ7dCZ8lJVD1dk+H/xR3IOjngLgZdKNruq+GB9y
bXR7ohwsI1eZjNpGXcSpz908UDaVdb0qT0Vg7G2WDF12oPiGnyWPBYBBpzTMutnxc0JYFQsp+SF8
0JPRJZnDvKAN0VRNLY5ilkEE4s8tMYC6LaUf1tRZqgDNName2o0maxvabMErU+VWeA5jsvOaWqfV
v4SEbp+DkENwUhZnoMYRzWuWCczHdeG3xLkSYMs28d2yjJ3oUA9zHHe72RKiac8jIrxEqSR20Ol+
xioW3RYNf+8QRhaapa+zqXToWRV4FYKhrAv0iIQ8R2cah5pcS88u7mA6Ar5hq+3ytBBuYoWsxNJt
C8dSGOusIDCnQrg0rTvKrvFAYapf9hTcDdkWjRo/4TK39XiOztte117QWkcbUSY7DuVQTGwYWG3u
RKE5yeY52bNdCPiz3rZD4HhbDNLUiWhnLh+VmtVd5FXps8lgl21jBLBHtdiTs00z39xCRg9WfmvV
XeK+aIB1u0wEfJgJ/ka3cmY86xnuMgu3Kk1uIis/dsEQM+iNTfQV0mNaHiHtTQF48kjal2EKGXeb
p1Ti0orS5uqkgnmmNIPWGpKClbJuFKRfFE/M/GIL502X557J46cpNaOzxxzOvdVnf2X0JCs4wB6T
+/BgF1P7JVu8SGyXwUK4pG3EuhXG42BILQqXn5wWlxbjOxW3nACxWgtdMKGrVaTtrYa5TALCcueM
fHfIZdojwReRRE2YMpJhVlCT00jyc6E6N4yRhHppec0nAKPW15U3QlYkFREyq+/kI0PclWdJayW3
cQaLFl8ihOYPDIB7jmiUpriX1TTFz3lT+6hWyPEjAYEkifau6fULh0+/hv4cu/XBalgxN7T8NkfP
LsNq7w8wwz2qBanXKxFaSTHky0WJsv2SBrUDwM0RjmSsPrL+UkNqx4sczmWWuwlUYS/jlzYvUtUH
BeC9Py695spna9MFLysuWJ9bGNOJiVQQn/gfybM27mk2adUDiOzUvoE43eZ3wQxyGHgxJ6Rih8O1
K6p9E+R9+MLZZpjCbUSTK5f3hCL1+G3iYhnwYC343GP4nV60o44CXONNECcZzaVYim33FPWRk33C
vBeUJ2pNcYwrbBXzB3pZaH2ErBkvFwVGim7am8l0Nbkp18+5PhKwZLGVQ13QJihL1m1WimCZg/2E
2bKg3V7M83he8Mfj8PGbNukxOrSs3Hvmt5Z/brSCUBqmXFOOQSdijYW87IrdgD8DpHRCxCV5Hcmz
qpsgzIkZiU5nY7+xwkCas8kRnf/JT5zOOa2LLqw20jEJ5MV0IHv+RjEinN7NuDDCJuU0WMB64eu7
h7gpDUGIQGaEZgzENO7JCExrI09lzrqyDF66NHGeh9GxrPthgELBQtpLypRVP97OE13C8WJlwa6c
0tkc65ZdhWmDcOInUQi7pa2a4d52xGWzUDhDQfYu7r0xvw5WIMKxV7TNPzDSp1WJ/DDntpGAyL1y
evGQQxpkCOMkRHSpqqEwh+JhOkb9oJ6wCjguUam483Gch9PqPEuZw+ykMAUbiXEwTFMua2oexcpY
u0bW2Z2RyFBHl8qER6wmMe76SdYJUOWc8TUDLx6tPqiTkD6OeGp3dHUPfrZtGt8vyM6EtXsW5hW2
zm3c2IY7WGjEs5dAXth5Xj2tH7blWceo5umhSCCvm2M7RxT+IjWEOVN8SmI3ngIGin+sCKtDH65n
77jMKRWM4yr/EOdJikeCxu+DLccpOo45Wwch3iaKTmUsuQz7WSUePCGhgQo4EOpKtLInBzWYwD2u
3ZJfi4Be1I0XNuIz32MG7gDocVWUVPZFN/1ArwplKkWYnmuEtyum8fOjlcOcPuR8mhltwIHtwSAP
dNxhJ4qZwMdMw+iet5Ncny9FExyiuq7Ko5OkzcwKmNPyh1WthRFpM8eGjVVmIG34PGK7uSlVJ+2t
KtbZVm4Pw32q0g62UC3FVyBjOTMKKx/dnS1VS+99byZJVC3yb/N0CFJoJNrLDny6w8NML5u7k2VS
3tNnrD7HtSAXWXsqnijRmSdUfagn2dafOI3vI0mn0nrIUfEeCL79wSCPkQhyioJlDtjG64J3IgD/
SemRmNADzns4NtVecLhS+4EoR3vB8WpqKHNc2M93qG+C4AKY3uQFB3gLPbYjiUXvfJoCcn6cGMKn
R4LJ4ZelsgCh2EkbPXRQIKCL+0tSXpM/q/svFSaArzIU/GaH2FE5GlNm0W+ATkh1hqw7AwFIumiO
Xu2dkqbzkBvBBqD7pm5JxjIqRH4XEtC0ThlGH4r8hooD4EL7WHVDDXUBNyIfURBUW9YHr7Pqdhcm
BSZ6+OdrEWjJCB6qNyAXZDNK2LNi7OttFajohRJ5u9qBMKA4O2oqyz/rIOY/G4cm3RtBish8cAoI
6Pfk29rmKNyq+arzljJyifhJT8/YUwaWjUGSHwzVOjy7GBXUntSwmrezbvP0PAnSWb8k5YRLvHMZ
ut8uqZs5wCOsxnsq6YPOb50AEsi9l3KIpoB1LCAzzNYefzYngvgYB42ppv6omC4D6TxoywXuzCOJ
xIPFaTss+IEuwyZOv0IwtudNlNp+fHRmkVJGNzQM7C36I69Ng0tgQyMUsXEr9X26tAPotBtwA/wj
Iwaa7jx2G3iGuC+T/MRUVl6x0aLjcADKQyqFVPxpybPsjkMWxhU/cnuxCZnP22cu3yys4i3Y8u3A
7fE5yKCPbycPDuo2sxXRxElziN62vQleTBi7GF+qTtKUHVVWyhmLWzLhX6Z//jA0Nz3ApYi+PzG8
cHiZpwMXztzbLrMET0DU/IFypczehn0d3WX56FBytbbibJSgfmXXpNXyzPJYE67UsV3AaW7CQ4id
nROWy+fKIC72n5IxZyo6GklBl6bAjKE+dexfXUZu5miGoi1ImsjmIwmsrNtOCRaozWzm6rlmMvfK
XznoFyDFyQ0UNKseeoI+w4a4dBCcuDeTI1x8x34VnkIppGRuzWZF5Xxf0Y4GcCDt3Tc/d1YIVjTa
KCTKMGLLqwjiC7QedvyoyVGxY5pBT1EB82urSjnkR0x1ImFvyZqnueLkvF0tZmB4m3ItYIhr+dIl
k/17GobkXKDG9w1UhJSDq7SGvmcIq2gS1Fw94u9S03/Crf2/2oxOcEH+i7v7TfHyk3X/2z/+/eru
6d8CV3Fj56CqkRkDhkvfR26rF/iPm7qjfnMDJgka/7WLXT9gLvdPr75ap29rzl4oW0my/3/Hq6/e
O6/pJOL7p20RaN8W0n2neCY4C9KCDNZOIP0TfUcEzw5EMyGn6GkWt0MC+O1sGIKhvrJYtUqMilPQ
bwiTBuXOMo2LU3NyzVdjhSiItmXC69SpmAcxFGFNqeMWYnTXC91tqGL2vuDMGueN1U3xsitKEZcX
XgaXnZG29u4BYQ0fwQ5xkMIFA5EU+2Upic4Yzntcx+y7rrNiOlsWrqxBHGAIa+0A3BiLnpnBsBgH
to5ovPwiXSrAFRMZleei0FTAOVODxSwjo72eKetGHHAzqZz0oqj6g1OlHlzBIMX3WHuMucfeLMt5
4zbcWuTcimyvzVJIFGp6kg5tliTug66y4YITTuxjV3JT/po4m0/Z1UwFeRfVWAAD3Cqnpai4SEge
eOvcr0IHb8QYu/eDWK0+1UzMjylK86vxxaqx/CDLuT7ucltLpfF8M971300xsUSznJGc242kqwGD
9WuTUzgWBdSsMFd38EI0nbj0Q3RO7F/brY33XZGfo8QUHPWJP7j8hcD+Tnt2A6EYCjM29sWqBtvv
vm3soVERjzrYFX3m0rapWKfrMTjhQOjOnToMDj88dX8yyv2T1wNM4TNEZoirHXeVqX4Y4IyhPeTO
UvN6E7nNHgjUc8g2g5Onar8IJ22Of/1668//40cOU9AWNq/GsIyXc9/JXr3BM+JAytjlEW8ts6LV
8UjNeZiEvwpovBNd+Sh5KZYRPBda8mGyQvz41tpKt4qJFkVscxrsSzp9vySjWeT3JRwt9M/ZHv/h
ZVh+mPPz3w65AW2/03aTsauAv5KzJjtJ+2u81Ic4WvxfvIpDwuinT046HnkaZv2EDng5viE/v51s
nGgZWUa57cKwHfSe0glI+yIa3fmc/DP8md7Jbe85l5awjqXvJF+51sMxopCpCsItDBEPDSiXHpZ9
yOnTdEN9UQwIqxvxWONeZiATORUSEWlSg7Vodigg2UBSj0qOkpX1u06Zt1/Ra2ENp35a1CfJXXbe
L13PFyhjkaRArpSkXxk2twVyR+f1LpG5cSmeY4EnadzGyD4F1rh08rtNNVg+PSeWm9+PLm0Qm25o
snKX5o7RVKzBm7srrXqIt1SGK5ogwoLYwW7x2NgvVNgztd16Vm/lzqYdWIA9oBqeLzhaF7E3U6xM
fzh9ZsrPT1bpzdGhFAWGIUFaobgWC2vrrlNkgonkt0gFF301FSuYAw/+HoG0Sw8D5si1kG4Y5/CS
s68il14PS34dcvxQj6oISSrQfZR6r4h6JaldpzU1B9C2LS/sqgyfCqex2p1eqqR/4rYffFmYkN6R
Z06m1Yksku52KWlM+VjoOG3u3LnuCd1r36SnIKGa8WrJCJJv2rws8n6LuqGI0afYVcQBNNHc0xxs
hvoSZTjNPkbJLNMPtdNBrt5SzZpck3u0iDanUz+/eoS2+VG6oNY3Q6/CeVdjlYwPvCJxyWwySbAW
IXmveL7yq9GKZrSiwXDtaKy0NW8UjZJKR6KMgv7kWTMdUIsScGgQoRrLeqTVS/uPGU8c+LWkD3I6
0xdAjbKBD/XYxn0lQZiJmNl9mkSUWeKHn44j+Y+1k8KahxtO1CXmOHyyefgkB6Q0ym8lSDRlkbfF
iJfHUX6C2++LaFf73uC8oJ/51MUYMRX1l8U4zjhu+X1MlCQFGismdHBtbXjtLEHEqmizdBNOjiuu
c+HXPpDXLZvU6i68iJZrFK46GHcFEhlltrqm3yeGVnHguouekFcjKxXvHEpK11BOCW/Ocv19x09P
VVK5AJmiwbt3Tlx0q+fZ4Zu5W/pspJOexOi0s8eq46rfgmrcJ1nPJDcdZ0OP0diE3Tk+3iHa58Zb
9F7aFg5kTLnzYzCH0aWNwoFc5BJ0pbra6jSXyxYirDfK5mwBJU6mBriBxlpSymbboyTixnRogT9O
5Wxx3oZkOW3KOJ7njTJEDS5dyb35YAcCRiO4M+8i7RKH2q+s1p8T6jsN+k/jRzvLcVJzqKmYVWeq
oEgODF+v6CZmTKw2nW9xDcHtVF4hiOjoZuj6xnuI48mxaGHuCQmJjBqMduB4z6pkKsiIRRg9yIH3
u42AGzbHgN0Gr6roCf3QASMbk1u7dq0u4EdeFL9ifvLc53VoV9/ECVr79QSJDKc9VZuOPk3sHqxD
zBAbeYx67lMRtF/XIaeO9YKAfUShT8JF1/IX3ObHZCxD8mx/a2vDuEOALGDbQcEkoOe/M2PRVhpx
m03RsOAG3dAdUewUcciNuwjrF7u2WBf7H7bRb6/l+mw460bKIffdZsBpzfDgwYO0m6HE5YEzkt7s
EVWq8j7OtHh9YP7PfTtwouswsOx9Nelw22SxOfvrN/3u/LD+IIKsHod0BiRYQd69ac2sxe18xgmo
ur46sZRHrxjDp4kwje3ry6DBiPGLD/r9TujiOOHARtFfwEju25Dux409DWm7saQc0bjGGdmC1WuV
qL4PVP9v93XpIpOxwrgMw8GDYa/7eb8dJm68Zlj7TEbMthHtTUdAfcsv9vX/+F6kE/h8cqtV0GcY
+fOr1BXnihymLi2JnX3XtJIKG6v1v/z1b0n8ycvgZ/BW/xXnXXdFoP30kZFILwdM77sYWZ0rSqCy
UF43jVtn+x6bhvnIrGBczhxVghawrcj53LGO60u6vYfuss48G+4IylCwFZ2aMaakDHoe//qnfDcS
JY/NR8CFbZ2wMrZ9/wC5hF4m6D0pLT25v/fwP28ZrwhM1Zp9IoimXWzJ5PuX6f/fwP+b4PP998Pz
zUvcoKL9aH1d/4U/ruDA73iofZ+nGuteoFlf/riC2xDzAtymfGF5Kr6tPD9cyfl7PrNSUu0/Dc8d
7zfOrutTC2qJg78Sf+dK7qyLyg+rH8g+viSu53D99wWT2fXb/sOlhWILN/Xzud4pEhCHNC2+VkWa
vPQ6omDMCuO9yN0ndoZj3VC55tsEDFXoXHTAIvlur4RqGgh3JGLqbUZBLZxkvXx2Ymx2NgmajeuO
8hfL5Luv9refmMg/Njk2VLxF7651Y2ZT1N5yxwZYXF8pPcRPpiqKS4+06KXN/OswKOuXhSvv7MHf
X3X1KDtc7lYHyrvPyTBrsiYOjJZZ+p7u7l6f66ZnQJVXPWIZ2+aLJTlgb9oOs+JicvKuJqEyjYKc
q9T7P9SdyZLcSJZlf6Wl9whRjAosuhYGwCY388F89g3ESXpgnmd8fR1EZknTPbJIqdzVKkUiSdqk
UH363r3n9tEb8nXj1q6rb3OZFV5t6UziK1MHtqMuCzw7JWDMFBrKa0/fAG7fqGHywwzXy/hGXarp
pUmNDBqYU8knLTR6t5WDsptlF4NdXv5CdNNRnkdArTEa6/t5AVGDGn7EkpPGBqNRlNmbfjDqDQxP
morMWwB02FXHWEMYdE407K1/qroMTWC+OTiTwZmtt7lBgp8rAMR+s2H/JW3+uvh0bd2nTF6AU+/z
l2p3C8Mk0gQpQHtfzTVf4zPP5Lhvxo4kciU4D/kPtSJMMBt8vX0rcnsno0vNrasQ0GPkfYB0U25j
2jFOMh3qrIcvaG4q/jN3HjdImc2rTH8Ne2+Uym+M7l8Ogr+WBEozZCcG12JN/7IkljrtyhC4tYdL
M/Rsq+M+lMbF7qet5F90FdZ/5et3ZFkCCgNoTdVepfo/P6Aq84wob4BIy7kwfIJwS78I7vr8lMn8
bZEMmbIaz8SvX3Tlhn5+Vc42NHvC5ONRHHxV0oV60yaV1TUe3OPch7grTiPTiIgcYDG9m8ARPthZ
ElrXtNDvEhz/m6DDR6uJCPN5DnLzJBIteU5IoH2M5gw0Mpo/MLwA2L3EBlT36ze88kT+9obZYhHQ
24y9TVv//DWxuy1cS7FkRdkweY2OGQf5T+QC8cERlFjltkHvykiCK4gl+mwbzzoEJQGtrWQUcTBb
ZCGmEmVEUJY109Cq3S+6knr5aNq7GZWrabXI5TuAmavuLqfDAGhIGW8AGus7qxKXbpmLGxKSC683
Ke1//QH/tuuZAFM4QFBSYhZjt/78+cyBEaToRy6sg9HstaY51LGNM1sz/kSG59mSO9ivX/FLOcoG
SxuGAgKGC2JY+yt+hFFZGYCMrlfG1gM2enJD2ZLoM5Ge0+q/qRC/VuF/vRpGOUAutm2aHG2fPx8J
ZYKKbYVvolvKOrPbViAW3MLAYJbkuo1iHU5WeStQkkA9iKc/f/1p/9rAPz1nlF1sQyuxhmWE3Obz
G2BE3My9AU8vtJxwx+jDOGbkSR/gJQQuoX6BF81aDf6tAe5c145b4tdmKEr4aEfWODPzpT2JAXlL
KVE4690D+nTiEJPIcZW0E55GboNnIfbY6HnebAo7GvnXLFrfLXrKkH7TQz7dGTZ9ATx3yi2BDFzQ
8AH4I5fBS5soNiTsvthlGGF9maBmWzBu++YU4SEGuF8+rhQZt28GF044xoRMT2gYZ+VTHNX9US1p
fsSSn4580+nfoCn/t2LIn7WQ//G/bvgieNT++9pv3xfhezN/qv3Wv/GP4k/T/mDUgQ+KFUUVCG/m
v4q/laqkslkBVza469krVemfxZ9h/2HikuJ+wQ2Y/0Pln/svy5P5x/qIsEihCa49zP9R8Ye/at0W
f1r1YJpBAwBE4fLLK4F5+rzq8WQQ7u44SMZs5S2YdmqdEUa6dPu2zMy9rmWFC7xEbO2WlosWXA9m
JPCELOxDMtK3slSBdhclvMA0fwy02dpyIhl+D1oHksGIabvAVEykF2udgfm5ws8Hm8161+04uZV0
W44EsAfI7Et7Y2bW6zyaPwYspOiLmlbLIC3a/VVYYrnUbJ3IjCHQXa2BmKgxxPYrYkzjDc0v50g/
PryF60LCe2dquyUJDh2CRkRSJhRc5y2ZefKqajnF43TC8YDtQSNXJLIU2ro9bYWBBtR5QlXsC6Vu
ePSKpfQQHchtlgX5DihnepmsUEwuZkpcTVFZ+6JDm1Dnwn6aBsz+upkYqqe3MR6hxoqhnVoIy4gk
oXfCR1Qe0I7A8Zugt7iGFg7PaQvUPouDbqSrZOr7VZ/Dx5GIu6a6F8uB+6TyAGYQSoIyVt0IvzHS
/V50pvCLaQkKxFBjgDszUqkoAzUitLbDkhla4D2QpML+addWNTCC8sWJBtpGpeJHUDbe6HNihVbn
ELhaYigtrVmZ3hvhAFdBKZce1KWda8dZJDA6FT5oslmCGEqc4QBxHLJ8Jqw+RlfV8dMZsZUKBmhh
wBCY/F6CUWz8F3MvtedhnkiWZpM6FORi7Eke/q7P+keZQa2OF4sC2pj/zDLHxA2mrPKIJKnP2EtJ
k7lTw32iIs+aVkxFWWcDId2UhkHfo7mSUT+/zGqEfIQr8LvSiysVjxClcueG+MOJLwGIa8/G/RyW
xYG+2XcYCztFUV6RWR40GXwDZnWTNsuO6zhCzPzSOJIPkGFZQupu3faao35AGDQ2Tbk0x8bk17PC
aLWcMQe0MxUuQ1r5Vj1caYmd7Xq0mLdG3pFJAMDEbGBq7B1m4Kew0vOdrcLjKMzmGzrq/VLo4h38
JLfwhOvSsuEYjrfxABiES4hzbS0FnZ+s1+anWUNpsAG/qmxJT8lOmTU14DXqO5QRxF2Mlc353OZ3
09yDjRxMG5XSqOw7Ix2unYYRP3MEHZ2OjNzCiuartCC2C9GTw8DzMI1l6CdavNoEs+mxQUFNrEEX
n3qyJv2GSKCD1WbhQQsy+wXNpX4eByzwkIqqlfFXPSZF84q/GGgAfbQQgVCIAWywJOwwS3EpkiEd
Jy/VyPGtr5peJ2GOlBskAuVm+TgQeHEtCGI/9FqAFhKFiFt2GpZ3GrQnWQ/f56yfug0gB+jbyRy5
yF7YKlox2KRAYN1Qea67uDE2TiYAIJYqRy0qg3OAKOiSw5A4ma0i9hk94hP4FOvV1gxENRpxzmVy
H0fFUaGJuwkZWru6A7Na74boMmam8KRaFQeu7jdl4ewIrcaV1s2bINXcqjsvOjgnfZLWFTkiNaap
kGf4vmxyx0+QWLkoYTeWkf5pLom20ZSx8NJBE1sTMutNUItTL0ZrRwU2HfRFykuMUWizbtPHir2f
NWiEPsNqCaJxRYNa7LPkW85F6o9j5SLZ2luldiaCaFfb1AQxzCHFGnCo6Wcq8UPSjt/h9OsuBlG0
gQnaEwIkAncJBq+Q0cms7ugA9UhPGh9paIpuKJfuZKcWah5cILP6QfteAXTtHIe5AT5KvqZHEkdF
rjJKFtFal5wEqzswUOY2U9PsCHtigbOilz/MCVR8VqXjimZN9mIoqgdTND5KJC9OLYBGDa74Pn+a
DWQzDSp9YB/HYsj8pVBfZ1Xkh9qWV12GS16UcbPRjNY5TFwiIUhY8UOUT0iCwH92h9rMj5NdoI5j
MKmtShZC3cg5kiBVMMfIR8wy/PN2rPhcQPkN6FK4Zd9GfP/02VvoSmmawWkxCb7R5x+tmoxorKt8
x0M37WN9eR6GHouagpQVwHH/bDqoRQEumCCy25FF7Ay3FGPvJqJWBPtd5SdDF/sdMSbNME5HqDz4
R5HfzQ4Zs92iXc+zuu/IGLglWmC+DWryoiq1uMkX+94OoiuEbbwxgb20jW+BU72O+hRj+sMebGl1
/GKG5Moacc6HZPdxJShNdDzAr3oWj077AW11220imjrGUvoEFOjXmJ713Tzqy9lJ1OlpCOtun2XL
wQZjsTMhhrE88DkzvOiPeiTo+sC2Jk/Kbq1NgmOi2UQ293CMYugo65ZylyM4TMp9tLKRkrx6GdpZ
Q2lR3ee4h47FLJFaqpybYTMFhxHiyq6knGYPb0Yvg66GpBnIgNkdQ73Y5WWb7aFCiWOHZvmhU68H
LRk9uhoWiuGl8yMjofGO4eTUJq+LXSgwNgIpN0nZXfQO32ows7aaTnmO2jTyWITqXtbCue1TFFJE
dKDdNWxjTwD17Jah5mwxVMJA4yNYO2scgxoROspdePkJf5vxiG6v41E8UTk/Td/IRz2Jd7rV+TWB
QJtchT4OVtgJ8x+NJr26zVb1U/A947tA3Nq9QozjzyYTgm8Omq21xMFLrQzjJQR7eg4SYaLVnNXd
4kTTqRMVGtDBqt+iskHOki8NKdAUYrGfsN3Q6or35GWDCB8rmDglqwkI7ZZt/Xmsu+0MyXqOlaul
Sk5T+hLmHJjJi9Nl15aZ3dQziN+p3JlJwsMW6RdLLdxWf57K+b5IzLsw/eagNdGdDJS588YA0lPT
sxMAq9MPadm/aD2H69B6Q1feGL2+r3PAy6nNSLNG7C1mTL6p3l3GYBJHvG1eqKJijWVzsJLwmfHb
4GFGoWsTdftoJF/IbvTbEutnMZS+MujC74ah9eNqp4/OlqzwoxG/wGbZ4s1oGGoW7+mU3YhW87JK
uyeu6QXoztE0+uu2M26asr7tWDDLyJSva5zSa/Wl9VsZN34wAglThXlQKFvdQp1jLxiYNZqqGl4z
AN0z5SR5gVm6sAeoXXnxxuUSeWtsvykpPoS2ZbnYHcfDUGKIqHnWJvA3Eo06hL/NkJLzEWB0PyS1
pe3HtNgRYPa61BVxAaa6uMEU3NYS3w2cP9XrV2RWPRn3fcZPmYq5x+IAHK0ixXhjMWj+HisNWV5D
4mtaxondpOaVSX7Hzuk77BgQua0ILWHcROd8Vj4iR54bOMdbSyk8vW5+zJFz5pK6caaI4XS0JTrK
xbRt+HrctK6+vi1ZNxCDbP4NWMhV7cWgldBURfNLBoZxw1Q6f2GhrTTn6jkDidfb1neAd/c515hr
Ipo+qM6qY8kd/kVv9LtcwBCxkA2MUcRs+d7I1Tt7aFlKhD7cqO14qSP10gfFrmEzaIlC4EskE8Sc
cIzwQnshIJXPQ5jcO1k4HeLkg+G2q+X2Npi74ozkU9mSiOH2Rju/AdkCGjakpNZXlXMDvQB+3ZLX
F56pWzvPfoxq4pdEDECWz8VhmNPJZ7b3V4QY8SANYrmTHrQAqWhJ+vDFr0rUxbTQDHnfKXYkNpgA
mBPHlfy2NgrcqBzTU1AziQxDDvh6loSC1CD2owGtQ1fWvQfdWN+YEigD9VQBcmelJVnWDTCd2Q/I
LY+jMDrAGaxOZZlq19yUSFwq09c+CC4WqKFX5LMnyUnfVWhRoooq3Iqy+ionvAYwXYoJKeU9qqWO
O2XsjXcd5dk+Hy0F26qmHEoG/tpG1VW2w3DgPyZjfRVyb1CwMNWoUo38SnOyAUg+qXaqRNWpNWaP
Xa5q7lHGtTdDQKKGMGT+oMxq6lmyzjuCX/g6Chk6B07LmswzJ9zGEhsLdGeH6Fc8M75DChkphiHY
KA3INnv6DllN6Q55AvOutWmMj2XppQSpHSuU+nRitXe1Gp0fM88HrpIwuYD8IjirThIXHYvYjCJ6
RWunb0nZUw+4/YpjXvYLQTRISQ/U1uojpDXh9Qasl0xxmu9aMNSkus1XRYVmlc616jzSma/8wVEs
1wBhCLSaGX5p57NvYxbZSMIUXbrs5ZOCm7hEI2/Km4kkOlcbVblHYm/se2vMNwMCd2VPxzFwx25+
RmereiEKAci7atbfJCgB9mE6vcKHWlv6DgahTVHPJBHOVnDTpGitm0zOu5md0u8qYnzSHmUB3fx6
N7eL/uaMgOB7qxuPakIx4NoGO3FWa3iVmhAIVUqKxmCNsDeKYYsuuT62Dsh6Z+BWrLXLo0QR8DwO
muqabT8+rT3pp2kOVXdcenpMiZnvYOrmexkWvUtUaHbBFknu4hxCOAlqLI5qUUxgR4L2DPKMjKA+
UW9qTGPrOmr+RA2FW85JtXOjd3BIi8vkPGdFpJCUkz9JaPDvaoQLJpWoDUM90PYoNch3K+rvTtEa
u3EOnWoTzMzuqxD3txSTTliTGbhWqxq3cWy+1o5iPpJOgWB7KTKUjFP4PGsVFxvTKk5BmK/hm1VD
yKRintOofkiaVUczGuYBHSLCAJm/djnrK4AQPjdJe7QyUHLkBtju3Aj7SlufyCl1nlKwUneorKct
XjvVq4z4Fvbkn0A/Ke1gpJ7APU5nbueQ5AcVXUhfvAwmcMrBCKNTNaSdV2jjwnYUjldScG6TMZEM
fp5iGtqUS/IoynkBvs+kpImo9Vvc6DtOkCWCBWUPmnE94qR4sfuy3g9g2XyMiiYzWY4cMUq5Z4Yu
QXpF6maEYYu3rzsqKp+FUOTuOKCnPQRDat2NTVvulJxEu3Km2vXIGzRftNqZ70ryJy8UauY3jBfd
9STA3FME6uNNzZ7OThQZPxScDRbWhUOIQscnOTa/y63vUb1HtHYLD/57ODpeXh+0+hKVnWtbe70r
vs2c6cd8wU0FjjDfOyB6t6hbHcrOMVFOTm0qdxmKiU2YpsOTbnDUYsYtvrMiJxoJjYIXdACK2Mee
oSTLhZ5u+MIXT4dSl+mHERiTO+NKIJPVyR4yE04Fn6Xc1GJ50LqC6wLuo6coV52XYuy4t4xa/ToN
MaSKQE/eGqMnlNAJ1BW12UwEVMm83M+96pEmFW4GxuA/SuKYCA2GCN2yLakLjqN+7oWvRKUEYWMD
L3vNAdxsDCvssOHqoeZbCD7UXUdrmuSZyVAI81DXex0ckRcDd2dK/Z/1r+FUk+IXoYq6ANosb1M+
Iz1kykbXDOf0xORvZAxf1OpNRel3iPWcwPLZriHpGGaknrWp0p9J0cyv4UVC04Q/jjE5y4yocYsx
GO/7qRgXT+clI7+srWsRq9mTUqnGIVeV5ZK3LTdTVWbVoVnFBt4U1cFDNCL43mAxk7cG9tOPALsV
9pd05hCzy8Qd2xTp/mAm8molRO5KDbaKW9eR7XER1ZC5SeL4pkDZpnXIFRqUKKI9RfdAxEouCyVX
psTB7ybhLUQhCsSNkHObXlnpWCouV3jnG1br2zyotccy5W4BiLgF1xHQsuFqBbSihnJoxWZtuaCk
Ky+uZ27Vara0Oy2w382oPAy9gwyxL8HAYqZ1DRoBkBAQQ+lZWZ0htTC86Ycjoj1PJsoVZsqHpiHk
AXQcfNAaeZl97EHM3vWBhFpI7YXPCyRr3zbc3PHZTU7TeLO97BrjXOUC5y25ilqg3fEpDprZvRiW
3CAH9ME+Rl5v1Qcbog5cU5bBSw2hJpEqzLvR7QOCfmOb9v11SOl6mW3Z4lhTcJnCJFztMsRXXZW1
jvItzjhixpicHREVuY+zEU3dU4pSmphkD7UoAyr7wcA+EtfBANJxP2YfacuBNhio2WILHnRbPnAz
HHZg8OhGFIDThDW6iDcZ6PZIbmgDkalrRZZ1dPrUYmidbG0Rfh/D6EPHJ3ky4nRvQvV0ddUq3Rkg
4CY2MjApLbQ2GovA5Qwggva8MycGmzC4rgphc1eMTHKMV3n9WtMNcQT4COhMjNk7W6+eBmfCXRot
upsU4oPUF+FK+C8XTmAfA83kqkk97+VIdplJqLmq0bGMDG1LEXWTrxuemQEoJJ9i9mwESoQDUecJ
034HaujFibalu+eTDApKE3zN1BBThVUdVEzg9SkX7dC8mMXgocP1c4Jk6QT90CZ5Qzj42eEa31fO
IxZBspETI7rg17G2LND3sjGwKLEeS5WZsTDn6zKcuZvYxFsKZupZkbix/tH2d4o2b40RrG4aCqpe
6DaZXvqOJe4NxrM2rGLycPC0hZCMyK3t3aUmH046DwtJx0hEr1TEwA5xY6uPv5HV1WIPiYch4DGo
zEutqOGmwY0zdsoNkPUdYlqMSOk5TPjEnYbLWlq+QegPoTAb6obtlDHFjPLrJDg1yAU3bRwcx6y5
UKlepwZN4jKzEsbG9iuQqNFb5nVPDy8D0OuNHSM+rQLtMBNpukHd7MWj2bmasXhZjfg50dtN2qgg
1bnCkDFaGwdO/aeEoF1QOkQST+0pEdVlWrww0w7MqzfcEaGmMRLmgkduHROOjQnmgLWlsxpzPxzk
kVYNJoUGsC6IxttSKdJ9F3ZHy1kzRERgUi2V4EYT9mvStuxyP8riZIl8P+u3dB4p+8dpWwHQNkhJ
2Myrr7vgq6EH1h2xpyN5aKtN10qGibjw9s0MVroSdLAmSZCpJm9JH8FY0fGskbraDXin6EHgRwfd
COiTbvuFeOudVSsMBN9Hsp/9oAk4zJ0fsiSeLVktjulH1QQ07I2lO4tCW0Vn8+DJqGJrRaTgTky6
n5jRGV5paPGePGQE0JYBS7ec3zNAOIURsbpRJlg5G142JRsbSFcT+sFCi60vjtAovdkxXpvmSbWx
MTrODSgOt46drawN7G49mTsYo1U8LcZ9EJ8clMfAQHHyGYQGEdU8qt5YP1fqB3mM7xTn46ZVSZtU
Wvs2LfTgEJrTVZkRZoljcrmaBsOTgbjNuxrRCi1XNvlvhZhuuIEcMLs/t1NzEvOzo7WXonY4K5dS
QjqlJCBWmbj2ZBdxTbEqfpQqAgEQNEficTlwJ1TN2jlWKmYak9uI/krkq9x58RasgproPDM/zSDg
ldjeFw0Im4Y/N/ZwnSc35QwJ52057JTmZNCnsu5042g7BfypR/oOmzR4rMfrwWJHkcu9qpFdR18k
dnYDfVGAZ5SgFndGmtRCIku3z4xUkDJfJTUShRmjzkqoZawRNQwxLjEVKRYBb8ZJqS36rWU+knLn
qtqrOX9L20fGLVz2uA5yHrQQ2UvmqU3nIsndtvZLK0DFVaqr0u8Qa7HQYUhV6LmtmN6CPY375POk
tKprl9nVIpDkVrEzPcBZ0L0+RH2pMa1xM22d9zrGtpi0iyH7+Vy3DfcQLYDY231AuD7maekbWn+T
ccUjoqtJj0bFrIH6xVMiW72qggxxsHpdJ8qB+J11VRf8ZJGTc2ns1oD4cjkZAVIqHcNv0st9JLiG
agHb30yCG/gA38I+Tjxbx/1uBiinqf1bYcJ/p1/WyzNy9AcxGuHe7sz5RDvLyO5AcX5wBNH9wLHt
GlF/QtcgNkm67uTdbN8ESYcIsXUqlxhplr+1ZaLxEoQhqZE4KO9G8SiV4jolmgjDMnBP3Ja+JoaP
vu92rU3djQmTVm5/j53+qrO43qCp3shpUb0lCF+6zpiJYzK31NjM7YaXatUHmZbctmV50rTbpeHE
1XZpnM77dpycra2ro69O8iFaOHIc/Qqx001VPY0wj0SbP8DyxxfReaS22UiP1OOYAIrOmbShVF+b
p9ocHuMxHPdmZgdbWuLJvlhCwE9Ra10bYrKIkavOsSB7q628SESXioYu7ZZwwAzp3OUoobjTmBN/
d3VT0nkXekU+Rk5vyRlJ5+SqhFuZeUfbUnHNTpKdw+Aq0cx+nw1zyH0kqPcAp5s71ZEvuALiQ9vW
iac2sUO6fBAcYyzbuLQpSWUlz06dH/K4vIlwLSAOpwSwv5X8tY2J9YUcxQwphjZekDuQzwR64jIF
kdhVMroybLJJI1sQv9n6Q1hwv6uKlbFmgLTPDkPdIxiKArcy2id62g9dB4qiHKPlSaE43DBagAHo
DNO2tqmbgPMLag67765D6umH2Sokp3hCiSrzy5Q47zmQJ+JHT6NlxzvSpp/nTLmmy/CYmuleMae9
Wtl3C9gOrwPotVGgpmiDeVwi+06n4utbxrhZr8MwgIyR191jXpM+jJTY1ZfOoC8cA2RJ6xGHf4ec
wiA+SBumP8HoEByJEWe/lOk3vAsUjyZH2QDPZteLGArHu1zqO2nGKd2I8aESwK5D49HmEqnQmd/F
OgVViP5yyzUfcVptHvJJw27O1+M2VX0fjMShMqpYsmPbpTnxGtH3zGbKh3yoUDkkQ3G/2NGhAP/v
lnlouWJmASbQsu2JBR9AVwnTkyL1md0H1gEyvSI6WkNypPsWbMdymHdDHVgeznE4JYa+KxeoClbD
n5lL14ItcYjLmjSBbBGPYW7DSxqt60EICh8LGud6eRki8k5a8D2bgTGsG9vrNK6+4xCOybDUQP/C
QUDRPH5UPd0LyEElyjtcNUsb4uVI1dqHatdcQya5IZURg2fAMm46Oz90TZUfQxjQLiz73gt6EiD1
Vpd7S+3egmiptvQyNA9PR+Qpbb6dFPWe5/G2ieni0OKKKLw01cc9zth3oUkWkFH5QtgdIJpxHrnE
NfUVRuvkhwVG5oCjHWxkGa7hmL1Bc2/WtmSrKJ6ZgmKIlz7eNlY0HurJbA+KBRXBKTBTlGmzVn6J
ipAs6V1lcTpPnybg7SVCCBHTl+3jovabUPxIp/hZySn3miTZqQNyBE0HEWOR4+J1dvUSMk261biJ
eIQpOBcbuqhPRylxofYr3mj3ylknvYCIzUF4eTIpm9ZJ7kFAPswyeM16oWyNZnFOVI3kMXZMxWNs
MkQDFtxbhHUuuRvHJIRcKaHSHBDJJ4/lMtgnrO/moelpda/RRG46i1t0dM41QtWb0sKsEjtd+aOT
Rr+fNCIAtTp0vs1jqzxjF59eYlEsO6PsZ1qi0G9kXr+pSkF6UblcV1Z0M0faRRm0tV/LG7DLpbyf
COKiL8owIyF5p5jqhkhrojcq3YucofCl1qAZJl5lX8Wpg3qBaiKnTF9W33t2wKSDoEAbrUsYG5qX
y+rRcih1Eg19qzSCwW8nG2t64cwPHQLlvU0GzKOmtGdwKPEb85VmP4VFQyjmdM4tvsNSx3YQx9UB
rhE59k1yxs7C5EjG6JSrfEt/CtttrvsI/PND1M3qqiOMD0QVbMsgT9eG2LkEeHkzjv17YLbYeVuA
8pt20Vp3jKgo8GRiCyOGwhEniCTvHY2FCGaU0kZeB8SKVcnTExnLpCFU1QkewIfcQu/ZlRn8Rq2K
9X9DmPW/TXJla79SXG2bj+J79H9ukTEVH+1nZt36N/+hvFJU3fiDiR7JV6RRoXv7/7RpRTWNP6QQ
NPtVPMJcivlb/9ReKRLBlo2cd5VtEdOlrsrX9h8x9oom/yD4nj4EUXM6/2va/yPp/WdJp2mraLxg
4CHPFII+zF+S1p+k9zjr1I79cD6PcR9s6yptr7ox6W/sgXl22ozDGeEDZYm6zn6kTh4kQd/UQWnG
hgiuKzFJltSJmqd1Hwn65UZMIHKWH2vM64RGx/1DnFvIJ4vlqZn6x3qO30fsiw9k1Bo7YRIioHBc
/E46/NlRwMey8PgQ7WdL4qN0/aukbGTjKCtZTOesWuwD1hbxVg1QqpoFeNn6RoUc3bCNo1vDiudj
VbNH/rQe1t8dtc7PTO2/nM//+M+HH//v//IWeAcGHSt0q2tZZ6yqt5++WbojiEwqVZyXaNi+2PVc
3Bb1xLR6SBW/AEmzVadAMNMxtBBocQJXB/lW9ywWFTHzWJTVBogKV6WudJZ9nlpC3+DWKF760ky+
22CKbuCo9MdRbykICmEmh0kfGX9HS3KwzNaAMFqvtDt80zTKezKqwJNQ4anaKnNSOxAobgqM6Nef
+y+R7JfPjYoPARa8UVbEajX5+XM3NYIoLnfsdyQ1XLKwq8lLUUlD35RGW/+pxpFGhGmWjVuYEXR2
SNw1jpOp3kR0j/HhL227wVOcvEpBjvrv3t36rX9+dzxPPI4OY2mdiv/Lu0tI5HSyUdW4WOrOOzQj
2jayTQNo67PxqqcjUWppo4c3SVhNhBA7So1KTpmg61RT6QLLQ2Zbj8RG/fpr+6zjX1cL2EgQGToT
Lhxd5hflL0kijpU27Xhu4uQNmqHDYsD0+psX+dtjwX7CTsPnF3QU0Hd+/m1o9IeNqdQLjQIkhE0z
ksBs0A4SZnSfclk9wulfPtRIQ563CELg8kxptnnV5Q85WJbYtTC8WnwXAzq81VvjAY5AEpXrBGp3
y/DA+bKqxByZXFttgjRJnTs0BIV9R4eYhiUAzffZLOnYM+0VsCzU2Lg3Jjt/k3nzFjMVCqHG5/Q1
Ak4roysab8xoWuI+7BLNa+XIC6dW/YOFl0KRWrWhv/6O/sX6Zdtg67U0jE04E7+IwOGFQcYgpfqs
92X3oqWzgdJrRjHHm9UVl2K53QbWgF0bcwLqw14yKa2p0FqZx443PhRYtQkf/s3bWhfm54VLXAGr
A4OkJS1N/7pA6K2nY0VWC/bx1mWIr53T2cq9QNN7miJiAc03joelHJjALWW9nRNT7ucszV9+807+
/gg5HBuIdfBl4EX66n1SFyNMikoRZwgMtdcFGd1Mxjv8SAl0MpTkurVNQq5xZNWJ+Q0nEwDssuUL
TKEhVX5qrW2xfp4s79fv7LNZAOQqS1ty+4EFCyACa8zn1d1x5w+zLhjuZFq8Vxpfk21G5LlhLXHT
STv8+tXU1eP18y/Cy0FK5/V4mPg3voIiFAZKUBrt4S7X6hdOAbEDWonpf4ZIMKQehkoQRWn/Q/RG
tdfFS+18QxjXbUggW/vF7epnop3263f1dR/hTTkS+67D5qZKnvTP3wGEhKkxRkvctZNevxL8FW3z
pCn2v34V9etGoglJi2/1S9k6ZG3jy0OiKCDf0IOqdzN+4Q1SC8VvmSNdLYGwvZnotY3I9bdKBilX
B4dKOB9/50n6F9//Cv0FCIy/FDzr36xPDmd0W/TzXT/hJ5VtUW1HxmrU9DwbkbRJoJFntGPJmvAJ
JdUZgrO00+tckIlYBgwOaW/AKggMQK2/+X6+Pq3IMuRKAZb4LaXDnOrzz7AkrQm9IyBGqFDJj+oC
mysrmWMkM9EVjWJymMhV96uoMy8khjLzp047tdRRv/O0/P2X4p2wFmwKSSye2pcFYYQoeHOhZ3cQ
GrOduRIKdQCVnu2ho0dSl5tVQlgOk09TD8Tu3/kefnr19ZH9qQgytKLXtZWQMQF144LTCn8SRIUz
qawfA+zexNLT4YjLRPUDZay54RZbO3HC3y3Yv+0NWONYqNJYa2csEF++hom+31RMSnQnK+YXAcW6
V01Ft4c6Ut4VSVF6IaI9t4C34Bb9a2kS5FSYxKZa3ePYLvI26WP9bC3Tsh0jjHD/ydl57battWn4
igiQi/1U3bJsSk7ilBMiO4W9d179PPQMMBblEWf/wAbiwMFeJFf7ylsWvtPNLPF4aFFb3MwwIIB+
XX+nRoKr45phcMGhCi9l1ywv4CQPOlj/R8Cg3D0Uq5/DsLYfjbbRdwr89YVnmJbk1XHGIxiqRnff
JLkgIbh+BCtIcUnKuuAia+5zMejyi+ZhbYowgvtQ1eCCs8b1n63CzM/3X/6jqTEgGvN/0pEKejtr
3q0ROBO6l4Dqv8gFLiJqw/LwUdJe25Lp7wyw2AtrQcwvMDG9Kfh1whCIz9ZcI2kAHlnDNA0vOhUp
XPxCii0GzmdekRgPQU0pPq9KsU3o0oKBAMdfAn3cd1QfVo0ExKSXux9AhZodFah0q7cdBWYF0paM
leymy93hR4Wx6kbv61ejzJWdZ6je83/wzYhiSR/hdRPMXk8WFQRlLIMmuIimCfCdUUccNcJvoZJK
KyXRtIVbZZ4lvn0xRNa5XuHiyRNP6P02xsTRbTDQCy+Fb37GYrTd54mFS83oU661T5mt9ksn6LQh
r5cjW1XWqZwRpyMdB//o/ZB6FIyxj5r1JdRLKAiu+CbjcPzQ0VEGMRThGwPDrYyyF9t6tvXsGRvI
+kThaV/CgNqiIETldPdvPzppOqkKlMQpYbdnOyT1zNaXoB1cFKo+ay0zX4VoL2MN7WV0s3LpC9zu
Cw1yOSEWMhI2ohzTmfFuX4xtHtXNUAdoJiHBti4p9082bp4A2NOP5W8tVc6wqXZIqhN64fCZYkaH
D+gaT7uRIpMk1yuhH1rqnl8sV49/8rn1YWFlzLj7BF3cv1AmWYMGWCgYyNdPST6QILw+hhdBFuC0
PT64ddv5OIbG0GhSbI2gfsRZrAJIpgZKuhdEW+AwBSq7Rqh+6vS2eVbsOP5leQWtyU7B7S2qjEbb
gJ5Sn9JaL07AroYLdTLx7f6MatM+ma0y1TCQ/7cptyAfN5tS03IzUpAUe5N0oHBbWAWmpPF4SO1R
rINGUaFxpALbn0BsABWBPe/URzBywzd4TvZh6AS15iw6ANcqVqIBoonOFI6CMuabPtBwYUXdEd4F
uAAJZ74KOG7AeYoKtrvRSvBVWatr9PTiPx7c/qNevsAPiD65up1vNC3qNxRkP3lpilB+CQZTRdXp
0CHztAPijIFQbYsHEYf1HvZHuLD+biJJgeosTF8UGSjCyvo8xMPY3KObJZ2H3EMtP6FllOpjsKDZ
93atzGeAPAvVG5uKAT9drx/bq5QMsSfvUiFTuNH03HwQaRZvMCHsNiV8PUitRb2tJGX8FFLCWldg
GZws7z7DaRifhLCyY2yjN61o+U8oCF8m4YIN9+xnY+i/I/7nb0cv2cpV0e0LUbt7V1Bz0lqmpCiT
YuES/eCjcWxNKTwMYgRaZm9jyc1QsqKkM16K0mrEr/SMFVn46/6yvQ2/yQEVFI2haJJhyPPD0ZVy
il8ydlMB/FqQeSg5JzS3t76aOlpVO6Hrm7vOTSnwJ/KTXurJwv2j3N4IPAEvCFLA4FqYU8HlGgJT
P+gJIEVs0sBU6s+SC6j1H9As26I2wb5Hjwo2At2wK4f+pBb2vutxU/L/enRraKktFFDe3vl6IfFE
OPyoFnLYNgzt64U0ojEmQYxMzqNXqwfVpSgG1l7sRgr5a1DxyaOVBfLntigSDh1AwmmNdYXstvSv
LFTv0NZqNx0Ayt8SSnVH5HgTvKp1+oiKFxJwIXt+fxZv18p0mZC9IO4mU3qdnZym2WkIE2jJuUUS
Y0ubo1vjuLd0jdzeo8wP6qk2A1Bpnjv7QUcDHK+rydny22ofNbRxY0VFInporIUT4/bCMtjDU9aJ
UCY/zq5svw0MOevs8IzDtrcRAz4FHup7sDDw4o1UeWnGP3i1/x2PWvrsggRYHpatEUTnMLYeECLg
DFDrxyqyD76mYKjnP6VWfozxfJcSYxVIB2xR9p06gG8pjl6/uz+d09tdrz/q+9MtQpUfzxZ5umre
XddeUtclatLxOZ8a5Dl+oAq8+z3tT/8goNzjxUfbhTCfto/UL+Z5Hw2Ph61O1k8RkXT4engd3TB6
u314DjRt3BtmWX5CfdV8MtXu6EuhDI5bQJvUpEasNKWxD3h8Pyep5J3SdmIfSHQQjwMgKxyoKU2k
rugP2K14TzaeAKdacT/f/1y36YaJyi+odQRbgWDO61lZbrjo8sTBuRoxKWEGIbW26OGnmgEpJE7H
XWVKTmbhr3F/4A8OT2oXVG5wuZuKB+q0L99NlBmnHevD9bGpigYAFMFLa2njl7YVv2XLG7/WCmhx
tZQBDtq006hvJQuPcLtweYJppUwKYbaYRx2i6GHCtaN/tisQTHi1nKGZ5/jjpenCV1amaZ+vSqph
bEfqYbRFZntyCMOuyJuMofrsANO9o4QdqU+NlFWPZlI94xBsPPtts8kRFWzALnol7oj0EZ6bITMX
3vuDOUcrluiZoILcS8y2iOhMY2zUITirIyKObh1VzwiX6Rdhjd8gBx1KI00+yUkc/rg/5bcnLUEM
9Y8p0NO5sGZXg6EqRWGKKjwrrq7vJQPLUlu09ub+KLfHH7M5lRcoi+m09aZZf7euskpzx0hNfYiY
fftghx5aLj7E7NHQPlXKcLo/2gdriCBAo+5IGZYK02w0rQAYXKdZeJYK+3OM0v9uGCmrUkjoHu6P
dHvVkyajA0F8/6bSNztmS1F0fRXF4bntlN9ZPahbxRXlKxTCX/FQy7/hJpvb+0N+9HIMqvA1ramN
NgujMkyRJkR/cFZCVToZavXq2YZ0iA35z/2BPpizNz00oim2Ifvjes78rG/HirvZKQLR7vK4xiQo
6P80ossfBxlk/f3hPsiWppo5a4MQhS9qzrajksP9TDOhOGiLmk9I0JQ7PGnGZ5peFDz0YFMgvXLw
I3M80byzjqAb5W92k2/KoDAfSh9uS+np+FapSHn+amowbE3e/1X9PnqBEletMa8IFtyBP5h/jqpp
kRFCIEozmwzhFxY+jpnqIB+qbfI2Dy9Spp1qk2AzndRwexsk+3/woSZJEFphFIXQBbmemMEN8rRu
CuHo8BkH2TvW1eeo+atK4g8B1aH2wTIP7kpLkrXcwvsPISqZ2VFz9xWcuEhvv1gj5AUXgW/MNw5h
1yycKbdfhcOEiohOK8RE83H2VRKoGmrI9XkWmXxuGvul6mT1uRDWSZPL5KVLi//xFvh/ClhOmfaU
p7IdpuSCmups7eR5NUpF4XpnCmlg2VAJwG9Lafb3v/xMBOlmmHnZAVsRrcsMdExwbRJlDW8uPra6
DV3AUkA1jd9Gq94nnnQqtf4fk128cIwuPsDsy+pD4KkBakNnVsdO6lRUcQMbFmAW75ocErwdPUmx
/S1xj64Btt4GeXT/E9weCoQlrPZJeozzdT618LAjDXI9p8+EHupCxhqav4qnZZuk+np/rLdi4/UF
PZVQyFzwEbPVm75eXEPpDvD9OatF+CIrBGEoBnurIU1EuxZqtsP4rPxL5uI9TsXo74pcWI+YQKcH
reIoxkkOGDAiC6fJfehvWOcG7MNYMpD1s4o/eeVSY2/G4pX6Qgemc/D2khm5yPdrffIo2b4fAUwE
CWZSfsYIWRhrdA2Gp9Dy7Z3Qh+hZWHGOc0hi/KNKRQyoeHC/AUtyTxaTtHDUfDT37Ci0DekvCsRo
Z2vcVQtkIPIgmERP7KORjH8s+tVHGKY7tRXNUTdbCvBjQGXL9LIt/WzlSw5G9f6k3MYpNFlJq0mx
7amjOLtba1mj4Fsq/llnGa5RJ/hrj0Wwb1GPO5HlFBulbn4jwyb//dfjEkCoyIGjtEdiOJ057yII
AUHBS6vWw3/YGFYhgf4layzvxR3EGfKR/9AnRnVIw9r8b4DW/3m03PbSEC6SKTeStxFS0Nq9HjmT
GuTE6CmcZUHvTresv7WbIDCH+BJcLC8IuBs792jn0qvc1/YFmo5Ap8kFJ1H7/lavYBxBSXUwg7jc
/yYfRLDUFTlfKYVizK7Og8YAquBUI7IhuoqfObWQdf4VcLj/zaBST183+mTU0Qn6qrHqRHJsIPJV
wD2fhsgzFhLc2ziSlt6EHTGEwj0+7zhmZeWVSN3bDij3/qed0ceVzTFaWAW3wQ+jcLUQ/FD7Vua9
oCwOKPqOruVAOXbaGKR5Bb9t37WoOS280AeX2GSTYSA5BzCENur1tIt0VANDdK6TUG7bRnYb7jwI
kyv8kttNgb7IGrUDZWHQD2pHbHC+HiJiRMrafEbTQgQGutqwSOAO5BBwNOymMyMCIBR8x8EXo6rW
8PdxM3D8hhhNbbrRvaiAkA82rmjRqi5Ne11BZT4qstmsrdyS/1aN9rqw8qaLZnY0g9yjNsNOVChR
zg6jscOrYJQTy/E64P2QuwwgqzC26lI0XzlAfqaKmp/6GgssnsoC2SuX67Dxfy08xzTO9XPAtGR3
gkgyqMnOg1Q7kiSlxuL43Ixp/hU1jRgPQANXcw6kzUCDd2OQrB2E4X6RtKHbtsTxGwSv1rmEW12S
D1vMF/VTh28G0i9xsOtzHzDs0EuPcexL//b2pPpAtIiYr4XWtj4v6Co6VfOMw+QsF30Dn7Ck8l+H
X+xxtCFX2/96CTOcSnorwL4Rm85z6YhUwe2QvyCFbkJQjOME0LaKDfTIeGf4OCRw6cYL5+XNQTAN
ih4qh4CF28o8QihZwujtMWhHJWZNbRpj1zoZFq6ht9781cSr8rQrp0KBYcsQr6+3J3mrkcm47DlR
Fe4pk1DWhueDBlrTPKDotbEgzCT4BjZ/EFbIpIc+kp22/YLfLn2W/FHqow38oF/9RNIuwp2ef3Ht
CNWelj+1hYe9wU0RurCniXo5vAwgSvM0MTXlsUgyyalpHGxRN3gxRxzypjzoMzC66BAHDYo5pf0C
AUM/tkk0BSouvSu5l1NK/bJ5CGzLeFjYPTdnnMpMTPgcUhdUfufxLBk5VivD4J2R+8BtvHSDg0eS
9FC2uBz6RnTQcrrBpAzeMy504R4tfnT3O7/Z18Co8NK1MH+ySz5aPQR/PLqRF9Bg4/7+Y05TeTXV
GvcbR/6Em6QTMgfUuCm8IyHJ4qWrodXp7XlMjkpEISqJlGQpwp6O9avByKkINNigNL80alHX60qL
cDgcIC1fcskyEK/RHDPou1URtoSNXm4efaMSj1O8q2VWCF1SmYxp5X+w3YPaQr9xd//lb9NihOy5
6AR5sQAxO4cAWIh/EYLgHI/Air3vG4xF0VbyKFICHnppkNV5Klsb0TREFTts9bZmVggYE7rKHBZ9
si/0AIFUvag+W0CCfuWFRDVYduuy2KoNWnCDbf0FtKwsKeLeTNukwI90Ocq09OFv0lQtwjJLkV3t
PCKkOvaIxUoiu9Cg47qgAXT/M300GMjNSSKdPxjwetrAY3laXOraOYmi4WTo+N65Kd3G2mDrVLYv
Fsa7OeV4OYovmq6DINJYK9fj1SkiRnhF8nKYGaxy5Fs2ZisvnXIfjsIqNECeYLw0R2MkmJwXVmlo
aGta/RrPTAA4tlos3EpvANrrNQ9CTzG4RmV9KtHNjifg0mEc43V8TiYalyzVDWIAHvJeVae/WGoq
U/VMyDBCc8RfhjL7VgmbEaqcyCzcfsHN/oTlW43ryleil4wIxcNvdHD/mvVgfrOGyv3UwRxCCBTJ
wXo1Ra3r2KeGQyond+mq7XG9FWbmPZu4v30B9A3QJ+irqoTgnle71E3VGGoVBmsropLkISytHpto
/o41qJn/RDjzkMuUcde2W4pyPXrCz1eF0SoSSnw409AgcbkAgWBGucEOUaR6m0c9ZuFaDPY99wLE
g1ozdjcS15a3sIdvFic3leAEm7Cz3Ijz2JisZfSb3JbPWpAGWwip6FfnlcZTxfgM02hYWJzqTVQE
rh5HwAl+SbBsze/gOkFau4770VFa+WiZ35VW/VE31inwYTqBxvDCY2H9yPwBGcUIu3B0f8L4gFbB
yrXXFEy3Qq0PooNKZUKn/xtrf2gK0yuG2AxzOS/iXU1XOXClTSwuaIXCk/QfcxpJKUW7RPpitfDd
WCeXpkQwTEm3MtwpNHTu7/mbZGB6S/p/6NLDEgG6fb0HG4L3TsblzGmGlkxflNWp99ARwaT6838w
ElSJ/26M0Nq9HqnzVL+1YAU5bWgOX2lyP7Ko04cRYent/ZFus01eioIySS7kExgas4MMRKDiGhiR
O5nevwSV9gvhuotlAATM2uoQtBmcpKH+G8B19/VqhSboueNSjvxuk1sU8OViYTG9hdBXp8P0RFyK
xJFiCrimisC7zDsSaI8OmJc7fmXW66gR2kMm8FEwaw3yNHC5HK5ub+yTWLFOyJPRqzGOFdb2jtqj
e2bi4Y3jQ249m2oucJiJy4WG+80paVGPMMG5ylRFp77/9QNmMsmfmZmKA/EvfNCtgggwqs4LE3NT
+GAU4tppZuiTaBOT6f1naDu7hoQhZCci79spousirs5Yf+iIRVe1j3hDk9lnNbPFAd/Efu2OMhg5
CCp7I/CR4Ktz+NhwNX93/oSICgKfqZw41K2kJQvL6A2Bcj1p6HtQEAXYSZ7HU18/bRRqSM+g1uuY
Brdgi7LO3tQCfZcoI0Iccl/FRxt3L/iwcbWCCCzvyeD9c5+W/qvrqeU5tjV5n6ilwSkFlk7pU3ys
yxJqs1I2A3RQBD9HpUnWLQ32yUfW27fYk5kr1Ut5pUyjbCYjUtloGbxZddzB1Kx+RWJy7gUK4iIM
6uLFXQ/1PrVRpNKUDjrQgEceZQSBHBvu2X4dlpt+EMGR5uOfZAiafZur9acAD42dFPgXa1BsFmKu
BD+6XrYdNCmyHQ39fuu2+jO39qlC/2bfSEm3sCtmFoWUgi1YaJTi9Lfkkwjt+gPnURnIiCr2Diqv
3Gy2XnsXr45WneeOAP8LedNXwytqpe4z3XfTCTRteAQ+GJxLLCgdNSfrbBITdVgc1vejamePdeND
6ai8/jkHX/KI2pf5R1MSFcvqXF4VEo4HNtXXhYV9e1fQSCD45z+QP5Q7rl+kNeAMD77fOSgVKlu/
IxFh+bb7MlXkP6yuX0U9qVvXQ1vvor5UlpAK076ZrVQNVL4CzZqYlBz+enz8VYVdyUnrwN01XxWp
Avds9tax74hICUCGvRJOho+6V/1AXmfnNX25qRS3W3mNFWzu7/K31vrsaSBmAbkyOfAA3s4Ou8FT
RdugR+HA4gsfZANHbDRsdPNk9MPLaCFrxNPVwQYdRpVSe1j9TJqs+YUmzvBCw6H6rLYuNFmCw6ew
lO1LERXZ46Cm5jP06MTxNTvawRBLVlaOZxq96XBXj0iUGb0ndok9JFyvlU9XPdFK/UEENfYuZuF/
SnP0FBfW8E1YMqE1QeMTnVNLu2n9ZqpHybO0GkdV8nIXJlXogLkJ9yCAlXVZdOVCZeA2DbanHjNl
SDDG4G4m6ub7I7QDYI+WUGo5iPZVOzNPxx8kEN4Thn2Vg2G1vAlLpdmx+tu91o8YYsda+7tBBeMn
KDzkQkdZrMUAae7+rN9cIBQQaIDTlwYHdJupDK0aaqlH7TIvaHK2UWY85KLzFkaZrqGrpUXXZEq2
6RWTpmhzTJOqpKEscIl0bFE/ITcpvdaiO8JlVP65/zofD0SmSAERJMW8kRqi/hS3voH8ZtukT4ZZ
ZGvT9at9XolwITW/zU55KcB8U7f9rUg+fdp3wQHeWepgidhypHZIfqeoEV3IQeXvRplUjh2O/ike
gm+qhFpFX2RTgJjYnzx50Ff2mFQ/kHoPQebmxmFIBrSScN/8htxOe+hIwmF9U1KECaTbf+5/oZu7
/I0gDIVY2Cx8TvLrpx6a2AqztrYcRIbTVS8riOvjBjARLtvuFFmD/STp6fAFcTx/4Wa+Kbkw9ATZ
ZiFQz2ArXA/dZrpPohfZDtJm4VbuXszelNEVcKmSGQiODO5S9emjlzXZ6lORB2z//EgrdS9Qo0iy
HHZntBlbydi0eeo9M60NJbAk8k84NzQ4j/rIoNz/0LepJa9LDR0GNSgbrNJmqWVfhrYfZZXl1MGg
fJLTslupflNvxtLKnqK2UfCBcu3dgBoijryIfyInjattqlaImfYFYYNXoCyioxaBuKv8A/YQNJnA
GIvVMDYJGWTh8+lGGJENJi6nUZcQiQ79Fo06bi3fRbMQ4S7d2I4QOQ917ZtvjARvyyKooRsN2JFV
5eDgQb72KOZUa4xcasSm8jLdtomkTdo/9rgCJRkcSjkIjv445mt9hD2sWe4D4uH5Ayox9VNoR5N8
dodIGQUO1POtHuXdRlY/3/+mM+8nQg+2Nph32I74gcCImZbYuz2HyJgSIBKoOpmEX1gXtHAZi6R6
wivUROm2FtG65tM+EtN/KepYWYe1EWxyHeQNseKnoBbh1oeHB4+1ASfgJl31ZLpasJUVdBLuP+zt
WcSzglEA+0hhTdFmz6q0RiNVaOk5YVwpP10r3aojnG5vDF7uD3R7mdGEwAVbntpD/Di7uPsxyMH9
1CpObGeCVUCqk2BnLXIEa5SFkOn2vmCACTjKnQlYbX7Amlmf+Wqsqw5oufYZVRp9nbS9tPnXb8Tl
zCRRSgeCMwf6GD0md6omqeiDC+KvFiXMOPH/8TVUmEwX5MH94T54KbDstPY5ykHgzD1ACyVpCkuj
TzlKHX1OE7FEygFdszBPtxBD+FO8l00DhMsJUerr1TtkZdcY5AeO7Hk/sN0DQD+4mMRUch2uZCN/
DIY+3I19XG7DKtEuwo8+3X/Ttzjj+iampzfBRIjgwTXJs0UZ9/XYKcWoOvUYIZWUxB1uH4F1rnX3
Apxi+A4jjytBL7P4VcmNYm1Qte9tmN9NOKhPpfC/BvrQPcFgaB6LAaE7qZatvWpF2c7O3ersKYhP
+qPWPrhxR+GurR6HWEM6t4SnXQmkc9vkMcRn/DkGsJ1tTXA0qxIGM9JygX8MUyVbir2mg3b2zipu
qARgVLeRyJg26rtDo8RtoLTtRnOCpDFWGFr0pxh1HGgTsXA80yq+lpJ9piLFiUenAFiDYrbf73/4
m1SDaAD+HqEWSTTs1Nl3132PonSiqo4FOemh0XVcvqFXPmaJ1WyStP5Z63W6A63sGMWg7u8P/sFJ
hI3m1Hcjjwe4MjsgMkWEQWfmqhP7+km0tUCTMlWeGg3tooVI74OtROZtG2C06H8B5rz+1ooZDIMU
ZpaTdUOAwGr6o2h9eWEVf7SRmEbiSC5YChPmdCK+m1HJyGUckRhFHQwINjGSZJLN7UdHdGohVeHJ
lNoMP/XU3OuJ+6eI4O3c/6a3oYVCUQg+haoJQk19lrtFoaRajZrYTueZJ6ENz2JIkotB1RpZ+yw5
2SFXYpK3CzHUB98XEsNU7yGehhQ5O0LGugo0qo22g5O2ssttT8GzWFqK1z8cRVdAWpKv2GCEr79v
oiStXzau7UgQT89xIJ9UpY8v97/gBzkR9DD290TPn/ols0+oN55dNb1hOXmsnukSeujI5x0eH3l+
yg2teFFxX3rSzPY19Hr5ovuJvnMrs9rFWto9RCaanI1eL1xwtxtVUFKFCYwUho5k/OywKJSBnhG4
LKfVhh84S9ToMEIfdO0MGdxQrqO1anTQw0OOoKPkatbCXXS7rrhdbYZXoc/z/WdLu0QEV4kUsgrN
rYdjl3aYRtQoCKrRBWPzUkpTDBXtJWjTNKHXRyQcAQKrqd+CSML8Zor9QLaGQjEdc8y+xVEL3Aw9
i6wLX2jd/lSltl04kt6KubMRJ2s5Gq8YR9IXmE1+1EaKV5XS6BCbNfuhROI5t8dggm+WT4rh7Uyr
VB61MMiw+uiSrdXoqIWCY1jTuG+WKjEfvD/0FPIEzi0oZ/OsSEYMnQSV47nJU30rh1xSqM+GyY+I
zspjlQ65gwG58lu2PQn9gmY9jNHG7nugRhDI1VdNRmJHuGOyLTTZP+eqSilJ5V7/18ergKzO8xGo
cPDNCb5hkJRyIYgpFVzNzoadPsVN4y9sgbcC3mxuCCQ5wKdLC/zzbG4AHaO0T7fM8TLEH1e+X/nr
MKj7HTarj36UpBu9xkAC6w2xs9XmUzXmDZVU1/67cEJ8MC1clzJwO3pHhIPq9TnkSkNDGCspTof3
w4MXjtlDjhsSysC5jBelLeUaUnzo2hppE+3jyhzOgVo84BBdfa+83Hqyc4RsyPlK0poBu9gHTyQJ
itNLWfXtqUFoIcMxo0IOBmQe6xs0fCspVAxnFNL4x6vQT8I2YJO62mpAMhA79i+xUo0/MqSvFpbE
W/HkerYYm/ohydHUcJ4ja6RmVMPO7g3HthEFNM1TXag5srEoaknHcfxVJr+Ltv+VhdYKgNpDajRH
i4IE8qDEedBZbOuhD59MhHBRfw4NRAVQ/6z09o9k6w/3J/Q2EGHtIrYAhBYNLuom1/Pp+xnYQDzq
nn1L+5u2Qf6c4EW0sbXWXxjpNieasgcY8FO4A+9yFofIXlhJSd6pz7kyaJOKqLrrYhPPaQAX2ylx
XwgHbptXjIWyFdgboszJsPz61XScv2O9jtXnskN22ZITbS8h5AsgJzZ+idTWj0aBG1w3xfs6nl8r
HQNzSiLa59jwpR+eFZq7si3wZwmNpaDhRnSMWg9EcWoRLJAJMjS71CRO92xQa8Px3GdAAXmZb7PB
/+Vr36RE2QToLuHd8Nim2Ezocb9Gj2cViX9qfbwYXvVYSQfDQvLoswTpWMJlyJafS/SSrYvRgrj1
kaYO1E2JyvykAtWDwu2rQ53t20l0//4C+iDy402IorEaFYQMb72Jd5Efyf2YYj/IYg/9V7/Uo400
luWqxvLv4rlWtKnQ6vjWGJgtIEyV76tcWmDY3J5JZBLIZNEweMsVZysLETBhe6EhHKMLlFMeS5dE
tbdNpz0haQ/aL+i+3H/nt9xgvsFZVQCfAfuhLzALCTylNkq/98iGMZTTcG5saVT4Ot41VbWNmhcL
tL8mAUmXgx0+z5PX16YzsgfMoF89LIuL8aW3MJ/T8Xs74Uu4CqXcGTB9iXwMpMQhVrEgqZEnql/u
P/kHFwnfCt4Ux4gAK2lPmdm72SrkzEz9SBUOaXX/7CdZ9OK1feiYOQrT3GVc8GaLl6AmyfuqwvbI
DUSwqUaA6PefRPvggKbAwzZgg5L7zq+0XgSp1fqJhpwcVhUkXqElrfNEnKOgwyroRQkvSRNuLMk/
FEP9wCYCKTDgaV5sqRmdbX8nfOnc5q+9dAQ5qZevobQvdSTrrF+B/Kwjq5ef1Sj7bHjFobBTNOHF
Kw4ghizxTzzHDKtt5z67CDV7NUrGng8Qoo5+uULfF2K8wKn/FKcFBTxUR1ejZL6mjf00KQeQuixx
+Cd9yVm4p5IHv2m6UGGBbHw9L0Y2Jat5Kzsl4kyaxLE/uisj+iphCdcQ+gTmeQg/U/CraDamOBsG
Tquc/P7viDWbqqy91qGa1nf+LvdgzcOkzlL5obHUH0j0GbiBxRf0HJwx3dX1lwxtIVk/3J/QD5IH
xCVgRpBicrSp5mxpoRuDqFzZjI7m6+MJ0x8kD8gWz0nuJrtgFPE+rLLuqcnccC9LWNbpVZQMqPFX
zUbS5fjRbOPmwfdaa4mscJs8AWAgkuSkRQLM0GZP1rWROuQggp2+Do5hhRB3YHT6QbGQRx5VU6K4
m9Q/CEQxagiM9ledjsEOJ055ZdvZZ9Rc+29tWS0cIh8dnDR94daCYqBx8bZB3m3FrheuFsZQ2oiF
lGOlie+Et/5DSJf+0iZ+sDfQAd6qpQCjRqX5aPrqksri7e1P6QNFw4mJzKd5M3x+9witZId6poLv
8NTooCATAEYAxtbj6PtLgcYt7X8qs1DUI6exIAfMGSO6q2d2W7uDU1lDe0Ru6zRqRXzUoa09eREC
eUUHTaZMcfTyANPWoIASFmzrj4/cwskmDWNuxVwNmie7FcpPW/LMgyg944J3GtrygSsv3Cu3bXVK
CSxpsEsc8wItv+tN2ShRYBWF3TuNnByhVfROUNP4xrpHUA8M9FXMCb0yelO7VPLgP8oBjXPXDvpj
3UbeEX3EYCUsf3iuyqR3lCS0njvd3Da5WZ9KzKm2ZFB7z6vQL0iL6NzU0j+egTDLwlH7UeSlAUdE
U4wgD8DI9WskzaiBX2vUZ4xHN4gkuBtgPE47qihB59rCYLd7jaiLPJk+FpAncx7YAN2zfL0o1Ode
apQ19j+T3WX55/5Zc7tuYf3QLuZMIevhQrt+oygcwhwoauzgOJM6hVW9DDhiP41R/q9z/2kgWqTU
tXQuzVmdDua722qiih3Tk9KDXbS/y9g+hl2AZ4cSnVJi/1UZJf9axgm4uk4zEPIKUFlW3/X7tZkb
2aGcZE5g2t6rOurfxeB/1nKMbVrbag6Rn7m7+5/0dt6mIeEBqLBmyAdmF5ALKxundjw7Jc8yTsj+
iFONDPv9QW4jtQkBSP5KtgFf1BTX7yV3apug8kGsA/RjG9YIhHMshFvTwNqmF5MjS9xGC9v4NtAw
qLKikANdjWRwDng0rdRzg9HMnXTQuz1XsPRS5fiBlkjy26V2oj2OdL+pDqfMpcSxsB9uuQHM5fvh
p8d7d8YG2EyNYVTlziiXqza5uPGTBCqrw71R7ZoNRcXPbtIeNODuWfNPZrUU09AOKtNPRVjTKPtS
ELtH9X4sTq0pYTemYqJYnm0vyNaN8uJja3J/kj5aCeRbqLnRtIdANf3+3QPbcprm1hAUFIxRkK5d
W2wtO4sWvstHS4GOC/kPVyCH62xnyTIUaXxWc2RwIu8hDvBSaaP0dbCwRhvCpjybo7YUB3wwJtJF
sMc5zi1ebjYVohiMajT0xJna+wboV02vXnQp2QTqgKmkuy7Rdm7afxCXeA7xJratl6yV1lzeOBAl
Z03192m3tCduT2dwCRPaiKUJkG9e2e3HbGjyCNvgMOu+1oaZURGRjYdRS1DVKPLFtPj2I4DA43Qm
HKIHw8F2Pb25wNuFd8YHpsUdI4pjb1cW1vgaDALIlQjgpsda2D1HlXAfas1+SdnQX9KgIBoy0Rks
XTBm+Dt56gvS98FDmJvjz8TW/c/3l+EHqcoEoOfgJT5CPGnSXX+/DrNABwhW5kicE7wcKlO4p7pT
8UrXjOhbb9dnN612ZUaJb6VIRvoFX0N8L8g3Fu6A2wkiseXmJKIFk0Yt8vo5QkvxurgCvSiXqJOq
uK3smsou9lmu0y1UsiWlttt6M+MRdExHJT3qeWMKxGERZlCynKDFUkkkBTZ6tRU+JaW2q61eOWUd
ugJN0IebhS8+xTPXaS0YFBqiYPCmDoo225PCHFXJas3GifCewX+9Evt20KWjW8HwSOpOuvj4bW7N
vEYiDUrv94DfgpEIdGcEGr/pEntJLueD1Up+CBAKUBSL4C1vencYRWrZywlNGyephXEgknWPul6k
G7p02XfAtva2jfvv97/D7QHIXQEmZio860hmzW7fevAwQQz6lkI4KamlROZ6VNA8uz/KbQwDUumN
JILcKf3H6ffv3izEAzMs47JwEMuowA/i6WUpuXzB/jNY6Lf+F3Pn0Rw3lq7pv9JRe/SFNzdu9wJI
pKFLUqTsBkGpKODAezcx/30esGrmMpEK5mhWs6ioUFDiAQ6O+cxrfvVCC38Idi4AAb7x6VBlm1aT
bQflcRTEDQGYFmpC9Xzhnn1tSZwun4X6C7yCw5V5WytYwQclncGO7S7GJmlrTml+IIC6yTPD9NRG
VH5ZGN/LSR+ve3TkXvCchnBgkWGndZL7HV0EX0qzxjON+XkkMtriXoUdOzceWgIpKtWlmfmT1Os/
fvdLsK5ISyAMg/2kZng6PbXZWhMAiuCujzrqNAm8vcLMm91QU759f6hfJH0EIUtAKfPtOfJXn6LJ
kPQFDlMdoXo8t2R5HwQW7v6QhOE2EzYunpzce02WaN7b86LF2DYXFt4yxNvPpClLHw0fCbQTKCqs
X7cdO5ynjba9o94pbQdbhL5wJvtTb6cCV/JC4DbbNMc+0m6KPg0viY+dsYo1lJyWEwaRY/aWvkZh
iUlYorQHC7PwxrwebLU6iCrcjsEi9SbjPBizqyNNn8nNk6+iM4OD1EP/a8k3PpT4xizGmNF2itQv
Y5AP+0Ionf/+Z1qfOoiZgoaj7bZUM7iUlw31Zm86mItN7YTjb+9Uf0YD5mASRhAH2UiKo1YDmNVE
3n15f8yz/tsyKIVUYlQCTv63GjTM0WKHUx7fZxi3Pg4hJoNw2FGQSWl5Yv1jYEKaRHtJU1tvbKT8
Bgn1zEvMuTTgQZWXEoL1tff6OOoClVuiE7Kt0znogBIAybPF/SA532O1/ZJpxg6/MlzMqqK/sCaX
dztZk8u7vxlstQXJmQXlekvc652wrwN0uEEKoJX7/hSfvxLExaWVS3BLUH52syp9qE5jL+7V1sme
7DQgB+Ere/U4mnuFjPLCbl8f8ZQ5FICLhDHsNJR5Vke8Sj1HBDlvNYTG99nQk4ORtKUXTdKla/KX
Iy39G1JUbq71CV/oEvlbN4p7zENsw83R7nLTsddml+Qx9t6fxrOD/vW9iHqB/i1Xirx6ryGByckR
D3tAab1Si7eavXSvBBKCwzjO3hx0H8oE1BHlcJg4eBmH017O5m2ZJbcY3cOvoCieksAQ2LjIqmxD
LbxBTeZKhMmFoH8dTS3PuhDO9QWQx32+elZk9KwgNh1xH5UTNkp6bn+YWzX3yx4dikIWw6bAYNzX
y/FS3vmrb0Kjy0DKkWyWPuDpBsoTu67zgZFFZuiu0sXatUiDwA1lPb+QV59vn+XAQgKWUx2FfWs5
z96cV9JsTkYtkOGKhJV5GM+bnuQMw4Xv/stRMBRYiKZEieu2ZhAlUhv3YXyPeTqiuxlm4gVMwu37
q+tXm5SrgfSMpYWAyfLzN+9iInIIRXEQ94ET3KVh0B9rarJXlTSMdwIdtcP/y3ALTxelC4xdVhcy
wB1MT0r2KDQPhEjNn4SYle9I9ncVb23//cHO7xW+E/Vx+mRYDhCJnb4bcqsqDtQyx9zYG+4YRy+V
XCHV1cXDLs3s+1htfrw/4vki1JBaYCJfK8ygXk9H7Ge1jDp9oA2um+CK07HeIv3Zub1WDRdO17NK
BwGaAnGHYgcH7AKzPh0r6Q0IVblqANnQtmoTbEeqoJvRbqAjD5jT41C8sSP7u1E8qqG6H8Vtqt8X
48cou29qIIf6lQKGWY0oh6bzVkij6uEn+RHXhQC7oXZrpxpKUsWFxz7LM3ls6nvUKheZPgA+y7J/
s+CGUpijQ3p5TDDKcbGaHzbolBO7RrG9SSqj/ByjGOiabWveKXLfX/UKKi+x5bQXVv4vvhVJDrRc
Ug+DUGD1rYy6rc04QZy7Fa1yvbTm96Mk4LQC3r7w0ss7nd631uIgAEyBw4k0ZFXtQ8bfqJxMGo85
RuxbNJDT7SjX+ef3F9/5Vj4dZfVCRViWZh2EE2VMG2y6pmLggItnotHUCsJy9/5orx3D9UstNmxQ
0y3EEl5j7zcfUpEQ3rHrZjqG+WKiFzyVthp4SQOpMMIT4KoavkpxeNMpN3l8bw5XcfVBxJ+m+GgE
N+r4I7SPRnyvJrmbYdFY9V5p3gOTO6blc5N8b+qrbPgzbENvlhHg2arqn/b8fe6QssdjwPEpubhd
8HVAXnxyrhwbPZcW8e8vbXkfjjfC+T44GiYFNYzrfYxTtaM8asaDND/JuNWae2l4aB30wuKdUf10
+sOgfEI2v6ccifkGfuc/JccrjMzt47256Ax9z8PPg5S4efyDfnoSQWFpni3xkuc/MxjydoBhJTKx
zZWifi6dO7sDAaVucqSEJfDbVnrA98R9f/7PchuCZVBji4oxdXnKB6v9jxiCGCNyKdCDHS3KzlE+
IcNv/GidMbyu1ChEHj5TDtAl9JsCWJ+L7q51ydHlNUxerQLSigUtSOSOwveyy96sgiwZbchcwXBs
6xLzAfkqLveT0T5jIUGhKEpfaAKmmzk1fih27MnKczxR6cvdDiBOhZWedtWL+SZtvtjjn7Py4ij7
FOPmTrrr9GcJZEUxl7dJcT2227iwPuuF+mBkz9ZI9xhlDI+y3YVT4TyAASJMbkqzgyv3jOpryFFk
DSZuqKqAf61FTxKVU09A0tnquZFfo9nvak5lXBj2rJ2rvbbpwIMu5nCAHFYhuVLlSJwZ43TsdD5S
bDXVbpwRv0yNoN3pMYg8tId75YvQgl2b5elj0mnGrSjS8j4pev227brAw748++0Lm7IMdoHojYJp
PgNGFkliRGkcyscGQdoC8eqt3ue2R83MrRYg2vuL+vygxOSFs4Syn+YsCNDT1STbWShPomA0JG+3
U9nlEGDHS2CIs+Yok80tzdG/SGgieLzaOhb0XFUpVWjtmXQIOJHbA1BmN00f+yxjDfYRrTTDCxUp
9OIQdOasfI+D/IdZlJqb180jWqO7Okm9foRzr81WfSFyOT/KF2Ydtzp1CxKndTYoYn7cTsgbJEXR
0obF9+GmcwBNBTgaPdJj0X6+P/HnlyG/kblHyxQoMrju04lHdKMyqY3LR1WCmt06UbPtw2L0NfNS
8PyLDQZNn5vKoJO48FtOR5ozfY6kENyChd7ZJhTgGuH9dti7zzdhtKOqFvwYjO7j++93XgbhkxN0
ACMCbQ0CbJnxN+eUlhWAi6J0Pg7Qwz9loBSv6X0VKO4r0zGnon2M8mrA9YYkX5ekH0UrIV4lptJr
tRAsBYneroeSejChwLtyWveYRg3Jt/cf8zxitblQOQoohizA/lWgILD3iKfGRLxDCwqYXY3ykFe4
lJf6LLxBGLGv9Zgjvz/oL749VRAgyACvSWfWUIEcLbc6GBS+CCnzPCo25W4MIcAC9BdW2RlIkI0H
1RwIJNwb8qe1kuMkTeC0bAfQihqbG6WXzfu0nj+mZTIDuXRa/WVqEOlyyvSBFoBr4pf5tXSMcacj
rPi1HpMnLezrbd9q2m+HaBBTTJI5Ho9yxZpDpqZZHTVjWR/pbYSIIxmSW46Ydr8/1b9ahkur7/Vy
Wb7zahmmVQlyxqjqo2hmYEVpNF3bKPi5CtzB21aT9G08Vr6stmJLJGJuhDWgBZ7XR8QiNB9UVr4t
OvkrvLPZSxcLlikZx0sPudw1p3c6Elgk77QLmQkKc6d7xW47QNhmVxzb7otA8etKDer6Sk+N4Uue
g5nJQwcWZDAZNzNuPPct9iu+nJXRl04erobst60ntUUzD3ADZQVaaKT3p89jtSpa4UZdHiN4aR91
YyjvZjv+ko3C+SI1sfXYTwD3JWHfSHWUHm0zMp9VBENxIBw+x6KmaVLJ6e/fVYuiD5hEGiYk6Ou7
qmtxv+kaWqppGJVPoimibZ8ns//+ijm/EemLcP9ieY/wA4DP03fvAHG3FTj7o2Vn0U03C2R/zcm+
sPqXZbf+4hjAghSgBIB2yOrcSVNgDnJVVDDxSYhgU1Z+ZRvzxpQiUPZj/JsdkuWDMhbFaCJHDSTr
6UsNhl3OY6kWR+zF2mu5k4kAB+tCI/H8WOOcoctL4LJ4say3mtrKIam3WaLSEYYwy5uHYlTSHw4S
jO9/ojMpVl6HutPSw+LOXnTPTl9HVebISiWnOXKRoeLRKcFeteKdGTfTrkAU4s+yVveibadv/TgJ
D5xr53WqliAVrT3FVn5JoOwMMLs80FKdWuIblKDsVXxTtoAwYoxlj0007DvdcO24VBzoAl0AmzlL
ZK/IBu0xYiNvCkf25XZwNrPcdZ9xXlyon7pT0K0vBteJEK5xkN+94d/abpK1vR8PKOJyNxr9NzuL
sbSfs+mpbx350BSi9uS0rWc30gT4uTTTvr8/2Ut4cLJSaecQnix4bpqmfNzTuS67cUbuc5KPcgN+
RY9mkS9WzledglBIltni0APHfCqUUhyELM0X7srzb01/FL00OuX6wnxbV+XsNKqdOU6VYzpmyVNg
O/synsd9kGpboJbA3fsm2KH39S0v48Qzit7cWPg5qDN+edM85Be6gGeLnMdZKEv02fEiOLOxCRWz
pbuUKUe69+lVqobRzQT/77nKgksJ59lJtAxFwxHWHesL/ZvTmQ+6qJ0Mp1AoLxTzvWRYjTeqNMnf
/75n4SGj2Pi0UpSBKgGV5HQUuAVphL69fFzYwV6qttleK5QBwbFpPLK16sfKMHq/QnH9wrV3RhKg
E0RVlxSWwho8gXXtGrR41dtO2xyxdMZXLkuaLxI2IZsxG9TrqlWmvRUZn3MZJGJchIAn8fo7Tl1k
P04WprJ0k3u8Q8LgMUVtfF/2+P0WdfUN0Po9abrsolvZXk3OmB2lqOEepy7zU08XwgkKieq+RDdr
q434sg6ltC2BSGzS3JC+0jdRtxOmrReW8lmsyetShoWtyn90S1aBeFoIp8f1mtZjVaOLSgFrY80Y
fsaTglOA5nQIW1nJparRcrSf7l9GXXo0YAmxBTqz07RmO8l6vTmi8LcD1mE1nwxKgFLZg5H2O2Lr
Sk88tdhl9RPCOO4wXLWwMaT8SxgDDs8ewqbZLMdsqesUOx+CAcUItVwE0PZSjJmV81wO6jZp401a
3LWRhAXCFv3mqKP9oWT7MtDwskRpR7SerSd+qDL9EcKHt5DOw8TwpLbYRP2wja14CxVvb6WDDxF3
gxxeBj4hqtH8zKP9qOd+E6ebJVBMk8FL+WeB4SfjvtVDEJ/gVQAY275m1NvcxhCb/4eDjA20vdVT
sQmkA/DtXWopXhJ+l3maUd91qrprgmmXUSRBQaruo5iLEW78+3vsPP+lwkGDzCKxXArH6550bjYy
zapaPgbd7JbSjAEvLoOItzk3kjaFx4nZ2o3EYhvVTGvIL+g7YrtYXU2m9VPSquKQGrm1CehReBhW
h74E5WDT1LZ2S/p2SVX4TPQCODm6X9S6WDMc/WunDSexA0VKVWpMRlvs81JUN8i0KlQNB+lan0Pl
LpJT4UZgupXB1n25bgO/STXlGu/rr2AcjrlFj3xRk6m8OYmHbaA5+b2WzZdu3vMzEpABPX7qvLQd
aESenl7mrLdaMwGWKikXbKZsDLeTalUP73+/X42ysBbo1hB40rs+HcUpZaOHGdjB9bPxEiuGbGPK
SLS9P8ovrjqiGSBraCMtNbF1UFh3eRTIWtPd44NkXdEK+6pihuDWmfoyyhD6ND3D+LHfUZjzkrpB
wcaKZ9y7w0RcM7/KhRj1vHNAcgpEgJ4y6RPk7FVUU2S1UYdSUt7XTq55WpEMRztHtjsXobEVVfSM
SXHvDyD8vLwg9JLq3PJE0j6+Py/ns7/gOJgPVK7hn6+nxRDhGGP8kt/PjvXs6Dg0l6FcXLgGzwbR
wcJjf4GOE03msy5J7jQhbh+xdJxR3byBkEj5rxmLC6fxWTC1jIKuIYsfhhIJwOlCigXLVFMm6Sjp
xey3aV/6nVn0e6cECGHbUbztxGAepMm2dgAEpQsR+qsYwsllgGkZyNBFn5zyDIXP0/E1dc612BiM
O2MQqLHjz+oqI3Y1VRGFGzJPHYoWhULXEZTw7Qn5NJH9OTm95ookxUsSrbJGTSYPRZzPcd+DJAql
Hn/F2lLvRye29jZ95+uk6Qd3wvLdf38hnF2gZH+QulD2wnRmEQI+ffpizLK2bY3kmGSVsqH6lEOo
iikYDe2uVsTBFJ18aU+eXZ8oznBXL2KyfDK+3OmYtT7WTCM9ngwbJa/Fz+R+iNEOscZC/2EJTRzG
guK0Ms/GLYYYGF0GZnloZmHvJvQdvfdn4Cz6pDjJJuBhiAppIK+qGQ4i+0Ep5hKyBWLA+DRpnysU
hX9Kk6Rf2P3nG4LOmYqPLp06wJLrXReNhh4kEniFSsqTrdUveCV0FC+MchZ9MmvAdKGhLF+Vvsrp
9HYQHCZqBfExsLp8G0cYoSbol23ROQ8/VdkgPidFEG1r+l4XRj4/3VAEwzkU2y2IjksWeTp0Mg6B
3plteeyG1tiMkdzdYsEQY0AYbwt9TLYhxE63TqPiYGFy0KPW6MW53n9//5OeHwmLuhEXLggaqvBr
uFhgDTrNmiY7GgZAETRF2l1rWJ4ST8NDGU8TOuh0eAp9QGM5aNQLs3C+pUiq0MgHPfmq8rGKSQcV
m4hZHrIj3JrIzWFM7fTO6DfswA9xn9h+rsSXTNXOa3KgHzh/bJmshhrLuiKNHuqMypet3nFx6T4B
aukT6ZXZpk308Gsoydk+kmcY/gWapy5ln8gtxg499tBMbvMyUb2inUu6j5r8zSg7Nn1SJtq1lsrO
7+63hVqNJgb0ajqu4MpP10g8571djqN8p0vqR9rkPRUnHfGeoL9w/Zx9BwAaJEHgWyjTQupeduOb
armUAZgoCwaapaOVZV8tfCfzAu2Juk4+BVlwqZm8/L6Ti2AZj87DUoBa5PdXi3+u9bym1y/fwT1t
3cgahWeGaXrhrc6Oq2UUNKPJdSg/U309fas8SQPU4gb5TpIyhLAxhzuonNguZfb5QoXrPHhiLB0u
yyuZjYNkdTSWo1CybG7ku8hUH7UFWYu7S+LpQKJe9G7sd30j3wal+ijMxlUB2lduUofOLsxol+aj
/ef72/pVpno9w1gILFBYmguEjqfvrnV2LUanku/ssJw2uRkFPlog8ZVSaJ2byoGzi+Uo2c+BHP8s
TawxXUjJ0TdHnTVU29vM8XHUanZ1aLUu3uP5NqBVsTPttNojNfnnaKbRHvyktJMT4yVIknJT1erE
MSVp18aQZHdiLqLnygymLzXi7fu0UI3rTujmscpbxeM8x39V76sbLjLnScm7i/Y6y9l9OgN0MUHn
EG9AYcNA/nQGLKuI404toRcqnbkxB7jjQ688JLHqOcVgbBjT3DRDjXCfZodeVUvVhYDhvFlOWQGz
JqIuoEFLufX0EQLTitUwhwyi5tKVZkg3nRY2flVb43WGWN9VE6XPw9zH17mMiCAOkyXEg1jDbCPJ
xE2aMqFaOCs7rGn7n2ab6pugqXFoTuHfx2W4rwlydjFXtl8R/fiDMso3jZ2VV5XQWk+WkN335glK
5Txp5m0eCN21i0y6UTSlwnAx56y3EG0S+f37q+8XRyzKINTJF0EfVNvX50k1SmXcVQkUm0mTtjpS
9IGpNShtCKXiuBRtd5NJTr2pk3mfDvNjW6WbVMP7Vu4b45DFNGEJAtvgkf6ns6GocezsQbtwup4f
ejwkJBDSKmIMLoLTr2OHAKlqu5EAi+vVVTNFaCamUJdiG5CKqOPRbXpNvnDjnZ98VGppOlHycrj4
1tJ7cSmN5ULIOFZhOD8iGlbfylF8qcW3rO2Ttb+wjzRAmYsgCApoq3sVAeeKl0BBQWb9q5M++MU4
JH47xBWI0osmBOenH0UFFLoIo6jvg2lY3vrN/WGbnLRGOinHOCkR+KZ/TU2kG5svxaBLfhXUWBNo
4m5qFPUQa5HhJQXC8ao0Nhs1TsdHcG+XQruzr7s8EmpexBYcbDRUTh8pbxABsSakdNCf+8J/mZdm
ZfYjK8CphLosPk7BJSX2s2/7OiSQdtR7yHNeBXTfzAIO0aM5FYFynIQRei26p5t4LIbfLQEjg0TP
clF5pUlEUfz0xWQZ3eqEhuhRr5Vwa8+p/aVDu32fSYX2+P4+PgsOicwYhk4UEwhVbLVD4nKI0R1G
R0+uk+5OJNedU+ME6DhS6qEupMkeLXZfRe79CpbwhcHPITK4fL2qR1INot2yBkXMCYZmwmyz44D+
3Q7txWCfGFZNQUJRYG7ibyX7QyU/yXZU+n2TKtgUFL2fURR3y8EIvDA0pwtH+nnYvjwUuGPmZeEU
rknrdtJLXOxRdhSa3hwoasuboiicXYIzipvQNDr0svohMkYvkWNkm0SyD9T0Uln1HAzGY1AdWfRt
SCNIJE4XgQamEoefIT3mlXI7ySK8RWxT84myQTIpVbFJIXVsnE5ONmOOu3ea5BeCq/P9RVRB6kDy
QDXhzCcjm8OEq6WHJN7pj7ouhYc2RjZLisp2g5iXn2rVpS39i7cGqAVCGpKOjEuOvgR8bzZYil5n
22RFepzKvEaHtXS+1ZGEHV2bULocbBl4B5WDmIoZi7Sp/GZ0KBK8vynOd/npQ6ziiowaUVLXXXqU
EiFtK1OK/bSIw4+/PQrsfno8NGhh4a/xYVnrKFKSxdFRHSJAdrIibYYcFtP7o7zSUU8vCsowtAzh
baMCSM31dEbFJOtVO+XRMXSGDZc5PlufUk1sICttR+OLo97HxlWrfdKH3LNi3QVF6zppt5kkvIa7
OyuYEGQWGBXKbiue1Tm50/IrQ3/pQh3H+Ec1+hiM2EokYC+7wbMboCZVuicy39r58BEm1I0d9p/K
+luBSZpfl9+RO/797wUDkDsQbAMXwZqWDOunCzuhhkdMVa7tTFIxi2guRjxLxrKeSBsUIVqCC0tg
HW8jMjsSoVTRMUG5fl8ak+UFUPT2k1NsI8kKfTw6am+wY8ezANPt81RVXHAXzYUv+ovVudC+ADgD
niWZW90ODaoeTofAyHHoY43mBm6D8lIhfX/dnG9+yGWsm+UEQK92fQqWndOHwsrDYz7XT4M8O49V
Y7VPEgcVNijCIsVhAX/47UEJp0GpENcD3loH9FEDiCqy0Raa5SY9zDhFXIMsx4AlGLdpIvUbItFL
VqfnL0pKzESSquKnDbv9dH80+hjRFW5zZFUACBpmbHyS7bnd2PmobFhG4bWosnT3/ou++nCcLiZG
BZwE0ATEHDIVp6M6GX20aqrzY+sc5yLwlAiDQyNFcixzCygG87DtIGnnTyMgXHl4SiWyOd0PhkMZ
7EtqVWZy13YHlFtcy37oxTe9cjxzmvbJtFc07Gngf0HOyoqtNkRurD0q2a0W3VkOZeDQaB7MWdlO
MqD1JkXksXEF16ojsm3QZrsGrcxeaTcteplWkzxnIJ/9KQU0a9eS8KIWu6ChHvbvT8mSKb2dEUoS
VOiwm7UW5A0IydMZsWb2tjyI4UPO5bCvZIzRKtwg91Iha/TmEFFord7ys06/dES+Rm0nQyN2CxiJ
oH0xdKCUcDq07WTRzKWUfkApU3VbFGgfu9S4r9U2PGDgQgstZK4DOwt8LWZ7m92g7+MWKHlmTuhl
9ZmKLa8prgpAA16eZM624si0cG99nDN8t8bg0/uTddbvQ1uCzN9edAdZRWdej+MYJpFem9IDqfce
FZXyqgAudSyjtPGl0qj3UtdsUkMuN9JAADONsu0HuqTcx7Zw9mOLxXFHSd2cVPzGe0V7nOy+3rRF
mNxnaqxeWO5ngd6C2IGRjzsJJyjNj9UmKySn6qy+1h4CJSRRUPVmC5Og+ALE/JsUdMiQoWLgyWpQ
3IazbbiV6XQe8sPBtsKnyuO+ogwxjvqFdsX6KAW2R2dvSWMXCgeV4tMPnxSzVDjFqD4ERRj5sSk1
my6MgguVo1+OAkcGfzNI+HRpT0cZyzTKh3nx0phEucV/j21XVe3h/SXxKsPydhVTZAN4BbZbe80c
1vdCnymp0qaS8RArTrU1a33ySqReIUTLz0gDXA2JlviJnT6Zi0jH1HR+3selP42o/jp2W/tFNiZ7
J3eUK9RWPtfY+Lhd9BhFIkIr2f4YG/K46bW8uKLObnI6kAEhrVJ5aqhEfq5b1Y0TZMY+isrcU2Yp
2VKcNTxdziykO1tk3zCq9vJK15/sxEw9PbEqP5bt9MLNdbadmQhmgY4Chytx6OtifBNDinKYnRaf
wAdiHd/YIvjuTV5/ED5l/uvRK26jDRy/Y/mtfRGPwYUrbFkyq6+wwOsB7izlSLLE04+N0nKrRnWr
PgD43EPj1GtrY+o7hXTh/e99xhZ7fU1QFyhSwUQH6X06EraLdsbuVx/KG3tn7pK7cVselC1Uazf0
FVfeZp62Kz/1vvVg7KwreZPvwk3kStv3n2N9f64fQz19jNHsOtHLlfqATLBroAWXGt+0clerJqjS
C2t8vZOIlcG1LLEXkQlaIqtX1rWlmhIhtzYquXFr2eGnJnecC9n3rwcBO01Zj4t5LXxLQFXVQZoB
nhbYKRYiFj4oVnHhVZYL/mSdIEwCBIJe/6Jdx/VzOm3GEKHlOpf50exC7JshW6MHXYQLNT/YoJbx
jdZAdl+BmfOkZL60eM7fccES/lXNoay9puxRHJ4gojJ6JScm9MmpWDKsS86Vq1EAey0oAwx4l/Y6
JTzt9B2zlMpPhvLEkQpu1rkzMN99SkL98P4KfNXFeDOXf41DDRwREGph7PnTcawabQywfRnqjOCP
0tbudkNRPqi58ac8GwqylKaY3GhCLQoyXbCZBrO/NUpR+rgpmXvECptNpUSDK/eK4IhsN2gIAugc
tGiry+mO5G+bxWIjY7DsOaH1pFjJbSwnzsap2u2kUWovHMm4kNWsAqK/3oreEH2sBZy91lCYoI4H
bc5bVU74MOmUfGu+lQEb1EXKR7h6iFBlqcj2723o13F1ukSc4kRVtGhPZ9Oxw7GrnDo7hpTwPjrl
kF8FXfZiplngDtJIv0x0FzbDLxYKqBRQyhTVeN01aiHRuUyGSqTH1tKjfTDNNlc+/KjXdfIfP8b/
DF+K+79WRPPv/+LPP4pyooEbtas//vtYvuSPbf3y0t4+l/+1/NP/81f/ffpH/uXfv3nz3D6f/MHP
IZBOD91LPX14aXAWeh2TZ1j+5v/tD//x8vpbnqby5V9//Ci6vF1+G6Jj+R9//+jw57/+sBbJQRgu
4EBRfAQisCS3//F2vL//8t1zxu/5Hx/8R//DJ3/zP//x+aVpX+r8H49MxPPFX/ny3LT/+kMz/omF
FiwtSEPE4kRGf/xj4Pe8/gQUJbpfPA1wWXKXP/6RF3Ub8SPtn4vkPdVu/hU16QXA2xTd64/Uf8II
5phxkHFYqLn6H//70U8+139/vn/kXXZfiLxt/vUHoE2W3n9v9F/OxdvqUN1SBoXWgVprFhhubRh7
4LKRL4pyBo1N70MMfbQrDHY3Isax3n8K6AB1oQJbU4+vZC1KXEBQO7yl77o+cS0t2XROc5dUTfoN
U+bAw70Tj7LJDFwVivWuH83PGlaarkjj4mpShOLa9YTbDVrkCFjOP1NEnOiq5VvW7HAjpRgZ5hhF
yWn2YSitxdQ8Ch66dko8C5ecQ6mkpee02IROQ74ZHGexu3IE/eceYOkHvGhMNxoVbAk7Me6mAadL
8IQjQsZABkYLdc/utslsfev0SI/FUXmvI73mGTb4x1nUT4WuPUe1uMsz84McWb1ryLWnVXbk8Zfv
Cs26mwvxqXXEQywpN7CbbyOhIvo7zT7g2O7GgDDr9Qt8E3z57Bl07ze1Rcte7lQ/p7+pldlPOYhR
egOOjlGAeoM65s00ExpqOtYBWY+H/CDLL0vjqwnMO3qyDVZgksTPpcSzx5qybjs0XtzYh7Q0Ol+x
pvAmL43RV3qsSJvkWivDBMNv5zEJ0kPh2MdODWeMDIvxpW5g99p240VGiHxoMh1aJd2ggOcNuf1c
BuMhoLUT4EyrejECqC6gb1SKrWMu0p/dBIw9LrvWg4tYuKoFAcWcC0woU1l34zi1NloEVsFrwrY5
qJM8oawk6Xc5CpVeL8f1TmcK3a7RcS+Ux33RKNbjoHy38ilGoroRV5MgYA5V7MTsPCtdo617gB+B
2yFA+1mI+WMWWbtGhMwysjx+lY/F/RTpxU1bD8P9bCRkk+ijXc05av9N5OyykhVnpT/6XKu2LSdw
G6mIbRi9dQWbI97U1ZhfN8qEO4yc76R+/Ni05eQpSWvrnlpWALpBOSDEW6rp3rGyYxI3T4ECNExw
y8mdG9c/805sRcsX0dpdBdfJRerUAyro9yUQzLA8IDvu1dO3alLcpKs2BfXYZsof2lzZ1U6JJmN5
XeEmnctf+6JxnXhETDrzoR16o8bHyKtNhT+qlDr3o53urPpejsYdggaxAx7lLoFTnZqla1KDFGCc
RuEHWIYszjfw12wS8iH0Zav2ciw76r+KsL91J9yKH3XRFD/b0wvg/8v7ANmQ987/q+fy+eT+eP37
fx3uVID/yQ3yej7/dajzQ857Dm+auLTRlwzj7zNdN/5J42NxliK8pz20qJn+faarMsc9sdxyRUBS
QBbtd870JTR7c6IvYroGikIL9QIU+Tk8S9WhlphNd49eVOFJTWjfFXJQeODNrd/SeFm0wSmZsHzR
a16E6dakyBjlg7kL+/ihFvHDqE2fc6v58Gay/76x3t5QZ29zOsRZ8jd2QmrNLn5QYuVzFztYJUxf
5y7/K5A5iWPeGwY8FYgy1O8IdcG+rGuzE4L80dDW8b0GZ1uRPspR5pfSJTXD9cswCnwNFXwu6LXF
GeA0DsQIFK3EykJ8KQEcvneKO624MF+ncR/lq9chwH+ja4370zrUhOVTa4OJIE5+Y0ie2V9IkVfd
pOX3o48PFIwQZCH2rBOQStZDuTXC6l5Y6q2VwynicDG67NqopqOu5R/bMPgmFzL+kJcMKs5fbUlG
AAGQlJjkWqs6QDrm8tClanCUx/Q2cfpNK12CdNGiXQVEvCAo1cWZjHIHEdY6V41NLZZDqYIrmcBA
S/Nc8VQrEXsE/rmeRiQlU31KvqhL365FwXw3NLEiY3DhBJ7lDBYOrmFy62ibsK96f4z7wJ17TuVS
RD+MRjPvQe8ZhxoAa7A1B/WrLMfC6yAUa5tKCP1QF33A1VPXBzEM6p0s4tFrOuQ/ahuaTdgY9nVY
xQCMuq4p1AMi9YOfp8pw1xn/i7MzW6ob2db1EylCfXOrbnaAAWOMfaMAjNUr1WZKevr9zXXixFlm
7SjHOhdVF1U2QlIqc4x//I293i/DYpwI3GvyqLDy3+uwtocdlZU6e1ZfJKMj7WNQ+Ws6qoXBn6Ja
y7Xx274iowindsq7UJakpML22dW53u0mtaa2T0xZzLHr9z/6NXAOsjfbqIcYyVm4BnclX0vMLJdY
ktUtEH4jmAlrNWffraJtQqi3wwEbg+J2agbC8ywpvvirNjx6tS6Srpv8n269TFvk9Vlx4/r78M0e
1uG2sFv37Ln5mCxgEnHN5DYtzcJ+K+GHclZ3CwQlWR+cxvd+TdmssKAjKjYnpSlZ87GNNmxSEyRh
+snHp+ek5ZaClbq9tyXzzamTPwq5Ygq5X2+3Md2o2YrhMJYcnkzDH3Wzf8kLstqtaXXTqu/w1/ar
9ZJPuRbPg6wdZierTMXQ8KQyu7/VccBLZldSIvhyiuacPF/8FINb0dj73VBKkg4wUg0X8pnifNzI
gMj7/rAQmJ2UBNKTjT4uRyHJ1DV6S0VwjaD0DNpVYjjr3i2in+Y0NGYXB8QEPICLcoFqNSvSGedn
Y6YwHbSqTierJO9O04cwH/z5hMl7cDGaBVvpUek3o6sYujfOfi5p/w84LpapKymidxDteOgCrcKp
pvftj2pxboOx28K9ZSzf6LV4xNPMZsks9oe3LaadFP64fEzt/tJhXXda/VGdN5guN3t2teWQwf4o
MAK5LG2nfhNH/gakivixHt10CgLQtKJf06Uzph9dXut3tXKoZ3O3OBpdUCe+WIlCxH2ed+pZX7ah
cU+YflhpIeADVh5ZcARpWHHn8NeCNn/G1EWmWANIyKZrkWIN1VLaWmbYO6qK2sVTScFo9bLyuZ12
Y2zOtV7YtD5bf+pEwQuuYNi5s+2kE63OqWP5Pq7L2jKisSfrYZTSjfTF3yNDI4LczWQWDW3eJ83u
zCmewVeZ00S1t5HcaOTm62gbXdJZcxnNdj8dF30b+e+aGfOQ20PLcPqDhIkxtAQDJscnesKr8fvc
y+HV32aYvI7+IEiyiR2Rz+RQLOJOW+Vwqu1CJn6+OceaLvJkldN2664c8kqBghuo8/nDrh4bkG7j
fUSt6m6LqkJ73yBOWhiyUdaoSzDADNmwgUuNfGTLHgnpET0ITQ/zp3JbI8JgozwPk03Ll23nTCPy
4LV1v6mMX4SEkijLSnGD1Dq/qeljwtruqP15g4hpqX67Jx/OYNC6CXKQmim2KhNp1b9G9H+z5c4a
O6awf5o5ifXeJL8pmEBh12XGyS5EkxaTX33ZyyI7kgKzhMaEd5BTe1riqqo4jXLZjq2AZttsw3y7
4AQSNcoSsWpgB+AplE9wMhv5gF/z+9YaZayy2b8fB2nHvj1icWbNXlxOrnW7aWt1smZOLdtaquOC
TjlRDViQnnmk33S0HA1DLuKvy7VP8AnN82ic2byMWdNfNdeZLru/TknPznoYi3mIcivzoqrY+DRl
UJyEO7RJA5cqNdtcpLozddBcanFvKKZwbWkx3nc791ZKZ0+LYfi1V31AOqQGA7LURUSKA7ipcZXw
CoKLnODn1ug/VLeLyMW4NDQaeOiONHJa5e7dlDquP6a9R2r22R/rpn5bt3Y6rvRoD8ag5McOj7WI
rMU2I91d5JPsh+pi04qcrMx2Lqw098JAQ49ywqfIdq7Kw2wYj2JRY9LvpD+RG/3VUYY8wq/w0lp2
41GpRgsn61/ZQlVwKPZlTbROlOlibdXdjhkgYBfPcxm0AJvmjvFIlbenLdj6o42M8Yexzl7iIlmi
21zQbLian5R9RgbrtmKH7+TL3aZkG629DfiIe5MWQbQfwk7rvSfVu3nUiGw6onnm+MvY5+jiVRY1
Wju/GFvNILL0NVSI13Mh3Ob13XJ5bI0OD0xfrPprQPpZE0LJo3kzMv28D5C75+ZeBGGN17Xy1PvU
evpTvQf08NVgH9xheCS/aE8tc5OpUSC4APT86IRF0FJHdTQyL45WwNpbe5EL+xgzZdToMpox2uuD
iqXN+UPMV6cfwTzMuNVaSQgTvomrZ72Jcsp/mVLR6k/Z9MX3KvFWTdhnhoWrlbFmrv2dV+GiNXRO
c2gtOZ3woDUizVDVZfV1Ht1C/bCI6n1Z7RY57gRoGLfuVD8Uvrvx7FSVH4hyLM2QE3yI9XkpD8wr
83skRLZEUKXvqZBivhOUCInXWU00zf4Qgmd6hOmB4+pt8Q4vEwvNdTDPlWZ/V6MwboVAsslNxC0G
EC0G+o3owiobga2DbuJkzCwBByrDRqhsOLu7XgwYZrjzQ+eB3oyzo98Z5dxc6FyLBMB/88Npb4NQ
txdaeK+d7bNWeHAmV0+7F5nbhiz86WFtFnjr2dDfTR3nue/XU1zYep5OC+HlpGe0iSdk+aJ8rTq1
gealYkQ5NjnmT5hS+UV3IQAPnaYlZSaMFFHHxjy6UPEgF1K1pup3ZWfja+EYH+r6j3LGmIUzn2VR
Z2vk6It7g+vNa8VMm9XgwRz3QQrWcWg+6AAN6gl82QxLf7er4lUoS3uVAIXpYvtLotW6SSB35keL
02H401TbfNfX2k5KoFRxE1j5UdrQ8b3ZV1EZFDqON9jjl/6mRdNgkl2nyyb2x44yA9bBPTjMK2ye
SgE7jG+GtX/YTqedekTic2hrV2At98rL2hA94LYSto0r36zG4551VC4R4uA2MueFo1KT6s5twIis
jUN3M+XaIUkW/iGQLgG32x2JWccZSsVoP4/5i58HSWn4MtTYL0Ml7fWLvRVunC39b63dP0ZNm8/5
ArsJ5Jz8MbNQFyoOkbY0NyFP0Qw3vClAovSr7x30GN8dZWQH85A4JFjcVvTh8bAN3ZF6uL4V7Dx3
Ol9SuF4bX9tpdFIEepTPI+/A6nSdisoxxsMy5uogg6yMIY3mcVtlW7oEZn66ylYjp8aWwKibI4kP
CHdLdzhbtbUc0LoE52F2dQ7MnKcGuozl8uanzYrPlb1ndQixXKbXJD+rmpfI0ruSY5CNVGTKYVw5
FN+0oJPkBVG3MxtaTvVYTpFe4dPmoq4hn8q7G4NmJydr157zZrOTBQ72c2k0GLN0ECzRP9gKsnVX
FecFlRZy+c3lV1vXc94a0DsG23/cfBsqkaWtt02z5pGw53e48NmNInTnlqj5V9eg6ipbYw39dqc2
KMdcHEu/WUIqJBHvvd3H8+LVydotznHTuvmJRVLfrKY/3BRbryITEO1xtKllDbE4nLVkRK3igQVn
x/oEvEg2an3fTJSv7iq+rQU8T6jsZqgqbTx1o/UdxxaEi+ZqJHrT/dZxw4szUb8UAdvP1XQOxupU
LHjq29uXZnCryLOZ0uh9KZNCZdvJICSTVIhiMJ/hTm1pgFMA6rqSFTxpIrsUZl2sfGXLlNYWPAwl
x+zebaS6lbmT37LNbUc5NNoxc6oxtQfZhNSDIsUSY2H1NuXCnp/Nt5MamrAn/OBUb4MZhAZRJF5o
z8HwOE2W8952dZW0vc0svuuXpxZuIIGogzy0Xu/jsJFviW9gWc56RBzVAQ6cxKTbkUajdMYOxDlM
Ex/hYNjzmcHTr87MESbgT08yoVkcpqEo4kpaeUqh4CTdipKeOGErYnwaxNtuUl/kbbTjuUYig+hv
SWAd43oEPSXxCDrisL2RMgZfqeq3Yy7yD6f199tgYrnPoghOBZEWd9vq1CHtCS6MI1WjZUstLdpu
D9fazME8kbBlu1/kYVaZ+9e1JIglw2dvQCIBAxKzLf3IfCt/tzDwSC1rhni8F12EAXh1hOAu30qM
s29dXeSJWevLcWi67d63iu256krzPOxyi20iacIg34bbSivXYw/6culxdHhp3KH6BnIpr/SfVcWF
ptUHkzbrgN7DwyfeenSKTeDq6q4q3DOnfrSM/jhSjJNhEl71WyENlzhQsRVn8hza50ofKOamLnuR
Htwndszu4FiTirspQzTdlX1kKm0Lg31h0llsWdrr+1fHZW0qTa/TXc70H1Pt1mFGeXfcsqyJ9tJQ
r93UucQG5BODUwHb060q3DIdlTJ5x8O1dAjjUrVLmmLl3EpIjY8ui+fkZkN+sCeOK+rR6g4+33pH
doidGtb6ozU9uNlBWeDPYG6HwCWYc99p+yVqo6hVPkVgfRXdOY17VtgtxaVLMapjuHFLjNtvt8Lw
UPHZHlxt92MCKdt0ZIuM6ckfSpJEToVP4GzTqPHi6ogo5WTAhS6keeNV4xzR8DLo6NzxoTOxuzU6
wo83d+kwoMD8oJkgbI49L2+o1tkOi1LuIfGxSE9BuupwF8GPvig/IJ1NgEIMmFrNz8JaC37OLY6m
jWF/dzetOQ5bZ4RMgaaLaZUFPWbwTFeFg6KkcJJzEaB9ljbvBB1xJjuBpbdlJ+ZOce7a0jlVptZH
uAaxK/gWn37Jc+ns0ogF3LjQzw09Lgr3HWDjCQdbyjCHYyEfd3VbBbKHZusEpMKTK2Mz8sK3Dmv5
MiAR3h6Egnbi9hGRSQgaA5IWs12jD1g059s6t3iYljvTEmX8yjSrhiIU2Ddt1bxtmTOeZL3JyNoJ
apuHfEX5pT4Wbwnutl4b4gpKKnuiWE9521lhMbK5F1rVXRiKBMfWHFXCdL1gNuD1B58h0de5IEwc
qwH7RW3kmOGJQhBXsPinrc7aRx4c+Sz7Wr+jJroui/anLa2VDcq64yNxb0Rj1qmu6XNizg7THstC
PSVcglkFbWjRC5sxhdnGi5jmFPkQeUTY0SVWx4RnbzAuyr1pCOVMbH0ulybUlkLyrdA1r7OmRba3
Y3iTLcQEyPkjE4S71f1VMaazMmw/95NpCRY+gSU/BgTVMUh0q7PAIzAlSDu2MTvVhDGd9KEzj3wi
eIraJ3upnS9WXbdPmr+7UT/3z3VAVqPd4bDUZ7uLARP638HsuBejuXqkCJV42sRwsDJe7CK3iIHJ
VDJ4k44guibOqi1c4kx1dYtDissZZb7UI8mGetVOKQwMdbDxQk5NXWkYNghzPYB/BaEtCCoNd9rj
k9IJQ90yrTtYhGdcvQDNRJpsekZzLVELm1FoS6Vi7ZPEKVp37sppZu8WsAN3zEHZl3Lt5InltzU5
U7iNSx2PjTclyCwRe/mtG9fSrh9FRfHkDeRQFGobTprapsMkVHdsobYcXcx4UmkHY9ISZHjLLXTJ
sNrNrV0o42bN1vm1qowfsscU31/nKnHsbotz1eppZS/UC4VnH6qhoVeHxnEEtqJdL4sKu6q8vQkm
PNtEXokvkO1/C4OuyRjqJXIlnrOzGqsvODt0R37PIGprkxIFzDSRSox3Jq6kUJeC6b4cGT8qe3m7
skXZ6IBMGpPYTxoYLChIPb0riUmnFGKdnYa6FmmnqeBY95O45PNYh2pmEluQvxA101CdPbP1XoJc
N1/nnYgschKgwUxkC0wDGdp9xSfKENdj3/YG7SbLGZn1qwOMxtYc2r385huIGbuhknixkGubT1t7
8nhKX3Rl8UX4zCT1ajAeMAgjzxV1KpVlxsbvVgILF91N82wJcFf0p5CBAncz2P2h2pfliBpXpkPp
/xhgPx+IdrPuh61cYQEPVrrizxet81J8qZxSHkS2krNoXE8smrrUK0cjEZof0Oa6dkjF8yLHURxN
6WxhS9MStd1WPOS2IU6W5qNLtNUUZ5YaMKM03dgvJeqAec0PZmEWIYYD9SlrSAmqEObFU7V24WzJ
t5VcdhQ+pXvM7W0NRbv0CYuTjXJujbTfQB9wnh9/qWwovmpkssQuKzY0OkDsrLzCxzSMKtJGK90L
kA51KLQ+zoegjKaJE2VpMZSeFvsorMa8qWUzRB3DdvizeUZFl3fdpcUlmfGw8ULYJPBChWEa8A0G
aXiShKJGvl8UC+g1AqnQxf/7hmTX9Ro0io8KKc5J74n+xiSCBkmF3R3ENNQhpHBxuze6imcP/fDg
1sZ9kfviSGJJQU5u94Hwpj2x9y6pIGcmhUK8nSu7Bs2d4f14+dwceKPZkXgrukVnCuJ+d7QXq5F+
3HrEJheoh85KTeJcTpr5NBRs1ztWC6ntF3qq2ukN2Bz7qmaHK+gpuoS2JxKLWF4n9UHFokWrjcNi
1xXWFyRej2bTAwmPz5S/VbzRUUEbrbJQwz76lFvoAODlhZNh48qh9Sqsqagwp2YQ3frBFtFIzqB7
NPANffF3THrWm97SnlwPYHDyMj3qMVLiyFjMONe9Nlx9pLz9PrzjUFkxEZ9QvuqDgVn3Pt5f0f0I
0yVObtPbPlQxt6BQeiUBJqkky6XOj3W7NPFgD9r3jKbhxhxBJTEYoYqgvQ+tVbfTEZTusarv9e5S
V7b25sN+DTV7CpKxrHm2Rg95YRE4Axi8XNvSttvCqOtUk351mILFO62ttzw5RWaxC+nLZS11+zBZ
+ZxmayfxzxlG7ry5jh3mLbT8klR4yxwiOXmsDsqzi4KzHcsWNXBlu+NLWW/2ZWwwRFuGzod8O/lr
1Df1ciscU4vNukbuAeHzmQEMDBGPwjDsxJAzWOgcgNKWwXkrznlA1PncNPerNn0f5RX/V/sQEXkp
ecNqvPECoJPOV+Ovug/kl8yohi+moKH1cNc8+Hv5THbyfJFZMYai6RjNg0ML8Pmy8mJvUFbSmVQ/
9pKLbzZ5Bb/tTPdnVgrxsmuGh7fyvT7B40u/69bgdTN29zBUygCaaqgUddQL2GL7F0Pte2yy8yFw
rmSqaO0jAFc9nDSMYejz7HPWgZMVmHc3QB7WFmbKFmi+1F6q0A3y/gtsnvzHUgvcxR0qr3ndrUjH
EyDky8nwgzLWlNxb+4cVtMTCjh6QGThCHueFFJFvr85lLl11hzbkGoU37d8n1u6XWe9bmLJQ1W4s
1X8fZJfHvjH2T/Z4zV5Z3rPecBlVcOxYTtm8+pVunoysUF9cirDQymp5xP0Yl1Lk0D/RF+i/6RV/
OHWm7hi96T+Dda+eK1csGoeXDM4uOUEwjrzicQCOO2hKf7KNMg8Hi6ah9/zUCCbrjpX3bE3CR8el
lvZJX/oev8S+OUzLvqMb6ff20Aw4JsfV6I1lGGy2+FAgTMlCAjASELO/CzoXwaARzAez5wSZNK06
lz5ihgijBuhGUopmpQXBnXjwgdS2iaHYMnoOMeP1L/bS5UtmlUbUrfMjg8fi2HCaAA9Tekizs+Ex
ga251myFm4MhcLEDHxGHeR1MtUY87G6NNbz5C6VHc6E7ZSQ0XBNKdERhxtADFaL+i7KCvIh+UG8Y
R7lJ4bTFYbEM2Yd9Y2g3GxOL2J/7NZ5YZPeVAoRAVE4ZbF2LllyjsmoNAa6lbW/GdfyO64fz5rkZ
hB6vlaQQo5xIeqswz4blXdlamhG1Gqj3BKqK7LDgyDC2QP+9t8qIisBsHs26qb5iSTV8Q8g831p1
ux+oTGRsYHL8Y/atxPTKpPmpGevOxuxol8Bvr3HQK/ynssoKTrhyeYOtZJ8AqNV9gxpmC1GUEXYw
QYKvvbH4HpQk8Fr7Ml8UZyye7DvufYWv3ZJxeU/y2Xw03R3tHkOyhI54BNnSaNpI29gi0ZvWpZf9
dOh5n1GP7yLdRO0d2m6EnnRNboqDRm3fFnz7TaZtoLujV/SnwAz2cPZnA0coaj2xWHO8i9H/0DY5
p67Iruc8HZx5/VdXCu0QlIL7tRi29XX/M7Nm42iY1a/VqvczY0XCJfdnvxK/KosTydPlc8+YukBN
4BOZvA6NWOgeHPHNX4KvAlOS+cBqbw6aphuRWudpjXRgh+cBE7pf1WBuZTznpn+T1YVFLQIMJkq3
pYKo85upEdbD1uwt07EBUpQLs265LX2zP+j9rt3yy+3hsFZWczDboY40zy8OpNobx2nPFK0WC8cA
cMgxxdjrdTvMvKuDm+UMXCurutmGfiDKkwFPZ3RDWLZuE1tMGO9AS/Y+qV2ZdwnKd2yFAtEy8Qu0
7xPi4qTcivVo5oi5SmbPqTQ6BpC4zsR2NheJrxXFBeC5OwP4dCeH5SgPdt0tp2XxMagsvToSytBC
IBvWJrOVh6GW65EE6iVp7bZ+pNHL2Y1xjFkDVx0dg5rczswgqfCrSNs5y1PRyp3JPvvI0ux9jJiI
0d4mdvw9rCz2lUkPkZN0L3MffmJtkZZXZ24slbWnDFp+lpV0Drnwm2SxC/A7a6ho4YPxd6kFO5EG
uW0Ckps64/5r5Wd1eRPyKl7tYdR/gZPrMz9rG7/KsfMxgsxRTItmTot6VvQgrR6uejHezhkBDPqm
zFjzVZd6k+dcvNVbI9udTSpJgPZ1Kn/Rv5sxMho0LNcqbwraMS5zsBBr8fpI75le6fP26hsFrXu7
r5QtnBAlDrfW2EUgaG/KMKdwHHUX9Cj/ysFpP2fb1nJHbv2dJ27gJNzO7H0DZIfaKun8MHxlvqqF
HA3vjevV9xbTqqRdGxTJgdE8bkvgvNRzuz5rkzMPsVybBlyoMeNJTrA/ezmFwwwK7dXuizMJK8Qb
GOTIzYt4MKV52TsySJoSSTNEH+aYtFYS5Mij3q/6EvU9M6FXbRPk9VVC88x41kmNWuv1p8r4zMO9
EvMpmFzZUuvWVrhSxdxtuWFA+DOAIA13TE1fzUct22cuvshjm6v8jFrLhgXpmS9bQ3ZDWBU2lU7g
qS/L0Dux5ZLGTkKt/lNrbMotZ8pE6nQECrHWrHi1zOXk0QU9eTRhUZG3/mVbHIgKviG+ByMruHK2
Ld5ce47GTM8QHjMEXwpVnVu9N5lXuutxZ8qL4ZnlpTMEnkRTYj7w28B71RY/dfVM/z52A+i6ntln
cub6rw15r095W9AzVAvB8TmjzVLNbxnp7OEEqTOqeyRvbbDIS9HjyFoZc1slS1mctd3mXVQmFZfH
wFvAsB2Bcb1+a560ral+MV3034rMJtIkW+Xvvi9FChygDu1q1F+rLQuOhj6Ub2uNL6M+0hWB3ila
0XZOCG+tn7x2Wx4ZVDKJldpgixBnXbMOa4nzrZmR7KZLVRItUW4PVzU7coJpIVAtK7EuBWNgUY68
tcVrKTE3/+A4PS5li6WTjMPdJgY+npfNHnYceDxmfou9pY7V3FlVJ7/gxuJE82j9ar0OR1Kry+6U
1c0Xa28rdLQZkm7qCjg7mvOuLy1Yae/pYIzO21bjseAVah/DvtU/CpqGUG2kZFim8FIPmuyudyH2
qZEs0d4idSzoeVdAvlkDTBJ5Vn0tWDiPdaOqXyB9y5I6/V7eM5PMIvwymwMMtj2kW8zjhuVdRCTo
bqGwxuKuYSYIjL/rp6YBZjdEgzbRqKeHbpCk7PiLeV/qFvPN3v0iKZkeHLo+MorXRh6yhc90N+GX
UEHrCWT24SRqLF+N8WhqziUvFQe/2vhIkNpssWvpU7I3cwvS6hlDEeKq0t2UnelF7VC0Z2vJxC/b
A4dfNxyOXGG6V8pNFW05+Ud9c638KFNSBgnM+7xcT4zFC86zMdvxsvmvuDmslGPLhv/KyFbSw4wd
qryIuiX7KHG5DCv+wFHvfNGELU2bE487pf+0gsMwKIFy0DglCnLXV9tz38/TET4+2IWrl9mhLSxA
/9HQ7uqrByGV4pho8+QwAZuGJyEcHkZmbfMB+X7zWxp29oKX2/5QVaX7HMCjDtFbagCZ/Zy4jfeo
rMqeIurW6S/cxE+8N2oFTAyhDDIERFNJkO2frEHnelo30Ke+edrlu7n9RZv1p9gMAeWnn27++dMl
ASMF2vziG6PWxw2+fovlUFboiQgeNq2O/5nO+fleLNT1cPfgv2J7czWC//NqmrLmAPus9rHVT1rC
0Pu//fEuiZ225V1T366Rrn/+eMdZbYYHjvYoVRCWD1BJ/st3wc/FshZhFBw4ZGafGa9lW7UmRrvO
I/SZEG69ggX4z7fwiSMKufKPK3wmvPrTIrZZ4wrsSAUHtcp+uGxy/+VFUMmhcSQtE+dU0/wcJ11Q
7FneOo8PHvfgykRC5TP+xtf8U7cJTRS95tXAy8RwBfnoZyOvFXv1UjdV/6A7CnJ8MkgdisJzy6D+
n+/mPxaVeZVsO0CyHt5Q2BP++darRWfMzPThcWvjQAdm+ot8628///MnslT+YBX8/GE/bVTFjEz/
+Qb+40kh1L/yaRHaWQT+fA4517p+7gt/qL4qfXsdmWPWxntreMfS+ZsS7c/VBU/76kXqmEiI2Olg
bn/SSOpaVvv7Cmdz6A6lYvaaznXy39zM9RIsLJLBrmpMjAc+O76iRsqMbZbBHTbH669xx34tWf5G
1P3zif3nRT596HvbCDuzuAiS7GaImfJYZeT8ja/9t6tcn+a/yZ5pBxrCD1Vwx4m2qzvsGkxoMst/
JWbnXlDXIOLniRGDjUTs8/IlVnqzZVF+FWW5pPmqhrtqk/nhv3stuDmauIBYNpYBroku8M97mWpj
6nV92O+ZQOTxsm/1oS7HLtWZop013Jb+sqb/1Fr6+N3icgJTA2Eb0m08IP68XqkGA7eT2bhvMcFo
0wCl+p2v991tb/r5t8VzuzdZqydDYSL7l0t/SlD6P9dGx8JBwLmJMuHTvWYC6ho+IcZ95x1rjVmL
Ti+pXrPmvtnv2wJrv+qbgnZV5zPtdnuZqMBG+6mqy798C39Kkq+/COIIwu0hlFsOT+P6//9tARkq
J1hAFO2DKL4b1mlXL8FEQ31vTi9ZSRwjPKd/fsuf+Pn/ccXPxwcz9qpQZtc+BOaYRZNd3YyBGw5b
8atWE1O6nnaM2c5ZE9Ol7ZeHv1z+ulb/n/jk/17+Knhlz8dx5NNb3yxcCn2Vtw/VMJ6zdXhZdpgw
INGyLMtYyswNFwnJc+vdM6qOJ43u6S+/wv/2zKkt2OcoAwIEF38+87IeLWOmU3swNetu1eZbSTRf
yPjlty/2F1w7I/J1X9d1vBWrE5NRXIWu5oEXV6+V5h5HDBz8xYjW1o8Mc7wwRf//WBSIkD3ORz56
FEF//oKLzOFUQ7d5IPgF1xjyG4YgCGebmUMH0c8VWzy68zucpr9sNP/r4qALxVMTVxgMOj+9namf
jNpGQP5QQ3GcNqrfjj0aAUfrfOudF0v+9Kcbbf2LJci/4pc+L4p/v+x1m/23r2CjgSnGnkWR2WvU
aceBQZT6ueUPThHE5fqSZbDLpy9g2XC0/1ZP/ctq5p+u/ulx66IU0EDb9kGrAQugjl8abyCevoVt
6LZv0oXQPpMrGari6txjde+gFx+NdL86jRdx2OE84930EB2d3jnZOijIavSwioZ3VYwaKkX93tE2
ONQLEd6Ka4x7e0/F0NKE0qoFBaJP0yedZPktWsiETpdHV/oFOx9+qtDnNDepOtQZjLfuitVO7H1/
gRl28escipbq4TtPcUt01jZ3sWWxYHIyJZS5HhfMcSMomd+aLH9yO/0+q3sKeP4a5Dzw/S02+u7s
D0bSucN3w81ivFmmcO38a8SRWwOR4VyCqCK1odhHGSE50NuqeBBIWF3zQw72K3xIaOFqTsbWisZN
XEpGuOC7MBXy/GkoJyy2J/O7MeUXz/+oQbEaO3h27evce5GHfudzV8woo1wZTCTkzSbsp1VTJN4O
idhMO5LoH/opf/zLRvD59L5uvkHAzmuQFOpRHP657NgHdoB3t3nQXf8enKQMSX3tAfq184oQudjg
EbaQAN39YFX7xfgf0s5rOW5k27ZfhAiYhHtFoTxdkaJE8gVBI8G7hMfX3wGde06LJQYZvfd+2h3R
zSwAiUTmWnOOOQb3UTysNOpuTaA/F51yQgf21QqpM+r76UhXGLgIeVsIff/6JNBQE1UsYCmk9ZvJ
l4DnJKjOKtp9nWxcaoXK9Nz234wOQ7PcfnFL/v4oU93HtGWy14Aoc35LVPpNvTWlbMl7pTjOdEs2
hqLLddyKmVbuqP6Sjj6+AHtBLrV4edtsfqF6GB1mjVBgJTOsQze47bWsJ4SdcdgeRIR3Wh3S7u3z
37qsRe/vE4ALki/5n2EI6Anvn95kD52WoLM6UWpCSdZsVLsAU/nF1+LvGwLNRjOXPRgJC8TUvR8l
ctFLtdHYnAA8rZu8e7YRTsP9Oxl9uk7a5oIO/ebzC3t/mlg+kcuQS4SljVcPmu37IZVJ2tmoMWQ6
D/oegZZyVEmS//H5KL/jWd/fPx41tElhUTkQdNveD+OgAaMFbJYn6e7j/i0ufzgzvjQ3oSZ5I6hi
J91lqD7RHPfK+opjyYtMTM+ciws5XgcDWr8ApLzzXABZ7otfI5WYTJEsfTg0Mix/uNZC44Lg+NWo
pjdu8oW19O/HjxEPRAOEBF4TjpDvf36chBXOrak6kRZzDKb0Jo3rGIMUhvfPb9QHH0UczzD2eDK/
EfdnN2qIS03q9CRPRYYchJiK6I2qfrZrFfttLEagpa4YL/EFTkfELwia4vHf5XktU4KfgPeXFxJC
oKaf/QTLjvMh6JrqFNffp8G8LfKZKj2hufbOzV7hpXwx6//eIjEe2w9OASZnznOApULon2qm3Nyw
cK1XMcwZNfk5W8Mtj3Ym9K77PJUFTX0NbVVL+fPzW/73S7cMj4nTJcVY/ytHV1E7eot1UfGSqcWq
6/kYhWVxG7c5YeKTuhdhAUPC+mLx+/u9Y9Tfns7ljeBc8H5GNWoUICBZbvJC1m4ywqrGf7/BejfG
eWZybAdLUFRbnYS+dSm3tpNYVeZ3dBKodkF9uWQzxPuJ2IzP7+gHbwtHblJ78a7iyD7fdleGhrEj
cLijmvutdzQ6Uf39TIPu82E+OFiZnB6pu2IWx8Z8foisY+QbemHLU6OZ101Q3Ctljxgj24VRc4e2
0Fdt9xsZjvtWyE05zBxA5Ho0MAG4eXU7AJz9/AfZPLP3i9z737PMtD92ltlQ5VBCHMmG9tqkbjky
c9BzeEojN0P67fPB/t5PLIOBRV1OtWhjz5akkSotWCMTGWwc79USAU3X7mcn3yHo+eIY98FQfPxY
tZenSfX1DPMUT6x/cIKXj19yZ5mUYlOtcjdhov8Kg8n+4i7+/WbwRSKskEMTeRl/HdoMd1RyhPXN
yaiKU9GLO8OIvlhxzhDQ//PVg/FtoGE3qGGfH8lRXQgUk3NzcvJfUi9X9UBKSv02OhwBKywHoy+K
04y6MnGj/+Dy/hz6bJIYiNlCSDR845tqV2skxTk9QrvPJ8ffbyBSXfixLisqd/K8SF9USA5Rcpg3
dt/XmJOJDsDSkR/nOJu/+DT+PTnYuakEXtnsW6y/HpeS9G4zWUl86kx7ZpOCeiEycBRPQ1T6VZ3O
X7z1Zy8ZbR6xJP2wlVZ1mIvn8z4FCKR1ZT+des0pVgoUlu3cqfo6zaZq7aphh/miMf5VW2Khxv4u
IromzD99YRq8f7ODTM9QBXb2yQmabhNoLgeeaEqPvTnYm5H7e0gHJf1qlp59GJdRqdUsARjYZulW
nb3iRk3pJBtV5aSjZNirUks3bYtdqis1DCBNqF0rdjz84ECJp5it8sEJGxSVsk/Th9lOUTDr0Zys
3G7ITnGFmSxHmXMzhzGf2rGMDqWjffFwzibDAhpZcO9s9Ki2sqE82zpUaqZ3YVsqvDvP6eR3mHbk
TTp98WH7apTlUPPHOitqc07dsVBOg+vcqVVV3lkRmsYhjJQLVS2Nzecv09mCROGQy0GVz0cGIAq4
q/fDpSrxici06lM3eenoTf+ui7MUJt///WX8Py4HNBVmKdWtT/VTi2cg+i9//tksqsa5tHOFny+m
tU3IZfDFgnaWHPH3718e1x+/XzcVW8UXUJ/c+cb57monTtX0iHKqBQYpMVsExQ1q9R+zcvvfPZhl
qfhj4BZfSll1oj4p5l4boRx+cWVfPfizpbqq8oFmpMmDYWFDV/hVefSrv3+2qkzzNCvqzJMp5ish
bkEi/Vf3xzxDlNhu19ol8ssT+yTUuleV8sXrfvaZ+f8zF6gfRyIIseeHRyhaI34KpT45zl29xI9u
teb182v4a7n//XL83xC/z0t/PGM17fvMLkN5wrG5JgwI0IizEs4PRa/Qxn7Vu/vigs45hQ6mp3aa
eRWpE7sItps9zvzPL+irIc4WL6TorjEtbzuW/AKEl0ZC/BdDfDyv/rlnZwuWlsgQYgVDoK1FE+z+
O+zn/77w//z9Zfw/ngmIZ7NI8RyehnQHB6y7++/u0NmCpSnYpNKZR85BMO78vMd08R+9Gf9cwdmS
RbhVZsWZU5/kN31kdfriASz/+R8Hgf95L2DZomdgh4ne//0NqjhtAuJo5GnMmy0mmChJVn35QE7w
6fNb9eGT/mOgsxWQ5KO81S0pT659rVgFvZQv9iAfztYlvsKkb2aRtf3+SlAbTYnWJPKk5qlv9zQn
6uvcvvz8Kr4a5Gw+oX4aLSAh8mTF4Qanw13a21ipiy8q/x8uJS45ajZJcrC1zjYnqKJ6MaEiOjlb
eImDtboxpv1s3nx+MR8++wXjwuEC+cd5UdPsG8UpLKaW0A5JcDR+ETVgPXw+xkePHTUDu1+iuehr
nj32XK9beAW9PCn2JZYrLAT/wfvx5wBnXz7k3Qu1jQHcBkDGU1zLLwb46C5RRRUARXXgAucHsJxY
YO7gXJ3y52ZJttpi/67KL3btH80rATibghp5GqSHvJ+8QdYG+JGpf1gdcMKHUV612hdb0eVGnL/p
QgfTJpAS0cQ6W6scNyP8JKeEjRf6m+7WF4rqXJnmAqAKD1lMOq5Yaur//vH/OejZ8hJVXV+HCkV7
0371dPfl87/+4aP545LO7toU5saQQ2A6TY5vhXvABCjZ2u76PxiFDAy0JvQeaUK8fzZFCH90nMP6
NK2j+NqJXgVnFv2LL8lH7wmddepsjqkuJ6n3g3CWbLFQaEyA9FBtDOuLh//h/Prjz+vv//zsQBjA
vcrDD+Fs6ic+Vp26+fw+fTjBLNRdzGJO8ucnzzmn1aeLkRMbqQnjLLeOFniAfTwT23m6M7/KC/v4
lv3feOd7xqaSVjaljJexLcnnu6nWVp9f0XmJ+/fXkTO8bXCQXtbIs3fGbvGHtYgxT9LeYc7H9o+w
qAH8gHEV6+gLySSfj/jhc/pjwLP3JY5KVF6SAVvd65NrKCV5uft8iA9fGgIJVJewJ0qfZzPNNCWd
+YIhFFx3o45l8q02bc/efz7Mh7Phj2HOZhyvvTnbOcMERYSTZhvKba1vJ4Nw4YYkbQb+fLyPPpm/
s8wJz9FNVAzvZ3idW6VZZFF1aoqbNHgjHyW1L8CtZF/pJD6adn8MdF6qtq1+SENC4E7OLxBehvii
SPXRDICzLailIFqFZf3+OlQzJ3AuZMV0jI1j4Vb2QuOLGfDxFfwzxNmtGpPYlaGZ86JCHrOibf/V
YvbRFPvnGmhwvr8GAazA6S36FCGGPT1PPRFjpBISL5T44rF/eLs0mkALWJNol7NroUwe9bTpy1M5
Y1F65eybj/9OZfg/hwg2lf87xrlMsm9S6E24CU4Y+oT4AaqlJv4Ii8rnMxgxyYc37p+RzvtLtjpa
BEUa5UnV8hIvhetcZUne+WONLLfpI3AUVNqu0miKj43QnzM8tUCrR/qPtUz8ChQfehz+A6iazl4C
R4He1yyK/0zJ4p0w2tATlVA8PO0ClFdYMIm1wtqVg/0IHgZBYDX/TBXFPiVmaPnJVJOr10U2nMjY
MFtoRLq7K/KsuxlkmK4jfIkbOUAuo3q6GG4ijTVFs8l14iAk8Y7iR77PZLeaoH36+PKrLUaEVyJe
ItzlWrkK6/ipxK814BlaJ2PdAnVrIOM1+P3iebB+Aoqm0aqnYEpw4G1Bg8MYV00dsFcSneZxOhRz
zvG3VVcONBMFa9FkepARbNDZoYB0M8AKApkeWTvgJTFsOylQrU+kB9ixaL2YxFLoKpbruVpd+LYJ
w4VatQsuCopVqo/BEj1c3ehl9mrkoVjj77EfbXzrWwMS3baoo+6aHG+k/rpdr0RAeF6vtoPfOLm+
tiAzHXJZ9asotpK1YrXmbWOQDadW2LuhQzQXkLSqfVpgKdTJjthpWlA+2m3YbM2hq9e2zpnPLfHF
OJFhHwqtc/05y5S1xK/uoxS3/UD2T40IrVVhdtqvQICo0aU53E+1paPhm8YOyl6oriYh6RjMi2lE
VgE+OYcUnrjvYn+uQ80bxTTUXqeMGK1qwGeuW7T3ZWsJP82LAMgmEL+LbIj0Cz3Mf9UaRSCEIs6+
73qSfSbQlHJOwKsWwC9wpemenHj9h9gZn+LeBS0GL2GtOoG1norY2FUCpzDOEnkZp45zyAfZ7kx3
wuARqRnP0tKg6dUvTAx7Qzax8RjOFiY3HQJa34X2vibB3AvbKVsncnrTh+MQhF5fTN9qO4AyFyEY
qqKovwqCKtiaSZCsHHc2d2M3veERUfDXOzwPByK4Bdgl86MM+mKlg+S3NS1ZE3jZ7hurrdZDFVxr
8UWfHuLaU/oKh1hHjhBeeX2LTSLcFQ0ZXGgn4f2BwMFCkxlYLAeRroy0+yUH5ameTPq10g62gS31
q0bkKJ6aKmJhnOwHYFNEd1FbhRoQFzhFRjlvm0za+EIaDVd9CMcljpSbYiido16V7aY1k9ErdAxK
RN6MxwEC1saCYA92rA4vG1v8VFwVP4vTmiutxoLZZzhsiTl6GrUEfR6akBVHv2GTKYHqBa027rU4
H2kVGPGlTAknbgItuA3COd43VVmRSV+X1yS1BHBkoObiaQbUWuTxs6JD4RACRlOKmXmdZ+QSNJxA
ruI2qrwYyxxHWPPVgqiLDRdzX1o7LzBVrU2NO3DlpDoGtTygOVhW8giVgoK/Gl4OMHH2ReCgNcMn
jn4hunHUfvSj0im+h7llewb/uDFEZ/ojMMtNn8w23tByRpqlYMdNAhySyqBvqsWJb1YFmeGdmnkx
7mtouIuXGfa/l2cL3zJHlJNqsP8t/nEVNzDToq6MQTHK6jVU8OkDBgS7KmwFZUFHuEBr2j8jSgFe
2LTNFnc2sVNtmK2M1oEYkaQj/h4L/KzjQI/vw9KPWtXCWNculJ6cHaQ59/4Q1t1diDho0y6+/K6a
y0PksHPuC+gwVjnXXlPPqBrTmhCIdgputMVtrkbVY9LFxirlBOR3TSz4yZLmrQFsD7hNC2RSY9MV
Rbj53SBYy7J218C+DH+GQLjJlbRGYlaIlzwY1VWNOXIV1/YT2TXkKMTp21A0Pyvce+gqk7feVH4Y
VQeXdTRei4AcNDBNGDUlm0aez6tpIrggBaZaaV0HyplYOn/uEK3maPPvaAnDerJhUBWt8k2mhIAp
NYlbiRZhwc7VmXxu0H5hyz2pcolV2ymMrQVsxhtqdg7RkoFWBtF4WfQTLE9oJ809/yJvYhYDtxSx
pCfKinEf2w3mQLPOvtt5fm/Vtvmj65T8OKRqfZjmMjyG9INqPPOw57qYN95ecCz4TZVXETqunxOH
5uMmHkDlhcZhcBX8ivTqfS1yrUMR2j+Fgyp/xuJ/0dguZMKhUTwagCr6v2aEQIEUKpS9sYqtKtnq
gxDrPqEmqPKebACqWLdJpw1bzpjNJXDE9qqqSAKROWvv0sy7oEuY+ulI+E9fmr9YhCq/t0Kb5U7J
+X9t7WFCSDZV705bWFDjJqIaxtQeOpQf2EBxheLYFsbirknmg953gz83jX5XJZHVc57ous5bcLbb
WMEHOqhu8l0EDZ91nb3zq1JBQfIAAfZsEiQ3Ux3CUzIuuG6deN/eReDrls6zmxStV1caqCB3FldY
ZlMgaJlteTouaZDBIr2gRfVgN+aj2XXfJwwonjSy+BbmbQoBi02g2bNnsKzJ9YByyWPWKeGNGUMk
cfHwr9rGQLo2ppjbhmDMPApuOV7DWBPGLsgSHsIUmvJQVALdqWPCGDDD8FrnqaGzdKONnRYj7bzQ
3LQZ3sJiwX0VGS8/PebAy1DUrmy7A5QUFZmXtcV8GG0xbnRpJPsG4+1Vnwpk1iEx4XogfuY1St8G
x/FBbdt2PWiEYAew6eBvcjrLTJSgdg6pxoHH4oP21x8aYItw0nAV4KmbzW/z5ABF6ESCPy7U+tt8
hKkRtmpxqQlQa4OS/QIxMnpRQjeqUS0Jh5kIRaJUaU6ZfbpDFTpfV2XHW9IYTXghrAGsVmkpx2nR
PEGrI09tmoK7ps3ENjQbsW3VfFxn4CuwG3bV96JGbdLltYPF0NA2CpaHbVtgj16VSiuBtvfuNaAK
5vFUu6+OtMkNkYrmA3J0b+BrO2uhDvgJx5a3NWPzBMydAGa7+q4XSvtsYS3GfJmSaG8Gc04BQJ1Z
7PW0g28iBvWk1XXwLehCkERdPW7TQgv80C2mtRUiKHYLQkDjgODFzlTybju3U/hNBXd0KyI+gVPL
Bip1xt6vwj5Y00WvvonFep1ioFq3CosPEDfE0KORbKykd7axoyZ+UveY+F10aUnn3FlFA54uYP8Y
Dc5QevZc/zSA8m8nUAQnZjZzQbN+qgLlb12wnW0k4maVz2/oZX1avgBuNjcIeFUPO5DYxMmc+9U0
y2u17RXoEQRgg3HLyvyYxFr7rXanZ6tRG3Y/3RukQFKzR0Ne9lJX/VTV3kZzeWgjuhir0rHGDo6z
amHfQPqZot04UoxDh6uxdU8a3NxFexWhQ/WUgsWUkJ15U0kTZR/+942YtPEuGKeKRGxexijL7oda
S33UaL8cPaF9g1j9gPXuGhqFr2NhyjevlRp9w8+MbX5EnmCz99oOdWOtBmA1njoO3TYL3Xg3JlOK
itXSNrUMx7Uw5uw4xUG2tgXz1GpC+FUOe+DjZGqcH5KsPcRxVt+adU5ialHlvmIUM6EKTfvMjZ+2
ep9iWx0mgn4S+7dQoG64BWN2rEHEgTFIg29AJGBaYEXeFtTLQK06cKvZgpBAY0TyqCda96MtCarD
JJP6blU4l4p0wo05s3UyKqu9gazHYUCth/CpSTh4bFI5DacKwo1ks9rXj3YmL8bRfMJqV+FHd6Ji
sg4tqUjdBRxDVbkkr6h8wkS/TEd6e17eGAYAC7Nf11bb02NtTD7rdSm1Y5MnjnXdwE+7xHNIK9kS
tpfD79ibLb5wHeDRCgYSu4/ZgjxQCGvtOlW5S+fY8kxNecyaFs+trMu9UyE4T2uNQ4yTR/DTpZhR
FOJBylcc71qCrh1wcllrpPshyzn0VVNw0qo+QRwfSPsuil2Q31Lc9YPTInhHuMpq79xYsW36gU1B
oZZ13qzIFLDbR83U0QogVXQOFXu/vdEr8aYGPLMHVYO6mk21b4Ke81Eas98fVXM1Rc3suU1KZYJA
TQ+VBWisnG2PahFDZ1eVsU8q+4dr2bwtjgwhLUo89CxoXhEFjxlJcgRuCh2etJ5gL1qWQjzjXmUl
EYcmioec6qLLupn4w0D8im85NLvEdyFUsrF3FH6qlrGNgWjEimkm0yWMKBNoS2LOl45W3aR19thB
Et8NFn5rrzNwUhP5I6GkgOeyR1X6EbSRtWaIfEPGC18HYNx4npmZWOWj7+wE0M3ALn6zonB8tdWg
v+mnxNyaWlmA02qjK/itWEDD2dRgwtt9wMKgESKb40bXC8eAjDbaO32ODE8JIASy6+j3etzZRHZL
XvZiobL2lmSJZJ/jy2aC0OUE7jWyHXiLZvMY2vZPJUNvpXMIOYxDofxwdUfZykkpn91pCUpGhcpz
MSpykIHcKHnUkiwSKMiWDczhLAwrU6mVHUQMpD+IdT2VnAq/DkJ5YQ0ASFTDMTyHciCLucIOAY4b
p6lqUrZiGBRCAsBA3qjN6Hi0uvS1FgAeM8NkJkoMRKrT2Kh8DHteUdbRSXAyfrohoKGqJFVAK0Lh
FUIwe9rybRzhTMF+gTntzoavTgKMqWqMm5yjBXzuvg991WROWoQEz/l41+rUNOq47XfSRAkJAza8
kI0JYSM3HYihcXed5ma3xUvbPRGo4BytMVGuAE3CdR7MZpMTB/IQsd4c4ZCkfjKmQKWZW/oNm1wI
J2UEONMtuztdDj/7gdSQqO1dfks2X+gRmcubwAFVw1GI56Kn2iOb2Z6Fhj3QPM9AHA2ju5JtZa8j
HIg+AW2mp7UVR0CpYf6OoyjlMh33QZQWLAo5zcWLOYevU6wP96FelPvWVAgNUfOpjPfoE6GambVG
qoUTtdavKDVH0H6j4Qdjkq0zFbl4VQV4RzRSZNb51JRXTau/SS1Wv7mSUx77PA5kEbC5NOhZAOYK
ck46Wk+FZbc7IysplthCYxcogUmUBkrhIkFkC4Xgu6tOP+x4Xk6ZE6DQpmKjpxDzbXciWKU5tdqh
YOOKHQ12WlqWK0mYycaiG+rZsm1Aocwnqhj9UQ1xzCAZt66NXmAkx6K4SWpiReJcjXaxCMKdUxfy
NtId+47rMTzLZnrGDuapZngCYqj4owDJoLKX8pCygQVq+25NF1z86OIqXk9tZjwRPKZfuUmqx15N
TBN9y6zxWxbTYy+wHmUtScCpGvzQQayyTisF5ERIVS20U7/IpL5rXCYcrJGXWab9GkQW5AbHYAGd
3WGTuHawHmT1MvZS3lNmAnkVTuEGnSJ8R5LjoM5N4rawo/s5GUaf2g8wN8MpIVBgpKb+yPtkdT8H
3c5WlZZWu6iTggWIB6dCot2Xk9ncmn2hHAEP2UeQ66Shi2ze5KmTrmdA6dRuKy5DWw7/yiOI5vI6
tUc2rG0hKfAJKhhhwOtpvvJ5+emaBFh06MJWNI0plgFp2oUkdq6txTEVxrHNB5TgidoaSpJklXpv
F3zxCiBB/D4rImJHr9eh6j4jAK83SlfwYipm8zz3VCKrYtlmNcNGF2V+xeaw/zEWIPYMGUQeZ8cS
Dqopt0HepQuDiLPBXFnp4wxwYlOQ5+3rk5mvOdWQa6JO4CuqNkt2bUkmQ2jrv+pqwmRYzfOqqk3Q
l8L5VVVqDaI9Sw+TMpmXWKgKX7QDvrAwNORtnXcjx/isBbsqBXxs3MYbpw8JN4f1v6nyJvCMJH9B
CxTxxsq3aIQtBc5EMw5WwezvZu11QXh4+HjKjRME4IgbImJ+poFZrsrG1K5zmu9raPvU5ERv+F1L
ACBEyAt7BiBO8UAe9G4cQAI73Y2dpQ4sGiA2qNgh/ymR8j0jAuLUG1p0ko1RXLqpYz8QfkCRisOp
x82trkPEbhu4UOZO2M3kg+421m0DZF9YsGBVPWl9Jex0AHplkz+2rRUc4ZdKMq21ehdoTXQD3rXx
C22GrctjWXXJoB+NnkcTWqHugeQz1+UAgS8PknlbJq5+1EGdQP7UKs8wSIsgK7Pc/o4bkmGzmYv5
WYk6m+JrNVr7dkDfhwUXNRm7to3WQGNpKmXYIUYGwOdEPI5sQDEQC2s/jGLnVPG32gLMEpUEemei
5VymRskeeXt95ZKccNAp0x5noMl8WqQmfqGXqh4tp30IyCU/amADt2kD/2yMk7ewGem2DxR/xVwv
0X1tR1pj3ARwoqzRx/xCtarmWAC3Jbvpa6DArKh4v0JXXeel0e54OY0NeUhirRR6dVDkWNzpQWI/
jLNDTuLIfFFZb0B+tpuSgGVvVApnL8y6ZC2pi2+oIxpfB4fPAd5tV1qqxI+9brcXcdJkKzNWIKp3
Y71S5nn0kypzyQFQqvs5bklloThBzoTVBsEdD0Pj8JdV7qpoILHYUOTX0sIBqTWW+TjNZn9AmNNB
OR31RYaqDvd85cRS3NX3GDPU66iiPqHbQb+bensBvxLOCIce0beA9JRXnANM6u5vCQ4V3aM0xwY7
CkEtFV2W/6L6ii/OkazIUzdal2wm+02Ri9gva6NcRaQAIJoRoFaF2d8mwIt8tQ+INHJTewP4ANqL
YI5fw2iODqiPiSIIW7lygmlkf9r25mVnUZqbdSioZaM9JHLR+Y/1T71Ohx2hYLCVLNUWfPLaCmUn
nJG1OlTFxtCM6FKX5QB12gau7pLPIGtd/LAm8YCaWGXrVj2ZadQQXVZTCIBa1e7JuHoIlGFc60HQ
vRm5q4WUdidOJElbtQfHBUhXLDDYVm3lg44Exe9lzhHKzFZ68bBQQIfmTi8FH4m2MH85LP8Xdj48
YmEl2ZijbdGkHgVB5THOUdeNIVlg1BHa1SiRFWXkSq3BqrMSsxN+TGwIeXoOkxIJY3LXa6WkXwD7
HgisvQmSItoNlaazd8fdQZpTfmgsFOe8fGaEG7SzCP/UO/dYuVr1aM6VDIhraPTNJOL7zo04rBjD
Y1Qt2QFiVI0V3wJx51A6AMPeZbFPotEMND/PBQT53Ag8NQluR04XV6YzQ3ejOF039zHW8m6TtLK9
t6Sjras2qPwqkvNKrSNDPcA/dvYjGOkfgVQbnxcYSbbVBPtwYm+hu9F32grqqnBCkpM009kGuqLs
OOsEe4Dmmm8m4XDvlESJzaiqV0rYZNukGyjnuX25wLNNv3aql1wtXtIy11YGZupiPdpSqY89x0q5
zoLuJnMA2JZU1/0WAQtMWFPxa0Bv1HrTl05jgeyrPKP0IOisKH1tvIDxzn+xUHXzkomzdpMnimll
cFEUHRB3MPgDZtq+jeOtRBN/NSvWhIVJxFtMcvHKAbblFamk6pVrZIZYivU2p6DEC3A7B0WUr0EW
LiXK7/JHnhyteqPdLReABdzny2FZRwE2kcAQyHpizPezCnA2QRXGxOhuNKPWtpYGUrulqQRvDuR/
aGnsLcYCpKyeuFsbW/8c9oo3Jem9ptGSq9ra3eZa+5LrXXAAm/NIzN3LpC/NEHhjpcAPTXwREUnU
6DNyKUo3vxTDpBFlxt63UeOfEN+LVW4f7f4mR25lgsWl+KnnFvv4PAse0Ja5l3pO32dlT0r0qxJD
9y2xnOZJg0Xpu1NraJ4rZu0qTaRrrIO6La/ZMXUXjh4/OUbzPaxUEiYyEMGt1lMVsxVyI8ZS8oyL
eOWKiuWmdPFuCVCV112lDkdRAmykVDyQYq8EvqlQoC5iahVdQdI8bDS5SZajKgw22iYGBGCjJ0gj
jHRihwvyxzKNSj/1o2xrluKB8xm+gaheBfPMliK2FE66MFvVAfqcGCDd9pXek7JCniywPuzcTU7G
04QWITeo6hBkxJdPAM1tRtoudRzZRyJjHlnz9a1NZ2RlkGdyTeZD4gd4Tlek7ZnFuslQgagYVZaT
MLlzwuBFV0ASUyvi++QRMd/8zG0OVEbqlOuyYT8XaBaRdkP4c7THaE2w31ys6YY81KxMK/owJr9S
B4rpqOxW4M1vdEVwaoyrUX3TlKY5Vq0KFZL8Li/PscssXx6mbmy8CTE7ND5UzbgF7l2wV56rejUV
w5PBauVnxBesAKM9OwqJClK36on6bSeg+CfiWQ8d7ZJeTnlpsqLQKTJfSs7IxyS0JhjVpqCZ4mJV
b7SICB2Ndm0epBzZs0c1DOsd2CD3QDn6pY26gT9L+qeTFHXAo0Q76mdt397VrkoJN0glgEMwuHGW
hyvTDiNCs8LuusjlM5Ea+lrULp7ChG83G7vMS+Fh96C/bTnRmOl+iBxs0ODY+aXSSeJ9cz3NL1W6
SzaO+3aEFN4n5GjxNJRkdvjWR8VFH4zBqaK+D8KzYPOodu39oDVs0xNlJPmiWiJo9O+8TTSt9aFf
d6aZHGbbTQ+Wuuy/JU+AJiuHaj2sN3WYRr5023Yje1vuaOKQwFcXEQKNMdsrpauzABaq51Jy94PE
fNCK7DsWaedgB020nuNA35EMSHDpqLOhC9rR2dC+nG57A5d0VGvjscM4txmaJr8oRwk3uHFmH3PR
BN8YjOMohLKeMYutm6a34B24ztEOIaQ7JJqVDdjVMdXoEah6uEbMS7SUYtP5lyCjDepOp0iTkfTV
wJKuJ9U0vJTkNdCvsXWPHjtY/ya4YUERJOsF2sHSsnTXtyLeLfRwTjszXf3E5cRAitE6HYHgwwio
VsNEbUuQH8OnFfUBBANJd1CzNmZUPwpNK7zYgmEwUuHdtCH18j4heAKqDafQtMrZR7cjnQ8Ctgl3
bY4jOqyjasb685ATuyT7QNsOEqQhSOdy54g+O2ls2LZh0p1SwnO3iVUTnSMy7bJNFje2MHofQPN8
xBctDpZlVnuhQIAonYAQRBnLpyiOq3VI5NdKsDVdzW6uU6bjczAVRkqwltrfGT3NGnsgTYO8FDRs
QduszWJeREwafm3NLOkSzy1XOhE+56bzvHPd0Fr3vYi2QzbQfp5/zHUvd4QclWu7F90tlvKJVhKg
sKTusp2hBfFFbDaDjoOcxJOhnjo2ezMN2jpMrhs53Ak2oDtlNCiStYogiXRpWAv12XRlczkJSBOF
3Vr7ZtKnu6rvqD6xvVjZbGkKSIgwt/JrGVm8De7wFqfW8BAOhRV5kzWx+KQsB9UQvuX9ZG1SJw44
RQ8pfW6V/6D/fxydx3KkyBaGn4gIXCawLYryVl6zIdQyeE/inv5+dbcTPd0lFWSe89tH+Gk52ncW
i+irF1a5pQuTorY+g+eNmpT6dme4lCbtFLG50IlWhg2Wtsg7UIXnHfSZkqbKSAY/dIu3WdUZhSpc
ykuXzVug1nbNrN/c2qwez6VRZDvHddVjSNQwAMAamh38lDNn+YNAZU6eK7L4xzleyVS85rXytrA+
7aGW3aOEstHZggcyKWRPWnDo7TunCn0tGadLPUUVlQGPzgLLq2g38/603Phu2U2grL8FIoy9dLX8
fbTs7D7M8+jrbaQCi3v4WgIZB9kA22uKqKQdPBMHQiaTbVpkr6nt5Cykhn7shDnxC+ipdisze+VA
4sBAYfGTIw5DCK15b4owes+i+afsm08SRmLf4BRH1tclG1hVfePoTFK2RtHTo/YElYujX6MQC7Ln
ZN2mEou5okLLXCccQOcy7wg5m2c4czm9ko+NaN+Lc4LhY+MyyrAgvt/Q3qi/22NMvcx8ERsYggtF
vC7tO+K/wezjtZi5ZF2DJ5uYy/jk8a1u2deMi0d66Z3Yh8y3J3A6bDneJlS5++NGk0GIsVNBIWUe
IhG33c8d7WrWLP5rGe12RDOgMPFCUunVZK1KehI3sScM3gDrPzeF86tF2xBg/djRGv1jscfk5JWh
OrDckFAAP56sSNcYUaWBEiR46H3DLnlc6tS60yyZnY2a0OAlJi9lieMmMJKaelng9yt+uGzjlWyJ
2KzilZCUsuaDXeAqkS5BXeP7CHS64SGL1+Bf9LcZndgtoQcjLzX7L9Sd/78I/P8sHH7opXQUONqP
YGuBeak/vUkR8zEqdc44sXepxo8TWSBBdWe/oS2IHxkty24hsdyXS3F3x6V/l3y0NSgV37huhkeN
wth11sefqHrm1Wwjwh4SZ21E8fgSVo5zbWLeUJEBMqU4fvd17yybTi6IpYa3KoRfTEcq5YxWJasB
0+kaDiT03XYoAi82+r2p8v6m9LDfdllSvnhDbK3p5DJ9PDA0tJIVWvphM8r/hKl3u8GdrY+IvLlX
rXYjnxOW+lUoFJd4nBxsD+WQ37FZBW4MaDg3qlmlcnAffWvZUwuh8zQMA3krgFJ0tjwytI3sbMmm
+2pKUZ7Ap2xofyd8mcHJVrIZycqNSrDZJITvhB47U0qnf2edy8JDksy/pQ+bj9xwl90Up87GitlM
W9jISrP9inBCk+A9xvXfvhrfYy16obaQop+HZmfKwQVbN3QRpsnxrcVSAaHtlJumg1RkO4K8ICH0
KtKx/af3zfBm6N3gpyy7tAnMKmBPQVgwwRRknUyu7IoRDSPK8VU2RjuaPyigcpQRRB6ChMJ1f7yx
6l4MZf1ieEix6/fOdjKt1DeMJsRayE0JNWTcU2ayVS8hNGigoQnMZNjBikuoO/TFzrBq+H0Nla8V
joNPcSlJ0kWbqtVARcQHyihzkwzOq9tJ88mya3PH3oVgR2YNB3zNheKK8BSmzcJGAA+Ux+FzQlLx
EQqxeO0FSotydvOTIQ8IpdqIfTZ9p1nI8Wt+OUjK2H1sF30ZhIX+ZGX/YRwG1rmH/ZUpwG95WXXw
5yQzzxk6gPEtLTYGCiN4xXNTfg9GegmXmeTzW5KfSMTUzSNwzaoCLciiH9oruCGBgHPC+B80v0vR
7Cvixo2Q7c6WL7RkUXBorDPxXBtHIU5OeY3ig5vsiI5PYH50QrU9dycahrsT5Ts0STEfl2w+9qpI
Pmza4yyNX+9uyXey+PGce2MzZOosDd0JQNJY2IL0Yw8EWqogaXeGdtZAtOgac+6V/mplL0t5jZNt
54Dyif1cdXBrv8W4ywGjOs03EXqX1WnWr1mCafP24KAVbGM+9H6KCizjamv7P0X9Smz8dqyq479W
nabiRxEJZYYX4H6jaFeAHDDd2a2M201UvUT2h9acjDrdCwhsad+dxttIpZ2q8CG4qYKa3zxx8Gv6
i4+62kzdzwx6ITKkjaxU+vg2g1B1UTAOKA7YiayW6l+fFrKdkR7s+ejG6a6x87Wwd3p+L+uXkjen
Zc0+uz2AP6HAQ5+va+sE6ee7vbuuhp/HtybjvwU3U5kS9LbQ3RMI91q17zrnZVRnh8zcjsaRZrF9
kROPzArNwaD07zSmnhZhqtGxTnr+MD6HEVEkCnh1+uEAWhXGwVFgcnZ9aEfuHfo6MnLg9fKtknuZ
kOhv2qskHFeNdYgRH/HEcI+s+dRZvGmMm0b1tv0ZVbfc2Pfxz6OLgrAQfxT8As+aSTPd2SsebNgn
CMvo3D3aFTtEl863bbzM0xuRJivojs4+h+62htbC7a+hz+m3KZKaQgS98ZNDrBbcqtQbJItGHeK5
Ci+JTQkf8q3s7HKPS0rw7E5vNhWbLn0dyMGKSmshcgf7NR5EuQfl/TIzM7u4Lu/VwlKVncfiJXbp
8+Ro79sJdZR9c4XmFxZF7zlt3yi86FCQp9BsjjE1Mka+y51yNdKYF9cJ1S80gpE0iWAXfulhbJvO
FpV1Niee9zo0HLwePFsOoBqu7OGVWoI1VLHfMA2m2TaBXh5JiUHYupujhFii5wnmrThLSrmm1A5E
95Fq7xjsWwhf1zpnxGd62ex3/VVMr7r31ITbFE3mUv+BU2619k1fnkzvFTX/kv+NVNbAYVXU4ZDC
t9OHFIHa9lGGZAq6KubPpHlNKIYd9F0YTXs56n5GImhDbwpqA559GjDB8i1mCYQ4tj5QRo7mp3zu
jLfOWle6tmO23Vfmo4GHtqHk11Ye7H2xrvhMQAyreihXhfw3Sb6+9LTwbalkX0cAOnPo4wdgrdZu
6IzW5vg24XXyvB8KPrl9b478QQ/oRzGdG06yMgDeF3OriEVNOW5nqPn9Qxhp06QZn73ZYCLhQOQZ
YFdaa3kZJJ32NqBII7p75Yb3TNwoidpl1n8mQve5JHocEDaq/6sGnILDy9heHzfhBIKIRGuda0gD
6pWH4zzNmUgLA8nKC53WOgsitTflfLaporVIipjCd0HtTxqHh5BAdSdc9ckPkdZRbwV0PTZUELqC
yJzhZtDcPLQw4xBHjKyc+816rJZjSxvfTJ1qLNaR9VZWn7rOb2Riz0EhUEl6JjbwnnxhLzLqgDYu
BJPbJJlF7n+9+VCmTpds7teFFv7rhnqdxZAN5VnOe614V+O30HdzsTUYmjLvUHpflbiRi+YnxIhn
VsURfWhZD0uxLemYG2n8ywzC0O5cq0m2BV7MR82fnO+FM3dsvtvsxRGnGOGLqD8j9Ym6LMCDx+AD
h2ZclhRd+27Uzu60I2ivd3kfbop+v+JDqz4b8JraZrV1vrTuOeJN6ZNNUWzN9K0bvp2y3s6obhEf
MCE826RcN0gOS01Rj55yZJertviyo5vT1T4ULTwN4YbPXf1ORVBBJSxYA+nxiPQWWkroaAyHf7W4
PapXPW0n5FM+/UGCVN0PktsdPQWszcVKN3+KmZpZbzs3p7Th8uQU74nBd1AuWul2KV6Ui1R2uUpx
43bbME/7RD2Gfw1IyZ+NcluC6mnbMnpLh7s+fxSIRYz+qDFjRY7X7x5aY/QaCSeSJHw9RdAU0JXX
H3I637Z8+71P/1kVlJaMj42V30bCYvji4w3ziy/H+zAiJlTAg8XF8FD/pSRMvSUjHcLi25l+O3Qo
KV0CYiL9fYkebXMBD4M/p78a/INLJVyP3HqM7TWi0lloW3BFeo3eUZkFMlwulJVtC521igJLqO3A
yIjsQ/2US/U5G9ami/aF+wFbwAadbwrxHoe/8tJ7FLgXu+7L3Tf9Vdb8hyO78mootj3MHIbJ/Rjv
JZ0pdaWv4uX00PYM86vFqZoVnBmPA8L+KbinwgnSIr45BXEfVFZWTy5lPXXGl/zJIeZRWUoScpnl
a0ntO2cLXXe+t3xG4rlTp9T7pVMlHw7RdKL7dCX78+NNg5nmJdpTX9SZl6R+Ck04eeEElDfyt/1W
eTAz5QGRjN0/DyAMCoWrp/XbiPD75CvNzjXyA1IgFxkoYgLExTSvs7FvO1ZZfWdPzmbg2rDcg6HB
RnQbO71IGJJxuaNXRap+mdunefxyDJ6Yzzz5T4sFTC0aexrGau2smjUqgKBFGKQPn6NzXKqb1H4q
CMI6JvaCtt4vIB+tnHZVvi+aF91CiPmlO0dpP4XjK51nVbRfxKaNjwXB88uWODbfLi4emGw1XvP0
ZiO+Tfr/8qTnITgK95WSlolbLIkwr7wK8yVKb2o46dFhfsim+o9UHkjIVIvLvBIkBE7xhK4y+eSZ
l8m812Dqg+B9/FiMq6cCFjnkI9/cR3DeBFVTOBn+TjLbWOXJpVRd5BSr6HnQFluPPd/u73FmBIlJ
C1pqo5TYyAbbDEKpkMtZf1QZngva+6Jqr5ynVB9Pg/lfpMJtbnqg1PQdthcWGl86LWtPuRrgLyZ9
S8YSba91wJjOwAxsXTITSJ36draS+EKj0crhAnbLJxLM0KO+WvPjtEsPEwUZefedIKQuSsobyn1h
/MaDs2rM95QDwNRTohNTH9y5YICfYBWj8VfN8VpLZiK55mvaFYSiAt6CpRX8+IBmWXXIow940a3y
btgsmAqizfLo1GTomJzAqRFSy2dT5ptk7J5URFfIYnPQROs2/JwEUv7xNazPeSh8raE5EJBqEX9D
V6yX+Hmsv8KYzFaEnilHQgV42WrrRAf/FzdWv1Nf06hsc2lFxSrUkE/zex+pL/dMJIuSQ0+Zr03O
A13l1FhE37YFZZX+NkMJE4GQH1ENl2K7dtRhIOYHlptjl4YPoOaSv7JE4RJSH+6kyFvb52H4sOut
7K/0YaDD4NAON235Y8G1t14C+/lXuYFUhHmE4StKGXbxZh87ajMYPw1O8NCj2lSSXKyKdl8Dfuq4
dVbmQ+WrfWjptK9oOUJ18sDzo782pPR+Z6B406hAmyfusvhlNhf6AtsAyO/U9U0aTJzgY7jupfVm
Zs3XostVrne+bf00xV8snKOgFScihbTIP8Y2YTlH+wb/B9+8DBSP3mqNSzd+S7zX2DQCRTlasfyb
0IaEL+X85zV0FmK+MT4VPdKKjxrv7GVfYnuZ2RBz+V9EI3S7Thd9NzjDScmXsdlIuFxmYFrCVwa0
MNuO3v5Qh6uaL2Hdm4ohzYKiOTbVJjeuytkOci8cbP8U4wg3QEHh98yHsky2ik7fEYWfqd/79qjs
Yws1LuOfwhL+BGrca3sTjrQGu02NVwdbv2ZsEYCudPYo0iL9FAEka+ZDHeAnj20M0Ea9TRYlOapf
Wfl9cn/oJ/y30KdjF7Zf2JfKekG8ukqqCcznl/PdDi+tdjScfZFuVUbnMJ8N6lwsT574U5TEA/zn
7aaI30cnJGKekwhX0kHj8YEkoOLoBPNsid8yqlGMvsCQJGjeEJuRWZvmf/p01psXgWa1PJFBAnXB
k6xfZI3qa9c+ipLcY92x94jTUPxZUq4jCo1asKrkRSrYJPpk6uYWytdsFP4wX/omhPJnJHs3EH7N
ZHw6YOssfDwAXXh2El678rkY3rTm2W2fxnk7kBNTuj7IL7D5QeT8gfrWdp8m24vtHbtE31dAJdnM
9IPvsMjfQk1cp4RonCMOwVW3POXOsZAfKb0wy9z7jqQ+mtq/eDzoVJ0txAwt2PEsgNWCdTpmptPT
vwElaq12EYXn1O0mFSsuN3dZ/njU6uSQX4mxpYzVMmPslBd0T+smpRI2qncqeRuqGZdDC239nYxf
Hh7lGOWBZn2U5r+mHbaxNa8tfU9BDLounuPFVXelUVtOPL+sEG3kcdC3hIxow2ahMkw22DFsqouz
8Z+Nrm/WM8Km1QmT1wGoIVxh7XujYshfOKXRV2eH0APO19wLBkJ/ycpTXs0w5bgegXoof0rmwBy6
Q0eKOb8Pp2XhyR6Ve+3NIrhVGRruuCYoQgJxG9vPIv3PbZElmVOg2fqnF+ElAoctPeUPHLCIKw5O
P+964pT0h7aJSkGk8n3XbTNTRyy9fBuheYWo8EvUsPbgba2uDxLj0Rw0rJvS3jUzL7szj3u3ij7U
VH1A5Oy8ZQhcqZ+qivbmevFBwlZyzm9gmYE1TAfw/U/BcCi94UA5zp261fU4zpukjpuV6VRkXMvA
DfV972qnIouOsaVtSnj/FQTGb6vJjSqmp2jWofDhqEbTX0S373hrEo9EosL6RP3CHEGzFTdxu0oy
zSe4+Dm2rLXR6ufSav6bMlcGZkXQrpd7B4PLFt23rytr1WhWsHia54sxw+33Nxf3vnuW9sB4jFLZ
9B6bXP4BI3Qbk2xjTDgHnPmwEPiCIu6We5qfWN62bA3ISaqyjO5cFjB6JfS8andTGN7MZCA/lfB5
tXQXtRTHUhvWGUReqNO7BrBM7frR5WReRUt4Q1V4ngjlLSPxbtb9auDC7DMT4x/aHDM64laiFSl9
NUgIn8zltVu6wOPP6Cgk1Rz53pQGNgdHQ/nrMi+IdOjlijyUFctWE8apq4qd1fGeIqskZctvXSeA
rfxsNHeXVeO5NSa/wm7Z0aUJkUkF/OyNbyj8d7KdnuiHeh8HdbCzcG0t9BYYFI2TdcrK89hpQRI3
RDmhsYZAnSvkvPZVVz8qFFvP1CgycY6xLgIBpVywK0oIA5TtxIhx90reXjKgjnHO5J5hieulcbP0
IZD/72yjvcDu1ijM/Dhud03X01HXb5U+0VNGfSWkHs3Ye8es1hI3oJU93h8+Ozcy2uZfj9rL0XAO
nbGsCa2+yIppbTDH5wEAqXfqTaSBx+mgPpOY1jkAPLDUrz57Twnpw74YYn4omf+2Fd+3WwS14IpC
YduYCM8sxsflofnu7XAOKB9CVmMyKPfpPhvztdfme10vMXum22YqPyGS83W4xIiEa23TttAwD92h
Wc4neAlAkXGiFCHcwBTbgSKAME4jHeyOesSQ20Cyk5oyOWbuSAFZtA2HaV7bZE11ABH5VB+riLPc
XV5t1K9DzzDcaF5LsyXU1/BoSfdAAnW9PaIs2mcz9Us4+0IvZhlpH/v1Hs2QYqWjvVtaz3Rnrqmn
u1INl69S7AhFG703PLzzTJq8oe6l5dBYYBf1RjPSZ6t/ywY2vA6LvCExCvLr5Mho6mfRZ5/pLNED
zj7SyN1URHQYMlKpmnkOfygiyBLhWbGeIJRCIz+1MGF1z5HM2MPjkXJ/NKq+zignu5iXwih9F5UD
IlZM3MjBF075MKHYkDehbhgwWG5EGx/KsF+lCITKCjobqwMVlMgia7+tuIhIeUd1DS5fB3Hr7kzA
VZorgnSYgqx3VmZmbR23WJuivDBfHjD9smUxEPeaH5GB7ZpY2VuJdQjjJZ0+flKChdk0EsMNoC9I
K1/k+LP65uDRo1w99rWYAvXC6HY2426rij/RYbwrrOXDGKHahvk8sBUuQLK1g/LZpZkJtbHb09ZS
cmJKrESlykD1TEx/ZozkzHPR2jYgK9WxYxmkUtM3tHHDybC3kNbNXbs20ed5Y/5Wq/SgplT30cxe
lzikv9EuniqBVBHhBFshRrbULj86zGnsanAsFrrY1NDPzQBQ7vJBc5RT3CVQs4xkgrcv3uLSCsYU
1nfhWwQUxa60DsPJJ0Z8Y4XOSkkXAQFNrLnEUUZT+Igy3AGOz2oLvAR7Kt/njLgpGaHKkXjx5Wgo
2pcwqJFP5ctY+FITYBppsZYYletW59rFHxq7a7RafjQ9dvXGt8rypLuYjg1Olqor0SqZKy+WPxY+
E3/ObD+24fx1F/U0V6lOA2guMe933W/FBF7zebUFsl7Wx0m2QbjogQW0VxvW2QD2b/BvrKKho+O1
NY+lvbxYqbVD4b2tze6ZapM7jPC55pczTHKrtGDyKvDQdNzFtNpHvdwm0DfYygJIubveM6rCQboY
BckjvRMW+VmP6ERdWD9DX9g0sGTIGNbYW7sdQzkzXKy0J89idRvLfc/ETgMu7bNiUoe8fVTZ43w2
na03/Xv4bIaaHw0nRIdOdxVWA0o0ifGB/2pQ4Zf0jMJ2tKB/t79nArcR3X/x7HHAYiW2USD3Tv+R
C7Gx8vQ6As71UwwhXOL3io5J22yx9UPv9L6csqttV3tD4Y6rhq0p0yes4GChMLOQ9ntdmnvD9v4a
mVASnuHEicvnipqVB71u6R54DC/F5PV7VdOHE9q3ijAa3PR8yq6gohidocWBJJyPWQOE7zuH4Ebt
c0RE6IfkIOZqmqCE+AtLE1LJe8/q8LQo3Gpjj54yjl68cjr3ucJIiAFA1H25UrgY0GVVW+BlKI0E
1yBl10kKvcDlYONTRHz9IFM0YgUwPE5jRff0/GmmGYUgAzoe4RCFj5Hb9JNcMUL3+qGMO2iAsCaY
QaDpbiFXg7ifqBBErxaynVIJvHuINmenO9NuvyXz/+ioWe2g137cydqIJD1NIIy4UII6ku96NGxU
2NqXcayADl1CLSqPnYb+X/jkUDqGP1AO4jTuOnrsjMXMHo9FVWedkG130YXwW+GuEJntrTr5qyz3
13OXc0vhSU0Tpm13zIblYWxJwCA4dDLjg4jy3UMEw9y7nl1EZw8QCExJAsQYZgtmMi0rS0RUFQPA
Vxq3NlhYD0AZPS5EzTTxyiMoa2c0Rz0LSBYzzlHFmUrSM4omChA1bCbTwwdC0Sy0/WbI4V07/OXl
1FZ7OyahkYCFZhIM3jbwCgkKiwUm3g9bJy9RWCqk52lpE4NI8MyTNmPXpwvZvVS1pFwlzTicLf2O
8u+lzouW5mv3QRMN5t1wq9rdUGzcb4skxuE55O532rn/9Fb3+HU1cBAGkeJviwWNZYpT16VO+1qh
+3gnKCrfjli51iM+skBKREIWJS+70CmLZtVU2VdKI/K1kqi/iDSgfGcbxlF5shXR/jgaNDYe8aEG
uzlObfy9ZJ3aYjdM8JCXkobMNqPPNA6vrmFg+YyWmOfaik1EdwB5JuEVuvtW1635gb/fvZn2XGS+
mlpza4Np+5pLxbJRAjdkQ5geBlMcao+ADLvFX01FPfZLGnF3+F2Kc0M0yLZbbDxvdUPbuMz6oMkc
1EwdCr1J4jLusUeiGSqxxousOxfmL32OaGxTSrEt1zG/qBlGrDWgjY/qHq4vjcJDl7DYF5masKd6
JtQTvuonBGnxPm0tZEpmSL0BvWDpC359tF4LZTkwJz2WTsOziHQxsezcU1I5XNJMovE21onzLQtB
aMmsgDxdeqkJKhRXQ9ih/RhwBRKn+RnWfxNFdOw6s0PiQ+e1WL0tiOx0GItv11iWDRV+xVrPSfPA
nPSlJm2MkEN1oDoD2QPYKddpLhDBM1J1HJ9zfHeWvvrLlp4dN6lKtlDblB4SbIfcEb/HyXet8rbe
jUp/bl1KjW1pgLQI41yInKCO2GEgTMuMJsrHhdu7mI4FYSs3L6kd/He9t1na0fiAe/ZeECdPb8S+
9NSOZ0ghMXYe264dNpFZ20fdk+q170x4YK9Y9iySmHvkNN/TTFv+yi7PP3T0kdtmmYZdCWVKvYFM
eEfSEFqH2D/G89HSfmSHft/T1IsV4ThyPSoZjQyLrkrYMDAZ/P/hLwmq4IDL0gY3c6PzD9fjN6dE
6Vdoo3bWbD03WiJQkdSlYoqpM+2AZEUHou6ArUVUcFwZQMOggvkbrlr0ntFSig16ueSEOMZcmyZE
RY1Nlcms7Kc9vbRoP6RSEIGVoOSXEYV7sXrVK51BddA4rTOMLvoqT+12a6e44ZExdja6ENFvqwfZ
U4+e889LWnq1sYMREjA0+BQzGk34qZN1XosJSCNitk5i1zeoXAa25RAqifJ+5p/gkDLhwSu9UBdT
Ea68IjAHRlpG2O2AGLbdkPzSyJWgcx4BiMrMw7rQwILFRHZBetS0yOYVn8awOpdSHDqT82Lm8u2I
gJhj9LUuoGiaqvmqtReYOmxBKhmvidE+cqUoIUsdZgzHq3d1lX1b4fJSZBOulvOQyJsbk4yPUZOc
Dm+akfmhr9lFbcWBbtbPKRPVuOpjDtTiYY4WoSjv2WS5XE1ljcKe7to9hcmPsAlDvGqTAtikxngj
QgDXLPRwinRyvvVOUe+7anDR6QI2rCdT+xw8llnFJPyRzUaF/dIc9uMrsQLxsOGjt/ukWxoOASBY
ZkNVrYvUqSmnzqMfy4v+Y1JZzsZUVh85EJE9v0Y5sYDM5zFpGyFBB/jOIx8jKsdcEYZ/rd7kT7py
w99+lkYENR4meyd0ryG34fM42u3R1hAXFhrNzqTee5wqj5MjX4xgEonfhWSzMdzaLr7UvO2GPTmS
8PuRDSjC/JMKX49Hz6CESkkVdG1OwAEW2HpnYS/yabgBZZ2jGZ4kbfQWXy5oazqZyakGwvLLJYo3
fK3RXksaqCF9wF1eZpj8Fs0Qx5GcB7RP7AynvP0o2o8NHpL1SHTcubEREptMamidoWkH2qg0Oemr
rNcYn2WzfFSk7uzQRcpTYoj/5omnpTeTYCBbCVks6wsNViGAvgaaNhIh0FFRBmlcdX7T2uG201pS
osy02VB+SKJI44YMHqNRMIAjvOoTY6TTLmfAw0PBqI7Tj7o1nSSrOJS4c9H88Nbr2QZxLO+PKvAV
wXYjuE64jujURhJNXbziZ15VBbNypDlfi8OqnesqYrYV2YpZzgOrCrGEqD4v/TqZCS56CANDj+QV
1HaN38VthHxB3iOcI5Ef16gmVNuHKyCutKKRNAzb9bDU53rsf3XKdoYnyWyGECFMb+1o5fuutaGK
8C3ZAOnxxUu6iQo9zQtfI80c/wpudILALPNf6To/IFpeUI8FmxaDf+Z7IQSgFw2HwfknXInMoGgI
ttY1U0NbS7sQF3vxXjbCvON2UB+YkHQ+uAV/GIJzJfloMP71RJFFpJzt4QweoyvaXziM9tI8pI+p
CVTlsOEETp8VmzziHsamhW3Z7rxbk5vIGDvjmGdT9/Ai1QgskwboRmr4bOr8w11ywnrc+ov9VaFM
irKa157ZZGgpoPbhBghnctM4O5NcwBSi5wgdhD1f60X+hSp5TLhi+kbY+1PPSKCmxrl6UpvOYRzi
7KUJpPEdvRn6gIQ7m8uslh3PxqMC1EuB96dJVltzMUZ3H7c4nBGh1wcSXKiDmr3ihqNSnArlku8y
emMMC4rJ+a1ACRsQAQCCQP25djZj1I/umOiPiCFIYuwSfqoTYHCqpEy9exJ5MNa2NvG2SaB+DZpE
EtQSTd5n0yPaJLkCBbZIrhH4dqMMPzI/wp6FArglrOjwHCfP/M1y8URG2FNjK2DCerhZo3Yq26x5
C0ORInxogAbUYHHnpQoSpBt+CrPTYY7t17Gn9b50ijcqF+OzHUfqVbCJsM1PQLYWlnUa6u9zXT1h
r3rJXTxUNg5K7nFO0dXSNO89McqXImX+s6VGvlFC1E5mV+OnbrqFjlsZO+V2wTJYXPU6f2uih1ls
duC0ylEzHGTvKdL+qCn8Ri2QBC53hQtKsSqG/i8vi1/dTkuAKWRCUkBFN2RT8bakkRpAprKRa4ly
GHdlJKEKpOvY6PktBu6xt2kAZC71m0YrtzJR/wmCTLbka3jHuY8eDZMeIgY7JcutjQERZzYlnwAv
0tQ6y9wpq0K9nwxeZayntLAMuFbboEkw7f40yymCPBsIb1gQXueL852Aym3KKvms6xL3yMwSVOfa
skqJbfHV7CC6xN4JhUEKRlDOcfFdF3rxRXTaQ8ydgVAGdgtt5kQOKnxp15zY5gwLaSmnfjLM1GDD
12NKAXQ3fQHaYPvk/kKW0MkI9D8emp02emLeqDazm3XqTsa+SsuRVz80UBu2c0jGToRQ/I0dRO7b
GgPf0BtoB6dqKgNDDvE2w55OvuNiLzcjGtV3zsudBZqrvY+z/FdkML7kyZUbWrJIkXIG8TtYuar8
0hyv49ANb8LwUD/LDp3UI4e4yCieYVXsXqBxX3Q8k+s81JxVmZr9psmh8xm9YzwO+hulPKW5n2Lm
EPYcJxgKlmeEnw6bm1gwAufuXFy7GfitcbyOPyRYnEhzhlQJ03OcdfelxdvH8GYyiWWNfS/iEkqi
mHU4UoalVVYS9YoJGm2Ax1cRD8iPkq53gFCa11mO7l2jjHUzxENxDKUyAyaZBqiTJjhXUBm4cuzY
2zSh1/5mj5g2VCdMiIOj3RQJUz9tyh/UFp5djKxijT7VDToXuCCa3HANBgRe6fXOTtqLvdYKvWch
0dWJt6zyc5uHjbys8X+kndlu3Eq2bf/lPF8CEYxg93BesldmSlZKVucXQpZl9n3Prz+D9wIXtrYh
Y5/aKBQKVQUxkxkMrphrzrEONu6k696zq6vIjdyrtK4RyXVMnHVoSXhiaafjMeZf6oHdJetR2tAs
1aIekzSqAZWg6xm4PJe9A/5T/wzlxl4nTmfdFLlZvSSiaY5V7SWXZoz9a1P18ZNwLI9Ir9GthySa
dh74arH1Ox0SPKmno7bE24xBzZCKo3TBMLQs9oyrntj5QQdmt7UQx9axo8oDCgleBVOwj7t8ID9U
5nHII/u1EzB9JysaiAW0DMky4ofk/7m6cAcSXCC5x/zPbjtGBhKbJ/2d7OX73LXP9kT4XsRi+uai
3JzUSIqbJnxxZGBdcj8L7HQiHcczJm67XRNCod/cZF9nKwIFYyNRagMHmWHH30tdUxZRaa0ar9U/
ndbiUaR2Xoeqn+5IbJnrkT7VijCZXNHHR2LNjpE3LTQho1yPSWTvtBRut5qF2W4bPP9Qf6jHWp/I
UBOUcueOntwIQWe1a6YSTgISloWlJbPaLQ894A+/dE41U19+DqYJWXLsOBW1kTHvIoruHwloptsJ
sPimCCtqfig+526Ut6nQ77DLmlUdtjSoKGw9qoXEhrzW5/5udOBjjmVl3JdOYm0SeyQY46ucOfOD
abuvdleGj1QYRO1ydCFm3GGxHtTwVGc63hdkZwj5ESlGB6qKp7BqGxp1SbJu4JPuul7aPyP7ThfJ
wbet4VKl8CN3WUBzsPQC3hHmVB8rZcQAAoRB5JIKG8Ba+qyHCmBEQV4CeXGKnhhYPHHoIAe5xpta
rugy1ZuF13oSk5xOjjkXW2psjtloJcfcyF/g7SWbwWy+po3xJDgCbONmkmewVfUDvufmhka0InkY
oFzJxD95RPYIBlbBmxW2nKwntXB4/PqtmqJ+Z3aJv+oQF16KYhYIVwPaylxbZ5ZXCd5CvadVbZEa
6LJDmOnZPFlmULQ/RsewI2KpbgMuLpDrpDSjU41p6xg5OJ2y3h7wMcXgbVpipE46jes6ntCY2HXC
6XoctLxrfGvQV2SX/HXlmmm8M30zHtekUDByoLH06S6OOtgxKY4zsKeWVKdKE3CcMn86zIEv7zX9
Uhz3Tbpj8DPTa8kbnBlaQUsztguwA4ZkcqEHAhUG/DadS2MzO87goCyJBHVlKtXKcW1YTYmwMNpO
7lMbocMnpgqSTa7mRzUr2keQpBRiqR/g+JwwIpV+mRxaKV+TkFfTVE70HZpqmml7xmX9PCdRF8B1
LTAOZGPIgPiyA+TEPIRbV9Y9krupb8IYPcoXkdqMPeaYsaMTB+Jr3jKKvN6zcS5X8B6cNm2/mxKl
rWnIA5i4zTa0C7J122lvm81J+mP2/PqclLEPTM5PB3vdKLqAtWPLL7MuXULdtbUr29jdphzZjlkZ
tvT9aEc1dk5tEErrhtHB3qUSVrfx7Jb5dawSEIX99ykKzfM4p/MDDN7iMBeDJPpr2GvPjdtbMtr5
rjRnSEaNHA/o/8m6tLX/Pe2pN1ApqRZmJfYEYLFuNGzvURzB4MrbCAFOpPvULSRD39DVyY7j1HJd
yfRiS+DktH9oCptznGfWGygBSG4WQn4G8XHmI9Pnm8fK2IeNE65tCoZNPdJGtUeZXc/lhG1BJT0+
wpCXGh2oiN2etkg+yYgQe4DBxbGDBxXTi+OFYahHURvZleWVzam1lhXFa2GPWMcsnUZku2jM5S3P
wtJ7Qs/MQrRQUGhMFuwzD4ZQ962rfHdlkDnbI+amWymi8Gl0JnHMRFd/zTpWCH6LDGOlnXDkMeiQ
ploY+DbDEhoq7GMX0AnIWdphSV5/k2FU/RgmYEEo8d2BSElyqoKsvMn78U3YdnBDHZGxrvAye3VV
EY+aOSfa5XA7l7l9IvcLPY8G5MZuLWAzKsiJCxKN610297Km21EQMefMQ2fOi1C8ojaQm7RoiOVU
0IAx880DTmTIyVCJV+2cE+sB7rALGh42iWC/dNMpKpNgWcBsZ9OEftGSrpmfk6DTD01IqTaERDLy
vrVBP7reLrV0dhCoVqs4mp4oPFHDOQxD57AFWoXfNRsGgJUP45jwfqJioRUECyYq1LjXEBR/hhjI
Vmkx+AeRER21Mtx3PaQPWgCcaWTE/EBtJ0TRRy/a0RdT+26A1Aobqfiy7F4rh5DlKuelu2UyD726
vgBa1dXfJghXcEv9G98m0+5PebypQU7hWwl/sgdBxJXj89RjK65rXx3CIX2gYGrXrjDuR7cZtyDh
+0uSmcVDYIvxxqsCcZ7z6IdmbiYf1A2Cm8JNxG4cB9a4Fw63HBr1jkG6zXNVpmjUWmGRKyXNrjB6
z2aXFnHUdo8l75KNyVDLK8hSxlXg64a4ckgfSGhweo6THaH4YSMJ58Bc3nC8uqzRFd85vaIiKQOv
ytgqmAKskXVoU79VWtp7t+AMPCjZPwZx7t+4TVefiyjvtxyM8PQNWXRPa4OseI03eKEYh6uZSNRq
rqPvXhYVp76o0xPGDD46QCWO/gEm6aJr5TlNSuQVt7UoPgKghrg6dXoPj0wdujmXF3pBuLubHCNa
T0wBz87yWwQypg6ZW1BZ/Vipb9Yg8hvWHdiFMHyHo4GSGikgP77CHBEV5vwzilq1aRTaKWIH2L2W
WI1VGubK1Tn1OXBpcppqO5LC3vcVA7WDqqbT6hRI62ZerfmFmZ3eNQpQo2meZoHHRsEiWOHexAzW
FgQuMCitRmhaHH7buxQZBVUkux87fZt2QbkV0Lj3UD/Fq7PYyYslVcgTRN2orRp7riWu7d74LtOh
3kWNHqsVae56G8eyP4IgGRgLGL+SsvbXWSbw8ZrMxGEeh9gxOGo6hbNW28CkPViK5CVKG+zAGlSu
04WvoG6yXYC/AvJZMp6LvOB00Xo4mgwOAptQl1T1AiuFZ5vZPpobZxtMad3u8KXRnZ69ca1sg5Oj
iYHLrUd6mWN78ojHTmd3ygF7+doLl90/uQ0R/L8z9OABnYrsF+le+zTTQeCMDbZEL/1TnP203ZqD
2bb1u2za8BLZrnvrh9iIa6Yjf2FC/MKp8mu2yjSJewLDU1HgWcewS/QI6T9cXOVdXFFecr4pj34+
hl+kSxwwR0cGaAKYyyzTdxHSY0XCJs9HZ5smOeRI0AP6sWLS/SGEXrInFku03w4E7BEPbFoJG9UO
Zr2dqNH3hkkWqJFItjhn7Y1WwWuKpfJqtmV9Bn0YbMBuS/IbVbQe2JnXyejZpz5nxrMz5k9B2qhd
4BHyTaZiICcUuttWTuprXcxEOMbc2VggcHfmNCwuTH7WTBcvceBiCXYN1nPPI6Vk84MzLfZNU/gY
TgC1G9BK7s2+9Xi2xRJJwIXP8wG9aGh6EhyUPpZGNE596Kcj6Q+GDnhpdG2hpWMYzRwITwGdka+K
YHy/beZoeibV0ay9hpBzlHv9yrcXjLmcqPpApaRnhUq1GdKEyEc7xEdPjdNa59394OTJQQGJXzuD
QS8YetTBdHr3PGgSAStdVHTiqqJh1cSBOdLiroU9nbKIU8DQj/FXv8x+sAmDN8/tpSlUxHfd5I/3
VtYV7Eox2U3XwR9uh+bzBIbtrMcpocTH7eNRt/fI49FDXsUQ+mfcHL4zhrtQIOJr2xe4PGZV7HEj
UOO73nvgZK8tXOZt1spoPzMy4VSOVbJpB4dar6whzYZg8Hj9RdgD0BrFQwCDAvMa7l4BSRvJdA42
arSlu4rpLWyCao7Qkg3VIqRWmVwLxS1rZ8e8J9Up71QWY/1Q/J04+oZi4HGozvpNOvhUBSPZHxQi
/zATKMDui4duLFHuDJ8+R9zT1BVMnZtpvjECow6/pYZNtwCV7GAaY330mLS3wXGBizoH8XhkLmXL
q5WeGD8NZS1zCpLzaEBvD/vG2nGTwt1kee+GHWIDrwLvlKq6PymeGZDi5XyGdmAg3nppzavfBxYe
+KRUUbD76ZT2FWz9qAj2kiPYbpp6ooJjsFA/RkY3+3ZcAesOmq1WTbGP3di6H5Sd3k9RAFHBKeMF
VKFWVkPMMhjo8HRUKY7pNLuwNl/6hsbcBGR21ylJ3NjXvLeU3lH3++Y70NB+g1puw+CzA3kfjGHz
KN0ETyZxHjTzhrKfUDidYAMThGi7+lhrI/6qXepks1U2OknXbescg1kRpe3LCGDyrmgDQJ68w1/d
iLhq0nNIBB8Om3TAH5DoxgSyOwG7djH65b2t9vQAKI5rmJIAfka6f/F4gSUtj4Ztta9+ZdGAoj1Z
3/YSIAghmWYt0/IH0oJ67zvJdk77bWubMadnF1rDbCQYOEgO0LbS9sqvOCbLLsxe7TRRRHLH9jnv
OFhAIaHOHtw3Yr1sBKGvdtmg8bi4Vo0834zdJayc6FR0qKUSs9qo+iXQooaQXUcmLy4tfY7uuBXa
qTJuq9DNvqSuXV1MZCyU1EUJlpp8jz3jwxwnG198EjGNAZQ+IRCe8p2rOAbScusYZTE4m1CY841n
UUqQFUTuoY2CqWk7ApbZVnEZbToTjS8e3zGW5wfXaB2yYNU3ZYj8a18xW0Bgz3pNeTXMOK91cyjY
MDZ65s1l6DE5T+SR8cJKf93EcOr9ipHZaYqAqbB3XHNshiM7EL8BTsXmV8h3Kh/qNCtd3sJ1zbiJ
mjSSK2EINK453vkuvltQa+GtJF0Onh9s21WnYnffOUNGat2u9n41t9A2nOm1ZkDEjmw8OwVcQDZ+
Iqy0BtrHNJwAaOnMRvpfMiUUBgdJY+nr2GIbF4OYr8eKsbBRxgh64K9ggQVv3kGaxo3p6n7Hwcs8
DHUbfi/9uTlYssvWczF+7y1ps5yz6GcOdw+v49jsZDyUu0EmmrxwpKBYBWonZ4y6maa8zZgJsNOM
5cCRih8tLGSj9+mEvBhH5n4Ezr2aFKnsPrBALcR+u51V4+AtZW5G0fb2c10OaHTLNjuR5bvqleEf
3RHVexWN9bfE0O43PdX0Dgu7LK6AANcb27T4KSAGBMFL1uE6xDGXb2k8+AcnJmvjMyplm4sihgrh
GIckDOJtFHQG22qQb9WEJbky3Z+tNmBBLQAwFB5oPWECtESCz2nnCrEQygb/EXmB3mZj3AWi0Kd8
itw7s8rCLTD2ZEXgBH9CZ8krP6FjN9ime1Ftz4vOtV8oKswzIwGMkw1akPoEvNRaAVfeEBB+px+3
WKcYiLyOhANuqSkY4JEkHQzIxIuvUgvndgo5zfZOC72HQHScPju5AYqx8EtmnJO4CWG8nIykLJ+s
DsqMTdBs27Gcviiqn2NM9H9d2zhR0jgOrh16UOeBVc/rqR3wO5AEyBPmdfUF6MDQ+k5HSN0SNn/D
6IcmN4/Bvh/sdlNxvt17HP6ODKKQJ9ecmh1v3nKfzmx7cZ175DyzAUKUjnZR0ngv9N+YzDfFYsVE
S0ykNrMrmAnZrKMasYQFuIZZZm8ZsBTAbYBvTtMl/q7MBgQSAYBrqsNkzVmctJlBc3AsCvyWRo+Q
7+b6kqSt8xUeAKkIMEEA5yAgkmQJlzD6FO5De8io1JntHNvGG6/3SAMVY0sa4lnvYt8Jzjhc8QDO
6KOGijHVykLvTJE9IXoF2woxcT31pkGtaUQn1LtwOxkO/ICsFD/n0Huoybk82KnBI+XnlndxulFc
kymud9Q3TPkg4kaAXjlrH98S+Aq8fMxcdzf1jJkmzEbrEJhYSgL4CTVED4eO6w0tR/dJBnF4y3mk
P5mC1TEXc7kJ4xmQV0hKMBfBHfyRwzw5BFPsig5dPmZUX1OKAEZu0TTydJ9kJKopCsgHNIaAkwUV
OHTEsC5ELq4QeWFRpFF5Eg770NpbRu6oYXK+GAInUIseBPuL1E5SOPtGpdUlK9MUy4qZ3gWAEjeN
LcS6bLV1Ls38CYctOANJHbPLTPgAY5Q/Njl9cXba8EpBUXTw9k+UyyVcy9Xots5mYEjNVuVV9KTz
iVEg6IVYNZHwj65hqSdcTdauWcoJsBblvjXRnZHB9GkmPX6I697bZSP22SjqgWwMeIZHnRWPSeTk
d4ZFzJbz8oRNC907Scuv3jSaOzaJdCPptxzaRDiXSDTVLoLF/IiXE3pH6vp7iROBFmchSavSlhnT
DrZ80XU7hgmjkzIPGwIlh0vMi1SQoFwTXMu5rLB0NB5ys9vyVsBDyrQEiOUPOskgVKRh/WBkIzws
eoM34KK5w22ZXQC5Q+LQQCSbuWw2KIslPHCB8p7U6dlPy/lrQeV1tsLodgJRsYnz7p09hbOxx9RA
wv3T3me0CRQRylsLg8/KpkJkZAYCM3Q1BAlGZ7Rpf1VCBzz7GZJNXSFIcjM5b/vVdNMXJWy5vAsB
HOP28tO+FBvHSn5C+yzOUel2lD1JvW8a7LogOORlDIZXYiTfGlgWV8McTo8t6viG9mu/mwL+WJS3
HhVAaF/TPiv2jd9zFCETDT6BOTmNYeIITYqSLDSkNQ+dYg1AxlslCR3ErLSLtWrsCsAwL556zNy3
BNrjuXLhF5U99asQc3hdmGjDazoH2V3pJtne7T298SckoUEC9ih7Fd/j6RvWA5sZxTGmnr5wR5ic
SJdNHuH9LnznPJol1ofkPFeXRoA2Ad8vXqyys75H5sLJcggB2bBV1jGc02vpM8LK7pJpl8++vXOF
Vz/FQ4N04HAStqdEIMaE4xlruXzjkSdZGqcOc2cSRm9wDLiG1cjb0wwaMjl0m9Pcy84YRTOKqIJK
oyqNt3qxCBcVkJwcJ98+hIJ+opuXbM1RNW9+2IU/jALoZJz40U5WUb8KqoVtmfRYn3G4QbFWqFd9
2T1GoqYlRH2G4ZZEqdMjUK08nyFEcdmFD7R+fSrwNLkbmCZy8QDRY6mfWsBUg78rrMr+aWtMNfxb
/Dg4Sh8s/A9XVYc8uU7QZbC8pym+1whK/rlK8gp1pMqu2J7mB1OVxtGkS79Pq449hepEdlRJ2F44
CMYOATtfvIKjeWpEcOngt++zHCkp9R7K4SHXRbmhk82tHB33FGAsx4WBaY4Oa8hKKYq3WI7pNmEd
Xce2s6TE2xxT8VyIKzPrmJ2ANLtXZhJ9NZfol3BkeEYeS94zRcNZYBG7EUXKcVJ249Zrx/TEsaK4
ncdM7wymnO2AsDCPwE4eI0NVxbo5xAXzXKZo9FBlXcR0hqFsrABq8iFzt4gJib4Ks2syqsBHOp9W
SNmaZDliNAcXqM+CQWkfo35BabjATOshwzuCnxPRH8veqKJ5bTp1sWX/iLYt0yG4BMMtBo6om8no
StaDqvHUF/785hepZgUs9o08qo5BE8TYWQ2A7IL/DiqyvljzrLYT8KWNp1tv7yp+LruGOiAgG9Eo
Kx5Rk8Urw4ysgx0Xd6JiL0TdZaSAt4QXXEjMKzl6zDZKxhd3cMtr8kzhWyfD/lrOA885+E8iOrZH
DQHMFIxTl90iAU9PfcFWQMuVGeip81BVY72qnfFF0vf54ae+oIvkccRhqpo+Za14njhxryw1RheD
Psx+ViaogrRltfCcnaxwYGpBlVDnEDjpOHpoeIXLZBUEp/IU4JtfRTY1lQdbtYNGnBOOHcxlGEwL
4NdDtVy3zm2fhNVDoUHuLBOMgpM3JvqIVY+FNk20OYWarqs4c3lZt+6NzFHEmNuX7oPOY8H0jod1
hh47vT/mbExefa7QmG9pX0TrQuXfMe0EWzjRwa0NPfAw9jDiYrqFGIfM7IiQSsAWnXXfKwhyflcH
X8bKfgNEnx9l0ZPeVYN7VolCZs0FxPaZw2+Ob5ztgnO5HAv/zraxQwZOCRY1h9uY0La8zzFMbU1O
N7ejQ44gkqgMagA01Male1P3DS9NTy81GfmOeBQJ+iC/2iQIKiXJxDiQ5cDEZMjoELl4pzikmQve
OedjKE7TOXvV0HrRJoxInFht2dxZE4hLNhRILwEjl3AqGkRuJBprN0W8P93ye7BUy3lV9e8u/MW3
zO6CXeox52ROIa5gDej3yJT5veingEkwuqWVxQjSOMaI4ygx3acKqqCPkeTUOoSqfUmETZoABDRz
hSOzbk+NQybA8vT02DiViY7o6yOmG/LftnxxYUbEMcISLMPWAtHWhvC5Q29vYYu4gdIVEb7Cr8FI
u2HD7K4Oh0WJaJbiFzaIS0ufIJmblgxTyP0RthOkntZLBeMQpT6WOO93tuq9qyqby70hscp0s1Ef
ePCooBvY5W3sRJvAzNxTiu91QynHbtR2zyWewUODOeaucmcmsHbMSISUEO9QnYcrcJ48rk5DjT4J
98GX4s5JrWETF5M+z471bPYW9PiUl2qb047ATunedQTnzkmb4dduWR+VhQM7NbrwQB8lBszAZJ/J
08ReK8xWdFR5SBBHqbQM1hpvJu+aIVfhZkgUKRv42pxjiFw3UzOx3zfFSXokAlRXcQ7zTTrmfZ4f
4GYJ3N1dfMgtq3qlSKW2wWoK8yVJO7ZALdorOFosXBhABsYkzqvZd61rARIwrA5WbETXrCt1xVy2
GVjU7BAYDBtG8hU5e0RJEtZpyxdmIJEQ7o3OWUlOo/gRTSIlNX4P1DsO446S7JXYicakJneUEJAx
8JjfKR4utkCpN/ZMOqXXNXGqyG+e6rpuLqJhlGNQuck+mEa5gadmbbDfvtLppwEIUvNc8N7Z2m0A
ZL1sICyQxF7j3XEOaQwsQHUem/1kfutGpzo3tOoJE9HsaSQu5aBCyccNjuIlh9exT8SeOL27czPd
vTOkyMYhHtMn8sQbHL5sV0NVvfMG7zV0XKxrNY0HWmU/cO/KLX0aDqUI6ChGYNzccsDxoTsmZ/U2
Cp8o9paGFiXJewOjsfydM5H80wzs2mhmfO8djyFcxWgWPPGlyg6doYJb02qzO80ZEXN4O/a7CiH6
yKJ6q1q6EWVWcFhwQ15Efi+2gynwizZSrBzHyDcjYd2VnnIYhFRv63EmfInvr9h2AW8+CNYtw50A
BkVeNO5HIzQJ+yC7oNlMLROyAB16WOiOMSMuNvwUHLtDMW3dNP9pdgy9hOOUfm+ncrhYTme8VgNy
UGaqlqShvquoK29opcGZEv74jWLvBSeZjbRK9IUJp+Om7pCHhh5vQhwXP/hyPNLFSJRjGS1SxPSc
3DJsjmOqNXTgqr6EbDuHsASEiauPRgQdVDMnqo7Rhkkq9CtMYm+JFd9Yc8TBISMoqyNOS87odcTx
/cm/ovfPdKfOmfAMo06KGbxMx5QPDFHYlxqnno+e18MtDt3kqfUxRromvYUm4dVgiYF7iN61bgvD
QGGra2C5dYMPZ3hhxCQCcpI6AEQE2H6SIuNYHGjGGOskIebYS8X48zR3iYwQlhADQ4bmnISkN9r0
/ftW7c2kIYVeTwxDoKt4Il/yJU4SdhY7n3aNlaCchjxpKeQOxk50IfGAjlc/LnpCMQI3sWM0Z6u1
K1oLGGpoBmhOFd1UBlu3d34GXtcH9ELHcTnaG6CqSEWRkrE2xTDRJax8fMgQb+HKxfbUHW1c6AEF
YBwk+PKrpGaErO1ST9IIlU/Yi56qM9Mi0aAUg3saAOAYFDyLgQKlBWbRWHS9yGuSl6HDfmXaBkRz
GIX40gLr2JQB6gm2jB/hZFg/41bSANaDujLS8t1Ff91jtin3zH2blo+X/SRCoDe9om8fmjze0CDA
BS5wUsEOTPwPSHcWAvYRXyvomKuiphHppnrYVLaA40W+9oRehEg/ULatGt63hNuc5FAz4AluKRSz
yCWY0nkm8N/Ers80q+ZHm0EI9/x/mVTQhsY26yJjq7twIq+H4wi7ofhhdNgsUd+qH4mtIk4JCQME
xop7oxbIge6J69vK5UWfK+vk2PjzGkIqV5xBe9IDcXOFXQNQVZZVR5POHEQQ5Wy7IraOpkwixoCO
O1WRNy5pgg7DdeZa0TUNluQ4aBMF0nbso/apJnlFEFySKtiW2VRfAwi3tvWcVVAgGALg1BHZtZqo
26hA/1iG+ejXFJFlsdA90KHxmUXRWtcdbBrbwqcZgCFyZQ/5vU/pFZBnJ1VZD1/jwW9fTDhcUFOR
kS6VwkVWMFdoPZc+RGXF+qsjYC2Mlnx06XnvHP+LR0yBum4ZQSJmTKxEOcItmGPachL/bkD8C1fn
0hDNO/0toD54rnL6XnOfivMQ5tZtmKG8Grjp70RZkkQbPY8YPbY/zI41srtF65b2NtkqLN2OJeXJ
HohFGn73MneLHdKENysiIuOcHbtt20YvmlfhKu2RJVDP9Z4Fj/KmBw1pBlMalPB4D7AOL4SAubZw
Vw2DuiMWHh1VyuM19Zt3bTFyBOfLWD9y8JX7nvw3iWeGohwrKXlW4p5KWMbjweSlhdPVGG8cFGxx
GCtcxswWS5zyUoxEdf2BaWCNgxhmmrW7ctOUB650+dkyYjORZ8G6t/LsCbP4o9PabDN9xgTjiOnB
tpfU78B48TRx4G2gxNrJZs4mkGHMHl55FenXKWQHN0Y4ZC0fdB1XhnU3YzDFeBfVT4yCMfdumQ73
SWjZvElYdo1Jr5Qe2bxuqtjehkxSYoliVed9LfGkqI6mKZKV1k4Fzi0v9nOr3LeCp3ltuXQAAh9f
1OdDvv84e125riZUqh3++X00Ov42JiVH8Iihn8EhtJ/+7Z+3lKk801L0dyxTyN//fKcDzSF7Ki5E
nb8Gc7ku5PTt80v8c0Y5l7A86nNl2pYWHyauo6g59J/74iLn8+Q+Ji2VEDlkoo2fX2e5EwU8xSK/
+vHf/7VMXedLSMczuVVKMMf6968SMZzCmjIvv5TxF6QKXTJKjI25i14qIoSfX2v5zJ9dy/39WjWR
pWgZhXiZxpc8+OnBg/Xoa0vk9TTDVXbC//X5Ff90F13lSGl6in9Tyzp5e72LOOL893/J/6M7Xl8V
pqkLzlzyZG1xQ0WMjeLzqyyf+8P30sJxbMWT7GFPVr9fpZP0da3IyC9aHS1e6cBoOP8eUvNQDT8+
v5Rc/tZn1/rwjQIGcLLguVYxQFXA2t/NF5KyuBTfsQGvOwNVmV7G8MPz7scEObX5y5f956PFanQd
T3nClOyGyy3/5ZYy4SrzcAjyaB0dasn88PkX/MMv9tuf/7AePXrFtZqSZSLWOaoQUvZGcCzt28+v
Yv3pLv7yJT6sRNdzpesOXKXKjkG4mfVVp1//s0t8eIDbPmNYRMQlTHMnvy3hrHjz+RX+cKt4HbG8
tZaK5t2HK6Qjsh3mh/zyPS2+9aQbc49a7C8XkeY/bxWJMBMtUOL2Bbj6++8dB9akGzJrl+TVWb1z
UoqcWzc9crTvjKPubrBphN7j59/sD5vSr9e0xO/XxBqiMrBN+cWBFI8VNik9vEfkx4p73zt9fq0/
LIXfrvVhL499z5wVs1wuLorrQBxUQ16R0/PnV/njN6L/ovGPaU9YHxZcPjvIrhaPrek9Lgy4YWP0
yxRevCfz988vZf7xG/F82hZrw+Pt8fvdw+vsDKLlG1FQM2/lAshvZ/+0GFWy/lrpr5byt333EFpX
DJijEUtLQW+j9ItXXFNKRD7yxpcUKN54xfTJzz/aP/YOxxSOYBmZSlrLv37/ZGNatYYReuad1TfP
tfmACf7nf3aF5RP8sju1//8Kqrjk3u1/+Nc/3FlkW49gOZ+/lpiLko1Bdfn557f5fL9t7x/u0PK/
//L5a99GvBZcwaEDUaywk6XWKfnbM/3Hq2BXM+1lA+dc8ftVeknIiOlq6g7BBZsT1BvTh2fUKyaZ
DW+GiXEwaC7mmH6T9AtHq7pfbKJBnO5tl/N+z5jJFefA/eff/Z+rwyaiSZ7F5VXqmd6HrT8p/FEK
wTT7znuy7Yf4+J/9+Q9fWkNvTAZ6Q/c1tNRs1/3b96LDzVxeiEqYFG7mh32kSqISZ4+FpDsfunEf
j39ZGX+4O/x9F5uO5wge6g93J2Ksa+8b0r9DV89Xtvu/+PimbTu8UMD0a3d5Dfyy8PCgytIRjXNX
N9c1DOO/7LJ/+vRaak3KzxQUmh+enEQrSCrT6EPKPE67evz3v61pLTWJpW3NzvfhJSXLwipjIw3u
bZh9Jg/Ov37w8Z24potFSbF5qQ9/X4UaD5rhGHcRYD/o8pVx/a8X568X0B/eeETe5ZQzdBmeHFLK
Pi/+Uggv9/f3fcVGJIeCsYyFtYX8sHqw0ZH5aIvg3utIoJNbWU3W/2KB4jeyBbUCO7y7LIFfVlAp
ypjpCrhpmuCHd20Se//8Fv1z04KXomzWJgW9KT4euiyjbY2J/tk9OxBzYvHmKYYCmf9+of52lQ/P
gTSmuq2Viu4jIE0QwfK/fIs/PAi//f0Pr0BOZkQbGBx939ZXbXSFFvz5Xfrb3//wK/DJKZ4jHd1P
jw5Uwuove/QffgReF55Lyk17FOofNtHIYlLTPKr0vsg3mMzTE2c45qR9/h2WxfhhsfICoGlma5O+
4MeSs6nqlK4/FxEdg9iRNvMzTqsawHv8l7v1h8eCJwL2ieMIif36w7aURcyQwFbW3GfuDSdR7BDa
+/L5l1m2hg9f5rdLLHf0l8eiYpo8u3rV3CeYV3fMJMyIzE8Vs9Vmcesl3X3TWOBOwTohPmeo2P/+
8pwPBDKFtLX7sRikIRySsTFr2m9EM+oZlLTNoPqb0nTaL3HJcG8xR/HBi4V11VB1nz+//B+Wo/fr
5T98+zwUs9CGrO931ficGM+f//VltX28t5p/OOB7AkXmw8NkQWGaMN/W96N8rOf7CjwzAyahanhu
tzWCq8+v9qfFopmTBS3GRJf5v0fzX35JFzsUpgq3Zmw5XlQ6s5X1rsrsLz/YHxa/p12Ld/xSBtkf
F3/a5oTPCqu+J0oX5Hrt95eZiRRwutGhP/9Cf/pxLAtng8uj5qmPKhk2g6pyh/F/SDuzHbmNpVs/
EQHOw21NPajVkppqyfINsWXLnOeZT38+6sfeqsriqUTLhi8MNMyoyIyMjIxhrcZnMumlscPH0TIk
99rWmlm2SYGXRJytiWvWFPG0uEkDNyGgFi+gOeofU60DEzJRVMkVt2UMjq6jDp0fmmoKAVhIwURN
jLLzaTMtKTn/QZP7/WiDl9TRipg52ocJRNrbK6htLaFDGE3c99MhioFBWPS0miI0p7uARL19iigG
Zv+A+XgKkT/0w9cx6T+OTD0MHhB38X3umae6c15u/5KthT77IZoQQHT12ESkxju/A4bOHj7NJTgo
9dfbQrZ82bkQYYlBuWyZ7mw6v4f1XvmQzo+WQ62cWXLVh7G7lZ3vzdU11vPm8VbRzFXpsxMHcamV
VjNKqbTYNN2nJAgkV41MguCfnCIYNBNqOZ8WupDEOSgxUyA5Zj/XXnRTWD/9OC45Jy6bSzU8x1NH
05pbv1U+0vxS0rETax+9+psGpI4Z3INMtoM2U+JINjfrTOp6Xs4WL3DavCjmpfUZA6KC+lCYXwJA
qxewXynG9dkOUsTDbfvQVgO40tQyHAIDw7IN8YEf0MgMimvU+TDoHVTtIR+/RcHHKrgDWS+PHoaY
PjXlB+3QEl03t/FM7vr3M13DGNTXKoyRG5kfqJB+DeCNvq3b5gGzydyojotJusJJj8quHZUqaH2D
94v9PgddVD/dFnGd3HVsj0gE4iJHNeEZFe6zwKUFPMajQLMyULwEftL7ZLcf9f5J85y91v5TOt+1
8IMyvEbVcx5JxG8toqtqrqab3AaWGAyFgHoscMB3PsCdKiCbtWQFZd8XzpqbzCOjOnyfjk6aVcxe
8gjcugDOf79wzGgrSbOU0U2/n8mNByAtHmozBPzQ0bp9vjZKRtkc+cpCPe/2xsk0E46aGYEamLlo
VsJYs0B4l5cPtyWsayMeLDaGdw95d1DLBevTZkbUcgCEfZjYPPuL2xLiQJfx920p13o4qsoLzjEt
om9HzAtRk/Rg1TBbXzspsLwyO3O4LeD6EK0CPEtT/++SFhz6AhQGzeADAiYaJ+50IMyIe39DxprU
oomOcM1clTzzBdBST6keha0/AiydHrOVUE1ya1zvBmrwjiboJOvjifeSF07BAM5b65fugSEKNeQ2
PKapJHba3I0zKcJ5yekObnooS/3c/CMxPnj58fZCXV8QaOEZ+Jr/WylhM/rJIHyuLC6I+g/qgEQv
d7QV0R7/lLf3c/3sarJwaWv718jMcTUWzxV9KAWXfKF7ofVnmuIVA3RMStmDZHMkQjwhEtIGY2rn
zGn9qPoAmZoHFJ32cnvlrj0Nz0UMQCOlpbpkni5NLEiSms4GzjuQOUoH+O1+oECeAJoPCK7Eq22r
80uW4FvUyY3AGcqJULo7R6dUdUpcyalcf+6lc7lUR3AuSaJOC6NE3J5AtSbwpfUOhSRL3+nw1zWN
7Em6ESVcyLOFHZriQQ+ZIe78KHwJ8Jax8qhW4a7VDp0LGXYDDuS7enqcNMmB2jq2Z9tmC+FrEtQT
/xBOGtrTkH7Qw4Pp3XW9ZDVlUvRL4xisvqGvEylEe1PyLUyeouaFu+i2CUrMwhZCBRrR494D/8aP
ADhdUQ3hmJQ40i3/c75c69/PHOlk14zczJiFywQV8Oe6RAXZ91cVz77f9FO3BG2NCtPXKWAG5OPt
Jdr8/traoAPjbRjidpelWaqApHX+WDMmVT4v7d+/IUA3HRJhFCZUsWChJEzJj7VB9ij5Gp2S6stv
fN7AU3JhOrwehC1uJjXph1FrfdDyYEXUJU5sc3nOPr/+/Wz5Tcqe7jLxeVUHSPxB6fPT7d+/eRDo
3qWWzm159SCntdiYBy1ofAdAsGL50pB7Ittw7JkFvi1p04GtGXqPBIB+9U7sXbVWGMAjrBhpmrLD
k2YDHNPoECh1PS3p2XJ/W+DGk25NGKIWPWI6EZngMtMOUKrENuHOyuC0Ncd9Mg9gtd8ZzmPqQEe6
QrMrOwZUb8vdXFLKG+Re16fIz9Lv2Z45dHGCdUo2b0wBMwYiwIQjPv/mWg+35Wx5l7U0SBLWopYl
WnYIlusMJBNJy5SXvhkc4Sd+SCdTImbLBHVHXxtKaCy4qpkprtXTSG50vg0ICPjT410WL95vGMe5
EP3SzismgTsF3nW/JinY0x5LL39bfyuHU9VIQo+NBxzB1JlC4pF1asZAEgdZxcco+AysAK3epxnu
UkX1VeeJ9A9MmXOmAhAZHOJccsFtr6dHK9ea0buqEYIlQkMdtWnfou9wafv3jCF+u20ZWyIASNBV
1zJNQkfBaQO9oKVGm/c+ab3dR6B0Jbu1ZeHn31//fmbhEczlZmvyfceI4MBYmKB7dno4Ne9u67Fl
4XS78UggAHavkrlZ7bh0gpe9b+pwWzPKlkP/lfXj6baYTXUsHiFr0dPjAXepjjq3gKgqwJjwjtiF
NnScex0CcnJ0t+VsRKT4IeoycLno4HgKhgezqBGGgJH5pVntbUbAF+1hrB+c+FlvDrUsJt0wAnAg
eB+SqNYJ4wXvB6XfmFR5N/t2+He3b4r/3FZmY9E0WmV0y+biII0kKNPQWD6AUD/huA/DeFryh25h
7FmyZD/TbkLYixhSLjojxkzBCY4BQDQnU4aFNQO+xghfE6ZsC+tFST+ZzrMenqwyWlExd1Xi7OFv
PDC8uTdptgXYEJpMem9/Q2vTXLPlRCyOWAIuTbW06y6e/T6/o2MeeDe6g5M/bwvZ3LkzIaI9puag
jWoy46Dy3Wu5/MbjWzPOvi+sKchKSWqFxezTsT6C75bDRCg5uZvWcSZCsA4GFTqLIRtUgL8RHNAn
BbKfQVZtli3U+vczP5RMyrzACjP7UXsPWWncfrq9ETItBD9qdpMWdnbGQkF3yJTv8H7xnjzn+O+k
rL/iTAvGlw0nidPZj613dqTsrYGpLe/RlNVetleL00rIYNHVLmhT6kMwq1E5A0l00Jy9/vbGMdoT
zF/fF/Sgp0GL3RGz0pbTZNwnmeSpsHEbXHx/DTDP1gkSppymg2b2w+UYaIxPMUhxur0VmyIs+kds
Uh80pQtLZLhhnkU9uFOwwBjVcYRTVzveFrG5C2cihFVixGLK2zyc/bx5hjl5qV/+3feFVYoa2Oui
ERVgboT7jnN3+/tbS0Qfq2HTa2pwJQvfVydqhUOnL75lwxv811wNjI9K+jvWb4hO38KYaGLglqSR
6nKnZ4bpiimuVJ+mVrCg/bAA5iS5d5zHeJgkW761H9Y6f2ASsqOR4Km0torycuxUniXvWlXZt8Ms
uTO23iE8EB3anihCOoYu3MQNSC5lyBvFD00A7DjlRaqpO6sDTMABMDiBW1Fvv/ex9bgksoa6rZgD
vRhSAMTGumqeAKG5C2u6G3yvXfvA3eQRbtjMPHlMmgUSRbeWktl1IkOLgOCqpzUHT3Mh46r7vake
enoVAT69bXzrxouGcS5BMIx26Qbgn5EwAtr5nJymf8L8N+ybmr5jURhTsXPBHsa5yJnANzVfzQ/w
6YJrl4SSB+LWOrk8SCnBUaTiSXxp3k4QmBPIPYtfgnGTA64KgvrtddqUgC1T7rZMyxEtTkmUKlry
cvE7QDOjLtn9ffv7W06A6pNF4oAwCC0uNQDAyegYNZ4hZkyOgOgGiXJUht9YpnMhq5Jn/j5mDNvU
umr2F5h1jJ2u/4YnPv++sA1dNi9J7aGEEd4xDg7i/O1F2jLW8+8LxprNOvQRBfeVx/NIAz8QPpDO
gv7TkLjLrd2mRECunkeFS57rcqEMHXrXMR1mP03AptZbTvbbVSE5R9+gplHWusqkEGNNDggFI2ko
aGxL9b0BB0w2WUdaUyTP463nOTNApmkwqUPXi3g68jwywN6qRx90vuKgevDQlCXDq2bhAvys5/Ee
HrZ2D3seDAhm5X3q26n+rNuFcj+RDwc5Sp0GiWfb2MqL3yRs5Wyp9MJ0/Ka6iPdd/vegvNT6s6tK
3lRbN8WFHOFyjSclr1WtGX2DUb8p/aQmIE/Gu6n6WLufBuU4dq8mkPS37fR6esRxdF7ZJGFdispX
NWVLI/fKSPDgp/B3Qcia6Q3AugcmAavpzgmz3ZIwWFt8htSiMSqJ9I27XqcMSAaSOTd+hOBKFC8b
PcV1el/z/pNA4kLXHZPVRfkusCRFms1NZLKD0ixxBeHF5TFpAWVi2qEY/EX/JwNvYe2JqcBqTqo3
99M5NESqaycslxVP/ktBSdYuQNL1cE01J8iUo0XiuDa8Lw22XE8uHYPXaRHHqBW3BBna7+FDJGS+
W7Rm3wDUf9sutsRYWAPRA+mXq9ABXJa8rM168uP8kMcMwL9ohv/vRAjnCvrilOkhREweOD3w4D46
sgyCTAvhSBkJaHnTggiIwef4HaN2msyEN/wvaRC84prwNagxXO43WMIlgGDt5IM8ox5g8ri9SJLP
/3QaZ/dgpDtFpRp8fvzims9d+vZn1fmv/1kIPPu8aXf5FOBDucuPifKuAIF9lNzkWyfvbIF+OqAz
EYBeD4yUsgchHBo/cZp62O8kd5RsmYTjvSxdAVlEM/k9EHcrNWTy49/tw/oDzrSItagdnPU8mNOf
ynegM37j82vTPCk7+ntE9xR1FYRzoGb4IMJmPcOiDMT/OwmCAroJynxbICGGXRN25+PvfH59Z/DE
WZOOl+uTz7pZAMo9+tVS79U438tqVVtXBZ2w/xXgCOesdrPBNQNuR9d5BnEHdFs4TvODMu1KV9IQ
vhmFgP1Jlo8uX4e+7EtlmOJfwPeZez9rfM06hsODkbx61d2gP4F9cOz0uzCumcI+joz3Js6X20u5
8WpbAyCcL3PrNOkJmlahUZSQ5tW+DtS/N9S7EYrg1U1GAMWASb3I9m5jaclo4sGAJydrLHY/2kAd
8Aev8rUcSI3g3ozeKw2wfFCSgIUhscP11wuvuAthq/ZnB6l2jQBkObfyTd71ZfE49Cel/RRmf6fR
q5MCuzoZEhe6tZ7n6gnrmRHi9ABpVX5QZH+0HUBxkX7q2vnRMG0ALGDqXEbJ1bbhjsgfrd38cFDw
kBQMKG692ptUrfILfTf/XUq+vuFRL74unDVjUPSid/j68CGbvszOg5beecXrbSvc6gG5kCK41Hb0
wMgxkDLP9yMYomb8tQ3BdPb+aeihhoRBme6C9rGFF+22ZNniCZ7KaiY3h52l8ldEE1J9v3GlXii2
Bg1nFqi04CWC+175NB10AJnIKj3r/y9auMtcDE2ARE6GONARRJDvUVUvfcv9FtdPuvvYpN/fvkRM
ARI5q+tkjCH052RQvMVGlFV+9gQAvTVJTszWDpx/XjBf1UkYUprzygfXbhj+GIDX/o3fDw8w8bjK
9Im9WvjZFvSjqpmKYpT+bD577cegsSUCtlyay7QhwQ1JEN7GlwKKuTUGi6eMH5fluykG6i2BwQ74
47B1j3o1Sh7hWydy7TXwHIYbOe5CnEluuui6iDmNwX1RShDJy+wATqAjeVtsWJZFK6BJPYyXxdWo
ECQAVVi1Re3H/wAm0P7FaNftfdlwlUx9cxHYJl0TXAaXy0aGbVG6Jav9DMSqXaOYj+UIaRhAvFDe
HhqAxlLlzXAVdGicyxSOe+pangf1Su3X+Y9AUQ4ri89trTbM+UKCcOBzDahSfUSraoYlNj+lrmxm
cMPcLiQI9pyPMOQkNTqkYOxH8akHTg70XoZcZMA2WyZAdnWdCOK61sXho9ZVnGkMwtq3Jt/t3sO5
21t3t5drKxEBtM3/ZIjgDrBj1dCbcmE27UPXgqmsvGbAnHn2RzP4kA/QW320dNktvblJPJxJB9gu
yR/hllbLwU6hzCAucGHiuQN+7rZWku+LTacxuLB51fD9zH1vgkY8/bj9/Q0XAE7P/36/J3icaIgb
zQ7Nyo+6tUClu4c0fWKx/p0U/fKAhtFQjmFsICWHCPnBhHWjg6xdkiyRrZXgBlJdqbPeRZdh6P6o
jfIpqJL724rIRKx/P7sBqN7W/7dcVXRsKQ93kitMth3CmY8VuzVLg4VaWupGRwW8XmW3yE6jTAvh
3AdB0Km1ihQnvMshhagO/26VhHulLyH8KcI1FOLpufP6sH+auMm+3Jay6b3OTFcIyZsW3uchR4u0
3g/qk84QvXpKko+JrKVH2/ReZ5KEQ17ST2IYOYfQozoUQzs5LlCzuVp30I3YPKZuUIHbrd8Favrg
Kv1O99qvWazeQ0QAeQJEI0PkfLut/G1DoUtUMMRSAyejYIlLCOaKfdc+pd8Yf7wtZCvLeuYdNDFL
v9R5rGYpJyoAv/lA8JPtgirsD2kbj7uoyhZ4GayXlM0+wvzb7CCvnQAxhDskZBZZ4uC3rZaypwmm
GLMRglVpke3VY817L4BtujzBHy/RdvUPQgSMtr8ECAblVZW2EMNXfmI0Lw7IaLEJBiGwGHWrHU0d
/GPTOw2T9TiipQ4rMDnMu6ZWP93+Hdtb++tnCNa2qOlCNZl7rOyfnAG2FCg86WjmAe1I9nf7BP1P
ktgvX0TGaFsNkiAWW6J3pfqxiO7L8J10Qmv7AP0SJNwynhM0fT+wsoN+AF+hjXcciturtn39/9o9
W7hj0iAdi6DghV6XMBtor3b5XOfPsfrerIA6vxvD73M0H28L3Qw8z2QKN47W2TkouZgkE8CfrRX/
PEoBhQ6BbC2Pmmt/HvVIcgpkS7mekrMbKNTdriKnRMDhPRntc+6SD/it2/rXbq0/4UyE09W23qwi
QH0+ak3/ybLDh7lsT83onG4v4P/Hw/yStR6GM1lLONOdUVtEBtFzp/+dm6+O82WlGFM7QPyqvwb9
1Zv/zKw70Gsk1i85Z7bgTwBuHbLBwChb7Q4ed9V7LYJj2ks03NwvixZNUO1IBIp9IUpmVEvRLeyX
A5XNJx4le4nfWv3Blds6kyDo4QaWnuQht5PVPHj9vVnu4cdLlVMdHUPt3dxKip2bbvhMnOAljaHx
QH0duXbBAAdv++0zj2sfw68FE9xflaVhFdssWJ3efe1kl4hkscQUBP0eKbTTLFakHcijNR/j8EcQ
75zyKdz/TnPJuSqG4PYywFE1Y1XF0iPG38JdJLkqJMZlCD6vzjSztYFY9pXs1Id0Z3+YhofbJ1Sy
3WLbRJoNUwSVIbcRhBIvQzJJTuG2CiZJS9BK7KvR5ErPkwnM+co3mvtgGGDBugsBdf0dJX4JEZym
NZWekXVrWN3cz8nH0br/d98XPOag5W1flHx/tk5W/AC+7e3vb7oq6HH/u0iCl2wZcCQsYJG09lOq
PDrRNz28cyBbvi1GtheCJ3E8yhNuui5TeEwA77UJ4yQi1k9cOysHR0ifEj3J+qW/B9K+G8eaKoE7
Qdf7T1rcWdAv6s6foOhLRG0v2i9RwuU8UAyOR4ucQ5jcz+bXbvijBx+gdSSvzu1F+yVGsK0CtpjR
yQmi2vAP+IgU+x0EfLf3RbZognnpPWQ0hU2YMXZwGx2ZJtiZEKu17t72fsuj/NJGsLS5LkD5+pmo
AeodYqV8L0WS2twXG3o/U+OfqxmgfKyUiRcVDh7+0tB4cov3Zf3e7iWwLVuOixkLizoG7UVXM0CT
k4Mtnkw4X5hepjtVtu+bAee5AMGUHW/xsiTgIoRWOs2/9+Vd5vS7eHjpnE9W+5caxMehlljC1tqd
yxRsujYNfYrBtvZtWFELIP9PunPMm69vt7dzKYJJU1iKUmhAK19XvtYz1DS0kZ9iGFlkwBQydQTD
zjs7adqsJVHgBX7ewVhRN6dMg5UvLWZJVLsVq58rtf6Ws0jTcXorLzuUgumFKD1IH5cJoqzDqH50
9dfbCyjTS3Ck2hTSvzGgl6Yf5pie6ftleg+D9W0pW57nXCMhEit6tTXmDAtnGsypDsZM3vY3Lh6T
+R+agphIp9h6uWharU5e6nIj9Lb9ZFXVi+aOdzGRJXBWv9GwZp3JElOdZQ+fn7ZGS81DeK/SRA3x
rqTgse0T/qeOmO1UgK2B8YusiZvfad2za/5GHHCuguAS+jDOljlZszLgCqn1f1og/W/vuUwDwQEs
Uwf1RIQExzeWnfbt331dOPg9jVk0WxBP5uWd3R6L37mSz9dHOO99HqahHa7mpN4r/Rc7/dhU3+NI
0gixfS5+7bJw0q3I7mFSUys/LD/m6Rc1flGG479bKOGAx7Pj0CXL0ZvmUwiPoH/785sZx/OFEo42
7Nnp4AVsc5+mhzqBHyr9EtFVWVTvlPyjOeUnOp13rvPdnB4H/X3k/TAgVrZkT2SZtQnHv2xB3HDg
IfB7mji68KQ2EkW3HeV/t4o+tEv/ElZVb4TrA0bXPk3mfZyfpuiDlny5vZy31aBF/lIKZIXBUuZI
MXjpGffGLAkBZd8Xjr1mx2PWVLyR9JpZjIdM1py5adAGzcy0TjquLfZlMBxlQzDW8MzLB/prjZ07
Nd+DSpcEzJtqnIkR1ChjTZ9tg1urbT428dcAyoHf2IczAYLzimc9qQEdIY6FTcbpftjlH/9OwKrh
2R2/uN3YDRMa5NNBWwCS39/+/qa5gramwnaiMZEt+K9Bgz/SAWOGlqN90kDbdKcpx2yUxOAyKevf
z7TQIVaLR0he/YZJiEk7jta3kpA/c2TFS5kgwYt5QxEPUcBywYu4a8PPJgTnAIXO45fby7ZpWIQP
Jpwg/CuO9c5jlzpLgttfFFqXTeyXjq3bIjaPyP9E0J9xuWZlqmZxsODzVY/Uzm4Jvjay+sBtLa5G
FnJnCAB75JRbfy3gP/y4rYDs68LhCxzFnaaZJ34XvtCdl0ocrezzwtFrlMas9YItUJy7wgCWXbL+
m6Z0tv6r/DObDTpDb2IHmy3sO/dUfvtkyIpRsh0Wzl5YQU9or5VwK9vPyTMF5FJ2G20vEiCfDljQ
uiYmB+GzpWvJQgmK4em4T6U1ik0dOACuZ9IJjy+/XKWaADTP0po8EXTR8Mfs7PFdbD+PkXbSYm9n
xMNBK1+c7vtiPaYBXHrQEXtPtFtKdkv2O4R73Ri7OmuHit8RfJzhp4RWRmYQW2vpgl26gu7r+tVp
KZKgK6xhzOkt0u69rDiY7Y/bJ2ZLiXMJwomB2zaHWm/I/cX4JyyfzfrBAA/jjTJckm7gbuiOtcKL
iZOWVhbo4zC35WtaKfF9VIb2O7I9zkM1257kbtHWzb9Ijf2UZXnkxWgYvuq+nFJQ1bJyKV/zVt8n
CXNE0x6olEMPF2P71GfGroT8Ct7JfdmlLzBpxPCDanHxZKbVLnD0fRunNMSrkiVYLwHxZ9lEHTQ0
GSumheg5sn6ZlWqoX8MWNku7OyrJ55JeYi350bmSF+2VF2EJzmUJXiQbGrd28ql+dd2vkQcXulHu
o0Tfrbxpb9/Yc0mrcZ35q1m107qmnPxqh8FxjiA/HfPjKJ1T2lw8l6FD3sM0PYpjFrj03OrLun5V
ix/qVO1z7UMchrt5UQ5FKaPUuTpyrB4T4JipzX9d9X/XTpDEQCNVryCCf7G6+B00xhIjlYkQzhwo
ybapUPx5DbryewrxbR8EkjzNhghwZiwA+S2DsdyfT6OznTHnobaUvKheuxS+269u0Up02DCyCwHr
388EUHDQNSUpq1c9CXbp+IjXOE2jd7Rkd+51cRN8lnNVhPgqpOjAsFDKhiwfLEjFocfdAXGyy5r2
sJQPMFeckq47GFl018NHmTZvLdWBo+JCi2MBpcK/4lBXbZXOUEZj+WosxQPU7mmvSl4+G/a99tjD
h0cu3wOO+3ItnbzSrLmJqtdpCu6GRJ+gEVzg4FVoW2itYFe2qUTihnms8/WaSU6K5hIRW9xV3DBK
AiQWis4N/X2SRd9bAuCaMADKXeedRcgJB5ZPM7Gs8rXv/pyj+jh4MhCsDQP0QNkCicUlpWaLi9al
Q1cyT12+Wjx31U+7gxZ/ue3d1vtb8NlI8ICvgD3uGiEts0D9n0q1fI2h3DPrcWfHfxVW+67Lpr02
2nvNPU4yJqptrX7JFFxDOnVGxqwZVyVUup350qmfY7gtrenutm6bclawCyzOIZRa/352fPOh6gFz
6DFquq3GaWmOYUI33lg5wz4HP/PtF4XHQO/aIM2oKaM1l+Kits8ywArT12WsKbdkx5EmqFp9MyYi
OGXEnJxV4D9VCqGXYpQ+LRQv8JKVPgvOWdlc5JZRn39e2BwdkvUeXoDktcqa4kNjmdWjY0vTe1cR
GRD59HnDZrPOD1yBUkG1rSsMGESv3RidlKg4QrpybDQZEOt1oMSEqs3orwm1AGB5wpY0xlTCNzR1
r4ycHRLjfk7/dKJHy3qneqci+37b3K5XDmdg0d+7om2AhCH48NbO+8UOiQDnOdz3tHm/mZTEhZ0K
XgHyIi4N7OLcxeCUfT8uSkWfi3myxi9l9pSYwBstfzrjW9O7gijh6ExjXHVN5VSvORyx+a6WjZBs
rJVGKyRsfrR5gxYm3AahkQHhRgPua5IH485V7GzXNsWbr2+sBhQXXLNLgCAikmFWydypXf8KXY9a
neyGEfq9K0Pc21CFyYg16mWYmKhGeCG1dDNq8bhEr0Ew6s/NVORHy40rSab6WopDKon+a4IdMArE
BjyLR9jSBHXwOWw66wCNQ9Oah7fa76UIwbG4aqSMGvhAn63oJZ/89v7ffV5wLIGSznUHdOTn6qfV
Zumbx6p4PzKh4q0V3LViLBx2s7DyYepq97PWV8fhY9i+mdJXECAcCtsADLUJG/dzOxVACJBxkxSi
ry+sSw0ED9JAsWny2nA/T2V7oFtnl+3SBRC25c3QvQR7+vrYgLVGsxmDv7xD4nRUoY5289difjcX
UbozZhLe+tuN9lKMYFHzNJYzGEv5q35XR9PBVGUgJNengjY5RoXIsPLiJFVyqYcx6+rSjF76ysDx
zr0f1PHNd/oqYE1FcsSJ9MQtt4IgNXolfbWyDwyKJdqfce/fPhfXm86FAYw3aJnrYIh4nxetVuap
O6TsRcfI7b409110rLxU4g031upCjnD+Ei3IZhhw0tfA8nbVf+JEhnIqEyBshps6bdXOCKgmHsqT
udfitxZlga80SXqsbFkG8bCwG2lYG7M22ONn0Mt4Kx/cRYZfdhWXIMFS1/n09ca4oj7KXa+c3Gyc
Ppv9oQsPoXMcG0lUerVMlyLEs8dTKynsBBEalbkPngzw4MqchM8LZy7pAid0Rz4faI/9P0HC9EH1
WL55bmOVgoslFAVX+YrML7PS3IZMY/ocPyoqpLVM9L/xVCBgfYdS2sRTXU0CTurStrGxDJ/nT4P9
MASvwfy1l1FCXo8Ac1XgophlXcdMr2ayCsQHtjvqgB7Ux3m03uVDvYcm9+PSw3YOprKiBCdzNv8p
GQ9TFdmNe128/SnfImEG1smKZXXpv4p6CRO3znUQQrJdZWkHw7jP5nlPDW8/mo9V9H6Yn+IuhA34
LgAHdIrv7e6ll/npa5tZl4HVtn6yMYgvl6yOeAEmg+47ZbjvgJFuo+zgMONXTG8NAlaFNV6csKGz
3GKPaM0chBrVs+5bX9XhXrXemsYQPr+evbMX3zJqcG9UfN4YpyOt/FEnYx/cNhnsBUQqlXyviEtt
1UrrurWFBiMvvLHclYyO08BlesxDHOkVruxTMTq7SjqDce2bWLszyetj50y5YBlTI1tM3W/Vx2Z5
P4bv3PjT7VN37ZsQwUMZ9fQVLlCwRwY8676MdN2P293g7NPlcPv7G4amqxxpbjuAD3nIXqoAUEoQ
VsTsVDWOXX2fvWtr2BYkF93GOoENTXITFVagPkEJM1CMKDYK01ea8SFWhqfYmN7X9XK6rctV5mRF
9We22+VxAR+TGPenTaR2mtqYdIl9680Hy/inYwQn8D60+imr6UhSZcPLG7tDg5XGbDTHlMkmQbG6
W4rCKwzLL+No3+ifplqSUN3YHpJZOq6AhyYlDMHClsZppjqIbL+NPo3Dsiv/bOjprKzPt1duQw/8
7YqubILcqJmCHpaxOE6ZKZY/eCdd2RsSLWSfF7RIda8ma8vnW/WTRfolXSS1hy0B0JqvDftgT1/R
wDa1FzdqEFi+3ZS7v51U1vywYcBryk+FpX2tpoj7nHrB0BR9Zvvp9NrEARgR2sFz3hxLQVagYcJw
LYMicEUglC8UqsrJ9lVa6b1yn4V/v3mXHaIDDEqFbxl80MuzPutFrE1j7fimduqjgykDYd7YBZIg
rL7qrXQEYsGk0NXRiMjl+TnDONQVj8nxrQqALs6wEE4EIezGpQJ279XZBOqobwSHttjX2Zsvq4vv
XwWCARdVRj7BV7V33Y+slPin68MMTxfdJ+s5hsPWENa/8MbW6Wwt8Mc83tXe8uxN7bMz/OnIyHSu
zfVS0Pr3s3vJbNxoABE+8JPwWD4q01FGkbulyQoorwMwa1yjvE66Ew1hndF14hV7Lflmm6/hsNNa
VXJxXFsUuShk8MQAUOMKJqhjYFtLzCr8vJj7IngXmf6bDYrvU3LTYYIBy1JYqKya9Lrtu/AzmcF0
uE9kQGRbv5+oiiwOaQQOtmCw7sgilUYcflbG4sXqpscUMEtJXC6RIRptAS5P2EKi93lmhndUT54j
s9trCbSm8553HYtTTVh8aU5ennhK4Wmu3x1ovu5k1rp6/4uCB1mC88+vxnZmrYYeFxFJEdef0+Oo
T3sjV/dG/9wZzj4wtH349uce8ohG4G0n3r0C/OzCuKoHPfaAeXZPduedJH78+vRdfl/Qx/aWrC2q
AH0WKHoOQf9efft9dylCvK/nLDe0FBG6fVK6XaU/3D4X6/8vbskKhb2Cnxn21X0aLFMbLk6q+Poy
QXNA3Fneu+H9GDx7QfjmCJc80ZksIQsyxWnWTDOy3PaFtLBXyNoFNsyXFhadOj6PR+qOwvs7cAbH
qxQr8N0vCZQAavRmPMaVzXp9rdHLuQEpqoYmHCtOF/jtY2l6x8UYj7e3Y+OEXAhYNTw7IQ1dFW0T
tIGvJeld2DuP8NRY+aHRD7be3QeGe7otb8OCL+QJB95WpiyzUxTKLPXvKO3v4yi/n7Psx20xWxtj
0nSgrWTgYN4JB6Wf6qKJc9RKsk8gftiS3O3m5+E+4V2DJV+BUie5GdMsUAWwNXwrGPgv3lz3Y9/p
LgLtCYJUoirBsMZYa2vbLQK/GeiUOtX6m6NaWMwh96SQAdTPVeorNvu5t1vP8o3mMGj7LDvcXv+t
bealtCacwde/ynMOJY0HYWWbfhYWz6mZPelGfxfW3lur/uuT7EyMeMCjphx7nodg+xzUv1TZVOJq
JYKvuvi8kOS0ADYHVdEz/QIYyDpO94uT7EOLi0oGWri5XiAG4K1cKqRita8DoSopk8RiKHH5rqbe
+5bJoC5J7m5vy5bdUuzj0c1LlrYMwbkPVdc74GvbvjZ0+7Y8jZnzOxvvkeFaKzNrJ9WlPwErI66A
dMKwlgUioBr80uMscyKbapwJEdQw1TwzxwEhYEDvWvdTHr+1ALfa1ZkA4VVZJYWbhiEC+jlnnCLZ
/UagcCFAiN7UtmR6Y10m0MsO3nvHe/t7ZsU8Awt7LU+TtRX8rFpmiRkFjuEb5fIwxspxqSQv7w2T
vZAg7LRuDn2wkjb5gfJ1bo9Ndv92U8K5GngpoAE1+ogEUyqzSle72PbDYHpQIDAop3qnD6c3HwkY
HkymKGhkBGJAsCW9jVcc8cD2q+jJ/AC/3ds/TwYUGglQwKg2CMW33G6DadAL2x+TL+4Hxfj6G5+n
h5A8zto9LN4TUamVxdhjR6SLjT/j+fvtz284QEejtxOWcJ6WV02eoeHl2VIpim//aVvDXsvsfWXN
+9KT1dWvp2bpEtM1rusV9p8GLmGdSs3JlsXqFV+Nl6M6HovinVo/x9NdrKV7xzioJMTdUnJ9bJjw
T6R2ktQepCWOIHTRG1Wp08Xzx/BrbVtHs6rus/DND0E6xojd/itEuMpDQ4XubRVSWB/KU/bm3ljw
iVk4WiJXHPgr+50NVYkWEH59J4V/r2/ep5F6bIf8PSCykifzhjWQBwdB3bTJGkOheHkgk0bxrGrJ
At+rD0a/U37Mzl0sa8Ncz5tw59JhQcMQjTwOw+DCeUzHJl3iPvD8hal8x/tu2y9B9mB8STRZ2/3G
7q9nBsgozaIEKNZjVDvuGm4wXgfDfNfwWNMahuVa/e72Gbq+rIBdtld0U6A7mYsTPDFo51FjBnP3
ObLb3csIBfnbv29q0ILTX0P/o5gamxTLWsoh7z4Xxt/5nVX99fbPr6Sq3CHwjwPnfbnp/f8j7cqW
29aV7RexivPwSlKT7dgRrcROXlgZSQKcwJn8+rvgc+tsCWIJpX3ykDyogiamRg+rV6PdzzSVbnvy
ps9uGmjV/zi+oOXjeqmMpsX4iRs4X+7uaevZ6IDD1x3fDwdNeKRGb5mWKfaSL7N6aKxte7edgGYC
WHrEGDjcVVx7r4iBm3Ky5jTsHbvYeI2MSer68Hz4AHAFTA2hWxEvoOhzjJh6wU7A8XvpRo3vDkte
ji8Y0J2a2LFp5QzEQPRT4Wclkwi4vmRYedA2ICaIELou5gBdqiWLW3b1qfLqH10/B97AKxLM77dP
6bVqwqvBtSASycjTiNjZFPUDajnk7akdv1HTCGYgjWOgEgomy2pd78jH+2Q7oL3zgDMTlKDXNOlo
1R2u87Bjns9kVI+y8QV1kbWDkhkdxjeScHL87PfthZINL1yIyXLRhXJsu5OCRLP1He3J7lZHwMaB
kYY/5AAvimA/e2xrFrtqdyrAiN4ctFGWMFmZARQpnHucKNwIsWq3KgczW+Y2P5HivduUdzechZmD
24Z8LyoleD/iS3232O5sF3VNTr0btmgjIXkNVu7DxfDC+meJAvkVhg9z6zs7lP23u/f3Ynzh+cyL
1oiVEeProJv5Ubvp9vb4a99vebBmbN7tCxHuy+WZZ01fFoWSU55uzHmnxZtJlwQ5r0NSgN5pOEUc
wwtnVXgReq9wk0UlBMC4k5tVQdekQUdA4Ow6QBqV/igr3105UUCnAswNLYVWN6LzbQ5V3ixuSk7q
qPplemiG0+1FuxbggdIG6Wn4Q8iAitjUsY1RA6tYKKOlx9g3u7s9scvhufizGN6cUYJoEoZfyLS1
ptmvtA49aGzJ1stmIdwM3Pi2QvSiPDG/IiG6Kt1eJH7yLw2/y1kIN2MBUSO8JQyfm7NvmV+Vzdy/
A1F8t35CqBZpfDhkMPmRcL1cLAAMQZSR5dOpqWrfyTO/kTxFK8vEE4koFEXY8RrMVOVon9jrU3+y
A7M/5vrd7gRvzYM8K1r2wm0RHftWWQx3KNTxpGVPVeEFaVLev8/cYwEsROWdHkW7GCmTZp5bbz5l
2UOyS727Q4/cY/lneMGgTMmUpMmA4XX7rS9O9ub2MbpWULDDQOOBShB0C4RFfLm/TT0zxbIr9QRW
fuWhUrXCRzzNBdSpa6QEpuJeI1OMZs5wW20LyvCqXZKZw7krmLGcmHb4nGv721MRb8TH6DDv0Pkc
oUFYN5dTsbV5XEjNlpNbzO4LGPnrSFPydmczFd2pcxqz4LbA6+lgKi7YXHgSH9ggYe1611lQDZKN
UfpeuZuESdzt6/lcDi+8HSnw+YQ0GN6Y0SOre9dNlDVvU1mGSTYLYdmomjZaYkHMYAa16y+e5ITJ
xue/n6lbOByJ12YYv/SQa58f21ziVYhHGJYl8MG4e4A6o0ZPTO1qMVz4YRqHSGMnzQtdFZf8ePdO
n4sQwy2JkSq0QQw10nS/YYGMjXZliXg7DBT1ePwaikYg8YyeUaMYol7dueWTJ8vrro0PsAQyIxyN
AOjo5Rb0SqNVXZYOEcKo4KMj/v3LAxjIRyWhgdugCSaIDsIm10D3g4iXLmaoOC5+3V5/boadP3bY
YuSO4Kzj4TeB8hLOaJcNbWYBoxFZ9UGJUWvqx+4Bbx1VTrcFrawUahU52x2sWd6I6XKlgD7OcaPj
LspsP05CTWJ6yIbnv5/dBeq4aBdXY/gxf1PG7+a91Asf63T2+fyqnI8/Z0M5jhhfVb9pTUSi26uz
opGAoUDgF2F2XiMtWMuKbbXuTMs+Aj3Md1a3W2dUfKV3tmiuILE7Vi71hSjh2SuMwkDGouijjG21
4Xeeb6o+kciQTUc4tpU1VLY9YTpaGsYkVPKNx3wlk7gwon3+sSf/LJqoO9B+JGtQjt9HUzP6WaX4
4AbyF6sNSPZXY4cuk01r7bLA0OMbhdKJq/rB2a7RhTJpSFQnTvxdcyd0ukxrah7SPJ4fJ8Lmh1wb
cxnJwxVgGxPlpBxA/v2H505YTqUmAHnUDomahpovaNdux3hNSgf0HCMa1jje37FL+22c2+ypxtKn
fql0c+tPrj1ulaZHg8CYLCU6tLTFtrGcRPJOfGADBS0Ce1VFxBwmIYDzwnvt5azISVrQiHU12zmo
SEWX906zH+pyNDazDibYzjVBncimfs9cFP3mmpZs0UHmGwCb6p8hX9BrS6mVTyVcdp/kHgUUtGB/
bt+ylaN/8ZmCttZQexQz1L1E7Zw+92b5R0GnD31wDrfFrOgiNI+C1gYTFhq/uYIYQrrJm3VoCf3o
aJu7G23hNDhoVMMLcYGQ8UTDcsk6y54avYm6rRKfvDq6/+uRmgVgCcUJ1xngVNcKZrasifIhsPLQ
GoP7x0daFhYFHk34PYKqK8bBUdlA28jMHsm+L/7F4p8PL6i3mLRWZbQYfrZOVvHGJDGBlb3lnC48
LwA0xFXd5VxkSpcpahs1RuiSTeJIwpSS8cVMEGuVMktjjD/S0Iz9UWJPrNyA8893hItadlldjSCM
icy2PeQ9mjB6XTAvzt0OgwZrUXXgdyImbX8k2c5eS8KauatUq4lKa79klr80UWY1gUd+3j5LH1Ee
QfEgE2SboBSxUacoJk1LI7ZZonVlhK8xArdzjUArbRp4Va5vUyXzghqkT5scmusx9comtPNpgG4C
M+5vQOmbVyedvhnxXPxd5oy8oInGeKpYmu20IXFfGHGmbUvwoqjJVOj+1BiOTLmv7AiyGbyunvu5
SFNfGhajUphq4pZ5NPTjwUSD8z3LsyVsYuP99lqtCULhJdK/QPEYAKNdCjKLqnC8rM2jti6Hz3Pt
DY/oPkaPi1bLihRWnn/sOsCUJmCn1/QOhjvlWVErZUSnfU8PSf00ZMe5lnhxK1eFIzsQLuMVF+gr
ejkhRPPRtrNwyqjOnjR3S2Wlw2sLdj6+oEkY+kHaboXxCTvq3idGnl0quY6yKQgPu8H6CSWwEKFq
u/nFbsLbW35tr6AkBW4DCBtgslgiBsYrej3tbGOKMtPXzW/ILKr6Jkl/Lr9vy7meBi99UXmPWsPg
0cXLneiWrHAsEMdEFdlnG9pItMnK8ABu8abZQGoiiSNsRKuzzG3Ndomm/m+6b+4tGUDnC26y4CEF
EBtnSThH02ANVE28IWrRAcF4K+8GZ/5HANiCgDNFfObKHhhAWmhb+RiN7W/d+Z3f/aACZo8oHBxE
2EoIaV2ufjMvyMspM4IlSRzQHVjtJQKuLwIEcJMXqDDE9A3hlI4OTYAvZVNkUctPmshVX+Pi3jpe
LJIJ8jpAhYAjx7sqQCByFGkRh2VW1KGxJ/RfJ4mGXuskdPUD5QzCYyBLQULocpWWPk9R/FPYkfXU
ql/dOt9Qr9pY2tvtq3CFH+HzgAOH24Al4xaOICc24y5lmRM1aaT9Ao+zYm6bv8P8G1xA+6SSWN4r
VwPSONEQPOrrnPtYpghizpDWp2AsjaryX2wLJoO8NRJpeGTFAMSSeG6lTmUX5Zrtf/LYvQy+WC6M
j6wHsjhAjojW4IDOI02adl0EYHOgb9CJSXJ4uXK4tBB4Eg2HytVR5g6I7OV+gGXIyVCb3EV2OgI6
+dJlL2316H5RvtZ02dze/JXduJAlnLGyUFKvjyFLqRDMygKF3QsE5csFlgnAHzzuEoottM1JMe25
XbrIUp/71ti7dPAnRwONiawv0NpcELwGTw5g0rymUVi3Ji/gwjSIbP3o7F3i7O5fKrhHUFweCqkQ
KL8cPoHDqiSE8giB3zsbu73bTgdo52x8YSsqLQWIKyZ9VC6PCglyRwKnWztWMG9RtgNP4DqwWNcG
mk8NdIiI+aeav7Xp77r5mavfi+mvpclaDl1RL/JtB7we6WYYJODi4Rr6zJ62BmVcwH7YR97k+aW5
Ucm+Pc5gk+zUNzsPvPxQ5g/1T8aCeg7GOCTFK2p14b+hZPP2vl1VIoufIpyLqvK8XleMPpqdGm2+
nwfl+5x9J8ozzXnHB6uLlvRFz063xa48QbjAoKoAjBRmpUhMCkp2oyloCjX03n4HGgGYgdsC1vYT
pITIb+DQ8ITT5QpPtWooJsjuIsfpNizbN15zGJYm0M194WXbyv12W97qhCyOSwfxA69BuZSnuizL
W81ro9iyXholDqd6/jLcTb/BdwvuBaIRoE3gWvBSzDiRkuk13C8wCSj1TpGhe/n/F7Ur6jhhmcHC
RLBDMA3MBfQEShI3kdo8takdjvPn3n2y65eOddv7VwwgOc/muTQOMbycSlmbcZ/oOhz7lBmbxax0
P51HhsaWjozqlG+2MCvQEvKiZIRaYHAKoqzYquxsGvtoBGPUe0mndqOlb1U8GqHOEhkp+MoaclCY
jkQX8v4wGi4nZgMk4RSg8YoUBsxkBlbwB1ffpwso4+72mLB2OA4flSJ4DgVDOiVOag4LD5gmm7zr
gsG1/NubtPJquB/pZqQh4XmInA6tFmdFOjtdFFcxHqYwbWSVTvxEiXsDtA3OAQ70dQtyj+RkqpRy
jLqk2IL3znfI9KwOZD/M3gt1qk+2wZivJqrk+K3NDPg9YMc+GAvFmeWog0kG3e0j6kz7b4p9L0cF
bipcqA+OSh3loGKyWxunxlyqaYjoXyXdqjI064q+gScO8jv4UEDjq4Ii0NVkRm+OZYim2PCd/h3t
joNk1u7ffu5CIfIJnDmvSbo8ys3UxYNRIzSZfdV+Lj/uPVtAFaMUF68A6tyuIOa8ctOtkeqMhoE+
wqZ7RBxO8qpfr9KlCMEq6avWjVvoe5BDjsFSuXv0Bf+EPkoS5IHOtfvlIeYAaYRisNNwmkU0Zc8m
czbyNovyuK3Q/GsawAgfm4Gz9M+OVx1M7T1hbdjqycZt7OSJxXT+kWSk/OmizcLWo/boT6Ad2cW9
8QMsMuADqUozHDHcptNnGXHv9eMITlHsJsdDI0Mlmh+Jno/mvCRZlJFil5hN4Gq7cpkPgzsdbBjt
wDje3uqVjAckQsdz9jkeRhQOUj+w3ANhJ4lormqBqVG/0p/8sKu9kKj1uHHyZPR1xTNC4trAGSXG
r4aZEywQOmzGLusl5sH17ecUeJw70ET090qvKYSRuR7UNCrbQxXU9HB7vivDuzjXoPMAphOGnDDd
0lwyTU3zOmLjjxzVrj9vD399rKG4zoYXjBuQ39dpW2N4mgUx8QJij6Et0zDXjyYSVEiBo0jF5iWo
gobBuRlitx2qV9UMq7IOwfAWWmTf6ZI7er1Wl3KER8ycaF0oPeQ4zetYoxnE79uLtTI+v5sAjILj
Ge6JMA/PLnLEzWj22v2y7Ue4WreHX1kmKC840y6Au9eVuj1xRnVAyh2xMvebrc5b8llJmx1erbst
TFQSIAiBun+cWLSwudTFCaPunBV9HLXK57LfJsvWJnffClBkIaQMeBMgBChyvRShV4Y31fDjXpNp
U/+sZDCdlZ24GF7QxmZpskr3MLzC3tyfdSeJnay4MlAynPvOAcSWX77Lz19aBrQCKikjQr7MOVK5
6obRxyp+cMdPaWf4uaZuuuanZ8tS8NcWHwgGYL58sMPaV5QJ6aKPC3MojSxQUC/19AZy3c5PR7fx
aWccS6MNbx+6FQeSB+MRjke/wRUHUtfrukA7dhKhfaY/t49LTYPU2w+pFZrTW+9uTeUTesKFhv6Q
g2S+1N49D3TCVojkdjYHevF++4Out5bXuaBTOiI+KNAU8za0ABPNEg8Ubcy3bbJPZGGra413Ob6g
JBg4WD2V9jTq2JG2pd/2zKdS7mXZLIQDVFPLo+CloFGSWZua/dCkzQ0k8zAFN3EqZjux5pZGsxs0
1WHSd44M7ro6CZBBcicUboh4iRMD8aOimWk0/Cbu1tMkgZjVGZwNL1ziFu6vl4NELEKUagBmGiyQ
MoaqKx57cO1ySAboGXGkYKkI+zBadp7YikmjbH4YvdrvrG0xPOFvx9yXBQ1pGTj90Vzep1jGb7ly
lcEHxIulYcch4sSnfxaZKS19shq3ppHuPVl0my1F4MB5U19Q6yPxQFZFcauaByiQXRNEmfqA9KTJ
sFF1mMRhT/043tPYr4e7c9AG9Po/ggRzodctVpo1BJna0a0/tYf7777NLQVOJ464lnimx2Zgepd/
3P2ebkfJgVtdJtvAdqDQDSEJ/vvZjjRjh5Jwq6GRYgToy648Gz/QqbGUdZ5cO9eIRiHtoiHpggzb
pRg7M1mdm3g85il0vFAffBBW3F6o1Zn8I+Iqi15phT7YNomScoPdrvSjmwVDvMmlTvW1UYIdP5Mk
POQknuMxtT0SeZrfkW0+bGc0pb234y2/pudSBFXQ1C1zy8ElEUiMx9GvZKn01VkgcIMQByCfniNs
CVXdUVHtlEbxEhiIiU9+WRysSmLArW48QHoI/AK0jwKjy40Ht3gFxIOFXUGvcTv56kwHMP7d3vk1
nQy6Qk7qD1AVRF3KgL/TG7NVlxFaqmnZdpAhh9dW6nx8YQ5lgxLRRWvLaPG+WCAAzpBGSFCvQT1Z
V6yPsJzg6oJLFaFrRMpBwikuV10Ucea4SRWRPG19ZzS/5amL/jl6oNao4OirvQ3kHjXSXVl3fsdM
vzXIpnXuLTDE4UNhKrp6Q+UgyisGeLPcpK5NkGrX403jbF2ZLbxyLGAIg4EFYWrU2YpEL5ROPWNW
UUR6Xj/XcfyLet2hmLK7vR9ANxAuRGyNYzhEq14vWqDKSQsx6a8flgxPs3LuLkbnv5/pzmxpGlSp
NkWU6p+pE8lKImTDC8famACeahDIj7zlzdvY+Zfbt2ZtC8ASADMAFiXouYWvH9HfLZm7lkRWD1Pj
pFine6t4+SE6lyBMYEEZm94yLsHcFOZmfLs9gZVreTG8cC3pYGRZx4Av9di+nTbd8Mm2SNhUtn9b
zko8B3VBCGUizwE0thjfbrrFtWhLSGR3T2RKD6VShyManWfomlVEKLn/N/LQDoXjUAxUKAtPcjug
n8dkZCRiReqD2PjBoW/69FmxN3F90EdZ9GjtmOGmoysaOtgg7yF4vmSmhTUtKeCyZBv7gLzcXr21
YwYcBO9gBejR1QOQaOpQTEOOl7+ow9J9bMvjor/elrF2EvCA8dgXNy5EQG3b1maTgjolqp0uqNGl
OR5OAIkHlCrhbUnXs+Gcn8Aq8Lp0jim9vPKD2XhwY/Cc6bTZ6eWXXtfQROTvbSHXO3IpRDgAs910
aNsMSwao8CA3TmYlizzLpiE4fPEUK605QUI+jIgJvXheYFe1JN4hEyIYGHbblnaZwOYzmn1aH5bq
UZVRnK+KAEgIRA0fPK+CJabNyQJKHmyHo2yXRfNH0I14+t3eN7bjTIhgiE2JVyPvBSEjecvS300s
iW+vTwJ+Eb+CCKIJ67QQ02LqhHVSdBo0BQNhCgARnczeWwng8Hn8V45YAAA/pUcrBpit3TvpfZOG
JdtN3dbdjk7QvqEdtS6rAFiB91yKFPbH0oclAw8DibKy9cmcoujnMBRPCqKqwEhU2jYHOTft7lYH
l1KFDTOmcenGCVIHzrUY1vPeyX3zfsgHgngodAYBJrpJXrUum5vOSbpKwXKOiT/Fz1r66341gNal
HpxLDqEWU7iK2VR9mik5XLPU1+LPcSpRZmt6BpknPDJArAAZKuzOEo8IsBNWREr9EHtK6Jb97vYU
uKa6NGdN6EgYSRroiKCdBQmTM+sLGrjnUd+FuZkHLnmqu4eFZIGX3T8ZnuZCnBiuOJJbgp9cFKgk
sesxiRKt2hjpo7PYksmsLNeFBGEyXrLMeadAQvXcGJva2d67VsjJAZYGZABvUiQWKpRNW+qN3uav
aBtmGK9p8e7lr3YWxjJB1/MA4wysbg4ShUVjCtfDAubfGa2ueK2VwrdsxXecze2prEngzNX8cCFm
bF29kkZm96Zbvr6AQtyf0GrrfxtfeCABxjaVvI7LV3PZmOO+HCWxbtn3C88jaiJGhIfx/fq0p9PW
lSzPtcIH65eFI2qgFBwdYgWFzzSm4tZV+StxfzCl8S0CCH4ma1yxMolzKWLgqC2nsim0On9VPL/6
Zb/dvQUXowuXgZqtWxV2mb+Cb2OZNq15t0+PNQKRFKcjRIBAhKsPbMT+eln+il6xjISzjA9mdQ/O
xhe22NDijuZWmr866Gk3wHgIClmwUyZC2OZpUZBaBQLjVTe3Xhpm7k6TdZvjF+lSv16skoiLIkM+
VQ6guq/UdYbfM5qxRyZDbxKrreMN1PGyv73rfFWu5KHrDoDByMaj+8Sl+TuBDkNZUG72ak0T+luT
MJl2lfWntahfGu/Nci+PLoBS6KMAVCWE4YkV/XeqxwVBR/v8tVF+ZO0o5+C4viSXAvjvZy5836e5
odcMx6w52uzARolSl43Pz8jZ+JY1JdU84arHyx5dW6XA0Oszdvn9gqatEsKW3sMCJUVYG+HgPed9
eHvPV6YAHc6TsKCQQxmnoGzL2BqNGTU5EYKEgCxWxd3KHHS5iEECLYGCG9g7l0vkpElVJEViR3rz
XO9tWVU+/7zLI3sxvGgXLHXdmCVVrKhq6mfXVP54DnkA4VUI92fnDkSyWtc3EvYaWERAhA+fAPr9
cjY5y/tJ6+M5ysP0Z51uhzKYPYmMlR1B/RavgkIeCqah8IAX4Mf2WmtQI1p/nqaNIQP0ycYXbjlr
MkfPFYyfGlHdfdYNyY7zNRC2BEYzJ8dAxSQS4Vz++aUg3HzL7SEqq6OhJs1hyppnsBr/QY3lXzY1
D73ZpQ9e+nr7IF9tDWq5QIcJ5CCOGjhkhK1JtUGZl1TvI7UjfmX6VpP6qvM1GX7/CzlAj8KT4z0n
xek1Rj8propy7gxl3O0QFiyszVrGdXB18zELMFnrHE0Avlgx6B1PvcMKUgFhV+6Q4kqd0KjvVV4Q
wavrOfcRT/0LbyRqW/tUA9F4hNbgS5D14Zx6s+QsXJ01LgOhZrDjoKcDYl6XZ4EMbo7mXiagyvGu
6PZfb2/FyuioyUUvVo6Buyb8dlswgilzMUcoNR+2Cdv8T8MbwscrwzC0+YLhR/dJ2/XkXjMUtctn
Xy8Wx5AyNuxmwPCdsk02lnn/9mJ4pJhAhs4rxoSvz/Ma1Re2PkfDk1bth+Rwe3FWDujF8IKFmOt2
PMQOhkcTB9f9ZJJP2b0MYMD2AzsFUiIAXFFJJzbrsJUMZagVU6Osjf3iYfZk+P2VOUAAsHW4zbgI
Ymy0qya9HudURWVu7CeK4U8FC4ZRBgZbOabo9InHAohTk7PCXl4CywNCC/dZjQo7rKfQlZUNrU3j
fHwu/0zhToPq1emE8Vv1pcg+l9V2ySSW4YcpdqHUsRfIV/J9QKrlqnoSLOguSrGNJaJJvxwUta63
eqvnYdwOSQpd2x7T1t2Zbv+Ot2X8zfSFwJgYVUZ9SnUtypSsDEyTauYG3KUpuBFc6nttSw4kTfIA
MNnyOW3T7De8Vm/yqamOylYHU2jYO6P94C7OsB1SvdwhDoCOIXOVf0fZf/6SlWM9Afu+dM/O5LV+
qyhJAM6F6pUaets9FFYdeg4LO2NmVmCro1uETjm327hV5w2ZE+UIX9nY9rmW7tBIPg8b/B2ObbF8
XwoKEp4kS37qUzoe48n6rrTD5FsAXPpEHfplU7cOoOl6EqjalO8Xr1mIb+hEe0I1ruJ3zdLVQaOY
zht1m3LXpaTZN5R0QZPm7bGu5uV3YhrDY5Wiwp0WSx+4mZYGrtKq22XwGh9lEfZb4ZIkaPKq9d1C
G7boc9D6HQqSfqmjA1KUyjajyaiX0QfBUhzMc2W/oCeJ9ou67kSCOp/ZEfpfTZCatwbLV+LY+zyS
iWyZk/zszNiVwdJXDySwZKhkMvBKiikOAKwSptJ4QW57k42HxPBZIYFlrIpAuwIwTYJ1zRWBialV
pqbGlgWhxx2Wf6D7TNYge8Wg4J0voRtUB3aFiGZJUA5WG9RakN+yA63ZUuXZ0o/ldG9XCa7mzuXw
7zi7vk1sVwul9hJpqMj/vcjaeK5oHzCvGuD6AP0G8tyCos4qgkSa0qAekgVLHgLQdvshkI0vmKts
cjuon9aJKLpuW+AFyE2JEfFRXicoH+TLQNTOGZN4KuByhaYu1VNqkziatCX50dI4Phau8yNH6dVb
MaBFETUqHSWfyNr4Ra8sW17Y4XtEf4zT8jDoajAw5U9job3N7J5uT//6IMLIxRYC5gsFD+f58tua
JTe7esjMyDDBNINWpdkmtn/dlnG9xJcy+O9nJwTFN6xpALKJtCz0nlN2t6WA4TlqFUE9kDGLrAuu
URtVNTlGZE/KQxtUwH3+i+8HJo3TUqB9oviQK2bVlF0CNZXAUHb1qCeSGVxfVczgTIBwhQaUgiba
ZJnRYv0BR5jfkMRnFBWBstDnqiCAoUHogPDIFcJtMFH5ksfMjKj7Ok47I/4yz++uLmu3tnaocNIB
qeFmwxWwwR5yfRwR70ENc+unzQMBAJc0X27vypXrzEmbeIsklEvDzRD1G6No9NM0kxEtkxEuTuFX
0zMzD1r/hdA/t0WtHWBAKgG2Bb4V2WjBFm0rdezUftQig50m5fOwuz38R6LhUkGArA3jAkgOC+Uq
WZPrU6Zp8aBFfT753vyXsnGH/EqQ0gfP/a23D4Q9jWoSKK2zqevHqfuCYjaf2c1mKSOtfB6755L9
Mhb0SJcY+Ws7+c+X4SW5vLpL27tG4mHmGfnMFn8GInI43p792uLykneU8cO8BK/cpYjcnkhBxkYH
b8ZenR+Xz7eH/4hpiIsL8xgXzLZROS6+5qraqzpMOJx5Qw2cyvVLPQ8mkCCSfZ63gT7nIVM+OS44
I5NwGLd57W617E8Mvpmk+l6Ve73ZKzL343rSYEhAhRgMAF6MIoYOHXtx7RbBh6NKmsCHdSV5c64v
+uX4gsqttSEjLcH4M/s7Gs7G1LvNnB/cbpAIkk1E3D0WG2Y9QpABMwws7DRbJA/06lS4oYTjAZye
uH8pz30nqKg+mmb1GbRsr11dH0bWfW8mGSZgTRQvSIZ2BKTmisa3R7AhzvrKBl/Z+Gx3ya5tkNxs
vTzQ9eTL7XN5fbN0Tjj+X1mC3VHF1HJIDllp927gNqMZcy2LKa1tDiw/wBjRzopzvl5eLeqNoxln
sXVkDjq0dp0v6+W4NgkQ4yPDjAuEUh7BeihTglYueG+OqTn5KrR8HY8bXJ7bS7U6DSBBedsyOHEi
HE9Rpnmh4KI+eiDtVn0F/ZluC1idBn9G0FQM7XTEKKxNzDa2ugXT6HO0OVFDStpTr0ySu3KNcUCT
LMR7/ytHsGUdfXAB11StY+bGQcHh5YW2Mdhrjxr1fDMMfTCrld8W74b79fYMV5aQMxzguCFWhoJO
YaM8jaSWNtjqkSWIFPietr09/soKXozP5Z+ZeGnSTTabML7SB4YXmjTI3m5LWLmbFxL4F5xJcDLq
ZUkHCWOz1dxvGUCuv4iswGFtmQzwy+K1QGNmBBUvhQzwZVS3H9Wj47zk6Yus7nhtleBR4hDgVnIW
3svhlcRmaW8M6tEz0Ppt2JDY9Yksf3uVBUMS5FyIEEiOx1rp1BhzyJYSzvLPfK4Cx/6ssS3J9i2T
bItkSuLVaRpn0NRqwrZk7MUp7R/uyB7cJt3c3n1uZ1w+4heTEkmk5wa4unHGpJbh0YjRIChSs0+6
lwKNJAt3rYoCcgYl/EBsgHH9cpMWXdESo6Pq0aZ/5+Jt0YtwnIZdlkRlnUviUmuHGmb4B8AdFfCi
ZkPJVgv6ylI9gs0iLNUfMTdL8OJoP24v37ocWBvAVaBSzRMOnlOAX021O/WYJzvNyYKKbFLz1SC/
b4tZPQzcqPl/McLRm81Z7/WuVY99kgaFkrV+aSn+qCWS6azJ4dAdmxOLAwUkaBvcXGInLNOOjrtP
9LBefO90/0zOJfAvONM2Fgq4NcTztGPnALNX7tsYQC3JLNaUzbkMvmlnMsrSW8pigQxq+s4cFjLa
nNVVgmuPJAkinldeSzIjqqrFuXZczB9olgkrxhsk53d1CqD/5KEZ+N5iDqZIxsob0lI71vngD3sX
kb3b+yATIJwovVSpVXStdhytt37btRIisevifV5B8M8EPn4/2wMztxum9wz73JaPDDnkrkc4znDG
d4cNe9tF3eRS7uKpeyt6JyQK+v2azkYFFU9t0w01Uf1CS/RLIFOYondy12ZhTmsJBHN1EeAicYoZ
rLGYgwZhf9ZYtacdh3TjJiFw1/9ikf8ZX9ThCRqRzjG1tWOm7Uh2YDKNuvr9wMkALo7w+1VjW2Qm
8mSIdXy//cXtTl9uf/2abjNdxNfwBwFb0X+0Fy+fmzLR+aN6WCYvmO1dP6abcRzC25LWXlaU3X5w
XKHOWAwD6H1rGUmrQlvP5OB4xUYrrcNsusGoKb0/TygadWWk9KuzO5MpvEZW4bbZTCETSTJf8Q5L
+agbzHeaP7fntqoszuQI7giJ7WLO2aIe5/IrqDgs63uS/AtPDpRq/6yfYIQOWtvhoEEGPPJP/Th/
6jUkxmrkXWIZ3vIjKSUaDOey+Jk8u9gF7Z14Hmb1qE5ZyJsk0ieHbTIbnQ/merOgTUsCis6yea+m
r7UKu+j19nqu7Rsac8J+gGuKiI7w4nZquRjgNsJ6WojpvoDtH42EB1njp7UTiZYzMFaQyMc/ghSz
ai1kpjDLMf1EyUvTfVKGU5ueQKuzUVuJqXfNDA5leS5NUMaEGfE0jZCGSrcHCy0wMtD0TCYLYMNs
NLU+MGvYV1kduk0TqO7yfZrysGPJXjW0sC+Wb0njBh1jEvV4jeO+/C5Ric910qUG32uHVr7n/THi
A3UQ+eh9Nd+n1PNVjWxiWW3q6g7/s/ainZi6epbFDDdTN+ewTs2v9qiEddZuEnJvj0yOazpbeLE/
VgdQrJ1TXJxu3pbj53oMK7Y3ZOV9q4/huRjhfo7lvDD0AVKPMfr2EW3axnbu10X1pDWxPyeowkxQ
tZLNkVXm2y4vP7eT/TAzVP2TYksS5AYBnSYpDY0k9wmZmoAVyf72vVrzodF6HVkz8JqjUFzkwR2z
2muJx498/lBV6JCobDXz0DdPc4PK4CJ+Shlsz5L5U/pv3slz0dxzONMpLu0zG8dfPTbthj4QZXN7
aquXGRRvH5FKIGcEVW8b4JyEOwCVlf/1YKQXRe9nBFn97rsx/UhTGT5kRR5vWAWmKjgFwCfwA342
HUoHr1U8Akcx3tBqq/6tp91sbC3tlMiAhlwzCNoYzhRnujRQpgbWt0tRaU5Vz04LrJw9/23cxSfg
4SjdLHJjFZUdQxECrrmdlHl7e0lXXjXIxfRwgZDbErmZgLhPm7hI/4+0L+2RU2my/kVIQJIsX4Fa
urrdZbx02/6Ssu+12SFJdn79e9Izz7gqi7eY9sjS1ZVaIiq3yMiIE+fo0RAf7CykSUC2RNZXgpsr
E8rFiWTSQHsLQ9PGKjCaV6Dr3h6eXVlQjmWqD8LJS6yTA3YkMGGAH2r4P5pQbsui0sbRnGGC5R/b
9pS+GSkLBU14MKwCuohkT+f1+ptxHBdlVuBNnZnhsOyAi9mIzdZWGnx4AIHKhtqbGl030KTPPbJE
VWN9y8ciBELwZ7WJ0ls1Y6AfHZlb1GzUPFomkqwrc2eJNO/k2YdGS/0FTUL3d+3KzQIO6z9GlNXQ
KnhhFIqWyHW4r9UQ/IAQt/GUpxsOZ2sw8u8XDqCoxirzcguDsXZJG3glep42TKwkU6TICuqAQEnL
WuC1iQlJ6bqzvCWKjYd5OiHkGl5G+mYwBTi/AdlE7lYWsW/AFKKzE2fQl2g2DkIcgFQBvOf+kqzF
kyAVR4+oAzgjuHSVucp00uI6mucoM80j02M/zftzD8TOkDm7oQbm3DAPZdv/6kj76GRWMIgy6MjW
kq14G/wM1G6RlwKHt1qu171Bc62GzJEdZEUegGUwuD/Qlb13ZUDZe4lhDYAdO3NkAYdc7Lj1oy10
vxRvZa/E9gZ+EO0laPBCOVqZTtbGfEB1Yo4WMFf6Xr7hDdaiBHCc480JqgLwEqvdhCiudeA21GaE
MgMIg7NjQ8qgdh5zou3RGufPxrPNCl/Q97rzz/0ZXN0q6IfDImGBZH36es9XvDLbfMlJZBctCVLT
OAnqdGDTRR/CLPLPYInYxYb9UFBEVK3zb7tMz4s3vuRWsjHLa4uJ9jyAFlAfxxWvnL6emTnyJzqJ
Wnvfuf84PAGSaU82KqwrZxxFDZR/0N+MipZK0jIASLk0uUGirHgqOxGKOQVfx6+q9gIUte5P7uqI
JMsUyDVtJJyUJ4gJImsy98SK3PG8sO92fy4MANWyLQTDmh2ATgHLQNF/JWUhTCspigl2snZn0VNb
+xCnR2/JxnFbO88XdlSMbjubhTOgnysa3Wcnbfz+zaoUOGiXBpSbF7UAwFcIDOj5Cc2BxVZHwS1f
kzSA3nYJYsZ2V1c/HRPwn9W6FdVmoR9a2gufG33qoyBZPpEYKSu2tM2hsevvZjsaPl6xPGhR6vW9
ZNjCvMmjpcSZ8CgGPIoUXkN2+ProlZSROtFGGtXdUwP1lerJ6DZem+smcP3Lmiq6UhUH2XddjKIw
p5Hd8u+FFT+5Xg2Gabq7v9FXNwagvf8xoziRMY+TpdNhJrVAWOyO4fQXqVXM1R8L8ghc3P5l6nap
bdc0KiCKvJvMj/cHsPK6AEOdpNJC3fH2nZYaS5JW3LAiuwspe7RSxEv7LH+E8OQm2mF1TS5sKQ+z
uZ1wa+G+jKre9AszcDlgt1vZq9UVuTCi7K2+F3PW/jbSBT/1t4PFcYw8tJGBDAxxshrD2Blqj0Oa
wOFgrUmtPZnO/HB/RVZ92oUJZQDOaOqV1qQ4qUntPqLVtw1sDVziLShDfG5V0/7t9hxUH2wgrnER
68rtAzhNa/d6BXudFUKtzidWH0AXMWzf3oqACTPAFCPrqlAeUZycM/NJ8zi3Iq058ux4vD+OtYXH
1YabAM8wULwrRzEndlGWRgwXWvja93KL+WBt815+XjmHVd3bcyqXZbB2NIcw+ZNrbaC4Vp7fiFv/
jEA5H25cMijwYQRxdQB8v65QrDhW2g5EnLU/bTHSbA1I2WcQZilj0JwAEsRdJOOfR8MA7upwf1Hk
R1RPDwEh4oBZ5TcZzbX3AmuT1VUks6I0/zho0FJFp3JMf5jkhbvvc7iB++bWzg5QyAA0IpkgVVqu
zYHfVXjguLIADDDREfBiD1qYjhlUGXf3DckP3Y7rjyFl8hgI+ovGhKEZrYGnNpvOfQIirzwpXkok
VkK3IVuxzur+BlsEiB0N+U85p7XXjjyfciuapvduskv7jZht/fsWnsvIw6DnTDmddT5J/p3Fimhy
4IXvjRtTtrbfwBQHD2DKPa6eT9TxG7fg3IzIuO+rPaojebHxwlxb/ksTyhktknEs0JFkRgl0OJZw
Mk91EuTuxiZbmygw/BqgWID6MOp915usX2IQhINQPspBHOWnBlkCr2u2MFtrO0zymoHyAnEbXinX
VvSUEzK1KQgIDbJLF/vBK7yQzBqeq4nYE+fN+t+4zZB7k6xEIEm+IZAZWazZtYH6HJRCk9dh66m3
ujTEBmYHQACgBJWTaQrhLbORQ55zjtmLU05kJ2pRpj6dLS3w6Ej/4jpAtgGJTDCHQMBEWaVx0WrD
Iq2JsvqTw5/p1nFc3c4SIwY+KrTpUrlLLuIygW6oqit1MyqMMmwSEKv8NLItH706a4A54hGlAxeo
5mWEA92XarQxa5z6+mKHhOl7Kz+TdiNcXjOE7Cuy9aByRaOBMpp2sL3ZTbH6/WAUQU7zz+Zotr5p
APpEcqML3u4+L80pi9NRamclpEWinn4FNWFRQkh3Xw2fifflvqG1VZJkxzJ9IcNcxakZeATkxNNQ
0+6/OOM3tuzFFj3g+tT9MWFeb4TGRCvKMsCEIx5Sb8eXB6t9MLaEl9dig8uBKO7AqFo3K2vMGPDO
y7SPHxPuj84hZT75xVh4f9ZWjWFTQ5AWhXpkgq+HxLlmdkTDYS2bbn7Q7YJ+zPTWwQOhNB7o5KFs
0zSjHSLFmkG9nEF15P4PWJ1TcHYgckBtFvwv1z+gcd2cJW5pRkbcv2tE/mNqGUpFSCD6A9vajKt7
5MKY/DEXJzlugJydtQKeT+zEv1V23GRJladHjRZkLzdufuSj0dh4baGkxVJ70rcO9EOaPtv1xpNh
fQR/vq+MoMhNKI3qmRkhw+a35r+iOs5/AbVC2P7HhrInyjlbWm+AjZYtUzDR5RU734QG+PB6f+23
BqOEVkMf95lh4zwBD3RAxti3tCFMtzj4tpZEHoGLRW+SKZu4BSvw76kvWufIKvdvnCpEGPAcwX9u
IPHlMBM+oF0FGyuM32l6IN5NW8Qaq7N1YUOZLYcJrmlQoAVo51sy7Tvj2A+//mJBQJ4CbJr8p1bn
Cq+Kc6PGVJnFqWJfayv19ZFtBFWr47gwonhR3pmF0RGGcdCzLjw/m3ZWukUgvbroF0YUJ5r1TVoS
CiOm9l4SeLw9O0AklgSKLTKpBebN602FZt8BkqwUidwaSevvo74VdNwOALxk4ImDEg/uMmStrw0s
ugmEgYYc7gQ5Aduvui1K3TUDKDFLyQLEaVAWuTbAjHkSWk7xCMj0nTtBsWDZeOTeunaUltGkBbIX
0MEYKttQM02L6CYkIgmf46d4ND6jNx8wsKL+4ImthnLplK4dL1KeqNSDJhjZmhuV3JiNuZ33pRU1
XbjkXyFyCvoAPf4G5pb7Z2Rt3nCSYQNATiTr5Pa+cCetAKtFKjorYu8AtmDVhoNf/zzwoVJJDC8P
ZeNOnQlC1wxvMz1/HEo/bT/+xc+XFUAkaLD6ai1EVAOjWor2oHYOiuHQmdH979+ebswLqouo8cge
VlXwIHGKyc28hEaNg4LYMbUBx9xwICtTBKpgqeyBZCZgVsrOpTX6gxt0JkdGORmfeOqN37QpsY73
B/L72aXsKETHYKGVzTQITBQzXmW4btfNRqRBFrJDFh3MU9+nyUFc8tJQy3en8iDSUzudZ5COLfzf
ot84QGsDBUZT1ovQ0QOJkeutBgIaHlNL06M9s/RDDQLh+0NcOaBS2/s/31drcku9xL1uAu88G/M+
btvdVCW+KbQdY2/OOCB7CfA+sL1AoyO7cD0Syheh1RXuLqudd89Q6NrdH8nKTJlQxsP1S8BRiED2
+vuGVWV1OqLCp7lfh6jfwg6ufh6HHlsadf4bvCyoNkrDApImcgEzHl+st0dcqB7/+f5N0SkuKscW
LgFq8NdcgzUaqLlpY7HXxoALRWoUgmoRnFPXUyRolaLjaCRRjjOZfmutrRfs7clHqRGVcCQX4Fdw
/K8N6N1Euo5nQ6QV+xKYmNRPt6TSbscAE8jHQwEAmkIgjLw2ESesGLgF6owi+8ySLGi7jQDo9kTA
AGYIRFlArtxI7Dk9Rd+cow0RKeo9LqmgqcNW2xfuxnnYsiP/fnGJcEDojXyCnRhhvNBCAjImRo/l
Zofb6qKgHwP4BOT6bhq/O8MswflnDuhnqULR6f8MveMTe4t7dsuMXLiL8ZjIVs40M4ao6qw9EflD
wesfLim+3z/ma9MG/g8Uz9E/oSNRcm3GqPD2X3jfR1kWOSQF7qr0MzqHrXg7shxPQQRHCOfhrm7o
QNB72NmdQ7qI2oeKvh+8ox13vpt/GuPvc/bl/rDWZg9AFrwWkTknN9iLlnY5koNaFzXLMXGiIj+S
duMqWTWBfLlMLIDzQgUeoBHRLPom76Mks3yuQ3Bc812++4txOODVgCouKJVVorm2T+scPG5dhMSS
NYWW4VM3fLsJCAUShN54ot6IEemJNiSahf1c8E8dSmWVfra2ildru8wFqggPIGhA3ORHM9EbBbSQ
Rnjj/ORw69mr6Z4PIuTU3Yj2bqNWRJBSe9qR+YKbXGmaOxypmWKK3KX3nfJhTHfg+g3J+CkTW8ns
tS1waUt9sgivGwH5nCJrhELIi6hBabGlJL0+dXKTIfF7y7AlktycWIOpi6dvkFaZshNfAncrYb5l
Rf79wttQI4bYWgcrljYdjHj43enjmM96uwGkWbtvkPgHhkJ2LtwwFYxx7yWCtFOErD80RBu/mDdu
5dVFubCgLAqduJdnnpgiQf6Z6hPLANnfwhWsYK8sIHSgiodzg2NpK/NVsU64xVxNEctea+2lNE9L
bu8sT/a4Z35cV4FmnoT5JPpmY3jrpiWmAW9xROxqqcmN3SQbHHME4Il/GRxygk7ex5w358UlO7LY
wdyQR/Td674NePtii6/3/cX/5weA8xC0geiIU9PCHM3lw2hir7jiQ2X+MoYhFOW+0R70/tXNdj0/
dsaTRd6cD8KMo8XvP1aVeLSau7ktbViFzpDfICRqwjn9EdMN97F2EC7NKDFdkxU9zWZ7jBr3i119
5fWeA1T0ZgJw0KBcWlEv97mmiS6tgArVT3jqJxtNf2teEJgo8NOA5QEwe/n3i/MsygXEtPOITSIy
HuhTG8ZLcdA8d5fq8VfNiV/vbwp5qK5fdhgQnnXyBvnNOX5tj8BDzQlbwMAGNjmzeTDK2u+nB2M0
QxPNKUW9cS+uuRH0qMEjSgJTUHNd2/NKkoG0JZ4i/iVjn60tNif5DLwZzsXnlV1QpMx0hxqf1zm0
SJPQiUHvafooJoEwzi+9IdS1N5dfZQsVnlqSIef2vUVEkiJxG9eRVX/2RtO3sl0ak4CnL/dX6nbm
ZCIE6rrIUIG5lihbDzyHVQ+OpCqqfRu08N4mNfzt1sPHUQVDERcxxQ3BCPhdqylb5ipK9p6xs395
Myphu+Jwfxi3Xl5a+d30qyPHpT7k0W6ZLOkAKzk4ZH3SQNhiY0FWJurSgvqUr/OhoK60YLh7SSZI
g/sjWP0+iBKQCEGBEuLz11s4aUnbc7RHI378UAYk3sgarS4DblgLaAc0SKtZo6Wky5iQEZ93Zr9M
DT8fvmpaaHhhjdfR/aGsLQZxUckFRB0ACzWBN40FqGaSvEJ/yEcH74hqBwTOfRO3DoYibEQ3PGB2
KKyZ8sReOrSBOnkyjHWkp3lo9Kd2+ULROYB+pV1a7TW93t+3tzZ9F/bU/EFm9xOfiraOGnPwjQIE
/jT9aJXQG9R5eYyrciukWJtDNPUjDSe9AJggrgfY2ZlHK0uvokxPITaVIUDKgrnwNsa1tutk7kti
R0E0o0pPWFnlln3q4PiDOeMBvAwb67Q6DLwkEH+jBgpm4ethaMNcuuWoVZFruoDBOD+NCiyjExu3
OoZWkonIIwJ+boBHGv+jwpXIZMIFJFmNK67wO/6gNQ/QePd1G3zc2tG2H9ry09Ib+BG1b07notq9
fYdc2lfjTCvt+2qBfTvn34VlPJUs63yAHvaxqN5blbcBdF+bWdSUgXNHPd4w1FY2M2OZ284xWFyL
oHIEgqz52Gyx9K1tj0sj8lhcHLOlz/s2nWCk0kOt8dmH+3O28nnsCWg1IXsCj6f6vHYmPUrQpYio
n6JGteWHVj+Pj5synQWxcjmFF78+8QqxsGrmQDHGfju81l//4ufL3isUEQAu8pSoQ2gMlKwC32f8
pTzo2ef7n19ZYSREcf0TNF1Z6Ca6/vmMGU7clxmPvD7Z27rY5fZ52HJsa3OECwFIdmQtEDspfqYY
edsgTcajLP7eDanfTW+/N+WN8z8G5A+4WAR9aOmA6IlHpv3aWL884+P9WbqN0GU96s/3lVnK2iGB
ds7Io7lk/kAPEws9CmGzL/fNrFwAAAoCn4RmO2ReVfRQPZZDDbqsOip1yNdOwmp8s0oiFBZf2eB+
0eJu42ysrr4LVCRk7eDS1BsOnSB10blGHdGhRg/khCJPEzuPmie29KfXtgBqrUhZgVwcHVaK55pr
3mTVZDaRJJT/VI0bV8Da58E3ApyiZKO+6Q3yWF6Uro1TEnODn6a5nD5ARuvtPakogV5YkdvkYptV
yTyAFRnbrNa1Uz5a73i/hQxZGQgQ9SiCIIoFwlslhrRsZiRDbHaR/m1qT1P15lSIVOX683llGZYG
DiZJ8fneDpP3i364v4FXfz1qICDNkAhItdwNrV4kdBp8Pv5m9V+JttUpvrJfcYcjFEOzIDB2qjPM
uKs1yVz0kQ5Yso5qfVGHzhZya20QktRcQtBkW7V+vcpOqmtDM5Z9BJLwIN+xdIu3ZcWboHKLLD4y
CzIrrSxCXadl0lPWRbP9OPFTOj3OwKdvKUGtzRUQN8jjQvTdRd3gehhe1zZxpmGuZpAex9XP1vxp
AtD99gW/MOIqnn0AlKW2B8xVS780QV9tXH4rY0DnAZ7cAO7Kcy2X6uLATeg6Er1utJHGDpkZiGXj
wbL1ffn3i+8bXHfLmuL70KfTvE8jCRa+4WJXfDoe9dCyAjYORMfqMpgJ4vfJzbuoxQoLYw4t8wtE
pafqQ9y/vnkxpKiGC9wpOnZv8px6K4x+qriIvhheVMwbc3V7LAAzsPGs86Ajh9KNUrXpW492Zqpb
EcDM7ZF1G6HmyucRnuEKQmsgkUgTZSkWk/Kkmgg8eOwLcE68WVhZZrIlFxz0v/DKUmsnva45E6pM
gJbEP09D8u9b5/6/2nEAXkF9GeXl659fDE1nGNlAo/ld0T4zvhGArMyORCih4xRPXbyhlI1qkcIZ
G4CLI68w96RaXsCjtFFbuvVKNmBv2KKIBJHkVdN3WUXb1KoM4AWFn9BAeCETR9pvRGq3J062DqPm
C2QiACZqW+OcJp1e9qMRuV28K+xd5uj7yn47sQus4AKV1FVwTyriv7GayWVaYwK+Mvq186DNOz5H
urWR8VybMlAvwIlDZgaRreL96th2ZghEmlFtVEed4iW4xMUzcqzo7Hbf3qKOzCrEcgCCh0MHEON6
h7lunBQaa7XI8SvxmrCX+xt4ZWHQ6uFBnlBWzTGY68+j39RtjIa7UTp0n/ucwQgBn6n2+b6ZlY18
ZcZUzBTUmkuncaPSrH1j8YdpY01WDNiojyAHiFLFbVtEb3fQDzRwEC3xj/nJzDd+v5zl6yytZKsH
BEZm0fCWkdN4cWMwkpl2VZs0Kot/4m7Pv+j102Tu9WWfTr/ePFVYb8mHgc51cLQqptBH2KZ5AxLg
ZqfHp2w8vv3zoI+Az0VzJDL2SpizUJIsg67ZUWX6GeonW9nStYW4/L6yodxUz2bdSJ3I+ChY7rvx
VlPyyulDWIPkFdBjwMMQZX7AsuNVTh0bUQV6qhF0HnmS+Q0vA22LTnRlKIBtIaYFczjy5CoRVpZr
ZTvzRo/AGD+8Z/NGmWnr88pMDWaTpVoOes/cdxgI/YM3L/TVr1eOHCep0MsJn09pmCVB+nY+THQJ
IZZFi56E3VAZAV0ciSbr6ZLF2RKV/Yfefm/l36bs7c4JV7fsocOhg79VlnrWOJQ6agGwceb6LVqp
nPlkTRvLID+iHG1EmYg/cIEDAKVGaoml54tdZOCshCR2PkVTS3xn+HR/MVaNgOgE9x9gIiiKXE8W
J26vZYLpES/PUKVgUAqkW4DDdRsesIYAs0mw3rWNPmuRIqQABNrmKc7BkLGcR3NLnmbl9Mk8BUIq
lEJwMJSBQBKLZSwHtZFe/arNJ5Y8MA1Yq8/3p2vlaFxZkb/iYm/pswO9hiYBNR79Wevvc7a///0V
dw4dDQMaMtCwkkn+6+8nRQZYeAGiYAi9W9mL1j545QOZF7+jjV9tdR6tjQacxEiASHjjTRl9jHPP
yXvQNbGB7pzRe537rU28UilHI63sAgKVkuSOVQJRNqC825RCj0x9/iFGc9eXNAHqgR8LFLET2hzd
ydrZtb0z0ZcmcJttPAlXdh/aF4DsA2Ac8aSKFWggUKJrkppIaJ/p/I4kD8XwcH/V1uYR1QSk+9Ei
JtfuetW6lHENzKQLaK+cJzJ0z8wbNt5Sa9sb8GeZT0IkeQOwNphhx6KQJpofZgkCfq/yR3BO/gVM
CUrpyB8DoSQjb9XrdFgFypsRzl+vF59XjuXr8xTaKUkDzqeX+zO3tjgozUtBTOQFwAlyPXNuWuGV
0di4yeo0oAMSKOlHlm5JzMv5Vzwp4LV/rCg3jlunGhUQBIhKjb4r697vqh7Wvmtpd7D1DRdxO6Tf
oTfwntAQQppW8XadELFIp2SJsp6jUm4EhlXuTO3LWycOViCHBMAqdAFv0OossVHEKsDfZDAtBsXK
8n4ZKzDH1vHGLbTCunll6aYGrKczR58eLBmmX5YfmfPqlb9o+qkF1YPeo5Mv+V+kKW73Oxo8CODP
cOmS4EnO8oWj7XNNtwpw1YH+EWQ5O3B8glp12ao/r62V7FqQrhZvDPWRz0x7QtfbhFOVQsRunvHQ
f+9l/9xfqlvvgKFcGFG8A+2blotyBv1ar58WMT5R0ob3TayOQ16uSOhIQQPFyYKhoF/sls6R4x3K
5azN535LvGhlFKgF6Oi7kdQlN8qKS47+qjZr6w9nV1g+HiIbbnrt+3hYICsFpDccqTJLoKgE0thL
6g+UVb5r5P7bO5NQVIaQFBKdyD9C3Pd6R5mCZiVewRXEl8K52ief7y+BsmGhfwxPhV8PJOpvTIly
c3tehShHsOU8oSk9GDku1Kp88nj2Dy68ty33jS05lxeHw6srQpiX6GeNL2eXtIdBTB/sZYvUT9lV
/20GrTDAmACurOKi0SYiSArFv3PRzKaPrqsAXTioyIjx+5vnDqwLOOTYVuAXUxlRrakxlpnN2pmY
Twt/zcUz6b632dY1oHJYyQEhV4i0BUS+8ChXZRhI0+VNP3baWa/NDw6Z/CVfdt7yWNHat0oRZIMB
OLuY6FOCzMZxgIz2zh2Q2r8/XCXI+6+fgf4YpBVlP5N66UHmprZANaOdZWlej3dxvRvQh62xj1U+
+HxLN29lGVGvRfYJxxdZWLWollNbw1WCUafFKXNPJvvcbwXfGybUt7vX4IK1WK+duf6s5V9M+9Ba
b4ux/nvS/mcUKrVo0Zc9tcSonYtiP1b7fIuhbWsIaoyQ1jizArM04PWeAQPudYVvjhvxztrSI8wB
nRh4LHB/K/GOpdelVmouO3fkn8QtAgMSp92DoT16iPHd+I1O9fekofqFGufveoWa3ayyxISsm8nO
4/I1BW6nEVu6YKro5Y0JOeILXzSjjN6bGUxwUBA/2SV5ycfqNGY0OWsFYELtjD63vKuF8ClZ3pte
nPtTP38nEw017gSMkQ91arf+4vb87X4SeuGoOIGVVpKgSJ998dsEybgVM8bOxfJYO0/LVPoOtGTu
n+YVxy9pQkxUKiXaT82056KwZrA5u+c5Pi8Pn9gjEc/3LaAcjR96EcD+nuQLG6pyw5DUoIcjsGGC
afU8F6jPVYM+o2vMA8jDNQu/nPg/PHO8/eCS8UttN/WunYjzMNg2D/Fo+ZqkKFj1rdQ5A24pNFpD
RyNrbQe08bJwKOlwqmHjZGYlPza62T/E1aBBsXYAuLAzneGg6W19MEoc8XjI9d539d72rSJOHmjK
srAhwAjM5SB8SEwYyN/xJjCtFPQONP3mDLaxm4C7DIErscO20f3CJmMI3UEttFLLhxpHY/g10z+M
tu2781AHsZgSny9eUOqFeM4z6FnNce0gpq5wQgG/fiYp2s2g+deCipBw8O9P4mnMjPLJHJ3xCEUA
/ZB5dv2Udh5YQXtPe6dV6ZemclqQY6HR8ks7TJ3uTynKtkVszJ3fzkI7NAvvdgPJ6K7LE/4+iw1y
JCl1Xss4IQeQoJFw7tPuNAqWnqraLt4ZvYaCnatlvl6m82Pr6O05SRzE/gOPgxlw6kOqOS9JWpAT
Gx22m02nOllLmx1zj4pDX+p85yVN+5zowghbktr7umyL85x6LICyWxE0TYX5LMGyV2m4iVk+gAAH
XOL7kVb6vnO0KVzcEpxFUzw+1V1inVJi8yDujfw4mYzvJrBlPSyJraPrtPYe0MBlhrNnJQFY1aZw
Ej31oc49P/FZgLoN9+QTc/PSn6zRPuiL3n9yNfDH4YXLzsLJ2H5kc3luHejm0HRMfTAzNT5W0ggt
XXP3FmXPhHWQWWNQuxWVmwdGom+9tZSHnTwXv8lmgIL7TQMrnfrFAS9sr2lTkCmdp5QGCXPDnM0H
zWFPAxtLv8iNrat75ZaQ7wScdZjE+06J8gyjiyfZxHXOUtcvtOUT+mjfTR79df/Er5qRAkvgTZYp
BeWa0PmceZbL7LNpNZqvGeaX3iTdAXl+fvwLS+jgAhpNRt9qi+sI5fO2nk373AK45zCy92ZnP4KW
6r6ZVSeJ+AO957j+gMpXFspKUMZhtnsGUiNwkjwORrAeGcP0kvXm631ba3csIJGysxk9yDclvdSl
HBFlzM7eVLk+XPajVeTvNHOKg8qtD/kM8GzhbTyTVz00cs2YQsACbkJYXqQ9wNIdO5vfXO5v4Sy3
vq4EJ4J4Sw2CcHa2a2hUZmC436qDrpwkzBeAATpyZbeAJRQVC2+hEzsbZXGKSXIomiysPApaKgTH
aO3f2HdrIwLECxUxvCVvq9+uM2YLUPhYpKX82fNkB02JjdLu2pCQ9UNaAgAdF5DL6z03a7bZD2Rk
5yplgLPoT06Ngobxb0O7XaJ5G5f0ypF1Ja0GitaYxxtt34lVDPxKhnc2zCXUlu45p9m+WObd/c29
ZUYJt7JsHIp5WLzz4pxTs/G18QHx38ZpXZ25i7EoT+WuJKPbzzBilOd6fCi5T6YnqJGYW6WataN6
MWkqlwfvs2UaXBgi/WF0orH+YJexXycExAe/WrqBKNiYO9WrLnanibSFlg0ZvM9Eyw6dPT8y3Jl/
sUTg9kMqBmVMolbh27hAuFRMHggcIMD3viShpm08htbcKWiYkfnTgQO9yWknY88tdzExkpgFg858
Xp/cOgtM48P9sciVVgNPVPkhJfhbylJFEzPaDBV3Yu+smU/d+CtFOEfSk2A7FLX9Ut/lQ7yx97Ys
yqFfXOkmQ/2OJbDotc2e1zxweDTRb73XoaZ6TEwejsa0YXN1G16MUp6HC5v2iJhZzLDZWCWYa5HW
LF9s5Bt7Xu7bognGyQruz+vqAgINAtiEFLOwlThihhStHicJOyPQW4w8jFETGdnXLP3nL+zIfD6R
zQg3hELz0MV5qXne2WztcFoo6tHfYq/ds26DemDNn8vbA7sRyTUkpq+n0NCGXCM6885c6L6JFrt+
i19SrST9fgSB1th00FWOvgp1L4JBsSBimOyzsMgZ8h8HIGw/NeOEZaIf2mzeeS56T6s2QUo6TQ5e
Rv69P5kr/sPDNYLwD5xeCPOVC0XLx5gaaWmfjdlp/XKI62BeshFcrdqy4eZXPDBMoYQgkXpIjCk7
Mkf1va+Rezvb2usyHeMRD5bcPqbmj95cNvbi2rAIum6QeQW3zg1qCJW7ltduYp+9vj23Onp9CImt
/WAl8eH+BBqWBHEo/gQrKCE9FtIBN2tIvD7XUzrSs3BZHc2a0wdo7TbA6SEC4T7TYQj49EEbiiBp
xK6x0x3SwuDC0gT/WepD/Zrm+QQUOuoqx8pDQbyhpcgCYQBGl8cjNPOsaa81dRp2/QDRDpHYnW+b
gxUYc2OE1KppiJ/2c86N8V1riOFjPNRTmKMJCFrjPX9Ik8KGEriwD7YVexCZYkgN0qENQEzLEj+F
aMtzrHnkvcmSPqjicg7s1MmRvFvogZldcmZ1l+/mEXAykycCkVo97OJyGYJYp/RDKZj90FTC9oVu
DSGvk9i3KXqlF6tf3sXZ+KMq8Qvc1IlPIwoXAZSivA+9qbPjaE35CWUnJ+AG1NfHWHgHgEDIu25o
3Sen9L4shI2HqcaNE9PMfYQIdXJIYlYHZbNMj3GRdwhN49F8zeLjYu2z0ddro3mkyNFAncntq11K
tAEvVNc58dzIjnaNd3+mV/OjwRf9jOr3HJVi9D4ZcW0+QiZM32maXvkZBCh8ayL6qbQn52fFMKBc
kOWUVE0eFrwtTkAwz4GTe96nXHRIAc1FeygqxvduU1aBM3DjAf+3gCy0j4OeA5ZfkK7y85bEPl50
sU/cFnqIMbH9rGvmYLA6M0QBLA8dtvQBXjeQZaqzLjSWZvjVg27lUDEQwOkkdU8liPzfDaBXOjWi
gOT7lCdB3BDnqRGiCJiVacd8GI2XPNHRkm+SafLTwTU+V4XY4ixauWuAFIdkILokUPVUARcjdblV
tjY9s2TZVcVnrf85TDxkee7z8Qdvt8rfav3u9xv50qByoZIEXE8amE/OgziL8utEflTsOU2OFLxD
KVTI9SUY5g3w7JpLubSpuC/EVDFwJbBZLkcQKQjqU3t/35esXDhQI8GpQzofpBoqkX6a9QDbUeYg
MulCoHF8xje81dogZD8yvoOkFFbr+krLY5MsE7bzeSD/GozsHODWZ3sLNfa7Hqy6xN8y1KiwUPBM
yZ9xEXxMZo8rD1wH5xwiyns2cMhM8Dnxtb7+MfW99egxQl4Ly0YrJNBCAR11ERYiq/YLeD5CjKCN
srJz3x4sgzbGkvUYsDy4ai8mHVHwmxjml7p+rQ8B0L5BF//F1YMSOV5p4KcBkk15aPCcFhUYyTH2
xvmFGm38hD6UbEdyoAHub5e1xZTscSC7RkzuqhlUrS+0LG7BDRk3v4Y4jLvQa37eN7G2Iy9NKOEB
50VHJg8m6FPrFmju22pukBtO3SmoxIF0CVkv86Y3bsxY//9I+64lx3Gm2SdiBD3IWxqpvTRqM91z
w+hxoAVoQIen/5O95+xKFEOM7u9iXUwsS3CFQlVlZp7YOfgtc/5m95H0Iz6MUA1TX6y6QWSerjJj
LXkr6NdPgEUkB87aDCgyylkspbOjTloFkIAB9XpXfVdbqG+oCTSNRl4EkV6Q0KmAVnCqNNsKlrZe
l6CfVromfbBbq/BQ60h9mfBkQ8dGvbd0YaPypQ9hN2bupigy9VpxoIFIqhqp+tTmyGO6gw9kinbN
SzP1kLK0b6nd2FsX2MxwwKX0ksi4DG1FaTcmtEcLYUmPItUbtIzjv/EeQm4UfXMiHdBDldigDlLR
aoRbRd10KpGBGTsKroEOd3Ez1J5TG2vOd2X65r0T9gAVozzSnB3p0evYR9/7rgoSG/18wPts67Hz
NZaUX9jqQFxo6EVFChGt7acOhRvcFj01YbQb78aSv9iV/URTl6zYWdrvx3amwR85Lpeq1cCk5ex6
vNnHJPFM6a48zBaeSWhK/G8oM/+guzkK9siE7pryRc9vGwu+wXyMEY5dPrpL3uHIzryhloiRMrPG
UGj10toaopNn3q1A3T7e/fPje2xk5h8qUxtzxJ7OruRI4CXsKbcVTzebB8CNf2fMfsRoKy+tzKvM
SO5TkNeAkzIA1cvKU215sLgX0LEAbaP5O0pp2IjXYOPsOiX3lVLzi7QJ0JIYXp7TxcDDQgM/fK4G
PpQ556g1xCzLld7ZqVkURKy6ybnldZp5ZY7GW22Zv0U6XnHZXxOZXF+2vTTEifwb5id0/LzkDVVm
oyvzfFpPH7TJIBw2D1+xADqGiVEVDTezQ6bXXBbcLZ2dzR7UvsAcHtiaav3SAUPsAeQfghB0481s
qJFQOwS3ZAdZ3rjbCLoyS9riNB0ZmJ1gC2I6tSNGZBKrh1R5KxyIBA1XFrlTswcnClvk4Xr3qm87
r7Xu2/J+QPNu2/++PJOL++R4mLNDXhWKkgwSw1SLB3VIvTR2fChVZhyyb47PIIsQbbv472WrK3P7
8VA9cl7QKqnx+lPJjhR81+f2S5OvgX6WB2ajDR3NRmiznScCqyI2Oz1OyS4dsl1VjbdOibYFk5c7
q45erSR/x9v7UdTRr1R3Vmb1Y4vPvc1UPkID4pRfn5/ymKhRY2kc8XFrVKovCGQkiYyaa6c12yu7
KhPfdih7zpMx2jUx3qytFCy0VVBu6BFlnlIqv5qOYgUysFslNIqvtE4nG0cOfZCPpAhLV38fx9pG
Mdl1w9a1weMEoeyXzrbQ1AKs5yYbncGLmFEXXq8Xax7mA1FxPkZQNwKeZ5gg9Di9gZjToHMpJmSn
Z3CU7V+7UdhdB4aiK6KX2oanRea33I79SoLScQRf2aYEzgdv7dHFflaKbwRpqy3Qr923vopsVDEl
Ud7ULLHCtGmVxh+jwvVQRoiuKMIjOBJbvRmGqN5qSDn44HpUfHQ1VDd4pJt3bgEO1BSUv/soanlY
KpVxV1mopub2WL249Qqy6CPfNB8+QKgOuqagPnDW2EMFlCbbvEGqlCEfUbk/61F7lZb5Ugh+ICJD
kTL6pjpih3Drm6bUaE0zHlxNUk/PJdIgxmuhZtfCSDsPCLW72Pkbd8ngKcbaSVg6bGj+Bi8WICtA
AcwcmW2LNrUg+4DGxI1q7kfn2+XDvPiGQgcZ6kl4KKGkNNsIaqmB/z3GTLACuSAfPaOmeY0kQWY+
mkZQvYEapzQ8kfiqHkqx8lJaGt2x8enPj1wJHOhYl4ZwdymX1U+3EvmmSh19xVkvWUElGKuCSxuY
/9kQh1Q0skYQt0skDw2rDW3j6vIsLt4GRxZm40iEyUZLw4tPbRMoczSBUuQeYZ8vlALUoqGiANaa
yTedzpYVxwoQpTrZOWX1BNmJG0n0FRPLjvc/G/PHXtlres1ai+x4q9zkLdTtmS3/OKVovCHrdqaW
hsOg3LCOhVAvfLs8jUsx69EA3VmYZwrTLVI4yt1gUo8ar8T+xpGiZHQlx7JmZ5ZxlxU6JrUcg6wc
v4s9Ih54FejO5vJopqM59zFTIwLyH3gHniGdSBMruVIxZ9e+cIlOIlTvK8+wWJCuBFSL+/vI0DTc
o1OUlpbdtX3h7KTpG1inNcG1te/PfFBc202XCHz/tR351Ei08lRZ+j5Bvh6Zkolrd94ZEjmSaHbG
nZ1WRy3o8cSDULIvRO7ov0aDEXrZUGWebS3NHGKDZjihrAnU4kBfBfvCKiAfg7oUeubOUVRKGdPY
7gyCdhDdszmkApROT74yVRMzFqDQ1iRMdbrU6C1qEDBpMNKxK2mIjWsHl3ft4mJAHR5d92jHRkn+
1IKegVOkyFw8tSgHO8B7RNdob5fOxRSTT/1HU3pk5sbUSk1YxWN3R9UrV/+Jt0iYZjdmLa+yNQTG
kl8+MvXh7Y5ORjxCSQl1PNST6b1GmNcAv2I8fmHCUIeEWPaUMD4LVV2VO4xn7o6o4x5F5f0oyLcv
mCAAKqN0ByGNefXMbUC1qFmds4tVJDdrTyZrpePFVT+yoJ+uepZKktcUD05gbpvE+0IfNRjcUX2c
6I4B6J4teSzbPisi5MKQrBq6P9Aa0deIbRd3FfgyQNwFDqwz2qCo1HrNLiKYqNTUz3IX90afqwGo
RCH+U7f6luiZ9oV7H2Oa+PUnko655+osQZkBnsddNnYgk7rl3e3g/L28+NNLcn6NHMdI0x4/2sOF
6XD0UyJAAxO+10riae3elVcsf5g079x4ZTsvRgCTJjGgS9MbaP766fGwqoBTwPM80ivE++j6nRxR
EFtEBHVWa56TN80tc2Wz1fTKuUYkXD9dHvPSYh7/htmNhlRtA3Km1tlZokPTloQou+niqta9Cspo
uVWtOL0lP+FYNrYm0I4TPdvpHHccSjZKiaSHWTUhSysvga5bTVdJB5dquNAQxQkG9THA7jPnKkCj
oXcR7AyUPVBrjDy15rfCNXKvM+J9y8k758MPEVm+Cf7By5O6dMaPjc/OuCpU3eBugkZC6dyndXrt
psVKYLUEE0F5H0I26B1EX+T8QGSVqbCsJvbOUvcu44GMbvrhmy53GRCRPcB8bR9GuusDkrkV2lpN
ZNoW86OCBzuA5Uhdoc10Nr2uIxokVmEdrdQbQxZ/iVtvpBUFRV6tpSSXlvLY1mw2M3uE4+9ctFRI
FFdRtdwKaj7pTD4JkcYeHfh1WbYbMqhbKRCVfX4tQd4DCMzHWOdxANpfIqGnir2Lh9vm2VhTcF/a
Ksefnw1OjcCEmMb4vAk+5o2Fv13++efnDUBzuJcJo49K2Rx0h0oFMvpDj1dG+ZuJ3h+KK0v5c9nG
+RhgA889AnTq1D07i1rr0UJ6Ds3zO+DhrGt9TY3ofK+dfn6WALRHnQMDjs8bsfLGdPFAK36noM2v
ssvrL4wEz1esN8iakJQ99U6pIXW9oqO9k+jkSvPYy35fNnDubjEWoPsQHaNjBg/MUwNK02cgj23R
MlNs0VrlVfLHgEd/V94azpqrXVyWI1uzeau4TNKOog1cZ3Rq1A8sN7w8mvML83Q082CjqcUQ2xhN
CrJTEjAh/AY5K9SF7fbPaq5+aTxI0gPHghQKcEmzxZE5ETHYqEC1mWp3VeRuZf90eTwQgD7zaxNX
9dSHC1kK1ANm1xNVkAsU5kj3Nlcrsskcg10VetkGArd14w9Wa11Tw5Fhoff1U0+6OEjRxn1dNgDq
daA12g9KZV2rVV7sGSvjDXUy83uapMMjZ2LcwoP13wEnsQ6IZrKrTovyq9KwO09KYCgqtUmDOgGe
w4uQSwszVavCDIWfx4Y1WMMoNrfREEd3lai6LSd5d5UzPQ8cWyRQy42dkDUk3Rhd1ntSzeKbLAfr
tk+GNrtJSfdW1/ZfAuu3jZare2HX2aYA63uITvM3WaliW+cpFCXqrLxTWlNuhigzb1teWZ0XVR1y
UyC83OWDTXdW0WS+RH+lX4FYYWPF6c9hbNC5zGPNp6XRBmYVKQ/uyPq7zE2yECn8Dv05Wblxe9UM
ZNLzwDYlf4Rseu5Vucp9PrSRpydxHLpRamxGpEcPURtDqLnLyEsE4eYNiHvB6Qwxl01VNf0t6DFt
H925+nVFzNcSxRzfAvDVG6Hu9Q255c5XqC58rUEfqFNrxa1SqT9pr8UBaxRU6Fr5xy1XHO7SCTfR
hzo9sCEGM6cmIMJOTLPX6B50FRs3z24B9AT8x3x2xmbLtG4ljbTk39EAgSsEPQPIV802rCCNZvWa
RfckjjeFwjZRQ29zstZ8umjGQpyB1jv8Nb/vqVDtGMrMdG8OWutxFt9h8Xd9+/mGGSQnoHIE3CtG
hKLqqX/s0rgwCAcYjjv8l2mJwhNatBI6LfkR0DfBioMgFK2tpzZqoRdqCyj3Th9R2oSCfZ2vpEDO
q6gTmg++CjBxyHKf5ZK7qnKEPtjZnozVtSNudbrp6R06C3yWXKmcbZr61aqf+/SuJI+au2b/bIQT
xhtdOigqgtLwvLju9GzoGr3YR2TfQiuqQ43ssqdcszC7W9oMXkh2stjnRlBLH/1o/9v3Z2skSx4h
0Yvvq3BIUiqexreXLZxFFadzNK+mDw4XaIVRiz3Vb2IXzx3cxolqBNwQwWVLZ2dnZmm2p8Gl3Q0G
Uj37GB24XIf6jMX9XF9j810e0MTrD3lOVMxnoUWqOvDTtlHs22ZTTepqV2kE/KJ/eTCLVkywXiNz
DRKg+QFV20JkCiX5PkUhSufvwPRz9Xc7Hi6bWdxfH+UiMP7gKtZPz+hIWC+yws338lVJ/W7NnS1+
HjQ7aBpykEyaU6SaEW0aSUrMFX1M2QMWcGX/Lq359MCFLqYJTpd5MUnFDVC7kWD72N32Tjg2oVqv
bGDkCebBCn4XHBhkASfq4DM2KTY2XTt2Gdsj/affOgoHD1oWmZ6dqMOGD5rEzY/u1Fb0z47bP6SJ
B+Bh/WYmAJJa9jWu4LtWfbfzylNJ+6cc2h5Jjtxr7JusSDYbmcuHwWA/GoH/MfkGhPZVPxIAbNQs
9+WgFEHZFENAVSvy84TEXlT0zCNW+m6maBohUklC9P8WKHOpmlcWheU3Mk98xwUXCxpaaZK/yjGW
AUv133QcCz8CShIA811DxW2S8l9C1uqmgGq5Jw2Cam35qKtV47coWfuido0A+ivfHT7+MvXCvHIz
Ej8oeQw4J+/y703Kinuj0dqrtBbbbJ/ukS27Ei69k8UdNevAQYoMvApdRg9KLp0tyELReVxreaBC
nzCUlL5WKtgWRTk4XvHL5ahf9DdGjvTW9YgkiWts0hh5GxdIYPNXm7FyU6CP1VObfggHYwRJGWPQ
jQ8pve4ZJD0Uklpej3bWAaryvFJ8W/+VuiB08CfCPubJAZcROvK4VzUcreOQYoMymjD+lkpd76hs
nSBSDPNVqZX3wjAjvyCZGZqNiu4YKtOtaxS/06aJvIZGeihqAyUEU9Ktrg6ab0ZdDTx2ie5NySGF
ODiBpNwNqyRtUBmu8mCwq8qrTasPSgcS9CpTk/uib/qw5yYLXK3W/ahrqieBvs5d6zRkKwdI3WWQ
pbtLutoJNJG90qpvAqLkP7tcLbwshZak6KLY17u03cioy19RM9BCJrTigTfYtm1Z/cg75GfYyNJA
q8R4Z/QDCYuI/9RQnfPbkbyxnDaYRodPQHA9TA02+ESAfF/PrUcsHu7VhqIXnVkMPaCOdUVcAv2p
hvl5mUdhZSIz2Vkjf4wyQrdD5j7j6GYbEzVoP0p1zaMtMwOn75sb2SfRXhWRs2ni0bxlZk/fjN4i
oWByCCoGdK1fW65EbaNN3lubknDspk3eIlYmFeiNVPT0eAZTobBFR36TNoxA4iICJrJrbF+pHMNr
qgL94/1o3gGP53jRUA9erKull5SIgfFILD2utOgpp6QLk7RiFkh/0DFOSxtZY5pqIARxi3eBsmSY
9REPtUbtPYdsEm2z6foeSiiZjAJdH0BwgMUME7wDAmCjwdGXQMg1k+ju0l2FbBoFyXq0ZzReTmzm
N1ERb0zeGVc5ksgAJI6Zp9VZ9ZrHWgVmUwDdW1U0W2DH6lsNDYmhjV4C9JGOrR7UIu59zvGqwFyo
UzkzD7t4EH5q5bCe5O11rOtAKaCVBvQKEQ0F5cb14NZQYevQ4zUaReSP1DChgYM2UUK7ZzaUpZ90
xgvJAYhgubEtIEVsOnBm9WB/z4SuAUygET8hyV9i0iYQXd/6vYURKe24Y1CO902FJqFbF+YD4O7S
MwEvCCjt8XiRbhpOvIZektjOduSKE3TgzrvPeW5c1246AhqBbp9EG5BR6yItBOi69aDFOmHqGY4L
AYS7plSGY9EDi1XhGLOs6lC7G4GZKJL3XrFALZERfkMxYi9T6nHjqDW70iHoel208g0BJPNT06WB
2sk4UIY6w6LWNADVOg/rsiFXnZ7bqNfr8co1tXiDoDcd3WEgZQKS5/SaZWOeIEEEwvym/A0FW79A
sTmSPyn8KF9rM128Eo9sTXfyUXadCApvSnq2p+2d3qreqPvJ+EnpeLRO40o8MjL9iCMj0MeM4HJg
pLG+k/yxIW+fj0uOvz+FR0ffV4WWqF2C7xcAcOH8u8PT/2ZgFsVBpLKJ9B4rghwAAbVdG1z+/vIq
QKN0AjhN8hWnAwCNmR6xWGP7PvbhTpUBffNfMQG6N2wn1OjOoO2FWTpQ9uyw0NGDLL6V6KPUVx5Y
0145ST9Py3xkYvb8AB/GiHIjTMRJkCUe1VbOxeIsIb4FfA7vxDONp4LLuMWBZPvSzgB5LD0T+UAN
qqGXF2NxGGgjwRMN4O+zCrCocGkQJWV7+OSwHK4NeODLFj7Yos5m6sjE7IQ3LYVCUZuwvW5koDSp
7fHaaUzTq3XRolW+i7cIVJ4RnqS+kGV/n9lThnjEJa6n4FRxRnDHSi3+QTLmgtqu7HxTLQG6l86I
VnmthIjlkITAYdsh6VvXB4X4GJDeBDWRk1IPSjlrGe21SZtlPAYzNpMcquF7XDRe3+zaZgWSv7j4
6FYD2lBFoWqeH0C3XT5kxCn2qfUucP/Z/FrV85WFWR7Fv0bm9fKuUmWDG7bYA1irebaigecGUe3l
1V82Anr6CaWJgzhzJqxukYXgMdtHyODtVLH25Fy8PtC4+f+/PzuGKUojadngAQJhTMq2g7OJgr69
0b7idI/MzHyWCsAgbymG0RY/o/TOcv9enqbzWtrkTv4z4ExZ4SOvDirsvhobpQBVLr9NiijITBlK
A3J/ExxzyEMS6TdZBFCjLocQaM3QNdeEMpd33b9zOcf9E6MVbVRGyKhUOxuc3GP03AOTcnmkixsC
KtiAyYCn9YziP6KKrEebsb0VJRsTjEyGtUaisjiOIxOzGxIsJhBM6SCspgJsMQytF5Eb+LiVgaxZ
me1sksadKDsMxO0rv0ZDZZe4Wzps/rfpmu1vnY5WpMclpkuCW9br19gep7k4c85HczXb2K6sRRPZ
nO3Z8D1zESybNy5/yuKV87NiZg7wAQcrPDvBMDIEdgMHSyKkj03952Cs0IusbK+52ollQGmoNzGe
2oiwGsldJZVfl5dkZeHnVEBJBDxlU2IstVaGXYYkV40+0NT5bFp98giTWiFIAiYtoNklU8AMKjwN
22v8XqIXOdeftOTb5aEsL8t/NqbZPPI6dtYLI5IV23f6BBe+VxTi03wMzX4tzF9el/8sTZN6ZCkR
NgVYE6OJ5Bt4pr8LCUD35cGsmZgGe2SCov4/Ki1M8FH2ExL+IDi5umxjOg7nx+W/YcyOI9NGFwhT
2KgK8kzrvUH6cDDfYrTTJ6bvgqbf6FdqBdMnL5mcnVCFlRkgg/BmCBZvC7cNLGQM1NIJXKV4jmwq
fK5F15eHubzFIZqMMiSqkfObYGxlqTcUt6oNdIu+Sbpt/ud/szALCqkqwTCjwXs2RTj8juuNGFYi
j6W9Dbws6AAhMLpAqM4GyjMdniDTthGoEfTkwWUhzde4I5ftTHocoKoEVmx2D5RuT12QTGMkDVA/
beEL1FI5+OGSlS6Upf0Nnot/Dc32HrptRGuVNq4C9a4mjc9W5ZjXLMy22jDaSMByWHAtaPEhc/8F
l3Y0gnnBI6rVXmdgrt8L8kvVvxvVbd2tHNCl03JsYlbp0BMQL6YFgZ/hm67oPMA97hpcnK3yhiS/
X7W/L+/jxSmDZA2gS7ox8fKeOh2JsmhH2ggetPtuTTyP7MdlA0sBLt4BqESCohO6E7Pt5XZCSQq3
4HsGkj5uAeH1jmJ00Lo/GbA6l20tTh5wE5AEAZcxdLdOB9P3mpOlFl7mOrkF1tFKPOWdbo13Xf/K
Vj4yNM3qkas2krTskfNkeweaVak3rNHCLA7ERs8R6h+oFs+5AnTIJUiX28VeM3gQGRQ5WPRC/ETp
wFf6KyV+uTxvi5sAPIeghIMgAABWp8OBCG+mceaivAbBAfpM8pVNtrgHjr4/22RZYRsJeNMQmCee
VHzEmoO7yapduSaUueT30ZT/70Bmm81seyNPLAyEJ6PH6UFVGFjGVnBAa0amxTtafD1xXAVcCsW+
Huvnrmse8tHyNW3t5bl0VSOvgQ5FE5cYqu2nZiKdo3XFKNg+H9NNFl/3/Lcqi01FuBeD5rSxWDhm
0VcunSOjs5WK7bSu9akeZrv7eCyCkQalwQLrs0z2H1lGhIUmaNMIKInm0WHtul3UTTtcaA9Wg1zp
NmlXDun0W+eBB2T9oCqGFgJkhmabYTAFF6WqoYtIBzjRvasr4SXFznGevnB6juzM9gPgkAg5+Vjs
kSb/nq1xGy+eTUBAwDiJMutZh7NKx6iFhhW+Xml3gzk+Kc648uZY3NBHJmaL3idEalUskEh51eNH
S9yl9spSrFmYLYXajZUFsl1kByjUTfdde+es8e0sm8AoNGyq867olqSJyZWu2HfuTzV96bttIr5/
ZaH/MzEt1dHBz/uCR4rWF/teQ3n3vexWsmZLJx6tnxCRcwGjP+NWU2I1B1QXwfko1Gu76T1QM6Jo
+DJaf3n/HFcPVvuV5/OxydmNiQq+IlKA6PYJre46kQU2wF+Do93UwycVvz9O/ETMAoS0jrTwPG1O
uSY6QiSCM5Rvx+rdAKuXspabXzotALCpQB256D6dJx4doxnthmMKJ9oxtbSvqQOav89vA4gAIZwB
+SMSQLPNbNO2zfKoyveZp8utZWw+/3kTXcAA6KA3BEQRp7tMFABiCRQx9pb7BIkufeWwL83QlLoC
WQIAE2dCYF3hdF3LcE6aiUzcy9baNta+P3MmylDmaU7hDa18AxGJVZmn+fc1ZPkRpwKUAPwvAXzt
dHoQRWpNbPfiHoBFjzg/eReHlxdgfm/MLczOhJEOvaOVg7jP+iu1fLDd5/ous7aXjZxBmWEFjy2E
dlgEwFfmfdKD4o6u0Sfivuq1nV7SzRjRJ81g2zx7L+ijE6f7fFInwFlUlBfLeOtkG3stkO4rP2Sa
sONrcvohE/MUfgy6eM6Qn3mCRomBOO19VLnfCtV9FwzAxixBF0ybpVuoXV4PpnlVpHRL0PtpxFkM
ZTe7XUnlzJ3fx8/ASx1Kxfg9cOGn6+o0LjRTGX6GRrsNBEO3XWPGgRj756FER42ZqWboWEXsARCy
Rn/0kVU7nQNA1tFyCkV6kEmfyVNRIwIuymjre4mG9m3UtcUNadh9PZVoSBJtFVt5AcTQuS/H5iZK
rR+10f0xaf1bG9pn8EMyD/ztj6qTFB5IktSHSBP1pkZ7XBiN/SEvNVDYaT3zEyHRnKxcx6Awigd0
GBF5A87nB4B8fNJEQd4CLBcNbNvaYvoX4YHB4BasBhxtDeQPZCnvrE5LgzYBYsyhyUaW1jYhxbbL
UMOD8PZGTdGRo+OqUNvHQiexr5D8J9XaLLi8bc6PIYIRRFYgeEQjOXjZTpfLbSOJHu68vm9eCnpj
0JWk0ezz2IsnIj62evr5LKqgWUYg4hPrz1Ru7PjpUz//n+9buISAipkqO7NndjLUiZY6WnGQqOjo
kGfhnyuvfhiYFGgmRw4cBJnNj06LHEyzRXHIvCZ65XzlVX0+Pw5uUjzWAAKD1M38npMq2HqdQa0O
OjN9vUGn0dpNOnuCYgCwQKB6D5YFnPH5LcfQpSw0sEYerNaPVY+7t6kGvtw7ll73ycqLanE0Dggz
gIPCws9bow20A5RcFfUh1yBLgP2+VlFZMoAiNAjhJqIU/PN0O+mxGJtYWtUhBo9kYYOnrFkZwnTp
H3mQj+masht4zIB+F/y4pxZaoTCpFrI6BI374IKbrPVtb5XAeHEcOhg2gDuHQO+8GlmoJGlo75YH
s1CDCJ1EzSeDm3/GcWRh9pgZnNzEBQgLecv8PlGDfg37Orte/7EARSQ8/CY1d30a41EU7RbEyrir
locquyl4mNCrpr0R/colvjBTUAZAWwBQVXhkziVhwD5nlxLH/NCIcqM5HrPWJDyXLKBFGDAk5Gcn
5qbTcZA4jQeXOtXBSJ4Z3zfXn/VQqJ9A7cJFiAA/O9dJUyIutTxJisMY7QfAgz/voPD9KYRClIkc
0zzFBCITQdw8yg8iroLIAjJFubo8goWFhtIX2moRrk0rMTt0mpVIexR2fmjNTanc2/WNC47YNbro
BSv4+Yj1NX3iOHNn4XJka+gV7Dt2ULys/vMnc3+tOY9FCzoMTEhYC97wdKHttuSVWg5YCeOmdN7j
5IkXk7jKynQtONwJDGpP9QooZxizcwF2TDJYAleeYmV3KXgEld4MKuFuBtVLB/Szvl5enoX9e2Jv
NnE5KI87iDGwQxePoW2KUFVXHkrTF2Y+EanYj8ZqpK80azaiTgWuKBsIO0TVxgGpsukAGb0SRy+N
Ao0/aJIC1gw9WbPngFG1uemULT/oP/re/7wMMIDPSCaA0gO1EWyx06XHmzVmLNL4oR1/6Pof+cka
/OQLAayGM9cgaQx/NYsStJyQNnd0diCPhvDc+jbJV8LqpTWYHC0wpQiY0KN4OoI87eXQmBUCqdQE
23Tiu5D5kOlaR9HSGTkyY8wmqspALFNbMMOL0GR7JX00NU9beaosrjXwYPC5AJiCDvh0LMgtlA6w
E+xQuX+Kxzb9woGAghoeZJNDxB14+vk674isHBXb1UW80+chHrLe5TM35yv4Z8GR0wUzxiS9O1ev
VvVKcZpUYwdHBSCnvbKcKKDlnzRNw0IZvbhXvb5UvXL4JFnoh2ELktzwMIBTndHEOXnM6kZaxaGU
fwz3Wate9PHv5cEthEC4TRAqQogNXeVz4Cekf1paQO4H2h7AzHPjB6HZVlrst1Ppnos672VzSzt7
OpfATWt4vc3dsikgUopO/eLQmbZnlBCvqbTQcL9iBSwmUCq1IQM/D005umTysYKVqrtzyLYbAn0t
c7l0dqZ6FcoWgKFAyOZ03w0UlMUE+huHtri1IhEmVYH+9YemT1Z85cIC4V0Nzh/U4hBSzLkQe91k
6NUb44MohteOaQECTbDzKp4tuhAA9++XF2jJ3EQpjQAAUDq4t9NxgSDNAJ6V5Qe3+KZiv6XPJUBC
I/5So6fLphY8gwWNZKiboyF3cg6nprIBsE3ZWQg1yHfb6/TPewYLGi+Q48bqgHpjtkLRKKNaYFkO
+VPS+gAVXP71Czv5A+cKB4r27bODw0yokKoV54eJ6T4KoNo3rkm8zkU1pvOPEoiB44Kq4jn7OOUS
i18jrk/tn5T4xZBuHQERFNCNqlvqAvOahpw9RCiVXB7cwu4+MTz9+VG4X9sESWYjKg+D0t8Luw/I
YNzxIro2orX7Yd6E+P8GCfXTiRkFsfks4lR5nFcmwdPCAMKEpgCl3ZvdfVq+Fa0b2s677T4ZCTj4
beG3a6d4uh1mwQ4U28FNqOPqAGv3bI/kQFdpte2UhxKEt/Wta9wBLxKScRtVkPVY0/KYpw//GSqe
BdjwBBwm82x6XblDSYce7zS5J2btlyDgVEfoAGaFD5iHTa/MKmzI6KH5ziurvWuE3H27vLQfFbTZ
mCdyYai0qBMBzpwZIykroKeA4j90UtlpEQ6GtPMgipONTo0no9A3bWO8Vgr/5oBTvwB3Vqc0YAaP
9sU44ZIZC6CzAhiKwd8v/7Qz34M3/qTdMq2GAV83Ww2KLHcscage+2FnG643apu6Ds14q35We/XD
wIRSRrM+2mdARHa6wY2h7FtQNpWPRlH425KuJWiXhoJHmgOeCHCPwMudft8elVGPHYHvax7Xx2Bg
ddD8aqr3mP+8PGlnXnSaKhUPTlTQQURGZg47z1IQ24Mf+9EGNjEEiunTnwcvxETVDGLLKYt/OpAh
Maq8rOPmMbFyQHQqX6udlazb2SHEkxZpXKz8JAcLQ6cmLKaPmqzt7tEy/mbsMRm2wIz2yiGybI+Z
K/fbwnShYwrjQThnI80wLdyRZ9Nbpa8Nm9ePrL5S1Btt/+npmiRGTbAggUcDFL+nn2+KLOrMPK4f
a+MvDQ329/OfB3oXKnaoNIIsYOaXZc9sJ7P1+tHVg19iLWxampvjr8/mpmwLuyWJUT9WxbtvGyvZ
z7MLEzmX46/PInUzFbSDSHv9+CMdD8qPvn35/NwgxwafBnI2lGNnOxUUM3mHB2f1mLM3wYCW1cyV
s3C+URG3IjU8tf0j0z1339wqpaIlWNzYvR8GBP/2nctHTxAoTV0pYAG5PKBpMU8cNYI9XPzQ3gAW
A7mk2blQTFy+0EmoH/sYWckCKDW2schzpKxUsM+XHXbQqDA1YCG3NH8CqFri8o629aOWhBzQ5ZXj
vfb56c+PTtygqnnDcny+be6SEpTWV5en6dzV4ufbH9VpFDXOKruliQZYGuH7qnCCgVOQeRe+phW+
CnhhZqw1jpxvY1B0IEpBDh9GkVo6HU7uNoJQsGw/9hWI8vo/lLzY/efKvbidTNDj63jBgD0bpCOz
g9hLCiGtAtw5PWDnFq8D/fvlOVtYE0PFm8Ka3kdgyJqlMGjU5LGdtD12stfEqMp+/vsTafw/ry+U
xGcDwNRVo6Nm1qPYNGCa0eSaMM/C2UByAnVPBPaQMJjTv8giy0cUyqxHN/thpf9H2pctRwor234R
EQKBEK9ATR7LrvLUL4TtdoNAgBgFfP1Z9L5xTxtXuML7fIBLRkpJqcw1HES+pmRdnqnmnlhq7D3s
dJQWCPSXFod550QjcihhH5p7SoewBWo4OacrcWIlPo1hfQ6nvnVbRBvGEMIKhX4EeOzMMXLi1GIc
NkkuJKTwKcuXql0CHixMjKCSMKc3uFnWsvgg426W8Sf9z+cMj0Y0+1HVM8kXABzp+lIWMBQ68Ils
MwLBI99oz1rVAVz79XCEJS7aEbjNEQDL111Vd1OkI0YPoncfraQrriedFNtB2GDfgbZ0D6e36rZj
Vg7BfJduamsEn02Dbg1naANtEjNiUAcYCpev0762IS3VvlleBvMXQ1p+V4xVv2rMtngFC1A8JDIy
wHWPqA2eMwwB4Fmh6TuzQVgd8oruqqyA17bnDWmY1oZa6a4wNjCqG+6ToYNn3uixV+BHGMiz0jXW
ralMn5D4j6qS9YyCAg+7T/2qMmBBQM066GMgBidvMHdwb39LjSxZK+hW+Z6dyTU1k+ojgyDR1VCP
yWXBW9Roa0v8SoqkBkt7HC1EaosTUcIqcKpzZwqqBP1vuPCgi+aKZ6DqQPA04vJgcv0odQMdRXfK
nnLPLdGnNvu1IyHzoHLoDUCra9oKCQ85DrvylYoMXHZt9pClkJRoRoOsaGe8TaMNWG3fTuBquzHP
/xgjDOI71ouVnSl2o0bzIdIke6iVMramgqgCdzpXgvkxMUh/sjChq85Pzeqpy1rvWaPh16x4npKN
qbpXUMufTK8YQEYdIfnhYdL9wiNxUEOl4iVVpVtDg8uZKohx5A/w1cHLyjK8aDdS2gS5ldp7V4Ci
AzksWPiFRUH5nd1Bi6Y1ILQVVXlX+TAkh5wUhayGIP2HqmPoyajmVzGhsOcn1ADb1iYJmi6y549a
yceh4U/WBCkPWNLk5K51IV8gU1MGmQEIJpkKDtv7Ph48n3lDWQedYRS/GR8dX8ZRHPRNVNwLFJm2
tlcfR5H8cszhLi7SxAp1M6xEQz5aU9d+VLIBjquTbsOGd0553RglLHnr4o/Uthutq9YEZbXpnSMT
fdUFkXKzBKoUsFf24543PODDKA7aGp8L1gIYWhpsQE1H32e1+GVWkIxIWwXdgLR41qZ6HxI4tlVZ
YsNdAgxH7cQaNnzCBZwhgTyEYvXOMzpGV0KoYiUVxKtA4Y/4Jfg1ovIVrR5sFlPlExH1K8ZSsSlT
kIkgZqtC6HCrPyob1C7L8gc5DrFPSsh5wBbqqWsM+sgKq9yNY/O7Ym3T+0zFxYWSoxF0LZxmYzq5
EBShDd/mYjJ/e2r26alHK30ibSaCqgL+JteQdJlUViKfESKUMR64aGo91mKA2JtRuWN3MSZZZ99G
xMz8qaknH8bT8LWKaBYM0NwMXSn+MAhQhG6Tdu2qnMUenLYrgY8aeki3FI7lW5pcpSOFxaI92lW1
a8bc9t3OMQOWgp5XxNUYNrK0r1wTmnckVjFMKcw2JGN2ZyWQvGzt4U3ktNowCV0MHdlOkJTU0eum
qR07aEb+m05Gk1/prL7Oyjq/LjROHwRE/WDl+dWYGnfSLZWxmXoFgHZjE4gER+IYDfLF5CmOmwoi
KE4IBk/ZXNRcgEXa19B37uAbYsK7HiCYPE2TyIc+SHWtKIFPWOZl+qEgeax3rWPEW+2o+DAm7miE
tdkBaVg6sH40YrrhUxTvqjYvxCqFW2i0QXDeZjWESiOQIDsre3aJHn3csXXINNNB46oyoEkdt36U
RekN5EDs2xpye6Hu+75ajY6+HOMKkoKCbGlHLkSCAJQ9M/ttMQz83cJtuYYGF3mP6nUn130dZSsS
gTnWwHnsdkhB84dkCIv9oiX8pob8FJjypVM/wUBsPKJt+talJrnM235fSKxKUeTjc+WUCY4W0SRB
WuVms5q0HAIZWewqdrhcS4cMrx28YDa05/kDMYaHqUhfzLRXO25VzhVkKugVrxAd2MJG0Ds9FP1s
G1qaBhEh6rsR9G2KcTYFHK+MLDKKS4gfQt5J5tObckhqbEyZ59HBa/MR4duOkAbs4/EVhgVWmGmY
unQ4632Z2CxES9UOOwbPGrw9nIkEkpWer7XtwYZTvvcV1YGcXVrjwh29Xe1kqv3w2iny/NxJHD9m
Tco3tpFTM2wrrbM1nMIiv7UIriGLgcXWDnfVJCDGGDVYhfGlHCUPWd4LX1lTfhlP9VWjkxa6iDL1
pSnfPI6CVaKS29adrLDpa7pynIQ/EI1z1dG97Te2Ml5wbfwZbfhUB21ZdiG3xhrqP3CkMf2iI0pt
IG4uzI2L2y8LJwk6+mYcixwxm8QlzmcvNQNkzeDudtBjvXI5inW0jYYQoJpt6hrBJI2LDAQvWNbi
PyM0R2BJTTelQa2VSCweiI6n13TIcl92cqOcCFR9LAwUHsFxI6w7pM1E9lYdFwEcjLFHQVafilXh
mHKtRjiUOAKGWbqPmgMbhiKsI1XdaSACtjQZ0ivLzuKNHCAnzeHIPWLeAlyuKuDo3u3ZCCf1uR6J
/Ug1zNJ032HGI/1SSVOsiZnugd2JVhAlaF9w5OkXmY1jiNO4vIAHcHPPVV7iRHDtKohcnd1Ycpye
YYpb0mujM/WvLrdBcq1rGojCLIMEGoLQvszfTViarplwoNGUCXgD1noM9JSSC9ZgEjy3+23T9p7A
Y9VSdgUwjMEPXEGLkncJqwMxAABA0U9BOYZFW5PWTRippAxgMSsgsORZVyNICAisotnh7J1TJF6u
MlG7R1xb1Y2Gb+yFk004Nixsis4q3RQiTpRsdGZ3cObN9KXnQSWGJwPkUzPSTj7IbdU1i0z7hfbp
U2vx5FG3aek7A68uZQzfAwsubOuiQY6k3ArbZCCZu+dT5amVAeU5P4Zc0u+mJW6I/xV3d9NI+AxF
5Dc84LMi7BU52u0ATy2D9Vl729tm8t5AOQhC2fVF7Vl3rZ2LK0DgPTRgK2/KNqY9QUxqKusr2Cve
ZwzKN0VnSp859UvM271Kq3JrwGkogMnBBqkZdwaoAw3Qy4o2ddP1u4wZdmgaA9vJsYBAEDGgpUN6
q1+LktNVbU4zUgu3Mx3zJrAKU13AofEmnmi8iuykXg2G2eMvmtCLX+vGBQHck+YqglcigQAQ7Atp
KJQCu8nj0wa36x86mm9a6bXpxsUOOJ4A1gsbO+VhFTm/Y8g1+VMWtb5Dpeu70GD13TRHJU4kvpdq
fAhTbYAyGmaayjKwTWTISicfdZ3K9aAy2DhbzRPNKgFpP/YyjY64yFrnVlMrCV2u/uRlwW/SmHSw
o1TkSvCoO048inDgFeWdY+j0oYjbErpXZNzGimlvNdqSpNdxB5V0I/fiS4LJX0s+skvu6tILrbpz
Wp+WBvItKNXyladH2MJz3GhO0ZXI2AzloBtXpM8KGlWGTyqaHGzSDmNgiIq+DnFUvLiifHWN/lXH
DIpiUzKbhqcvCdfHaCyH+6pukeolOF6uSNP2KpQZkyRIUz3UAcc99HvgEE8beNq/ImOoQ1RrHD+3
BZoxaVtXqyQ2qpUTgdjsZVZ66VlJfWvlmuwbSKWuoeHsYCkYPMdgfQofKwWrr4esVYA1RlYj3au2
c0FZhzjGNIWxa1hrwyJ/oqTtb6VVPNSM5SuctnglEFFtzYJBaKsoAZrqjTx+FU3RIi2tWY3Zabxk
U+JgCjSwC79sA4LwCQE298pRxEZiYeOsek4Ut4s1QyIbyD4CeUnCHDoTyREdwd9lhpSudNIA3kYj
zrwOjwdv+gM+UIszGzhY4eL/zrDwqzzjGQxxKb+alAUrnzSZ7kbs6EPLJqTrZdX+EpbTHg3buK3q
HiAvz23x3hlh2A15MHtVyhyGUNDqOaKpztuNOUJGOIL2ah8bl9aYFwAW173hdchE0Ytou6pCfjgV
61gTeJR2BnvpsTQvkfSc+NppUUV2gb/bEjGU9k715g1arb11UfcU3tt2R7YydWi3SniNik48ov1S
17F9A39zHqaJfLdSB7lrMbY3pic07Ot1ctHHwBdBgj3vHuwoa3aosmh0mR0LIVswz285vC4ubFsA
faJkljxBPJjDKltiHoBLWkv8/U72YAquYEP9ypwpI4HTI9+1B75XbaP8pobIntVA4y2L0yMxRxGk
dXHISftQoidwYXtqCp14av3R400QJXl+WxLYdQ9ofD4VILxOKkEWRjo3YB1sPbykTHYm7oyNMBXf
QCHYwjamPGxUXVwQryf1vV0j5rgdVcV1rJMKWnUdOs+M/IIIbtNdRXFr87uIkBrShPCZhTyyfM+d
7kiofLCq2kGk2v1TQhz1AA8HU/mGNU5Pyu6Gm76qr3geM5BjvAzx7vFfvZiebP5WJAXuQWUQ+Lg5
xq+0SOGuCTxG5gu3spK1gNjYfeTG3RMDaWtjl6X7BmA99zub3kVJ6qzGUT2WaQc5vBQ7IufNR9Pz
GPurfLIhKhWYE55+yVCVvlsZzqZiEpJvtHdW3eCRI5Leh4Tb4olYiftK4YJ1MTlmhUu0caUPo+Xy
xktrNs0PmPwClrFsJQEwuOosmZA1LNuiexi0eEUIXYtCwby9u28KyBxciSwtzINkeMNBajWGPWP0
YfbjR9Z2l32VlmHD8tfRnQ5mAl7sqnTpRNZIzt5oVNhQneuIXqneRd5VTR3uPsaBAeJuUSG9oAN2
V9mWWPCpnKydB92B29qyq51Tkjck/W+2B+ZRWeBodHLyZjXQV7RwCMHbBZOB3lWOLvKQYM6qqH2c
gKEJRm5G2EGy/1PZ0J6Ff1UcjLU7Qai6TuKrtui7C0XhWehnWl1FU2wEXp+W4jIeMuc+i9nToGok
hGLcD5K5IR7yeNhpkeJc8Y41iZ4MJaCQ6Uh7MwkJEaWJyu2keQI7QPAXJiGqO6aLHi92wO/9PErr
X9BJbUP4qsk1XqNR0LFRXwEdiU/Q0GjKJtkfDT3J18xTxXOVgiazhVx2fZsCa+1buHP6QLv2YYpS
/lBBHnnr6lrARjEh2dWIM+JBZTEA/D2rW+D1CPzIkCjSFwWw326yBt2FUWm41RrMZ7bpu2rtqII8
4fmrwxwYrZs+ld2qycvG2yCjfpVl243bHk5QPt5NwDfG80FBOs/3WlIFDfemDYQ1nzHzUDxsIEJa
cWSo40SOpbT1NhN467v9NjHNtQfD5AsCrb0glZHobto2Q6XKK7tp1TnCuhANrwP0qevQ1u0jyqF0
ywzrxUvwghpK7wGOgbFPM8dniQPFRXLQkGbFfR+/u416QVbmwmKNejtd27fKQ5u/FKg4+4Lb06XO
5ITjgcigJrqGFy0hRVjRSIQ1x3OmHaM3F9aLgWPIPKC23ObS2loV25bGmNcBUuXKd9m0qpBgeUxu
af3M6bZljW+Ozoc1xPW6qZR5SZMEwEzUWj8cFDteEwiJh25B4i5k0pP+KItbvDUfZ2WIFaTPYGit
GnhHe27jZ10jr2yN2ulYkZfREOoyz103D6Fc9uoVLb0wZd+s6mRiNxHEye+ySHlh2tlOSNz0mLfT
exqD3Q5pyAKSc5Ylr3r09B7SqStfvczhx94bHlXVkhincYQimxT9rJFkBFlrertKQgs2dXoQPSLc
Le/Qx3NecBvrcjul6TsK8O6lBLDnWsSsCgc99D7BOXM5cWXdQgjURnkmN4jf2xHB3jaePUvv7Wky
NzXkN1dl2oorbUGzJsoIuCRd8YcnxkftlDgbeHpwM4lcDBkzJCbJWxRBqExGwDpFk3B3sZMzdjEw
hz/aE0pc0BxXPEi0Xb/3cc154MRme2vX6QRVHEddFbZnQK00yl2/M3u1pU2qHkQRY6jEfeo9qw97
yc17ran6EF0F87EIhyfOxGl6VrgRNi3Fg3Y94Nl3VzMLZxZjSr03NLN83VT3tdla64n1rhXAvURD
nd4qjgVk1y5w0aJdB42T4aqHnu566NXbCBxtHthdOqKsVkdPVYx/lGd1voprw7tJioqEWdzJMHVT
3Np1lA+oCnq/8OhPg7jNm6cJ6LNb/EtqxDsIVHbfmPDawkuBr5hVCeJnReSuNag+AelSe43m9+PY
1OLDQ5VzP/bRU4fbaNsDqgp9Xg2meD0YdDVF7MlEmU7iQA5Yy1oTE5S9d9CVwyek4Ocpu09FqJUx
3me0yT7cGb0gIo2T0IvprxZPzUtj4tXvqJuXndh7/PNNONTR2AYVimKh5XU9OEhTdYw8PGPN3ru3
+iQKert0fZx82IxFrn1pQ/1lwMmzTutyQClTWeU6d6v23oTK89qa2uueaboH5g6e79oS8yvDyODX
HtFhwGGLRzCFJMJWNAbQa0AvA6ygUI+6GIoSdXPwvQocLMIIx9wpNvNxcd/WGhKw8HfnvvSM3k9I
HGnfbCcDD4zMZkFl0uxM2/VEG4bDP3UmUxOwWpaQNKVsM4r1SA9u/zS5K2i0lvrn/SoO/DbgJwxI
NDzBP3dhoHqH9CLPKBpuoZluUZ76cb+NA2vyF8l1QhoCjsIZhQ4RPeTGqoHuwDlbohNdpLlDDBwI
OA3eF2JXnpHIyxqPH1rnDWcoovD7///EEvz7+0vYJmtcjdIafl8qWGJEW7vYxaixfT/ImY+gi3Yb
qu8jTwoMYkJAi22Nzc9/fua9AWIEqBn6Rp/X2EJhpx3g5w2Q88VHzM/0vb7+8zDhBOYcQBZuo/G5
gOFw8EINKjoKx+hLY8fzM03ur+2uzz+/mBu83myrSfDzRF157q6fdnrcuNk5yMG5r1jsA1Qj0dcw
YGBYTO/TcBRvP12Cz1+x6J1bqlExesH0oNotatn0zAqfnCR0H+mMv5lZfJ9XmPV5wYRy8N+TNc/8
EfKlH6X3U5Ij2G6AsTMA5/BO/ColqMwkUyla2/mAuxFupVBD/vksgabJYTIIL40v6j7QJS9ykXrO
YbbGEvYKHuj/twGW3XlYIaeqwQAd7X0NcXVyDuZ9Ko6A93fBYICZAT7m80oYMM1BqcmyD48onvks
OkfBOPX7s3U7CAUzIn/Z09YezwRVHTtoXIbI211tnFmEeQ4+g2/Q9QeoBOhhAP6/CGxByBt9Urt1
D72+meLQy3d6U997xc93xKdh5ub9P+AYI0+zGKZy7kGhTRDG59RWT+yIWY/YAZEHCOUvygpViZpH
kpQuMmTnOhtCJ9/YaAnXqMR8H1JfLwjIrALpOHuIgbiyxPC1zKR9rjy8MOxJXI1OcUAXwrlVXW+f
GenEJ/21EAPDFfowX1BRcYKmtJVxcjDNj8HKAj1E6NgJMDG6n48EPBlw0O6MvQbI+/PaaMFBoffY
eGhHSMb7la77S2AJrF+ZFihCJjz6MXgQVY3ZXhvKN7P61mLXoJs2At3W2oekWTX9qj1n6feX0LMI
amBRIXkO7U3wj5foxJq6eKeUSENMD5W62HBkkAvJgTqum+spn+LBz3Nl5iHaOTHQnqbe4Xnl+i2k
Zi4n6HTt0GUU9+YsyhPjFb1Bpcm9Qd4K74J8JMZmZKy7NdGIvaHDr7GEPULLtpnptGtJYr0qanCZ
BFGQ3o+ctLklE9wtBocYb43MzPs0ZcPPr4RZGgCWdiA0zOoin9fQc8eEsKmmB46z1JPH0bIg/LVB
Le/7+P+KYp/ZvRgKXT3kAIibzwMNGRhjnbDpoYeAGdX7DpYDKG2NDapUaHHHw1XXbax8h4cgysxn
DquvDCVA0hCk0ABls2SbvQhVOlefCk6ig3nbuI4P4ztM8LuyHyDbEhgqgHeV8s7o6n09gxGqAN+A
ZoOBrSUNLupYyd1BRYckjjeRYazvvp/SE78PajnoD1CGgWHVUlLFHYmWLFLiWJX6pjDzC2r+GPiI
pPyfEeaj5p/Dt8xbr7EcjNChkdquDPZj5CN+H9CxGULGZtDg59/PHAjCdDQTxzRFlhCcJSKenCHI
gjJEnM0wxOff9zrVEdllWHUL6Jd8Y7X/zRL8M8DiQGqiwVZjhQEUypJHYp05YL/+/3iwoHcEPC28
Ic2lnBjp24iWqJEdwD/M1K/hHL3/5O9jBaDEOT8dl3yCzIyNttSRccjdy8KEH9GZbff10gPe9O+2
Q74P0sJifS2jhSuV6WRHPu0K75iydTH+ONv8PMQiPyiGCpogLYZwjBAcrPycffmJKfpLlAUZDznt
l00WQ7gYxpw8O9pkl1+U8Y93gAfPShsEBRdUry8XTq8T6G9NRnos3pPZZePnAQSqPXCNOCBw9rmL
2cmq3Mqr0cuONEF9wy+ffnoCzUz+//35BUrW6mvWuj1+Pi8uoXFTu2f+/Tk+Pl/Hn35/Kb9uo4mY
9TZ+3+wC5QKRYPmo0aNtHgguzzwgT8QqKieAdwMyCVb3ErYM+1CWSC8vji57KLseCuUb+GR9P19f
UzNwdv4ZYw62f87TKoeldoH07GislIb73sqca5er7wc5EbGfBllctJwV0D+IMEhJK3CiL6fix/ca
vmJWOQRLCmody1O1qpxogIdWcSRutoaLzkUku81/8Q3/DEE/T5SG+HkRRbI4Pjbj9ZD++FqDyg9s
bahnQuvsS96ayb6G+XfiHvLsDarN9IdiZJgcYG7xCgb6HVJncE75/N9LmIylQxmxw0BCsQMk5seT
8+nnFwucGaDcAtDPDr0Y1lIcymw8E6cnQgiCUQ4uBujaAda9OLelJRg8HDUmqAam0YXArT4zwvw/
LnY2wEK41+C6inLi8n2aRo0JHht3D7peA9bGsnXUr7+fphObDTJFeGOj7Pd3V39ehRJoHqtEl/MA
r/TATm9K41LFdSDPeV2cmCw8HsHRhck1lF+WSYzCA0FQ3vFDnKrL6CI/myWdOAU/DbA4xBMrSeoR
HftD9ge4osRbOyJwJRinZzbdMkkGowJYEBe6UVADweNnSRDqTTtq1OAax9ZFPmYBaGBdGN2jC3JC
1+0mD55XwO6aVnLm6LXn7fxPNMxUEbwh8TgwQRb/SuMtWkHNOBrocRyALAG5M7P9GCCIB28a6UYU
6OzWUfkoWkd/RLnVfUAO27sslI7+5B7LL4qIPAKdgeK+BQyfAbNutHR7wNCogadFWzWQ6eAJ/ACk
MJ5BrZw7HlUceJ2V3PKmgVOX8FqgoC96CJbpUFdxDrGCBwNKfxB6b1aeqL0NIBFqY3YU2DpgDncN
MCuVb2UDsOm5l8kroEyTe+05R7BEzzknLWL5PxMEKXOsDmIZz+3PsRxbXp8nbk+Pwrl83pTFVfb8
/WZZBPF/BrBhSUmJeyIPkVBJ9wjp6JH0sFfDdPdW+H8bYZGLN3kLUk+CT7C7F2MT/RcfYFG8KsHb
BSsf3ZDPM5QUqKeVjYmft42NSJPtmUSNnlgC8PNAwrRBiiRfaKQQNURBjVf0GBe5A9+XLLuJXVM9
mG0Z74kD2SfDmew/XhmlYQQZpQCoUuc6yavS8OO4tEIYuTgXysrYfd6U7Qa1A+sP0/o6GmW+JZbm
qNIYaVilhoL7ZGNuUscwtlObS2DUSbKaeKPWfQtwVQ+eAaB2yRCMAgy4AL3/xldZR35XFaKxi0Cg
mMaBXgKnNPzs8p8DBecEJsFEXRGhsrx8UnBGEzbYR2r98V5j+vh9lCzuhfnnsYAEmo24nr9ycRTs
Fb2cR/SI4qJvA4UwDBcAg38/iDmfmIvzZibfgMkDrS60zBYfkU9uC6vH2D66oxuWchM1z1BmRBnH
/gVQHtDf0CfPPmaQOwvz8Tcz75j7q0fF3OjPTOdSweA/Hww5KUhXuEgNl08wy2siOY6lfbS68rqu
5Erbyd5UEwBfziVJphsaAfcEfQZamiurLM/syhNRPavT/f/hF7sSOKOuSwWG7xvAKjMfdB1DXcb2
dOYl+OU7UYOemZMWNKBm7aQlqX5qOs+JsHtvUDS8NaBtwhROda2yNZVVutJpdltx8Qx7VbPJ9sQW
Zz7Umnsb/665x9BenOVBUDtEyXJ5QGSa4rGOItut1aHvW3YekNIGAXKwVMe8IvIaIjrlLkkze67r
WTvETgvEJqg4GUrbDtl2XMZB3Ht/pjZ1wjSPFYCDAxQY6l5vgW8/l4T9PdSX/7GNruu8OpR/0Q4l
dZ8NTNDktmkNZyUGs7oX9TCGfeohaUIh8WZUZgHrtsL104ShTUH1WgECS1T/WxRnxTGXseK5OPjm
ci/YfvDAWe4amhJZy1yKOx1bxU7prL12TeEEcravnAQ710g6OR6aPBgR1dgvdiceabq8jsv0LklC
sMFqdkeBVqc/60ti2+Gr/hllsQNSS41T2WEUE1yZqfW9cwTG5ZG2HGBxd9e9HJpCYIA6AsnBfTD7
+7pfnTnR5vbmp1jBV+ClMWt0gMD4RV4ZN19Sg/0V3wk9XmaivLENunHhB+yrrrsdqLU2nSiM4GDr
muAaFPzh+3/g1Eeiqwg9IaRxOMkWH9m2XABxROI7mXRhLOimcW/VeCZJORUQ/w4yJzH/PJ9dsPyo
mZvxnTUWoLOkIPKh/2fcGf3xv/gawASgnAtrKtxznwfqHO0BL+sldwC8viWi/M0YWE9ef+YeWl5D
c2TgVIG2FKRa0U1bTJpZDLoUBU3uUigi+l3SQzMSkDphHpSE4eJA/1TmuXPw1Ji2gwI8xDCQLnmL
MbE8pctACL/z2JsHkyxxzMWFXXt+5TW+dn9oXfF3d9lg187oFIorYI6bf5asKcFDi3WV3Gkga+tj
Wj8iLfl+seZVX4Y+ZBHQQ4ULD+jmi8XKTF2hCsjjOxCeuHko0p81neZPcPESnk0rIL+Dh97nTyjM
ZBo9QFj3FYiz5nxRn2mNnPgAaGFAYgwZFRztl9Emi6IzrMb29rlekTV8nX88P9CrQtcRenx4zjtz
RPyzBCY8V0czdry97G+ueue/+OchSwJkBwTwLfSyP//6QGhhktL19kaCMsGTzs/skRN7nkN3iEOB
hptI7RfxmjIjpWOi47vG8aP0nbLA8uCr/LMq8rzGn0ZZnCyxN4hCxz2OL1lswJt4devsZ0Wn/zcE
xCpQh0VPnizumZ5EeMIBKHnHxnEDgOhlDfLj9yt9eq7+d4jFXOUxVGGnAUPE1gU1Qg6yZLFpz7W1
Thz1s8At8BeQDoNC0HwV/RNPHu1V1UM/Zi9rxx8pZDB31eH7DzmxI9D2+KtbbmFHsMWWM3nUTjU0
avZwnrbrLWCI3//+iYny5isfaSjAbF+wSDkRPIMbBXZc+UEMDaz3heqtADKF34/zdaoQVZBEhKQx
pDBMvth6g+RODKact5/e2+xWPnb9j3cfBphtA3D1Yk3oYveBe1nUTsz5voivxK5iP47ZuRY0A20A
DUVlZhFQptGg+SctvseDcrx20jOp15fpgW4L+lp/m89obi1T8sExOPzSK2vflZf2h6UvTb76fgG+
BBJGgHwHZIag0DRLIXyO1doYotoYG3sPhabQbgDGnn4GFaKIIywxhDZMhNOsePp5BDDjUFhKTXuP
Z3qf73J+JlS/vgKwwthmFMAwNHohMvV5AKeP+6aI1LRPZAc/yxSp/gavV9+A0Xw1gt51I8aDJi+x
s6qjbVSdCYGvD7d5fMiGoliORAWatJ/H7yEZUIPmN+1N596urTCJHOhoXU6gWKAmdlvXIV5E8ZnI
OLFuKESB1uqgqoq0djGoNg2UW6Hat2dglhqXWXvmgDkRefhV4H4Q1CfgrJ1MDTvv1LgnEHbrru3m
wkh+mjZg6+BSxJse5gt41y/WLSq0RyObDHtp/TapAKfx4/vYXiIq5tDDCA7K9PPORwv388pYMbDh
caUHBHfti1YDqhLgAaPbW2PaQ3vjxUnZyhlA6Wzi7fdjn5y/WY9w9kYGbGQR9ei1l6QUatjTznvs
x+I5G9mB1ufKnqfCwELSBbV+vN5xFXz+wnwElBDS+uO+s6x+pcuk3MpMnoNPz7/yKYHEPCK0ARFA
KADhvJhH4eVG06fGuOczZ6bFWUQ+SDoGDsmDarz/fuZOftI/gy2uNhaDw1KoGNu5AYcgD4FMPndi
fKl0zN+Dlv589aCBs/we6M9hPxsOgts7cAn6EpObrnpRpvZrKwnyMfbzZk2aM3n4yWlE8gFBaQTl
FxmdHhzaDKW9cZ90Teqznh0H4FIyVgaR020aSc6cTCdnEtURE8gCNKuWEMqMVI5WnTfuXfDXsiS/
mug5w/eTQ0D8CSqFLvjyy9RfTbYZM0XHvW7UH1JHF27ON9/Hw5dUZF6sf4ZYhDiyD/is1da4z9pX
szD9vLgdCuknzpmoOPcpi1SEiIzz/yHtvHrj5rJt+4sIMIdXhkoKVSXZku0XwpE5Z/76M+i+tyGx
Cir4nG7AHxpfm7u4ueNac45V+LSTA9KwSqyS6o3DzrUWCLBxBeCeIXOifj9ZQxbDGM8WLbSKMwZq
Zo9Gd4taf5GjWs5tCtFhshHES+EbvW9FnCpAIlRgPtUNfm3On4RMqxETbx5bTWPnYVhhVy3Su2mU
o88FFtWNMtwSpZIkvlgBjeXOwH0QYQvnyLUUsS/lScGwP5+EuY02jZ9MgBsyg4LQllTjvEpqTDFM
b9AAj3OSV64Qp6lbaFbrJFgsQIp2vTOWzWi3uj9jYrTAgAQYl+YcPAAOI2oCpWVT7XqkZXaq5N1z
0CnYarq03kWZbHrB0KiP6jRIZ2XsFLcFuvNQjGa/S6XgRSmb4TVTlfFXk8WkugQD8jd6jfhJD5PM
a8ZKdQ0OFo6kDSwHZv6j7CQsM4o4l5nbFV0e2RDW/N1sldlGwH++r6JR3wVq3dttp89uqw/ZnRVN
k1eJWvHZaGDLqFWsel1YC0eyoqKryMBShn7CjxKW5UM3F9Z2JkK8adLOOPg9xjf4KiU4BVguUOpE
IH4YOo1q0SL2LY5umcp0Tpjo5pNZZ915EOvoaKkYNlU1+FOYIg46rU6PKSUGHKDWuuOLQmQHSUHy
EqfuQ6YAzikx9Lsj1Bi3wh/ndXX7PVawaqtaJuHVmySXbbygombm3xuBLj5mci4+NZl6HxBtLLES
TvmIm9jPvMhKdBvmeLCnwvOEZS95IOgtbQLdINIWm780LZvdiNLjFPEyQBzpVgnsyKq8bogFz+qa
5EuORdcNKLbmjFouEiwjgWyr+mhI920UPS3UaYAlo3+OY+uHUlCua0r6sqf/Gwt/HHGpnaBSNKvV
wq/WVLO9A8z9Is2ROUANUYPOqev561THGsWIJTM7CqYwuIppyT/kcW5Ud2D2fovMQPwqt23jwfsU
YkeYDOOzPMn5D9/IpE8Ypot7MWMoVrL1uxbz9nVWgHbQP8+Mjsnzs/Z3JozC81xwTGOQRJ/NrFDN
fQs1anFd17qrapFpMxDlYkf880/Yz/rT0OBsiwILb6g5BdBl9N7pcXHt4jaVzrkYm6VtYVJ9sYSm
+RGVUe+IQki8r5aH734DdLsfDMH1iSkFTmyEsGTG1HhQquE5SjFYFoUg4dVUu2CLYXqmc5oIolcf
7Mcsqx+jslU9qWV3D5eRMmngvMZhOpVq0dPP0c9EmeJveWB2x1CZSzunMz7HpDT0PdWqsw3mPv15
8ul7W5fD4EyFsfBRkPLgU1qV32SjzF6bUv6a+Dp34wFyca/OOgZeAME4gr/Mwqht+Ejjkb61XpWp
lR3EZZKL47h1kQgXFJDNTLdIxK/aLGgaVKYG3VbUlQ53Mf6oSVaD57BeVLz2ttRluSsGSuMZo9h8
C5iepWMZWfCgVm3Hi5qp3ZqDO04/jPhHz+4P2AF8x28Kbs/Yb5PEpfJjx0cu+T9q+NX1xoi3UhY3
jjlYvTvrfkFpcyvetEAnnBybo8P1WdoofV3tlcJScRmGxudGBZbSR0C7qJIXACpQVGdizNnD7OP4
C0bRKQHO2Xh9k0PdDQKGXR2vNqZ5/AkRUHg1UarXpleFH5gGe3tW8QhmRtk7cpQKd3oYDds5NTMn
w/oJe6sXnUiLYdc1HcrRKlKbZyOFZCb7kbmlSlXh1J0x/oFUIt7VXJ5/dEWU7mFuaNiMCxgdcgIw
dMJStWP1ER09jAUmSaq/AkVpCmcq2uYeClfyAzN9bdqjXE2OEtfzAq3rD0pcadtyEAxvSKX+Ve6S
rnVGs5RcoQf5EEyDuSu1kFInRQy3F6iOHSd18knO2mhLrTRIcHof3vWIMM6j35Ws4QI2YCxyToyr
/ZEaddoGDl/zhEt1Osdp07lda9KB+ay7nZkUp15o9YNAdepd2wmzBxkk+QLGIdvF0wS3j0q6dpuK
xt0UFQUcG6yUftIKk91ReO13A6vEhnRQk2ANvsNkyp3Yt86BIPkuRrBfCMhgHQ15Y6tp+kpuIaPw
sID6Hcq42wPx2IgCiBrByufHZGgxj5oQZJKqYneAyPDQVBAXuI9T6jsdERC10PFq1c89cF8UNQgb
LT5YwHnsRAUD0Mdtt4napHuYZVziYmHWnoLgz6vSdnLUSSjcUJvUXRCI0sbPA8sbSfc7FRXgvrH1
pt4UxpE3j9zBDaHE8xkJsVcmjOm+UPV9DcDZGXUVZYeQJmAOJOuhwrfq6HVuOXqQ+7bShvWpNoP6
qYzLbNsotMvpRaPCC/SyWYrLZ9ytvV0NkHeANFMML2zBSXUUpkssv92WQlN6odGNB6uNBi/Nen1T
YxGGViBq+zoRR0eoE32vIhh57rKOkteNBHhDDCrXKBk8TWLInhH2ujtnpPeFCSWIM5QoAkalCdyg
hZIHh0a9TydT2GHwEHaab4AkCKEHWAUls7KBVWMSkvoATU/yYLMlT01sUSocH/lTXaTlPqvn7nNV
j4orTaZ6rgFQeGxnKQTzvv2edAupz5wq25KQ4MdaO4Aesro/XR7+rEs5P8X0mi1bQe5pMGvtpLTy
fSr7CuKGororF+6CMlnRjr7CP6tH7bM6qtHPWO9it68x7cuRNYBvARWJh/xXoSkNdGCCGrLEeBuT
Qrpj7voOEWt5s0D6tgbmdHtqzXmHmIHZ5lMmMf57wsyqmaqJqbpvc6F/5BapqweSkNNA7XLwLEqj
PydxUB5GkARwIEQGrz6HlCIoCg9duH4oA6XfVJlm2GYvZw+zogeO3pTQ8wotQ13EGSs0yL4rI0w2
P8i/Jrk42746q0BCFqog9rTNYKodoMrUtKdcb4DUdyW+Os3yyhHKSV7pP825/1kbo/G176kN4GsR
a18ni9u6L2KSmijspqj0d21dqnfxFAbAC8NoCxCqeElmwXdkrWu3SZorTtZA0amCKHZF1EAbTSzq
bY585J7jAWNx6gt77ABu1EVveSgLzl0QWpotGTLsIdgj28gvEEUVOgiradl14rav3XjhUBJRUp9G
FdqdmghijRseD7/aR6Aam8aAi9My8Zom2uWYLE8ztIVd0XTNYzYjlRDqVn9kQk1e0EYNi1UWPtR5
EbpIpoRNLAnDthhIXE9oWww7g13kEk8rN3HS+q3bdUb3PMnB71QrnFTRjtVCO5K6cHjVzaifnGIW
6m+KMTUnqeqSX2rZJl+sWQ88LcZqPYjhz0RKgAIJA7+WAo7wOizFaXoOtjIVUHaF1lsb2HSih1gw
tKu+MVxtNkev7aLR8TMQ+n2pBptY0Ft7rgZ1B1ik9VJBYtARM8BfXnydCkti5bCotK3OsavkIRIx
dZ5gepXsDgTwvIBKzd4IRDN2OJWL2kHNp7nf1APlE/J+9G01DF6DWQ3toG1r6BJlqHkqKe5TqMb9
vYZ4Jz3EVlyWnGpRMZFg79xYrZWDVlvNoxUYv4Y6GeySgtCPKnyxDeRUTqdDYO58a2DrydgKo7TQ
vSnu2z3qnQ7/nxRuDGp5flVkmEmk0dpPRiukh6Yp5pMuBJFuJ83cFHd1MGsiqWG/cmLs8Zy7EWYc
m5E1IZTnEa4IZIKxQayRTgnAx1RLTg26PqoP5kCW/DLdhATz7/OxNz8D/fJLJ+aCfmCDSWK79cUB
IqnkR7/TPu9OqmBkzykYu7u26ilMFPcBIE0zGZ021Eun4pS35cAgbKx6YmXQIpzzMyieWZaGXVpU
4a6whsZVE+NbyzB48MuyfYgHP3sZKz2+70OYE0m2xCqnPvocxt20wdsMu3U2FVupKvGTKZfRSQ4E
8EFaFHIvqrpt1k+CByeo+tSn7PfaDDzGKjmq5xaQoIC0xyFsod0VQfkqNHXDrVNfikd25R2aWar3
Kn3Avq9URy2tx2dDr4K9WMeMEjAP+0qL//C3YjcclA6BJdNSC6d+a2FO2nPvqk5VWXG6ryUTaYw6
+F6YBP2JMuyCLQxG7ClyS3ljlbtGFgbDZ8UHVazXmni0mNOfWlEvvDD0MzePh9CNxKy3i7Hq70TA
cptJ76enSM3aJzWBOawQ27DzoWs2deI7ZmzuAcW9JL4quF2MNiaQB8BbWd4/yiOXpoaV0BHVvNkA
AVE3iz3OURpx2IZaL7lAU377SQ0IRu+rQ0EV0sdChjORgmEbdRFe1Dz0qJjM9h40b/s9zTHgwwFR
HgA1AUowqNqTDBU1booxOYTgTkFUhKWbzOI2lATbtHJASbM8HwaSzV7rx9UBvlWwUTS/toM5aJ9I
S8kOLjcod22d3Smmb20ArwaABQfzXsKQ7JaxZW16PWJnr4vmkyrlv+KoNY+iAheOixpHlwGuayQo
6X4KIvO7XEsZYgq/c+W2bo96lqt3Um61B6MTf+tGwdrc1dIhHpXRbrD/2wSD082sIWUOyfI5EFZU
W6sLCtF1oJf80NQ9YRylLVhAeE6pGf9R5Y68kxKA+tKT+BAVXbZJ4HQ55KJDrxmAerB6w0So2RMi
rYEyIVLWQLGQ5mKVrOEhatCGYQvbuK5NlzgP7BUrTPfY7LS7ccFO+kNJbeMoKL+2VTx54uD7cHv6
zJnFdD5Y8pR8R2imb8xaGu/nGipjnKSfVUWgL7XkZbAaYVN0/s+uabLnWonLU5v6qHRHWT4VstHb
HEkDr5f1fMthPHAwMskuAZIBOFih2BLfZ99FcPxkvRIOXRCBmCZ0Ij5SwAFcUQu1N5Xyx1AapL0P
MdsLrEk4qi3RCT1WizuyH8VDr8bDOYsAi0LBeUYViUS5FDPr2bdUKCai8FmwIugcSVoAg4qt8BQm
A6CfcHwoFKsg3OX/sfKkuzM0bTzIfZXv1ZHhEYWAQQo0XIozm0N6zmWwggWdI9B8Jxp7HbSGm8Rx
Zld5XDp5JJr20NSB40daeadUkrjtc9F0qtLsN1noJ06laC8EyswdBKf8T9KDM54nsEK9EqZeogU9
17G6OkJGAXArW7NmF6U0P+no4/Z6J8UOp15xC6bnT50m1q6X4cyNgc7RLGqUu0qejU0mSPdhOWSO
GZTiqVL6pQuNad9aguVGCrW2syTaplzAQJ+kHYEFsL1wSBewM5Q8ZEi1dkBPM34uRn3c+LPIrXKM
sy+JINSv/hjpB6DEoOtisbYnHeOZwFHKhuwZuGZVEd/qMwnKiD8/sptW0Ggz/VxFaOe4vfp3xBpl
LytHzqm1mGwioJg/B/AMHC6McCMGNQiyNG1BmmWWlxN8t4Ou+m1CzYE9PssQIkvYfXBsbGOsBW8u
y/LMuXm2BRRxdiUyqgJLo8RxPUoPZjem92FWRy8fR2Yv4plLhA+3ManspbTYOr5cjwPQOSCRp07a
6/L9XPxrRJbnUyVjKZUgcTxQVorlvAkaHcnWfGq7xzHeh/KNHNe13//m+Rd10VABm1LE861jigP8
Hx0c6Bn4L3lPKk/h4Lgw0YyGyT43+vMJwgBhwwPlBaa4/NeY8qqRVdS60TJt0HsaSULCaPYtW/C1
Lnr7DqtPYCFabMaWxxvEH4tzFXz99yFkLQlGzL8Uw1iLYyajmoB5k43Lmm+nRvn+z0+nOBMxcJBb
Cwdjebs3Qgy/Hlqh7nXxJNTyN5kwEZGwf81uG9ZfRSFJPgYrrbxvAvvMkJRNqZ18MTuSgiSvMyl/
Pn6NK5F02kATQ36Pq8haGUwGy1JQq2onyTpKzanOiVh8+rgJnZ/5LsO3vIYiA2DQFnmiufz7Nz3V
qYWKbr3QTh37ZCMbz1raE6hPvxm5fIsEtAzJi7YQQ9EgCBSae9/WRMCxmstcY5Mcd0nWH2a/O4NK
+QSg7ac4dYQl/1WTz0REjaurcAsWmoi+alIsBSCraqWdCuyE6SEMfn3cfcs0WL8S8gzmODI15DKr
UZDKCWcaYGAnOf81t9ssmmxiqgD0OMRJRIPCG7P+MsnDCyGoQPFFs3i3Vw1qpWWlOVyCU94bklfJ
vkaWpD5ovr4lCQw3GXjalH8aFcEbcpCHH7/ulVUBKRuXdzoVvdxaNEJ0txUopKOfkAhxkzvE+j86
+Ja1810Lq4xzz74eDrGsnwJUcxlD0vhfDPjFVcz2oi/FtlYLW8GBmfLBLSMCrwoJl0ElnQP0OOiE
f+2sRcOj0F1Ij6lUbKym1iRx9h+MTjk1hNLCyRaI5378Oa4pYJZ6UphNF3SKtR5+8cwhoq1q+TST
Nwu4pOWnvB5sozzMJbBJUHZCm30RfXXbWPk2JK6njr8//g1XctsYUqgGRARWJLe+mmGZQNEJsJ/o
HbiMGnpsm1TGkAHFKVLj9Mktt8TV5mhFoqzpQjpZjY+4Ib608DNPlH7zlOLL2DV2SkC16V7V4ob0
8WJyLwlVFGQm7nAy0eveNSj2ZkjQ8U7jKL7IWrCpdcqoaGQNWOunGDh9DjQ7/SnN5o0Pe7VlHBkI
szhCXGiDB1Upa1+ShlOH8WToDOqRUBgi3/vKvdSfoVM7PoDojz/kxerM2+KkWFRFVMW58BSEPdWS
eskcTnhDKVIxZY96VlJTonILs9XtiRHlZbJ8i5RzrVnQZ/hdyY0vw+j9pqA2TSdYtTWeNCYilNQQ
1m0syFwwJJf/WZQ3PurFEsZrLuocFm3UhxcbXko1FQKLCuMVJ2NGeOaWsG4Zge+2hL8N/EXeLQyr
9YQgewBIvC9I9nO7Ma2QahIE79p/XoqXZkh6LIYzWQUm9L7fmAIkvuVmPM2q4Y6zdpSSev/xiLja
VSg8FuU457S1TiucBOLMdT+ekrLozpNJNI9DYfD8cSvXBgCkCxJNMup7JFPvXySz/FrThGI8MSTJ
R+00QJ1Veig7Cu9qu7H/+nFzFwce+u1tc8vPeXPgAbDbT5FfjScpJKk+/jblTxRY2szxz4/bWfp/
PQwMCkrQ2KJ9XB92OrG0wkDLxxMxhifNL1FdTBQbUl+MRrLlpS57bzxmCKtvLB2XJ4TlBVUc/OhA
qFS5nlAFeOk0NOPpFBWhLfkCV3JY8hpYqOFXZX0uOCAEyg/1llno2rDHDsB+hyfgUgwpCJbWNpGE
LnH+DCic4M6fUvj1cZ9e2+/+Gtcl5JYM+bUsVhcjckkUuD8F4lFjBZabyBHSY+frUOShA89nPd8p
4kMo/xGG/b8boliKWZX5kxK4vOMyYd6MHXUo6lSJRPlU5VRaIfoWRDcN35fD5l0Tq/3NbKslgDjL
JzNr7DHbCvL54z68soG+a2B1KqlVJe20kHeQYsL3yibs9gPFheL4ayf/+LipK+vHovvV2T0X57S0
WqLEGU91THbmZOg/df/7LXHijcf/tTW++RrYVGdzylMeD385tmdwtx///itD2hA5Y6jL+sdZbnXW
jnqVfEIkESao0Q9XUyd9rpBsHJJB0v59V4IuwHUYQS9Xvr+T+s271Ek2V10xICWW/rQUxshvoRik
5ceu1qN3LaxeZiqafJYKccY4YFGu6Kuq3M9CtAmLFzX8ReUTsiPVzkTLpN64KF9Z3981LL+fNLGW
KMGodfOpjoNnxMteqLz6w6mVGwr87br0hvbx2vpHe5gkGHnoztfsr1LIFZRvzXwq5eCHnog/Srn0
yFkQZA4DO4rzLQVYfs5+da/0qBs+HjKrMclWjKcBvwEcNXDwF6s+2dWgmbQpYEyGpLWwNN0Yk6vt
6z8NmBr3lgXddem/6wtfDOsmOMUUXuFzIqYKnBIsQaJtP36V9Yj5T1PYrpBom4iZ18Mfu/6IU74N
TnIs7ax43FI76640SxegGPXeRLfJBnDd6vekzR78VLwxblaz76L51bjpAhIDI4W5KH1kfp01+UUL
2+3Qyzc6dD1e/rbDKCFaxOzTQMC+H5/ohNR60jrh2OulbgclSrIiS+A4W1Sl6M4cFt2umfY6FR8D
QbuhDL72ORdiI/EDfFwXms0knk0tMkr/OJIeidPvJHDJIX6P5xvry9V2mBLgi3FnX9zSonZUOjGb
/eOycyXNZ0tMqYP1pOZfPh4018Y/bWDGwLtJMmP10coJYabeJP7RTz0leUhK95+fj+JUhcem4v2+
uBgxI1iVJcs/dtkT5V+yp48ff23M83yYe3is2OXXtp5IIKyd+5FwpM6OzIgg95ELSnCY6zx4gMfX
u2JDVCIM22Y3EqNx82E0d/hTbplRr3QkoW82TmJzkMXV1XI9zDMJIzlhVDau8aCNN9YpebUqL6Me
yoO8wGUIT1zw85CADspIbbnjRDbRW6hGDgpcMpE5qMGYfMiXaaBCjpxX5pZSvaVTU9hnW0Yi4r3C
D3+1ImVFxyQoHYO8t1NKFANTyvkrtWtMN5F8ZaMlCYekQgio8tj9iSztLuq136jB1Ie5kTu8+lHm
GBqilI+/4ZV1Y+FXaMQI6EC8Ee/ns1pJeRSLpn+kYo7tR4gPUuMs5sXu42aufiCWYUJh2PCIxL5v
Zomdw8pgpJBPtYuU1NSNBtZYhv/3if7bwhpJPQRYnVMhFI6+P7h5UtkjN3OnUIxTNmuO2eZ31LxE
/JmTDJa2qtGdes28mwaLUjj5HqSoI4T11hyHB8lsvCSLdiiJboyjq51N2BN7MUox/nzfC9KizAgk
k2FaPoBZKKTArqYbIJDVifU//YBD3qI4Ie7QtT0ULyVqUVESjlP35IufKb3oysibZ0vbZLc8KNem
BRBwiBiL8xy+5Pv30RN10PIoDU7ojuyi+imYFJdNtl20nYhJ6O3+3wcRLg3g/gtiFp/2++YoOFM1
mmYJx3F6jONd9evjx18dQiQOGJ7YINnaVqsITD3yFPIgHIdRk+4EXxedEGGZE5dxjsxsJgLSWvKZ
qnTxvW9QMEudwWcFrf+FjEHgzp3ie5mipM9UCPN/oiaWnDJDuYjOuN0oVW/cqXV1KyBwbUzha0I+
hK/kMiJUDZ0uD1SIOLbmZyoFAKGjaJcveB/3zZUdUXrTirHa9jXUgBSo1YSjKDGwnPhbN9zFtwzy
VxtZsC6ahciOf77/vq2pVfpIXvmoNJrlChO2hzYaoE3UmeSZVX2LmXltqiyMIGIOS9povWvMaTBA
lSuEo0AgtkSUPlh/0uSxRXzYiTf2yuttEZ/E7axwfllNFUUJM6speLelCnLYAQDIOreYdfYCyjQh
XPr4e12bmXiN/tvc8u/f3JBStZBLLeXV5pgypNLWmkC3Wy+tfI5q2a7zGwvb1eYkPtxS7WFJIr5v
ThkoGNqUjXCU820VsoLa1B3bqojbxVugoSsdyWZMrEjk2iBdBGy0rg/rSuJshq5vh+rsW+8r20GI
vLqJtlSnu7GcXtm43ja3Hvj1EGVFaI7s/JTvaR+77MvHH+rW81c9lxpNZqCL8I9UUwvJ4dy6lf8N
G7y5yS77Af+BVrSgNsG+LevHm5FgtKLSSHnHCzTqL9kAU2TPW63ncOKxTIdwTwa2vkH3Fg0MJLpv
i9prwfNx6nsZh+G+KsudL0Y3XK1XRgw/iygm66xsiMbSL29+lo6rSowKTlSzv0GAbqcIsagalITh
bgyQo9T6jRlxddy8aXDVD9Q27BMM6v7RFPoHLbEO0DKQnXOyovDrTMLg4++6Dr79p98xmBEJgQxG
fv39C8pi7ufJPNDvvTbZRt49KIjn8Fbo6XNhU+V1GraK3+/wBm4Tme+O7v7Gon21j0Fvwkshrcai
8/4nTEJLDSxhucZQAE0VHrtx25cbvT1a1muaP3/8wsv7XIwzkOwiN2C8An/7480HRXSsUraIu1lH
9TI11TxTug/GXwV5Cp91IDMdX79xTfsLW79ok5V7sQ9Tc2Edcpd6kzx4UfvHUH9C8GeX1LePWgXP
h2Qb7dkYv5jTVkAny9/1egrDYVSzS8o7NtTsFSiFlWQBdi3uePNDYohUesXZClosNkmljLu2rilX
igKYCuSjvxMGGfXXnVHdRSgRB3IVQnvEy2OL/tbUHuOJCOfwGEXfNX+nJUh9vgvW66Tt52qPNsz9
uLvX6Lm/42vxL0JrAKJ1YdpuwoHLBkaZYzB+o4RBNh1zkZKyiNyl+aeOz6mTdrLenwTtMR9iu6BO
fZNNqLlHqsou1bCQ0hrm7uNfJV+bZctPguwF+PMCBO6r6aRDVrKOevAwyq07dq8WJ/5Eqp2qUryJ
WoeTtCnnu6L8hgjVpj68rVZf4ac5mjZ7avwjaCpHjUrQAOe+NV01151m2kztHz+mHp/q+tWtmIZy
bQ0GUos0hXMft5PVVG39yujiWLOOCb8GbZ4XMmSq4E8+zK4sHYThJVexBWqvbflQZIaXKF7fZtBF
t2iVMjXe1KKI/5FSC/6dJKTbtH6cjU9lv+3VY1OcG+sFKfg8fuvbdK/nv7JqJJaHrSe8cT5eG/mX
McFFf6lLQGJygTK9n/Am9bPbsPHVI9JGu8dP1hyy5G6qzxrjPS5f2uq3Gu3zAG/YeGN5vdKHRPk5
PJNa1y7FN009DXUfmOpR909d+VCePx5Yy+q8mumEvzmX6+aicFsjCtQm6cOurLRjrKsP1hhuNZ3w
FpCCj5u5+hZgu4E0Ece7yEYaDWSlEoPD0ZRjl3rErfSPJYf+fiJuA/9tYfkFb5bJMejmniSudhTV
c6A1dqy8/vsrQCkh4UIr8AFW+1yj6vk4tpp2RJhr28bNAmXXugi6L7dXUv36RWyMMtYYQgjqHsm4
UFvq5//i1795+qp76rqxlK7l6WX1KZcfzeZWwu/KnkgWmGgbwZzlY6y6x+omlPW4aY5lrz6oY3eM
R8pQjuWnWPbdyQh2o9ZkN84C1wbvwuWHc4QF8CJ6ZAwyRQ3x+R37uGFHbIz6uejHwMt7VbkxgC+a
YuJTYWCJVbHtQ4N7P7ygXIXU3e7Ss6gc6vxF7zdzdyNlcKsJ+X0Tso5rpC+r9BzmU7/vZCXx6i5M
jwj1b5XRudhNeBtil0twARwECdr3Tc24TeIgpClxCFwcc1sxjg3AiqRq21j51QX59uPhd3EDXRok
owTCQ7tSPVAaKk3x8Wmck+g11A9S+L1mAlH1++Nmrr0X7muLMohAKSkk+P69giyQs66zEhBeEDjb
MNuUZnNnlsNP7mw7rTX+fNzetU+myKhGQEdBrF+vnvhdhsC39OTcTDiTxDD51AR4m+Vbyaur7YCp
X+R2qAbWtJ1Uzrhqz3NyTq3ErhtOmz+r9vXjd7mYwHyiBYX//9tYDb+YJLIa+2Jy5nr4C/c+dnL9
kIBUpJ7tTzkoHqHHajdm1fU2kQ8ahJ9Qcq/HIUkPcOJqwj4a2U34rA+l2yrfyIKo/Z3Z3BIrX+/G
/zZnrYItQjr1IZro5DzA0M64GIp95QT/m0GxiAL4JFy/LvQqvZAESQeI9Yws08lH46xN1nkebsU8
r00pXQXlwp6gg19d9d1gTr6E1QPdfWOETyresNe4Crd99ynyWXI/HhxXGzMwaFIKD4ndWk1ENbQg
JTZQnCdwUpRy3AVFtLdwuk9CfmNMXGsK3TrZAGoCXNZhS9WSIpRZU5477Ajt8DLhE2vmn9wTPn6l
a2PPRBSzFFCiCuJ6rci0oksURUBUngbSRkhEGBwzduJY+qXL8TNH1nuxVdsbHXmxyzPLQPCwT1LE
c8FnvV+hQiFuKNxMq618Lwn31o3b/63HL5375hRUJpRYjqqgPFf2ELvGrV9/bQK9/fWr9VWPi0aQ
C369+a2ouLT1o6PfyLfeeoPls715gxhaSIcprzzPkQeTQfk/dtB61sRqndWQoc+duBMeJXn78aBa
/vq74zSfl4qaqGERBiH2XnWQOEgh9bfV8twK87bIDiO85+xLXDzl406Tt9V0q8Ers4UNb5Gxo1he
VHjvu6vDKZ53cZ0D5qiau7wNhHvEcpNtFbLgBlN8q0jA1faAaQACp7WLVWes58KvupH2MC49k/v8
nd9SLv4V+686kX2Is8lS6ZZsxKoTtUmKdKEP83OmZ3Fqm2MsOANzyrHwQRrlqQ4FLy7w56fW55Zy
xLUWHdNk0kJnajApnmSNlGEZSbHNMt19KmZoeJ2JU9OW+6B85hNKONbNVNnTzgjn3KK2XJ+J96Wi
RW5Z6aJX5lFNyfkk2PvUMUdv2EV3Aa51Z6wHTLUVlYPnvO5BBVV6hcg+qGLUMnXI1y7gFahuStBU
n2cvJ3yCkyEdU+7ggbULRXG+50In7MdS8V0+U3wM0iyH14HJEKEcCFvUqZQblavs20AdgaNYSd8g
Q30tI0CJmzhr28cgSkQPtgUiVcNs+trODDW3ldj8Iym9/6IIomxbONIkj1v/J71skqe0VOOzKIUW
Bcf1iNjRHNb7WFImO5QC6aBLok/BeChudhfEliMkkewAQtMOWUrBDb2RalsqhewxGyfFHYDePNZU
qqd7htr9eA5dWQEQOpF3WeKYVFdbrwAGLhmF+xX7Znf/O2ukG5HnK0MY4T21dZfKZ4yx1VEe4XSe
JZqanbGD29H8TUoeouHQ04Efv8eVxZIoJWsAmXMOAusbUTzMXe23UX5Op9G2kvuyNpFw3FBuXOks
zgDcSNgquXQpq1NbKCn+IJZ1ds7Cvf9s/GPxNn7+oqJEfkbqjqvpOnNUTBp1LiohPRvB5yGBwlEq
3se9dO0FFmqzjMPuSnzDKkvUlGGen6PK0boX/VYq9cbz1+lrsEdT5vc8X7U8yyP++H/6+dpqMAVW
4mvixOONO4V7e+x+/PhlqVsthXj34KLCOScAtF4KmykNamzD6RkamdOU3V5RjhzRWfH2onBLjXGt
q942tpp4mGs1QFxFep6kOwrrKPKNSPa1ifcfZDtRIE52q+erSTbq2GHTcxt4BerCjvoSAL5u2Tav
zDvghiJGMm6c5sVVvQ9bhdTP/5B2XjtuY03XviICzOGUSh3cLcl222OfEPYE5px59f9Dz/9ipC1C
RPsDbJ8YYGmn2rWrVq2VciRQPdaU7KhXxoM3qN/vL82yGQA6cHvawDyEW4o4sZRoFkjPgdaeKTS4
fa/CLDDu75tZiCjIqswPdTYB7a7a9QXvIzSTajTknkdokKF62Zl9tNOVl2A6mlHjeh1sLWvgxYWN
wKEnpTLnbCGVFYKkSM/Yc0penYMTjBW7Cj6W+4NaMkCOHawZi0RbobATaA2vbCvPy7NWkK9z0Vq+
//2FY2PAxQuWgbYkHLBwKsPc0eK4UYuzoW7Tjx+HL9WwjVaSTwu7Gd1SqqXoEOO9HGEMpQ6DBiwr
xRmWpE9dsRvD6Ni3ku1OaxT9i7NF8ddmV/OviAaDewHavoHRDHTCtPw935+tpe+juktrEUy1YNeE
2RprlgheN7ZYkGxGet/XpmrRAP10sMMTGJOvu97D8LhJgTEE1ZliULlN+Pv+AXCf817EfXGvCwNI
lNyx+rRigiCTaZtgrymP9y0sLfalBeGabawS0la/41XiI/ZkQbKs+Dup+5mvCbIuTZUzN6fyqCfZ
Ix73IJzGahz08uz/gEHFKVa8yeLnCd+pxwDLICy5XglL6nwZhevyXOdfxnKjWvFK0LNmQFjqiG7k
NtAwoKcHiBe899Gpz/EINVfSRZC90psv5iH0tkx1OCqKcx1W/2g1wb2arRU/b69cHgB0687VEPyH
sJnspJiAKvXFWZslTUG7rczQwla6+r6wlWpFboMm4ft9UD/GUv9GDmdveuEDWb73r/aVKeHu0Iaa
HFGAqbFy5d5V3u4fioUb8Orz8164eKrn7aTmlcShsKoH/J5Hdap//0VB4liHapyLHOIPYQRSWCHJ
4Dv5WTdzSu3AeiQHzsb741hcEQ0MKk1ms5ymcN2lVivlsCiyInq5m+r6e63r+7ZJd16RruT4F44H
+R8A3uwsqoli0kkZkGYLVbs4R/GH6aGNV542iyty8Xnh9JlyGaitafL5OoZdalcrOwipVnzh2hiE
6VLMtBvIhRfnLN3byb5/uL8aK58XJYV5DfRlElkFPVQbtISlNfDG0mqTMtG0OcSZQWrXu1b1miIO
crZUmXXh61Crf0uhF56a2Jcfda2fVi7XecqFCJ74g74j9jHQO3EH5zXCoBovzXOfZMrL1FjBRo0h
g0tH+KoULqutF4f2dxq6YH25P5MLu0EjL0QpBFoloixhoeo0zqJ0KLPzqKe0fj5UyYMPSO79RnDI
Dl3sgKDAqF1PZ5I6SdWGeXaOq7/T4rvXv3rF1/smFqYQwMN/JoRxwIOX8J+YKMIfphY+Js4B8qgN
ym6p6u9baGZ/w96saAPwHsEsEekbpJOdqRIP906Cc3WCeaROXSnttlV3LII/pTWVjYUdz3bkSubi
nyG4wvhG6DM1uEZx04ZL48LWGn8j3qa4b5KQpN5HA7Vwp0me3ZtaUOZnw9v70t+99f478+r7wp1G
P2ncZEOOm441aKf+jqft/SVZmiL6peF0IDaiS2be6hdXTdtEat7KUnS2tA2iNnCE3v/+0lGZE5q0
jJC2Jbq4/j7pNAXY0hSdY2fjdY+StCu1Fb+2ZkJYgwpeX9mBwunc9+XObvuz0pbHsLQO7x8JobAx
J2wog4o3TFiYoWxR2pgf2Q7eGTYQfeV8LI3k0oRw5IPWUQcn6KlGdlNxsPO6BmgXebu4XpXVXTMl
HI3SSyJjKNEXZd1OVh+8msPj1H28P2ULNwLQKhD9v0pONC1fL37Z2c5UdaRV6mwXaQ+T6cKv6f28
b2RpB18aEa6dYuA57DtqfB5N569JqkfXU/qVtV+yQXyMosScCSTIvx4I5OFKZihRclZp+fc3afe+
7xMQQ+n/CyJMPx5gEmE1Wqcw7LRFQILve4Ubf3vXFImfF8uzXRaHY6DyeShn6HrYNfY/v2GAvMNc
nqHDX+zb9uuwjuy+HU+pL31pBxmmEN9eq2nPk3Bx4f87iv+MaIIraTo5kp2+RGUDcC+9kdR+YuMN
2re/hgC+PFn+Jjk0N2X2mjq4cFb+NWySpiUABC8m5mqrCvY56gc079Z/mNQsIIezV9ywcFJuTMwb
8MIN67VpDl2dTqfQ2uo/KmWXVg+18b4Y+f8bYQPj54EFiOmIWklVrZ4wok1bY6SCvrKLlwfx3/eF
y8obJbkw/AJeNNSanQPF3755UNcon5ZX4z8rwlmsG3tssw4rWrmTNTf8Q1sbx6KFX8Qb6G0gzS2c
xtwcm7gJfgmTyN02sYPviVq/KpWxu39qVuyIGXQ7CGp9KsfxZAzyF7Cnrz5EqK4R1Cul2WU7JDlN
BLyhuRE8pJfVkMS3aAkZ+UuG9EZ9gtz4/lAEB/nv1uJa/J8J4eZy/MryywQTPizZNa8LI/qdzQXd
BWrABCo8j69PiARzbl5HJmoxYKmyHnxza2694qlXq98YC2nHmafK4C2pCrdWjKDrOEo6zHtwb8Hf
vvL5pdW4/LywGglkO06KNgJiQdZW/bs7d73+G96EEh/OivwpfUnzT7jwJmMtaeEY5fIpKLcAk/1H
OIzNNT6hpSWfeeVgwSLhBVDw2ojVSROoBUgW7Ql+a7kp3Mg23u5vqyWPgkQQ3Z68goi9hLmyE88L
fcWXT7bV75yoeog8KosOvVXR/r6lpdGAAId9hBKmA3D3ejSE1xAnSeN0siq7OyikjLY+wkgraYQl
K7pMCEmulq0sPhdkSzJMKZTxkPUewuxpd38QS9M1w6mJIQGbwUp2PQgzhV3Xm4zpBGTUVf1yk1jW
rs0fzGblWTJ/SLyKQfKbKATTOnHTHKvWmaEHvTec4IR1u/hHxpM7S98X1//yKRdGRPdYtVattcVs
JIcCofzaUVW212iWFkfyC30FMoIZE3YYHCMZIHBjYEVonZD+wZZbNp/ur8vishPgzfAkqB7F3DNv
UytCZnA42ShNPNVToR48v/3nvpH5l96syYURYQfTEuC1lQlBT4T0TC4fM79wC+0bK+Pkv2MKbCH4
LtK5N8Qpvd6lzmShHRMNI1oacvXsSMq5y6eXIjLfKoQ07g9tcf7osIRvi2498F3X+7pIKr2KSx1Z
N6NwbQVCG23FKS+enP8siM/UGPayGiXh8eRYB9RQpuRlZpZfC8CU5YEQRuIEiLXFQi3l8qJodCYu
C8aayOKlN0cwLPVXv0qa5wT1cpp+zOqb1JojYjOq5qbDYB9acDR50G0jK20P96d2vpjFXWNA9giP
LZijmw7lLk+UWGqRLivS6meqhC8GZQY0s5pw00Cj6Dqp3B3KLH3fo+3X2b40K2zW0S968IPBeKL5
ewOl/W5VbXBxrunrAfsAixoMHMJzwXLC1gnQaWJkXg9JWwFbNw26e+Js81kelfpZ6kLnFeUUpHpo
7HOHTEp3URoj6uuUxcFX83IjtXr07f6ML3kc4Il4gZkI8wZKbQD2DDKdGY/65+CPttzKwe43LMxJ
UfD7Mq1W2vVxCQP00MKQXaYgYBDbFfoQb3m9xoK8dGR4EtOxoVLvQqP12kppI0DSObjnZIAmY2qe
4KerGyQwLPf+cNYMCXvFt7Os6SIMeSOEv7TnWkl5HNIhc2tH/3rf1tJxMGHdoUuXrIUjvjH70J9w
1cgeZpL0ovbjLnekgx6S01agukz66Ksshyt4h6XxzesE9g9hmxumP7/sAs+u0NNLvGOun+1EBmK6
kdaSr2Kv1a8zd2FHvE9lB9AiJVDi2iHb5ghZ1bCZO4PkyvEXK3nWcjibOPDRU5fIj0WzBnBcmtpL
80IAn46l50HAPp1QPKjHTTV9zesnxdimqitbK6HDkp/lKmQydcpPN9WtMB7K0GxV3ogVmumF3rg8
Gtdw4osDgjwUODVFtJvqlh2FVu74rBvPru6gSdL0QSt9b+NpDYRUcWLtIr2PP9VpsKZ2vmgZ3BtR
HuRCthjfawkqbbrBVFb1Q6U2mwqqw0n9HCr63jFPirUStS5EFgT5FpSscwM7L4rrk17ZYe+0Hlzh
hnTmXZ+O+6J6Zl7Nd9ZV5h1KTEwQNoPvyYQJLltvoNtH51k+IZazmaq/UM9pgi/3T/jC1gDyw7ZA
AhnUhJiTrGVljEdULE759Nmb9kb/+BvfhyBsjvJ5RIqdK0Xup0o3lMqpppAyuuU7cQz/ztHF92dv
cvG2k6vJz1otUU6qE21iZXDLtWaOxRkyKaRS4TI1bijBAqmPNBk1+UTbjatuJ8dfcehLBgCIgrdR
uQNvHB6dQ32a0o5zsl/GSHMloML312COB4Wghq06f5q7nwbv+Qq+mKNG7hJ6Sjv1pCcx7F5O+uhF
BmqP7bM2GA+V0cSbqncmtPTiP+5bXvDlYK9gI59JQckXC5Fqm8VyJs20+vTA9P3G/CI5uy77eN/I
QgSBEfjIKbMCtBbzOVrsKZE1BPIpmQA1dzAD4FzVzYSQ88pELg5HJWFIF4c+H8zridR7R5Vk6MhP
bW1+bNvo0yxDR8UuOo72Gp50wanRfv2frfn/LxZNqpFFVIeYt373PUm+K9XZDLcI2SKzDRHJysAW
p5AsEh03EMNRvrs2plmZbVUW8gQdCrHEaW6j85ANgpVnxdJOp8kYrB8d/8DlBIemIipkeRNchZnW
bBwHVdL3p3RJJsDIBsZsdmbCTq98HSHVwiRvjMiM8RwN7cpELY/gPwOCu9HMib7jRptOerk3+6fm
7/dvZR50uBmmiIqwsA6A/q0GKM10ir6N8pOtnbz6d5bA4OpiD0OZKya9wa8FU+RAT2mnfxWZayRr
3uz2dqQ9T2MfmSAjcc/CEigqpbSgiqyjEaIx4z/5zh8hOqBaMGyHNb6h29XAlkHxHJocMlXiecwz
9PWUcDSPufIUPofeu3fT9eeFIxj26DNPGZ/PPtj5xlkLmH49Ca79MpzuuPyZnR/uTvHnO8VoIhna
GEd0oYIKBeLp2Pq+25aPivFYqPLWbP5SZuFN6VlBjFAZPr93t13bF8bnjGOO7lpvHCXnrUQYswqf
2lRZOTG3rgUjlNTneh44BzHZ0znQXEwxg1TCj2WLpF/qxtb5/kDM2XGIMwl50Xy5UXW7oa7PJwA4
EfHvkZx8ua+61OwRHteMT0EbRl+ZZSQT8/SjM9bNl7ZQNaLQIoT+I1G8zZQUqLg2Tv08qFb1ihoD
VcfJi8KvrdTah4Ye82c9DPxTk7XpI1dMejD8Kj4UGpT88gigBpVRtXkgDqnHrZGNw9NA4Pjgk2Vw
a/ibH0d4I35EiLd9KNHH2keRrXyNp0H62gDG/dA0Q1+5bTVB32cmqNv4UwyJhRJvrHS0tn3cKtmB
S6dDE20qXiME8tC+0LW3IXI+NXnzT9hLqisFMqR8yRQ2057cV/BYjaP/LR/t6bka7fbRNssQXvau
NP8Z5E75O1FHaXt/FZZWer6CeWrTvXlz2VsZEl1yCnGBUh4TpAYR/+x2900sHfgLE+KbTau9KqOz
1jg6+zZGY2t///NLvotEhA2im9bum0giz5nJofXNoyz3+1B6mMq/i7Rxde8JNOvKuVgeyn+2hMM3
lI1OzwW2xs4++PLfMDO/29UDG6fVGg/JlUsf/vWlruR+ppUAj45Kty92hv9wf7JugyHCYTz8bGIB
vWT5BSlCyBCPyvCp5e1TQoaBTqa+lr5ZmChzbmyifRbqEFbnehh1FPqlpHT2MZS/d8+Z/cf7h8E4
kKxcxLGQ0peKwHfMo6LV9nmwJ+VLZJTS5ynR+lejk5OVRqpfnLDXvmpupCK/zVGBTVMEN3ht63dT
UmUwupfluS/GR8VGVnNXhfG00XkTQvyTfbPlIt71U1y/Wk0WulGWBa7XVDK6fuQJart2PuW4J5tO
o6TcjxVdZehyWButUOMfBrRd51kqd0MPbfv5/oTdHvPZmxsw0s/EWDdkO/RnN52UTukRkVnZ6FzK
Em717oIK0BIc+ozGhRJRDOkD4mwdFcDoaMnlZoLUvzYHVIi390dyu7NmKyRhiIUWQhXaKOmKbK3o
KHXPihNs+un9LhELRIs8T9CsuZGACnwfjL2cxUctlV3DQihWbt1++Of94wBlygtI4YXNQ/L6hAx0
z1Gwy5MjxFh0zq9x894+H4GqXXx+nsaLl0ikNH3QG3zeM77NzdLNB8SXz2VziJrDe+l1OBc6RCFE
c3gtMlbiylNBsUZ5YHepWfJioQia9++D9s8h6cxZzgsOwk2qjoJbpAfOiuwmr6HP2NbSIV9jyp39
0fX55vs8P2ZCZfOWayLU5SB0tKg+KmodvXSyHXyW6TJ+ig2z+qDTR/VI2yx4/6BfExy73c+z5blE
T7sQBELC8zTQC7VOmrI+Nn91iRu9vXeXXX9d8MPyGNcxzTv1sYzCDdSw3W8kQqiB0GRO+AAJJf9e
bzQnTqDXxeUdB0RuR5iV1mLRpQnCZbEqpAmZKeGgaL6i0+PE0o/Vq+R9kLXVFbgNRDko5EBRwIIX
URNTLUqr0stt++qxwdbOz3pj41VKK2/kJLVgKp7a8DNvPHq3nUzfFBIvjI3TdFCiNd4YqvgGQ/qR
e061aWSv2nCy39gxipt0PhSjWWC2e4na6TnuVHsbQGy5L51EQkF4pN06saLNQDel3zfGq+0Z0kMU
ZIgADH0+vQ2OOZqukqv+Q42GVbFte6vey3k0Pfdq2b+lDXd4b4Y9cJJasqRNXcnjNqsKa+VVdRs3
gOlDfpc8Lb01N+WYLBpLv2vQajW0boSFpdReVeo/Bw5K9iEY2nKNUmlh1edOJHbUTJpA4uF6W00O
NOclSdajmmxp+kEpeo1cd8nCfCnOLw/gsOLGjQn3fX9CSqIItLMyNh8naY2gVaRqn90WHovsukKy
Fl5o9XoU3WRCc9cY2pH4l9KLrA9/5mlmHPoIGsz5FflsxH34EASl+i3WIQs0PJh3qeWXK2Hl7f2P
75y56GfZB8AuQk7Pq8daqzz6g3VjPxVP47Qfw5U4fGk+UXuE7YjEN/em4MimEIaspDa1I08dxOMp
2913ZQu1H2qBoE5UqJQMUq/CGMqkH6tCsbpj4HnoXmte+aYlTZBAZ1HEH7U4UD9PhfnnOHr5vkvR
aQ6KrnlF4TuV3NwBuL3ye+Y7R7gz5lwMKQAKoewjwfPJjSX1dSn1x0iP223RyskusztKlVU+2Dzl
OIlKU2qbSMnSEx28qBw1NbzAHsHhytzcvoHoV1HwwEC65ye7MDVBrFtJ4RuwROc4ocCtYFjN/V3t
bHV5d3/YC8uMKVw9cp+zGKcw6rrSwV8COTxq5mNinpU1anyRYnP+JOI/NhmiWRmFtb4+M1BY5EGR
VcoR7eH0SUYZcw/9cHf2zAY6UTOBlKKtUxg4jCGXH5A4NZ+i0aYSmPsqWZfR+IDub7OvoK+gMD5W
u9wI/M++aYX7omwgFL4/H/PPubcLZs95EWgZsZ+qpRwPx6l6lJy9r33Q1jhPFqachaUlfqYaJ74S
Vjca6wCeR0yM2eusYEhr6f0xLHj3SwNizSomP6IQ8A5H45PjkUZ+sKaN887WrXldr4wIIZyKfEk/
xBhBFzqq3OidXRo331evF8IcOV1qnA1HW/6ehiczOGT5x/vzNE+0uNbzOswMBWxMMRQJvGZylF5u
jlUy9jqSnGnau2Des79K0/H/NOvQd6vCmTaDlauTywW5Fgzd7jb6c+ZqKTxbtEqL3UDa1AcBXLvt
cehROXR8/6hU1qsHHuPd2/rKkIg8GadpMmJPbY+SslWK7ZjsB3PlTrp1Wlzc6BDNj/gZgCFcGJCs
DHpvx82RsLGDDC3dgLlu9DOInfvLtnANX1sSomDU2Jp80kIomNUvyrQzgud6eFOzvREc7LjeluYh
bJ6SNF2xe3tur80K51YaTajKDMxGmjE9poFpPI0wED7eH92CFap0vCMpasMBIJZPYO0J9U4hS+uB
LZyir6m/vW/g1jvA73NhQPBwqV8NU5XU7XGMpXKDIHa3CbssfZPSuN/Hntbt79u7PWVz4plGfQ4a
7QpitcO2JSWGoIEBvXlvCqzk4yHe6NlGyw5VvxLXLkyeCux3ZrKAa4LE3rXTCIeKONOK1WPefIjK
Q+C8f+5IVkBVRwxI9CKGsUUfp7mlF+qxrz9E0d6hq7Pejz/vT9jiIBBNYtqoSsCxej0IlYeqmaWB
egzULYF4uxZ5rX1fvf5+WBV9XZvz+2j8lOpfdePH/d+/4AiYpP9+vxDrN50SZakuKcc+CeVTXzX1
iwKEGTJtudPgqgvU8DVT5HIlp7DgS0lZqDNwEOmwG/C3hBDMlBHZHUf5oYyeU3VrrdW6VkyIF2vt
y3ltmJ5yjGcasA1vRWWNMWDNhLD4Y502mZNiQhue4+9d9FjFK3t4wQIwChhhqdIqxN/C8thJJuVa
mU3HWK71bZbEj5laJa5pVG/398GiIbjxqK9RD77pTozVRHKieJyOdlU8Tqr63PkpWdTRfH+4DD6O
qhK5aRI+nJrrDd0aPKa9qmZE4bCzp7da9jZqmL3oQeHSOHx/VLepJQJlOvpJt5MavXl6BV5Q97nm
5CczQm5A+8fwzkPzh9k+hrm3sVaxNbeTeGVOrLZ0bTjlaYm5dkL04DHPOxRkVy62NRvCnpvGbEgM
VcpBGL4k2YPefwq0r/dn7dbnXA9D8DnDYJAFCbwcJv1H2Ezdeni307w2IOyByFTKRlWC4jR20aFu
9p6crVzMt/cmjn9mjNDxMbfNtpPamZGe5uHJGnrZhYHwwfe1HsUJaw9j//uDjWtrQoyjN94A118Z
nkKz31l29BoYq7m+ha2M6AEpmTmHMCfjrs9N13Zh6IdWcBpTBLdPXX02IkSw3bI+j/7b/Q0gzB7n
hUwCrhmtdLI0PH+ubaW+roWFZaunUMmQh/ho2y9p9j2OP//fzAhD8sZyGrQRMx0chob6UbNehzZ2
FX/tEhUuuX/HQ5aR6dNnVyoYyhs1s4KwUE9RIW3HMj3kSEUUdrvx86l0C29NGlM4QP/aY4sj8k32
DBLb6/mL/RxBiGJQT4O66UPYLukEuz91KxZEbdu0kqx2HGX1ZHSfhubNWBPRWf6+wQlCaORWawP+
nbA0Mk09pRmSFkb4WkfRSvj3i1H34kX37ywxRcDckFu/oWH0mqFu2rJWTmNoGp+9wfF3UI/Jbwmo
nm1emPEXUPDmVi704nMnjf5jVqjjJlJbb5umobKrgrB6y0rZefFLcF73J3hpy1CXn8sdxCc3CaZq
6jS/jyblFGjxIXRSeyur7YvqVZTVivS5gXTqN5YUGAC9ag6ptpu7SkrVeISzlE1jPJX7pn24P6Cl
FUWp3YSSf84mi08VO6VFTqoC7WRmlltbP4N4rXy+NGVgF/n9dEvcwnxJ1zd6aHnqiZ6JKP+u+Pam
qBukaZ5aoIzvH82lLeGKGlOrLkzZZzTBhv7UhwRF1vsWfr2yxe15aUK4pKo+G8bMktRTZaODJ8F2
/SKVqsfcGerO6UZ5bzRZ9pBHY0G1NS13ipavBUtLi4YeK054ru9Yxvz/FwkuKVb92LdC41Qou3Hr
F7v7Y1zy89B2wHHCRYkAoOCnqr5IgigbjFNZf5CDc54/19VDiH7pfTOLo6BdiTISx4m0/PUoYqQT
rAhw0SnRNpSlC3llqYSQ6Jcj+cX4NzdGonAxD/NilrqyjuKyr41TWlD8f5smtwkPvzEEDg+tKnM1
VJt/woWJsimirq4TTOif1A/dO98q/44ANwMKc64TiJSVtDOl6uClxqkJfpaUwEyz2SrTyhgWV5sq
LiopSCciW3M9Br2cIuiRWe08cYePpb/Not32/jQtmiAfD1py1q5RhJUAbRQQOnjGyfR2Fr3oIRnT
NPqzK1ZerfPGFM/mzEHwPzvCjrKKyg+KyTJOQfSGPG1Q76ZiF0f9JhwK2JCbrY3e4P2hLW6yC5PC
7KnqoOU5bvXkgHTSXXPa+2vJl+XZA/lPwLoA/ubCDYfB6dgFcoESeWntsgDWkz76JunvZhIlxOOi
+Z8t8alitiXqXcFonCDYeQhAKfTZ5/dPGHc7hUQ6sCEGEtZIVYggcm1iwibf1fOPknmKEZNYMTJ7
YXEnALYgpsMU8b6wLPVglUlqT/pJ6TPz2GRWD1BgQIVYlaa2cI2+/RN2yOxh8tBCT0fkQsM+Alrw
0mu6p7l9onu0tqfGq+9Iag0PuadDXz5VpZuPSkR4lWrHuja03ZC3SFeGI0q5nVbB76r4+okwhKKX
DHpQ81r7iViCK8BvBv9HMaML/dQZNwZKGjtyKerHoos611eLqnet3Ht1iAqLlvZ6/yA1h8SS27+D
sYjO6hT+pRqV/yXIlGxndEO2yQuN3uVkTJ4JpGK3n/J+D6lM5zpcuA+yFyU/78/rksum6ZGueZBe
EPYKl5+WtNTci9g8Rc2T7TytpoWXThOEqcDTiJKBEgnfjzqlHzIdX+SN9raqpR0FqccI5dnfGMaF
mXmYF24b/lGtCQ32oFxuWn2LFuD9768NQ7gWJrWK/Uzl+waXQvcKiKzVf+NyI1/C3Q+vDwgc4b0/
SpYzYwq0UxVH36Uw+gOEYusOjbZyO8wH5fog8a6cif0JxAFXi5lfRRqaPklSnUvatx6dVtLcYGz3
45R6btLYw3M49O2WdOQai8nSVpvxzrRrge+7aQaHVqhRp8LSaYOjSPhpVTNxyatefl+93gNWTuWL
Lgr9FIwf+CP5D5m6d9YwX2ujEDZ0oE86bXuMIjU32cfWWvNzN6szt3bisQHHzUzgwiAGGYiXbDAI
BOAG83OTvQVrOm1Le5k8MPJMvMlATAh7OY1ayJHUQT+Nkw+RmzogAxWNW1kLVnba4oIAMJm7q2gS
E/XapIJXt+FjyPEK/aOWGOG+673ox+T7/ueymrLt/UO6uDSgR+cyPXtMvOpyoJANtWgOqffZeNH6
b/+3zwsHVDNoF7MHPq8orjK3Nf7G57nceASwNuA7r7evPo1Obui5cephwYTAZK10uzg7pMkIPCnB
3IB9VDMrUDjFE49PuUQJ1f/7d37/f9+f7V+44FodM1lq+L7hWsmLk6/0li7u2oufL+zaRm7Uvpov
ku4rmUpDPiTvZHP6FZtb9JXKOnEZd6IQx3Dj1940cfQK+7FQDlqB3HtRrJyJpVW4NCKscuSNho8Q
G04we6bON6xgqJdmiRQ4kFqImm+5QIvM8gLbLIyTZh/V/EOtbkZ99/51nl94MPyD4MXW9TrLdZHV
Q28bPJcfCZTy3xkBqQtA1LgmLsTrz9PiVcejWZgntHbH8C3MX+Ek+o0R2LMUu2MAMxBLeZaVInCj
E/MoUdft9caudn1fraFdl7wf97gNPJ/qB03R1wMh5YRqADHRSfKnygW1/TJ0wUH22w+BHWzvj2jR
FtSl5HJhX79hzNaGUaf8rWILaNSGdt30KVS86jAlXYNmgQb47r7B231GEIHmEaA+UJ0QtV4PLjEG
W4lT8hWTPGsg7ywz2pECum/k9qxcGxE8ypSkFJMTjETVIU03vr3/v31fcCl2WKSaN39f/qerPsX1
p/ufFxEROJT594PXZicvZPIN+g+YwIgLIwStJ+ubvpRcj25ScvnNh7TXDtzCsqsVkwNOMfspTerK
CG/3BZbZZfYsf3OL/gCHK7VRb+onmWKfpkOmO4bpvsrSTyAm3+0XgBPIFGNQR4Sf4pei9YX/78NY
S6Kp0U5N/YgE8FrctbTjZrEgslhEkDfMlwrCxXoa5Ppp0PqNndlb4FR7Z1pjIr9NODCK/8yIDJhh
Kse1PRUEkVLSWIfS8NKT1ivZF6gj1ZMfqmhYjUkTPk55Mf5jZUPwdn/XLG162i5AHeHEOamCe61T
iR7RVKLBlUx0NmwyWuf+bxaEELMDyUDOm4dG8HmcOe8f/2+fF1yD1/xvABEcm0OxSbI1NOB8EYsv
mMspEvxCXtDVLk+mRtUl2NDjo9Q82h/0H1a3luleXIxfZWwADPPD5drNFSPa4lnHW8lwftqPgbJC
6LJQGWG3kaWDRQa1iRvC0C4lUQdMndex+rltvpTkUPRDRxrF9NNNOo4buhTdcLBcZHzdTtm3ZuC+
Ru+vMfErwPwjb8R9ftMdkY70W1UB6ajpz0znvfHx/RuCdCq5SJOuFVk8Ur5ThqnXZsZpgJUn+qq8
k4bil5ulfAVdOGAmyirCiYn72opq4olTT+XIrfOV/bzwXqaLj4YYw57DZlsIC/PS0GDHm7xTSAYp
0X5OD9J3x5DdRIcXolurYC64ORBZIMFmsiRYqYTBSFVmIFpaOie/9LaFd8jsYt970ubdS8JUUSGd
QyyiXcGKPBa6ZE+GfdLcrqQw2r+/nkFXATl63DVJOy6f64NToopWtLmEAlT55c+x/Hz/5y9M0kwD
MLfYwV4J5v76603oe1qcjdlZ80jkbTPtu9OtmFg4+VcmhDA0T9PIN3pMGHuJG6Ba0dhccGEzvJSn
MTuXB6uwAHaTpQV16fRsh91j4FkbXYFr9UzlYCNPK0HAmi3B3ycD4gq53KVnKdiFKsPZSD+s4KXR
fiPeuRqU4PmVvgdf1jTpuc3/5Ei5NSKHWvkCycGTaacPfqIFbod2yIBSY905a2jahSUDL8+hmZOZ
9EgJBxVZxFFK/To9zxrrrtWuLNlSOHf1fWHXDXqU5kWD0J8MWN57U+0PRvli5A/oL7hN8FjoOyN8
0f2Vd+/iqFDhpIFGpprjCBuR96o9mAZaakH/VOyscuXzi5sDPKOGPMacd5iP2kXU5iih1qogA8+R
9NKZEzXWz1EbPshmsR38ld7VpaGY5GXgM6W0dqOiVeVKWfiJj1MYNjKIFiNoV/zagmPgFiXFSPhJ
lVOkF68qOITCweYgBYOrNC8VWTRJ//Zu70MjJo/4OautQ91wPWWJXHV9F2qoxHe0nWzicDutXWlL
47g0Mc/kxaoUoVGNUWok57aje61/Q0K9otRxfxwLj4OrcQhLH5dylpYp4/CSrWGjBbg1UPtdK+Av
bbDLocy/4mIopZ0OsTfqybkf200e/1UPDqWRP8PoYNorC7N4Qi9tCR5AHqFjlEJs2VP54GvyTlKU
belb7tgVfwftuG/s9gd0t1vfGU8SotMrM7o2VsFDWEUaOHpkIt9Yh5uYDF7VoDl68MsHfY2GeHHx
ECywbMhITeph19OahGUSqD2LN+i1a2uvlbXplb1hrtwdS0cWPbr/mRFjt5TCikKFgI0YoGcblW6j
rqCDFrc6/QkGvWbQKIodgqEqBSmdeczZ8L3RYne0f6prbMqLk3VhQ9iDWurA0+4pyTkLtqG1icI9
e1FZuyAWRkLHPGj6OXCYB3O9JFpd5n6XJskZ8taNRcdpNn12gnenxwihL4wInsGcFaGbIU7AcLzG
4V+D+pR3p/t+YQEQc21DcAzoIlRAsQhHiuZgWh9kxyXOqpV9EG4s59m2vtXRb9ytDMvkFmL65p7U
67mrEi2DuBdh0paKq9H+kXtPjf+cUQxtzZ+m9a1BKxyGhzUGjfmUCC/JK7NCaBQlUmR5sx5q3SQQ
I6IRTJ/xRh3dvt01KgjStfB+YSfOPfyAMnjhc4MIeyQ2nFgh6ROf6bjFR3j9IZo2iETfX8GFJ8uV
FWGTNHYR1t5oxmdKOur4aOmPdf+jcoptGEEYMf28b21x31M+hvlxJj0RC5eorVdlHknxOVP/UeQ3
JX/t85XIYc2EsE5ZnyuJkWMir/Zt+GeU7uThz/ujWNwKF6MQVga0YY3ONgeLJ8eDkn3Xoy+OBDF2
95eRfU2ip8xbibzWxiQs0jDaXVTkSMXIubUrih91/ZghEXh/VItGAMWDA5yrfWJbAeww3ejZA97V
eM68Q0e6MVtj/VyzIQwkTeqaRqIJ75r8P9KutMdRXdv+IiTm4SuQqaq6Qqqrh+ovqKdjzGzAYPj1
b1HvvNeJg4LSR1ctHamu2LG9vb3HtYKy9rsqLNXg/mUgVEV0oQPG6sqvKzUQtKHZIzuJ5CUv/Tr7
ONzfk4McPZITM0wiPDtP8h26YdSZVoC1yVMCTg8621f9MRZr3UXzZsgWBz2TSIYgTXrNuKBkpEcv
TZ+drD5g/b5QX/5ip86+Lz11GQiCrIzP3xdf+uRNqX673cr7sHTe50uQdorqxWANKRihbCdM+XMB
8MW7mbow2X4uQnKk7Lbr8qoAv9XUboin+UZ26IBKdvdWofqDZgvALeLVlMvFhj1qBbpW2Kl02602
qmHtPjIAG98vBZU44OGqgO25etkKm9sktlp20roHpu1NdhiTFUuy8KjAQXuvxoCG/gpgu1fiWtPq
toHq9qFh7rMuB2bSr2Tc3V7KohwM5aJLCH3cVwg0CWghBZAFm5PpNX43er5LOYAMMTeifL0taUHF
gG8EbxA4BGiSfkeKOgsaUGov0pirDRgis7BOv1PL9rtSXzmaJUfnQoxk85kodTfpBiwI07dJmqId
s/IFRi+JsclGvi8S1x8w7DeyL/9tfZLJHBtlmEZlak75lAWD/VyYOpBKDn8hBPS5OsBL5+heChEc
ZhG7ApnxqenFQ0+H3SQ+xc39/ijibJRrkXMBbKYsxOy6GrhFXXOqPqsqsi6nGN2gt9exYDIxOoi8
7pw2gHsh2Zt3sCLhQL2HbDx4Vh6OBlvxL9ZESPYG3pLBqQcRYL76aRLxS5/WUO0WVBqFYO99hBgj
fnI5eKI6L9w6YacxzfdNWzzrI9uCkG7FFryno6UH5kKOpFp5rqOrERHVKc+z8QGjMr+a3nFCoyqM
p8yh2gH9S3qAbjlnM1pD7Gex437oTOe30avWiRHV2tfJ0H+aCMiZUqUkvsvMdDPYzm+lTrlveKMV
NmrdP5pTkR8ak/xOOZJ6k6m82oyZQWukZdAK9zPte9hUx/w4qamxUxhQfmpPiV+nStU/uCTJP5ta
CcCk1gO6jzV2YTzqNDA4KzGxF8e+1qgUCRbuBaU3VXuM3zZblpRD0ALUfD8WbNqWvSUCOAZkr9u1
EaLIUPm9R5PXKs3aw1ToapAMmvnZM/NuoxTMeUW/Y4ugRuVfegZ4mNi2+YYkjYe/euoxUWr26Gp1
HLQArvniqcQOTXMcMt/kRo/xkPk/SWrmm4pukurBdbvsAaPJlt8kHj82lVk+AKuJ+0WXY8rRSZHk
Erqy46rVboxG4cFY6tQnOfNCjZtrGBYLBho3EPhK821BYlyKojBsJ6qaJdXJqd767NhOAP1G1LTm
Kq+J0S+DNVFTu84KUs2vM+b5k+xDgnGdarty7WfrK2sywhj4SuhUxIWR7v0IjDgFWlKdCnNy9rGZ
DQFDJ0NQsjL1LUMou8miSqizEk3APaO+q4vCF9TWHjq7AcFEV9C90XH6VDB1CniiTo/C7rLN1DPj
pSsMYELVhhnQUUW/o8GbUCddHlQucAtEZ3m7kg6TrzPgpgtWf687+rvnZbobhMc3iuqC+ImB47Hx
LFBzWJMa1COqwagSAZut0MtAQ8jka/pwMuNu9MuyAehp0ScrofO8C1e7BDcG6KKA0XPkTvyKj66b
Dmp5KoZvKT+YGttw9mQm1RZTQCtuuIzLO5faMKT8R5h0JC5IXnSvMcqTOX5rlcfYqoNM+VwCTLro
PlXeUbWqbWv+06vOllZfU7KiEkuKdy5eMtNCr8xcjSF+QI+ZsUdUlmfhNKw8BotSZtRk0NwD/UOG
wRvyKgYMkluephxDaIFW7zLuW87mtnovvQcOaPBQ4sMkNojILy+RHSsEiKpWeWqLjY5OBrat2pW3
eeFVQwPBHxHSdk1T5ZrctctT4nzK+jfPWfn+0ka50Djg5QB56woyJ8nqFoW+FpzG9GiKnRFMYtek
KwACS/qNwiu6tdDsgyhWsmlekhPg22MRtXvsp8dYJzA1n3PyKvo1Iu15P+SrhAAQXTsz9tUVVorJ
daM0M/CSO3OOuiKhUF/J8NCOP6tuX1jfbivA+y+/EgeuadRCkMDFQV1qAJsAa4oB3PKUx13v20Ot
o55QWs0ev632c4E5hsTiWTAB4XQrDLcNwbA27IpB2CDqUfK9p7ian6QK3bpDkTzYBs+3meXmAXqv
80BJaqSvBseuXxggmT5p9kQ2aeo5z63Fyhe1Za9WyrKN2XY/rDHnr0VOndfSttMQbrE4CA2pUmq1
JfNZ5VYhJ97ws6FpF5Qqi3ejHbfoTu8rgPFM5WuhD+1arHytX3MsDo8PWU20QjvSBnVD6zqjMSYn
wL9abFfQZ8r98s4heNi0SynSLRFD4oAa0oAUN7CKfeyFt8/5+qJffl9yw1vbNCriYOqunQ59lBYH
MayYkpV9cqUuFV7psdkOWMEAZHwg22Z+P/yu4693r2N2KQBxBzSH2apI6tplQJIRhJy6ymciQGes
6FbesmuDBQoEA4MJ4J3F7J3cAg00cGrWCVdA3Bv7nvOLqWJ7exELW4WCO84cnwdjiZyjV81YzXTN
iCMxGOGYPXrpR2fYF3wtZrk2JVjJmRzJC9cMxQV6jxlHufINAUygeCfdq0Lbo/AlvunVysZdG8lL
cbMOnsXLukuE7hGIU42vRRrFyW4sgHX4lBrjigtwrc0zjQR6PtFSCAA5OdkbM1ZMYxarkWXvMWPl
lM8dX7kw11owi8DDOE+LXz8rNkmMajBKLSr1wCHmpkvWKGJXJMhtXZObp23xLoG+eXYwrD28S5uE
cBgTVejyvR6q1zoAHpWlwMA7sQHHbr3UxbhXqjUy8OtTdzHMO9OGwIdAzlK6kXUKZicQCGhRZZf7
uOh2SlP/0mK2GcDMwFq+cncWVwVuazRCoT/7am5kqsVYjC1WVSj9g0Vj3y1VX1V/3r6h1zdn7l1H
vypAPQFJIA+NWAYDh0liq1GTiMeUDS+t0+R4A6efQ4wc9jR9dJM1R+Z6I+ex6z+xuXR9bKC+Tl6J
mJmlv0s8kjqAhDQWgKAg8dayjtfrgyywHztIAOO9liEqiNNqKkvj+qSjOd8eT0z5YqBRMjeMQ+o9
aemKj3at6sDFQVPuTCozE0lKb2jtmRPFhlentEG2VqPPaXcnv+97UGDBhcXs2kxOfzVPNOW2TZys
Pg1s6jEymyrbrkzdu63CTGFmoccPTLJwA6WFpA2tKIY2q1NzSMkTtuq22i3u09nn52M7s6BAfyS1
oAo+b31/8soft79+/ezgx7874piAnBP/l19PqKZwlbf1ibSdhRJ0VYA7tmz8KlaeUMdf2aoldbZV
MAOghXj2mSV1NpGmocqQQFqVoqq5zxridyoycyALxON9e2nLwsAugt5IB1ZojuLPNs6kpdHmTV6f
SnbI808WEujEA4wCa/zWXcPfWcrY4pr+kTYf45k0BQ6Iq9iQNjAaJPHkEyXs3DeXnYj9kRVvRG39
vvh+e4lLVxbdV3MOfz48+c3TkqHl3YC4wCwjnvaHhhd+bCpBJ/ZU7Ap7Lcy+NrSAIvmTxpFzqmOs
O5M2xggN4bEr45OAu4J68e1FrQiR38CONB1XBIQkrfpokvQwKNoHFk9rg9vvCDVymAOXER4D0EMR
7EjaWAO7lWi5U55iLSGhW9BkV4+0Dypqj4ov4nF41rLK3TCuvqV9VgRmbJ/UJM3DwehdXytL5QDw
mCQsSvcjqoNZaHCShiBa6IBdxj85ebXWxyOjIL+btPPfPN/nMzXT9KK1tALBOfogdiVXvnhd8hgz
7YuHYKsx+qBsRt8zxR5oK0+gGg/4tJa9XzJI5z9BsnejF2ctTbFt6vSmKA9GvEbzuSZAsnhWj7xp
Mq+Rf7YcMNzd7Shepooku4ABsqKrkeA9VawMLRA+Fy8ccm4r8eIazvJR89/PzqlJXYxiqBCSFsFo
B6v8mUuX5DzhJOkureqqzedFmG6QTuFYBHp63z7hTjjw3JBEQekOVRr5geZl23KWODSC1fMd+6EB
IoSzhi4o7dP/CplpF5DaQEZVtmBmn/DWbHoadcbhoxXvb5+CtEtXX5fywarWZm2q4esIF07g+3vW
KuU5VuM7g6p/5ZgqItClaYwSE5qVGDQaaclOpI8kP6TIBGcKeJzCZq2rQTL6V8LkJ5v1BkoFKjCO
zTcQgamT4us5uvqIGpjW77hdYwBc3sQ/i5M2sa68oVJsLC7r7TCOiQ8O74CulYeWFQF4wHNtFS1q
klUpMCpBMPlKo9xusk91ypoHR+Hap9sKsSQFTU4esDpUuCCyyac1yB5MK6aRBQIkgXnEr//t+5J5
noy4K0pK0wgFnpNevHW5/vm2hKXTOF+BtE9qZQhAt2AFpDio6b5Wd7RaaXyUHKd3BUPWHg7a4uyP
01Mmih4H3nQY83+Ms8yfy8A2rX2zXaOxXD6RP8Lmv58ZStdSgD1Ooc2qPYRj5Qbjz9sbtnRdzlcz
b+iZAPAqOgOm42gUKx+FFZJU+J5X+kWdhsBO9qlyX1zzvntAUAM7FRofQNsuydPjUSuBnJ1E8cP4
lq9ZmqXtOv+6pGC62lU0y/skMhTTf67ZGp7s0tmff19Sr24qxkHz8OspB1wp3+jVt0z93pPj2tD/
kh6fC5qP7exYJrNE0XkWdByUn+5WyVdc47WNkpKbqA87NDXx/dLAMFRgb25r1dLPB+8D4GnAm32N
IetUpTViBDiJphYlbDzvZev4k7GWD1o6Djj4QEhHXA5EK0mZhpGAmQakrlHq7jzvQVNfDG3YKbqB
UZVft1e0cE8Q+qOlBZprII6VNqxKkW+OjZFEZW35STxsAYryoIr2kwbsIhTeDkXWrGE8LuyiCew3
RITIqVwDfmgxEvbM8wgm0UPlh9uCpXF/e1ULamAB7g2UNehwgpMhPZZZ4XYKBX55pFnkU2EcNFCO
3y0B/IPodYebhMSJKt1Iw1AGdPZXJIrpA3nwxIoxvt4i+EUAl0L/KnJ2mlxq0AVFWGkqPKo121eI
YIHr9q9EL1bM1vwzz4IhmC3IAf8rmtswzuPJXSBmAf5N3Wn6qMrQtF+Isg9BfsL8WFTOrtH7YUWe
HDD/KxA4k85Ms4ZM4aUBQFm6VxtB+oiCMixGP3WibdzuJ3WeuvrYEAHSsinotO29pwUMZhWqBpIR
EKXItYKc4wE1raGPSmfaN1V5TJJic1uEPOzxvjIkCmfoUlSH0LF5uTJXHx2gzok+ykuAbSk+bSvU
avdVVfl52QW8rHxKXPQDOL5ZrA1Qvqeb5INEft9CjtJBdUouEoOsrWMmWCIit7M/CJqEWeOGml1u
aZ8+2AmvfK9BncQwNoBFET5pgKxlF8rGzKjv1PXvmpr4v6shY/2KhVlSZaD7WCDXQ4L+agxOaccC
sDusiwim/4PCSq3HJHHRexA33krssqTNYKiZU6cIma8mHlLXyFsw+LZRaoQVOOD5tM21sB+/3j7q
a+uCzi8HziTA91G2kbUpcXlOlVRvAbkkDlWuvWhKvpL+W9o0zKq6SPEgUQf8gktlSpy+Ue2k6ICE
vdGc1O/bDAR7Kyq7tI5zIZKVRN66AYx83kVe/tTrH9aG32aFl1USzGFwJ1EpR/JccioUtdPA6aPz
KJ6nuZLfIk/8iX6vTMAYqCctj+6Gsn2/g+ciJfeiAOf3WKsaj4xa+4JY4LUw1qoOi5t2tirpmndZ
EVc0x6rU6YNmPZRrybaV778TKJ95SHXMkW9C939Eyt+F8bNeg+BY/D4aFHAbwdR63VeOS9qaatZH
vTsEKfpVyvupfwHyeSZBOgTU0Vo0L6V9lOX76UW7M/H+v2cMdUKCH+62Kid481y1mD06HCgsJy+I
10qX86+TtdaBEAxTwoW4mv/S2sYxE2ZwIPfTfYH5hK7hCPD7pyKPPyVG+j3TjPC2PVl8FOEJoYqJ
d+OaeZsS007awoPMbOeJr3nyDJQbPyOmP1Cyod1bxpq92exui13SBDQxwJdFKgf/kzJig+0kmpqq
PLLyY/JdjKf/9vlZ/JkiA+JTA7LbhOuPkdHuO/hxb39/yUTC9QLeK0IuD/7L5fc7z8NI74S7rjef
KQdviAWE33Gl92rxaM6lSP4KkshcGzVsUuyO+fdcMc1DERPrlbFGea4mrUSPtoh9OiVvaNhNjrox
Fiu/YemcgF6MuXxgcsxjxJcLNUu7nrrJ5lFm9n6+tZQ7h3Leb9SZAHmo0u2dyiG5yVG3DVM91N3d
X+nauQjpsBSHUFUI3Cqzoxu9VcL6921tWNkkTzon5BJpkjGsoXN+WD9i428+r6NzHUGFaiEuuzyD
JqWdMlkCVnmv6XAsVitJS67L7BwZGHWcS+jSY+lYGWpy3ojLmLyRkWwKN9vZ+sFo1rq88ENl84ZZ
iZlPd2YOlL1Ue0D3HOOwnmr8TB/UeqXxY8l6nn3ekPwWQ5/+tZ5oRwX6er5rde9oZ/pGrcdnYoGt
CO3Tf3HyGHwHrhXo0YCzeHk0Xo5OVq2E8fT2tC3g8621fV1H44AlMcA5DiAm8CvL2UN1quImt706
yhw1GHpUrg+csYPKYx9tAP7t1SxYNVT2ZjIchGNYjqQHbT0NSh+3LPIqczPU/U7VxVNZryV8Fq4L
CuOAJYB7CdgVOVxQWaLzsRsZCGMOTvrq3jnAMJuUi+9L15G5DY9rju/3xdHSQHEs9rf3ackwI5yz
Ec0heYHi5LyRZ88L6uNiEH3NAJr3khv9TAyJ/shnNSdBrnxgCcp17G0si/C2XH1+FaULhOoIeoEQ
Z6BVT7bGceaORu41bUR7MIzqpW+L0mdxuknElyZ+nMhOi7/29re4TsH+tB/cNNDSjy4GGEDRqSGH
nrcYjTf/Ebk4FEPj1+yDuTYxvaREZ79RNuitW/Wdzbs2qtsNiEcqZ48u89v7sCZCMuhJbhS1Lfo2
4vkXsN0YLPVb9dN/kyEpkTM2ZtIYWAaKgshIFkbn9+VKZmDBYOE40diDFAiwQq3572dqpIxj2gOS
vI3UIhmex0JVjuhWAJ+aN6DbeqqMUPTKp7HIm79R4HPJ0rOuY/bEsjvaRg76IJi5N+tnr+w2Sa77
qRk53Taroyn5entLl+79TLwIPACElVdp6iRnTalZEGqWIIx91Opft7+/8IwBugVDjDNmNICEZvln
2zn0cPp0rtdRmrcBZd9aw8YA27an/1HOrJ5ncsDZ7Q4EmE6RaW5V2y/sJ+rtNLqSrVpScuQpgZ4O
Nhr455KS1wbQ9hgb6qjhQVcf8mmDZrbbG7akf0jAaUAkRtYG8IyXC1EA59K0MR6X3AaKrPbiVses
D0XzOakOdE3Zl07/XJjk8cepmquTC2Hm6NdAilmDp1t6Kc+/L52+OdKMUI7va/XJK95GgJ60v1qA
4pnWSn5kSc8w3W/Oc+RzolQ6f68BvWLsqW1kJN8d2gYlOKlSKzSan7ePZ2nH4HUjS4pUD95KaUV6
LYQ7iLaNACPo+zy7s+lhfidR+YSCqUiII9kjfT8rVHOqvHSM+q+69kjXsOIWfj7S7HgK5mDfNuVs
awbFAztBNUb5U2J/c8wvd+8O3KG55oWJfnTSSM4K7RBZ1qkngEP5hYFuapz+RgAcVQsjFehal9uj
xcy7oE26iHoTAwTKRrRrjtA7JZb0nr+PW8+NafPUg2SGXS23RdHayIBzT0O3YPORxe0XI2HPoncC
h/Z+y5unGK1B6Ch4VEv314jMtSsQm1cTULG9QM/tB1o0v2rTjqq0P/3FHqNu/e/vMyX3NiGqBoBM
o4/Qtu+rde2vzQMs6ciMygrXFjYOSflLC2R2ji1EPfaRozh+BibzLls5xVkN5C1+by6Fg45ZbTlf
mjKMzvNG6SN7mrRgtNhHIM3tMQTiO5jZCdHDG97eswXrgMa4dwI0lJgQsV0uqdX1MvcwYRzFDbfD
lk8/BpdheKTJDqId/rktbGn/3osnYEqYh48kBSJ6nWTcRqnG8Zvx6V6c8XcLAdXHNBMQ6wESPYs/
e+kMzLSlZuvyCEQzZbodlNBcS2kubZeuqzaqB2CZvsKfNoy6cwst76Nx1I5OArw8ENqIKX8R1VqV
ZFEUqMDQCqrqyApLL1DaKm5rTwXmTkwQSkw07NL81RXuvuNrmA2L54J3e+4DRiuobFoJ6g7xqE59
1Na5D0CTfCVSW4pAQGDlIAZASVhD3u7yZDwTBiAGw1iUVabmq3z4IFT2QTPIHtHVdEBAsu217NnC
sPGYF39hFtB5DGgi4Nyg3CT5rVmVD2iw5iIy9ZNtvdzfBQY+l3lsF0knyJDRR0CbpTbFMA5Rq6Ar
OPmumsd4jYdv6YDgcjuwO3gGr0Y3+qYtgfMKs0A6O/yhoF51+2Iu6dr59yXXqp6QPfZUfF9v0sPU
FVHZZd+HrH/10AxyW9TiUowZtBYvIcgeJFFVzXMyTekQWcr3Ptvra8wVC46oMVea5pLwTNMl2Rga
a0J1Ww83lD/pzaNBj7z9C4U6EyG/MwBJbrwxg4jSA29kUvhucHuPlo4D0HBAjJyp36FTl9elGpWZ
6sUewYaxdYvnUX8e+P5ORrZ3azljzsPCzB7V1aXPbC5Ex8eI6yednVq6a9a6C5fOGlYek4DYLgfN
BZfr0JqRVRhDBGAf/QRoHvHx9jYt1ZERPsEez8U/W5ebP4TRqv2UMzWaHFZ8HUDzHOamQ3aEMsNX
u6ncoLA1PnRTZocDoN3Qh9ywUyM8beX+LCx0nuFGqIjmWPRoSt5dWRsjxmD1KdJGZLm9zi+aleBn
PnLJMbiQIBkxwdvBtQUksGbbNgFRPsbaUwYXB/Pb2dOgrixIWwi2LuRJKpgoaHiNU2uKetIG3fhF
LYytYz27WQzsz22cJEE1vpBu3PKSYLZ/Q5M2IHbsq9aO9GJX5lGlrrUULVwLRDHwn0F664IbTdpl
xy0rkwK+IkrBj1E41b6zv7IYuNEi/3xbs5bOE1466BHw9oLVRZIEvVItjAAiRd70mCzdmJhevS1h
wUxhKaBdQ+3Fukb3Sjwjr4kDX4UobsD0D7nyrDbVyikuLAOjHfPNQESDWSJpGYPRwllqUcAU6ffc
r/qvt9ew9nlJJ1NROqmT0x6NgyRodxXY1O4XAGcLVCKzy33V3NWIHrS2lddFLUAqgPP0Hz8/69uZ
v+iko0FZjc+TZPTVY2+twbQubdD575f2P69t6tQYEY/o5Prj25SuVcAXtAidLKhNoDccj6l8wKqJ
FNUgkmGmWBWun5aPnVgpqS2KACIJQlcANF/NgIygVBzGDEFfU9NdCbs6DZvqL2pGaMeBf2iaaEID
6fzlSYyUgkCVEhExK0iAt/EXB33+eSluI52Zj5OnDJFGwgpMfX9xzdAcAhyluUsLyOaXvz7vHa4O
egYHs6tDDf9W/I2lI0CpC0Sa1mwq5AyOk1QTOkEtEZV90BEgkQSTsWKOljQVEFBwyUDQiAzO/BPO
rgIGSuLMGSakJyzN36AWcv/3bQTOwKOdTREa6aTvu8Tkvd2JSBcBV/w0WdHShefKxrM7l2fQLQdK
9MvvIyS0U5HjhGPyYULyuzaawKAf3OoxLUiYiZWC+sJLdCFO2i7kiyfRxvGAix38UL+3vV/bf7Nj
Oga1gfX/zol+uaK8b3og00BEl2+nYrfGVbLgT9gqMqZYBnJ18AAvP9/1pZqJkuHAhaY8InHo7LPE
bX/rIFABor2rJKBTLsgjmSp7M2UsWenavFY4pNkQz0C6gZhQjtUzTzFiMedqBvpb1Xxh3d8HfilA
OqKCd50VKzqSQadRf0zE4d6nCZ/HjPucvcfj5EkmpdQ0eJ9gs40cAHFN5hfdWtHo60t/KUC/PCDe
F4D4cpGYMZut6DdNehT67m/WAGYP5OznWr30PA00YW7XuOg+Ys9EOVorZnFpBUjTIxQDTQoaZyWj
rphWNxQ9MI4Lkz6JfkxQ9uop8mZiJcO9IAidUlBl0CY7MDPSWTQNOtCtpuVRoVagNKY7Ff8w8b65
e7vA/Q5gAwSWMDWO5C54QAYvzUTrou5oC2+jq2vJpYU7cSFAOo8u1dXSzA0IGJxwcGM/MVaU6j2o
uwwjZhBIJLgxCwtyZtlh6EmXNNyDiLRKACJ3qq3XvP3HGr4C5UAFZynpmD92GUjhc5+PTTjGzSa/
v68OHgv6xTRkk+d+JOkxQAKqVEYXoEAKG3zXZYFtrfRWLGgEIloQV9rv9k3uQ9Ad3grOO+eo14aP
DrtNWekvVn4nayVC6JmXHcMN8FsWgAHVgXtmnTPnWFhWoBUsyMUaBumCTiB0NkAuqaEzGDnTSzMA
RLI2ib3UPRZ27QMIMMjVlcrdkgQk5mDGMMGIbl1JgkG9QVU06h2H0Z/nvvr7LT1c9z/flwyZo1Sx
5fWpdzTHoAN09pe7b+XF5yVloqrTD2OHzw9gJynKgIJ26S8kABEEAwxozIa1vzwCRrqhzq3JOzZg
sisKNOjeSbnzrkeATv9/CbM6n3lfTTNWA9MhIQFy2WeE2bcXcO0c4Y31UDObfUhkeKUtYnrdlm6c
4PNN+mE0lcxn1ANslWL/pC7fN55y0My/WdO5UGnXMESgVm2TeUfBUrSZqAHg924va+mSn0uQdq3L
9Gb0LEiY8i1JAwruuvvdVtRgkDTGoBpgba74qUQCLMoWJfzjaAAOUsVkwN2JBpwLjDGAEjVwLbny
m2JU8I547ByHoBKvHfl4e4uu/dTLz0svSm0NkwXkDedYjnRuLEqsbc0OmXv/DcH0KzCkMJiKfZIr
85QYRj6YRXxUq0Cnz1b5/fYyFkzUxfclBa6mEo3qyO4dJyMA2p5xf3yIiAYjBEj1ILFz1R9rlhNe
oqmJj454Sf0iPd3++QuKevF5yQKmBFmMssfnvdjn3Hen0LjfG72QIG1Q3lugNOOQgOEnvsnvnwnC
/sywQYAknnPqUqKnR6YsLZ0uxjun+gczU1f0Z0FNUU6FlzjP1F6zurpUUeNSNArsH5BVSmKFRVVG
bQd6c31acRYXZaGHYH5NUYuUg3XNprlptAPcXe9Hy98s42Ovvylr7TBLGotH+/+kyAkNPVWcoS0g
ZQLWqN17KEf/xZHjPcKlg21HJCLZV4HBKPA/DfExtAseuF0X3Fba5RX8+b5kXcc6sdTE7eNjCuov
8mhMf/FAANoIAZSGNn6olxSBotlSyXqMQR1L5bubfKfh7d+/dOnOPi8j65mt2cZDBtOticfc+kGs
H7qy4k0vbRGqGshLYiIBLRHSFrV5V7dGX8fHHJCt2qR+IJX2ensVs4GW/HVULkGaihkObJU9/4Qz
z0DPHaaXiecdWYaxv8khQQHKEavydo5OtuitXAPSXLoeeIaQU0TMj3/SqQiLW6QHivJRU4AHDchk
18gCo4zYGhvO4sr+CJJrQ1Mhct4LCFLoC4B2k6oNja72lcE7KvGagV9eFcj6AJuAmqOsa7qtVKOp
QZmNbmNv+n0+PY7Or9tHtagN6BX8V4ascGjAJBZx5gsTv8VApl6FIV8SACcdFWyQ9SLykOJpFhMe
t8hjwt9JkRLyazTQ3l7CwpmAKBX+zpyHvR544rGRqkpe2UfD/ZSyPSsUP0m+AqXUt6oVUQuLgSgD
Lcm4+qCvm0/sTLErnrmkKXv7yD+4+keLv91eycKBowKMrULfm+1cNb21zFVI2qTOESYipMXPogTi
9xB5/Rrd27ueSjfUnu0X4li0xkLi5UJ0pzNytx7so+grQEVP6SN4Zx+4bYdJJn6IYVAP2NdPujWE
g11u7l8mxsKRJASYL4AEpdiNlDlw17vEOfaifEjMffLsVVtSePcbupnuErnheaD/KgGNMQiz4RXE
cG1HNpyv6MLiHp5/X1IGaxBI4cQ4rUYvN5nYWe1hUCN1fKhY7ZMC/Ll8H5crD+jCA3GxqPkynGng
1NpVGjdYlHK0vc/oUxs+3z6chdt0IUDympBwAx+FAQGCj4GaoS8W2a+kpj76J/Hfr7elLVwocECi
L8+E8b4mK0ntJk40GxdKoUdb+cboWkJ1aTlAnwGfLtJsHiZ6L/cLoJhuhYls5QgV8ev4k0UG37LE
VsvLbZax7e3lLJ3OuTRJJbI0djtErcqR6Br3cwKACpI9Nh5f2bYlOXA50bPqwupd5Q6LMonVPLaU
Y91MB163TxRQFVm+Vr5f2jy0r2LAF484xvBk2+0Zw0QaLEenuR9j8vyIPMvQ+ZjxWvGlF/QA7eTI
ocEjQcAv2yPFHrK8NZUkGk2GdF6QeSumdWHHXG8GvQKkA5qxZZRP7uUOrczCOxJwT3p+OW60Nbaa
pTWci5AO3ymZbtG6RMrolNi7YY2AceHzANSaMTxQiLpGUlInppi8ct1jV02HpqrBhLAG7T+7SdKr
gHogKmkzFuo8qHp5WSb4tqJPEDF5ABv0zE+1farsreFhwvNb3D4DHfD+Y78QOK/5zJrRahKeaUBg
97UleYA3YEXAwrEDPRamaUZ0B/3B/PczAQSZhFrtSgCtAORI2YNuT1ljIV46F/S9gpQGhTw00s2b
eiaiH9KhHAwDQCEPk4PGkv1tk7JwBz34AubscQDfQm6oRFhZTKTTSCSa0gh45/osEXuwxClGPc/E
Tq+35S0tZy4TzPODgD6RyxJME61AT1ISDe6jAB3Byvu1+HnAqczDfLCUMmMIqs5UmLxJIsf5LbrU
91Z+/tKB47v//3398jRaOtbuGNdJZBfFCLhbUBDG/WbU+nYl0lwTJN2VqgQCDSuwEFQeQeJR5EHb
r4iQUSHnDOucu0V7PN7IueHtcjH6ZLvUaQETVAmybZ36qcjYngsjLFz9KS+dHNCjVohpQwaU+i5K
NA+p3hEwILdVQmbhkH+HHPWkhHBj6mMSmY7SHlsjs6pNbegnz4t5iCxztkFVo340BZxwt7O+5sTu
Hqeha/26GfVfKlvjnVkyVGcb895id3bnWEamzKmwMXi8tph19Lv8VRmOhET6DJeHWYJhWik4LMwR
zOOaqMlrgItGV9J8Uc9kVvAmS8fGxfBw8sDP+Yb+Jd/R2EcBuBDfrPt25wxVHWguI8Dg9mpfr0Bo
MHHe+6wpRKi2NQsp4TRExGyGaUrzR1Sumq1n3j0FhnkCFKoBwoQqD9hbJcUhg0mLCQNUUZyOn/LC
/MiU4V5X51KEHNeliMUtbsMuWQngiz8rdpDTn7f17sr0SSKkOIHGrEmHSiVAsgBUXfuLJzx0AL9D
v1KQvd+WdXWdZ1kgtUOQinfi6ulzME4Zq11LokrDPGf5oI//dPE/t2UsrudMxmwbzzSoRtefZVSc
RJ1QwmLsfW34UTW13/aPAoxOt4XN3ob8ljsIeubWccC1y+WTDsQbYz3MtsMdTlY+vOQTPRIrCz2v
XklO/g9pX7bjOM40+0QEtC+3krfa2q7qteZG6FUitZCiqPXpT6gP/hmbFixUfZjB3NRAaZJJMpkZ
GXE1d/MxdWZKG5fZpV5OFMtOtW8j4P2eAXSZrNG7Ll0ccx0IsA8groBLvZw8f5yMtG+m5NiApd8t
DrxaixXWLGjxG0kGNxEArxy79tSNWxZ8ub0ia9/XDhAlc5YVHr5v/C4hfd6tBAprn9cebqPhlWD4
xuerBCWZ2BErz+klhzpfAO1M8RpmGGVgJsfee2iKca+cBJLjz4WzRo10tU3gTuBJQcIeuGTUseaB
nm2TKmGitIIkObrJEwnvepNtgtYEYfAxcdYojBZtwaPAvoFUPmQgLm1RezBQ43AIBpU9hRl6wQRE
qEG1zM2t5a/UlBdncCaSnaHAEJbVZlDUhRHitiRHkPJtBTSFhZN8zTj51af1/ravLZrCgzoAghZk
FnqSl3Z1W1HHQO0Dos92+mg149ZKHws0Pv9vhuYfcrZYvUtRR5tgyCruKZrlC3XHXRUPa4oJS2dM
CFQz+iMAqr1qMROO6p2wQ+FgItmdKNlTOrqHZkxXlmgBnA9s85kdzSH6Fq/UJGznolr4Kcvp956i
Y661wq1dTk+EWjH3Gyhn2TtlGHtll99uz+eSQ2LdIEKKGAPwA+3OS11SVKhm4QmWd1El+ogISIST
zwXSv9XH27b+Jnf1O+LcmDZY7g2KW9BVOqaV1+4Kx0kRzfm/BAta8H93dF8L5cV2TaEnY5toTaxA
4HcI5Xx8waMiqwO7fw8Y1dYfLf6LZv5XYpYPQeIhKJuax8SzyigcC+vRNQGikMjU7lRB3KgzwJPA
0UQWE4SKkTupcFMihIxyUaUvXp4nd5CXDR/KsfLisATfHiIdyDLmTXKQRtIi7nWSD1nFwA81muFD
mJbfRT7IhwkAug3IdGbRPFBo50Pe39WVwz+MXtdsk0pZcVB6yZPMiz9DS6Ht3YJb3+1LGRvM6z4Q
1YhY5qMfgdckicaqUXdWi0IY2geccYjK4gHKHV2chaMd8wSV6dRj6ZY7aXnIO/ptJCrbQAEeP9ib
fiBallFJR3JMwIW7myYnjLqmz/ZQskR7tj30f1wa9Jvby3rlQnMogy4iD9UQPEn/NkmcbUm7q6xK
NgXCprD+CeYDBab78dkH2/5Uy5hW7cr1f3XxaPa0Y80zhmSCXnZ68mm2dYIspv17AsG5GRyRLFoD
XPvykLEEI57ICFKe3tcxNGJVPrgARU/iBWRatydv6eAMEWOANw1Jliv2NGgCVIyRAEFAFznT8y7u
rH9uW7g6yebpQjoNSQkQ9FzhWuwEPt0q+ERATn33D6gZy3ZlYy+uyJkJ7QYlAUAmjTmRYwF1yQnq
5W8NNbQhaLGYM6J4S118H9TLD/x0e34WfzzKA3Pr5fwQ0txJMYeMdpiQo0GzNpoK/4kEcmWC/opU
Xpx8ms/Oe+hsj0xJY6EOyvCiHco+qv2s2qHql9wHrYMqVdqjshv0RYQCtYh5ycZdZVhynxuQbHZN
QX8aQpkbm5bh1p3yfIT6SLjWzLToJ3PbKR7+mAg9EWOhRyXwwZ5+ItC/Ta1/+tLa1Uaycn8vWYF6
O7gpZgLHK7pWe6QBmKgQAAUm2afDnQtWKttfiUbWjGj7d0pp5szrCixaGoPI9UdDh+/GkN3d9pw1
M7rb024SRj1nxYPPY37i04dyDb+wbALKkMCjzjAJzTk7PHVAGYFyQic6Fo+kPZhDxyLx9iYcOKgJ
9DGy4nNviR7AOTbgN74DcIm3H9wvlblyCF0dc/PnIZGCwgsIya7af0VPwEzT4kTtxvCDHZqHlNr3
dMw2Ru/E71gVgDRx6PkhKrTa4uNMB41Q4mE/m69e9ivxD9mbyZTn0aC3zkCxYi4jabs5Q51cZZbE
bs73Cd041jYV23eMArloE21paK3TSRTq2nQGcBWRYyNYdjemcth73ZDsq2ZVyGR+qGlnE9pNZjgD
LgkkkbQJK4KhtxRHp77Zjh/zsHSjlqffpop+RMrlt5zwShkCc03paNEqEr/AOM/AXf1xUqFfdXJz
ZR5Fm21TY8+qIXLrLyzZ1tPDBK7d2/O5EKRA3BHC0cCIoAFdz6a5QZKSjkMBO+F/0grMCpB369EW
avsPNegWbxubd+XVjIKZYkY8z1tK27WJMY5eyyrzmFd98uDbeBNBEKjYSROsVg5hoEz23a1TejRy
mJ9ubltfODNQgZ5fl5jX66o+WHFln6fMPHamig3rm5QvSUZWhnhdjcarBW8GhH1I+FxTGaVMZCFt
TPMYWM/ZZEVtf29xI0q7HfM3abJFEBDmP26PTFeURYQ08+ahhWkufUBXdB762TWqErxQiqJ2jw7P
6+3gc3CZ2yTb0loZh9JooJBemp/zqZRd5Mup2XdKVfE0qeZ3IINh41FufghFJqNQ+G2UG57aWzKT
r53dqI+VlFNk12P+1NfoIMMtZb1Y9VTtzBSRgTGWcNR6oM9y9F6HsS4Pgz9YsWG03Q5vizL2QXpS
bHhB+daTRrYjUz5smxr9kxHYQ9J4wFFyTCbifWylD4ouU6wBoRaWHhgHB0lY0FSgVqsVUDM1iICi
S+2o/PKpNe2dmRcfvCnb3V6HhdP8Yhnmv58tQ6psI2sc5R4ZqGsbc5fx2APnGF5Mt+0sDQdnLP4B
lcjM13Npp2idkA/SDI5ucODmA0fQ9I6hAK75n4n5mDobisADoIS+FroszAiyV95wn4135NftcSzM
FzBiyPqA22guCGsnLJtEnve0C45B/tExD6yeJWzhhit7cuHYuTCjxSOqzqbWKGCmcMsNXrim/Tvr
N0N9FGKMyvoVVGC3x3VdMIKK7fnAtP1YWITwhqvgmBRhPKkg9hlwdwndqpBHSflgjTsbeQXL/DGU
29a7u21+yT0gxTBfxX/J0zX3GGo/FRYpgmNN3Yeh9h4S2nzqgzWM5NJRhy0FGrq5SHndXZLJ0cl9
gk6cvOZxOICzrYlIhuuK8MjLvlv5feW4EToo3zG8M7PWpWuWOTqh814GR59/6uSeZXG41l+4OINn
JjTHpBMltJ1q9M2k/Kc95j+6gW6Hcq3YseT/5xOoOWZbNtw3U0ygPXzlxaGeExzGvre3b58w9Aig
AAUsAQgQtGvXp2jhEKPlH0GGEQnrpaOfimCN32tpLNACxaGBzrDr3ICB28LPBuCVnM7eVmMY25MV
i/J7Q1dG4yxaAvEIOB0Rs4J36nL9XW63FTNSdD00pdoNLPBjMU3dZ7sM0ZXmUfnNdyjZJaYxRmqg
/c6FqtaBVXW4H5sySyMMACQUhNj3PYV4ZZUKEbe2z7bCzfJ7Jovq3qMoZvbEseIJRNOvrseH2KuF
EQEv12/aofF2rA5c6AUYfZVG3GXyRXWT95sVvH4Y3CKAcLub7xrhIB/jgzGvaZPgMaNk3LgBlTvG
/eGDOTF6N4YMV2DT0g9qBCoXzQo8Eo1Hnphs15h6lvzax3bFpMEXrijdmcEaF7QtSOmj44n87lp0
Vq5kbtdMaD6dkabzS2OGkoRPtvlSqBcerFRA5k9oYSSawEHOg6oqisA6k4fDKPAfNU2OFJLajDAW
BT5dSa0sZSYc0NKDrAvFZrS1awlgMBo0U+WFSEAFkwkhEeinHGJItGXgSWAHIvl9U7h3nLJ9YqLj
cQzvPKK2rZ98LQpnf3sDLw4Yebe/yYFr7aC+so3O5gXSl5kJggNWfG2aNZDz0rrNnGRQVkFZ3bS0
U5UoWadOZQFR7c5MVKLe1a0zRBMxV4KXhQfOX96g/9u+WmThTJJMhOCgqPvPoD93mkfpgQa2uRfT
c1/ubs/c4lkBOkMcfKBPRML+8qzg+dB7CGG9Y8egClMeSv4dmyzqzZfbdpZWCNHY3IKCXXWVJALE
RjLWON5xcnmcmf+E5dq7cMnCDKqf8Ufo89UrZKXbMja2aXDMYtlmUbj6ElxyAAcqSyEKYvAAHZlX
Ji0qiTxD1AAURb5h+cEI3rEa5ybm1ToLKu0wF8SZTTTmcw61SyNO2GP67e1LAWE4+DDIna4zNm7B
RmdiBuDA7gtJTmz79s+jl3Oui+Lfq9i7tyA7ancN3Bc0kV6O1vdxJVyd7y/9eENWC6CRmTLlKvXd
SeUz1GOTI5SoYtF1v4CmveNNENkZXkxSqJVVWbOnbUjVlVCodlDSI0X7wZbOvkrbQ2qhdJOE91yp
NQDPHDzdGp8WjsgkTG0ix+SYKCFBRmKaz0nm/3Y4qfbNKMMdlYWMEjPlG8OXfzpSvYKnPT1M/uge
uZ0Nn2+vqGUtnRLnz0P9rHcM8/9jGsLOpg+1YN7OCmixL/rkK9KM085AlYgRaT8NNql302gnd6rt
xHZKXG9XZY3cBm7dbCazq6NW5HgyOe5PG4WwfTHW6X01+e1GJSjCESspt+g9cLYZLU00yIcd0kqS
wJbwwle35z5krcJykzUcVTQEXPvCN+hWjK2MpCrkprbAwlvUJiQWC1TmqrDrHgo60LtQhQOPZADg
rp9AYAJIDRl3dHR3leDVvUrtcOfQadwN9VCgrd2tIjKg2a9BG/w+53DjlDX9AQLMfoTCzPQ5GH1E
Nl2f7wdJ3QMzzST2DJTk+kYZL46PxOuEjDwooiJfGOMHI0mho+BOn0v8Xx+aLqy2kz9N+6Z0Xn2v
+DHljr+zBuJBwJU9Oka5L/AI2jKXp4C01uK+74cituu+igZhQw9mSrtHOjICGpFijAuwwERBm44v
ELXLIlGkMpaCJRvPn/AHZFe3VQZkEiRI+We3yuSmNbmxaT1e7NF/4MQE2p4x8OnqA3rfvD1E37xt
G4A6HgSSw4ZKwJG9TnwK86A3owlX5BaP7NKKe9V6MUBQqIo2AonmlKZPUL2nm5oOUzQA8x4V9vS7
Hv0JR7NpbHtu1cC5SxVVOeJL4CvaD13Fja0zjMVmtLNia5VO99D01ERHVtvhRyb/tNKzPiesM+9D
6fch2ADM6UsNQG2+rYgNtDRkcUKVV5GJCHwHEZs/ZdcNERgzyz9pS75bvayepgLxrQor+tKOBEzx
bd/HgHD4sUEVmpfAfPoxCHeZed8nH4cqCE8ENIL7yjJBQ1JMHDg4ZW/StAYGGIoyasPbyX3MK1o+
lZkxxV0rwmhshNpYVSk+Z5Zfn6aggDPClao70AjTyOgHA29ciijWBNrXJ9JCEbbzzZ1BDaAkZf7q
FOqPL2X5IWhbO0Zu3Prj1Gmwc8o03aPZuX8MmR1sWpBP7waHi02hqjECOV9zLGqAVYmVil1VN909
rYocamtTU229piUbH+flQ+P23j3qNhjoUNJNYRS/e5m0+67P6DNhlMbQXk4/W15vqihkHSqZadoZ
dz7Px30pZB3ZqZndm4yEB8tQbuxPWQY1GjPY88YcNtzsu20tpAPcTZPEU9Vnd9RuxL6b/nStFWfw
2waVno0Nfod3XA4oeLiz9pxxzRZl9J3fe5wnR+7xWWW1raOmynb4n//wRD16ck1VbulsnNE/M9UO
+Oz019aQtrZMwZx+rIfwYNfAuvKhOXCZ4FSw1hCuS0EOjpsZBIQNe0VDzUc74GgRT44QjMeqiDWE
3OL3keV2XTCHgDlPu3payayKUWCnSgfaq9J8biBcsbJCC3HUTMWA1xUycyiEzH8/C3L8CtTOYUO9
Y17sDZCesS3p357guTChxVEAFeXEHWGi5bugsiILKojVm3FsSMz5eADhukRfIq7Hy3EUuERMO4PW
cgh6qnvJVsKAhaXAAs8ArLnBAa58+fnOwpNpzF1IOQext/HeDCLEr0cFEwg2tOcAvG1dfp4Y5iTK
YGInWjZR7yOxPX66HTYsDQC5ZIAgUcDDGLT5KU2SedkIGecmjWWGzvnd//Z9zY8GU6jG9/B9/ytz
dgNZ8aGFqA/dRC7aPkDrD+SdluISqUTGnEJRRLjhPQ2/oN2QTUOsfFQI1M93DOXMljZVuOzcKpwa
ehp2o/PRMF5uf35xKMg8QVoXr5erGu0QkCDwRs5OXeE/A/OE/zqU7xCgbyqxsiprtjS3pZXtiR7x
y8lG2088pOzb1BlARSuviK28ciOQiH+9PbyFA8VHPhkZ1vlZflW4JcaY2mpk7JRVIKdKHkfK72ny
etvIkjfPTw7whePYglNc7pfEt0ejG0J2csIPbhkVa7jBeV60oB8kk4CT4uoC6kZPp1ghtRkifQam
eD8aEGAp46eZ9NskfHtF/cKQtvGDjgZBIbDxbfNXEHyroOOdyE8uXwFbLfjBhRlt+4AK2KxoZeB8
mf7hQK2Jxo9KkJS56XNjfb+9NgsOcGFL2z4kAPF9blrs1IqTnew7caL9/h0mALf/C7+d0Z2Xy+9k
mXIsgeXP6TflbNm49YwVN170AFTS0eUMgP8VctQdS6/KoGJx6vJiBDdHybJPkHnMXuqGQg7XFsZK
JnLBpWd9TFzFf9Vw9c4If/ITaU0NO0lnO0W9s33HlJ19Xns0Gi3UIoxEslNvJWgdYR9YYNxZtrGS
7Fyetv9GoflzknWN6lPFTs0UBck/gu4ysUuSlaTJmhXNnemIwDZManaayL0r7ojziTdwgfh/mzLN
kU0H669CrAgFEbSogVB0Hptwd9vIUvEN644gGQ1bODR1nTreAE5rODhqRmEWeCxAScSiKEaBhWt8
ajmqmXhb5OC/KJ0yZm1pbBwcfJsyzfnKeJc98L9forkIhKBJyjP8Ej/Z2OOWGCtDXfu+5hsqywCR
9HEIWdivGxDu3Z7JxTMOhKu4WVHOvCKJ6fucWKzHcg3Nc5k/We1Lkp9segdRqPdM1JklLdYBhZKJ
DECH24f8Rj/O9GYKKDDgzbo8/zeS2f3PYnJZEg8N1NhEoQRFUOI4eZzjbXl7uubHw9UVNwNMZhl5
ZFG11R47AoaNDqtdFnjpD3FGfkxtsp17Jpq0i9ryV/PmXuR5XLhUwUWEHk7crJfjElbmpkg156ei
i2z3uXLejgGdIQbuDC0BBbj+loGeeFZNeZifnH3dHqd8hVpunnZ9xgCTQTd1CLzMFcRUNFkdDqkF
gWr3u8PjfhdaOy/5dHtZrlsJMEnAxODVF6BoCKTB5SQVeZ9Y9Qgrc0+7/DiwjcceihR9gBsCdEOv
pmgksbL76Lbhpd2JQAe9tWhLvq4JgC7ZdPN+gl0g8D/1ciWAX/o8+EpBvzo3p16RLidFBUFE2Rcn
QFMHtqP0x5t//gxlwtafDzDofV5O25i6agpsSk9J++K81vUKRmLh5198XtstAOtWPQvx+UxAho9u
sqHd3B7AQth0bkEPOXlZKbMvwGXgJc59I42PQ49SoSvXTvlFO3aA4BzYMnQvaYeLBS7+pnJKejIa
uWmC3wpZy3fgXQHx+s/GfFSfHWAl6/xqKvBaU4OMnA5imFSgGvn2NzlqCYDngckbopu6ipmQHu0R
o9NTXSNgIp8Mfri9JAsbHu/yOQB0Z0O6zl/qZ05aJDZ4Qt0JYLg/uap3DnmQaPZ4uyHsPFDOAcKJ
I0abL+aqmrfQXzyV6TGz/5D2jxr82BnXajVLAzq3o8XNlvQBRpgwINv8URX3nP6U3cZXa03uS5tl
Bk3iYYYH4NVj3WhlWjoTcgG9NW6SMAOX61rqbXEkFsCR6C0EV7xeX5zMQhpePmYnUGekkWeIQ8Cq
z7ZPDkSscaIu7RiIAvxrSzuRrbGmucRrCdeWFUZhnSYooJNkY7nJtL3tCEvRIDiCZ/5bZDC9q7Im
KViq3KwDowmivhCpUpBd/A4acm9VfONm2R+rMbYDju8o8cNtlxi/cydZeYksjvfsN2gnRAVJa1AW
Y7yd2XmxrIItyKCfkeNeyw4v+smZIc3tp2ZiQcINHHmB94hQ24jtJiArU7poBMmIuVAMTILe0Vw1
Rakm5WQniHVC3WVNvmjt8/Pfz4463xuHNE08OGKwMZFXe8e1Bq4tgDpArAFCD8330GNBkyYFX0RH
wh79ZPTRHNDDdNvrFjfTmRFtDC2Egsy+b7OTUZ9s+3vm2XvLKmPT+njbzqJjoRQw17rnso9mh2dj
6TazndC/G9UexQfUM9ZQavNHtCgNWTXEfyaA0wD8aUZ8GkAut85x99h/AH5KjZUocGkQeBfPvC14
q19pZ/bQMW0KFmDBqy0vNiHfQv/19jwtDuHMhLboWVVOhSpgIqy3abrxN7c/vzwCBP1zmIdbTdt2
qFVZIh2RKhceCGChgTGqbclXnugLz4sQ8L1/jWhXDTcKqAV6SAPiNeY2J4PeE/JIxCEvvrf1D9Wt
xGdrY5p/ztk2VHndpCyFOW58SjIKho29u0Yov7ws/w5JTzpWfChzA8AZaPLe5f6erCzLyozp0UZJ
pgoC3ViWwUWpnQyHkQ6H2mi3QdE+NU75Intnh4JyfNsb5oW42i//LZSOpBI1mlKaIYdZ8k9qtxFL
TqF1YlW/H5o6QqvFbXMrC/VXR/1socJ+bD2jxCSmI9lzMmXgQLESxNTtSnS4ZmhezTNDfZsMuD9h
yOO/kuzZg8RAtaY2v3Rwnjm53m7lp5YppZkhZ5duKT3U4imso3oNh7TodwimZgyPc90JwlJKPX9A
wYBA6iHJ2Ua9o3ly1l7514J245vERn0cMNWTz0XUv6Lf7u2PywsD2pHjjTIPAgInU/mxOnRr1N+L
az2TX0JlAfeKLrAi/QopR48g4HSciA7P9fi1St6eQscQ/rMx/4Yzf0qLslRDANEAM+Rx1f2e3E9N
uzMmvM3/3N4i82Rc7cgzS9pq2H6T9kCZIO/Yb9UkI4HWd8vsYgYgQ5NNu9vWlr3rv3FpSxMy5dlp
g7kj/sGDOA1dOV/mX3trNNpFgP4ItzBJgGqa+ciSHwH7wsHJ3uU/bw/jb0PgtR3w/s/tqMifWJfr
QwM2jtO834cUHfeq6/iTtIFtkoMvYgvd/1vQAjhgzQGypYcQWtx5hv2P1UIIRBH+zTJ6G/Ah4CGt
mrnPZVV2dyBH+T2keJZBlw19QaHy98C2+luzc0UcEDbOy2FGLK/7NAJMOthMnszROB3Y2yyR3qOU
yog7p5l2Xpm4Bw5i1JVoZGn1UAgDWRcAAngEa6FCJQhzyxEpNSjnIOWey5W3wNLqnX9fO0ULkAom
tovvN+FHgJeM7I9h/PTylb21Ngptb6E9KIBYS5Wf+uY4PrpqZRBLV9z5ILQNlbY5K1EAxSDUYw+C
35r9LsBfm7YPeDMKsnbYrc2ZtqPIKDrfUjA3tDFIpXny4o771VthzYq2ryB/MZqJyvOT6zQRa14z
J4gmvvfzL7c31traaJGV57eZpA1GE4g/EsTo/RrH5rVOD7jjz5ZH54mrjBmcxIv8lPvhQXUPefhA
kjuSfOb0FzOGuKtelPxph3etubNNct+tUXCuTKXOC2f6dFIFww9IRDwOmzQ7pBO6Be9uT+SSFUCh
wUWF54MJcebLA6puW4iNTwPKH2V46jP+wKkV1WSKWe58f4cpKG3MOVuwl+pwkrROa9fvQnqaSg+g
3NFSj9Sb2r3TVv0pAFX/yhm/eP+e2dOGVrgU7bAF7LltHyUg0h6irH2zOhDcBOAeqPahL/IaDZVz
5TADjZGnIJsgOjuSPnKqtcL/krdbSCci4QceD0iEXy7SUCBJDZwPPTn1Dwa51apbedAvTtWZAW3b
gn6De0xauFNS/zDzsuah99HN0u1tD1geB5KwoMWda9jaitCikKA5QsDF+p0BEOQaofTa9+e/n0VD
kk4OHxPctvkXyFj6a/xQi5/HNQ76ylnuUy9ONZmvKPj+URTNvzpqjwfqO6bn7PtasDCg2p4rgup+
PsVp94xx/G/f16bfGhrhBRkK1EG/CcvtWtJp8SiZ9bjAdYauST1fPLmdz8HUhQLh9Mtyx3iogLT3
vlaTsTJPi96KVAfSKQ72nTH/kLNlDhs7FdiVeBiYXlQCsA20eOz2/eb2dC2NByhy0BZAJhhARO2O
Ee3QJ3nZA5zmBzPUpgQ31ORu2sZaeYeYSwOywdtmAAGHSqGuNm4zIax0wEkls26fJdUn0qCtvyOs
BIQf+GgOAac86zZVtu+LadOGY1SX/lOeDHtQee79d1BuIkk1M4yHgObhXLic4DQFPKsKUEoe+8Or
6g+353VpG51/XXNzu6pl1yW4ctQ3e9zYa+wBS5N5/nnNy52RCJnmI8BL2a5qNmMFyYnX2yNY8gzU
wV1gU4H0ArPS5fxMwVj2fY1XV5g7kfjkP7RlPMi1ushSgDirQLhI7qDrXj/1c24MSvnYT0maR637
QYFtJD/0/EWEIZDma5jbxWU5M6fdAdKTwwhWR3Yy6Wek4Ez1cnvS5knRn0IA4IGRA0LSkNqa1+18
12ael9MkSE+TYR/tth83WYJaUmP390I5mxDArDRpX9tuzd+WXq5gDpyFAtH1hRTvpeGeGISFJig9
cbvuyn7Y2NzaDZZ/sCz1Ufbh9vY418xpp9NklUMgKpjL0CQn+mGXe2QD8CtUzMcjGBTecUqB4gs9
Z6CbBwp1Xtazac07AVLoiYLj2mKvtZ2jGzUHbJNEbrsmtri0s4DWdXzMJazptCqUyN5VXZOdcm/T
1XsQ06Fb4PbkrZjQo25DhI6n/JmJuno1+Zcm/TmEv26bmCdE98MZxDDrnqAxVT9sVe6WbpiiDDzW
D3nzLVsTlFsaAp69SGLPhGionV4uyECzMg1cmp+qGhkSZ3hwzBcRrLWaLo3i7HmiC77By5AnD+aH
VvKjSr8Na6+Pxe8HuMfRYuqj00pDLmSFb5He4sAquXsHUP+724uwtElA5vnv57UbpmxCWVvoFTmh
mZS5u/y3zLeJuafZykl9PQxg10Cyi16PmahOb9vPxrAouwl4IgTqkYPEcbdyd19fBeCIAOgWAoKg
80Roe7nayEMMfhao4gSCgKin38BQKI37oVh7Z1x7lWlYIPODIWCwrq4cPjKUP30AYYR47cYXad9b
7kpCYsmE46C1fQZCIaU7z+XZSeIAV9gbsqOniig0L0PsdCXLvrQY5wbmH3BmoHfGyuYVDPBSRcB6
q9Wi+IIFvMLA3oN+AheAHm01mBl0asrK8vQwis+y/3TbaRcmCGhIFKIA90foqfNmIeXdhzUhWOui
QXquAv9lEYXVWgH6+t6HQ4GVzcNbDxRWeiXMS2tvyt2sAMj3uUy26AJ7LujzgNu/bO4d9eZHwaU1
7donlSddGcBafnA/0DXamIUFsaHzMePu0YGGNOTlkg9WWA51SsWJsCAaXgLVr+y/NQPaz0drJXq5
FAwEbAPo0NBub6/5wv6+GIAW6lVk8I1J4PuV+Da4930Zq+GeuR/fbgXyUZD1QWcWOvu1nUHZoOqQ
s/qEfKY4dPadTA+5ONw2sjRViOVxGOI/uKG0tRDSTMyQ+uLk/qzDL471+fbnF3YHfv5/n9dWou2p
wQfTEydRdDFv4rLdBMkUv8OIh6sbGihoGdLjA98nExUOEye/vZdZGLVo46fjSuJ3cSRgrbOMuVCM
sOrSablPKcm4xU++HIdDTovu1aGs/ez0dbi5PZ6lNQFxoQXldAMtezq3Qilq12U0FyeeP5ws8uZq
I1A7Z1/XBlJ6U+G5Ob6u3HtJRWQbIpL9m8H1MAJYHXSZ0ZsCmvPL2cpNaC+WAkvC0wFdbnfjeOJo
nV1TDV2YKeAmMEc4fdFfo4v7uWRMfB9kPyfHeBbVKX/7Qlx8XgtICC5e0hT4fIL9IU5rx9SCSwGY
gYQFOBUshJ7z38+uPlC2+X492ByIGbQB1wB/uyjSbsLJVCuR1aIlF5BZpGFmU9oV6BqsdG028RN8
LsrBkW52NO7BJnXbcedVvYyizflM/9fMvFxnA0qQne4SG2Zy8aWWA7q4wshyj4nxQMjJJirux5+3
LS4OLJxToIjaHbBSXFqsm6pS6eRg6Ycygm7MyI+kXDmHF53szIY2eZCHM3g526DyF6jgNyr4fXsQ
C9fJ/MQGbgr6kegI1fwgIF6VFxAiO1nicZpeSNXuacsPRt+srM/SSM4NaVvfL1lAUJAEjWhMczTR
D2uB78JyQJpopoL0QBSCGOJyOTq/ECDCmamfrVfD3yn7zlmDmS1Mlostj9Ad1fNr4hnQnA8oWXWQ
bAs/OgwU7d4P5dfR1G9vL8rCXF3Y0eYKRBBh2Taw43h9xIvXeo1w9fq1g4h61p4DPH/WZNGuxiql
IxBmUPQJrRo7JYhFakVNY8bAT0a2fDtw99KcdiKjJJHklQDrdJ5/le5TmGybbF85m9uztkBdN78T
kAifQRpg09E8QPHGMWorgwSMCVp/GQNBszOhaqHE58H/5qM7IK8+JWJ4u2fDLIJJXDoIxnXoZA5A
FXJGIj2BUaJ8Hdj/+PnZWc4Otslqy7AOczDO501MrZkkY+WEnldbOzovBqCdAY1r5GEowfCL7rBi
4/E9oV+NDJwn2yS+vUSLe9RFOw2695Co1NH7iGJyVqAKdixK48UkYXYHPt7mzqzeUXmBL5xZ0g5n
2+cgr5i1RwIJVsa4ECuRzOIWxUHjgowIzEr6m8gGSXDr9ujSkD+NYU/Fii8vTRSejMhqQRzymnR5
7CXPnByg/SHtXpXi29wOH+D5K4Hl0ijOzWjngCp7R03d3BtArNeOOh/H9j27A+AvA7ckgldQ2V66
b+K7jWwrRU8pfxjlYdjf9qilk8wKEXwjOEayQw/2mtZmnNtudqr8mW3Y2kgWbhi/5xm9M+2V23hx
Vf4zpnfPOAYXYcV9IICnfAtt569Q9Yi63vl9e0xLq4I8HVSjTQTLvn46g7XI5IUPM526/82Mld2+
/HXMF9SJAQXT095BKmzwnQDpPXqbpnsib+/QmanV//u+dnlZg6rw7gJc3VEvoS/34PWLQWW0ciou
LcW5Fe3tCOXGoHYMjMLln3Yk++r5KwaWHAvc7FDPRTIbzS3anUUN2nUNx9bwLXDASIhiJOWLMoY7
FpJthjr+ir2lZQH1mItMDtJqiJQu90lfhcL2E+wThGvRhxZPydtOtTQeCHvhy4A/QV5bG49RGoVD
0ZV9GtS91z0FUFhAE324ob9u21laGByKcyA+Xyp6kchtp8JprRp2gpJFXpsdLCKeAvfNkmVwX7T9
of8D9UBEr/N8nl2LBLxpcqgxX+Ix74KItt7KhC0uCEh5wNaGAjs02C4N/D/SvqtJUhzY+hcRgTev
QLm21d3jel6IsTiBMEIgfv09THx3p0qtD2L67sbOPkwEWXKpVObJc2jAK/QaT0BrdNnOh0R8sUXe
rwonkaBYmnOWR4SMPpgBxvOEP8F3dVpcjEk42E/DmMUgJtoYi9oSYj30ZCI4loECaW/4vc8E4j0I
43hVyMMSLE6Tu3G9b5kxr6dstkmZ+h7MpCPwSABUtIDN074/+NOn9V227FY5ZIFiKwo/C+/8m9J+
A6Y9c5rZEsCGzDo649427kDg4Q548UdJt3HbK9pNEUxc2JNuMZpABAEsVelZIFCuUf22uj3IgOow
3xPQXMY5AEr0HRmGK6PykXXbrMgAcz1bJGpIrG0J1auOqgc9xoU/3UWGV3I5BngbLYNCyDII7nMu
4rq9zfwtjfAtI8ueuTinXBduQUB2cJ7bD9zroOt08sTW4191VpFGBPIbHeHobpVmygrMaSw9PC6p
+8r4s7CP69tNOYjAQ48ecgxQzpE29hBYJg2gPnUerPxxmMRpQYhxqAutm1H0tSGFAQHqRZcEzzNX
mixNmK0P/kTYabQeUt3JTdome0srz7MzRUIsKD87onwIIZQTDckYu+TfuTCvf4Pk91wzdwrqtNlZ
C/a+fit4uuGMVDfR5SCls5TZTh501tKsNd4W9FWz6703uzH0f0Jb37Cl2hgAO+Oxgf2NEFF6Eg5T
4zVj4iFMZ8e5PHmn9QVT7Qv0VUIxE3x2b3Eyy23rI7eVnmujehon914zx6cejSjrZpSjwEsA9Kc6
slwyi2s7Iyw3gGRCo7Do92Wheb/Nzsm3XpoqpwqS5UWk3F2A0tLKQ/VrAmccYunORshGjUPdnAKS
hSn4kTNnjB36MjhbcZbqzrg0Ku0GjZkVM5mRnf2FTrPOgCl6bbMkyvStvaBaLGS6lgHCTQC1eO2J
+iqpQdwBtMDo0/tMQ8ksoHmUB8OPf1+tCzuBVKlGr/Q8WBz9e1AKjtPJiLMtxjvldRSALQ6pdAPK
F29XSpsSs5+z86S7t83cvCSV/1gPWqjz9AxitA/gVgUAzT2X5RBrRbtbH6FyJpH5RvCCQwUk0PVM
6j4XiV4my5plD6g9niFffUh86z0XFFiWvQXahAKL7A5B+jQBWDdCiboRKHP9ntgvr9lKTCoGg10N
rjcASRZSDGkwtEi5bXYEHSsmlEod7TT340Erp9P6nCn2Ocy4kBpHuAe6Z+lwpWDFrCwTc5ZPHorZ
E2hy3CjVntLh57oh5XhA8LBwVEBqXkYY8CYbc8rAXGB2xSnl1oEZTmT27kaVReGTEHQDAwDexUWf
WJq2yrBBZQcqwbPmH9PssFWaV47i7+dlcRczmwpmCjy/Gg1MtIKFvveDm8bG9bBlRboeaoDm0rwE
X0Xv9IhMglBDAkzUWzGQKjMJxhUQTEOPCVAJV7KjdeBYnZB1PRfD50Aj+5YnEbGbuHDmkIOZ3Shf
DLMN7fxpfS8ortoru1LcktJgdByGRXLQpJjRDJy0HxN6qmdQ3GZb14dqR1gYHAjnsNPfvDAFn2at
5aP2iHLPV1LVUZ+PH/99PEDNoXsNf6JJXTpEA3NH07WhjWiwL93Q7XQ0wgTfAVaNNbLRMqQ4rx5a
/ZYXM/JwnnxeW6+jAJy2KZhYEOX70MRMdvOA7sX5HSXkxYm6QJKBQA29i9fe1E5t5OIpUhmV6Hfl
bBwHgGmC1tmtz92fPLT0ZrqyI920tcuGhqYWoGxCu080J2q7aj/p/SFvn8GrebAMEtnJEHE0z6Hs
dOz9JproFrZ48Qtrv0LyG6yAUDsIgnE7Miu0GY2qEhXz6bacPwfJGJY6iJXm5/WhLyNbsSljx4re
qAC5QmDjuT0yBQ+pX0TTwO6Hzjw4dDy7bCNRqDgKHqIM8KzCOb7lQBrromV1g9Z07LC4bPq433oA
b1iQhzS0hcUtFiCYye+BjAxd9usdcwZYA2BqUJDAy+d6V4rSakZkedKzUYOfORaQAzPioPzQjofx
HUAvFAP+2loGe/FGbMYA2p+Wnp4TsUutW4+82NNGplvhCWEC6VSQKiGYkGtDk4nSQxY4eIaOt0ax
J+U9yFDsR+89RagrQ5LL5XaXJoCL4ElQ8FAfhlDo5yJ4ysldrfObyhsiKMxERfJpfbmU++FifNJy
aYOR2slSXrWCp7mBRs/39e9vzZ+0RNA2p6CUwve7fOeZx86NIFbCfwX/zmC7ANjx3wJpQzFNuilb
rdMgyFhh+lwvPfoi+dRM9sec2ywcBbNPBcj3wn8fGp5WEHXG1Yy1k0yOeu033oTAOXDq9MEXQRpn
8JULAX8bFXwO9sFY0t/rRhWRh4d7LADVF6h630RpXW+bPSTMYBTCrU33HSXN70m6cYcpjSBxhRIC
3gr44/pc9QbkykBPn4LE6jsLtLCYPoLcdmP6VDsPDLBLkw2Sbrgur4049cTcXuBZlRR9ODlNuPVu
U2093PYL8aOL8FwOnmrf6zUAG7MzDb3pNg9u7RYVns//Hs8iuwOQI6R4AFKR3zQeBcacFjXeNPpr
0d1k7b93TyAJ8deAzFwKJ2ePs14h7eH+zL1dWkVWCe6i0CTR5MTru0u5JnDaKPBjROBguV6ToSR9
MLAUL3ntRtv5/sZbRrWv0HmPewV1t7dFNwaiqqFufe2xdcF2JBqA+0ECejeMyVYPiCoKu7AkV9xA
VWixlAI5sPQfzf0Tr1gECeuQOP+OOoUwC2TU0M4ImIj8amJCT1wucAX5KeQKof/i36Jpvd6Ix1WB
yIUV+dauHBIM1ZIv8nzyalr8gQ7O0bSdl7T0j4h5o6D8ub4TVEvlooi1JL98PNWk09marO2Ei+vI
Y4cqY2FqRpa9MXeqRUJLEDKWFqoxb0gL3ZmWAJgBd2EOc2joD5WBOM7rQ9/YrQ9GZQjVC9Rj/igF
yzEJ18hYTBSGEqe5SWiahJmtHUAMG6d0fkdBDuHCkmLBpoC6suQ808DlYLNADxw1zAgCqd6/86Mu
5d2/BpbRXkQ9AdqpHa6jU3d0oFUBBQr+DjcAC6BJs4Fyh7aalImamzTRaGqjja+AmIdehxubS7Ee
gCcARbgI96EvURpB6syM+XzBz2eChAxHlJpe5KX8V9d/W1961RMaYM7lRYbtjMq19G6o5qIcEhf1
y4Qnd35HfzntEGXQ3EHn1jFN5zPvipugsXeM8q00geLNcmlb9kIumXI7pbA9o8xjTXcV8IWjfsu0
cVc7r22XR9a44SkUHhwmkbpe+naWzO/15iDIvQQpQcq3zaHXIw6TXkTrM6rwDKDXx95Auh9zKh+m
vh6DKUg6tB15ToSgJ7RHJybBVp1WaQZNIosUNaIdOXeNWuSU6+WM9Jrl3hiDEfl+cszsYCO+V80X
qibI9C9K1JCPv54vAENcqi3CCpZ37FNI3GxEOQrPjbsO2Os/Ca83z6Gq5U2PXYlCTFlFTntI+BHc
b9z1QwoyoMrxNlZHEfT4SEYiL4B3JLo6paNrVW2v97VV4plMI1GUqKSDT8c8ell67Lzd+lZQHi70
qCzttSgHghbmevYoS7q2CNryrNM01KCcmZEgzLgBtzSGJlR/ggHSj78qZ+tZ9qdzV3qaL3jNJckS
oJYrH2skQ72sN8FpAoybdwuwFQmzrrNvGZkmEFbqVexajY8yGKVRgrwmJLWGMuTOKG58twKZoFvf
JXlXdCHLvOIZJA49OjfdYNdS/1fmieZmGO1p1yB+3QgYVRt7gZgvDHrwsnLEUJv+4Ph9U+LWKz9Q
WwBDZeOaoFsAKlXeBo1p/xmSgwa3pI0Ac1t5bt1gCqmen/o2v/PwgqWPfcOPyMTedWMdT9AHg77a
XnPIqYfo6PoeUR0woLeQjF/oAtEnd71F3LpNOSiWKrRgs8OYacfsHYVHCK/8tWBeW/CmZpgHDxYI
DXv9dtgS3FQtGCIghJM+/sGr6Pr7VtdaBMetOg/VfNORDz5621PzxzumCc8HG2h2EAHIXGeNYZaV
5SfV2eELbUlMtvA1KkcEDaX/DEh3bt7aVtaUMAD0y34gw24UkAPDafmNetHN2OlVKCoti9eHpapM
I7uA5stFZxbFQckfTcA+t34REEh90Mgqgih1wSFW/nLyOmTeTZHsAv7oumTvtT9zQIzWzauW7tK6
tPkGwmvHSTw0ujV3SRfsKivd+/0WyGPxcrIvgrIQJLjw3AQj7/IrLgIy4C19aAukFXIofQgSmCMk
t09J1oL0gJinEXmBcqm42/7NbPLPtTBv/am4p0P6a320qrDK9xds9tKQCtd4/TuYpWVDVdbYqC1I
i+yga3Zaypod+O2GMEstunG0FbMLNvVFvgOQLdxvkvfX6spifUBrlJfrCJjBKPeeDf7hnwcF946M
B1gl8H+5PzjQ62oSEy7QvgDQCfjAkLmQTx8QmUIWed2Wwldd2ZIGNJeTUyWJX56Nam8HYWlG699X
nEEMA5QBS24X+rBSLGoNaPBzJrQoFtZzbji7pLlj5HdL7ofqK3ShN6wZivDz0pwcCyRDB3B2AnO+
+WSAWLs9GSDozci9ow9hOd3nAlIl3xofuUbxwtJnMU1xDRX68RtPftfuXgt+r49fOb9/xy8n6azB
mjlajMl54vv5yeCn9c9vTO8fX3R5Di2oD3ZaScCPoEXB/MR8qEM+cfqcJp+I/nXdmILrBBHjxWCk
zeLVRs/dIIc1sK+L+UuX3jbiq679avzbPmGhltwS2ocJMyNaPBJ2QlkorO2NeF91Bi9/xTLlF2Nu
DYQvuNrJWetfhiYkaThv8QAo3AoGuqSE3KXU7S3TfmFCeC4U1XusWukMO2fW9o5OjmVgPgI1eFyf
VPVo/pqSDsgAuU1Hr2BKJ7dV0UcC+iJbnCeKCBnJBsAzUTdDoVtObgK61uS1A2/d+FBWdb8Gox+L
OxL16ev6YFS7HXE4Pmij0Q8tbNfzVk4eLjQfVx8p9g2EOnfrn1cty+XnpbAnsxnrTAvjaItjTmLd
B4stwA6HdSuqFQFMCde3vnR7yZVTbIqAWcwsz00W6+Q0dsf236lkkf25MCHtLxL0c0MpTNDcjkl6
T5dY/h2S2bCCxggg19GJpctdd3rrCns0PDwYwty7S8k7ro4Fy4WbF48hpH6uF1vziwHtrwLBdjOE
0wO4OTYeksqFwJsBmEu8It80XtpDXzitPuLZkFYQLNIjwu9sd8ObqMI1xIhoh8SzGxVIuY1XN0wu
6hSz1DT+3WDkJ6oD8+3MUQOlNuTRQN+pQaU9BS1nW790bh2ZQbLBrqDa2KAlgFYR6NpcnJ/rqWzt
kTbjWBFI3A36HmKtzg6CcdWxrKDIylxev6xvcaU9RN0AgOJ5AoqQa3vcDmq7a0h1zjGjApmZA8++
oFC1bsVQ3U4AOPxnZvkZF250aQ+xggmUDmDivKmga+yn1QMps11te7cZ6CX1rIxrpIcyb76xGvPE
a0gQ2Pybw4pXZpKHIW92jeXeu63/YeO3La5IimDRMYQucTTAgdRQzvYuKTJTFwk5I+v7w20ZQ+SK
jtsBkpA3aQmuEV7aZdjqAhKmRnHn9u0BHOd8Y/cpF+LiV0h3maEnswkNZzhMAT34T7NOwxlw1t7+
+K7hYnsvDbhYdemwZrieG6t1yNkSxb0GpXGdGAcrw6Vd1A2EvrMHd7KfO088llX90RVbgYp6oP/Z
l5F+JBPgjElhP5herOk5tUK9g2Dkxo5TeQwU1nDLectZkl13Tqu2ZXZZY5RtZLGHGn3Uer5fn8st
I5Lz7m3IQ+skr8/c+V6zo8Z/zOaGa1Vd2AshJerEgNO8qbO2vQi8NHWrs4kyv97eCS2IdHc6auSm
7dyN8aggkoCw/rUmXaughZrstvaqs5d9RWkHbVpZhCR5yC10uRdZlHagjK5ubPseTb0bK6ZyEZe2
rWsX0bR2o1cmbBeDE1b2Cw+yCGyZoYvD1xcfUZvbuFRUCbyr0UpHzkMOQM86vzonRrmfejAQ6i/G
VO+G4clfWtPbnWFD/WfINqZZtW0c1wwWSiMdbdFSToV3NPXIzJCzQTOJb90I8s0YtiDCqo2DhD/2
DDI3C1PI9XSOjdc3IoXHbefuZXaC26o2bpjuopo1eac82cRwqNzopcFl1BcuvgcTNx1B9n4eun3e
hmC/nK249w/5wlodcvOJuEf2DhwqDgYkpoFzBVBdZqMVoHswhA+MoEeqyCTftPyl3GK5WmZKvh+W
cGApqaLXXy5yW+48jOBIAJBci8oDNXfrTkT5eeAZlivQMN+0GQXETnvTRcsUBQNy1dy3/XHdgGq7
LajTP+kvFBSknUBcFrA5B16TO8+cnrT+OSk2ohbVGP54WjDgGUjCLD7/Yu0ZZVPhWxBGMevbin/2
8o0sk8o3IBha7qs/cpbL3rv4fjLlJs04hlCDQJn6TtwM2hOSQOjkmM9Wx3fVXD2vz9qf9hR52S9t
Sr6wIGDabnNAgiEAsCd1GYFh6JBSHdSh5a4EZ2mKTPpQkRjdW3vaZvvEzWOknZFsxnvKr88tmaMc
f+czelex7A70KqfaaWKMJspY9rOwy11uDrcM1NBa1cb+wE60D26txDu1trvTqzleH5NyJ1jwOC5e
7+j5kZYJCPQZBKVLuyQ/DXTn0UP17+S9YMVABhdPI3gdoJKuVwpRcuH4eYPO5SFGFklzN06L8oq6
MCCXZ010laUc8OOz6/ihY50EGDsdRvau9kS8Xd8/Me1HB+I23d+aPeUm/Ds0OcNoQawLDRJAVw8a
tBMgoOh9SKdz058TyiKyRdOoPFIX1qTtVyWja0IQErptjL+wTMS8LLeeVco0zuVkSneuOwF0GVQo
mCZueax7N+SdE5ZuF+a5fXLBF9jW8xdALD7aZrsvKv+JOOiicqwom8CXPrqf1vfn1piXv7845rxE
Tcpf6rdeDqZ+htrVvHHnK0/Axawuf39hgU4JR6cJDrXRj6FIjjN7traA61v7RDplLtNy0xuwcgXl
UWJ/ECDhS8lJlHxf0h9GsBE3bU2aFE30JXMaL8GB0IZbC+oqRbuR7FOVG3Gm8bIH182fyvr1pKUF
eFDnAMuSmuiC7b4kxQckLPTkYTKeav7gO8/a3Idt+ZE3nyvShoTu7D6JbIuFhB8o+WLQ72za1+1G
+dpYZvKNi774YZKzyYVXpa3ADyvdB06L2Ec7QNqddXEyexE3FgD79DyY3+fmp15/4+0+S34X/anm
r+v79v9zjv53ht4ILYPVoDZyAq9HZiNqNfdhAoQwzI167yD2mZke9uAhSu0u1iZ2mKGKaOPngqj3
aCT6DYKYn+s/SDkxEEJzAAAEgkB+/XAB+btGoEm6F0NosRPaKI4jZAV7Z+PiV56nC0PLWbg4T/M4
QIxxQrORbYqbGrXvvu5uh01OddWRAh4T3fEgWAMASDq2U6ElWUZw/wvHidA12Ltj1DgQZ4SM6Zin
B5JsNX8r99alSekUzyJLu7mDtyc9j/JhH/hfJ+S6WfBU5no06ehBKbN46r9M+R6dUJGpTTt3fOgp
Qvpgi7Ne+VSBKJwDLlpgud4gNYxAg7bq0m9Vz59Fc4BKd1iNx6F5dHge8uabzb5M5QZCTeVYLm1K
M+CaGTH44licID82YTZnx/VdqlzVi0FJnqumfWLMJQbljM0OrWxR3bwGrhbOPYsN+2VID+v2VE8i
hJBg47ZQsHzDvsr6oZg8gV3UNfmBt1M8Jg6KQOO9u7TElObG8NTz9585OVKxTF4MtokdBB61Brh5
vjEc1dnzwISN8w1EErhPrs9eXYIi3dPhdExgiB1+cNDhnNf79TlTn4MLK1KIgL1sDwOwE+eGo8Ii
nm33tq7KA9h1pu6l5s928ZiYd4VlhF7zoQE/b9I/T2xfVaf1H6LcLBe/Y5ntC08Dng9TSxh+B5/v
qk9BEfE+1K1d59+53taYt2ZWcjf9oJsQSIatLPumkSfu/IT/zPMvpWigKvmpdc5MHNziq98euNeE
S1MxtHvXx6sMdKHIhhVGQh3AfmniZ1bPGgXx09mqn3T2URd9VLBjUTghaJKjIIEQoWeHrvtUbJ1L
FXgGiYOliQugFeg4S6b9uZlzkPShuYqM7Y7Zhv/MuPhaOE0Vgjbgl+u2ZKdnRrJ3XFYAjF38zoXZ
vQx5/X0s+q1EzdulN1Fgx1wAzgOGSpm1BGpYY1/ViyNyRGjlz/7sH1LehpQ9GcUne9oK4BbHdh1W
XNuTlr8ovTntKWa+NZ/q5EM2alAm2m8rRrx1ELAToN0UOC6slYwOyhLO8mYCErQYIlA7Jv4/O4jr
70sOQtNZIcCVjQeLH6XjMxgxt1gJ3q6MgY2C1kUPSh3AwEnvcm+cvKpfWiU7u9u1qX7OIFWr4X2c
d+WedGU88K13uULS6dqmNCrcj13QeEvKR3ceAHPb8dLckbrb+brYa4zHdlU89lX/bSqSo07zGJdY
3LD8jltmvH5Gt4YvnRPX52Y9Lm80W3ghpJ6ifFHv7CBJTnajf9Sbz+v2lH7pYrolH2hovNa4iQtM
73Ejg9UAQjC/hUe+rZvZGpa0/32ejXoxLC+K7lhbQUyGTw3D3ZK0UaqjzAovsG5widOvD9z1kkqR
hlO3DDpzuCnztH5J2vpnNU2nLKFhLUA1bTd2NNR8h7LZ8R12UQLRLfSYI7CUtq+vWSOBNgcye9lw
b5Ae3WbNK+TwdhUpb3WtPuXlHHv8HV2yAZIvpoWsHxQtZEwd9YC6NWp0tZtBecxnemqB2GRASjWO
szGzyh1zYWpZ6otbk2YGTewMh8UiYscN7dmYh5gX1QbU7K3HxAKil8lzdPQXv6kiVhPL7VaHmbJm
YZ/fmgDSVLtuC+P11mFem5H2SS0Gs9ECmDET9q3U7N8F9TZGotyKFyNZYsjLCbPSpBpneDQQfN5n
VnZnNgMJNeFwwCvRlkq6z3MpdlRACHh9M6oGB8NobYPXxkxKpy4FpywfeyjeOF0ZQX8iTNqN+0Bl
AdcNknKARkPHWnJXYzMUBrcB9/bqE3toiv/j5yXvFHRagbQRPq9VX0X+LdmCdCl//kLxChQOnoFy
aZyNGn7+jIYC0A885GmHu/k9lRkgPf4zIQ0BXY3EGgzA+20/zp2o4lG2NUuqDXZp4s0yU5YPzoB4
miW3AbjkvIaHCaqtlRgiwy5/4Rp91NIuWt9dqhMK8dqlBA+CTxBLSvs6ndOuzmZk+nLkS2e2s6zh
k03SB0Db9/9qClUMBGzonQGgEP9em6qhHAm6cgisYQsC9Zp/bREj9on3RKnvxuu2FFHyUjLBA8iy
wF5sypgNLa/moFhkgcDyHs3zT4BfwlkUoUYP/fhZNxocI2Th3HxXaFs5grdzCttg6XQRogeLEM31
QL2BzaadNNAIckd0DwPFHuljYx0QO3dG6IJFacviW3cOi4BqQJoNcFBTrhxOI9DyjYl0SztqH0FF
Dm3rEim4jaSOclwLM7+P0BQdBpKfSMY5aSFUAoo9AT3iwel2xLBvyBDcmWKLzu/tccCILmxJJ851
tTlwOtyFpVdAkUG7LSsz5iLYN10S51W101n71FV8o8lXOUTcvcuOgcKtvG3m0m1c8IugPXaw466e
0K2cjmGQs5uyhRTd+iZVrRqkv9yFFxF1ETkbNydT49AabE1m8zMQwPDipHvaRizz1jui/onE0B/q
Tf1NZ5LZJUab9Uj5OWKekG5sUXZtt+J9lRFzaapYBFSwB6Xb0TMHMdoMARP1X9BnEzrVFtOFaq4u
LUgByzg6ZeItDDkzyJhqCuwGor88sXb/viRQ2wJ02wXr9Rs1sdRM0AwzoKY7JzetdqrdcBo3PK7S
NV3aWPbgRSgBSrhU7xiiWkGLcAogbPKp6kTsFocEUqaj+ZSwBzH1oWF/WB/cMkfX4TQiiIvBSasE
MlGDzBaeJYXV7ZrKDjP9NUO7cTOXKDBz0F5s7Qv1qv2dTmnVNGakHXdgscmdD0PVHVpO4gLEfBsn
SZGNuh6adI1lXg+Uv4Chqjq06Qe9qKOAHg3zd5Z970gZt+R2tD+hfTS0rZsKRPD2wCNrOHnZy/oc
qxzIxRzLKCYKdTOIZqOQ5OldFuqj82zWw03Zkf3Qmqd1WxvrGUj3TN6mfgBkBeovwYMh7lB4CfQy
TJCNdudXb6v5eWvfBub1vs17ntrUwfNvDh7L/Jdudmgnw4ZtfgzQs05qMM/US2fHD2N8Wh/opmnp
5skhqmOa4zKrbazTz0DK582vMThzHzd68mrN99B7Cd2R/N/cgQyWMdAoVmYahhywXcWfGuM0DRtj
Ww7dyqGUey3b/H8PJaKiT6VtntIuOxaZEU4DiQdP2zgpak/934kMJOczB5OV2D5mkhu/wRYfCv5l
fa1UF/flAZCcjJ9pThF08KCa5YaZBj4uBnpknjOQkGS3veY/DDY7j8M7ULqLC8BzEwlBjE+Ga04d
LbSKIDqx/OxQGlk4G9Wh5zwaaxrNzb40b0iax6zaF9atP27UHJXLCH4IE/wjqMPIuPbZMHpnquCA
Av1hSmI3KSMqXlztgwAseH2G1aaWwquzdNDKQM06LRrOG7wURtAVmhGjMU0PmRs7W9UlpX8Bb+r/
MyT7MtvL9alYMBsJaISMTw3l4QI/rdI70/7t0ef1YSlqWVjAC3OSO2udqiidepFuDF5IDVRjRaG2
/dFtbnTrZ+/dV8VxbDee9Up3fWFT8mkpBdsDRdYM1MfeofXvzNYJe3bvBBtxpfLYXdiRHJiwMj2D
NC7wBQ4ygJ/a6ef65G0t1WL/IqawC7yNWxPj6KZuNzRmaLXezuNBLEAq1Jk0zjqgDdZtKi/3izEt
f39hMxWBX9cQzT477jGD5DeJKiteN7G5JyR3Vbf2oOcV5s2Z58faz+O0dp56K78BdWVc4S3Z6PoB
4ISjMYkN20pHBsIuYBsWSJT8pqrRJK2D8ROOrO4jr75LgdiCPFH2khR87yff6b8Lk2H/o7AKBm4U
59E2eT2fY4XKKnBlEJtPjT2tgm9jVcTI0/1an9NlK7y5cC6qJtKWBxWkzf0anooUTTQG35p/17Nf
xvG3LCONozEon90UlybTqs/TCBFvN/3+72PA2365xhbOBZllqs/A/hkID5Fs7u4o0vh6v7H6qs19
aUGapUFoQ1YKH74PzBgBCiW21RxQ1lwfh8qVozVWR/+Nj3YfGR85D41XsFqDKwefiNkNOzG+amkf
zrYVlf1GuKha+Etj0s1M8TYszB7G0Oq/7/JHzd+SU1RawGMT7b7ID7wBpbO2CTriuwguiiCsBqD8
unB9wrYsSMvS5IRV7eTk5w/B/LHwPq1/XXUbAAMA4loUzwMQKVyfwMQD32sKTOy5D6l2FGOEguq0
1eegctWgwDTx7keW/022dba5Cy1ucGPl1a+mwhHM8whUkmGJimKdhlaxAddQ7jEfhQy8Z9GyJmej
gjYdc2+EPYGNlbRfG8OOCv8LNeyDcF/XJ1C5PEjCLhKOS85fusIpANHOVCPZ0BpfGPA+P9c/r1wf
tHIjyQt9GohiXK9Pm1gaISU+747OTmNTPNseiNvzqB03LKkWCcwMiCTNhWJYDiZbVK3NQce9Y3In
6kdwDGr3Nb1tunEpdT1kWfmOjQ3ZK7SM6zY0OGTqjkH4vAWZJzIodcxDokfrM2cqB4Qk0B/RikVC
6HrqAkqSpKJFeS7EoKOFgaA2ms7IRloOKmjTOMdNDjY7FPg+GwC1f+U1uA8yJ2l3ZB6RHkj5HEEf
3DiMfTHuNBC8hej1bcBvIsbH3G3GcE7RZ5sExk+bCopmvKaJQfyMTiUtmFCQtPSYaIP/yptk3tjh
ql2H6pu76FcsAGYpEGkKNjguqIfPWgaBFB2qa9gfW2UY1YVwaUSKROhEtHYmmEB4hrYsQh8Ju9F6
h4u+NCK5aOF1OdgoYEQLa38/bfWtKicK8Tygcojp3ySmrToAh3/WlSDtcPsbvXUgWzJrxQZCRXVK
bR9EVosomYds4PVWs0VnpwAWoutTL250ooUVr3doUwrnxt44NcpFAV0WWqBQGwOL07Upz+/T0cmc
4qzbjThOLqHg3028UPea/Lh+gv6kN+S4CcC/JbOPnlnwJV/bsojnlkSz0YHJ0ATkzDgB1eRZj45d
Q0ki80c/9K16Av4uGXb9nCCBN/X+F0z1qy5YHencpnEP7qOTp3Ebe4fPoe40FrJwQfeA26iLLV0D
4Q7rxi8kh2Rs3nXiBp3UXZiievcjETpPQCzV2Y8tYa86F9ltMPEqxsPa3vkkR7ekPfj3PgoB0Zz5
3rnCfR+5gn4BW8X03On1fHCs4QsSAN+ELspnI0WnZQGY0a3w3XLH0PwD8iUE16L8ros2PbC5WChx
gPCqxYwEizm98KwroGE8mHeT5yQh03MnhErRA8i/3eNIPSdkIyUh+m7ykHHyqgfiawaalQg1/Hmf
lZ+q6YM/P1GgB8F1cgDhmdiX3QDBl3oOs6QY4xHoJYib9hykSSKiqRMlFMpgnuEfmqCq4rZHp6VF
LfRF20g6UYvQqDeZf+MDBha1qIPsi4a273EAqMECVIe27LeMNwMl81ByPDlmsGyYXRXN9mfKN1yZ
6rK+NLK48Ys3FR2I2ZM0KwCp1iMoJH8ySbCbK8jJjOkeK75xfhQA5UXpDbq1JvCP6DOS7BGGsTLC
inNhMh7WeTKeg0yjJ+oGyS3Fpo6MTEw7TzODW2PQs5e+RS0javRpvEc3rLu32oLcTHiiHVhKrI3X
ucpfAUaEnAooCfAqko53Q/wSDf0uORviM3qsko/rR1p1J158XgZiEgOp2jnD50V+0043AH16zp43
Oyv/UecbQ1F5Kh+QawcNm4jz5dCyn6gO4h30bxM3Oadeeu+CBHogW7gOle9F1QwIEsBYsVOlC2Qo
aGoMAUMT74KCrtF9ascZdfbasOEO/5R0ZHd4aUnaOS6UiFErGWDJTR+LYdTDQTNPCZRCHZFHwLfG
ZU/CoB+PljfvxoA9ZKb12c2myBLNkZEq1kYzHset20c50RC4gIsGgyYiqusTlJl6n4zJSM6d98O2
vwbDL2dLWUh1SEEF8J8JKRSoLUO0TSEIOOa/sf4lDR7NZp+Uzyl43tZ36JYlaTlTK5np2MFS1twT
8siHvTehPSXqt0h+tmZNWk0CXsvMbDFrji3CoDqxaWms3QhC1ZsT07aEBegakW7Qfs5BLFr3IDJB
Ti+ZeOQBeJh7JxRNNiwtjuHt5vxraXEsF25Uc/UuTygsoQ9Bj8Cl0UVFPls3ZlLk+8SC884pxF/T
BleHLlAKWl821WwC4uACu4mM8JuwxLXQTSeCtjhPwRwRnca5jhbB8uO6FdUg//hGkIYuSs3STid1
0hR2hxRFbrtkaREdP+Cx94P4Mw27/yHty3rb5tWtf5EAUbNuJdmOnVhpkiZpeyOkQzRQE0WREvnr
v6V+wDmJbNjoe7A3sC+KbYYUh2dYw+h493kj5I4gMr7zvNa9MsczWxMoYETdkHFBxWr9MSEJ1UOJ
u4EElQswhSW9O51V+6x1b1jlvbaOsbk82zPCTdDVQjkOGlGQhQjW7lOZDY3XUOYzID5wjaPzrVe8
Gj7ZVjwFGsHImg0vvrFwiHz2PjlTXJqHfvgV2E9IGSJsFbCNy3sSXFMUPH1EEArChwZZ4pIorgv/
cNMzijzPVNqSV0n7jce+qdIGcueP5s6hDx8vL8PpsmO5nSUIxdZaJJY/7+yZedQwHFOlffk4NT9Z
872G7HVDaGKSt8tDne6vT0O5q5QRetVD5ymtUtpkgEBsw2pDAfEM/GeRf2EqgWTe5QFPn3scGlCp
UXyB5Ab6XZ/nRmrDKmAsodPG3lYyKa48wWd/HpEuBFrRODkpvPS1spVya50OeZ105N3Oni7//Wfa
lJhAsMgooQeETH71cWo4vaFcaahUzPfOCKsda2+o1yFI6bjlzpfG+VNPD8odr7wSZyf2v8P+LaJ/
uO16jbZsTyudAmjkhY/FfwA0QY8amBhAxICmgmff5w8jS7cu+grwaToOscNuy3Jh8e2M4eXKAv4N
gz5f3J9HWr1DnqdEUdIK3JEW/F0bDditO5k/7XwInhsYf0I+oPO+DYFf7Zu6d/bU8fpEQOPvR5vp
4afvM/BvXfx55uzz7QgeGCgZtto2Jn9BquimAMtAgKCk3ga4Yv85z/LfVPiuiEvtZr90aCroIM98
G9RMfLNL/2slOivuudfuNIgmGAZt8E1eheX90FnWeznlkt94yAduLamb56DGY9YLD3Z/UxbclU0/
P7KmGVAoMcaHIjBeCp+GD7DQaDZh3Zm7Ws2om+QtLdIp94YdWm4ujWBpYG/8BoJDsSwDuZecQgva
KwzkmALwsdrK80gCC7mzJQW4XBhwc8gde9vzTNw2xdzvK+IicWRSH2B8n++dDm9dpcdiZ2DDQPMd
THIOdYCtrJmV5KOVfSEI68FoAEXHchSej5Hz2LLLPIyEawbfprYx7otqUCxyJ1f+nIKpPph6Gwzi
PQuHNwfQ16k0bnRlJz6EVh6LyhtuuSkfCmN0du3MxL7yunlTdMCegB1gIpVjKpa9M8Y+FI3uM9kP
qUA35rtrlcbvDjyCbTlX8skJDeNWh0zHyh79H8xbmBHl2Ny7gxp21FMVvjDRKibKLX4MggQPHWIA
KE6VvzXELrdco6QG7dxy2/SMb6yw8Le6dLs49LPpAMIFDPnsJruZirBHFgtLAeANAPzqrDkmhFZ7
cFk8/Mok42G2foouaMHHVzrRblAkiHLH2GjRro+fzZLE1Jjpozn6zbPuhuCRWl11LCAhFXUge9y2
fk7uZVZDAiMbGjTi4b3Uk7x/ZY0QO4UdFNeQgd/5deYeiZ2DPgAcOrTgUVxQFodVJRyzQSz3x4i4
tX+o3dZ+M5VtvJMRoWJYQR/AA/9zPzRUbGRntrtSmFjsqYFrRTBVGxGYMDJQ3bj1DSITy+Vi72Ud
ORi2GHZ+Ds3YMkM6bijCYsYzGVtVZe08hyFwagL3yr1/Gi7B5wpiPIjXgWA8UbOkArhTIr3ifiFS
dg0/hHb/qO35n+tSyzAoFqHf4uP6X91isJivfEnd4t4nJPZwJLn3zBQKl9OVN/o0zv18ia2eAScz
en8YaHUPBtfWCr+xchdCkj4Lf12+Lv0zLzTq+RDWAAHUWZTjP9/LqBbmM23n8n62C++NuX7VwP3J
5YfM9gTONOpuwsmCjW+O+gYPo4e5WmHSe2w4+ISG0dxQA77lP1A0jV2YmhznoYJeivjeOyacef1x
I0pw7Sc96i9FY04/A44TYHnllo+TFcN3xYqhv+bct0ijdzBFnjfVBA5uJRqesKHujmM22o9oCbGd
YelsKzP4jcyWnr6UwjCSntevKuTDTemi1GM4lZ9IISELC9XpXdX04qcY63bbeOEv1cKsMGfoYvu6
DOMuzOyjYqiyDWGwtVzBH02lp00QBgzgQOrJJ2bT+sZGA3sz0PG94TbMTgZoFNjKFDuJDYCoxhiK
uKmxwWcovKBxbiJNzWwZ+bwc38eSOJFZyWmXcRgcFRT2sKzm5X1DRB+3vGAPU6uulerPvOaftunq
CWSUGQqGgMW9CF8ryEnUgJNc3jfnRnAXQ1wYOMFpYl2gVSzsvS4QiIbJHBmuCeOHKxHJmaAY4GeQ
T2HHjSxgjQcNddjxyizLe23gkgo0dJvaaDCMCPXVBMLGsXVN+/zciFBJAxwGaFpwdlZHoVHIlEre
43DXgX+L2NK/066pN6RlYVr0XkAjs+bFkx6tfzeGwBpay50CGD1aRet7pexqw5WkuMcD1EGwDmyz
Flptl7/Z8iPrwAiUYVzb+NOhy29/PupWlgNHrnRxb02JLaE6utFVAtpjJf7D5vg40LJ5PgSTWVkZ
Gg8bBpL3mVNGbXMlrTgXJaN+iu+EZhSkCNZ5a1sQBedYo7hntk4LVTzXYpJQQJ/edTk9ZIWLarp1
BN3hjhfTn57Nz/++lEutE3DiRf5ozUPgTcAlICXlfW37xy4r4OaRWS/KZ4ewrXd5kT1cHu/shD++
b6uGCJ1Z07amjw3S+92dV47zHUP5bjO5wtro1q0OORJfGSHSDO/t0QtvhS6MAzqg2VV/qSVpW+0j
FFKxi5zl5UAP+vPnhTVX5UCUM0t93akyKrwm3HHIRTy7VmNHDH4wiTfy+kZWrkq48Nnd0NR8M/UT
jGlnVn2H4AI5wgg929SwFI211+fPHfGbJJTY/QNsj0Hw9Mm+hLR3grjlHawadmRhzff5mPcDEDyk
3lKXyce21t5DAb5LTHit7qYCVGELhLzEK/05QasFLQQd0vm7wo58yJT0HyBPm79nQ9B9zU0E+P/+
oSCoZyKthijWUtX4vDi1ktQMMm2nFmFqV0229dxANunRt3SzDxmIuB6K8/Ay8vptXuGMF6wMt5Ym
+fvlv+TMDY3+HAAZqOT+Ffj7/IeQQNlTLpSd9nV9KJvucK18e24AEA4W1gg0bFEn/TyAxVpKc5X7
aXtH3Pv2GpPx2s+vdlkzGXPJbeidjPJQ1zdokF1en+X/v9rFi43Q//z5SwT24ZLqpFMTkLH9FIXX
Vv6GJje/Zst8rt4UQhh34ZUvmhBrYC4Y0g5RTemlvV/TDNxdw4eYTQmvLtB5J59tfIjHPyy1KrVj
JVCYaN71ByMDAZ0P+SPcHiMwk+wtlX73UBnE3Eh0Td6CwQMhWLDQ+QYJjGtA+LML/+GPXi0MtBmr
moLFkvr+I90Pw7/BGFF3gmU59gxACnC7QSf587oHLTq7mSNIKigslip+hyTs9Z8+7TKECxIisBCo
n9gnyAtld0SFqvHToLBEFI5G8WIW2YSgU4orQ60WaxkKtEeA1RbfqMVR+PNsQMI1JtxBEmliHjZR
XTjiZ2kgOf7nGeFWAbfPhWI4gvRVfCAtdC0RD8tUgHvTwCVdyNeCXAsbly/74Uj8nQxiD0gz/FWl
XoMgSobE0W3VlGazvamhzCWKjWfejeIaa+nsQDD+QNKxMOzWmDUyjNlk6nFKCRHtvof/7aYYIBPG
g+I7wZFI/n310DH7n+FWq8c6H2w6D8MxVkXIgpJZ5xvH/X15lFUm9f9XD1Ecilto0Z0QmCzR+gJi
klMqp8U52tsFKnWcKaqqNw4gW+gMgP/Q7eVBV7fY30EXth62hm1DS34V6fsQJpjbYcag8xDN1hdv
YFFpX+kon9vk/mKSjtARuLwT/X/LHG0OfE7qlH6kXzL+j8ysv7P4OMDqFHmKCQd7fErNF/iMR87W
Idfc45ZvvN7bH4dY5vjhuodXiaprjSHyGxMCR8bvWGcopvy8/DnObWwgr6C/io4AvJtWaXtrjkHW
CYyiZWSEuxmeGlvvP63Wkq8DIAmMnL365rnvCz4VVKYFD7eoR0cK8afj/bk8lTVu+u9Hwa2G0gDu
BAhvrk6NNwYDowT0yJbjYG5L8HQkilsFcBm31IVO1Iu6pqJ0bqN9HHI1s9IAmNHOO5mqo91tpvbm
8pSu/fzq60yIWpkVYOF4/jDqe/hcX/7908MIhyHIiC1FKB8gsmV3fNhjbLLHzGjEhFu6jFszHZwf
jmZX4pbTa4YAboEsDgQRIEzXkqsBlHJEXXUqrQajh/yKOcdqMAfAZXxrOhRjZ7xSx8kfba9htw68
w65h9rGZz5ylIHBs3Kj4nxM+qGnkuTsaxpjmHsd9E0KoZUuRkWn4suvpJ84GqsuOg/pGVeeo+xVQ
6w0pgAoTWjYxzO67xAkb/j0TVr0tCXRdZtuaXjIblo4gHvBYWIYRI3avnorAabcso/D+sQu7iZyg
7vYozLtbUlr6TpVaoupkGRu40opEN+Rn2YZ8XxPtJa0FQWvpzC8Sd3MCjY4+Af3UiMdq8G86Q7VQ
vmckMnI3PLRD+5zhZxM5mSTq8sJyYocMIhI0m6O54nyHama59foWWYsoxlsf8dq29BuajnhQn5QQ
Q+pPoUx8pr52tJ3Skpj8trWHSAV70mf1tphzBnhjZdz0/WwkM2hvRg0lU2Ex/uJPhty3+TwmQ2DC
UNekwd4KYHxboPIWFWU3HZDO/MEFHzwUcHvBiZf66AcN2+Pem76V1QJ3EhKSVUqR/iDzfk6UA7Gh
SFaQzMERf1e1WwMSZBrJZNn1lrfWmDCX86euNOftPMoqrbsBJLU+p+4WlT0NDdQFudXVNhCeXnMI
Q5X3kT2Q8qtytLtxhDHHc+39sjzm7bXHmo1CRe/QZARy0HPrM9yzsw1XnNo7FrUyEf9aikYUNUas
bV3vWZnRF4M5Mpl8AhwpPAqg0c2zP4FXF5tpuCcMyLQS6lBIm1Rp9WjDQxl3Nqfui2p98seCuoWA
ah7K39AXRUKaaeZEnHv+XodC3eUWBEbrFu1tCHwMcWiETtwac8cWrF1+G3rid9nY9kNY+f2e+9pG
z8ioUqK7eq+h9pY0Y9jsAKkD8V5RbkNvADY4E0BWDxXvwDHiDKFlwBSkeaWbOVsVZH2Junqz6O8a
OiEAxZkR84AtjESgZhQO9S+JDiwKI4zQqJjo6KDR1ztboTurioq+hPKXVaB7NHks7n1NdwrCEjc2
80TERVg+45Jku4qiToroNE/ZaM5JVQ3lkfluu2GGNBOraZsH4mb6twsv9ygAiOChN74r/jrGpWXp
XVAHZDcPRfEc2D0Eebq7MqCxbLLmWGoxoKZXJ7Cg7F7agts/hiqnTzm6LTsd5sW+J810EEQUaTjB
0gKV+a6IUMnD53GL2YwGSNHclgouWXDqZK9dN+rn1o5Vo/mN8kIGWblmJJsyV9g/mT8/mD4QjXmb
fR/U/Cvjdv/TGIIsrkivYe9T6SA1ghwC9dS1o1DnJGEMZ7+1YZ6CNs10QHFE2ckgWgWhSKF3yBGC
3cBERiJYEFbAKoNrWknrNZAzSfBQNzWQqwTtgiEs0agIDVejVJDZ28mk1hG4wfyQe8bvPrScXcXb
P7mFRQWyLtzgT8je3dbot7ORy2gygD20wByOUQB6L+t5jPrJ8m662vRv6r4PE+niarYsw8NXBtvE
aIn1NbAYjSdvfvMywX6TIbfgCOGXSUha52gU4XBreKrdaNthd1k3yU3Pp/AOgBQvAi6ER5MLTLWy
DJoEJfHjxukBoAbYMr/CSjz3aIJXsqiUI/EAJuzzo9YHnUVAjBZpjzunWDql/yi0/jfQWAz0HCDl
EW6s4VYDtK5y8DFEWlTPVu4ltfzR1N8uP81nZ7HgAhZoNB6gVYSpqa8c16Ui5RGKu7HTG1ee5dO3
3wyhZBuYgAage7/OncYp43AYMGXaWOgF7mm4Hdvdf5jDhyFW4YVA1k8qQWQ68oNUN+M/z2CBGwCF
g/8sPI/VEvUSL041eCINx+7Qj/zo8Uegff91DsRclO4xEGCTJ4ns3BpQrh3nOe3HA3BUgb6SD52G
+fj9v64EKLc4kJL4vFvJpKgQQFOnDpTZpPcu0Lwt9CFz5KZ26itokLOD+ShC4wrw0Xdc/v1DvBcU
jlGaeTOnOLP7Rh1D8BeVWUbm6EYm/w8rt7joIMmDeiLI6p8H6wG7D5G/qDR/6+2bILiycGfCfbAe
EFMuBl44JsHq9y1ttzUdjDlFo/6LbQmIbQV9DMGYR3D2If08hM8OpU+GzA+jPT1f3hanpwftCLJ4
VqMzD+DOKjKf5ZA7whYiFcR6qXvzK0htf2yeXZnk6S3waZg1WtfxBg1O3iTSqfHfTQW9LZTML89k
OYSf80wMARs0dHOgJ+Cs9wQlTI4wlBJprn+MdrBFpwyaMzyBvE7yH0bCnYMCFDpxUPf6vCFyHnCD
BL1Iqa1ufSbzWLosLgbUN+qZX3kF1lhdXNKoCnm+B/CRGeItWL7gh72ehVnPbH/mad9N3RYjTbHZ
sOFhIrl/G07WvBGeGTv0HuyEKhqCNj9UntsDBjLQJwWD7k1hlWHU957edMJzokzKcX95Rc6cx09/
4/JtPvyNju5I3UrJ06E2N7SARnc9tQcNFSWHtK+q6TeXxzv3raGuibYgFKIW2d/P4wFyEEigR3ia
M6uLrNy4sZjcgK56HOuralTLzbXeWNC9QsdlsdOGWPPnwQbhtibrep4S64+e/pTGN99+luoLgSh2
i5DyYFJj7w7on7Dfs32laHtuZT8OvhysDys7IB8LC8F4yluO7rc1vTF/ep6pGca69W5seY1h/Lem
dDpdXESQ/4Tv9rrBPNPFc9LmPK3Nli84AnLD7BKG6JYaQJoR1W1f29U9MkXgfwc3j0NEUJE7EBHj
7XGvfOlz9xNK4kikTKS9J7W9kdVNLQs9psMEzhbvjXsq6z9zcQ10fG5HfRxnVQCBMzv6LCYQBC07
ElElRm3EVV3EY/uPHhB/zzOmg+sesm0gbazOc5DXfZBlw5iKwsh/QkaIR5RWxe/LJ+TsuqFFCiS9
h/r1GtnqSa5nT5ExHUOGbE3d+P28KXlxRVXs7DAAIziowQPVu34+cA3zIJtyTMZrb4SvnobQjye4
Pv+Hy913wRh3fOAzQej/fAwM4Er8UIkxZWHRo9fa3QIzvG0tpmA05l+x5zpT6FmCYejfWotv9Tpk
DSsaNhpU+9Rv3GR2jSM8xb/kM2niLAAUAcy5rdkGv63uWih7LhSANjO45IgGEA2ul5OSzB2VFfLU
CZ9M4wZgSByxNsmQa6g2KYzXYcpx41ypMi97e33iEdyA1QwNFjw2q9tUUFb7aGLztEGhBng+CWw9
xO9bAzSU2g13nd8Uuzm7prZ0LiZYAB+Ien0T8oWrb0rDSk8Gw7ASF0tBvSeU3X5ePgVritTfwxYs
qDTEpMCer2t2fBjtorZsLKiWehNOrd5kBBjebDTsqEWlNckBIoxzu6+/yrZeaii+Tgw5EJDwehcl
E5QJ+hYxcyPMf6RULH8cFNcAXEQfBm6q64gFDKZ5VCXlaQv9I2AZUGg5GNZBuq+XV+HMQgMBjGoy
fAZsE72/z4eHu4BalRLjSPN1bv6Qob1yOs/t208jWJ9HUNDyrqa6AZh/3i7ZsN+JSKJyFPKngYBg
Ob2gXxJ5lo4vz+zM6/hp3NXT3DRAgjUexuX9C3PyOOAQ77nh9LHKXv59JOj1LLrpuH9OI46sRXVz
eYdd+ga7qGJOZfuHo2+iHy8PdO5jfRhozfUWVuZA1lcglLLusvLumrvhtZ9f7YXQ5EXlZJjHDLih
E0pg7q71GM/uho9TWO0GILmaxjaWmKVPFUJPv8tAP6fbZnzRVptgp8SUVFvlX1m6M48RHiIcpxAP
66lgseVmhgCil0NAvFEb0TnjZpHVuQMTq7+y8c4NBZUqd3ki4I+3TgGg8F6HHarMaRjSO79wbors
bnCvxH7XBlmtY9tMVgsBCJ5mqEPnzSv330rwiS/vt3NH6ONMVkfI8znU5AOE7kWwzxcInHfjWM+u
/dUJk//bSMvW/BDKMsgtj32N6egiKf0YhSDuxjk/VuOVoOTcHv84pdXDIm0NLoqp8Z5l6tbM3Uef
2j8vz+VMuAjdz//9/su/f5jLXLsN9Cywah5S9bz9WdoktgBmvyYrdHYqvo/yHGAVGHD5eh/GsUbm
F6zGUaKVclEVdc1kNnS3uTybc3sALVMw/sHgWaAxn0dpKAI2r1zSqboJH+UADuhAzQ6oXxswsLJl
h1Hq4fXyoOeW8OOgq91dTFUxZy2OEKnvAB8sbKDC7oz2+fIoZ6bmo1GGaAqgObghr2KboaBBDlti
kZbokj1Yms03Zt0F+wBCd4kM1PhQheIave5cDuUj7PbgbY2qJ3AJnxdUmjhJimB7aOPB428DKvJD
OW1gLBiDqr1jnkzc4pgV1THL5mTQ+8uTPnNxwOEDEA/I4OOxWu+aToQg1FTjkHK7jaYc1f35xbom
d3FmZTEI/otX0QHHezVH2PyYrGHNkBYkPJQ5oNj9cCfQgJD1oZdXQ4xlD66CVGjT/CVngT8H7NXn
JXXKaWxoXg3p0FQPbp2ZkVUN8LWmby5fKGGUllEunedGDtHgFfHcsGp7eVnPHMalRAbuHvBGzgkz
VNZFNqgmZAD2VT9C9r2cxDWdgjOh+Mch1rQ95M9QteM+Sym5Qdn/WCkP3m9PFjoxvTc+OtdsUK1l
2U6WFZBkAJyApEKF6fOyUgFWHZhLDKjJnBx8dEryqM/G6bYeRrEHwpTHVDt6k3NYvgo4VRwz06RJ
30IAw6h4/UfIYGkyy8JE41PA2Hyey5vZGZuIyZA8jiGIRUVZl+9o2/P9DJLQg9+19Jqu4rktDzep
ZS9CvAym8p/nYdfQlMgdh6Vl2795Yn6Wgj+h13jNtubMrYVLBL+PfCIETH61DcXsWoMePZaSykE1
5NiIr2J88Mrv/77VUMVEvA4oK5LR1fsiQ1Cg/RyfJXsY3WNQX8lwz80CtZQljgWS+OTsqlZM2FIM
q2VsJnYr5Rv3wQvbXJ7EmW8CdCpgyih3oESwTtqhWNObCgDktKndAzd4rAV88uh8ZZgzZ2bR+1ow
4aAruOtPDy4VbVmdm0BizX/6wvmejeHvUQR3TWNkaNllfUTwT/HlyZ2OumAcgThCuu4jw1y9maU/
hmrulZm6UKZPtNBBwiwj8nIH3kk0j1UGMRSirlW5T++gZVg0ulD7JKANLQiRDwFBPeuJGW1tpj1J
nGdJdpdn9XexPt8Hn39/NS1kyAhEevw+BJnrCELufaxgI5+IuU7hk7uhjbMT0/jLKrtvSM3ehkFv
ewPFUKLb2Kh5lmgCAIMKUi2MKCwsCD46X6rMvqmC+aGXIc6KxY+1ZjIxbfEMbf2vcw6sSt7vukBu
iMWeaNujBS7B/c/nTYZ69wginy28F7S2D6hplQBiji/t4N3QyY09w47JSG6plDuEAFc6TdYp5Aas
0sVdASV4XPknxaDWCyqPTljwvqD3mgbiMHXcOrYzkTdAq5BH2G6XMgKzsLsPHfMX4DnDk8pp6EWe
2GXeUf+YCtHXiYEm/zHMvDbx+uDX0A/oTYxCXTkNpxvk75+JkAeqoWjIrT6g4YjOB4DHO6oAVNtv
eXJ5gwDccPJieGi1guuH3gfUdPwlLviwA31GVaE67h7bwGtiVgYbt1LfuNCxTaYN7M2AwGB5wjIA
8Fp7C5mBgzvY0O5l7R5Kwm/gOkZ8HkGAGbIHww/2s1PdtO2wx88lHeyeTNrFEERCDKpGKORCK7AN
qEjUjErCEOT35jjSA/QE4JlWO38sFdzmnQV4pDV8EX1+19ThA+uG/HbuhqMoOnRnSrbxOhBHq3JX
2Uq85zYDRCqrOFALJRzifUjFt9m0m/vgta3GChjxOS3mdooo4RuD1LfWEkWVNrOjqYB1vQg1B34G
PpzN5FiRDOppM4elnZSUJpZvvAd9Fc/g5wZlC95uB2tog0W+hCwbVP7KiKpy3GboywCVVNTf58C7
k+34WrphMrXB3unZvUv40a2qxLaLx3Es9nNm7p0xvM1gYVJW/ACp+Fco1uwLx7sBgRgi6UBhcZ3Q
qd7CUv3YzPym6thXPxv22s3vdFFvO9SA9fi960gycXcjfeMIby/cy1O4caceptjqplP+V+Jlj3Uh
AToMBzOh2rvLBxPVfja9Oa352tlTgr5E6jXWhk0hGK512tKp2DeGBL8pmDdWgZ0QWJuidH/CDvJg
5qOI27DKgUEL82hWdbHtSF4C+1Gm2q5Q2Z+qx3LmiT06P43W9bcOfPkSFGEh1Da1P+zcHw6srHae
gOEpCnNeD/qvrRIqamfn5s3e8RuwISFxHIOnjZJpkL1VZTEc6iEkQIaZgB/7UwJQnROBd17EIu9/
zCPENL3M/TeuKup6KDm6gOvaKDwiDViejg8npMwKE0BRMh89r4/5nHJYCQ79U5AXV8766VH8PNAq
eAPjyPVHWyMK0YDV/UFLtfj3GsTHIQAa/zwX4U7SQHI7H0s4sVRfe7Zl4z+XOT4Psbqx+hYs+n5Z
LtpsNKyFjR/mtXgnOL3FPWKi12IilV64fquVAsuvz8BAdI/e4LegZephZwXiqQXzhBR2HIKUaoeC
JtrU0zYEwnFr9RqAQNP4ZXG16W2RZLRoNohwIy0lMJ+ht9z2e2nQR8Nrv4l5SEC7nvZ6rmtcGXlx
V40UlPd5ZAAQga9PNXueO6gOekYVD5nx3WT9w2SYkDWZHhttPwAXCZlP566cJnqcLdnAfFM9emG7
kcLZWbjRRO98y2j9I2yK1zpv3AgsWxKTYcArGM5vbSV/uGS8s8z+qBySlLI/+nW/zycd0yK0owBy
bWosf6CXg7fZde9KdIW3Ks87aBJYdyOE6yl3vprKxeXMYkfasTkMW6eQKEEBSV9Icps51k1Z6SdS
24CVVuEdSqZPl9+Y08wSHwsIEthjgkF1Uhcv6gANl1J6R3eUyEZ81ke9UI/CKh8704gyz7tSAzvz
ZkLDF/0PSPmiTbBOgpq2IxOn0j06RviDdN1rIa+c1L+dm89xFeb0v0P8rZl+vBMQoY58Fu7RDLmZ
YhFzqERP1qsyOuDmoCqBYMK1E2JuM3R2VXIvB2tvlpW5GZp32wx2LQwFDBhEzH8YS0a8AsdOcMCF
gExMG3MAQx24W1vJTdcwncBcR7/QivA7ChO+K0Hiaei7EIPRC3fRDodqzqpyQxXtGkk1OYZ6AXcW
RZAdVDuPTxMN4dUNgRFcRIUajy1X3T/n4ItJEjqA4Aojvlk3jcyB9dSFssORIuj/gs4k3cLUZrqS
fnnLFD5/LrwEHsR6UA87Q/sJLHR7fJFNxwJiqXfMHtiz34zNXozMjiWKcTtQ3YtnIBSMxbbJ+1mD
G3AAXA/morlpH2BuMywW4MELZELcu6Ec6TZA9dOJXL8AaXNmAJqCKF8+qbaeNzR3f3aDlT8J1fU0
tnqef5krUz6iIOJu3DqH3hU6VuaL1dvmL55BediRIx57XE5fiKtBGoLu7vfMdMdt2Pnhc5BZeBWU
0aIqyaY7X/PszuG9vGVBUR4No2QAmNLxRhFIzUuRjZA+IuWt4DNURS3qf+EyU1+zzJueZdtjmyHa
/kMsDlkWXBdxCVmOLGKFZzSwavHyuMrkAC3v2d7BBeBaiXq5nFcfA7c2ymh4UCHItSak08qZkIsH
8mjz8dtgFRvmyjhgdtLi6m5cttVT9ggk8ZVQ98w2h4nrkh6bkKI7SV8D7htBaZXTsQMkT5TvXflc
jPu6ACgARPjOfbt8653m5OgEAuGAHCNEXW09S2irsNCobXmc9AOKhdDXvG2dV2L8vjzMuVm5GMFG
MRSwyPVdpyqjDmY/k0ev8+Msd5qoUc03f6a/TOg1LgoyLxq6E1du2DOTQ5UBhwnVZdQE1qAHpHyB
DFBrQqSyEeJeNnv4eDjXIonTexyolUUgBKIaeOvXeFbmS9bnQauOFXtQ7f2/03+AznPhtOgQc1GH
W9V+JlnSkZkIVJpwQnmLOkZERP5qevBsu/yRzi0XgiLQe4G/AbRiFRJB6r3x59yej2R+CqwtTtTs
307X4AbXRlnd49jypJ+Wi8K3ywgGv7va/j4uLSD3+fJ0zsSpgBj/73RWC2cwqPF3JgYyu3fkYNDi
Ns3X/9sQy9b48L7OVjC71MIQNIzz+cid2JiuFM1OwxJ8/qUKsJBOT6UiRupkZGyW5eK4u2GDXLyx
MeYARZVXHtgzHwbqG+4Cx4AD84neaE9moceOyCN1fQmOhKl3FG6H92VlWxtI2YHvenn1zg+I7g8q
BkvstUz9w+rVXTc4ovfkETLgkJShNw6m9f9IO68duZVl234RAXrzyrJtqympe0l6IbRk6L3n199B
nbvPrmIRRXSfZZ4aYFRmRmZGRsyYMwVk5fbWSt5sYRbBuYKqkSlPaJI5/ZQzU6I2qkNCsPDUVrp8
NzbBeEjzvPiV+Fb/WanFcGP0Hb0ktwe4cDKANJkSnqApuUFmA1TcPmoKIW6fNLUsduUgivvWGISV
dVvwcw2YOBCeCbtDPv1ybJpSNtCc5+2TBO/nS9EPESkxT9oNjbKGIvsLypldilSfKdpNVSaAr7MX
TUTXDc3rUfvkjzQPtYma2RL0gqdGLyoYR0flZzTUtCkZmvdcjqPwI/Sj4Ih+QQcyNkm/1aMZ3LuE
JLvc9cdNWgOXFeIm/GS1FhmNTHLJxaFIptA1ZuuJJjcbr07iXYyIk93HPjxjfY2AepEV+76NzW1X
jt4j0Uyzya1atIkKuqPfVz/rXG0BZgvsmSYrdkOfHXqx58He5ugnKCnM2QQh9qD3u9KHMLkzo4AQ
q/dsoMmbPNS8vdpr1LFiw7oLlKmwMPryVi4E7a5J0WnTQzX+BwKM31Jfa7+tftQ3VV7Xu1qVmntZ
6txd4Nf07KRFdBLTBmxaQ93sN12owlNs1nJsK1IIV5teVp1Th26Xrrj8klvgEuhF6MDVr1JyeeLJ
o0h395Nai+5Tl2XV9wiKvEepzoaVdOVCqERlYrre8XVS4TM/H0s3V/w26p4qoUn3o66Zp8ht3VMh
oG8M26Wyc+ssfjTk2P3Nw8D/wEgnHn96McHJUHm83ABRFQk0CZTdkykNP8sGUhI9RCDRi9caPhdO
kYsUy2ycjRT7CnyN/ZPv2vCsmN7WbJ0hPLXp/vbBsXAy6jRcUke1OK2keSnVjzuIBkL6/WofEIt3
GrXvnhRtxmRNQ+LKEBB8nlIGc0cVg1fv5dTR+mHpRVeEJ9V6RDjLrb+mIGaMb+8cDlZ0BR4WqNRQ
xZo/nyQXcoZI14JT237tow7wpGS7pgHOLVhxhaXxgMahFVtXaS2Yx5lhlKvUYtzgFGrKPct1UNvM
buLsPtbN4+1BXR3uDMrUKMNMzBYAN+fO0Goj3Xp6eBqSB2Ofjyv3/tX25fMWkFOiMVqlrrIDg5zL
bgIK+1QKdMQa0ZeBvKdejSuolb+lw4sTfbJj0ds7QTHpN5l+x9nN2FsieaIebR9LSbZKvldTEtWf
g+jJbT5BahDWn3NIBCn+2GH/CW7DlSvyakv9NU8Hz9TWcA1zN+ssSmqxDk5FZ0wZ8s90yn5v0GYK
3fx+hEvh9qItziqvtv+YmwVs4Gvz2NfgY4tkDT7EaCNpX/13Nz3NxjSbUlHtu0Qb2uCUdpVtKPdW
tbKfFkaB1ykGxXNL4fk227WeD8xD7RhFEagbK5HoBnxLsrvbU7Xg3xhBIgGsqHGNgRciw4cl1YTy
Lf7m6m9r0IqFhQfGplIrgteA/pLZ9sHvxIKbPTzlIskAgYrnQ+qp7Q+I5vRtGBuEBNChbm+PaXHi
kOcR6d+aOGNmK9Mlpjd2EscDVD1TD+9msO58P37/IWSIoGunthle1HOYnq4VQt57I+uv+HajOmn/
FlYTNe3KCl09qnm1Y2XC8fL/VVZKTXw5DjQjOtV/gY1mL+7rHBl42BVfTc51+u/pfVbDXDvcnsY5
PRlgXiwDnzZl0ovTT7g8NISiAAILb9BJKfydJKgHKuV7FH6+93J112b571LTniJ93KpF+ig3f26b
v15FXttIbYG5hF4YIOSldXhLYxONv+wkOlW/iWvbezfmBhTTmYV5vTuVRfprdSxQOtY+1UWR/ugj
uV1zlMWB/E34ccSTt58NhBZrV/ElLzv1/T791Te/ddO5PVXXm5jWy+l24tUDhcQcONI2VlyMZZqf
1NCqNmGnllsx79Yaoxb8ATOTyrs+QUeuniBKL4dRKZX5SYzjZ1eU4ev0d5n1poSvaag+mqO09SWd
bgIqjXWysqmvxghYBcwK//D+WYCVdLo5FqE0nqqqte6qUKj2VopY0e2ZnNbi4p6cWZl+xdk9KUwy
GYk5SUq6h2AAZQGZYjKYuyK5y+KDOtY2l+dtk1fBDCZJxICWIe9N0+nMPYrRq1BFT8WT0fbuY8qb
6JT0briVgbNuLaUMV5zlyh0pqwNxY1uBxtBoO7scYimIo2WhBe0I1VcBYgr0WmtIc24P6mq1Zkbk
SyPwD5ihx8vHQR+5oItuLb209v3Z0eQLY9mZGoPQFYr97aeoXKvbLE7TBMYDjsere35zBeD/k8Qz
MycZ7eEbFLPRv7enaNkARD9/e+GuOoEM2kIGKimZ0yCRoA05KkXZI0pvn2+bubo+ppWA1Pg/ZmYe
HbWiIkdRnzmQOdjAWEZd3vR9Yw/esyp9C/xvt80tLgw1I1kR8Wjrb/HjbAOlRAEZhNuZ0wVwd/Oc
l6uPDOjMwmzp3UwTi6qC9kJKzSOEshtJP1VevumNFxXV7yD5entEi+uELMAEXgZtO28vrjwt9EQg
Ac4oh0cIH/8MHUTCoyvc3bZzFSpNC3VmZ7Yvg54+UFqMM8eQs4GaaavvpGooNmnfKIhc1QKF3C5Z
gRMsDw6o3t+GQbRXLvep1ka0GOt4RzdlnQ+Ne+81K0fqmonJQc88IigyCYZ7TFgBELZ770uYf2iv
gpebclakJuYVAK3XW6UuBdgUtU9p+xsUbbB2+S2uzpmJ6RQ/G0WejIkAv37uZBkFb80JSEPp+i8/
+iWF2/c7ArJWRDxTX9mVfEvqUjuMSzd1Gt/ayFn8hD4jBCISJBcoi0mJ9m4eQjyP4gMU81w/cBDM
PE9JBTFWByN15AzuFj/YhbC+VJG5uT2uJUc4NzO/EziyJd9gXIL8K8w6lKh/avL32zaWluncxuxw
SOCuLUrVxAYM1pWcb7XYCSDerEVvp6+1U13d3LN5mx2tgjcmmRczIIu1Ucs3XoPbVs52vGlvj2rp
UAWAbHJeEkcSAV06nygnvEBED1LRVHsQFO9R8dc0UJYWh9AOBRT+BXk/mzjDQyrBC/CBiJ4tZYCf
+62xViKdpWGc25jNVyl1AhTqWuok/TZHguLdOG3W4/z70xjP9qg26Mj+SXxfCFK7Gome2tau1mDt
S6tOf7Uh0/dBYugq2AYrXOh6DwtTLx8E9VTW+VZJfmby7v2LDr8lNNQwAorm/FCr3CCAniBKHFf4
FGh37rgSoi2Og7TCxGH799y8nC0l6SorqPTEoQJUxzQ++7AMxIdft0exFH7AnEgSA1kvkk+zC0aF
Ha038ixzBDC8fn5sxu9Kcd/6MKop3lat1gLPa0oLnAA3nrLhsCpcMSpkihGXJXqfDnIp44MB/xMS
vaWyFXtJOIRmoR71tn11YV3Y5bI27DxFD3dt10zkViD6pUIf0BJRShuhkQxKLSu7d8GHb29Py9J2
Ixsig3KlJ+Oqhd6gVNINtcWRm75Fcm6P+le5+cDdfm5jdt7qTS5CLiykjig7QnEqtQytmZUtvbi8
Z+OYHRujhXhJYnEyVVZOh0f3yVDG10xW7osQXj4TGmM1jFZYS9bmbnaMJBJP9M5k7sqvsAGXybYt
PmIBmMTUPQ2uan4Y0qczGlJhEfJloJDbO7/9N11F2y8O48zIbBg9z0xjGNzMAQSzgXPILpDlqcIv
H3A0ojuFTQhmfp5FmWRcyOHoLFD24HcjWkXGRuJJc9vK0rVL8EV+mT56C6zj5VkSwiLTdAN01lab
bcfgi5sdEguKxOKLH/+6bWqalosXOvv73NR0rJ0d8ojSUiJqiPX6/q1rn5WVzy+tCkc7XRAi2Xh5
TphkpAjnRC783aiWPnrgIyQkkgTffPnAKJDmY6qo2l7xExguGC2YHtmbah7aIA9fBNP897aNpUUB
3qFND1jeLfOjNwepLQljlDmcXgnYLX8v+geFuqi0u21oYc5ItrPuE4nNdOpeLkmZQfAnKEbkRPXP
SQlF2kfGyrJMEc5s1SlxEgBNDQj8N7tGrCwUyBEKkaPnfzr3WOsWlI/epkvvgtzfStapWOuOXbge
LyzOni1RxGMwwgnws96OFGQnfDuh/KuLw8rmWZo+c2ovgvhVvz5t/KBNxCCyIqcWEkhJ9yXI/cRc
CSEXhwM8CvCShSTJvDinJIk/GtTAHdn7qiU50ljHsKq3UvbuxqxJc5JM1oT3gMdWnfbv2f5syiJt
swZnUIV/DH1E5OVrXaxE+YszRtkCNBYqC1f5Tk9GW2L0WZtUtkdhq/gnsft926eX5mt68FMUmbr9
5605OjLRplmqMWkTbWNGtQ02aytGhEnDyjbVF040SnOkmDQA/RM3y+WMCeHUAN2UsWOpQfVS6M33
InHTbKMpKOvZlAdf3NQ90ea4Fxyk3PZCrO0zAqCN6+fCsR4lIHaSGO2seoSHNQ913qdj+lXJrPRQ
WilUSrHiF3trlC2y9aVy37becDBHodxpuVZtDUGuj4BBe8etctR4uq4/REgubfGk1injsHtqOyEA
sN7Jv7K4Fh70XBIye6wU66eYN2q/kVOz2cL0Jm/Hsej+1GpYbpR86H6XowitaaKFP70ss46ZG0j3
WkY3hYno8QFM1GvYpi3UvKN3DAQdgs/MV/e1LtabVgA6ImdUdiVXjY5xFKS/wboEVJFCkMATOheU
2RrMZuHQZBeC40dsmzz3vOgWw69aWZEcOcPwJWw3tYei6JrWyqJvsdkhrgTQos99qwrVKAY2woYv
DmDOn3vBzsPDbf9ddKopUU/lhlfEXDITPV1DARYeOUle7Z7FtNzd/v71GFCemdregRSQPZjXhnSd
TkG1Ypu7Q/Z71KRdXcb/dL70CF/myvl4PRQTgiyoRAGQUQ81ZyexlvVt0OYRpg5ucyes5d2uG+pp
M6cbAISsTA70aqvTsTQWsdQwVVPDVuVXhGLFqGzKrAX9W997Wf/Ql+L3AdlGNDQOspJ9FcNoJf23
NKFc0qAyqSVS9ZpdomKUlmJi4HgUkJw+CI9iS1ZBy6qjiQjl7cW7jtqnEf/Xlnx54mh95ipaoERO
M5b0StVbfbyLxnqfl5/M0nwK1+6ExRUkvQT0QIa+c357d01pAAEUmeHW3eee9NjK+rv9nSGRwsIr
gVFcoVqlqLRqk3SmE0GdLnu/K2DstydtcRA0PfGonKpf8yxZ6wtpUHdK6Ix7S78v19BVS+tPgUvi
WJAprf1tjTy7Nz2hlDOt7UMn8ZtTDFZNChGXCYzwS2kaK9Hnoi0Q0xPSmDLQ3FYHpRXdFG7ohGPY
3SWl2u9Lo+q3rdHDBGbRO3R76q7va2rxk66BQoqRJNPslRi1g2tZXYhvy4fI3Aktubj9bRNLq6PC
ik0+hlfOFS2F3oDRyYwME71n7D1DznfQHXUrT+rr24GBEGiCMNWRV5yTmWSxpEYI/UROnMo7MXnT
in8hu5UoPnkQo98e0aItFN1IaYmcTNrsQKjqUq+12o9IaiftF53E5kbjuU0xTXHdgzhYxie5Vd9f
HZxgE/+1OjsaLCIPyU1Yqtrvj3DcBBtdaaQNXbtrVE6LTgGSHoQBUN2rNLcXD1FUQT/uaNm3tK/s
sPsk6++FV8FUwquXhynrhQvOHK/rTWUofStwaLqTxnZrpfJWXSsNLLjehZHp7+c71+woQqL76yQ/
VBOOfzIftz1hYaY4DyjiTa1RytVjUQTfHudNETp5R3tWLf6TD/GT7DUrWY+lcUBTKcFOSDEAzrjL
cYBQbKoglhnHm1y9CsHn26NY/DyNXfDMKhNzw+waN+W2Jqrm8zAObvSjjMrobQNLFznPT1Yang5q
JPOYpB+SapTFPnCAIw2PsSx8hikz2ZfEn5sCQOfW6LN/SwHQit5CvZ5mdXpvZrH+mLchVHy3f83i
cCcINTU9Xt/zNHEqDIXZ9WowKTpv2x4sdee+3jaxcI2DNqcmOeURrwtFQ1dKxSDgeLHypuv+NhbV
g189FrAPSaCYc2VlBZf8kBe4Nd1/4MLnzEOIZcZtakCRE7rlp0Qrn60iONad9/X2sBZuJ+hDIADg
rcq7eH7RgqeHjDNXAqd0y6PXit/9zL2zxt4JGvXbbVOLI6LlhoZqgkteYZcub1ZBqmWBGThGsTVE
oBDPXbW5bWLRD85MTH8/Ox2gv1QKMWeR2k7KtoOgkEII4zXfX7MyDfTMStmXnugVBgdddJSVZ607
/t9GMa3Z2feTui2zyuT7I4KOiti/aJm3EpQsDYFVB+YGLEWGd//SRKXBN8zDl+Mn3SXldu1iW7hO
aSoly6JwuE1NNpef95SK81U1SbTVR1l/kM3PVvCP2D8YyvsjEQ45khN0pNFjM8+4kiUN676OfKcd
hX1rWTtFiVfgvEtTxSuVUvekS3SVzNGKqEZ5J/Ad/0tm2cG/71/r86/P1jq2hkCn0dYHu7PJ0sdq
LV14jSPjVj43MC3VmTOVeYVkTTX9fKnYZom1iSppI4TDLov7E1L2g500/e+hrZ88tX9F6n5lgEsX
BdgnQK8TqBIe6pkvcObH9dAUnuNF8klrX/L631Ro3kBcRXYdxJtQ0Q4pOib0bux1T/ocSR/Yr+e/
YN6y3WuiW6gQMDqVrr6ImfvaBtbd7WVcONtgl5lozThJof2dLaOnq0XX0ffriNZjLzwlpTNY74/r
MWHAWTWRv8JcdbmQvqkXRqzonhNo+yq5HxVULne3R7G8VhOCmCc6DAtz1jI9QN9DUUXPERIr/SbT
hrntob87CmYtPNLs4B1UjRxRZrjI91ikpfwC8SVj8IS7SCnX0h6Lk4r7Uv6dXgDzu6nLM7kUe813
auklTr5qxW8vW8nUXlOcKsgMTED9v1SjV8izLBFbIuM0cDhvf1G1/OnTqxTVv+uigX0lgRi+fFUi
GcqEGl7f29O9cLKQHSZmoct14omebc3a9MNIiUzfMdtg0/8zBu/u4pkGd2ZgFgUK5UCPnmv4Tj4+
ShEkEdQlVzg/FsdgksIDMjE1Bc/uwkbsoA+scgLNsdh1tWQnxZcPzBI0AcCiARwBrrv0exiD0roS
2sDxws7dRArEhFmcrMFylsfxXyvT38+OyTpUlTSnMdgJW9lWAbE0xVrX8UIEiXglEGsShdTM5+9Z
Cx0gyyiTgCx3UfV2MBD1h2NbPoyjHx2HXBpOlujJWzQi1rJ60/FzWdHBESaWO55+vNnn1alCHUOr
UwnWhaK51/v6PjbHL3LXvnqDuuIQi5v2zNTM59wewGtaYQoUnWu3jZ8/y9nYbUwxXHPvxTWjoEeP
GnU32EEv12zUMkUIU6J+ozmknyFBuO14S5OGAiHNfnRVEK3McgJuEHm51YyBMyiHOOufTeVRoimy
qPT9/82QfDkORRzVMjMxVMavbqM+CNWnOu3vYgiWbhtamjBJgsqIIdHeOj/eXViYwjQTfMeND6V8
HFYSNoufJ3lCjGQRdMyfLIMXR8mY8/nKeu5e3eIDFyDVVUAc/4NMn3kWdaNcCofcdxpN8rYIT+ev
vad1j0jSqCvviMWLEJ0Wa6KuAaM1z2XkQ16FOYh7Z6iEeuOmgAP7KEKe0K0h1lBCCSpMqPT1YEuK
Cg7YMPc2eSTqv5WusVZSBUs7isQUQQXl/gnBcukeEWxAmuSanqP35oMUB3aMMJMfH277xqK3w7dA
/8mUwZmHaX6SpzQgp74jZvVPM8wOw2j9jgpqXvWaEs7igGieAG8lSlOT2uWAMq4srTND35Fgy4G2
cshPjVak913RrbF8Lp25U5aX+52Dl6T4pakBvYkCxUOiX6hET1UMTkYrXrRKH7boQMhPpVeoW0hh
hpVHw6IDTVzPU7BGR9Gc9xM6NL0Qw94HGZW+5L61jUvNrmOUZvN8W1MIjA16X4zKsjYuEpIdtQF3
UN6P1TVRUALCQc4McML8eRRCepOPeZzw5EbZkdYp71ux9uZecpwzG/PGntwtDVc2sdE3B0T2bE2n
QXy4U7pwZVMuHS9gRFAZJaWkXVF/QfPVSVEqUyWOjoa6MZLP798ByEuAaZG5IVGIvfSVMETOatDD
xIEx71AVXyka2lL9Jq+Rmyy5Px2odO7K0PXCLH1px5MjYYCUJ3EUf7Rdiq/gp5HVXDnrl5aFZwJn
GIrnZAJnYZOmeKlnRW3ilMN+lDeBeVeDm3033wQR5rmVac3OwqYQasZUUbrE6crBLrUS3Sz4CXw7
XWO7WRwO2QpwuX97nmeGWlFN08QTEQxVtka5qS3bzX4M9Vrv7OLa0B8+QQVBcc0TFy4ghBLehdhp
pAbB8TJ5zpT6e6NFK++OJTvYmHqq6eG+gtiEQa9YvdEAqhgr3lMKqraKlR3GpHq97dSLB9G5pZm3
gVhoIU7sY0dSin3aR3Yomo+dYNmoCd8Fgb7VPXE/juZnOAbsPA5e1Uxa2VhLG3dKMLK1KBheaf54
VVhJQjzGjmHW3+GLe8n8NbTzdc81jkjJgaY/UFFA42aXpJRrfToEyLVahfZFhTgtGoNtVzA8SEi5
bMCmq3QOd/0j3FPbqLfukyy86yt5e3u+FxeW6J6iKF0C19mOcJQTKygTJ5OLelsJxXZsTH9bgff9
gCGNQvqEnSNGmZ1WURIFQdNwWnV9FH5JtcDbi5LgJbbbmGukT4sLOPElYYnQYH6LRmPp1Xo9aeFW
B+u5jj8QN1Lo+9/Pz1w0cQ1Xg5Y4cVpJh+XetJt/bs/VdMvPnz8UqkmlQ8MEqGFatLNTqgwbvU1l
L3G8fPxl5PeWvhGS9F5Bfbmr6t1tY4seAH0VUSooiitsgWR5dS9BqIe3n+gtQcbyFBvayupf6yH9
/TrBGpEN7d7z+lHVBLShJlXq1KoY21Y2njTXPJhBuFe9dq8G0S63B7vJtyoMK6PwlPnSyc38YwXn
88q9PCXw5rNLM+xfVB1xqjJbvt7X866pE1poYnpngMjUG4QD871kpubWMNpkk3oFus2p9WpIxtqJ
vbS2lNEmvg3Ql1cJiMRFtSyVitQx4/poDdK3ItNDe+CxsOsL40/jx8IHFpiCDL3awEkB+8xu1lDs
2silmOEMwuME+LGCr6r847YTLV13kDJCDM7jY0KqXXosEo9e3fbMqWIe5Ahq071sHZT2A1nLKSML
Yz/Zcy6iSyuGZwl+XKiJQwHxAHXAoROl5zEOVs7EyQGuHIQUF+mhKRw25EszgSsR6FtW4iTSNwvG
Xtf7LVYwSxpfGx0OH2lY2RxLx5V2Zm+2QKrShr5smhxX8SbW/kAm9gEDU0EAUbmpmXjuAVnL7i+0
aIoS7gLvQXt/cYYOZTrxCd7xsPlTLEnMlseMGRG1dzC3l3ZerOltLU3RmYl5Spxc+xh5JhDf1IcM
c+iL+Fn2vW7lZFjMriJJS28dBQCOwtnzi7NmKMUSnJUWwIAzuChKCAFUk5radsc+cqNDm/jSXVHH
kFSFgbpPmyFewxItHcikzSndkkrmpJz9CK8tmrjWW2ItYYSTLP0ajf0Rss6VwS5NKfEc6j6cCxSk
Zl5njH4gjcnUAue6m4F8QLeWlVizMP397BobvCr14xALRL9mbNfa/vahs/x9FB6IoMDbiLPva25l
+kYmxM5oPkFS269kBpfuCQraU6MyNforfW+EPdqwyomtW+gLwtqG+X7TgnThZvKFRyuUN5q0MqKl
Y/Tc5OyA8wj0g8wC7VsTGJlZv0nKO5kqntIeb0/dYvx5bmnmZKNaA7VLah6ngXFMy+iYwhTdJOG+
CbT7Ts9SG2nGexPOEkuo/0lTOH5N4UvjhiuJh8U1JAAmjOZKJDK49BHDM1ov63hYqH31asXdPVD0
lbEumaCXgvIQYSf/zExAxaJneQKEk94v/wuKU+6DCZ3C2+0ZXbo0oAKYgja66a/IbNoMzMxgjpHT
6/3W917VkOzrU6Y91lprG8Kn29aWogjCNXJRMngWWP8up80TIYboExBtip4mNhQlR9QH7vwofvIi
5cGK27Xn+VJdlmTGfy3ONpslVNTPQ9BtQ1g9tXnib1KxvB/akbaEpHnoC28vtLo9lDBnQ2yM6EDd
bW8PenEhz37CdHCenSdyMoxjAAGaU0FLqmz9ZOWRu/x94mD4BamszVG2WquYriUV3GPeJzn+OcIc
eHsASyc7jSr/a0C+HIBWR7UQlqxakAwu8N30rhHjn4q6RuuwdIzQdghQDwUfFORnb624pzrkC+D0
PJr8bG1sPknJsFGi+IeKnvIHxgQQR1Mmau6rzICZ+kZDH2HkkDp6Mgb1S6AmW0NJf902s+jwZ2am
7Xe29lFvDoleMXWa7tq+J288ke47T9hBx20na8/zxYU6szZdDWfWJDEVek1lULkObQ1SELlf2IH+
7k6VyRn+M3XXEgecsEmc4c9C+2DyHC5P2Zqi8O2BwONwORB6cf6/CaM8yt2h+iWvZdQWz72zQcx8
Oi+TsjamkyhWmsfel74lwBzLRKOxzD0ZXve5ktf6+Jfdm/4FoAWT5MXsHNB9hKxDq4+cEnV5/xBl
e1+3qw+AxiemahCPRGE8N2ZHLHWWTjALcOmW8DV6MbN/bjv04iDoviBHSM8i7LCXK+NWWmNlfh45
bS6Tt3XbO0/Ujn1D802Zrryb1mzN1qhPazPRh4qDTdnI/VHt7E7bFeNK3Wdxi56NaDZhhW8CPU0Y
keFaIRzt/bYu1cd2NO8irtx2GNfeTYvDIrEO9gMIC2XiyylM4LUfxJJOL7+9j6dmlmFTGgIp3Y/c
C5o2ORzp9itEladktS4XSeyY/Z0UHN9NAUZqBKgAAsmAJyeC78thQItJi4nP86m0fojCJyX/2YZv
H3A2hCGpCqvyNQeYm+dVEweMoE42o3YXxnabHOm5v21l8f6EjZBmRbiOqQBeDiTzlLj1pvWoE+93
gmZXJmg/b5tYXHI4Ikki0rZKGuXShOAGVhAZYexEwyZDxBWGYEqba+/lhTONzC/cB/BgU6ad59/A
77uiQKzrSE1xx2hle6jr0i467VPVm09GKrwN4bhW7V54b1xYncZ+dulkAM90wwPzDmbpmWa4ew6P
jao1n6t0/CP3wg8hb/aZv9a2sHBFQOYHIFEn6iF/M1u1NNc6WJTpoDLNhzKP7Mp70IG63V63RSPT
MwrwLiXbOfOTB9ZZS0we1oVyGMdnwXoO1rjLF7yPV/uEgcf7eK/Njp+8buI0L3UuonhTbdrh/c59
8fnZLjXTNI9kl8+PAfRY94Xx/kMGxQfmfwI2A9ucHWZ16w9xqoKfrmkuGzbpSrPD0uycf34WPzU5
Moi9zue9ZBeHr9BurKzwws5UwbLTHA9aiBNt5kZ0w7uyFQJu4Z3O09WDYMc/Dkix98UaocCiKbD8
UyoLjt/5zRwkfV7IBvgTQ/XtIoU4Xv4jQtvdy8XKoJYOAoA0E8EltSDey5db0o3CUkz9JgDCQad8
rB/FGoKnwaIymQv/I+vWVW/v3yrs7Invfzqv59HNiBIHOXQQanIYv/SW/NBV5Ws3rF2eSw4xaYmS
wkbW5qpNWpKz3FSDENB24Xjjs/L+7UJ3NP3KZFDlSeH1cubaMZDztJF7Ry735rdgrWix9By9+P7s
IkjMrjAKAdw/ZOyRpu1z9bmX0UQwbSm5b60vXvl1TIKNom5vr85CkEMbDFl0IJ6koef5igRpUXrV
lI5uxRjh0p+x8pAId116zL2VoG3B9ygxkfGZMpET08/lDBpJq6Si53XwjDhC8zCEkZ2P39EaLIZ/
xKxYWa+FAxprgFw4oYmm5vUZJYmDoRWU1kks/0kI9Zcq1V6Dek2OasHr8Glgx7xNJ0aI2bL1hTZq
Qlu3HNKtPfhv1gf6lC4MzG4By6rloWgbWtMh/c726riy/gvzdPH9aYBnl3RF2zTJYL5vJv96wrYX
d4b367aLLSz8hYnZSRq6ZuIZYzcN4YvYBds8rjlqnnUx3pnpQ56KK0NacOkLe7O4o3Zrv9P0vuWh
gxqCTOaPSJ1fsI/ql9JcMTbNz6y2Ao6PNlliDvqe5qmJwGq6GM6/1gnLz9pBar+8f+7OPz/bNE0j
qm5i8PkhtpEfC+ut1TxX2qbyD8X7uR+BEFOfJUKcmornB7VnaUllFlnrKN2zBKVtMb6ht7CyLxfu
OnPC0RHUwL53BaZDXYKUXCk3DiprsCpvuINRkUBd2OwOt6duaWV4hAAe5Wq9rtAKZhSi3+c1ju+n
dqD+HFfutZXvz1c+R8Kb9tu4ceqXStpG2fb2z1/amGc/X5mtfKfkqLTX/HwFmEj4MPb3VbESoi2s
Ba07YONkSadKNKdNqKperA0vrh14KrhbYuWYjc/olN8eyAJJmYkZyg4msB6u+tkRNkRxIkmJXDum
2tL42ttu8TV1/3Xlty5+jUr7zT+2um28+L8Fc+Pre/pjNO94+0dcD5V3HMIhsDiQ9YU06fKYyyvL
BxPg147Kb4jVu9BHv/VHlr07KrVQkibWmWi8p910aYbfkMWCZ1VsV6QgMnJsa43S1153aWHmFr2c
Z1YxWfBzmxpOHq243eL3oZ4mJFCpr84BWEJqFJkYypUTvCGE2mc/bq/DtVfz85mbv75wHQTIRVy2
uRjWBINHNdhk8SZp37vveXSC/AEmM9VGrro62rAegLMUwot+sFoUrlt/JYi+mqLJgMUDE1KeqTd+
dp/lridCIRq5L/EjmsjcL++cotnnZ64KMXsytBqf9+ItTcp2KPzytJVYbG0I0xV6futTFItqN3Rf
3EaxtTKyO3ll1y9ZoC+ATU/SESj6zIKlVB7cnY31kg0/XHOX+PEHpuncwBR1nA1Bp5cjka3aenHL
TNyXFdKrqIGojzl1uZXZunJaVmSC7Mv0ik8QptmeSxWhDwvKli+q9CShi1yAa+jeDd7HCNT/qF3B
SMpJNVt2wPu+6hW58BIYjb9rpDZ7iFMhXdkcS0MhPQvFJi32ePHsLG6TKGo6aluO2fQO/WQPRqcc
pCrevt+HJxE05BQwdlXOCyzS6F0guy8kA1+stnsGtGNbqbbiZFenOnOGgan5ZCpTXu1EOTeERBHc
F6UviSW7jVYHz/D4ILCcrlwgk79exHmYglOQTnAJHCUH46W7xWWsum1keU6apuLn2Ir/ZC1CmUWv
Drbp67QguNYah/DSHjq3OXutK6M0JF3r+w7UoT+V6uftNVr8+t+zmO5z0Fuzr6tdMSBVWnpOOPTm
zmoNfTvCbbe7bWVpiSywDPpEjw5KbOZwKEAPUY10mmPJf/T236z+lovf+/Tfd1shhQrfDhsUVbo5
/0A8aE1YmzGdfMbEoLWpa5rItGxbh2u5mmmdZ35wYWma1bNjB5W9qBdppXIq332km8xp5SG0tZam
Wi3Yh7LxOcnlXx8YHVV4Gnhh4rkSFeyCUJchlfGcQUYxlmR3pB3E4Skw1qSmrsHKU+b0zNLMy3NU
LSq5NDynRhtkS7/31B6s57tKFbTPgSB3djXk4SaQUohmRS1/yPLRt+O4UHbk48u1M37BeRgurepT
Izs7Ye48YZQmvlh5TmZBapF+glbXVtRvivXn9gQvnIo0moGjp/MWipb5ZSXVgyz1Wu05ku56GyVI
pINsNd4mzYN6f9vUtKuu/OfM1GyG6xiKtDYfPGcc2hdhGNIN7GWh7ZPoyTQJOTTLHsduC+BhBf2z
6LgmYT6vL6j351skCfNB7lRBeIm0xLPHIP9DDn1Kbp5cX3sTh+a7Cfr+/Zf01GCEYDxlR7DnszOm
L8I06dScnmmlOCSItIhJsXWN5P2HDGZIz/G+MHlTzoKNPFMStdB9z4mhRUH0u5Keo0Eqdk0xDJso
Cf4faV/WJCfOdP2LiAAJENxSa6+mu9122zeEV3YQq4Bf/x38xeupUilK0X4iZuamY8jSlkplnjzH
09yiqkVcy5yoMIBFDZCVcyfgN5OJIBBOjbGsuy3xCEXn/Fw/jsODMe2yZldZIDq1IFJ/vL57VBsV
F9AKOgbLxgU3egUSVZIUVvxEIdmSzGkeNO6ys+1YM6FqO8gB/DHjysnvyMsFgmh4HOLsUbxph++9
DrGlOtsrQP//TKx/P3Gkq061a+dx8tS0EGOIf3TswXfuc//j9RlT3HKYr//MSFujRw7CmLiBgCcx
Osht5t8g6ri5bkM5WyuOZ10RgLKk+LDwTEFHDw2CvdfvFvbQAtdeDu/utsUxwg331wo5n7CmKYZh
Brr9idbQREVPQHFTecC3/29jkbZ2F1kLB4MZxoLupWCm5m6s8WTuUSu4bki5MICLrDT/KHXLCVob
vJxInq7rP/lPwkTuLOk0Lk+1Lui/BxYP9AXuRbDboLC6dGhaDz0O1nGrq8pdIuYPbCKmZgeoBgOo
MCrq61iQbz5fG5dxqMGzCk/COHkpbTecY6LxOcrBgKtgZfwDyF+O3JNhcWKjr6OwbGd/29nzT0Hn
+A5EgDrYmOpk4nHAVkIXdJfJt2G+knUQnkRh1xXNhpLWOdRWvEEsyjdu4XmaG1E1MEQSAKYDbo2L
Xtpx7VSMdGjhvNtp35cNhEaOI2oD13ebzsi6gCfeZrGNns7NekOg8cp9zNuHfPyHcaDvCfxuqzgZ
uqDOTdCpzt3ZSuEzo537Lcr3zq/3j+HUgBQ6zHhpoQ80jp8GdGFuyqhrdvbkToEzVN7ufzMl3dsQ
dM6dqMZYTDhLBi0w55epE2NULQmCESTLKFlJW9e/nyxJKSqH1A0CkgS3dXFHuqfuH9Ica7zz14R0
x/CROmiId8EpDG3EbEC+KdZghFRn5dSCtOhu3FoknjCIJd9PwtqkC99VUbWhk8ZdqkKOU0PS4i+Q
aSOkweKDQajOb/n46Be3HQ1sL0gL/PMPDg0yun/w+sjY+dLMVdRD8dnAuMqgbqptNukyBCqPuapt
4/6HT7voQSeR0S4NmvvDsv5p8R+6arBqc8HrQwtgzT9dRIRicEYb1zAyA9zYRgt5LPrXOtV1ga2T
LgfzYFNDEyASy3imSFt4wIr3aVohpq54OQZRYbqHmNFuM89Q7JtEMh+KdBRoIBFe+V6gOcIB4E/g
MxGHoo9ZcptObha95RZGaOfLZrHqwMk0W045h3i5QxYTDdkXwWae4aYTbW6EnEE4ZarN6LbIanos
u6jQ+E7VMVolmVYdNUTVjuRv3D7l1cgXI3QmZyvMNxsJlTT/gvOruQeU2w7cGLho8FS40Bft+nrx
mgzbjiY7Nm4THXpY933p3HTjkrRl3BuhH98z9Ls2r9cds+77kr+h3EEMwNZjIyD4k4E6/8t1A5Zy
T5/MkORo2qjz+261kHrQzgisNMg+GT/ok/HD+vPvaGwNO2h/U/Q3pkFEj9HL9V+g3HY+AVJtfaVe
CCwYqTfTNBrhtIcddGwnaN7ptMgVJpD8hHgo3AOwd3J3H1msCRRc0LmYQeJuLPMmWuiHWvy8PpB1
LSTvcGZFCtgFWHjM2TYY2q3pp9Iv9/UUh6mPmkdcil92KjR7W2lv7b5GLmN9dEuHqDFBjtK6tRdG
TrT3h/oIhuigWml/ppbekB6V1usDVGxGPIAhQrVKAyOrLG1Ghxm0SpC5CFkmvs1+uTXn5vN1E6qV
AmAEOD4E1kD0SV6ugR/vvaVmIYseSPICra6x0ZSkVNOGm2gNqgFMuUBfdZFY5qzK/NA16iyoCuvR
SEAPNdjlZ4dFIxJO2c31Qf2pNso749TkOrEnoU9HaANNlNQPxSAORtEdYqfeJaX3KADCtBJ0nmTe
Icn6T8PYfTCXaSd48ezOyX1GihsnaW/AwqO58C9bBcETiTINVLZA74E3hrR7uilZKLSNcGOK+IUb
6ZMo8102lrd9tGynkf+yIFsAdJqAAoVOh0bhc9C1h7gZTZ0InuWiI7TF8wgICz+k6BQ82G7Ub3pS
8AO4kvxNJ1LxkSfZdxCJjpodfAm7WkeNL6PRE9Zd+eLJihxS4ZHhh1Y12PcLkpjHqSvNh7QxnPux
cbJDPeXJ/dBO/LkEL/6uB9LtBo1mvzRbQrkLwaqCfQggEe7A8y0xuSzt0xZVPzeFBkebd3YQL1zc
59lsHVOWj1/LpsgDV0TDh7ZL2vuqBfNtBf2/j1FH6m1cZ9Um4lNzsLCMUzASf7p3rLrS3A/KpTr5
ndKBHCwOupE08kOgOxJonPE5qBFiv/YzyOF47yYH0ZnO1k9q3VqpXAE4i/7OkHRorEYgYzCkUdjP
dOsltwU4hAxd+VsRiJBTI+uPODmZE3iL3WKCkbIIGNkl3r4eNwvTvBpUjhPwAGjEg5MeZQvprOXM
GQyRxH7YUnvvj+1+SnUpUfVs/TUho1MEgC8VYl8vFEv+qQTA2wLUVwhtCKyy4wJohxoPelfApnM+
YZXwDNftEz8c42cQjQQoiO3j4df106GaL/h/kEsDHbt2yZwbychgF4sFf1llKADk4ALzn69bUK37
qQVpc7lLZ5Ioh4V6OXLv2Ljfyx+UaryN6uxArQ8HHFkvdoEhZX5VOW3he+BAZRDcAIDD/2oNP8FY
ssN52bB0d31Qymn7/5r26PPAK+V82iKrKsw6tfywobei2gN6e/37yrVHKspZtVFWCs3z72e+HUWZ
MP2wgCzLDnzZHMFUi7ZNNDTorqd1ieUrE3j7v7Yk/1gi+8WhqemHk+39chL/HjSAD7Y/P9QlB5rH
eRJd+s2NSCBq89g5/nYeSTgxsr8+ZOU+AWcQ8J7Qy0G+6nzIY9IZczfP2IlQ52kDu6DOjxpPo8By
q+XbAhFwTaygMyjFWFnW2ovvLNiYrwstgtr+lppBc7w+qj9h1MXsgoYc5Qx35d6ScEtVnPZ5Blmu
sBuYuEGXyKeFE2sDwoDiYcyLemd2+bxtG9d5daOC3hRQCAYDIKgCRnRChGkyVlDC88ZjspTDweZN
u+/oMG6cyhcbHwjTvciTaFuPDbnH5VUHqG8kmkGobtAVVAjN2JX2TY5Gs96Y+3ZhUZjT7EDdo+Mc
HbPZtej9KMbt9QlTrcqprfWkn1wTlkgbdCD4wOjUjD97VhEdhzlOfnpJ3W/42LybAAhhCkMSG13l
KHNdCDUZ9Qh2BlJG4ST21leeaw6yylGsCElkElaqezn+cgxeVHUHOJCX37mhlWv4NFRlZQJIHLrC
EB0BCSA5Cq+bLHRY21FopPH84tZ9fj8zyJcLhGYb2ibfxiVyH4zZYaHHKu/7bJhmHJSmNT6BgV9H
xqocLbSmQbSI0gDeSueL18dRtTRrWYAmW9PZ5IZmc6jcPB4T6IADJy+grtJttXh11jtNgsSmUX9t
IvGp4tWuryHRDMWjoC357zTSwfiVNlG7dtE3uMYvUkTBRlL1vMeGFMZ90m4H+zNvyo0x4t35rTHf
rZ+8bse1jQSvBRDCye9njipKzMAaFdIlXMiPDIkI9EJpplG5TCdGJI9v1q6Rdo4XhSZ4AOukDHQ1
AZUBD0AoCA4jUQjkyPk+qDLR0yFFrDfvLHrj6aitdZ9f/37iIwZrgChljkOVTPS3l7IPqNhtr7sh
1QV8OoL17ycmQHmeRWUME7P1wXduY3GwB83Z1Y1CuvCYnycLtzBJ3aM5vrSJ5vO6EUjXWzzQNGMs
hmMzzdu4i74ulfnITE+TLNWZkfx1ElWdM8cwk1aHiG6jYTPpdO6UJuBRUAGC9NdFxtnvKlrFI/PD
2dt6xnH0UKPTxALKtTgxIY2iQs9m33UwkeCVRYHC0cSnqlsNpStcMD4Fu5Icz5W5m03TOMKJmIco
RnVh3y5fm0KDkVZaAdkVujNXFTqZfhM6j37FzAaXwbBJPoBIvHspdZRoync9sJp/jUj+cIAvhMgA
j8K2qh4TmwcNVE3HaXpBbN4HUMGLNnHf/hyWaRsP3abg1vP1o6mKRk5+gHzJTGuitm/xA8oKSaW4
uZsq515U9KWIpy16gf+hbo9iuosAAYyEGLfkCrK8m3IQ8PphnwbouQfTEjU020O5/UCmC6Fg8NsA
GXLubXIf7SF1jKd/m7B9ARaY2e00JlTXGHoTkYBaVbmQyTw3sUCGfOJ4AYZF1bpf46QrPqJuTPYm
663beADFOLKR2XZs0N57fb3WDSFHwJg53Gl4n4EvRbJMC5aViQc/V43ZG6p6TzaITvmE7rS83vlz
STYGW4Kq0/EFKU+Du4r5gUISgntSMNL1dKFsWIAcyOfxWBgUYQLialBbG+YGyfh2f32cSnto9FuZ
OqGzJatYWD1isSxFmi+lH+P0d+I/FvHHlr9et6La/T5dy/mIENB3Lh0/hnC1KATxQqDqdhZCH1F/
EPVr1qCgYGmCV40tOdMxIr2fGRlF2nv4XsSvggQcmShw4Irmy/VRqQ7Ayajk3UliU0BLC5ZGsrW8
Tat54+o+T843fy5a1+iRNggz75to3t7dwYqgDSRseNzhhkKEKN0eRl4gCxq5yAjlQZwH47t1L6Xv
S2s+9gZdiIHvW9VbBBKnNNMV11RX7H8jQLrpfIJiy4uF4J4XuvUjdQ9OtDOjm+tLrLw4Tm1IfqCd
GMU7cs3RmPFNnVtbkva3eDa9drXx7PnizrLLZysf3W3dkzez0lE1rLMk+6FT+9ImaDuKsi5uznDs
eVB4r+Vy8FsWjOMjb5IgEU9i/nl9yH+u9QuTyPij5w/JVWTYzqc1gjdI+6rwQsNs0vHAW7TmxfWS
Pg9tZP/08ez8YGUjks88jZKHns3LoWujDPWYfAhinryNs8gh3EqbDy7y5LuRZ8uHMolAG1Ykn2sI
0h2M2m2RqRHT+2MJ1HAd8MtDURo3hrSnS2+w3Tmy8WwUSKiVj7sa/2E6fJ/iYKIwvXaArA3SF3k7
c86oNSYWC8XGjN+84r20SZhyfBd5eQwFp1OKgZfWnUH8gmokj/mLk6bfZsfsgs4sj9cXWjEMAir8
v+u8/v3ktdB2NTr+lswLneFWQNs70lwtSkeM1vi1uRMNBTJubGz8tolZvH6/2aP2eRARDZb6YIOV
FiRamlBBOZoTa9LS4wkNCMmYe2Fe3kKfGKxZ/zBbYN8Aezt6UC/YEpOaNtZYVF7Y+PQmartXsKn9
uG5CdRfj4fnXxPr3kwXpyNy2kLHzQjviAYjTkNja2NFdP328bkfpN5F3WVPA4EaQS3vxkNUJ9B1g
x2DZpnAd49Bm1bTjvlFo/KdyD6BRAToZ2ABolzkfUkZxDaAw5YWEdw98KPdIhtyORfK8zMXNOL2b
02q9c8AojZgNGpiQNTw3FxsGLRKQgSPTe9NmR+0zYv3/L1wj0gOgYQFaAD7m/PuO0ZpO2rcIeYc5
/zWjHLypWekXwWQK42D1PrldUGZZAGDGBmzQTXuscuBYgiYDq27ScSMAiZCpiXiU6wkcMNpYHfw0
RzrIhVF37uiiYr0Qew9BlL3Lt62OkVF5vny2ttjBxULB4HzoBosz8MYXfsi8IXjs+fD+84UbfAXh
IG2FplwpXCjtfmzMFsGU+TUDpkjHa6C6yEGjBR5w+FXwU8uwUl5XpLMWH1eDNX1wsuQnBY+fW2Rb
LzU+JgWA06zsdoSNz01F7+tFR9ygKqgDGgYtF5StCEO/+/kEkjGfGl67gH+4XsDoAy2yTde/gDge
sOpx3zig6a7YxmRP10+7wquc2ZUiiIVMMTcKyGjXbP7u1/Mbt7zjZINaqqeZrhdWaQx1A6garYoa
8jMXvRVTPTNgXHq7d2+SbG6DJVmirc3EJ3/KXI17+fNwkA4k0IImuCBXnZALubi4IQMbWAlXhm7u
j46TxB8KMljPrKTW73Tx+63Jyfw4FRHfrvSl+6UmpA0gOpg+oPKOuR87q73hQ+o9eCkV2yxl8U2T
mMOGG50IeGsPm7gxp6Bvc7ZJulbcJ85iPU12G4NkrO82zI/8t6bC+xcJ6gL3dKrTjFQ40T+8aSCW
BzgSGf/znSPwrjL61PbCQeAnjHf2IoLJfjLt3zzRXEEKV0KxdkhVMyTELzgffLrEpdvjFk3H7dA1
mKhdzt5//cAGOuIBxVfoUteISaIGXPShN7BN7E/7svngdJ7GnygnDREgnDWAJJB/OJ+01owG0TSI
bujSBiKxj1FsP6JBdZ/kqRFYzNBEU0oHs3Ycon8B6ZaLDufFS+0OutRrNdf4Oqb0xU353ZSXT/NC
uqAoE9x/UWC2xi7N7OfCfzcDFsLGU/tSAJRXUW6m0HEKp364HfP4rnd0HF6q0412SoTWwEaxC90G
EfdLa+FUhVFXkVvDJ+3LVA+gqndz74Ymk62ZU+VuXMW4QT3gIA8pXbdz6UO1gzQoQ9KHrHvM7Kes
/HbdOyquNXSI/mdCirlQE49qMC0Br2CCdMT/YSaaVLPSAHQQKJpeweovR/MpGUfbSpCIs8xHB9Dc
LNbBCHQWpIUv+GgbDeIidD3vibvTRRfKzwMJhRyRDRpHObpIpmnyq6TGDAHSbMxD8Pv6CvxBa8g+
HGUxlKpAdQkBB3mVDaOthTcB/VYd3Ph2+M0qvKp3qRe08058j+YdrzcF2xpfrhteIwrZLhRBVv4J
eLoLtDbxFtLXDZ7WhflYRp8IdGqgpdrUdTDXb2L5PuiOz7oQFwah+bhyn6gkxA2/NqcScVqVlXuU
ae6JUd7WpTcFtJ3RU5VHzs4A1u36MFXrB1DmX6vr309eFX5bJWUHEpJwKq2P5Ty8DRwF9+s2lFPp
gKoU9VyFankV2VlaonsotJdhk0ciSMssMJYvZf802M9Dl23n6R9uKgJSFaiMoL/7ol9MsHRkTeLg
Fqnu7PzgtjdFsbs+KpX7OTEhZxKbvhNo3ja9MM6y7/5gvbSmvwRJxDRFL9VVhYgQ9XYcMCj9Sfe7
U6Y2z4G4D0XKf1CH31RjnmwYdX9ZGSCOEbfNw/WRKXfiqt2KF5m/VonP9wRH4gfbf0SOlEUTev37
eetHXrqjSVZuzL43dzGC1e1sR41mTlVjRUUa6WYI1GC7SNdyVDTRTCYbkpfLTUs2UwLxvUOb37B3
ixjhOsQNhZI0QHXWxXs9XVCST4FifWqzr4P1e/6HfAP67zGHa5X9situGXszGnmbPBFvI+id7bwf
E4ggbKXH80GYcUHEV3lO1xYzdMLt+s4otr5OilBxl4MaEeoYIN1a03zSQoCAg0KJI2bhOE6HeDSD
yXJ21YRO//eySq1sEqsWMdh/oVHwRznpxP+sCQCrGYUbRjwOaiu7MaflBuDaQlf9Vjg6NKYgpESL
IjDLMrVE6jS2WZu9Ew6ZG/A+8Gcd2YPCIaCUy/CIhDYPbEg3bQtYtlgy4oS2IwCiyz8Ko/3YF+9m
jcKMwWOjrAZSzstU02TnQ7+A5iTMxN2K1C/ffyOswRsIUqCIaeG/56c/baxyVQR2wpFu8/lQ9y/v
9i5n36fn38/inBNnwfdNsau/ll2+69ps53ktiOyHwOs06Q/VuoPAHDgldB6sRNPn5nri5gv40u3Q
RpUa+RaNr7yU9sJyoL4JbwKcpnnRkGosgBTyWNgh5GTMxyla/C9eVXRBbzfjbVzDhTHhtvdehWcT
LSsThXjLP9TImB+8wUNE0dLq0PjudO8LLbmhaksiu4aGLLR+reQw54MH0LIxF9bbYSy8F4SBRyeu
6y0zIh23jsJxAwKw9k3DJa0yGeeGysLMeORWdkhzaIqCXclBM3CLZ6KVHhjJtte3kMo7oZsNRxlF
UEArJe+0FP7My7m0Q2KEpK22FIS7nv26kH/YqnhZgAAXeNUV+n8+Ks+rOjtOGick/kvCyoCYD4v5
mtv3tXE36AJO1VohQYe9CgrhS14AnuS12/iFEzqxGDfGyn3hpAMkERv2Dw3oyFH+Z0o64l4EAiso
L8CFTC82f/ZdXcSn3A4gUvxTmb+MWZCAHT3R4tCJwkPfsTen24Kb803GrGw3jg67XzuBNEdRadRf
X/OgK8alJe1BtywGD0Kd8L8m2UZFvMvxTLC9+756TrIf13egIkRCDhkPA7CU4FKRxcwdJKyrvPOc
sCLVbzvhm4pVN2NrfbK9/tssqo9RA/ad6zZVGwS5A1BuQlEb1qXdaBB0TfgldiNY0DdNGVrkSFml
OVoqd4mGHuhGkpWtXH5uVVFZxaJxbDDgPnIQ4rlcc+ErR2GDaxdoGwR4sj8e0BpGp5jZISdbs943
JEh1+iWK9wZqrP+ZkLxeZqUtW4ChCAdo2MylERgp247d75E9jhXQo/HBn96urw1Zq8nS6w05MYRi
a28v0mPrbzqJY3g6dEPp4xoAWqr/sExjcpsmuXuwLUhWOxygBtdFo82SLeZmGd3urvWG7rGtZ7JJ
8uwXZ3wKc3B5u8m+BtgfiYCIHaJuQDYyoRmSiZ4HDv7rP1p1YHAUkXOGzBcqitKGsiH50zKx/uZp
Z+CFSY8+MogoH+vwpspNhezZn1rfZbRtj1kFRDf8ddxkQVaiume7rg6gqRzNKlmCEhwek3KAR8ya
GKwZ7HAxP88EXof5wdh8Jy06J6x/oI1kaD9DwOqvp0SOj0mBvLIpFjs0lw8eu5l0hX3VjAG8gVcQ
egxBVSctTVckZWwQBEkGT1/bXDwWpq5DSnWJnpqQwtUkAZ+r0UV2mLdkCfzRgI4MnCVC2F08ltvr
W01V30AXC/QV8OKi6GOSrmxKjSKKkaEP4y52N/VcbKnR3yVZtRMD/WoU9CEtmx2p0k/DUmmSbMqR
wm3i2Yrw5KLuz5fSsERrstBw0mjj9dTbAToDP2pbYu8Uc6O5HFQuDill6OagxQnOWlo87th9X/AF
9kwrGGJ6EDNB9850uD6nqj2CQwXhYlRTVrKfc5eT1hW1OrdjoduEkfFQPP3D59H2vBZPIK4tN69M
DWUJpHBZaM+HZlvpCN5VXSSA7f33fWmWrKVjuZ3h+wVkGJ3AbrMybJbZ/eBllp2t8BF6aAxzqDeO
ab91kZnhmVtGgWCJsWnMsjgUpEz2LAeCI0eL9taG1Oub27bZE+pYqJ611XRTz7V/jBvkJqnPvS91
kegwQOvPlB0/ypLIEuPRd8l7EEP9KYZRlF/8cpMvNIB+IQd/6eTFtzaaLq8vimorgzhofcwAkHcJ
hyWZCfLSGeiP+mj7n+a7tHgi9HjdiGL/okiH5ziSZ7jP5IwT6DgtixOUYMripahEQEYsjw7KqDMi
uR8zzoexyPAoIkl5sJfDPKLU42tGojgiQLxj8yIqRNFYRhaWbuWRjqOs65vjK4QroCue6IRrNDbk
PGAUgx+gXVBBnaroJe7ney9fXq8vyDoX8h7D78cDCy820KBIwQWJO+KnSeOFndiV1da8Kd+MJhDd
Btql1y2p9teJJXkwgEZ6iVV0Xug3xlMSuS+Rw48x+A4yokOS6UxJNwKjkZHkJQcfQFmDFNLZLh4P
UhQv0/n79UEpVgh39N/po9Jzx6ogH1RnOKKzs015YOhKLMqR4Mm2VmAJXh/rVj+J/eZqbNCij/My
ZM5tA05Rk+2G3nmYYkMTPCs3woml9ZecWJrQ7m1O68ns+m9VZQWj/8Ozpy2o0QLa/cx0KW7lxJ2Y
k1y0FyV1WtnA+hUugSLqGpVqDqjCC0B6/b+pWwd8MiDHjMrZn+EF6vw4u3siPhe6i0Y3COnwxNmc
taKDiVI8s/67bWuuYc0QZEw23M7IkgSTxP3XyflqpnbACl0+WdUUdzpRMj6kbFqv7WbQddBuwguB
v9r28pZ57f1YWy+m17/YXvOLR8aBOunOBj1iTXTqJeqBrol5kC1eUq8VUG7vPTIxIA/9x6xhh9iP
v3Bhal4lOjPrep5siThPqI2+WYBEII+S++SHbfmoXBLNUVKasZHcWREA9ILQ2PInTjxjYGEaf67T
rzz+XaSa1KPSL0Dgcq35W5BTl45PlrDKTUZAHBPjwQG9v+ug8y37SIqP1/2bClyA1OZ/hqRTlPOh
F5BkYmE0t9ummzaeF2268UNjpAGZP8flUz+woIPi6vxuGRCkP/GWN5ECQeEGNaPz1XITKx94ClRi
FT0s5U1qbzIdLazyAJ+YkDYEyS03rXuY6NrAGQ9JoyF+VH9/RREA7IiNLV1EtAD/dxwz7ISIfeHZ
+JlQHa+1eoWA2v2DVQD+SZomp0u4RQvihrH5JY4h2Wfwpt90FdjY3LQDTwhkXdn8oayNm3Hp9xNo
GK7vEeVeRFSH8a1hhKw1UZAUMayTsXBogsbZum8Fqua1JnpQJV6QfvtrRJrJiJsVM2wYEdBSQbvs
yL/3hl19rnsmng3fHL6ZvYh3HYpKYKaOFs07T5mLh39aGQYgtHCBpigAwiJZyVloTe5tUucHtJZs
e/TvWaT9iH7mw5zMP3ic/aRTdwMOlaesGG+9cgQt93hbDt7vf5lzUNat4I610fb8bAgRL8NYRy4y
umUR4q3mfTCzbn7uEt8+xITrkgaqpwjEU/C8xj/WBRbDAMOvOZk5QIzFbUrvoESLQrFtH5dCc2ur
1hnubOVhRMHjomcZRNtVgR/hhgSRFZSBORq87CHIqvF5GRdzN5N6H1vDMZn+oVEOD160k+HFi5Zs
uUAc+15qtgvqkn31tbd/ADbsAj7u+sfZ0dwPKq9wakkKGrMlatxmNlwgxg80AqvL9vrmUNE6YSgA
s+JuQKu+HNSbUbEsxWC5ISt4yYMSVGZba27BQZB2/NuSNJ9w3ecBacxuJxKzuIXqeHEvnI4/DWIc
b/osmY9NSvlmNmZ31xSuJgGguiFPfqD8FnCTzHDJgFWeaXbb13iHV13A3X/wvqdWJJ+R5FZugP4E
BeAStcYt1aUFlaPA/Q7njlZH4CPPD2HR2WaUUNzzUBb72tnRbeTWbxEEq64vp+rswbkDy+5DSOZC
qaoAWtE1XARHPoQEyo6D7Gh+bN3oh1WJN9pyXe+jcnue2JO2J+t9pzcmdJnEi7mNyvoxav4BBsIw
GCQfoZpxSbqJ8kBPkO92gaHZZNG2a/bC3eV1QNo7qntCKVfpxNZ6fZ0EfSNI/GangqvkuRe49TfX
ajZEF6mr7kDoSuCoIWOL9K201ezcQ/97ioSZwW/qKAmmqj02mRHQUdfYoBwOUHGYO2RrLpjsy6UX
c+kIoKrp9IPPqFAu7AWB6D88PWDj/8zIlzp0k7KpaWHGsuewsdMjcsk76uriS+VeA8nYHygcyEPX
v58sTlrlU5uCszy0oulXXNT3pLA1rVnK43NiYp3QExNNX6E1tFlNjAFxNl6+M4z7dtpwXUlXsQeQ
EUKYt1I5ABcmhcpu6sSD3eI1WCSvpPrUs5e++pS+XHcGiglD2gzFacDdUOSSEwKG2w4ZeHKREsJo
IDr+fpcJpm2GyBsRJdqPpX0cA3G+eGMLxzwF1bytXc3Vp7jez74v+ZbGqgUHCMQNR17vK1bejZ14
nqpyO1LwrnjLN9B3fAGjm8asamkAaQE1GETGHduXGjYhATwJVMXc0M0gMoxj2e1RLW7s1+uLo9hq
OP5rk4WLyOWiKSC1QFnecWh8lsK8QU7HDkDp92DNw54m/ZEuXIPfU130q7+BcCooqaBqI+/tJDcH
w6vXG4482+QzYPnxvVss24a5yXNkxsltXyRofvMH8E6XVliW+T5yM5A82oX5bapqsQcZgQ4Cr/BR
KO/iOCOPjAmXG/RJOzQcaukI4tw7I/oyGdAyQfHvHyYbzVYrMnjlTpFu3ySjELnpQXFvoVVx7W46
LGbxulTsE1bh1kHJ8bo95db9a++Cmoo3Xr1kHHdWnCOw33rDKnq3ydhmBoFQOm7a5ea6QdVRB60N
dLdRWAJoUPInJfLnac8mhIlsS7ugev7fPi/N39TnrDJNfN4Z3qZbk/3L58HVDBUb4E5Q9z93u15V
j61p4PMlu/Prx39pu0Ti9b/vr2fxxK0LRLJzF+H7xQ2x9k26vz47qtUGGQKwHmvdF4x855+fG8fI
8N5wwq4o+wDvq226dF/Qc7qrxLgDH+gvy8sdEBvpglaVqzo1LN2IvoBi3URmwD+gbyTyYTM6ECcl
P4QXba8PUbW/gFkBiBSIPHIRSeSVsF3gWhwEYZ8y88nXRBCaz8sRhGjKSpAGn8/MHHgtNzDfD1SF
RtGafofjg2uXlsjtSD/Og6ChzVpv0wFUenCg8aWxoloP+Ne1WXnl/JOzUH0S41HIDRqS8lAse9Ec
SXdEDfD6WiitoCMAqO9VN1wei+UNwirGmoQc6ZqJshuvJNBdN7ot6li6stLqOKSaD8oJgCnjJqRr
6HW+tzNgrSdwC5Cwm2mMngMB5SD2uRnqLy3g4EHh+nHQIp1xfYiqE4WiLIiu0VO2ShSfWy1zOwbA
dKIAtfO7BghNj6MZgWbfII8tNkNav1Ef9ZOh8HWMSKqdCJzd2hvIgP6Qb0n0AeZgiIlpaA7Dx6T0
7/Kl1NzEqhsPaVKovq/a8gBOnw+uSqemSLyEhlV3hJhWEBnbIflyfQJVy7aiTFE19wHRkl/1oBEC
IsCvAW+K4zoNLFH+KH0w/JHKrX4TCKUdC3C5bqMaWjnXLStHh6sc+wX33kXVFpR8DuUmzoDVTeNX
7rXTJ4+7xZYToZNlVpr6A7FCKRpE29KtVCzuTJjR2GGU1w+pVx5zK7mN6kyTP1duif/MyJUV1O6n
lictzJSHptrkXBOcqIeBfYA2Hx9INOmIWRnr6snF95f2oZlvh+ibZ73+w6JAyBdPaPQzACd8vuU8
o0q7Gm+BcKzbT44tjn4a/WwG738z8wd9c3LPLqg+RqJ1Ke5x2mxrkvj7GTc+8kmJq3mpKSftvxH9
yXSfmEpcc1iSyqMhR0eykyD7lwbM1XjadeZl5weg3P9N259q2ImRDkWF1JxjgKpTtyEBkgPGsWS1
vZu7Id+Y5YSUGNWCrlRDQ/oUL3Z0ykOZR/IPC5QqVmS6HZrlzrCPSfyQ5Zqnm9IEwDqwgAsdcKjz
/cCHObWn0gRyeSneRNQ80qLcOdCAe/+2A+b9r5n1JjuZP9eKy8SpqR3ORtl8zFM73TplaXwRizXo
TK2vTXmt0F6N5BpcKloTpNfoZJklpUnshNCRtYMxtcd9l6XdpmFOMQRpnNX35TLP+7pq6q3XRe6G
c2PadBBIxcGeAXXO+/zYQ5t1N8WWMwQCgsmHbpjqDanN7taDNl+Qub0IFjakt27dPGXolEcqvc0h
AeVExxiNTHsTRK7buR4gfI9Oktm14N5b94ebeiIGpKA3nxGLFIEvxLARCYl/GSUB9rQ2vzqGabzh
sUh2RjJ39908IQ5GVRdsCTa6tVHRsKChadIXJ4qtIEv/H2lX1hwn0mx/ERFQQAGvQC+SWhIty5bs
F8IrS7Hv1K+/B9/vXndXE13R+mYmZh4cQ3ZtWVmZJ8+JE98ohu6uMctkqw6hLJW4FmbAJyEpDBQu
amrCHinrZGqNDuBpR3V8XQcJltKgtRLkEMz5gAc8NSXskziKjdoZYzOIHDB9PDZ4cso4kNeOMhKj
gJGB2AAtroIHzFKHp5kFJ1sO3WHJ81ZlGEEmznwuBtvYFqaMvXHt1sARRjlPBfnOBalIb3RR2yuG
HgDg9N2y5i0gP8cPHK8TE8K0OUkUDkOmI5DQNH/WzBdn0vYL3Oy6mbVYYuFKt8HCAxHHC39Uskkp
eksHj2/+pdOqe97wHc0NoLLjyu/AcOdmTIbPXp0+7HZkLg1n4QA8dx1ciQgbEkSANH+BZIvZS+Zu
5fsOqmF/WeARZIpFMYjvmqynlR7MFK1xduI2YSLZ1SsHCHEkyHqhBAKfJHqkcgp7pZxwRUGw/mdE
OvVTr+fVJq8UY2OMGpU8PlZHhIojwARLV6EYVo5dO0z9gCYbS083ITH9epAErqsDOrGw/IITdz4q
GXfGDBb6OHwpTGffK/FD03PP6gtZULQ6GshqgMwFrxz0Ip/bcpSy50uwFFiDW1vKJjS17fVtvfgv
4cLATfD/FsSwDrp3eDUTBKpzGn6PKLCf01i92RO83AcMoQcYKFzEXxdNkpDhGpssDPVg7KrfSqjF
rs312M1JI7O0TMrFkE4sCQtUofGQkxk7Tnnv0o3xZZE2sLw+9cHlzGdJnnR1/rB14dsW4K9IXQ7R
ajRRcARHRtt9MVK2sfMCEGN7f332/j6axUEtSjdARUBn/oIjwyC86RI6kqCb1Myd1RxoUyM3N63K
hk8lQkuvKHvVdVquv6CZtn811Wl2dYRonUubdHJDatVIa3aKfVBSluzTZNEkgVrTlpjd9J7ZEwWz
bmsf9Kpp76itlK9gomSeFoXVJywee8g5HKwBYmdv1ut43w0hOFTCOc/BCqIpr2QKLUSfFYhxrNig
+7zpmmfQMGUPThTG/sz2vOvvGnTj2ZFvZz56z3cRxOkmSO8p3hSFfkHthzSqjUfc48hL5lXjqyCn
eYmhQemVito8aPZgHs3Wjv4gdLE3ppO22yYd+TatxxmM4L35pRoRq/S0Tjz0hVh/5hI/yilT4pKq
V3zDaKeNHtrZFhDX5MViSrTPtC7bdIPKJWu2dngX/iWU7eC9AW46P7xKVc7D0KY4WuSeNL+jopIE
5jIDQrCXjbnesQoG1NEP7+kscQ2rn0ciD1kPAJwvmnQHalR5REod+Mb6T68Pz30p6wNeiUcWDUEI
d4MSy0Zm+nyKeJ1rk1NpBOFquAf7cqVa+7L4PDdHRZVB2da6Hv5y8sBfYkHA735urBxmKF5kOR5L
pNsgEHoFDcoWXFw7VMT3Wj88pxBjNmgeeUCsvF4/v3/DA/H8AgtDKRQz8cIVNf+mrmUATiFK0WvW
AA5vPHSxvSNwgym0tXnLTFdjFTqkbOUrmUzqxk60Q7w+uXmEjm/Jr1m23sWvAeAfkHIQ5OF6OZ8K
Evd9zOEPAsruG0BfQrN2q+iHo3d+CM0oojE/rh4T9cd1u2vOEg3+YA1CRLO8wc/NKmVuarU2kyC3
Hwi/i7r7dpD447VNe2piub1Pbudq0CpujhMBtc/n7jFLJJe/7PPCxHFc8bXuwA3H/btuvd+eY0Hl
4t/8LDHoyY8360ob0JBHAvLFnDqfRrp/fQFkP1+IJ3Sjz+a5g4F82lO1dhFfSnzSWnRkoFAF5j3I
a9piX6RWMsdQgFBG3bCn7pjkxq6bNciJqAqo9ezuA+TZC4wPJJ8IkDW0BZ9PWZ1bvCk4IUgjmn7M
ZxwX1RvY5vq8XY4K3fdoXAAnsg7hUzHZjOQB7YjS10cath7qrnPxuXU+h4YMs3e5PkRDHgI3BlBq
S+XsfDQq6eJBaZL0WNpeTj28x6+PY/n/z8/9+feF08Erq4unAt8npsvtrQNCkeLmABwm0ItnoRUc
yn8iPmEy04IpTpgc487y285x41JyStYGQbHYSOii2QiO5HySclqpeCkXybG2H5J0VxQ+y2/Oq6GC
dWJCOIhDpDDstTw5Dj3yHh4zN9HtJKXnJoSjOKOU2OkxRkFbJE7wHrr5qJ993xaijzKB1l9Js+Ro
ZH+iPHcdGZRfsgzidTpZM22cCAOYkzda/RmaxlNl3kRmg5wvtV1XJrEy2OhrT4Uir35vzJJ5WkEE
LBOFIwc4ADyXeObmdI4rpVbiowXdO1WrPJQFavqYFnd9+DnXideB18P51se/e/pLcX4XyT7ut6xp
t7efzdPfIZxNRx/asNDC+MiJ35OtHfv0dp1zvFBU4GzwZkQ2RsxhKOEwzlWXJkcbUpB0N4SfmnR3
+yhOTSwe7uQKs5phsBiLk2OJFYvu+m6Ptu/rJlac8dkolk1zYiKMjbZRGphIrHcNyeFib9UeNSUD
WXPFpwMRlgO3gRYpQKgd7XDTjvta/cByo5CIcgdS65f1r8SEdGnE9PhYqnd1uqmKXSsjo1wdwokJ
YS301O6GNiPY2R3UPz27uPmBszx4wXsEigI86Q0hRd8qGqvxKI2PEXUhedAyyW21utAn3xd+v6NX
fTnE+H7vPEU5EM1PyFDNMtzCmo85HYWwnYq+MJMmNOOjmW1J+gD8ALElaTbZQIS9NM4dmlJzCwvx
bgNPZ3tOel+MEiOXaY/z1RCuxdHOCt6hx+U4xsW27lSXgcLYNr/3xqa3jlQNsvLl+kFc3V8n6yPc
kuYUa3iaY+ameRtam1TmmmXfF67IQYf2D52W7+vekkBkklte8n0Rb6EkBRDsFr4Pkr32dyajoJJ9
Xnhv6l1qof8ZC8KJW79TyVtK9nXhaiQMnfPwtfGx6+7NejvICE4u9yzyteDOckDWhPtCfLDG8eAg
s5KpqL9VsctZDplo65dej/tGZ7Ik8eVgYGxpzkfIC9SImLWFcMIczU2vBsX0Jcy/5pFM7/rykJ8b
WH7AyZ0BKU274gkM2PMOSiA+Mk7QJvOvn4d1IxaydOhhg1cXl8ROc047Rw1mo/Br3nlceTFaiZH1
qfpnRHC6TNcbE6TwWuC0dx1/xhm/PgjJ98XexrSgCjRtQjUAUblb+BZUgj9gAGhPEECAnOoiLWbS
wdQSLEjAjE9J8jMzbMm1sboMADmBuRg1k4u8lWmRWgcbkBrECTBU6JulO6ChUIkHYnb7gbHYoNgF
7wN4wsWnCFTc8GJXsBgGbdHbNHumDIu/uhwnFgQfCywriXhtq0GjVp/itPxkapkM3fRXOej8WbjU
Zkzk4PBqB42KsKd0dRwZSDgwYxTsNkZafyOxeqjr9rMCKKylccOLmvZ3yevKjeNkP9ByH1aa2wKv
T+tqc31S1zwPqFyAsgNPAJSVBL9Jkn5Q+wkasKbu1V8ULWg1cFF8YOWWxBf4xFToOIseR51na+hR
TglSPc739mTmfl1ZtzeGgCNAR5sfkEB4ZIhdO8wZkbxrVS1IUij3vA7Q1rk+V2vb49SAMFd2hdon
lJe1wEoPyfTwkbN6+nnBozWGGbFm5lrAQfUR++Xbf/frhX1X88EcShWfV6z9gDYQVfL91Z2EugwK
TgvNt0gs3ldTwfLe0ILK8Lp61zrPjnYgt78UsMgnVoRJCuscDXKgfwFNQ+prfeL/uT5LK+3mC40l
OLrwZCPIqwhxUKyYaRTriRok+ZupfSoo2wElEJMnkpSHhneu2YX+kE1eyZ+H8eYgCcbBbgncI9iP
QKIj3JwdB3NqbfMABHx+EhW+5BGxhKWi77HgdJDEQ2eZIaYRIlaWVaZxHrAJTP+uqdqNZyqs/zIV
k7YdiFrcmfo8SLpT13YG3DU60RwC9QNRwqJINVCEaYgHxgLQTRQ2+KPZEkiEdFDYgVhCL4EardkD
kBPQaLCG2EAQnM9iMqORvola3Koa3eWdvW+Lu4xu01Aym2v+4NSOsBdnFAbNcq6XcYXvnDV7kJp9
ub4d1xYMBQxco+C8vWSXrFlIUZOeOfrby50Zp48Lb4RrDNMjAFsPgAvd/gzElJ0YXOb2JHbLYi2N
bRUGi/bdHO5BzOhX8+tgjB/wpUhcmxgVmLFQ9jq3UxMlrEegOQMC/HjveCov/etTt7Y6DjCUKHcB
DgOS9nMLOp8rBKIznmJgPjGrXYzE+HULK7EP+JORocbVCfSXCPBJ0P0fmXzZ12PlodheAXqVsh//
lRHxVpuzrrHSGEbKUZsAzjI2VW71rklkcKX10eD1AdeAgp3YupXSKWT58ixwun2r/Aq7h2Z8vT6W
lSXBzYx0mLP8gw7K8yVhkEFJLIUBrGm8R87v7APPKAr/gizM4uNwE59/v9Sgw6AohAdp+di070Dc
s9j08vnl+jBWZgrhEkCGgGsv152wd4cafWKzovAgaV3WPdP3ypRUvlYtAFpI0FaDTiQx1G3BqDy3
1OCBDp24JB8fuync1A17v30gKObgkiN/Jc2FtHWlNSAoRV95wJVHlUOyhadeU0kqCCuLvlAsgkkb
fRCXsKdyKrjecdxpYfmkzk/Z7w+MAcBypPUAGAMC/HzNqeKwKLZTHPMq3kLpLMjBRsNDVeLr11YE
jUIqZGMBXoWxczPzaCn21I/YWgPZzcqwZVX3Dp5LSUFnLfygILcGPTukCcC9K2xhtIqwhhYR/K/j
hG5IlNnTs+QOgJcta/XORe/7voi0O1rxQ9GUPxvitG6fRp+uz+rKvYOfgR2IGcXLUbyyJxrPqOun
PMhATjZm8ZNi5l/AH/6mhzEyXLNkI66whABUCIJEPI0AEL5oTRwm9KpnQ8cDc0zJFkra6a++cYZ9
gnDPj+tp2MwOzzyovWbvDRrO/TI0xsaFyNhHfIiBM4cnMwg9UJY6X+gIbEOqsvyShaukQa/EHDpe
lDPPSiWHfAUjgUHrCyRjaZi9ZM8y87huM5OjD7HsH+OIvTFlAoM0Z328y2hZPkHnlt6rjdF6HSA4
fq9YH3jyAjCKJzUo70AlJPoyGmaVlfcaD6Y23uh2dex0mbzHSjh2ZkK4iIsxLYpW13mAlIBLp0fD
UfwmQm9idLsyLFSJ8fxY6HVBciqCgGLuAACpZTxwdA+Us9nt7NE2bhcTq4WDAT5PYW+wEeIJFhDd
ELgcIsivS+Lk5foTonMcAET94FREe674THZSvJEHksyBllV7U/+WZOqm1j7lUQTE1os2HK+f8bV1
gTdb5umvZxM8J+FW7BRhMwcPxHrbekr0dvv3AXiFJt6Stka77flJ6msDKXLWzUG3j4CviJ84eUri
7XUjK7cLDhHBDWOgeQEJ1HMjeMRN6J5HP6IDOePXtPn8kc/jbC5XPYI9cY6MqKdA6aPdMf9WmHeJ
I0vGrqw5fv8/A8ufn8Tbhd4CtFfAAFzBriENRjH4jv1KzAFNAbU3kMj/wJCgprm07AJoISZOY2aP
s5qAbb2JN0m0yyXX/cpFiQwaWv8hoLDogQoz1o1DU7RNBwIINB/gnBwLGQf+2pKfWhCmjA0VWKRN
kFkU/BcDqVOiW5LHiWwMwmXfJxFpMQhQRoUbTduojd9Kzsa6BbQxgNoOf1uCT9RD3SwtROJB3N4j
NVuyA7md0BIkylCx+T8Ty0842VlKUatzi8wb0vwOOHYWb2iwb8Xn23fTqRXhvWhmNsCyHANJ1L2V
7YisYLhsF8EngvId+pTQVVuqq8L3QdBfTN2QWYEZf6flvT3tquS78bXht0M4MF0LDweylPDiYlpW
K8Bii65wK+DZ11b57VS3JyXOvi+seFX3GoW/BVOdPXijummBN4JsdCXDSK9P2L9xCMsO3XqSDAPG
MWq7Aep+sW+AUwEyTZvrC79ye2A8S28G6GTAXSE4XuKY4F5CWANq6R+Z4rX2MwMD3kd214kRcr6H
67AnhWGDHEft7Lc4J3sr7L9fH8cyH5cb7N84hMdcOhMV+pZgu8Iz7Gs9sG1UDLM7hdP+up01r7W0
f2BiFg4O8XKfyiizseZQD4eOWu0DgX39+yvjAHQWOS8grReQr+Czau4k2jQP4JtwdmZ+1/+Cxu51
CysjQGkShBZLkVJHX9P5YhCjHbpRp2bQZ/ftzySRbKi1AYDPAN1SQP9dijzQWnWKdjBxE1aDl6a1
FzcHfXi9dQzoj0EJackRQD5KHAMd8cQzphS95ROA9eB+v7v+/ctBIP0MYCQFez1eMeLrgVMowICq
FmUUKEhrYFMsCdtFsYyn5vKQwwxCXaj2LrIzYr3YTsy2bDSFgAcHOjrKllrHXDt0bEfUz9cHdHnM
zy0tm+LkFok7qrKygSVl+uTU9zmwjBrwRlktuXKXS/v8GJ7bWSb2xE5FUyUvM4cEGh09Q3/u6wxa
VcGkF37TgJt/c/uwoP6whNmgJ0TQfW7OdhojysCZGFhWhF0QQ7nncbA0l3BJrujy0KCv9p8hEfZQ
zlVmg5iQwO2TzdR/a4AVuT6Utb2Acv4C/12YdsQtPcYUPCkqxFEq6OZwg6UuSccfVce2ycB+ED6+
X7e3MiINO9v5+0oB+FhwA0qNFsBem6bAGq1fGYWrsdKbyyCLj0FLJEqkSOCLqUhNL402zYwpSM2X
eGvEkjVZOaTAfavoSFkUJgxd2Gtd1VYkjvB56431hyZ+RHPOB+boxIIQtZhWn095qE+gCWBu332a
ZcHd2iKAenbx8/gP/Nn5/lVj20p0UsxBmsxe1VF3iPTbXRkqNv9MCEckj2w6lTVMQJjd67gP0nUr
GyUp9JXED1IP6IYEVRzCXXCXng8kKmedDD1209DegWyy0N2ihtrpLlI8HEdz3iw6ULIix8rsob62
UH0goATjxnKkTpxNNDQ5a6DmGDhk9Oy298cPTB4sIJGOsjdSPOIhCY251Xq9BMYm+mHHhTvV/iAV
YFvSs4LPJJg9cPrhKsNBIefDyDI9zPoBtZqqepzNecvC1lULMNlkd1H/GJX32ZDfVeXNgezSFAd+
DxAg4lEvtrEi0WvHE0GSvWWOF/Ph51gbG7UwvhlUk2TIVg4qpm9hLQEEB03UwuaACkyuQQYDSVdn
Xwy/R+1Jib/cfFLPTAgnNUXLPOqfNfKtneKzcX5sWyY5SGu7DWJt+P24sfHgFhxmreRazZQEuc10
gJxR2T0RdZTYWLk+EViCag11G8Q3YikqLkadTy2GoYwOxCSy57y2PZoP36Ar6qN1cHCTtpa40dVx
oXiAtAgQ3RdHlykpnvkFVkfvItdEhvLX9aVZWX1sJiSOdETneEoIPq6k9pDQKpyDEpr0NXOnMgXJ
wu1XDdoG8XGEtWj1FB3pGE42g6zIHGRc8dOGe7nsobQyTWcWBD86txxUXRosYEXsr71MtHL53wUn
AHGfhckFKR1IVwobuAICnTSm0gWxWUM0GRz8qVa6RTc/1Sl5sqOaukwzIDUmS/SsjQsNOsiFAswP
SijBidZT3JRxX/QIoUavjUMPrXXXN8Dy0y+GhgcFBCwQB8AJnPs3PaSz0c9xHyigwDDbw6zsphFy
NhIza3eQThYlMAPBBgCFwhOwVBWAIhTY0avxri+3aksfVWXfdPfU5nuti33QPu8im6OH59sHhoi4
DRct5vEio4x6FWgHdNYHRfJZ4czL+vu5B7INjbvXDa2u1okh4a6Y9W5JmGd9wKmeeuCyTbNaVjpZ
swEqdfyFLvdL6AzKQ4mVVtkI9Zw3hQHKJjmra/vBwEqBTgXNlBcsthnpp6hiKPHVub3t4Eu1nt7p
ke3zTOLaVmJqNEyiCIQ0P0jBxPJXFKnmmOfFEIztC4/GDau+RwqKF2G0Taqv11dmzc3hEQIsLl6/
C47gfJcbRk6NosPuI7G1p1NXenla/kJL7u66nZUrAqWLf3aEHcDbQRt7I+2D5A+N2sfmp/6tG8vH
+qckpFvbBUjUQekMBK0I3gW33ZVpnunV1AVs8DvXuJ3gB3RVAE6iUoKuVmjPnk/XyJJ8KNq2D/o5
Cya0jIR182LZ8wdGAVQHtpkK34O8zbkZCqACGXOK88Ji/3eEHt3rq7HmtpHUJLg6VeAIxPSZUSaZ
NiZhH6hFUKZ/jOENAbzWHyq0LKTfrGJ73dza0cFWRp0c6U1wtAnDsRW9KbIMfiYEQUMRg0nvZ85R
OJalC/5+SPTZp4aW3XESWjvjwuvTLobyJx369kYxHTgP9zqtPtd676pR92ywcpunVuEZ2a80oj4W
WbJ6K2V0ENxCpnDJhi2dpMLV0aqVzTsVl1NB6kez6x7HpEAVV/UakwKM3vldnr+pKju0QwGxRLXd
QyXi9QNzDl+FYghCmIuHeTVqTlP2OHCkN9w829vD0bLey9CWbKW/HuJizkHvjcMNKYuLx8YAIpFJ
CeFBzNHyp6h4KOfptYKUbsua0VVn6uep4SfFm91FPyZwVJRmbiHVUXiNav8kquWTcnrqbZQ0Nbar
9OzZyrVNq8oabtc83UIOuDQe4PEtBql9EaHknmBCMrov6wNDo6TNbgeWOQbYj3Bo0WuPFJyw8sji
OiZAm3NgqI+FttO+X1/UZf8Kc41sDmoqAJU5KNEK3q0Ef1ZvVGQKkhKSAG/mfDvIGA/GhTnbxFHF
i2GZxJMDxMHQFZoFfn/JEq9GPgyQyetDWHE9C9E0Ap6/KRaxBzNXWVSp9TgF0J70LDtHOvrYzT91
8zVWf4Qz1DM+XTe4OmcnBhfndDKkqCodENDjjV8rB6Ulri2T4lk3gKQuPBzWXfRuqHFCIShSp8A0
No3jg5Pk+gBWNi5eoUA1I9IFgskSBlAbjTlPDh2CCMqqTzb5HGuSqulKwAEL2LmgWMW7WmRLBFWT
XVq1OgR6k74r3Nl2vAOVCoCRrGxjdzDj/fUhrVwIpwZF3kTDSFiXNNoADQ7VzabtAA6XKvmkdrc/
4c/sCNHNVDKrbTLYYbbzqM72fROD5NRptv/dcITgptFGUhQjxwqNSLiRJ9q8FsPXydpcN7O20UAc
DkQUBH2BEBIOJ6F1rPUtIlDoQ3PzELav17+/ttEAeEZZfoEv2iKYreRjWtVxP0F5dHBbAggLoB+t
JOBcGwRgbHj0GgvboyrMFTXm/xzHgiduy17K8mZakIVWG/BIBIB/CajOz7sTV42ajc0I0i6El20s
CWTXfv/p5wUX3Nh6n5a8HYN68rnlMVmEuXYWT7+/+M8Td6UmwNnxEd8HSd/YuWGx07T7qtqMspKz
xJBI+z82JdVSA4b01m8yN7OPzuyBFKyoJa/MdUPovQFLJR5o4hOjsDtTseNyDKg5uI6ReBGdXWa9
qBxqrb1ke63tYTAM4eWkGshNim+nEdxRBk0mrD7/WjGwWR0qQ+JU1m6wExPixKFroZ0cexgD3iY7
hnPevbSW15QPWXWgYGUdZVtizVueGhS8WFMYWss4DNLhe549jMmhrL9msktgfeYAuATdhYpurGUZ
TzYelP8MYGXVMVAcXMpoXzJixW3RcnLdyayeH1w2/2dGOD+ocYcZGkSw7Uqft8bOUWTZyNX1QZ8H
8lF4q9kig0sO4P3URHAAdaOOD2wY6kenGzMvJE3xYE2WhiybOuytdnb2MZtNyd22No8I/pGaBDob
rOjLn5/MI1jWkd+f0FVZhp809V6f/EHWuCkzIUQEbWmj0O/AhFZ+naFerzmfHLRK3L5Qf9GMADRC
aUHMS9GpLmjeEhQRrK+t36uSUHYFf4r8BsQPkJZ20AksvkHtcJzDivcact/7CKRUINUr+sOc/Zwh
11jS74ZduFYiA1ct20uMoFHrBcsiKpaXePDaMKbe1ict6LWvg91sKkiRV+TBKfyw0bxuKCXbfW2p
kH6HXDgiQ7AJCaeq1OOZZoSrQRc5o4fbL3uaqDE880pRJAtGlqvzYmxIseD6BkIU2iLnOw8kDagK
TSj72MO8bdvnRD2ivLBFKtszG7/TuJfB0etj6zZIZivq1lLvqbLn46aAvreh/ajGQ1f8VHt0K7G7
upYJmWprJxNNN0s5AtH/RarTrpy5aHS0RnFjF3aWV4bas95TD890r2gORrJDby0iYVAIfzeNO1Yf
4Sw8Y0IYoh8hvYYAyK8yWYp8RRF9oVyFy0Pj2wqxY2sVIbMzdAMha2DkByex3U7dq8p4zMsfSpEe
ab+pzdLNrcNUPyblDx7ngBIPbsWbXag7930PdeMm2tjp89inR7vVvKgdJUH6+vJi+hbYBVplxXu0
ZUU4FBqWt06/OHbszvxJ7V54XW81PKYrG6m7cONMf3JzaxSHXL+viiCewLuZFaB5azZNRj3Tmry0
DF1UBY40PV73GCt7fWmxWOoA2IN4Z5/vv7CxxynM0WsxtFBbnEsSHaJCrze0mGUIipVjjPwK2oyW
UBjYfeFYpdGgmE2LJauUtjqwNp+3UzrM9+Y8tJ7Nq/bVZn310iiOcnd9kKuWAQDVl2Qpopllj5+6
d8JMLUVNJxhtkPdQFVzvT+38VDTRdlQ9hTeSU71M2tmhRl4e2UaAq9AXAK8lHOpCY6lRpXkXJCDS
mx/+XB/NRWiBr1sQnMC+RwUKR+t8NDNXjFFlGuo3pel4Rc9iF3jg3jN5mOwLg0WSDpOLLSLYE2+u
sVba0Rm7YFyIQLOYuIUKBASygZJpuwg6F0NLZQrZLxxuMQhYgKGsG6c+0OqBei2N7AeASXTXVpLP
BJJXO8y3DBe1OpkLtRRaaFAxuvD1TtbnOjU6yKAeWpCXK+kDLz+3Nz9wlqGdmFl26MkORATTDWSC
Gb0wfdVgbjx9vb4rVlYJRUOcriUNdKl731I9qzSNN4HF4y89r7OXouKapzuh9n7d0sqUoQUM/OTo
xFywNsI5tnMKbGVSwFJIv4MC5lnJnbtwzDZD1sto2FZGBSZ04C0QEy68+cLJLRKuWVFt1uj/O5b9
McvuVOv1+nAkJsS8BvpXrTQvYUJT7tsocmvtaZT1F6/aALExZPRQzsdtf778OeqpcVKHVdAm1ojc
TD4giMmypzyUaqWurA5cAshDUZtEI7Po60hUz05XVg2Kxxtu35l83w77KftxfdJWjirACeiWXqDo
CJyFPZCHFRKCNG0CZ8jN3C07bQLRNuQnNKRuHsouzva054kESHLhxyEEAYJWFeSw2A/gFjyfRo2p
maISUgIXkXtVlLlWGah0W42hT5SH6Oa+h8UcKmAATKFREDn5c3Mm9oXRjWEZTFx/MNqvWS5LTFxW
Hf5eugttJUrxSDQLVRbQM/eJHmG1IK6MvpcqfKisZ0uDA3o2ULDq3lnyHNZ3uS3xFis3FDrEEXRi
g+AQi2kj3mfjrJCyCWjH2F2qWNyzLVv25rl8L4AoBD4JBfmllRMEWOczWFv5NI2Ul0HUd6+ZRt4G
onmDDk2fjPnAC4HHtq98rTZnz4lVyZv/8tARoN1A9oOsG4SuRN+hhaC6m9Qxhz7T4DM1AkmK6na9
5NK6nMkzK6L7MPS8rCMV+ktOoX4ekUgMub25ftgWJ3ceTpybEPZhbFLwhY1aDpkBEGa/9Cj1gzBn
Z/SPffStigPrZogTWtRPZu7vrj25reJKJwpeQHkQ656jWa4CVZHrQ1qdNfgPbAv0LEM/5nxjcKeq
W7uDhfJP85BJ3ITs48ub6+Tnp51d2GzGxxl5mDV/CF+u//hLF4vpOfnxwqHN1HBibYL1UOz7+nUG
l3q6N6r9dSOruxe0+yj0Ovi3JkQMEXWUyGz1PEit+6g5zPEDNSXoiJV5WhLTaF5RF0i4vYzzZJ7a
wikYTeM8UMEO5w6pZNuufx4FcWClAJYSIedNWhpUV1geTJrfEMvlsSwvdXkLwa8s5ID/sbD8gpMB
5GQYAJnM8yAjdDtlcC15vK9Sa6fR8DDPuWTd1wYE1DSqecDPI8IXvFmc9BTCYXMedKXtjjrzmCYp
G10Ww+EkkQdfHtoEDLdiCKyGpT2m04QRsfBhcpL3iOeH0OzBoas+KJ3idTTbGVp/H2vKRuOTN9VQ
FaPd8frmW7loz36GMLG6VbROydQ84ObAvCSZngG73bRlt7MU54iehd9JwyVX0iXT69+xo1cWQRK4
WC64GEAcaivtkAfmADVgJ9vHbXKwJmfbgPdx5tB+GuLHKZ5dzamgH8o9NqUowqfPMdgt1YZtajR8
S/zUyinUEAI4uL2A/L+4Q/reaSknahZAbR7IlKDihQ8JeomVFQcPK+C9R4vwws0sbKzOKpVxtqwM
mK7DbD+E5DlOX+IC6k8Nc7vxpWFfrq/vqkE8sUB9tTRyi3k89C8pPB/SPGiKZ2to3Xje1ihUJvFj
Y1huW6lIjbDbHRrIsyGVSAxwO1y0GylKyYe0gzvQ632fbWYNylOhJN+yulz/bIi9E1GJ11xHMa4Y
+Ug7hoXkW8JjyXKtWAFEkgI6iyaKJQN17nZsjjQ2za0iiIq3qX5j+WdGPl9foBVXc2ZCOIAJNyym
jWYR9Or+N5EpmcoGsPz5id/scJhCtcEAYnKAwsLeML8raS/xZSu35NkQhNulHEiq6TWMdNpbp+Y7
PWcgKZu9SMYTKjMknJ66aZoJd1wRQA8t1v0IOEx2l8vUkv9eV0IUdjYe4UI2EqpzVsAM5b3H2C8r
y90Kon5hvEX9YGNlP6waydDC8Oyx3hU0c2m+K8bQ4+Wz0ytehuhXPag5d6lyqHnmp+VXvNa8cbBc
x2H7mUFBlNTuBK7T4o7kW5J0r1ybt9zZmHXhOuQ3mFfcgr1l7ewXpECODrLYmh/Nqg+ltZ1t/lKH
L6yIXJa+zOqPCZmariSAhHx24kdVk92+K3sURw2pmgWDAGiIsIuSYSJhlhfVAtKgpNy0ZipxGesW
wJsDOAZuBTF7WppQP6ImqwKiTdC/QpOlDMm7chIwhn8WyPlJiNAwv0jQVEGpvQ7hLpneTGVz81E+
MyF4i74bLMdusirQ7B+EHJrCv/79le1/9n3BVQxdo1Yqw/dH9TGDZo99N/Nt1ElO80pEcGZFWGyV
mv1kECyFpdMHZOrcKNwhFnJptVWUceP0P66PanXpgTUASagOEWqRmGMmOl5tUVXhDXxILbeTQeBk
3xceIN2sdui6LbF5zXcj+1Gyl+u/f3VVForMhRMGz0/B++lZz6e6IZgvEM2W/UtCvmQ1ig0yML/M
juD8jBHxYhJqsAOHkFj9ru4fQvuJp5I31er6Qx4Hj5ElEhIri0raMhDu0Cpg1EX1p+X7QnOr9E0p
PS5rG149lCe2hB2t5YnuRCXmLpztbZVzvx/Y3dDat1/jC3nm/w9J2NIFr3I7IRiSEu7sCspqhd+l
MpbptbFgvpYXw/923p07mIVaUW0Np4ImeeMPTucVXbdr0ptJD5CqAmgVPLdL2Rc0eedmhrQKbYMl
dYAlcln/bMdHw7lvZsszZPnStR23FJcBmEQl54Lu0qKhzkIzqwNouEUu0dldAdBBOjh3cSYTj1zb
dXA7yPya2HemmJ3/H+q+ZEluXMvyV8pyzyxO4FBW7y1AH0MxaR42tJAUIkCCAwiQIPH1fShl15Mz
/IVXZK/aMi1TkiscBAhc3OGcc/HnrOOywbRAIu42pt5CaD6AnLa9S/gFLZ1zFgG0SARfSwf5J7pG
c1TKMSwqeZ/o9y7uWxLsnjcJy1FcORCYwr8GWG1ry9DIz+alhHCSs0nGV175OXR3RD52wf7/baTV
zpZ53rq5i2UjbyuzATm+aHf5cLTTu78xDmi3Cyt6EThaGVGZj3NdzEzeFwGK1Nq4By5y9EVqUCxG
fd6yC+Od3XoxeFfIcMP3XvsDTsSE246YFwu+Ne43z22Rz/vqFd+en9aTXQcFPegZwt9AkRLiAuvl
0yB6ENmJe+sl1zHsHHrPod/xW5MPeyacV2VwSRMbNcj15sCYiCeQkgW5FdX2lZcgkmG2HeZ375fQ
VfX6yMtaFYSHNorR0Hssoq0jmiJjQ94c8zkWWTv37cekzsdXpjTlBqrg6RXk/vkurAu7GeGuZk0F
GbAgFeXOt7MGdHvEp+mYRVMTb0IlPlaFQas1FjlQ1kpGtOt1go0blP7bsYuLrbJKQ5+7N9sxNPIq
kQiz49zx6TDN3n6OxohazZprFCSdrc/5cKvLOv4skKTfluhZO2vtZwwbvat2yhMQ/NC0F2/b6doz
1Zu+jY8f2day6JigQYh44xwdYV5Hjn/koy+2AYvttrMjEN+e29EY7Jps8EmdcbcT1OLkbSqG501L
twfwMYYmaK/euN30WI79QPNayazsZpf6PhJDrAb4GoJ8wb6vu3oDjOOn2QGAxfUXdIXj6I0jA6De
U9Xt1GgHzBG9t7juSSZRaNn7ZfGuamy0445NIEOr0AxvyE3mesVjrMW0kXMjtk6rG9rVgQO0Esup
06Zv2ZjLLZP2EXbfUsVmaHkEfUC7TvZ0igDyb930seVRQ2U9hzvIN+ZUJSE7mhK+VV/k4SaoArQo
yAd0iBbevO+M6HduODPKfO5n6MDAM3cc2d6RnNCkseLQQSOeBqSeszJCBFBFQmwaPPAnqKuyq6EG
GLUf0mHHg8C5A9sEkXKeWNAbeMmow6Npr1Ldb90pGl+linU4alFAy9KGh3Lu1RZFLoDMW1HyeyWD
b/NE3M+ADGq0SilNxgw6rU7IeByeP5fhEwu6qMbDhoJcg5MCqCAO0W9xq4X0XD56I+JW1V+TSVI0
b3/djZ8Via4BxaZl67zuouBVXN528V7Yeq9z/WaWe9dF1zxUKOFZ0DoqsRPymxq471KZTCKGaxg6
ZndA6M7VxkBjvYpcmkygXn43nktNOGUW5qa56sZiOyQCCfGborotDIHBEzTM3xUA3uTyzmeEhmrP
fUhRhOSNN6kLS/DEAi4rsGBwExAokR1erQAJq7CIR9PcTz2ukDct2QC3rF4Mh1uNsvImRDNF/TBj
nYc4h1ZAR6EXsVHOBRf/iWt0Osq6ctI11kS1g7lUMgPVeJQf8vDCnX5huX7yOH/bMIEmJoothpA/
vIRW7bUzbPzkwr1+aZDFtP82SBJXLRHz1NyLHMpiO4/fiT6LXtyccbVaqwvC1o1iqRmaewdIjzIL
W+pclFa49EZW712m9QDFaPDLyt4Nt1XoNGg9LzpadkmwTSI1UmQC0PIydmskXx0gGTRMcwue2BYE
uwdZ1d88lnxKp7j85av/57fpv4rH9v6Xm6T++d/4/be2m3teML367T+/PDY9b/57+Zn/+TunP/HP
G/6tb1X7Q6//1skP4Yv/GnjzoB9OfrNtNNfz6+Gxn988qkHonwPgEZe/+b/98D9gzPEt7+bu8R9/
fGuHRi/fVvC2+eOvj47f//HH0rrjP3//+r8+u32o8WPbHpfL48P6Bx4flP7HH2HwJ8oPAOVB5QxY
zJ/uvnlcPgmiPxd9UFTkEyC6AAOBgWjaXrN//OElf4IyDJvhwoSg0yrB21Xt8PMj/09gXKBwAq8K
LftC74//+1wnb+Zfb+o/mgGlOd5ohYc58WQAcoGHC7cJEoveEieupTI4cVAnd5IQMbvj70zhRVvs
FX3BxT09dPhasNfwL8YBuRfMqhWpk6mq9bUhIfhgQn7SqZgOUBYYrxhu3pHG2tSb35b/r2n+Pq3T
s/FzwAB4UNSTE+TNoZxweson9GNFM0v0gZ2k6ii2eHfU3OirqoleJlf411BIqS3K1DHyB6uh0AK0
FI3TEjrIqvmimrnLCqe75EyvsAc/hwFEDXxHNIQEM2XtTXvRXDBvGggNKsSnTZy3nPrG6d/6jgMt
LdG2j7muoXQUDn6wm7x42AlPNZ9UEMW70LPiAufgzApj77r4BwsMNOxy+/9mR1XATZsOeJ4S/vdi
anIHPrBWD8XglxfSWWfHQiIDOvkL7nqNJCnQeKJuSkOoAu3wrpNmeNfFFdnwWDjeL9t1Yrp+3zmr
wtavhQbiEZrvCSRQoIR0OjHDIQrcmg5Ng9Fu+srr0/wdVL+Sbd867Q2B9N59ZSHFwFyNLGePHoNU
IlubcTBR6eiUUVaj4/ZAW78cX5VazLuwg9b689v7yanFmgOGgmf8pc+wcixmvGjrVXUEL9RptnlQ
oOOw374MLPFzJSCeA7gJgHrAc60hGW7Dh5glSCHFMpoKGtvwXRVH5aWq3fKw/4q0/xoGHXNgHJCk
AFD9dMGhXNGbukLbu8i3eod8fXEsoZ/9rZ3L/hjUs5NQ5oXpFhRc/+3z63juVC1Fe/DyYaBBrl12
3m+72A87U+qChdTtWYurU0fxIS3cOt6NMaDT6BXiWVqMPsmGKEExs0h7dWjAgAW3OjLt4wihtgum
68y7XWitCCyx9miauHIdiqSRUVtVsJU1yV9XXTVtOpXU756f+RmLDBo3kM7wtIHIDpen+G3iaEVk
mjAtYfc9pz4YtKP3qcuXemIdEbtDESH/9vyI5+a1iOovjfVw5aSrEXMpXNmioQIt0MgtwzoW2QiO
7+bloywYKZRJUf8J13rBxudebIs0pCmiAkSkoqdz61xyIs/NBfzARUxwudjWHChUY1HjqCWB6k43
giMi+DaRVl7wh8+YvYVOvcjRw0gD0bV6R76FUDTAjhSORbj3mCFZPjvtxjhOvHvxsoGzAVw57mbU
fddGD2mTLnJ0TeAtzvkmmap80+T2ElVj8UhXJ31Ry0M+BecVYeFqQu7U17VGKp/WKhpgJ02cca/a
Qghm0/b+WzZznokguR9ZesFgnllKNL5IAS8jyH89QQYkpBfS6RBwhwYxc0dUvRssYMsgLDkXLqvT
sPenOYPUC7ougCDnLhIZp28trqtYT7jKAdFpd2JAf7w0aDLmFgN1Gv9KquFljaV+jfizcAE5shC3
wsqAkrRNtBY6pMEcQM9e1WqjgvIS2uXcEi6ZPGR4ceEDWHM6L9TQpfVNHFLSjMEB+vxsN+i6B/x2
uNRZ/dw+WVBOIcRIgS0JVpnKIqzNGBknpJMbFce0SPxj7Q5mv1A2rsugdjLfqcS73hbjzu1C94IN
OTdTaAuglIX8L3AXq5m2rQ6bSPuwIXWEa88JxU2U9vpGeEX3NzYLIOALXBV4aSCOTxe1MWjYlZIR
r643d1PevJl53m+q3v6I8vI6KYaXSeMteyVehBG9aBGUAq5jtbRDAwuZjG1ITV4HICHl/ivOJdm+
1JyA5Q50zOKfQLJqXX+akMoc8ryBLJWH/F2stL9rRR6/iOrway4gwgCxCjsMENLqpiSKNbYouhBk
Kxm9LV2Wfhtao7+L3NoLAcwKT/BrLNgu+N1A4CD5u9oTfsV6TBURDHzD2KU5T7phE/DABhvujeQu
NVA5RP7UgN9WkzFQW4JfCqBljYt0ZTjyLzbHt9AIUK2GGjWGTkbSSf/g7ijsbjIyVhk6adU+DYK6
/lwZVnDqRkKPuzbt+c0MPDJguHo0AeWlI7+nrIHAA2fuiIQrjuy04AfIu3zWYCxUYJpAJoyHtdhp
zsnXPPL0jwCX4h0hTfkRyLUoBENtBLGqN9EwHFVPppKyhsCn1wJavbsCT/yZOXaot37DyXUaOwXm
GMniKo8TVkHHnsSCmlQ5llYF+ttlQ0AmvnFFHSYvIp3/fAGLFC4cNSjMwE1cDu1vDouYypizwg3o
qIh/Uw/dl2T28uPz+/bpyYdrggwxjiSCVTDoTwepOtYqaLAieTpWMyoHfnMApY5lshbq0o7CV53e
heB9IHaCfsxPcbfVhiold/uW8JDaqRb7KqoiSfOZFJt6nMERf35eZ/xckMWAWIOwCWgZOJWnE2vQ
uLo1AhFUE3fxNzOgaygFCiG976fO1BTOGVhdcVrnmde7KYoLiT9/DwDp2xdTVb6WJNUXlvqna71e
APADPMCJQSNGjfL0kYYuCIHMhMvRaV9c6S5SCk22ODk4JWTUIXQpkhtke7EsASnjJDOqmG7VCHVs
2nZWA9PAwbWjUBBGICZilr+WEzqbvdhA432DSw0JYTBokKs5fco28VsFhXoQJmXtf1XSmzZV55Af
iPr9RzN70W3ByuHx+dd1bhvC+0c4gi4O0BJfva2YCe6ydsbStCS4rssh3NQu9w5WV84FpMBTbyWG
IjdUjJCYgtDomoBSeWWJAKshlDBEsm5iI5rG0+uet49gCd/GprUXVvTc5FD0RroJEgLgoqw2fpCD
glIWS75kMPKgOgKsBf4ws1CJvdR949xYyDel2PS4yIE8Pn17TYOe5yVQwMs9NBw9yMBnxATdtSNR
NHr5O8MIi1QrsnM4a6dDJbju7NjCZ7HaM4e4drE7UGnqdHjJ3Ts7KexFMGpwfqAmdDqSsfVcziMC
qXB2g12Li1VT1MnLXYvo9GVKx7/MLqRQoCuG5sKLaTwdjEFmnTQ5DJKJu+pmnkK7Q8QcfX1+8ZZv
WdkCHzfrgktDdidYRzpeUXujp2CemPTqu6qv2oN1FSCIf2MYzCNFSQZV2zWPJnVNqRyD7TAhrwEg
hB9cQ8niUiuxc5OBWwKvBApPHuToT5cMhgwpMDfAkdJqfD2l/rwpZOpfOLhPA3hEa+hYDDEsxKBI
Cp6OQozbEi0cQhHK41IM6x+5By4mj69bB7mU5xfuzJaDFUJtHZlq3B5rfFdphzmfAgyGCyb45LVx
sktdZvY981+e2kIuFdE7oLroBAs6xem8ptBJotJEhMZukVwrOyW7hKnxQrx7ZvUCyPIhQoMz95Sb
RpRXtKVFMANWenxInH44TvUUvpU6qbMiMP6FbOmKW/XzHC2UyKUYuMxvjTCbUhXPWC0kmrom51nc
VP5HdFXSVw4y0q/REM1+55X13npz1S5q38N4QDeq8ILTcW7a6IyAXIKHrBc20Oni2gBNIHO4eFTy
zh4gINtt49LxP2jNymzOtTk8v2/OjQfLsYidoAIKIPnpeDXOSC4sZg0yV3PsUSbdpYax99rmlsJg
O6+fH+/MPkVJxAVObJHFRen1dLweIFfH+ZkodtSwS4bU23gLGgO5tk9/YySkz0DehIYbstKnI/ES
+LpYTHCVXeZnBsTBLC3H5hUEuy/JEpybFHgzSGphqy52+HSoIm0drwhxpqUb3qugiT84hbQ3UTJd
KtMsr39lhnFxpcClEbAoAVE7HYkwPy39HCP1/ljd41Z4m8TOvBFhjyoNi6N6M7p9dDAj/LPnl/OM
zUSOC0kuaBxig64d715PpkJ1hdCRTcl7rEFOfcHshe1xZjv+REPiyeF4oN51Oj/kNFIoZcK2JPEk
QFS3n2IJ77fw2KPKzcsNNBIYMJaL8gVc/VWkLQOLyMyHzYyKEg1qdepmhFVFNpeu2XZIp1xIcZ1b
QpRallIial6o551OTljrLDEdoVUvpzeiQLcmM7BLJ/rcKDEuL3BsoSf8hOgGZ0t0foN9Lyx7j+7F
w9aUF2ODs4MAQ46OTajfQdTldCo1EHEKCBoCzAqbb6JuILc9sMfb5/fcuXOFtD/Sq5gNEJKrm6Zp
A+k5MiEgtsTJHhCs8GqSYblpvfIStfbshGAEA9Q/UdJ90pMt1BF8Mzj0tstLhMpTel0ODrmQL14e
eH184cUjubNAPcEKPV22Hr1F4ddiB0y85YeiJ9BLUXG7GwNrj0YCfhI73XXvGmzCNrqYIjkzOrw3
uAe4t2A/Vhax4N5cDO6II1xX7gfRqeKBD6l/16To+/DSNwfsHaB+P019/CRoccuh4LMicBdHCAMr
h49vWTuI/RSMxYUb86lJxFCovwPZDmFbzO10TY30meXEImXtjJJlJiBNNkhJHrgzxZqOS7YcMkpL
zXD3/CTPjIy4BQ4xDAg26RoN00trIydRENRISL6vEAS/BXQleY8YFNI0rA34Ft4e39jZRxnn+bGf
Hg0EhHDAUKdBGR1FotNZp40o5xrRBdXc59kSmB10VRZHsC8uQa6fHg2I1sEZAbMNWmL4z+lQeZ70
pA2R04qdIb6vGqOPuQbJ5vkJnRllIeyjE2qycPbWPjmyrF05CUwonIs0IzNxMjzLJdTB2VFQxlyc
Apz1NRM7aSFFhRshwN3l6EMkwR4KdO1un5/LmZeDrQ8rgiIwwvZ1FYVEbR14wPgANWndbaDHlKZz
X2RKhfZCkma5EE8tSgrOHGQHkHlbEhIrizIzaGQbJMqp8EjzAMEQpCGZHh7CnM93purEbmT+JZm8
M6u4aKMgG76QzWGcVzsCIqyi6CdkOYu8+DLNULFsRqf4+vwqnh1lwaRAQBqY1HhlrrzZCSEBbrEj
EEbvlJ3DDapC8+bvjAKTjPAJMd96lK6N0EZDY5S+KfMtXhswDLWwF0Y5tyOQt0RotpRWUZw5XTGF
5WGV9oGWNKPdIm1pASRObIbMzwtRZ0sgA2uIQHDJXi6oztWtaVA2m2ckyqiM0T2I8tZttk5cDQq0
uNQ7TrgBPnMTRlvlOf3GGB+oTLdNUyqnsN8Lh4lt1BPzplSNvzFkDl+cJ16sNZSGgAaA5Vyj3Puo
ncMJ/jJU2Ib6ELYxWjF6/JLVeupJYhScByR8UC/FYp6ueNHnOYfKakCLuEDT7Dhuripl+zYTLqsz
XJD8wis+s10h6YhM6TIoroXVK54TnRadxCvuisi9MSKwO7Bm5wsVlXOjwBlaEgqI2iC4fDot39Ea
OjAAD1dxHbzHY3wa8uHSyTuTjF4MMYEkXArUBcpEp6NAP6+ZiV7KGG0X3tRlEh0j23Rv0Va2QVsJ
DqJuXVVd1tdNewMpEPEdIv0DsL5jqW5IzOoLVu7M8UGmYYGKIfeEFO/Kc577hFTgFuBlIrh8E9Yx
37cQ8XgbautfuNTPDLX074FgFswBKOSr1xgKyFj3PsAd0Btjd3WpxHU0C7UzNu8vHIRzQyENBSwK
YIIIqVZDBW3c/KrByTaRX5OoUfu5zNGnahT8L8DnvwVNnTkO4HmgPAY1TrT0WTepGYwz50DCILvh
5f1B2qm8ZU6cbvgYOTs180sV2jP7FEVTJFph85awcPXGUsgZwnmpQ2TlcwL6AueHyJ0vtRtfryDW
DHJCqJcu/W+QZ11m/VvJyWgiddxjlBltSg9Ss2jjJgV/VwrnpSBC9MR0F3gC0v14VWiMdzpUNKPu
pyqBijfKdplTueV2UoByP38b/dQH/P0+X4ZBKhjahqgtRADhnA4DhKgdqxHDJBVaOtVkXw0lDbjY
2CkAIyPe2hQUhaorKSm9XRrm761bUFv0m9p/meg6DtryLLjikZUnOFfrDIov5hF9hVG9JY1os6AI
oVQ36mTfpoF+ofFcQHJLozsI8S39rJL1i4waKBlwQDKSuiuv0oipV8oXl2r56025jIJaAyqtP0vs
4cqjCISQNcfRp1JF0xePzOqjDJtPz7/CM4NgS0LOBixbHO71qs1yYN2gXDScSONmwypfZSHhL3Vb
kKoDtQlFGkTfSDyte7xEndHNZLBgVZBAXRJ+7SvSpJd6pOCLsN9O9iPGAQoBWh2AWyDEWWb72wnz
oR9iUNUOKBiF5FsLSOOXsY7FFxu1cU0teEI/dJdO76suTx8C48mHgLcl6mKmHDhlwK+NNPfqpqey
jed7GDwiD64RMVrjQWXgXVXPXZVFTRf3e57XzrGwbVccQCHXkKcdIdXJFepBR/jAzXXTlDXq89MI
ioyoHIvu6bODvnRt4G0cOwcDuhdyqDn1kHpU26nu42HT+0ZeM2JkR2XE9Oegz+Hn1WIaigM6dHQ9
Oiv6yUH0ynlQQ4pGlOOIZh3Z5Eec7BpXVAX0IJN5Lg5J7rhR1sIpLe6mdKhuxRzPH8bQa4dMEzC0
GA6u2omqKf2dqHvbUc+dbX90QzSBQ/c0dDxp9cDeJjPvoNAVWQ7WjAzeuYn2Hjrjh+BUCYkOW0p4
db2f4Lrk24RM+gYOQfXFJFpOu4JNobfr08lLb2SZw+4x7rflsayY8LMenl2xzxMIZu6CZEodWoW+
tWDYdE290VPUgGlVEjbufeCtivcMbShAZYs69CMp0lG8qicU8jcA5NctbPcAkVyo9PZdFkXSPHRu
530IZiPHrGJ5KqltmvRdSKZIHZlq7TcWRMDcqXQa/AzmrX9NmKjuw7EHx0zlU/0JbguHbkXZt3k2
92COUl114KsR3huXFomQN74ThB/8tlEtnUhUfXDxa+xzPUYH5VR+D7B4Ioed1eW4UIBzmP8SsGax
0bWt4BhY4LBp0xqjKLht0qFc+tHXvGz8D2PO+/ZQoA8KOjrE7TTDRybye1P0LL8BtAr9v8A2C94V
buVOW78u84+xnMf8EHsdexOPQwJJuSo4lvOQHjkL+yt3HvssAG4OrKYg+DI7efQBKXwVUWBQq5o6
gTZ9ltugRAmISyOzoBzRgBq4tBqsMGQ2vrtTXPFNV5sJmx3tWRwYwd75irut+lS5edplJXrxDlkC
yMeUpSmDgA0Z0X5ddvA4qYqlrK+QPSugHuAt6TFEv5VL52KMP4yqLT1q8fPfxnES9d7myXTdQEBB
UanT8iDA/ssptl6J1132XkqbRE7f9STir0YD2rMtJzfvd0FXso8Tkg0QiTZRex8BaZNsQB/tAzp7
U5I3EE3tQofOZTewLcoV9rpPeD3dAUcRPbCeE7ExaUPkTleR1ttWR0A4hLJJouvST0pzR1QfBO+I
8CzLomQucBik0EXWhGUdbESUmp46URU3r4GTUJ/ZUqLagzvBfQByyJh/LiGrXN9AnwaNd0YI7nzq
wUrtaDFJYrNG8nlR+pCtgOZHWyZfpHXszkv51F5D5bsyhw7QwwbVOjV+7pll6Oscz6Aead2MXlaR
jimqprH/NLjT+KbwSDvRFGtxbIISQiKzUgm/6sjg2432ijiidSdCdP8J4T4DryMmOF9ge5hN0heQ
V/YbNG8EFXbMx2vC3No7lHxoIGvf1z0ddYmXZ0X4pYY86FvYf/Wl0zWqJUkgyQEAv27BL3Xd526c
VboLnEim4HhC1R5hVV/1GaS29V05l4Rkk6sgYgLsKD4kYHZ8YLwq7sc54prO2rcDhdAPRKbnMpk1
aFA9+SHSdleEsXjweFjcV7kkPuW12877fBJYk8It0bVpRnggsi5nIQibNmmLrE4nmW91wYM7XUvf
32hhTZuls9/41PI5NRsNtG9xqGMl5mI76W7wj8iLiqLMbNqYd3Ofj68Lb6jAOmF9En6Q4TgntCTa
+5KDYPylH2AKrgaPTMFDFDXwYo5jHqDU2SVpfjPj/JrMNL3/2fHGEb2rwemMM0A+K7JVM6kguJFi
b8qgV3xXESfCYnvg/VKZCvWax6xEC1cIJyd7XyG6oVJATGZrvHK+7VM72g0Z4Y5mrefKaSunJrx1
eN694zZ2KwokXEyuIjaMj8BwWZktne3fVvMEtMbHoRGSHaXuw/d1vem6Proa3AAShEXfzZC9Ifaq
qkZjaZPm4GsshSZ/i6OhhmxAPA8mrAfCLYXmfcKzMfCqq4ABn5bJxocuqXZcb9O40v1iLKzApnTm
5KvDAN3H/Cbx2IW5r2lBJn/aKSS7LaxMCGgvb8f5wUlb9l6QVtfUBIkItwUOFHLhQvA+s7YrsYFr
waMtsMfxG8tRNY8HD7qTwOTnV4HjVlUm3QTPHhblDH2dKOq+cjO0A5QgHNJsolAi9rBQ5zxynRi2
C2StkJwN2YjUbGo9Rif0XJgo1LOrvUSPudfa48ZucYWBfawTtCgYU5mimUVVg0o9R5NDXdSfyMYr
YDK2IUze627iXpuxaujCDE6Bg7OfxnbMQtdzXlVThyYEnZWDOJASRFebj1OYuZWUt4OY+ttBxyHL
QmbzrQsgfJrJVkX32OiQhWsaXPDfvIChy2aILP54O0+A+d2oqWrzO5t7ZrLgzufxj1AQx9kNU5e4
dx5wseVWgWMSfplEpMUe2zrWd+4QctgOD7v0xo+gYwAYfMSiNzxUsH08ioZ5x3geRp+UX03zNhyc
Qe5BrQamiitLyhtH+LP3Jk0N8fdOlTP/iJCnHY7MxqLbeYwbsstLVZjMSYV56Dtthru5HII3nc3z
HMo/NQuTQyum0dvmcY6tioiYNJ8HPgY/nneInwRpS/tYpEQA2sP/nvCigqpSMOcziAyzabfMr0kG
1m11F0emuH9+qCU6WnmrS3FlCVqA/Ack/9RbdQIPuJHAhjQGzBT3UoTW1X2AvR7qdNr1UT5c8UL5
R9XNdqvU0GyfH//sVAFaQIJvAUKuMQSmclnFaoUwhqODlNQkeC/RhHyTiF5eKHs8CTOW/gEIQzFL
3LRwaE+nyqqm9ecEuOQ2RwHY8cJ5Lzs9vTBFgTADpOgQ6pyQRn8qGOJEbpPHBjeXr9pqW8bwvoYh
1ABNuZckTM+8O+A5l3wBYEyoNqyyIdZNhNUW+F0BZRzq1wHQsYTzGbpzUXALQ8Z3pe3YzVDG3ZUh
efLt+Xd3bkF/FnMAeUDbuvX4EqK9DVw4YMqTXO5nNObYGoIy6vOjnNsh4L0gawHuECBIq/i+G2qo
PaYGwN6+7bbh5KhtGMOxmE1+SZXu6YSQnEcxAxUIQKmehIi9DoeqbxJAO3haQhhCDzeRIsnj8xM6
Pwo6MuBmQ3bpJ1nvtwDRiz14MMg4UZ8DWO2PybQxU3lJG+1pXgQaJS6a2gIVAxYukuin253zBOiD
AsM4Spg7xN/xNhBFvcN1kI6bXnXJ7aSmAZ7GON1GNdQ827mqHEoANjkmahyRaC44yqtpc6Gqv67A
BHgyZNkBikAxDnDQlc2pZ6nCFg40DW3kPhQjcXYuLuDdkMNFT0BS0zQa2CUgyLll9wAPWqBCyNSG
q/R2ns5Diyt1sXQeWOU1+lmYiQUX7NnZUUC6Q0kOtf5oXciaqsFoWM6QDg0a/qraQNJiulSweJpi
ADkViRmQqEE7wnRWr1ZZnhRoNE0B4E8p097wqWmVS9HwKX7d1t70a1Iv4r7/W2I7Eqr/IsPfdY/N
W9DGH/XNQ/f/AQU+wS749xT4/WOLwOLhdwr88gN/UeCjP4F6wyGGcDpyV+FCHvpFgQ9d8NzBIU5A
QY+XlgH45C8KPHjzYBuBARSgFI1YakGr/UWBD70/AZsHwmFR/QEtOIxfwoFHhhWb4LebHV+P0hwB
9RTomYXHvbKbtSzTeAyGHhr8WlZ7AYzOuAPiNfrAiQr1DkI+rspkMQbRLgr76b0/iuQBTzwd86Qt
fTrCw2IUVQrEqD40aIcrcMNK8UpVQfqJ5AOH4BICrCpLUDYi+6aoEG4SO453kx8rSYvC7xpaFyr5
okUUDEhyuDOBmKTMb5okhTPbGwS9AGGBhbzEGx1qNK6ZrrX2ghyiO8iIFLE3VndmzKGzO7rpddzr
/BpYRmQjQlLKH23XGDjuzH2wyGYVtIfV+9yi1o/a+ywMekEJ5t5yXk2ftRzj92lTG74HLBzB+wiX
Fh155oJzmpswVtSgpQjS1UWtHqJKet9ZUyNf6Fhef/Q13jV1Z4xNcw0tDMjLjBJACaaQYPM0Ymfg
+u2rhldRdHR8T+65J+58uL4yG0zaX/ksrKt9rRrnthfEtDRty/I7KysHWQgUbK+QUkpd6o46jrbM
zEpkWFbPy4i/9CELe2ccN7glFac6R9aOAlXqp9tSBEG+zZuha3aI7bqbtuMFmgw5g/8lVI23dMUS
/WvIPRfOFuF++wm1W1Vs3Ap+N5W+Tu76KoAAkygSZjMEGcjMTGHt+lvHCfuPAVq8fIXTi/yIDKrC
pbBp3sPoeB5iWlYnOUSQIEIwIvKMDrk7IyeFzEfNMs9HSxgqZCgTGteDvY8UtKdoY2bTHZBtQ9RY
xFUT7iDA4h/GCTcCVJGMgLiRZ5P3ILI3TeYBz+yggEB0RZHym/mmiRvu7IcJxJ1NGDqxBPuwmzEQ
cStOZdNKNGZoU4SAYKx3/kFLIXdTmCL1sCRtxy1LGb6s531S0LQERTMxOn4DPgQ7Nhj4zZRPLKFI
2wRzhr7z8kexAHOyWKnx/QQW25jFcQnpIy8d6ujKsga6taUb/x/2zmNJbiRL1+9y92iDFlsAoVMn
RWZuYCSThHJod4d4+vmC1XOryZ6pst7dxTWrBa3IiEAE4O7n/OcX7heBDWqZZBy0lyFU2bhb/bBr
EjvMJhFD2Arwj256p0wKWG23wcYcPXHnAFNRu88sK86E4WMRE0zbdqyGNctjtxw979iFow+7qXVa
RONNXZS71bWWNyQi0Wtv2DgluDIEhQ0nFxCNc07zZ9IV9kyPoq/jJnmnAR9pPJb78XZzWnidJWlE
RxT3gka96li3sGhnO2aMEBS7yFjWH/Vila+B2oYyDrSUV+8lEmVPhR+V0EJNtoh4M4fxBx0bii18
j9w6tbzaylPdoZiOhWN0IlFl5n0Omq6t6ZaWqopl5A78mK47fpraUvwQejbeaGwHJ57HPvsu+97v
YlbgfOdpe6vwuoaWkqiJYy2px2po4joaBfZapVV8DuvIBrtwBszKggU9KtBToTDHLS1aGHzHRJ5O
m1t5ibDCzUxWq+2QdV0fnqT1qik4t64kM8SVBY2sUwP4xWBarFMvMraHcFlnAo29AvQBxLkxY9ao
GmNyKlrExMUUmCd/wv/yQC5thVGRwIZx322dPe9XI2dr8qvNd45rVJeYVa2S/ZCh0Ch240Y+Y1K6
fdMnW4/lxb7YqkDvs2ER0d7UtfvSeeOAk2+4lJ9C2UXvXWZyzMvSNdKZvE99gO2ao0FUUn6IFqCp
pBK69o8K7VG7c1Y1WfvMqIJ53+J03bPzYKz2jctZ1Kn0m3LZm/5Elx25ikCYRainIgC53zW9oefj
2KnNOeRis+QTVNkrkGisnv9QS3xPDgvkkKsnk+XWe1BjUkaDZhLvOEWg9wuGaF81EGv7Pn+MKmdh
Fx4U2t2CAQjDgrrHbQDyhJeZXjJuJfeV8SH3z4sK4JYqY3LSYITbuTdb195W10pxaLKTx70n9ecS
dusDjL1dBHw7lNYcW426q3Mn9VnHTa/v3cH8NvXlo+kBiSEaPtejOjiqKNMsm+PCb+RR40rohO3F
x3IrqhoGhtF2P/Uk1pR5f0E2+EK/+r5O7fNSO6zSfq8t+4sFBiiH26ZeRVyuR2cqTpOsTn0e7VZs
4jaTDSsX90u57pqheBl1aKSA0sMxGOcPqs2Ab6tyIVcebLptn3Rj5EkE+i+y8LYtHDsRqFZNRgWB
+hY2pL/jzAEEzKcJMz9UBKM3cxaeI6f67K1OsZfCRNZWidTOmr2BzGmuHTfdaoFWej2XW1+f3ckx
zmGjPuS128SeO6V9N3fHuT7aHdRnPPxOdb7maCTD40h3IPD0mix10n50jqyezafKE3f5umkT59A5
WE+8/nM25p+niuELethnUZdnHRSXsHZuak0IMIqriM12Pehhwcfd5G373H0sxPKN5qLd4egyRVd+
OZQ4b5w+tcxj24aVOsqd4dr7gh69XrZL1Ztn0VqX2TJI37y6vXruPfRfnhq2HLNuTzljgx4y4fAy
4iHQVPX3zo92gymOqrKPRDd/6if0dP5WjMnahPWnzQS/8vv7yb4yDWH8bGFzy2bEtG5pyl2xVOAt
21wnRWt9Cq5metK6ljJCfis7+2kcmjBRrMZEbSatkdgP3fABn/EX9lPGN1FxQg//qGccAaXs2ARK
7wrZMyBHXLI+wy+6DIP4Ag/885LJEC8py/oQ2EbCXEPFtBNR3BQWqvpwuZ1mU6UVSk0Fbv6oC96z
ZwHtOjXMJcvRdi+NGr+FrlElXaCt29my1lguL24vMOuu/O98XFqF9V1RjvgtSu1FKf4bFGmNdVtZ
Lug3fXtIvZHavfG+YafV9vNuE1t2tvsR8oobUJvAvNKLcTaYSlUzcyLnqcJzaxIR48rO9vETNLX7
qka93WzEitbDzOBlUMh110fbnfdNVaRWCw7ShtzDqnUfsOw+jOPdmOv8hE/EXcsUqTfkaRRtxC9f
ft3IAdgaGW8Z58aS3xm+d5Kr/xBIJB3sfsnSm2nbOM+21664/c2p7ee7wg3UrugBXyl/cN6v4ZSa
g7RTt8swIq+bo1TgJAaarzG/1LWPq3fzhO0QE6F657Gl5mb0YHPQeNEY15Y1JSqrj9HAwxYNh3xN
cY6JHfHGiHpvjNNHqoyXkkFBVHxr+/DGFY/lemeokce5e1arc/Yzbr+nv1AFGkkZTby4PIKuzQ8q
/wRUnATWuM9GuVfRO9aNN1jA7pTMslsxehdTVnucrJokXLNYocy0nESQ6rsbiprg02LpYw6Z/jBt
Ngj4qI5WPu2qVpupvn7UVLZvWdQ9uH1uWgRObnkM8JHmtR/t9Vzfe5pDOvL3YsrYme3tWz2s5KnX
3pZih6vidaQaMTf5ju3bHvMgnSKZokZu3WPkN3ezN13aBS/xWrCdTOVLMxdjylfr4m6uo7j2hi/U
1voYdV9QsPQDhnRrVMa+bIq3QHKDGFybwbsj5L01Z0NBYyBluCNKw56woA/Ndt/ValyPI6OmN5Ka
ohAvSYEmcOyiZVdOqFTSovPnOZGZMvZNXXEWTL0q71w9T02iy9LF09Jv3G8jcV1fLLdZ9Q7rE3Aq
n+S4Mc76plmSzPMEtVbblgxHlbCOns/AIokWnyNRAlrGuB1Nlz5sLCzvlsk508Ko7/y2tT7ZfgZf
2S+zueKhDP3HKm+aH4JUqi1utOk+Y/kprlviMOdxCV/gsyW7sUnzqkJbb/mzH975WSkfgkgXxW4S
2n3u7RyvwK6PXJEWSwOJpFqX/p0FZm7xMorR3Dc62HAjbdVaxwts4yrtA8lAyuKAeISgiO7YknK9
F0av5a7B8clLF9ksMyOzxQzTdcnVwAC2ul4mzGhxNnuf0VsR2tf6MiLO5tzVpfF53jrjjvpkHS71
6te7ZlqDd0v6HDZ9j1cGQ4hq+/qzyf7/cMP/Aaz5K7zhuf9S/uLQ9/Pf/xNu+AdzALgrId4hKN1Q
+/w33GDgqwfadM1oupLwIDYD9f2JNwQB7jRIQ2HRYlvMX/0Tb7CDf+DOATqAAzhoBa6//wne8FtK
L5Q85CY/PZhhWMKtAL34hfZSYOtqLD7b7mZaPMiN2QbusYiAo7/BN/D0hz7kMvGMQZDPQ2OaX6uK
CmI/BqUx7uZRbVViARtU6eqVS31iSa/ioro8sw+IuBq6vXoalocOS2Q/ttbKMf6GKPobYspXuJKQ
Akh4V9IkVM7fmKJGgf/Narkitq2s9g/FWLRY6LatbVKI1creSc4EcQjymhEhBRNB0LmwcGOqjGX+
5E44uh220Vh0amWcIDtjIMPsb+Y1/9NFIuu5kvigW5KX+xv251DYoyQbyPbox0qzrxt+d2l0znVh
ZfEoi7n8HjHvhQNRb/zIS7OpNOoi+lF7yG2ghSqHT7IEI9Zfy+pRqv3LI/vwB8L0i9ncr/CudxWG
/XQXgK2IOjT63VRnQkXVZwPNuFQi0k+LG3DHJ3uqlgOckN6/c43Rm/Z+ycQ0Dbpx9U/5Mm3iLmqL
hQZsWPHvgjdQE+8qhmvI9LQ4PCn0RtZ6acoB+CeWUC3Cv0kj+yl8+RMyu175VXru2VdwjjnA7/RS
WD6biIqhjm1Ire7Roc4P30Q+9HpnrLYTfWkG7jdeVYVb3+Y22zSOrnZR3eUrfLILTNzcOwosgutk
ZB8V+6zNgFo4Kt2NShesi2gwW6RR0BdeMsvV/uR514OIjvZax05V7e4HY9BLijlgnwyBHsKDAYrQ
8YaN8cOzxuoJ+8IZn8ABt4Zk2ULjS1+QwfA4T4VPI+h42ElL2Xd/szrsX0Hn64/jYtTIZOuqOYGn
99sC3/LFaoKBzCTNbSqY4YfX0lSWW5aU+dJ1uxbNC/NdELocb9GS2OEt8vP67Jktf3b7ILjf7AH7
jahlv0qAIYisAy2pq4vpr6G7h7fhQeXhzkzpUBNLycA956X2EnblEAetCRkiHFUVfumpCbaT2QXV
iycCc/3w18/wb5M1FBroJ0Bvrw/DzwnKb5vZbDF9rZG1NeHc7iTe20AKi8CxqenPPqgMdI7OXxPp
Snu3Moaf/m4R/XoF7EWYSFwViYDHsCJRJ/56BXNIFVkMJSEAQrPbtLkxb8cAYTVYSN/4hy2vJzOJ
cOsAjtDGotLFxzWc8m5lpTNXv25LP9e+/XMvcgVA7E41JZtW6RWBe7Vvz/q0M4OmTyOKt/Dpr39D
9N8cSf8CQfMlsOW/ci1BA7Ce+TfbP7zPp7IW+gfWLKF+5EPZlSZYNia1SDTNwIJXGoO/Mlom4FFf
ahnNx5B+n+LKFvkry0c5B39s4Cl2IdbYn/Ng2Kx0stumSOuVtsHSjqO+KHj5Kh4HC0htdBACJh70
yCXRwiOWHqmEPT73RhZh7Cmc7sEIcss50PD5ekeojDcdmMhB6lq2gYba9mkgk3YDwkgiYQQQuvxG
p2WzAeViujE8GLh+h0lhG2Q7mkM1IiQ2q4V2pcqwNSFl1/hY+OvQJnmD9dVBhl77w6GMdhhs2dVw
V1rl8BratW9d5LJGh6wYlynx5xY8Gi93cDMA775gcFxuikr3umf0HYUxJsfFDc23a+8EQOrTbPZs
jzi2r69kqZp5ukxaGc/bkHf1vvJ05J/XZZ7Xnair8kNp+f0u90U5H4o2X/GcCUd+x9Go2yKd5DIs
b7zaKGPVQ9X4UESdbzxGw9Kr/Zh5dF0YuJhPVTNY3q0uc9LTHTnNdao3kiJhCGfDqyQPWCWGnjg5
C4h+70NTZMFz0bZOEyOQQqEfIqgkTn5e5lcPBFDsCw7dPOmXvNgelGMN9R6j/3qOPTYbyokSwhkI
p1WccZ8CUVZtENzlpjM4T8E2aECdquRbsBv2r7TGRXSq58x+nJEsdEmHy/O5l9uW71wM6pf9iqzM
vU49luFOFk7fA/1P7pqGeTQ0O04kczgJ3+86mqVmOwf2wDbUmCJ8UVfqYaq1m4nU8VTxuaBzDGLh
9rW787K5nU5GPkFF1VXbDK9z2VSMJ0gkwZ7aza138LyFBhacL1GYquALY7fuF2tA+HxGZjtn+2yS
wAswd8CPoFpUQzqypoodrhh58bH36vkrtFVl03WbkpUk6AfSss56mXhZpuz7DTaif2aj5s3csptW
CxFny7ofqLEaRS+EC+c+ZLCTXTpchM1kIL7H2rdRtDy0EZ6vxHnN2ngWIMruKTQsFpsEOdUxTFze
VK2WoJkfl+Vhsc16dZM/lqKUoy4LoCjNW/ReOy1vS5d5FIDGuoH6doWzwHWTTlc0727tQHEDCVaL
AaxYl92VMusVUfRpoZ9b3BT7fz54i5b+NZwQgd2LutHZ/o/HlTMk814UrmJF2hg1W8MfD10/e2V+
gPAvZWpP0GxvinpmjgTaVsukmsIvgcusOXVLY+Chx2zmxR7Dzj+1kBhxXloDJ+nBhB/5TZiulMXq
vhoyq284YOS9j9HOEIuqcL8uxuzKuM2696oW5hFf4+pS5Oy6erK9E0g1S7ntpUjhMulj3rQ/coVZ
/taCUex9o6nvAmEHGKjXZlnsq27EPFFn0pkonb15h6jO/AzJSLH119DZtmp9pbMM7pB9tR8jHdbX
4yDv3mZhRheBv6STrAb5AYmiRqUnzJp0xEHnk5n10Wlg0nTrqXUFO8z76sGZ4Q9eeYvOMbeQkFMC
BhDZFu85LJbR4k6VJYAfUyj5GNqzonbkHXBPyAPKjd6bgvXadgLa+p6hU7sTEcBdZpeEYUZ5accr
eGfaW8H6VHejUaT2qr0H32q6GyvsuQeOoT4wvcFwP5u88xosVRKOoeqwzKKqyb2xfFr7ol74DcP1
fmvVcJPPMGmw5oMALuRHrCiru9Vef5jVPH4Ora7zdpsH0p3AsG2Nk2ay/xmDr2e1jflJDoro2nUW
qQ6Vel2iGehWl9mpjkD5eqG6Q1/z6GrZO1MalFV73og42JW6kDPdfkgKSh/1TkIsFSu3YugHQgZx
nN1MFD9UtzbP7NhNHkPnJ0Kj6ifCHqIcLQpgXXE/Q8FjxjIM497LpyZiv/ChjhWcCXbCNKO62SI3
LxLmiGC+mGRV8QaV30ijQWdfui1yjmgB7DfVjB0zT+ZdX8sSktEuY9b2DDvaP5hlDmVbwJyp04DI
kzCJXAhyXe77d/AR6xOuQ+GBnUTdNHNN4TW5+dl2w+Eo2mB702srE9x9VLMfqM5RjJlV95WjsQID
G2R5rLpKHhsC3UF3Couhb9i69rmkfAmOoqmgZmO4V9BSyFqDYi3ud7/QPzJzG29z0eWppDn9uLpR
9goVMXgD2pxLwl/6r7K9xnRU2EOSDJOFmFaAYqYlzwUfVUfBpar6KrqYQg9PDEgZtlpMQ9Ixmvvv
qymnH2E1kfxTyGGgdra9O/TL8ptlyeAZC3aEDADHArbXFtyo1oVbMgpbJE5mh4+9vQZfGlCNx8rw
yyc2zGY3lfn2+Zp5eZFhYbHb9Nktc7Xt24TU+rOi4tqDq8hHmD1R0q8S4re5gjr7fa5fZVa27B8B
HsB3Dfr6Dxujvgo4jfianZzGXh+Ru3vRa0ePTmgVcqtiV9UW4kCLUeQYm5Veb+GG+q91vbHY7Q0N
9IY0fwYTt+wxiXIlfoRyhsFSzf30iakgZz/bQSjIx91QFNtXd9uixJiyLRqtElsCKnPS8hDBrW+d
YD+XRPvuOQ3qz1DKtQ+zfNMXF3J0kPZmJA6oAkKsAQONJQBsGWk+rl04HZnze9+vDmfXeee0kEzl
LD4zNV9shwJCU5Fs9lo2OwSmCuhw4R6EH3VkrRNpMKoxq1gEHdtcXnnhiz1w0VCsvcoDjl5895jZ
bi5SkneLaUcRVKedy+JKLavto7TLWuO7HajC3M8o1bI0FysRQp5ho/vDbHIPATbfkqIH9eS4Y8Aa
W+j0wNyUzcRumCJ103udKtM6GyeVTmgbjKc5KK0p7XREzFDIuTnhEW0J660rIUwrJ1iXBxWtZkIi
jtsfvJJSiDPA1CYDbEwTGODpXj34VErljZUtVs36X215zj0VLdwJ6dQ3URVNL+Xq9o+cyKE+u9jL
o+2h6qhiQ5ScXOvY9+9qlZ440MtE9qFeXNXtg8Xh+BAo3o5ONTeMfrQ0Y7egb0z0RjRPPM+eT4/s
mFStblb51iODdmGBMGr94M1BM0DcsPqDwln/0vQqCnc2Bd6UYpZqHtdr38FmUvoXSHuemcCPqI5O
lldPtoLnmrq96/2gOIIXVlkDv6E9BGfLmZYsDpC16jjqowllRV4aDJ6ypbrMdedcmins3YOJvraG
TkBe36VrFp5/wwyZSUfw5BE4UWe8Bn2ehdC/5uGu5gz1GDB0j25WNFVqKpMxoNND848X7SwyzQxK
sbg13NVJSFVnsQuQsB39DMU6Rp7Fl7HN5bMgG4gSfBrr29FS/vccNIkBDHmvmUe1tVsq37irRdO/
RRbGJXFFlBd3Y1C+FUd4pjdxKXWFy+jaAnNPZITYcYZweMU0H/rqsW07peNZlw6agGZu631jbgMk
4yBHwqw2z7gx2yoc0k15hnWm8ZHEJzuq/BSh8aVjjNrwZW7GPC09lyznuSjDT4ODtpqLZu9JpB/1
p0oXDsMXVBhJ1AQs39FvuczC6exPYV+1Nyha+P1XgmVqxoRVcOMz1gGIMpX70ZF19+qKXh/opKo3
l5BlFoPolndbWsNjOHQ1tPmhyNyTMnzn1NrONJ9MYTKe95Qy30ArEIPNP5uAQliLfQMl8FOVO2G2
g3M+bHsNwB8eIaRD1nENtzBoVTJM7mYr++F4c3kxS3M5cf6HJ4iy8iaa2q5KBkOoPm0gGjupigyT
sVqkJogQtrN9Lqxx+6SsVbk7y1fbc6DHYIKm0TgX4dXlu+1knURqv4QPc8gTFrfCtRLzulmAhzA1
7Vw9HUc7H58pvzXCLSOIQyb3R2gVNIRFl1cxP3x9i2tCd5oK8EbAiOJU9MW756NINbdyObHoZisR
IeSZejQbbrI0fJRiWb03wp40w9Krvo9u4/5QMBafmqgc36KliJ5zqBq7gPM1tQMDH2dkDGGF+X4b
PMAfmb9n82Lgz03L8iJVDqzTIZVx0racxXAYxjV4tcbO0ak/mStjPW5ZOFtYbPtonNd7bQOz4HQq
9yFCHri2ohtj+DgGk7HW0UeNzO+8ynI5cFjC4KanDEUQSHxHc+j8vrk8wBOYDlU0fi6DIP9oGbZ/
sUeXzQJxzXFrliPV23rvGoP94vVzz0RgmIuL1U0bQ3Y3Hw8+YpQHRGbjGPO01/lhcSERLCsi72K1
oMUIKwAWpYAfru6NeAXfY4+sSCaenOhmE8F7t1hXP92sMFmi0dZcwrasjlJvrJEMR2jM80s7PJfd
Yp84fb4Xc56/+yBhx7WwSP5hU21BMQ3/xqyCkcy1wC87JIRVZCXYhBdP7JLitgmx9Z37EpmdQFnl
ctZHjOcg4Ub7ea38l66M8POdchRfvUVpCyEIAQ6MoQFl3ENTlu2ucGZ9O2/iuyd5lV6lcRp9R1xc
POWOOvMJxVCNu8NmqfkeVr1D5Ok03EeClHYqvG709tXYaO8A3Vzeud00PbYZAo0AKcp5NPJc7KYI
FgLGMEUQ04WYXjzKoc+ZxW3OXhgkpikIQ0VSQcI7mxJtjz21X7a8X86UF/LIGGa8ESogHwwg/t6G
ePFJN4UedgyCEEl4HPSf52pZD4WXTZQXtkSuGEblvGf6yLPE83nK+rF0jks7R1/dtuye2smU3Hwn
gzk2FkJerFlkRjyXgxld8S/9Az4+jYtFVcM+GWH6PPZlfcB9dP0azK6APME86AzNST9MANFsWfbG
dm9s1YheryDkzqzlRjErnc+jpCd0R3i4hzoIlq9Z3YZMhqk6WL1r3hlxg27nyGMMBByMLqyzeSnV
sxsid6UYnyrmCF6WOH3ezZyIprfrnbZwd5Ny9X7A4dkdBuvSIqK/8gbk3hvIstsvhvFmLmZwsHUA
U6OqlkuRMYdc6D9QSxo9o/WVs3WspEZNjhPzsBb0BpZsmUIGjvVxkUEpEvYFr975kmtefMv63Idt
JhPoWAz0dFQ/gIYOb15OADfd+dR9WJfsA9EQ8l4sfjCe5tFg4QS1q6oPY6txCw4iBbtC4RH5ULra
yO5XT4eJHnUEN0KMuxBe3GGd8hpP7RwfEroVc02HpRJP1INI8maHoJbA8savtdeOX1SdjyBmg/62
zLIeU+Vsu7U0xEE3wj1QeRI/EkKpPy966HdTo407DsDhq7IY8hcekeBIyjpasG1GbkPr3x0M0MLT
LMR8Iqy6emy03geBCLc0yFfBvF4iz+XojU5W0VxQWK+xNWbFkZkrG4XaimPQgaHA25RQX3wVfke8
CqsO06HQS2XAUCPRvjHKA/b42yMSJPUyeOt67JQ9yYd1rNd9V8g3juPmuQrbZRfWjXho1uKk+LYH
5D4s9NCv1Xd39mfvvMFyNM95EE7zbmgW420bveElbORdX9nNrmMclixOUL7gzGE+kd6Bw8lW2wBo
Zvka1VN/NHIoc1VgPBMLsGAePTbrkZo5AvV1oITG9MnXBDS/udFqq0+0k+0BqbT/ZiDLT+EjFbcV
d0l2mngm6SOdihFftSewHpnOk72eVOEaT1PFSUTN47EUnCcrUAhuiItJCo6p/QgF8zZz5XqDhtoo
dvYm2yGOJieoYa7gq5kEHvNuc4ys10xR2c1TN2Y7VRvdJer0AjbXt28IfKjhxPoDAe28H2xRfrKF
oyissjKVkVedl6gYb+t88+/sQHyECNImrW7fgy40P3jTxAoigKG9F9Ecu/MyfSJMoChv8FiWnybX
M85oUuVr2JoZbAdUKPZDRR0BRdELMVfXgTKRGmeqUin9kA/cNZfXDJq+YRK0B+ojT7XEAdhK0XLP
DPXNYfoQND4VoDPSvsTrFQnK3NIcDoWjAS4HJ6dKjWRnolUWhvlxHVyVDrpANJ1DH7oYrck/oLH3
H1b4fB84cUcNPxZjeugJHUbDHX5M+UnTjDSp1Y9Df4GwkxVpV1BUMQev53LnLdbS31CZRFU6yJFt
5o9hFvc0BHyCjKn/Bvf/nxBzD6t2CkqmewwBfoX90SdkM4Om71g9rlfalukd180tasztCFR3O5V1
kL3G9S6ojf7lrwH7fxs5OJDEmX3heoKhK2kzv3526Gts2LrtS4g7+G0ZOQrGi1WlG6AreQCDOnZk
ij8ZGUQy9NWGuf/rj7d/k05AfI9c9D0ezHlcIDCY/PXzt2Lx1raaAECKcur2fm657HpbSBH8BwbJ
ZClwTxEpHS8lbJklFsVIC7xYuf3NK7y+TUSP+3xqgyZkCaGr1xrdmdVbWzGCpFzKshPcRuJQ8Qt1
D57CLT4dqM4w4/I2o9FxY2fGznPprA9/8+V+/XGh9Js4OIVXvcvVLvHfPC7ghueEl8t3jtLhltag
FYmtBFdPSRvdUvYoohutwCGFoC5wDWjpf4NgrFFWhmHm7BCCS9A5DNTuV1r5VK9V9Wwvi1wBQS3v
OVJrdfEV0at3ZkYYQgLcSN63ac7WbbmEQQKGAc4Trk5Vpz0m4v3VTGDaNVE/PrkZp3fy19/4p5ff
n8PUn98YqoKPYRV/9qAt/Ho7EVcG6GPFu3SuQLADTMehh0qFjR5WQpuE9Ep6z1ituxU6X8qD1wEU
cIhwDkMHLv4pYvnf/Xx+XVvXC7rKyNBCMY/C9y347fluXMzR2DOvs2MKp1OneuO5+unLnysLE6HF
8dePetCwiHChzsrd7K1hdhNFLRE+npKTimcmK1WMfjb60RZhJXdVY/p3gVM71l71dfMD0T7YutcP
za0iJlo8m3O4UBBcEXlmq/2r3U/eB08BMMWradJu/vy/hvaIKLZNbQQJnKlSp7lBrOB+ygwekU4O
ORy7iXoDQyKcRTx4S0W6NtbUJzNzl/xql1CWh6ZbJp5o3dJeCk6Rgrec3ZVUIoZuL1Hb8WbiJ2Ru
N66TH9tADbBRMccImVNR+aDqyHYdTgKcbHXWLTunEkMH576J3FO7VtfZkGHXN6vorY9TdPUP8bBP
pGOqRlIzdBPdYo8AGbu1LYG6Hsq0BsYWULp7fl28DiwFPvrzSfuP6EIfuob/fhcc/SJN+l8FTNcP
+r8Kpv83kjlxETKvdJR/WXLX+M9f8jmfv7T5vyqT/nzNH4ShIPqHy0QNnrJPCF0In+W/CUNB+I+A
+ubKGCJm/Bd9kmP942eGDk6M7Fg4PLNI/skX4q+YB0DMRnlhOVhwRf8RX+ind+qf+wMKmGuQpUPG
za/7wpwRheTLMjtY9vKiS2WlOpfDQY6ZdYB/PjCjXVFK+GVLIYRGozchkHfttUDOyxFs3VVJnwtx
IwxnJvWaMZnRdABETvuGBYsVs71s5yHsmy9kV+tTaUCOtrxN7hYkyPEYTv4RlC1PtqshQizRIsZV
7X30u/LbIIJxL9At3YlaaYHUQH4pGbLfOiZKDur4ct8P9bXWHv3568ok+6xamL9ubZjndoigaSiN
dTb2rufe1y4Jav24507bSDIaN6QJ6iq0/QRF0dHAFoxIFYKL0/mfhpJzjmC0PnFKmuQV4l3aqrnY
ZdiPJX0ED9RHV38qkXJjuNN/JlJEPneFy6DVHtZPJRoAhqXF+h27BrWPxgDNSNjOCR0EmWAT81cY
kvYu6lov8UX/A/cDrCtoAHBWibgcXwUcMIE+aFfswtWs4R1b3dWRr/wA5IqIJwuVD0erBFke8yfh
egXdckuzrKCbLoPVHFU+i6NhM3mP5Ja/C9k3b6LKgyc6pPXgd/N26zEQSg054qmCT9G+Rvy1D0M9
nSGHoguwXwhqK3YWOeWJ91/Mncey5MZ2Rb8IL+ASCUw0KBTKX+97gmhzG94kXAL4eq2i9EJkiyKD
M8301OyuKpjMk+fsvbZLjwjfNGGnsVvu6MQ2JxLQW5sGTSEhBqz+3tLzc6ryPVaNblMRQ7QP3O7G
K2Y6xCgowjKejEOZzIw+Zn/vyBloT2I+r/4ceTqPj4tMuo01CpgsGDw2SYtYU03SQKw8JwfyUR6q
q3WtynR3GUH5PXjdIEKj72t+Yhl86Z0BtEU7OoxdyU1318alS2C2r5PU7RNgpGmbJiOOIApfkKPO
EG+sVZVhyfx7m89Z9zqO/biXq8bWbHjVIajs8u2fL5D/5+r3+8XvP/58Gf3/uEA6f7k2nr+uX4u0
H77+QU35W6DEfy2OvvwXNDBUPiZIMMG2b/97cXTJLw6QWmLcvMICrsvcv8WUQvzLRRXGX4JXcM2w
4Tv827xp/guFFFpKFw2k50Ju+CeLI//O73QznNPhFAiLPDoJD5CDwPXPf+cQp5NR4eqZVtJPutQj
Bz4uPq32N6CJa9jnQVTilmECvsXfbSB/It27agf/Z0n+78+9fnnpodv5XzCGLNUq1gzudj3HVVId
3HjXMTc7EFzv/Q0m4Vps/fpRAXA55ozw0AH4/fEnVmuKmpwuxm5qNWQzZ3xlxRh2gLemTW0bf6Oa
/KX0++2CXk81HCquhNOAu/37C6oVYsocqc3OkJPPmnN1qbEsblUwsKJrJORJpvCYeM3TX1/RP/mZ
5GPA6eNQQ0SG+EWtmaHZb/DGcSd9yWyu98yfo1ctUZavFmLvvjn8888j5uAamHgF0P3Kf+/KxUvj
Ylx3VVrChklyDGDbhGEV65Y/BTui01jl/vozfzm3cXGvKUtXsrHJ1UVC+ceL23uDl/tadLupGPJ9
ziF74zeWv/9nnwJSD02mRI7Hi0uM4i8PjNG5TAo73GzCL73Ib4eUrA+Sif/6U359A/gUTNNX3jxV
0xWc8Mffkro9el9Pz7sprmqIw+WcveVtKzO08qt5/OcfBujFtfigQPyvp3JgQEdMaIIRL26zvZfO
L4m9yp2T2R9//UG/3qHrr6IOvIJ2r+jUXxOBGURjbpDVvDOImi5a0e2RSc1/8+j96YfQumDdErxk
vwKbeaKl76Mi28WO+91xi/lM1p7/N8vGn90fQkO4WqyKUKN+KR4xLJVe4vNLUG9O+3ZdHzM7aC5l
knm7v75m16f2dwsULJxr2IoJ39ED5c6S+McnwbMX7RscXc5mVG/Mv3llfvnHEXZedxYIPxTBqLl/
1dLqdFoXeIXFLqXD7VK2AYx7dLzcGsA3lH12mAe7RamxxoAhp7aZ2temZM76+Ne/8Zd95vo1bBvP
AA5afiEHiD/+RsPoHX9ldr0bTF2s734T49WGjdg3IRJ8H3UursQv89Sm3j979H/75GtENa0eulzu
r8hPgVm/7NYRhXTml/slq8XuylILOx6u53/+I1k22OXpu3DquN6L322mV16WU2MfQt1iyBcket13
dkIcjrG77le7Gh8L7Np/E5TyZ1f2+koD1IOpzQ73xw+Nc9vMmGOWuyaz6joaEaW9MRpoj4SwogWb
E3uErglx6/Mf/ljWX0Dakv4d95Mi4pfPtU2s1ohCd0nASNzwpKLLXNcfIGDUXvdjc1/bpfv21x/6
y5uPRtrCoGtiI6HHhTPl+ue/v8IIdmVN8sBOLZb/oBkOo5DUmfN3zdFfXv7/+hyqLNBKvPmUWn/8
HEaxge57FAfmmMQ3mHvd+xbGzkOa/G1Qxa/3D9wQrUhyzsBMmzyh13399z8pLb25oC10TBnsfMn+
JtSE1MNfVwDwQjYrC2Ifm/4KtKE/fgAyGQsmue3upyEVMjKXtYahgCJwq0tMf5xIp3bAF8B0Eo9E
bhfbsvY1DI1htohatRIPxmpvwLhzaMC/yHZB/TLnSfDuDoIYVqbjzCjGRqIaU3QaoB1zHmKpaZT8
aNxyPJVFsySh48/zp7U6vcWUaMpe29oZJGbMujrkuuYM2Redc0JK14ub0gZc8JDYlQpbtAX+vjI8
/SYTickxa+30sS4C773ohfERz4t7a+WD+C4XIX+gm6kfkDyRqiz7QX5khUgGZByOCkLGDqLbdCtM
3DDtk9UNW8U32cac/g5tauXelpaBWUYVbb0nXuL4duw7BoO5EyR6T2BEcEAIwVy9X5IV/ylJMXgs
88whm2DI+q2Lm2c+eFkL19NAVvZMLihmHpCoaJgEzTwZcUaYUXjwguJDD4zlm5Mu9ntaOiXIxtqq
SmKTi2wJ3cRWp5ylfeFYPogh9MaxaXcG+hMwCTqp3xEo9VUE9rZ8UNJDmUtd6ZwTBpBMePGXxIcY
lCATDNB/jGVVjwA+MaZyPGCYZIRFndNgQ9Syf45xVt7XGXabbbCk0PIw/mFGF4WXz4eYP4DFEQzB
Hm4+znhNaXeE8ZHaW+UNBr780m9/EEy53olsNe2ds3TOcDQIuLhp6Yk490WX6PsFHfkU6qTAfYra
HFxqNhOlutFLV9cH1x+tH2hgmj5y6rr8mBfb+WKDGRxgjPmaWDmewauzGBZCmAxQb1G/J1YVXpmX
1U0hKrgHg5w0FmrfmWjqp4PzOBVFl+3cda5/Io1p/av/HdZHSv34gZuysY+yuWpVu9ycz8iaAmMP
4IpazxZz9UHRh3i/sbK831UNexjHexfP8aJTqCyu1/MNkXKA38DyvzBJXmO5r5zBX494Hg3MMWsq
oqbwSvTVjTLMCJO2jSK9UuN3x4gxqWkItjXjwck+t56dyh1igYKmJhKZB74ObMfO7OmgI7p2jFAz
NpEhuijoLcyR2iRMwIyC4gXXh4DVKurQ9pzlS0BfCaDp0OHKTlZnzk6wDe34ZGQqF5GBJw6R5iL7
bWXR5o1I2KoqRvbJEB9JTx0GbGmAWx6MkYHkdoFMdOJKLHmEnHo+x3NH9yluRkuhJRXlixUHIg0N
Bvv1KabrjdV9xFYWrqg5jYgeEcL90kklfFLF8G2Tonlg+j4GiIDToVdBgtU3iTlDIPSsIreXyRSi
ZSMufDWH5FvXTeh1MUQJd5eJ2bZDVTo63VezN9TPAaMqn+FjgaPXveLOtibjcr1Nuw5NXlpK/a7r
Ra6hcNLxzVJMZ180no1XpqpmsiuwXv0wgoFW1+qag3sky2TtN60/N6iknaw/zUrCac37xvuI0ZgN
x4RBeYIP3uveStY3Jp9Gr3+AH2FYsogStVxVOHSFDHDKRgiQAkuWHNtY76DorW8ulf+lVma3RKK2
Uz9qUY409HPMxN1ps2qgH3iq3BOKxBxWAE4A2+AZbrIL2nT8qXHIW6EFaOg2tqG87ATq/M9WEQqx
ce1RvLZWZQEkbiD+blqYDAPTnSH9OgVp8zgRD8FfLmNUaSWuW/tceHVD05PUhmVTux7gBwxd87xv
UdYKqAeBMUVzkTGxqlcsaxuPHuG4WVvZVicosepQ+bMVRwan6RIijI2fpbC9+jjo3x61vlK7xl2H
5pjQ5rS3dh67dmjNTT1uy7SK7QhYUXzvuT0Q5GJOb4ZF8p8pNKpGqOBL9GFmuFcmTDGIz9H0DHlJ
MHckOMGQ8WN8ZL6H0nnFOMe9SPn/LzXSE7+bHGSjevSyKMkmUIEW+4B3sNBIiz3md4tnIwmMZ9Pi
wUKFOFpPXpnbX5ZJfVTSsJ7apJ9OWMjnqMwrnm/GMgZ6uqC+MaYh+8ZUg4TnWIeZjM07Wn448TPd
7p21RLHSUFlEXqIeHRJ0sT6RazJuKVnaj9+aK2GN5AWBI4dZrmjBWK6nRCBwfJnVVWc/tXuMXiMW
7Go6xXBFLiNlGAtCE40i+Fob9l0vqiCqq+pHbSDS85sG8ZEx/BBjvz5pu/gJnW6XmvbByfwnEAnN
rljMd2AEjLyL96HKD25rP6IiakJG4CAO/Ty/ceSqrsqBF9rHTP3tZWZNUxeVdst5KRzj0IAZ3izs
bogBDNiw0JhcvPH8BLmHqUh+Cw6ySzfJ7hVjIOLOoronZRrda57Fm6In4QXtLGJU0UBDl8BQQNf0
Jzzn5BnXyc5o1+Vo4RS6Sys5XfTSrn3Upyx4YZ931yEj86xt7Tfq01FW+8Prq3GOEEw0z505qVMl
aR73dL9RTXMC2/eeBcLmCsfvV2TO/HaesY1KlP20ZvHw6FYO9WsWLBiWOhQFa0ujK+eH7MdJw68O
6hzES7LiuLW+BEUsL04TAx3jzUlC+irZe9ImWm6s2i/vlB8nBnWUrrJQD4P7Ax4AjRGQMbH53AV9
Cv3bBYnwooH6xsI5klf+6I0DYrVpuCoh+k2a2k+DbzZh0c/2Yw0hYd5k8aKO3uTIR5lpB0VgD1nB
SZbI7FPKDsJB1pndqMbcMoYOxG0r6jqz+xZTwjLjtPt4Qcs6M9RYp86MRMFwGiIRt3ProAD44iDt
vTS2QQoaWU/VQcnexkik+3vfs+yrzF8BxVidb3lsrPp1qBaNEq3CGhbFY1MiPDfV8rna/YwBbP1s
BGSMRhvDDepPTExI9N6QnmU/ymwRn/3kD1u0oRQUY9q8zpbnPsw+bZDrK8LjlpuePk0JhLGNQm/5
0ZrTiN7FNX+ixwYgVDsPNlipp2VYDpRFZQSvxfhpFNV4wXeswqWw3lNfdW9k104hwKKTpcxEbwqN
pH2DeLu7RTxzzBWmOrn06kENmnQjf3RrKpOgOiB0+4lCGDH3EhPsPjPGKAYJj1bm8GxGg9iAUdvL
c4GOd1vUThJhTNT7q0U2xI2+fOau8O/9djU2lgnuqdBW/ehl+hCY6x2RmSX5hb4lT0o0nb9NYs/7
ZP5Qs302BjkMLerVrzouyyl0ukZHVKPmBlfisFu8KYi0Rt6S2c5OxwJWhJ1h2tFVGWHEFNnWl4iD
TIq4NJzF3J7iteKVtVpk+CM46Gn0gm1BxgMznt60v7kuEsMgnV/j0Sue2qafKJ3aYDkpJrlXkjUE
cB3XH04xWs8DUVEXH3w0rJPZu8/H2nnGlJY9mrk9EeeA+SBFrQdC71rV3mVrn69Mk3mo8LUWF5e9
jEkWsr22t9N957gAq9YR/f7isKSIgVduyS3S6434XBhoK/1pAorGprWbIa0jvel76pShCINeVqHV
1QtnjmqsT2bS93cUf10oqqoPEZl73LjKM84U1UYfLmMp7nO3ml7dFnf3xikypcLYK9N93Kr5I1sb
JGrLtLQET7CR79aVCAm6uGsQTs5SSfg2Uyc2drOwalDbnTR3aZcGFopkij8MNM4idwPqWTxw4AAp
kFc7LUNk8/EaSfyunD90Yj/kgkIcKsYovsP3mLJzVcW+c8Q1tqibuGHFxPGsJn1xKt9bGdmMDZWK
VTsRbV/VM+GDIcm7zFaXEWr7jCS63lfkJ/KyyDTBOOxmK0Qcy1yr3Zopl3+vEvYCeGpVTcpvGHMv
H+5GVn1q1gq59xHT0HhUXl/wKPhd+uwNqhkflOm2d35vfLatKbbLoqzIAakY9iMAVcfBgxT6yfAS
UNt8AuMeq73CZ/aI5K6Pmqw378B9fIyO5W67ubjLAGSHXpZivcwox0KZ+J0MdeZxyOz8dt6zDiHY
ynM25E2Cq80jHyGYP9ZihGZs9k69n/VS7GY2WUD4XVfjRWlNtMOcW0H0Gdupvi60WCTY0y1JNLl1
U6/5W2Ik7gm/HBR2J488ip5TmbbyRpoquUxGPT55RurXe3ddGYiWVXpIYsehudwhfcsAdiH4zbL+
vi2X9pKNbhHx8tj3ZAD4hCK3HiDZzoQPiR2LP3d771bMVrs1RHcgcQ9qXZ6YK2C6BEq/lwM8b7oe
e8ygDsbMbdmAIMzv8sp469q+YWK4WN8ZbS6vCNtSTiOkh3DgJgegqtrlDIogkFv6P+2OK/DKjMFU
Wwd8iyT4p9UNUJuCtA3tO0wYk9INODjijzxSEkrUgmRPbBrRJHsvTy9d7n+31yQ4DnZw49ZLZW9m
lDEFMKFsIt/FeKuXdnjJLGO69WPfvIebXUe/CULKdf7mzaq6ay1R3XUKxT9P1isdNlJkFotgBtnK
9DJp7KGVcva+mU6PTEWOUmdGdhWXcW0Z3ppHC2MwEufmI030dd80gTaUvsPswrLWh1jSVtog2jfP
eeIHHLOZCLssiuDMKvuN4iF7HohUNADl0UXfpMaQtFHexaXeYxhJnv3Kw6jNi53clklMcvC1ov/C
zgjEvR6g/7KWUklVFBhyaoloJDcGoPYRs5N6160y0UXPQ/1ilA15QdoerobHIX5KYne69L4XQ2qS
FQDN1srmS+qIMfKmwnix6sWcoYvG1yCAqiLEbzTfMWDGT2XjMa7W5fR16a0XOkvuLilI8l5iXKni
iqjI6g57j6aO3PmyvGRTrCjNJ6iKdSNnBVQfTwJTHfPZGJT+xF1IUG3VvvVi1EboG1gTmaVNbKQo
PPlL1ByfbdCxsDtpsfQ3XTW384vZdeUPRGwxQKas/kiQPb8NSeBkWybMWaS61P8m5yWO6s4D0L5Z
cb0OiLXFskswLXOH68q8i69pPls/az49MB/kHyTGjQeCqDp5U2I8qPJ6ZpjscfnAfwjwLKGIuI2r
IJ729NPqKqr0Il6ylKhxXCl594VwMJIRqqX8tHtV3KjYX141Luknx2rlBgkV/rQGqTw8kiaDtujb
zbQ3Dav0eNFq2KJLXmN+GJwzvqcx3qXp2gV8V1vWm9HHItDmq4EgzRjjMFhTSfHJ5cB50w8M9KEt
gTitUu5+WGWmf86dgTQGV6yOvS0IqyDoePSG1xGdaUJcUOud+l56bygmJZzNUWGjyGdYClGPlJL7
mcx1jV9dqhs5d0Oy4wEp9TaAskWsQIGatLUZ8ofQD7Ovo0NFGWZt19zHi+/NTINsC7gWyLZ8W60L
OgZtreb3rGdR3yJR9TDbaNonaK/G6jkPzJIitDVt2Ay1qdetp+F1kbtgJFYkld8/ahTcHdqMoapD
2U42qC9fWj8N37yyz3oyURB8SUVK+hynyJuxSuWbesZORH1H/bVVym32MUlgLVtBjisUyXz7M2Y+
rLcxYu82TOgz3TQMYS/5sni4AXPJqu6D6bsPnLWwtjGP/b0xBTnOgQDb5EarjqMEtdyMe2dO5u5Q
M3leQ3q8nAbtnMNJGk/uM+xQjihzrFYn7KacdW9xx/WdRs00bHvdD5eSO17j3xMzYvEixbDUTSK5
U2zg676Zzatiw5hTKvcukJjHNVEO9TrWFm0lWTJFxPM5hm6/8JjwajmsKkTd1kddjVYfAVuIwYAm
lrg0uHsC+k9yfEjYqgwaMDMHPJeldt6ACyjRzxalNM6IoGUeyW7A908QR/dc4tuAD4ilG00P6M1v
k0XLdkPaBAcPWn4TnWxcEwLvCdRAMzfZNBtsWPHRcwJER1gpg2FbCDx5lFhT9SVzRsUCOiP8COdp
vLroMJorbDTEObVBbkRWKeAeemRPiNBxzOXGDbrW2gBqVHdyvWK9Cot8Sv5F72eTAqnZxFOffAhI
vT97Zwa8ZVb1vHOMCjxoDmZ92cMXTa95zb3nbmCrAAxbMhtlP3A0erWJSdMNu3URZLtglM77QpgN
XlXPQF3sqRrhX7YYiNSBydNvKMxxuYhBWcO1+UVXI27XZIroaE13ybLMfmj4wVxts8Aw/K3qGkDO
gahmf9tRFfHa14biqNZbgTri3k4Enb7SfUgLgD9HouzKdZNMab0XcY7cc51VO26sxijkvRS504UG
Ta0yyoeGWVSgMt4EWnCeiXbGW75ImaHUCtzgKfOXghLLdhKE/FnQdad6nPhZPt+RjVNCZTgrSK7z
Efu/+26qlFM9yQ32V1MAzdmW0pt84LCm8UQYE1y/xgiwkU5jituf+OYchwir/FNvqaaGOOKayffF
pm65jT1UlTdqKjji254c4brV60KOdp91Hu34ORAXH94pVFwzDWhB4kKuKfItJ2v3KXjmm1FU5q1w
09w9ri2+E/cnZarR+4Tf5KJfQy8GsIqzufCSMjsH6O+BN4CJCUgDQQcaQ96eBPPD4ZAVXFcvXAUy
quSAxrasWaHasllCHJlpc++zG+uNTb+d43RbcGa3TXSp25JpjgfobS3Moz/6yD0wk00LeThOu27b
znSmHe4l8tdMh9ilTWNxQN8nBdqoEDNWGW+ZFfZQAGjotYCzcXhui4KQsQESNJ1aNSDH3XR5mclT
P3H+Dble4Dxwaco8PoNQXVQExipBA9gqaz3aQ4FrTtecNYHeSVrTtqHxSNO/ncZqA6umC7auO8Hl
crTTvA3AKClAMs7WPP9ElR1TRHrpRyd0up6ZuI9lpFqrbb6ykYzO2S6a5sdkJSqnrZJxUFu0wbSF
XjDKBaeH5xMCleydfeH1fh1lQLGTN5oHXXxLtFFFtdtgQ4hqx1TGVnDwAUtdMMCnTzAl6hMdX2vs
ZefXeJHmygk+8hKv4gGMeE+BJTBMbAt+UXryAEa/wT7zedSRSLbUTyM+DINM5epswMJxTlMVu0jq
5PW4dbemVwKgj2F2oHkl3GdHIFLjYpfzJ0hP87FFr44HP1tG4wLFZn6zl25wz3oazWwfW3MdXNyc
zg2rWipPhnBmCd5gklPYA4jx7knnTB5p+Gasx+nck8VjtrFNlEgCFIVnagSBlKRNgOzQQivzjh/b
TC6umNzxnhwHo9hDUzSW0DGIFNq0tbd8dQTJXhseJdOjZ4Y0ICLlSP7M9WjRaqa5EZg7KomrVXyc
PHc78ZwgpexiJR8URCjF/l9QY2uINUjXhxwQawP/2ohoZMPFLeNkrg7tAL15R0ZeWx+0VPNP6u7M
ZZOJx+Ah07Mzf4HO2cZR0lomSK16rZuoMObBYSZWcJ4PzUo65Q87icuFSmdxgogmpkGcFX46vJgT
I7CQwTn5gyv1E/yBZSU5RuiuC/HUtOknwiL85kbj9E9BnJLI4C7SeoIg0ciNbBpQPHgomn1TezBv
BpHIfm+vFe5MJech31owe/A7CJVnRw+r1jau7UCde2td3Q3YAee+wor9VIKtA3VkVuMPyBLSOq+M
zMhPy5Vx3zqkKoUdoWdPLqfhrwKvaE6i+Zr8dExCtDeiSFrjMSas4NGoCxDEy9AHwcfiODHQF8Y/
T0tgK+/U+p5az6C/CJOcFg6Rl/HKOduVg9kEe0IQxoZ9BXJLHnVl7os7EG/lE4mLk7XrHXgM1JVd
+hpce0KcpgfBET0ef9Ak4wi+Aj/z9zMYIbmLLYx/t3E6klo/8aSh1CxXt9ql9SoAyvB036193N1S
iIHVwFPe1XvV1n6xz8zF05exzdniEQkRyu1kRsvRlbNshISf46fPWZZ3kpjH79Qu47lq2F3xSgFn
P/ldl0446Nz0KVEBW3NQ475cjKGiPa4Mt2E7oDyNapUUL6rPs3Q/2yumV3w4uFfnOi1p52CiigpE
bT9aqHULDHxcTyGeGhgBW9eLjfrMmlrYtxyLGYeY9GoHXnTL2Ylhrn6aSQC21Md1VfJYrrWz62wT
C1LP0Nc6FksOEEmMVyy4ZxXMkjb859V0aFdc8htIE3IVF6fOqfoxKcr5DuHxRGepUXm6k1mmmqd6
tEoddfE6MPhY4is6K9AdZH+7Tt4rGLw48Sum05uAR3U6NzWAQKZX+QB0mRjEknP5SPZA1oscf/Pa
WttO1QGpeiPFCx7OkqzCjkEJ9VnqVCUvXZzp28TyForgwEnN81AMNNkE6S6fAm8mhmf+d76NzW4c
bophRIPrrI4yIzOV1WlYGJZuHdOZv7nVmp+Z4JFjNPeFeSZVtOWV17P6MElP5QQ90bimLtTpiwX+
pb4NUgbW24LtZM8tYWwDNjL1IovWodwGRr8eMrInmOHHjQAUrCBVAUGrZHLp+CGU14AF8w3VcKfo
ymAIP6lZOGAcoU7koEksD0filKT2hsYybX9tthyhe/ZEjROiSb7YumL0y9CDPjvtHhopzDYNcwNI
dn1p0lKZJxJdfX1yY06gx9WXlIdJM7RY9oUx+hG8DfJ7r4Nv1J45/VHXa2j3YVOd1gPklnKNUiTQ
zJxc3SNux8J20CRbfJq9jYwxRccJ6V6l+RXK0M74nlQOkFcklMik5M2XmAM0Jcoycscm31+aA3xN
l16qoMreNQxtibmn9yqvMO+liEri+4yQRc58J4kaXL4o6jU5Vcy4vy1BMgOgDgS2W7Re1wKMNkwV
Za3l4TNic2x3SFdXilH23kcbpJkPs5zSbWvAQ/P2pPOkAZQKFnN2/9bR9yUOxWJjTrmyPnpKt+cO
5uejY8ZGcPBWASmkT9LSYMdaRQPlq6iGx44Kh4EZ4befK24o91DwlY5lrexXipJCbEFQimo75yJ+
cQn9KuAKGdcT6QoRCg9KhoUAW5K74CK1l/gwzhMIsDKbrepIm76hW+hbWdofCp63N8nYfSEwlS5S
hJoDH+dgwnbYVKWVFk946m1m+15tQ7XJPLF2u1V7ovwKoDIeHoQys0uccRS5jI5Ps211ENJslGFn
M2CORXypSVoYtkPhKPzGrcsMQWkzmHa22wjvSeRdcDfaYtJRabv9o1+QpEo3B6cbfbCWEA4GjeCJ
tPL0c2GRv7HHYy8EXnPXjw8GssDgMCrNV6S8wd1M9bROu5ET9HIkiUq3d4XKcr50wlH+diqrZd4G
hcaIxIQEgk0Wj1UbjcZs0XNdhN+Ea1LLS17GHZ5/rOrqC5YI0/ZwWtOSiHKXjs47WoD+y5xi/Qy5
jkzqczwOKlpHJW/gKrrfE4xUzyt3D+BnsdiGexEe7yzCf+huS5lAsgm8pbnS4cYclYyIq3GfTbQC
j03BEX/cjoIWUES0LmmZDJXlN+W7BQETbZlAtZorcldFmTdfE8NFZlsj9QlCfEtjvp/YSdUJBA99
8VWhhzytSepCv7DS3roYqRjFQssudmTotoRVvcoVPtt6QVk8z0wl4yp5lWlFJbIJdDIPJe7gqXdD
jWfV3Vh2Vulzui7AnohVqMbdKD3VH9u5safTXHDOi8jVSPUBwlUxVShsXPsTvp5otzp1ihZgeGnl
x36gH0d6iJ9/d0rNZLTtEoFGefY676wp1n4UQpcdINCSg0ipOiEfxjVbxZPsNZQrMAF415kLFJ8T
2giHeQQHMQIz+bShM5wfTDhpwnRaaXVAnjK2e7pZ3RiSWSHBHAihT93c2eOjtqf5g9lfii/EBcax
6aeJEI/FTN2fPZFhxi2vVPnSz5P5kgpPg/fOxP3A4Yuydhrbb6iY8pKcTNkR1iFE9TA51ANbIi41
AwJJRt1WtvQnNnHM7GyT2db80yNQI8ETaMr+mCfCBoxGHLS8yTmw8x/+Fr/KaMP9QhlGw6ERjF0v
9DopnNDZkFrCy1y924vB/2kwvURz3fkOw6gsm0GuxJ0azbAo7ZwgAC64d1mkkfs7IGtWd4MuMoXK
KpzOJudF0hx15myydyih+yRU1diz/qliVTuEfPm4NxqBaaal7f+uZgd8aW9VzPZ8jQ4p9Azbqamp
JcvwkrJHHMwkIU6HIxgbXZaqObgg1/YsoFc1+HGK5vidTkNPVVCA4Is8lIQ/yMQwGJhqr+Fs3MVm
5BQVeaweeq6vfWWp5T5dFgpnA+tzZ4cwWdRygNFvr+c+bYohkv5AOUF6KyC+nLiK5LLYNtlFpSu1
fV7L2KVlr9vmnNBjJ+/EndxHUC1MbSs3qM/c/TwIjTRh3y5iPfwAbVB3ZPVQ02L+qdc2LLOgrdCM
NggsakCZMswmqvBwJUSeb001Rw9r5T6dcxhYdLLsLEaDP/K3ieGccrE3aqaZYWmP7Z03mKsXEntl
+/zzRWltrVxPYCN0oWRodD4D/QCs+kWngaG2ZCGm333Zz9B0MPa+yZ6AjE0H3H5gSs1YM8y73L7B
X2Z8T7hoL4gixLqJ3aL8abnIZHaDwmm81bPglvWgB25TUEX2HdpbGtF8rWyfDWTibpAE9LC2hOHd
zxMV4BYwkP4y0o+wQ5/K6XFoNclKjfQVDqzGsVs8ktWVysuB534CC3E7MLx85TFGEKNz3XAQTGYs
norZrL2hl+U8E0nRWMyJeSRZ2gfNEdtr6nsnGKD+d6V/LWlK1IIb5ZnTe8zpH8dmgDriOjDtiVUf
hxlhWMEDZg8EIGWeu3w3MV8/XM2qH0qUzGtyI6b4Ie2nvyvWuSXDNqm/0tKUEDTHeXmbUl981Z6b
fEqaoKBom8G9xKM5mtu2LO1HYrjL9K5ulUHvcOTl2uZ03L4b5Fw5285fM46cSeV9FxUBxvdd4OBg
LixkUAc3j72ffgVXNTScigB4pFGon9apoQxb7OzGmzM69T1LQ8AB0rDi05iNhfri9RABNibR5Fev
VgHVMMetHodVEcOTtdQA0Y2UalPezUXMNg6QE19qLGLIqlWDiODC5ESScFD00Avbou54V91JFdTx
rbjxC+GaSFPkf7J3JjuOI+mWfpWLu2eCNNI4LPouNMvlcneFjxkbwkfOkxnnp78fIxJdEYmu6q5d
N9CbQgUyBrkkmv3DOd+hvENOTJGh5jb5EjzCAE1oFvUGeUxb7xB0+YBhiL/gM9YJ45kicpgnOflk
HlLa735dF4y2znJkCdSj1gvWIvXEdYzjmHCgIBZ3JBqZX4GVAZLT2Ln5pCINq9FxYF9G8zh/ySLL
Hg3Uy4S8MNb/4DrrkFMYeBdWrTOQ9dtKXN3oDdpUPXQ4DRB7ahnZH8rJ0+Z6XkbQX0mSmjgb/SaB
3l/EBF23TjUC6IJg9MZ+tChYnnfVeKwiKuCVl/eormLchOdlRtNuim5Izw2qpxR9qVklj6JzY6oD
TfzyHpB1JN6RF/RwahnQzc/8jZO7K82RNiesPMaebEb6fD0PJbqcqvILBCsEB+xK3J1yY+R5OxXr
llwB58DPwTAQLzSYpiLwRkb/OmSmX8A/5cMUiWrAPSFtRpymwZ5FW0MtMRgM+FjAsbaJ8SObDO/R
KYTuc+2GhfwTV0njXxtlzi7WbDIqyREVxkoIRcZ5YU1FdhQR+sUHnz3ieYxbVUEBqSDw5IQIFQfd
5D4VVK/Ero2ioCJP3EOTkDHpqW4cq8ohlMnEhs7gzgw9UsK9gViLEimW6KekeY6VCBE/DRPzadyd
NpM0bNgR9d53/KaEffVBZKqn3qwrcUuBg/8q5SIr3gGayeqqUHBdiC8eAYadpzxhgLi2sgq3IY0Z
VOSNjPqI/SYwA7H1adn966Kp0uiAQK8qr43Ib5mkSD1V4aYPjbY6W0SMjATU1D4mmto1DXMz4BWO
liB0w4Mh6oEH5o7MZM+xt2NPl5IO3Q5TIikijLJCZIEGS7/HTpOC17VnrQmEGQegvZEaS+I2uLF2
apTpn0Bq8Bd09cweYeT78VD0SEU2LSsoJvbGqF7NuYzyO4vPxNtiDjaKU2DESYESbhiY/rvOGAEh
HNTwkiSW2Z2nUlTdAZ1fnmzLYQ5RmKL4NcV+ykz5kkaR/aX5EsN0smU4bqIK3glLyb6tEHkghyQF
m+tQcVYZTf6t5klM1wI17bAZwS3Ka5M7+5lv76j2IUuWz5ysrPBk6bZHk0ki1HROc/q9I9Q9hQ5C
pi7MXgdJzTqFzZitJocm87UYI58oJhtTzDpG+BwThDSbLP2Noub6SPpJRjeO7cEYj4C/PiNkU2hT
04x1OOmpSQQUsfCZyoJSQkTmp0X3JjuidJAuzTUxb0UMbZQ5R9lflWy9/WiNo83Th1nUEv7Z2Cel
d0GVUjCVmB37PWTsm27N1HFMxjslbzCTjCjZhgAdUb+CgJNIR5mKw8mEW1PPO8frvZc4sZEopAVi
gF2TKYJNfc+t+yuZB+UEowOB+a5lUlJcRRZ7kUMIYzfc1EUG99g3snTYWOOkA+ZzXUrsQATuWm8D
ORl4XluMAifkhDWxEDNp4fjvphKBkMDovWojNQT7EGyVTS79SAFD+zOpg5gKMz4hyi7FJp4ar2Zz
koB3Zr/kz1tUjgWl0cTAkyAl+vTbzmxhpufMhkyEXq3SZ0dI9JB81GZ6GsXQgoNGGsspg79zuOdp
yKwHU4zLgjI3lEmtMRuXUNS1e20Zoenc9goS3msGIQq+rqE6a+VyocN4m30cUPKEZqPnuSE90i5f
wPtHzamiOWV+0wAsvtQinBIaOUj920rURvGsST/oSnTvkX4lfXcy7rI6rPSTqhCGXgcinTAtBvVY
E/BSOYn/kaiZHREIQ+bhFuVYwZRaDM7Ivm8oy/Kih8rqnrvI9kSJ7cMx0OUgg27BQEVRrf5sK4CM
BZVL4dtr3LB5Wq5mahx5DR8lKV4M0cYQKDmRQr0RIqy7B77/Zk+8oZkH0LGyYBTFjYNrAajURGjC
zoi7CU6XZPrYbwJ40+qYZnURXU25h5pjqpe4ihV7fP+jSuD5P3tWbhrHzqUNu8ytmpCvNCHQytt5
sLoBhYieuz+rNrPEuTYT398AY/QaQJ9kt3nEzDEJFhu45nM7nWDdRll2IrBYl+K2D3IomSjijVBt
yJaKs33tFEZ+w5BNVdesLGXy7HrIaE5JFevpFmoSir2yICZjufnEdTEvYZJa64CovBJ6ksuMlLM9
SFN7nfi1d6D/ZXEIqHpCCaIQK+JmQC24MmmK3vG9oxsk6I4oiYDR7ynoiLtkNcJ/OHUm/ZXhQdMR
kYeCSSINCPftGEfOuA8HitX6PkgTJk/HFFuDLA/sQUShXn0zqXgisxzV4nTyawtLwCx71V16E9Yp
oyRZgKp+6hm12AuMI0vr6b3QFc3fjqPNNdsrZ+zjxt8NpF2629FAvB1tbGtOsNf3uVigJCFhl/m2
LybQn6saqDFVbNxI9ABa+1HD6SnYB3IZR8o1UOHGxQRHdZxj9pBx20dBsh1MW7vfwpCUVYIlYVPY
+ohATI53uS1Mrgps8Vlwby+pSQfFXmXeRF4TMRbNS7IOhkH7+7ay0ydCIFgDJ2ZkXgZ7Lr4S3DBg
sdNBfnKt9Q4VaeM/e3MZfg8Q6XarGjnxQ9r5ARgxa1aHQhjZd0s18rk0ZPAS6zLuMcIUOq12CoY/
E7FWjvkWB5GFeyWpGrg5bLd/ukoXX3z0Wd39tA1CDvnVS/+3X/7X/5kB//+1/GSxOPf+eYDyQxVV
vzJKfvz2nw586w+P5RLkRQvqJgZpiUPqZ3yyYf7Bjt20aKYxFmOLxUD9Pz34lvWHZQdI6yyJGRj3
FP/pLw+++4dlYXDFa226P+Al/1agERU7FqyfH+Xx43/8p4e935H8/VBKMI6b9vICf/WAQaDFupR+
eUnmuPsSW9a1R3jddMbyQ8ylAvU8v9ZeNd3YnBzWdaxRcyCgC8hGEVbx5cViXNLi3PAuwqHwlDI+
+h4PWf1YJWVsboVA/7kyZYOHK45MMjvdoG9fK0OQhWosYEUeNdrtVYBalkGO7LtblsUhqmsSbL11
7HtoU0OgGHd2DkzxIBpl1lsGHvafFmf+9A5zQ1nPVpeGiDvZ9cV7XFHxeHb9LDlCcy2o+1LLbR5L
1qSAMdGluI82fJ8M+ZTh75gGDzCWsSSM295r3SZdU/uB4/SGGs0p1jKjO7oAQOs98+PK2o0uecPf
tFMrZ91GIxq8znBAdkZRcY7qNFPLGLB1UO6gp1mNsVZvRkroxo5+Nu1WmJCyWyYpNlcWu4y73nJQ
H66n0CIxlc7XLmYI1oqdqOo0o0yi5V26mWbuA6C74HRXU5PJ8HpKalpCp/G6h5xI2mQdCPKmd3Mz
mbpEMlr0+qNieBytLcOtH6Ue5U1SApiUOx0nboPDREQdnbJtsW9LOA5MZyi/nLaMTn3hjXqVKges
IAU02xIno8Ore4R3K+JqPhwK2WnlelJn26B3aNFNBsX+bmKRykKzTNU9Q2dwfzIK2LdTwoc2y9uM
zCBDoICCb8bSBN0tDRw50whyosVGs2rMzEC+Cmv2i6FrhOIsY4ywVhOD2B8sfmQs3E96VTVz84Gk
W8f7IZAixTKYJqTes2xB02Vqrnrd6OAR6VGxwseS0K0g8OIuSaMBFXvdhC8ahnACQS11Xj3pn2DL
kNjIE+lQkAJ3vse5yg/G4DJr1gNpDpTW0iPASRrms/ArXZ2IfdHxupc6h4ZtD94jFBWA+8PkCVJD
Wy9mX0ze6IeLzJUYAWwN8wYwKhWM8BWQ1Jaa9ga5bPJJ1n3qrQkLri5MVnH1waWt3uD0DqcojoHr
44aJi41dSHSuE8PQlxGtzFtK4OkMarfwPgWKPH2c5iB9i4I0vkM4ghsg8YYUNwsBEgR+xcRpYrR2
WYHTyqIlSxeHIwxtF0ZgRq4B5J4yBXOdJFTyNGSzsYbwatyKEkoN4i+qNgyJ7XBMZ9Ezz0BdtKJQ
RWXM6BxJWJ1Ar67tlvajpXUGMtO6+Xc7MDJCJlrcRWOSifZHOvBbjvyaTXKBKp+G22PriqQxPPjM
j0GsI2FziVwXgbGZrZSX2hrCvbdTJzQBdtYtic9+wIjZ6VML+Sn5MwGXPpHPIvfkHoEl08EJxBOq
7LBlBTa2rfHYNmGDk41ghM8cHFCzgxMXqet5NolDKy0bSDLg6eIys147Q5g2StIg8/RzZEP8GFP/
oZzje780lUXxjTYJlaeuJ3KKUmLl13gc8teui5vvfGNGFn9Z5jOT50QJ+JHD+srTi8iBqE/3UbCM
GvCp+rgzIdO7YlVYpXFy+lB+IsK0Nfy13r2mwCUTyiFtS6wSTcO6JfVU6QMSKjo9OEZMJNxAOfsy
iJFLyBCHEW1lYBzcigb+p6H//9/w/2lJGAv//IY/v6o2KRMk5b/e8z/+0M97niyKP7jfcaQvtBf/
J1Lsr4vetf6AhGWarMjAdnkYov9xzzt/QL+BNsaA1+WkxVP+1zVvOX/YAXcypQGwHSqKfwu14/+O
hiFxAQwQO1K2w+xoMW78zemdIwyF0BKXm7hsuLECjyctncqRNF60OIwrYudod+CmRkrQheU0PLsw
Gz4LQCuvNXV852AW3QiSKoqVM4rm2bKNfanq6g5bk3HvkKjAJE4FD0nK+oFDJ993Ygg2Ywaatem0
+VANSfepa4l4cRF7TrbZoxjtmxMGZ3Xbt5F1NBIFazvCwbsSk3ZuMFfhVCsCdDFj71sfbtHJF9v1
1N3U2zEeyVHfR7UgeH5sl6nezIDqPjVKwaS2zr+mWsPIZsiESiMpHfPJouj4mH+ohLg00osaGWlG
Nik2KzFSYnAX2Pj5K+kzmEF1VO3sXvvHvFqc0ATavriEmJJymlfnqjH772HRsC5UTNNX4PxhdU1w
gpnTkZhdBZn4yKs+2jcZQeGdeYcJ03p0S11/2MncPhEcnyESikzzQPsakHFXKzo99ifs01JsV8ql
vfGCqXjx+xgVzzSSYB7HWfL+yzf5r6r91yTD37kGy1djKfz41sJxgNOyAPR+LQDLbLacEmz/Rro6
wGVI2rs5oXn88a/8W0fHvyz7f+0q/uu2/1Rtpz7/4/xa6//YdeXHa5tU5d/Jh8u//k5EgcJw2f7f
wTT0efv++TmyU6/l+29nyPL7fx4hwR/kSQZAHxzIPHwkv0SfSroBz6dUB+TFcWHZFPF/RZ/KhVe4
9BUmZ84CLKRT+esIcaw/bMmcyndc27Idj3PnR/P292buH7/+9WuynBD/6BNoQxzH9xbSqeuY/OrH
CfMLKyJriNQO6xJLGKu87DBaKdbETAZXpSr0dZZ1pvmzn/ytnfyX/yI1MMwNKYQHoQZa0e9fTDRF
dUvMFFvfUpVrG4AEtpaBHfG6GpXCfAzQ//LLp/G/eBas5cv+208pnQVXA1ASdEUgvaVb+uWnrJiZ
VKGZodhzZ5p00mqAiRIIkmIsh1q0HqPaY1Pphuk2xwjw0jmV4WAZcr5GW+VvQy36ah2RG/MctPbg
7/71y/ud18G7zsNKKirEE4ehKUKK31+dXXWILSKbxCKmCYxeSu1ODIy0ewvDEGrpnA9YVGU1dT+f
3n/6UVjLz/3b++LShZKwy9SQswKWze//ctK5XhqTPr8i58ogcI5pxz4CyUBIl8GK+UBAmuUyKBIK
i1etrFOTdKRf5fjN2S5FjcvEuOmS/JtkE2T8LEv++av7HZnC++LysnhxIOmQEIOi+f3VOaNTFWwO
wa9CcxUrw7bcO+WQ4FMpEgFR6RSJdzAUJG8OOUW9Jry4+qoWuMw6K9BwIORLLjj6MuMcE1JibCaX
PeP/9mUGv1/D3P/ATkwoPSBRfEkO+d/AToWfuMHIQnyFZkcekyVOjZ8mJaWdiDXPVB+YWuctdB/1
hDPJeWtK6lPKv0Ws7Zf59YRG4E+3jR08GGWvL8boob+eSFDDZqIa99gsgW/IBcl+q5PYmjYaCfVr
p4KJcLiBGjXIpizeN1EAeXn0jXa+G8jBHi9OkFhvc1gRAcPklmDNVd2pMrujsl14HUiZ7At3/yy2
tsKpU7Jn9FPBsgrJbLOMsXE/5Jin0rvYxR2yj7wSaVlIe6I3LYdbBOGpdb323lMSH0Adjhh9jAWZ
rpLG0EeG0O2OdQES5LaniV6HLZmUTAW8elhL4rfWBk5+dVRdrcUttUg4HWeXMmZlIu7SUEMkGWto
CIg9KdthfI28GDPmXAY8DG5sOQkNs5wHNHk0/hw4/I1z/UPPafYO+Yg1EEwFW2WTtwA91qmnk7Mz
e2A2IXhiyhXmYs01xlwwQkCyDkyvyjI0XWwhyWWs5pCYE4Ka8C/PgvCSoieFao/qz3yLXEnZEIiZ
3xjJoltTzismfEPUXNVYO5wdWrI4f+jJpTqB8scCMmRxOjHVt7HzWFWTPzHA0f6GnaD/kU+zB7xZ
4bWFtjCOZHvM3hs+E+ogr07Br0ZOPsI1aDmn59CUJ6gBKAZyqCkUKr7mSKth3r9jusywNsp0fvHm
nAEox8pHEfW2s4WNj22gCub1EE6WBRgjiw7ObCCnSAWSkqEdS3QFbHwuM77lj4Q1FtzjBGbIrEsX
I7xlXWQgWnUVphkgFSuVwfhAcAWwAEVAYgC7j9Q56o7mbvEr4eDDk/SMEoO0l9CO3ftaAoM4Er9H
MZYW0XDx8ZiSIThGmbUi6p01Xan6iuy/ut4bWWtd2bn/WhQ4q1b4TrLXuQUj+c56VO20maUfUyol
yhHSEzQvYRqtrezKBj952Z2mGbVR3c4fVt4hGuxavQdQ178DC0BmPJT5vVUHYHPAqZW8hnlsD+2g
7JsWF9Ixcjv9LJHfbwCfIv5PrIJZMV6ZWLcVgtien38axcTn7kfbSMeAbMgu6HcYWhg/01vz1XXq
ltFS0eJl1kDDNyU6yPcZuypLoiQUzxYTW0gSWYkOGrCDOigpO5xBXBM7GpNPt0VqhpM++CJaGRVo
y58P1lrnIKVr07bYrnnJlaVGA5eQ722c0q63ctb1fcrihDzqtkyfs8rMNiiI+mg7NAIeIOQVIVb1
lEW0s1EgESprjq95mEgNJc7i3plT+ZaMU3mrRhZsbtOE+GhL79gkbXVdAaOgZzZldaql4FCpGtdm
99VmabtzGfvDIe6ceofL1/is/ECdUYzP285C48kULoyvAHvHJCRXXfbFRCRZz6FNjM4U4+XC4E6Q
x6iwaO6BC8sNzpT5m5ktm+PUd05ZRILKiIo6PpNv05Ei2RAnZCE7Q7HR0ndrYaptPSQ6AB/MxWXi
k88Cw8ML37bDS20D6FmBLrTPAhDETmPzufNLnBhphvZ5ZYSMYnr84xfgTigItLYPnvadNeFm8qkJ
anJZkikJEM4ubMxAiZ40IiGqXdek/oGhH3L3bnCSqwk31d4EMtNeV9hnjzaRe/s0Zm3G9dqTIJXj
F+biz9987EXn1CLlAb5DGF5atI3xxl52cauGzNBvhWkH6mDgb79MthubmG1C9yT7wM9OfVvGWxya
851RjtgEzR/8ATPnKIs1NulOz9/tSONXKCvHZaqyUIOdCF/dJeuqwrgUfNPrYzIEwKi4j43w2PMo
FJtBj/Gu4RvLs505N9oTeOUHd9j2eIg2qYtbXWQY8gwtYdrgie/94Ujb+1CFvrhmTjrtoDbsRSb2
jWe9owb+VpvBp7bqb1YVbN1MvLHRu1XzgMsquUsMWDlS6eYWUy5kKSwo3cruIo7U2LrPa/eMLSfZ
aZQ5vhjlKQU/w19ckuVFD7ZFFzk/hkMAm0BIRBz41dgVgwaD/2kfueO8jREl6WdYW/HWMTAE8fXz
thnWhbfeacYTysrE496p3K3yQTgAAG+eKvy/5obJ1yGe6Et3JkbtnOFtWyZX2Fc7qH95wF6MbM1s
xaCoxn5JNsLKybrXlMgxHCwmiqAi61gmG8QAgtxA2LXivQyjV0OOHWCd0Dfu6ySKdhzNcXRMUpdm
G9t/Lg9hGJn+eUDb47N5RuhRmZynIq0t3tyMwKi56cJvZUN770S43lmrAjkyAytcVM9aUOW28rpv
wnmHsHHUe4qMYR0gb4hhdQ/jTTag6SFQp4MRbU/1iFbZRA4Hw25ZhTZoJbem5fQHy1fypkELuuS3
kYeOGoYpAu2rN5lwoYBZpiHvOSegtK21EyNeaYiJCrbI9EhYbIhwWKVIpXBTUkE98rg2uDqR/K5L
w0cXr/rS3aRTUd/NnD271Damcot3MP+AC4AzDuXTlo2A8Dc2wmNn1VRJ+uBR1QcrxJoIWJk7uoIR
oeFcPINUThR/2dfiIX5sujrptlmelEcN1CDaYnFRa8Kb9BpHingcXdt/iYVTdFegB0jiSNvEqY5t
YodcGuhPUSVXzcEhVWaDnj7YMFJStyQLlfGBiySHwgFboBNF/c1Jpbpiye9fMGqXZ1taz72f6isC
k8SZCJLoCTQnmqVYtNZ3SQN4Ys8UHPDwWF8pyTiPUaeQvldh9847K/9srdA88cHxjeHHYyNcKGHA
ZculenabCmu3i/CDvUmXb6ZSvY2C3AOomOma0XBN/Z4pJheouQgkJvB8mzuGPUA6JyySuTwuCJUF
AE0qlAg+ztwrJOZlucucvuWRr0qAW/HI5z2OV26h+z1a7GyDzLLfhiSVPacEg0G4cf0rs4gaED71
yCfZBfa0cwzZUVZZ2XDdu/YpidL+CsIL2o/Z5X/MwXubzI743JrHjczFI0yiaO+Qky7xa+nhpoI8
N0x59Q3YxjCvWZj3x2EE/NMYNVl6srUeUE2Up6K1mpsJhODdVBcOzmPsiju2Gkj0LZxlM74FY+qz
7zSlMcunYbwEXBhABPC2g9Jw5lsw8O3KXPLnGsn4hstMNh+lcMLrwuqtk1KGflywvkzWHBRsQRuf
BSk8dyw1TlGq8b2G5XU9dabYUPoT22QcWZRkL25YDa+EUlSPHXXOniCJC4v5PeUby7G40nvHMMl+
9fr8WnVS44ou4PWQ/rGzGqs7k+nibeQsUu6yfNhVeSF3uQqI7TBJns6aon6wB7rzyreBkEJXYPkQ
44ZNMmsP5ujaQ2DPwL3tbgKy99aDW8Qn4WHZRivqrywb4SQSS3KxXBzK7Dem06RrBFH9YDxQbeGc
IZD41GNIZLDIx83njrl608SxtyGGXDxNUZPvfRyXJ2QbA7x/+YYHpaAEwdA0BEW/XTzIe6SMnw2K
0GDXZTNui9AJTw3Jagy9NCm0sApvyY2rHtCvl+cCC+XI5ZR42zG2qaMn5JlzlwE68+L2NNWIu0d8
hofMM+SmNrrpVDilJiIp+wpIo/koBhJYo34MgD4IRGFeIoZV0g3hvo4YXuZmy+bMQBy7gVKGcrn4
gJUAKdyOS8w77II8vJyr1m7s75kN5yjCxsS5o/WNN0qD4KWF4Wa6+PNt9AGsDEnhnOnRycniIyZU
TjvZfOn8Vjx4eGQPI4EmO/ilKLJrMhbOXarnVdlhadLo5HAZqnRncu6+BxSFn57CYNz1FvdMGIoj
AkLjzDQ52zM29R8DjBjDum3z4WTgBdjGff7kw9xgf8X+LsxL8BCBUM9W1RJSEKZXbRWgwhqQNh5n
q+fWx9FT/ND9Xxuql0tBbG6TZpyvESpau6GN7vlMIF/Yib0J41DvumB4QlpYrvFO58dxMu+0g6jb
NrifrQoRVV54+xgE7tZOWnxfJEakm96tpg0JURwvxdTvSoJ71+xMcsKCe/MhSQjvM6iijgQ88GaW
pf2eu2aB92b4xq4G+wLZcfGzmRh3oJHnnSH8Txf57xWftoWIPy6OAXkxQd1NW9W0GC7G4cRZQNM2
GMU9pdp8yJw2X8dCcJeScQuwBH1+CcULuGMATSrAS7/vjYrFGFQi4Fdwghh6hXB8Baw2rG+BG9jP
ReoFqEcRbssqdgknnLudN3ScI1nwpgP/XvS1ta7DFP5RDSHPIq5054rpYPAAkbXr2NdgjNKPkui5
5wGBPRPtaByP/oC0BPnRXZ4Cb1gPXubdh4iMdn3rMbpGBUZRI+PwIOf5JZExTHt8tvRhsiOGmIX0
tsFEhBvHd7sjqyaEbUXXLRpBNCz3GMXY3zkeDRPiUap9n7n/xszLt7CtnnOiSD+aqU1P/MHi1tNd
7B7DppNnhy0323ylnJeoqxygG1V/g8pmekXIr+4Gq2Z5HA4A+kwpX53aRMft+qo+967rvOaOWd+5
uOKvGsIrz0qU9p3DYmxtVnQWA1SxC72kvAp9Yi5qIpyugPnUiJyN2DqWCqarASP23CZqvGA9UzcN
2SXnthiqVdcZ9j3YPIOhhjN8V05vvRVDi8zfYNq8l+WQeaDgsukQZCUJQ3CFgqN08V4ss+81nhX2
3ZR1j7U3mx+h4czboPOnD2B7ej9If9xBtRyslSYg/FSEJcl+BoaSMaf/2QZhtvBJMNICDiIMBZrD
OLK8U7qwHz22w90Wex5F59wGz9WcW8naK0z52UMhIfUlbJqLrvP0yUag5m/Suu8A0Rh45BSm5hyY
6HuIh+KQWZb9UpHudhWV8sNI8vLKQW0IUMD2HqjY71E2J9dNSjO7cu35ApTHfI5dStm4HrsDspL4
LXP87LMmDIuJgEuZpdo9DDSNI3sOrltVUiMB23jw+8a/mJ4qtylfmkOQIi4cUjLfxzrt4YS2Yg9c
1/gmhvIyEme/cWR3wT9rvROLB3S3qIZz1g9/QlPObS4sszVX1WjUbyAYenPPiYSzAlt2u6FBYn1j
olk+FB2Rb6OSzWaoMgObBvTF5Q1HCmBGZ8KgvA1iugWSBCL1yi5ZWK3GAgPxiirWwW/NqmRuR5Jv
QDiT4TupKfyGfS/LDj3GAmM3qwUxKSb30xvcmYhThN8kbN4XOIWr97gdHWiSPfmh1iXCTz4xz9Hl
bZ/lMtxiNyE9d1SmdWV1YG1ha85I0hQHC74CC4jkEzgsF42+W5tvVsCqfQcVqEO4ZXTZrlcNYs+2
Q7ma4bY6uYyiLyCfGCz5U8HUbHIcA3MEOy3HjVbelGbJwSbjJt4xu6M6hlDj+ifZ9IjMhcom/xCU
YdAe8RQH4roWEUO0ygh7/DwNoghYFUAI09anwSLqNNpz86GRrIagu+M4LbPXBgYdA26oFfgN+NLK
lyGmFbqJM8xCX8zeshqtwNS3E61r2nJ4kuntQLixkZdEq8wF6nHruDnqjgI8YIpfd8w+essuHgQN
QSADwvQCrurw5DlDDsJP5U90Tw12BbNwyKvMXBxvpS/nG7OvBPYTubhA5eDcdDxldOapkPGGpWVS
4JFN5nNUTaM+FkwRJ4YWob5DeB6WV57o2oYEJYEbyymL65L1/bQK/HgpN6t8LPelHyeUmn10ITIW
vwRHAk46tDDIMcqSfWHQMW0lj1268hE/VJvvK3Q41B+WyPExI2JlQ+hbbbPFejaESBIcu7rBdF/i
7vMUYJyZkWR2sBuX3YESgt8PuZTPVReYsFezbsa7fu55vN3IdfpvQOhbcTtqzW/3KDtLbLU6fwhr
vp47qweXvaoHDeQ3m1sLiCL+vX7thUscYNwriok2ZEpdk/XnYKtdBiOpMFA+pVhK1pHlwZx15HDo
sziX31zQHzCIpdGgCkavy73BY3UPOdY/U5XHZ2T/VIl2t0SjI17l/2u+EMSmU316a5QmKFs8JJ4z
aW4Z+pAcWZVJIVGU4Wq2shmq6tgm9bqlAoMkkwzeBYgtQJ2VHybuEdq1zTxjccNGMsI7NZcNqlJ3
hhyML9vEX0XRxrApLccHNL8eVfKMLWfl9hMXSO8ko3ucyyHEiSAKzgxASB+xo+AwdzTcfw4ksd5p
2y4/Wi/vntxl+6z7Wt86GhkIgqgFtiNnwt2x1YzDvvuR2Cfd0NLHBYTuHyvgVORywqYeVv0g9TWm
CDDBlFV3QtiTXBN2lz/Z1O/Pkxjnm6DCIrGumzpAQ9NW8lGaE5prFYxokCiWvde5GYKdwYycW3os
UYMhqu2L56QtoWv5Bfqvrz7oGdZbyJaygx4cSn4mz2WxYwKjg+uI+3YfSBXXq8QPp3HHK7df+z6Q
qGiM0OcbP8lki9mcb5+dicXMOCcvYob640d2e2MpcmN/ZjCaxG36JKHOUXRo8dRkpxkzAW6VOkr8
TUXYKIBHp+BRTufCFvtiNCmsDMMSd7LxyCmHop2jfXGlyI84e8tuTbCWx8UNpyKE396Cx4itIjiN
pWZI708GB1ubYbPPp1bibWrt4grbnyQqgGphXg0p9T45YZ35PZFL2ZmYxYCWIC5t8sw7ngqTxp1n
riMRedIgIGCweJQUU8hbWSWYrGtacHerYxe7AcIqVRxmVWQ3GvaAuEWUawoGEhalFTIdAAiG5/Aj
KJ7Kfu3W0H1X4sf3HQBY/DmSHOZuHdq8G9SaJJ3XPftN+C94CcdOVd+1XIQ5zeBa1YLuyu8Z5fqv
ADiz75No4iWc3M6fBEUn+Ogos58QFmFr6soRYmDkFXBD2rG/9Xn8UloCb3wm3FYPG40VOT2ayQCQ
FssWr9ArROZuY2w32BKiEJ0/CCDzxlGlfAt7Zs5F2/CAdlHLRxdbGDn2HmTpHMsFZTf/Inayje2E
JUPuya53CJGoXiFpFNdsL6d6EziOc+MEDT9al5vmfmiVwWYzNNytCb/NxnBbGzHfeAvqtCmEHval
VdnjHj9hzo2hYvYqfdljCK2GnIzjYgEBbqFlDcOKgyv3tl0hmtsyCDjzuIS7DXOOMdzR4BTldZcO
w7V2iJDfNB62ghfXKar3yUNQuOEaF9NJ0h+Nl0XyRHlaDAJPK3jsAccdtsah9eoKhyoOr8OEe7D/
9mN/RVZkURzJuXds4Iyx9VbpIbjpU19NO6i2PhEn3JHsa/EQ3mdpLwSwRABBLg+bt0LbHzxloE0S
+lG//RbAmbBg8g3wVEhU/9SI49d2RYbSqkqc4Ij9EKfL3Prt039zdx7NkVvrlv0vPW7cgDswg56k
Qxp6UxRrgiBLLHjv8evfQknRYoLZmV16o+6Iq8ktlU7CHfN9e68thDv2q7IpNcijEcnwy6xgqVuk
hd5duYVq55u8Sm1HSBOrtKbAn27bCnO84xsxtEYvTa9cRU0BkFp2YvzZmIjf74i+K7ybEhOSuwA9
NdZXMlHWfIEUStRDFZnhuM3amiYi52ct3gm7dkdYVVJe8YCS8mcJLgksxyhF33JIFMOh6yPVfVVH
YyzwhvVuvCMSoazf5ECOxm8qsBoOAUpnWrB6W5xKFjWK4hEPGjpUX5kEs7WNdTqzfOStHdS+1Kio
+8AKZM2gfxIg7OQucbzscpSby8RkpXjXibodIYt0ZdLcUZAPq/uEIMDnsRkzcw2TRyMcKKs8gdtY
NOK2kaSY3ZwHVraVD1GqqA+NR8ptSWnwBczZ+MMjSuZajIhxiYEVB/QhsM1Fhs+HKPoHE1/9Nh8s
AdzHoJFTG9Y2Yrt0W+CtQ8OkyPkqdUfzis0cI6m53KCcE+ajrhn1jwhuBq+PHZgOysbijg52/EF2
cvuzGglw5asa3BUU+eIhCJFDHbomsQ5GXhjlipDnLpgErjYGVXd4MeU+2FYhSa8qEVyryB/N771u
u68V6sNnia3vyqx5FcDG4SqVPPGRBIkFAFcz1WvMkvXObFP51tc1YW59VAvqfmrHxbjGcizxMO63
TAbgzciMmty7Yfae+zkJfGHTSf1mAODBOlT4b9qoh1vMdVQArM4+GOC79gLdxhJItb0ffKIfvD4y
b3x6XGsQJ7W17JPRjVZ6L3SJHgiplUnsj49+gBKOFlYKl9IrKXBZo95vYY8FbyqypyUZINEtXxBk
WqzUbCpNv2p+dJodUzekC0W7uw2val01VJCxvIY0pIMU9Con3U1rQ0hfZyYM7pF6KziPvKKpCtSL
xAMlxyGmFm7yOIrY/0kXm8lOaTmx+YkMYo2SMoCIMvFVvDN+3eFQi+CgB2G67+ocSysgH4BIcZPx
WJVoGaIC3Q12N2ENrObVGJV41RRNeUU4m7fD8EhfTHFfhEVxazcI8JZLU8kyAZGvK1+GTvkJhSm8
yZv22RTKwFKYReuBitYVrdPhts/9qIeIUwYPWU2EAMysZgpLoNNXupXY1z3yCEOTmid4StbbEHcZ
EdytuKOYyos/dgVmelHKq14UvBsItFXoYChe8EbFtsf+SnV3MZlO2pLsx26DXc3IVnYCAe490Spp
T89tabVlju06DErHH2EVooyQmpVudaGx6DgdL6NePMq9lVyhIcFaLcsWxDCaiGTh1Tl9ag76d3oz
YEDORZddj26OFyzL4m90HBJoHrgoeyn16dCDHNWWemfbhzBtsu9wBFjFusEHI5xb5k0whsOrnRck
c1r0l8JJsp8qUkdFt2ZJDbKSgoWG1dvfNB2FrEWZxAchsZJjhDS8Dc4BaKYSeZ6m2m5FimRvNYmD
lv/T75SBR43DcJRs6qJwe9U1t90kWTMo2bN5brYPA4pSlRp6y9iC8/U7qhxEHeTBGZwH0CKoBOpo
M21lyXwppzlyxCosmKktTROH0W3aH51QabVB37oNO5Wd5flhjwVZv4YVKEkQfcnEgJliNmzaBD0B
UzW97FQy4c/Eg+6uYmreTKmJxeHATLFqnx9TkSehzz9CIEZFkEpkpGnS15FN3Z5JbcrKsAFJ0Xiu
W32qZoawvXaBzOQFE1zU5cYnWOWJqAr6txAHd8ggrHBLv58TXwuYr177gyG/D3FltxygCIHdpfAM
8hfU7ELaYUHvKLaNpK6Mb73IMv9HLvTwJ07LIaTvbaFPEXLK/gBkd/3DtDNaQI0wbIWV2SbOR8RZ
eh9S1kD0Ho/aTavkzbPFKbdbJhgNtPusNBQEQHKT11u/SdBP16jah3XUuWaxQipKey7kYFS824M+
aUck/PMLg4+OUhmC8ic7aGieYgmWdrI7RCjdu64Az2W04w6EqPHQEyfNp8VZ4Z34U9Y6Hzbr2mdr
tdEkNpfLwtM1cLMeVlnQoIlbUYMzZGNV+viBdlYA62o1WXB3Bt5Be+H6FY1gX/fzvRIZBX0Tztcv
aR0U6SoXmfSRpFbAXqPvTdOhYxW8GnGqCicIId6vdWJRfsRWH0wWz74pIPn1lbwO2x5NQOGPxqrO
qURzisz6KQ8bGMdSDrWm2MVJnQMztSMKx7ZZlgcwiiwzFmy0GO0QYNmFhzGIoHU4v5zHpCB1PExn
GhEUmpasQ6NuENN2IDU22KNtpm8EM6DI4qbc6/gi7U3RD+MO7jv85V8v6m/JTU/HvH6WjP5f2tWc
j+zmLfmo/h+Qn+IM+/RFf0nTfmrat7j5rGH/9Rf+1rCzOP/HVoXJtILeXFUmjedfGnbFNP6DWo12
uC04+JPm978FqJL4j6Gjb7c5Ecm/hKtMGRUuH/9//Q9JkfG/KYaGuZa/ptra7yhQ1ZnMz0R+KiNg
ly1+nCDLbyZ/rMBI1iIX9XMTuzG1sMY49BTtHpFU6dugQamdQkZxDA+Wsdpq+R6IUb4hLHSkLtC3
hwaZ3TIGyuphqSGlpoiIva+LJ4Xe+5WZysXaUIhD1stqPAQwj2M+r8olg4TdY4389YK+9fhykOKr
tkH9BYEu1juL3c+xalHWS4oPzASPImq8lcdXTJyI9UPGsLP79JBPyFqPZYd/j2TJ9LyRFqu2Ohup
SSo7ZEMuHlXW7bXPfLQbsc47qciTQ2H7xnXe5Fh87Ziz4/mhT1wkIxpCGHgZCO2bftonQa1P25b9
BQRyEdjtOiXa6QCDRydIxxjWvzkUL5kFU5NrVLib8/sZ8t5QTEmKJ6kz6g3LzBu6A2a9XhEXntwv
Qek/qyA3VENniuCUD0JBEG/N1l4zkw2QL0PxFJnyJvGqnWWJjcUBjWylddEnGwFoTmi71IsoXL0U
snSvEDuDtcpz3/BqobVe0i3e+qTYDMkdYPhV2+q7BD5kEj+Kxn/u0SBqibmN8+oQJsGhbL272sed
3ajKhdjg443EdDE6wb18nr8iQHkRjx8RmeIodNQ4eqIHL21MmVzMHkIniJqahEyoQZvzz+nL2zhp
2Qk3BSyFJYY343i8vOtN8G6l/kR1BuuU249b6DzxoaOjssv7zr6PkH5S3774hhxvXqYrNS2UFMRb
U3LWFGv2HZhh2BvspPWnxkSc5OGfXFWqm1z42pQv7/wUSsxNtTH0INc2p5/x6Z1XciULJWIWngbP
VWh8BtFWj6TR4WS5HBQrXgGgpEE2yemwlwfryqVniN+2YNNQBff2dPAK+63aFG+/eed1gxePwGQF
/bFpa7MJNO+n4w/AsefA9YhRi+vm1lQkHfZ1Szy81qvrVvEfJHz79+cHxq30edvInWcHg6lBF/zD
Hm2eaKvUoyH7hiifa309lmm1Ej4SBJPGUVENL6XWPoXxMMA4tQl5irX3WvZWnVau0F2gJ8ybO3+q
vA2D8pbVucO548PDrrfAQvWekVeCHMTp82Ldy+2Fl1WZ3v6jT13IyOd4Y1HAW5NP5vhhSjkHFm9s
h2caKtdoUpwuJlTLsm+QiHDW0ZcCdxI5YTiQ/3qPfmsP8/+pn57X4/9skll8xMH4cbRJ4d//e49i
mQTXk/rN28QcIhvTJuGvPQo8dnx2LKd0D1lxLJM/+dsko1j8JTwrNs55wQQwTTl/b1EU8R/SBjTM
9lj0TZz4v7NDOf7wJ9PIX1Z+VbP4b7FNOn5XGhWQCeemyqklf0d05BSqsfcQ9326HSeW85kN5K9h
JtcWwH2BXWU2jQ0U7xCTD5VDoeyQ1TJbnHeXSLjev4v16HB+sFmG698XJfh0GYrviT3c0WwWcUmK
q46VQ3IOAFwLaGIBpQiZLP3rxCbMOF/3EQIlfUAKZPl3xOd9h1r6mJrBdY7Vuy8fdMOPNq5XvbOD
fKor6duF33i8pPz9Gy3dUsjkVjXly4zbaa7a24gWXbsH/cyCr+WahfBYQSoYS48c554KRd3Sd3rI
IxXvu5QjBQ/7Oz20r8Dg7CKJA3wuYnA7pBDRuk8uPDT1eCL56zfyjilsrznMWWJmZ6J8l40c36hH
mlRAXDQ9tJA3bQhxrAnRrOjZH3pP4ih8nOUY9kD86E5ohelABNiWPjkKstS8+mXxHRXVI3hSoOVj
vzBlggzP384J+fDPlPf3L52sgBMQgvzx2TIhYYsyYwAAjofU0clBn6wDVoxJYovzyDa3ukFDjaSi
djF28ur84Mcrxd+Ds0rQbabozo7x+HWTGys3IjevnLhkg2oQiuNLr+eHmH+myCWn1GjeZ4o1uJpm
Q7AfD2jyhJWD/PLQDNU2EJGjZMbV+WFmSwf//WkcTlKwbvFAcHQ5vhSjJlAphLnmlHb54aVWfg3u
PVij7sSHlJixg+THWwVwYFdjQAJSEZYP53+CwcR29Cinn8BSj32OG4o/avrzT1sR7DRmHEdS6US6
HV1FQQgzO8nbd4uSx6ZOslLaeyDPXgLCchctsbCvHnDARRU31pUsotxf0jULPhAREb5im5lF0pkG
4Hkwui18ACJADTExcEuXzD37JqdPeC1S03aUqN2NIZQtn6AROQBnSNSz4iiNcdvkYLE0z0NM4pkI
K7JNH47uc5YBTqxD78qWVW3Lz7iS5LJdU2ERwNRJVdJrWV/2VghkTp+E0252a+WqudaDECJTFIbL
roRcWcn+VQdFYt2ZSHMHWSFACdeiQcqzX0fSC9CRaCPbHrh/fYJxgwtVDFoNriyRorTV1A6PU1vb
V8L2L3xYvzZYn7+s6XHAVsRbaCqKwUR+/DiypLFgtlWlExeuv1ZDHwNA2BHwmY0PJrMWCriH2rcD
p+itnuoOoasO/BN95xea/NEE4lvTaN1t12g2WRUaVgMw+6gLMgSCnoWzo/WucXyxrfSYkLlk6aUv
+cMcC96iLBTvuxfiXwnCZssiItCzFeSUyNbP86/dqQ+MMgK6LJ0rhvhyfJkQsihNVnHJBFJJz2jz
6mtvrJ6KJv44P9B83v91P1m6sc/zD9v744E6BcsIpYjSyeU42qYwMRHJ9zHCj0Zm1oqbrl63Vfwa
8h781sH2r4/bYJfPUdOavJiza5S1rFRyAOdOFWTRR1FZ177RK6/umAYXRpov91ykTgAOu1DmVe3L
SPg7RR3Lbu6MqXknaOcs8lh/9NhmgLy7C9z8z9++qYaKs8xUKG3DLZqe7qc5Q5EAeXaRXDoy6vY1
WvP9xOAKhIHwIleudTKia7Lbzw964pVhUJPakmJhkZzvMqSsCuMex4MDcDpa2UZ4paNEWqh6n14Y
6dS0bKjYWZkWJ/LRBF34fH2iYydZREWJCzT/8IboTTO7EZFFg5aFkFrR9buuqX8WYHSWVRL9+BcX
SvGKnZSpIvubvbJGYbVmafPelBxoEiGuCQvfIAy6cJUnXhoOLDr6BouMbMY7vki7IQ8AWVTp4EaE
sj6m34IyXmUDEgEjVp5yBeTA+Qube6en5c5QTTEBLibbuZi/N0pRjn0pFY5a2+KFUJ+lmiOtCTjS
GUP8gDDYX0make+MzoPhqZbhq1XlawjymOSMbtz5Q27cXPhR813Xrx9FBUqmPAnbYP5eGagJLTCf
PGxX3tRmYy8Ka3jL7R8QPLFLjr201uXmDvlctehqq7qw6zv5GOAqUCmSFaz76vFjMDEriJKgS0d0
4UNtd46bDFeqkd4MqvfOkddbnb/e6bHOFhh0ntRweALTIWm2Wce27LECicKJR3uvFtlLgVLz/BCn
LgmbI4sXRy1VmW/QEGRSfqU/6UD/0Td6TYa8KiGwoA/3B6nmh0a6MOCXE8j0DD+NaM6mWs/2057Q
VUbMiLmBaNre5mVOOl3avhGkovbr0kxDR88g7ZpdtRVs5RojekVhcRMbOcJVAXPQrN7aBDY2Ghj+
fa3fhmZwYTk6NYlhk2dlNxTOIVOV/PPMgnAyJYymKZxICr+ZcX/dacWNCP0L1ZRLw8xeqgjEkGE0
beEYVSGvJIJpvbgnVUfu/AuzyInto/H5gmavU4aNJBhpGjnoN34EGkaNVrqNGwMdZ3/pKZ/6Un+t
cyZMEjgHs6dME5U49piGf6jRAUz1qwhcKeYiBTGXuAa6sgP+u5UxXDmm8B7Ov9SnvpsJlCGbACA0
/nf85Lo+CDqZFASHQAV5nRpW+14lff7Hf2+U2aSc4auDdScXzmC1hMgrcErjC4eOEzuiSUchKFRZ
yETk2bvRk0RNWIWWO2XTX7dZ90q4zYNShXem7z7KBRI/QQX0wmtyckmlM8Odmwq76LmPb19qNOgh
czN3kEEp8O1xX43DAySKcdebTH4uxg7ZqHBGEVK8cxX96fyNVaYvaz7vsZ5z3YpGb0iZnXNCIkN7
tU94frnyHb/8i+QTu2pE3VLxkue+iF71PPhZq3G6hrU6UdKT1fmfYJ/4Kjkr22iE6AnIxpztgGJW
N4Ad5U4mStcZy/gjGJWHNu3NRSlQfLckFyzhx90TB6HtkyTqIB2oax+F7LrnnIo+zo7uqwGMoVKk
e68yaHhXbbzp7cnKaPSIoKNoF+s4SVN/so+iQEU1CXBVekSPVx0Ur/s24NehFSwOfW9HTo1GYlUo
YeSYGvlNitZiUe2kXUySwR8NMkV8XzggUwliIFmfD4ZE8pchKVQ0oXlDEyCyftCiR3q48QqV3F1e
mjuMyf7etwnfFKauLP0uuSZ/rL7S5Qgx1Ygatfae+pYeeB5p+77srzzEIQ4aJ5THnhUuE2LGaHxH
oIqpLRDmOFbr0A+AsyI2M4JB3ZAgitdk1G79XhMLuLXp2o+69FUZUcfLGb6wpOycCucbZnnrqiUR
cDPIkoGms3EX1L9RI1QQAaLSkqZCxc9EmO9BFQGxHHaBRP/ao3yLMakUhwaNPFR4/fdXftBdaEtN
4lJZkGffOux+DTXOkDs1NMTl2I3ewvf8e7kK7sDzPfC3LnyEJ9Zl7ALUqGnHiumscPwNmnhjpdAv
cidt7GGZgxpYwuPG3BjtrRHOYVdfauR8KWmxMNPJURG0wJKjtj8bUi99fBUoh9hkFuoK6kC0pvAV
PmapSU5aSrhswR8STWyvc1vcJ0nykWckplpeeo2cXoe64cc7xQ7VFWlNwy2l9PQdaIO2aRQD/qQV
B92Fu3RqpkCvwzTBLKXwqc4myMEiRcu2vdyp8uTKMvN900v1HgTlLQ5FgKeWid4tHMkJLdSfrWQ9
6mV3CadzYqqwBKJZ+l8yM5YyPcpPJyy9KzSzbsyM1SYhFg7fQlcL6ODIeM5PStNLNpsW6S1P8yFB
H1QcZmuqVuV5M+k6sNYn3w2kMhw4Luywp6n9yxBU1OmO6FhO5ztcqhVFE8LhcKJO/YZXAVpBmn6L
M39LXQbBPbsfCAr3Jtb/Cxd3aqkzpiUHF5mGi2m+6ERhjHJUzpywCvaRJT7i3H0SVXI3+OmdyGBg
pGF7ff6GTm/0l6ull40FBCoVfJnjJxdZBH7INVmHCFlKmK3jYyGSNfBcewNb4MJgp24tjQTqwVO3
40t1owF6SvPczh0ydO6g60eQJcjN1YwDQN4DsZqPOE0eQ1/+fv4iT91YuhfIvCZmIPWq44sUnYEf
C8Gl08J8J2ANIFCI5DRoVnkx6cnBhJZR9HJ+0F8n0tmtpUgpLNtC30HlefpoPn0UtD6TSrCwOS1p
8jtdqq4UheOaXol3LQIAGngDov8+eQ+Mekt5aZXCQlcGo10SgMdtgee5pqiabDzgJEuvhI22qE1N
rHFvrrwy/KHrObVAqSIOvKuWqaGJpVKVj2Yk3u2ofjXzEcX/qDxrUSMWjWLfjGYkOZWEk8/K/Ldc
U+H1hbieRGQdqNMg7NcjH21m5K/Lihxf0yQ9A+Y3CUNB8Xj+9qjTvPTl9lBKm3CRmmrqs3lLxLqR
272bOX2VsJkywY6p0wEsr2SYO5nABdiYm9yV98O0O/AltfgeD1j0SU57BNe+qhu/WptZskM3Ha4V
MyNZXprClQP91YCNiyAtsDcZkokL3+mJhcnm5Is2gzKERsvq+MHWngjIY8lZJQxcgT2/B38C6S9Q
Q7wrC1/GosFofuHbOXFoVOiz0BOCi2DYbA2PR41j+LglYXpO2RGfCibJhO5IBYIkRZsSSC5vghFL
rS0kd5OD7Fki92AqCfFp2a72jO73ve/qbw1Wu0Unj/dhbuh7GujFmqBQ6cJm4cSqNG0SNPh9NFeQ
lsw+uZwYNEDOeurI0LTKOnzSUrdGFktqUiF7uC7sgp9Z46WGWUwjpki2ndopl/awX94xcr/Zq9jc
NFpV8xkV7GSuuAhkHWmIDmT83GAWXUbVsK59ZZUO9hWBbEsBc/nCG/L1/ID8xEIoQZETSSnvyvHD
EmUfCLcNMieeLBWSYjs5Rn0yXAmL9t4xdj3yli560VyTQ3P+w/qyFs+Gnq0iRRUoCMhjlsgaWIDb
74aM/kF+SUdwYZh5SdxqEQCbRcRHYLfXadxQXCUkN7tUb/qy4E9Xgy7JZB5lnphz+jw5MRot5EZ2
vV7uXMgfh1jRk/X5e3b6eSHpm1rm4G7V2cZPHa0G72oIVaePNmqtP/qGfmME/ntr23ekYfmIOLxD
URaIWKx/NTgLPiJkhX2nNt3qTwsFsdA1hwGPwXOJOHTtvnGBe0U1vvccQ2ux80I/XlrlUzpkuwsX
/uWcOd3fT2PPLhxZT0C2HWN7QYPIK16XxtSp5dA3GKu0bZ8KPfwDrt5TX+VXtiIufChfptJpeB01
poa+ASXBbBEgkrIfu8hOndZ6h4eBSt47dMUtCPMtWu0Lg33Z68wGm9VEgL3BSuvM1ElIwGstFSMm
yXECYRgxb+fv66Whptf60yN1ZZqHHA1Tp5KJwO6Spcfsp7QPKkX5fzOSIHaBvb9uGLOZRtMbnDoK
H0hTm/o6N4gXolXUc5Qdh8n11/6bK5u6RXyRE8B1tgwldCQFPW2iYeyy2QQqrpayjfMNJl511fS4
tv7F9X0ab/aGmF3UwhfioQVefmcq3XVVFrvCqpeyWm//zVC0F7RJ3fmljxIOVIdjWE6OEqAEyC39
xkY6WMZJx/bwUjP9y550ehnpK1C8ljnkzp9bJWGOAxHLdQ16RTcXPkxp3DRQbqpi3IVgjyJJez5/
gV9XZTr31AONXy101M2zL0AviUmq3enhNcEyI791hVTvvS6SteLlOxIA0QYTvOnFA8xJE/JCeeFw
NU1lR5u+2Q+YfReNnuud3PO9FwGym9jY6nQosLA8nL/QE6sGrwwnOErWNA9+nfM/fX5xYYxGQBSU
UymKv2dvXpBS0Vx6NRFcfb0cioSoOmV2gpOP/vgzr+qRaTtiD2uo0vcADx8YrMTYsCMghS7FVS/7
95DFuvWgDT8GrL3rlpLfKlKhzBS9/BhJxU8ry2E/WGrrmFZY7n7lbJN79TiF825M0nAGtToUGZS8
Xr0f0jwjVdDodwgbW2I1IPP4eMawUPS4ZxUioIm8eqY+VV0NmWc7NeXujQcB4+AS9DtJXoC4GPVE
uGpc3nOa5TaAHg08U9Um1s+slYmgi31xlbXBtk2lu7bRkkPESCuEiTYYPBlUhGatxlY7uF0E5JTU
AOgL0rprbZgUkMocHDDpOkrGP/MafF7hwlWhvrXq6fkWogQEkdStY+nSM86S+IqH9F1gWH/EiQ0L
0vbGhQpcadt7ZJiNg2tujZwcS1XExa5rMXxJxOEtCcw+4JPfZoRaEo0ucVyJm+LeJ7bbgdfo3up6
ojio5GAZGGgsdMGpyYBl4vmCdCJXfs2r5qmTXPLbSJ8yXXLclXzI6e2pYlNWuYHeQDVfYYwSqy7U
6oogyZqCnzRcTzbzlR+N7j0MS8ghQVjuaZZby4IvbO+XMsicqXjYwSP9kEZwTrBx8hsZHivFRHcx
NF65tsNarA1PDa8sgXoVesSulH2x1slQ3XWpR2yZRu8nibtdoCtozTXlURu8NzfpyDjvHgNF6/aB
YhIHkpcZlILoR0rGw007lu8cs0cu24akiDHf1sfa0bQ4XHcyIeNoC8AA9glrIO78SeizBUJMRGqo
bNvcWqK3t5eGPWhrLwzFirYx2CIjvaXyzrPr3NZ3gr42oVNl4o8hhwAO3CdsDohzyCe0NHcThwBg
YTdk3TopYV6WQfWsIHJZIPUj8BwzuEOKnbEyRz3b603VbxNqiQTcFuU69LI/MquKNx6xesvO6rp7
q25dTodas5Mq9zo3Bvmlw1y691QvugPirUnrrAnNxURwknCNXRmWpK9Q5XffRVqGDjDMCpgfKgBt
A2xPLrZtr0jXhk40HuVjcF8LxYWtofoLdWKTtEQj3jdpozrmiHuK8xi5m63ol9RzyVMd8/yQ0KrY
SXK/FlUVOiGMHf569s2U660CuedNNEZG1qB44BwdfaO3KRNUggISoLFRv/lajp1IpYa9SIeq+0A8
rBKArHdtsbfVAui1hGtxCWLyKRiUrUnBYgFNcEkA5DqXcH4BftnEfm3se1W8mn4Pn1pW0N3lsbno
THO8RRRY4tmVNg1h0CTjNJyQi6qBBtJwYgOygOEkHe3WgUYI+S2UsK+rnvdWy52xdrGAM4YItZVa
euNtnSMvczxrQF7IsefGBM/FnFE2+P+VgWhlIn7UjTxmlD0tD8JXroIihddUqA7JlF24zMvelNdm
mOW3JB2312Zit/tK4ZvZKGGTrhNDqh6DQVJ2epyRxtglevCjz9xb07eq5dhWxjoDmLFsZVe+l1ra
q4suYyYbEgOjedjt2q660UBML90i/VM0Ui+WuR+QLlLYI47RQFCTdAl/2ykkrVZOFpXdjUjFQ6SR
5F1zgrapwoCt9rtFkrv6qpAIV4z026gBAN2I+w6ose/mL1C+/iyHXCLIQDqIOL6xPEDXQbfXgS/D
XMOzapqYcRr8oNI4UpaRkWA0VkglOY73AzIbZyRoB5bm/TgFu+N0S9cjjIQV548/0CNU8Nmwe0Sy
8mIKVoyCjc8EAbyDc+wTG9EoDmmnd9Ts/kws3guyjLtV22Hx9fVuyZLzTY35v+3a/MlAeF6RstVF
e3Dz4DltdFToL209osQsm5fKSF4gPE67YYlDspw/dHb9GFnatZSk0cQAubIA0kGWRPRUPLS1/g7+
JFhMKFR3HGhKB1uPO6MM9j3cNT6xbzYYR5jE8hrf4gYj8nVqeHuiBEH92pCmFGpRq6GgkEoM55Wb
CrjYyUfYcgPtb6C34ajZz2kabKh17zLd/0lcrBMm1bUX+wdfNGushx8QvZ7bTl9hle32Y6ROxVJ2
8VP0Vqg94gA4sPovFQ6lgMMciuc3mveqTInviuu/tPBUtchUQdWG5CBF6Z2q4dgwmAt6L04fJIUv
HWDfNw1WUjdYJChlt/SKl0YLvCLtpR9+65KlaJAEChhZD5RXsurvoTtkO+aZRWNZ3/mmvkct+n8z
Wte9kr7bFPwIZz3IZWk5nv1guMaGfEz4zlkE68u4LmslxsPN69iV0naI9T0oZmWr8X/gCcvuQs+P
V4Uu+hVY9SWxYuuADckqtetwpU88mckyoBfVQ5T2Hx1skX1B777ex1XnGROWoQ2qPwYfl9S9ABxY
ZvfE/PbgcyV+iRdE454K5s/z27BTx+pJ2E5cHIYDdp6zw4Lbu2YjDVTKQrW8MlsfPSA6P+tV7W4H
Vb5FjfvN06FyWsGlM/WJgyU9d8q9uKcQ/M6PKUXatxKvUeZUVbm0fWsb19Iykh6zuLuxXeNOy6Wd
K9NRrQh7jIwPJRD7oTTva8U8jNWbHEsrHL/nb8fXzS8qXUgWU1FoOl7Mjmod0QqeZzXY9cgm61Ri
vZJ0KaEGPT/M102pwkUbSIN01LocLo43pRFEDNtt45QXv1662OwliVlifGhBA0xOXJJeLpwJv16Y
jHpGl3Hi0DChlXA8oi77BdpgqiedMHaW0i7ZbF+PYCrPX9iJQ/WkyYLkQgeSAMrZ2+SHgZzSOs2c
tmr2mI2cxJdQQ5YbuVAvXNGpN3c6mLH5UaY2kDmroumZ0YW1yVhmkrEBcDfG8Kam3/QqH5caNKCl
j+N5oLScW5f6ntN/+ssZ6Z+h50LMjFTYNKi5m0M8HLyA/gHZBiz9+a6zIJWPLIigmPatbv3+Ufvz
Nc+/mUrqpTLpQEtrrv2kkFwElmDTFMCD+np//lGeemMoIVh8oZP/di4a7EcR9XlK2UlKOWpqkOlI
RMms5vb8MCdmASEURRWoInmO8xaMp2aKMdLed5oOgJX9ooIG1xtt65PyhyfvglTl1EuDLxJbDtJ0
MoOnwJvPVR/ZaEw1j2u+g6HaGzLc36yVtqUVvY9lTgmR27twB+3ZK/y9AUbs/MWeuKcMSucaWyBJ
L5Z6PDr8kIg464zHNyZ0BOohIrcRXmvZKPqFL/HrFCPjPZrqdSqSADwux0MNedUGfVlkjt+O4pAL
Eh6TRG1pPnQBOFFEXGM19msMpMbj+Ys8cbL/NDIBpMcj52RhEQ7ARZq4o6fuoWvpzvkhTkwzUw2I
x0h6Edqj2VP0RgPQQsD3J4b6kBpbS7vROE4IQ7sw0Im3E3ERyhoFRatuzk0+iWGXvtsxx1hR+Yda
PJRD9GcmWesCT7FZGRe+7lOvxxTDhGWZBdmaf92jZPWw7OkL0DJblrWxAdcOJOfS3TvxgKbzoYqG
fPJIWrO1oAzicVB9PjkkCd/LSZoo9PvzD+jkELQEKNbjzqKidfwO9HFKJDscaacPBgDzSbFQa+vp
vzfG9JJ8qiB5KnGNvs0EFSYC2lsK9u1S0+HEAyG6jgkQCAHK5l8N0k9DoHrpcsoZ5MPY8jfgb3+2
ub71Ie79/rzAf3/yA3JQRTM8u10tdvVeNhgnNcdvbRK+t1pKCmsnrc/fstPX8884s1tmEiFfiJza
HlIdaTFG7aqzrKeCiv75cU4//n/GmT6rT/dN6gYNDR7Xg8UPmqt2LyVw8/7FGAJ70eSnssXcMtAM
pNXZeIo5vrogfdRtUV7aYpy8DHRNNgVEggzntdjcGqweWQIF4Frah3V6hWF+e/4qTsxklBoRdWAj
FFzLbLKUWxt1ok25FzrvT91trofEfy8q6Ej2pXb+yasx6c+xrSWcbd6nU0o3Nnj8qdOzP1n4I5fU
/rZWBUkM6hgi23j4lvnLk/3pwSt2Ftkgd1IHHdKNLWXForXajV4E8F2sC4XqU9czbf6w1JnYOMzZ
Yko0RizsTGasWr4fqwfPvTTDnPpc4BQw7ePfnShEx69xppSZ4YmWhzMAd+VUmbkRJcbggvbl1DBI
UGz0L6oykRGOh4kRkFieyyKjmeFCz3pKlJx6tEvsD/XErpXl0mR3TveEQK/ZVzlSC7fcmBeAIvQt
EB3CeTeqYpJFX6zMXGykEAWaba7qUuwE5RzFU52uegXUu0gNWLwFrNgfCRRLWxBAQqDQqNpOlGFN
T8o9QPHHNBvXEjDaEh64AgdJiAsL5Inl+OgKZut+5VcoAWwtdWJSN9TivdZVhyDfa1Uv17paOue/
zZOjCaRsGCp5PvMzk2c3UINzXuagDFbk9ID2B9hYLP6LuTNplhNJ0/Vfabt72piHxd0QxHQizjxJ
2mBHEzjgTA448Ov7iaq2LumkrmRZvbmLykVlSh4ROO7f8H7vMzffBZaEv1/sV5uASON/Fnt3NMuZ
8T1QbRyZGDNwH8T5GMSB//r7VX79lRwakQSGqCjf5Wd1XmIEOfMDzh5m7SmWe7h4ZujeAYs0+FH+
frVff6d/rfbuDZ3gZhVtw2p4LmL5veBF+ZLbfwg3f70IOg77oo5jzPnntyedMHaWLTKW0Fi2Rn1v
Rk1S9t0fvsqvzmki9v9Z5fLD/nCwVRN8b5yCacsV4N+i0zrMWAzPW8v9X36dd1u8RRw9LQ4LTU6T
hPJLZX/0OvsPm+2X2wClEqYhZNDEmz9/G+66cJKjdYkD1N7Q3x2/2zcGDCIL/8Au+kPS9cvf7l+r
vZ+lQbuAUZJmtcxV2xlEzco86BLabPG/LT7l/okutykyEfqK7zeD35ktAJ+FzWDaG0YRdjIM/vDb
/XK//bDEu52gxiw0J2NmJ1zcovUVoKYEGsi/s98Y2CX45HJD4//zE6KfI1K6GzV56rWHo5DImm1r
khX/aQjylw+HCy7k6sHb4X2an+E9W/uYCe4HWm5YOm8XXL8HG/dL+fT70+CvK1FbuzAoL7o8XIwu
P+wPr1Btt5FZCEKdGgKW43RHpeiQdONtQeL9+6X+etOxFONiSMWdf0zq/rzUZLe5NTLytk+NYBd2
ywvyh31u5TcGIErpnGnX1sXwh0X/ujFYlBqbDxnJRvp++f4/fL9yjSpf4jBO52LdmsFr1FQ3Uuk/
bL+/vrqs4nEfYY1GrvC+dBhZI5ptGBx7DbWTkRIagHJbmq9isqkq+H94Zr/8TqTNVESZCP6Lcr1j
qMzLOt6nwSgTi0GTCv9Mqeft75/XL5bB9hETDVbBa+29awFdyOoCn5QEWlipNsaZbx53Y/2Hg+iv
ESP1dnpn0I4v0wPvUwZzReErylDuM+CMfhK25vAUFljX//2dYDFPFkQBYnsftf3POyGrp0oMET4W
snEfXa9NLO3dMdzytwPgi7zeYRaCPB59yrszwlrLyqkCR6IgBRkWemgkheH94T76xX7zcK3if4Bu
8SB7dx8NYTG1My6Weztatp4NlsiMztPSbW08WGq3/vz7nfCn5d59J1JrndK3lftOLztaErfYXoFt
gKzRiaRv1Md/YzkcR/DvoViNSOTnJ1XnjWlP/sRymNbisLNPvXWPFTxAzRBLevWHl/cX5xKSF05A
n8kI8v13GwNmSq57U8q9XmU8W9mbt3Zb5H2bwLsRgKOAuR8MCCW//5K/OHh/WtX++UuOfluuS1PL
PWqETQs80Jrm7aIE5mD+P1/kv+Uf9f+yrvw3XDB/baf5/yGCHXfIH57JXzwwn+kGfPv6HydRZ18b
+bPNFH/wnz5T1n8y3HxxS6RkSkEcpea/bKbwu2SahiOFQiTXZ8TG+W+fKd/8T+js3DcehlLkdS5v
1H/7TLkR/4qXhSlJiooO5lR/g8VuO+ySH3oeLqMZFECZ7iS7Z1L2fWq/yhQop0C+vise5XUb32wO
p/tT8j1KDn8amPr5nOYwQw6O2yHflGCNqf7LR/nhJpXwuk13IOWs+qQxzYPfZ38ou/xyBQStlyF5
BgSiy7//YQWlyg5pBCtgbd+vwcHMiv/lCpcr74cVAIBpR7asILuN4DsEg/p3ViAhuTwS3JHfmztZ
a8a4puFZ8Ujg7rkHrHz+sMK7YTtCwksIdZmu5QKgwvZepJdRwu2cgmkEOibufJ2Prfm44vT8KjLX
sOiUdy1O8gOG/3YZ1te1K9Kt3QbVteVl0JRCRxU+hrujfJ07yw02KgPT8KEHMyMPHQBmi/NWmPMZ
zSPDIBaGP3/KdH4++/gG7B6K0BeK/WUuI3h34nZNOcMFDaw4Wq2zOXwNo/LKbcxto90/nLI/xzD/
XAnPBxJ4RIj4xb174AwvqZyetBUjI3tKw744TcF6X+dyTX44Ou7++cr9Rz3KO0ZMB/V//8+vF7pk
1a5no0h/txAMSV+KOrdjd/QTKbi3dPMCj+zD75f56y93McqkXoR7mEfL+N1LOPtVEy4Wgm/TrxKG
eJtNVYcfqbkfDF3+Ya2fb/3Lb4dzBNHf5R+EZs67tURQDq4puHbHcIZPuesKfOtp4xKnA0H+/fd6
p7D9x2J8Ke58lPyXRPHyxX94M6lOKpe6LrMd0tlU/ovpJFlwoliJTcdbMD302RXu9A7jyX9YmNYU
f/W/ztB/LI0HJn6BwAbYIe93o3YxRWrr3omhAI9PgTVhir/0UQWwNhyzW6QXM+rKpQq+2pVRYZNV
rw+OnprtoObOTRh+Fc2BaWxxW4APAWfgtzXIb6DVeewjqfrQalntJw9a5wYUVH0qrLF9RjTNbvHG
YnhKF6QwuPtEn9LQR+GjQtm1yDa7VCSWjzgzNiTci61wfL0A7W17Y1MQP52Ldh2OTVjzX3e+nj5X
ra7Rvma2fvbbkEGnvgNqUnkqfPBGqanGonWvN1nnrvMVXrymc8pabX6mIRUxh8uACGAAyH4bzfz3
ldkGzGQ7cKsfMHz7xv2QLfFsMlVM+ytqwzhbhnZNmPiyHqEjLh29kTpERIoZl3+FcKd77FbdN8e5
Be+N9kt9FUs23NWrzdi7SQMUwAaKykFaXUyikTeJaicKhtPoO9eOq9UE2SVqzU0eQK0BN8swYjJQ
BYCJPETyDczhgNv/uGIBQtdWzrft2qmkTe1OXst+md5SWAunLuucxIK5eddCh72zertJGkYtz+Ga
5uAafOFuMjlSZ3U8s7m1o2aSu2kazPExmytoiEXXKYYeStXM18pQmQZGpyaooFaqZn9TKPgHe2Uj
d4sljOAlcYpGP7Y1ksiNEmH5EUz2VcGphyEJ4Js87J37yVXRo645yfdWhvBT5sHGHLFeg+QcvBg4
LQLcjDrkhOmYnVsB7v2KR2rjEBTMyRym09XYZIuMkckhkXKBZT1p3p2t0ZX+vMP2PXLPY0RnO7bt
PPDOQ6ar/Rr6xktrr1MbR+MItBwPF5e9jabsrlzMYNOBLggBsvttAW2+6a/HYVq3yjCKC+K0F0e7
TXMIu9hotbs5XaKRh+j6tyiF0BinEVdIXS96eSrZQQ6F6qKDXwcLqhwHWKIMKz0Nrqi2o52tp34A
4Mx8jF4OnmrY0ZgNNOEuWxpQ6UC69E4NZlBddXrKi73XIcSxY9swHHtXcYdZCWLRrvg4mcRGWzRT
g3FQa2W6DyCu++8KzFlzcpBSHWl81mUC4bXyUT5G3pNf1r04DwhSGgSMi/SSyfayr06XDWWXIKyN
0mTiht+7wdLNm6EYYGvHVn8B9SJSHpOGNsRrXUa9yygH4CYndYZdDX/xMXdlufMWd2I4gVGLN7ty
c9jGoz4Yi+7vZhrNH3MmUL/bCHsPhSntXQp/82jMvv057Ey99TKheNHmKpwSy60iAC+iGy9M2nQ6
qCU0nlVakIDVWpoBUKgx/9qMUfiQMjhnbAxdr6+94yBaCtpqfYtyEnmwHGa9C/TkXSm7xYFg5gRG
gJ4OH3wnhzqydFg9BPPo7A1/GNCu4w/oGR5pid138kr4vWW8wSJyrH2thLEdMwNqbu2mM97o9pzh
mIeaSW+w9h0B+K6VOrvr8tqAw3iTF86TVRfrFwT4abjX+Fs0W4Lnbtm4Mjf1fjZwwNv0bSqeF9ED
3ZEKp0JPpkafXGRNYmtWpvyu4RAnZevoCDcN8A0MQ7aVdzLBatm3eSAUSHenFUvCSPawnj1XIB7u
jGwxN9IDs3IwRA9pwU/r+R6mp+6ue6uAECdHT6d10pkVPbEEcp2bmLXocyy2bWOXMlc9bzBsmZ/4
3HWSp3AY43WYPOfDgB53M6K5dRkj1rmPBUexGCenCGpa0iBBGcmVxbSvO0tjPKWtbh8g5v2Kg0aF
6pVU+kqCadKbcTHWbVBFDDdOpjIecjOQ2c6MavG8ptJDgDp7Wzwk26uotfIsacYsS5jmWV7C1vHX
s6WEeW3Amx+fut4s7Y0QdX034AOxH6lUfNYjfYx4jNrc3vnl2joMr+ah81yFg9jg0tKeqj7rg0Mz
oMA7dql1YQ02y4pEXaxLqx+RgxfrVWUK0XD4rrZ7Fwyukh+GtNPdzhX2KO5pA8itKUfzaixkY32q
ADfWSSi8zr3TBJPnzqqm+6zQq3uwOm2n0GWyHPaynd1YLsCMuh1td7P6LQWn0Eonps1p8nLzdcvs
Z29+z4O9CeDQwO/S2kH3Kda0uo0QiK8tImLc+3tfz6cAk/RDoyjbXy8gMpg1Tqf+yNgOcM92gpRY
awDpp8wbvSkJGeMFG6ztaDvb0OSvlllW2YYrcSlia8jQyoxprzqMurmsL0PBER/VgH4GH6Rt0ocp
4h2BrYjE78C90B+8WTXypo8Adgsz815lZucyLvxl1hhYTsNh1ZZ8Zfh8/bAWfR/sMlfUO2WES8GI
RjEdu8oHJISHN8Wj0s6tfWb2492wiik4yxbV+sadlsxipBsxEZr0yHlwGRzg5wRn2CreuQwqrolm
KhWPTqlMkoLU2fqFnW7XEcQyzrh+hUSvAPNlFTMBCdY0dBS93OPcClZ8DfILrzKu1sBhumKyrLNR
DbV1QMPdJmD+2uHOatL6wW3coN2W42Q+LnCsmLzH4i3Ce7OPghuPsYsHg4Sl3ul2dZ/XPH/gmLaK
JDensTt06TwWH0q4IvpGGhVgJVV3N0xzuuFZUA6sk6av+vE0YP6XIuAv2BdD7fD5V7NfuFKZFEN2
Xlz8LuHIWkryJ1bCrLnEmPATXvIVr90UakhvSpcVijmB7x14VnfrUMkcPhsGRgZSr0BXModSPsMu
I93kVBfeQYTOpb7aFxZE4S6LDMhaUbf0d7nlKR2n6Rv4mS4matLFix4s4SeR29jzYfRrOTz0ODbU
G5Rndhtjo58di9Tkr+hRfn1g4Fy+LF29HCaS+pKjFnurAzQt4R0z4OX1lSrLIgk7PeRbR6oyeyCA
GadE1U3ZbcJV9ok06mwXef56kEG7PIWqVtMjop+NJURxFWZdD0APXzmdOYfO9PKb3F3LfaqjfJcN
VbcBdg9OiXdfUtSF4lWt83yYKcltq9Dr16TJ/PBcQmdR3ztjCmJ7UqB4O4ThChZkfVhwWh3iIFVy
up+k7sotuNkyOoxeMMAPq82Psptb9ILN2G4NjNNPUrWzGwNkdKuNtTpZA6/MVwVgqCKAyNVIrPdU
s1hne1A9AbBwp7Nyimz4ILTnfSy4VYkLjCg71qUPsbUpNeCPSft3RbrKuz7oouFtbBtfvUSAmBJb
rVHBXeYHH9MshUjEcBTyeq2JJQzzozEjRtxQ11H3M729MpZS+SdbWiGVh7Botmk9FMG+8FT37DYK
YHqYGvAol3ydj0DI5LhrmnYGu7wa6Wc4jQSEnTXMr+1sCgt9Oyj6xyp3ZgqXeR8yARTly9tQpOXy
1Q4Af35GymCJ3RhIZrPMSvTysUG+cVgiS/ZMQkQ58dYsg6QpQwTznmijre00yxirac43s62cp3GR
ZAyyNZerZTHSo8FIKx/UTY3wzHUxgTmJMuhrbtd9r92SKLq+MMWL8ggI+TSOQMeX2nG3deTnKlnW
3jiWS1fugibPDkVUpLcAg6qnVu0GwnlFjSiG38H2N2dnkLerN6iJFyoC4kksua6Js2YpiUe5Bvfa
LjrmTVYV3oRdUW/JN7wbhmzJplw5fq+EVz3zwoV77KXCkwI5tzNCZXxH4rCwyc1mOWpo6/rKI0Iy
T+sMVHPL4Z998d123Hfr2hrPo1M6c1w0YWpvmsKqsQ52enNnrYJh3sUqvOmljS7uVE1UhHHJMAPK
OkMVMQlXn/Se1z6ZDvy+Lf3XGkPTrrH3aT+n6xGruyU7VkbO/AxHi7nPHM/GkruTLsi5vuiy+hxW
/gXpynb9IPAerGBozq3eDox41fjWrfrU5BBjj5yH+YWZzvRQpRxTbC1YU1+4EArkG9Co6PLlpo1F
/CX5EkqyYD3kO7+aggMvAGxWs/XVoWWaQT+EyBKokPl2cbcUVfe5C9R0jS7Tw9uwjJK0icY5tjvm
K8+jIfQHcxrAOgTk+yIgZuvBHKfZMDOfslZFd27sCFk0OulCPg11uBL58yiDbdbPyzOA2osoLZXT
A05eaMbmVH2ChMoEVz776ynLzeE0YUryNkubInnm0ga7XrU2UbKIoc8fHE8AkxMlwKvYYarhBHh5
Aa/umvNNGQz1QbkTHl6kJniMkTj1Gzoe3mMTLMP9CINvOHrjGH50M7fDSypNBq+GorkuVlpee3Cr
PiJk7oPEHnqnIFuFRYYjfvFaDBbCWljKwF7LIu0/VSX6t3jg3hlgttpRYvg9zNnG75KpszGpwywg
OzqF1v6xiAjiB+URL2CgmixQ13dDFE07UU7DbpmL6qHFiRoLyta9rupavunaDPfRlGef6M15T5nb
c07bpi6PotJ10ltW+xn5ZXnrUY7aVrOPWwt1AxicfRtQo7O6UwiU8iZfGxac26xrAdDq6TXy8aur
GL8gFMfZfh+5+XLjTxe7tMHv5z0y435Jal8Mt0uD8qZkilk9N663XIF1BiCIze66413zYN65rr+R
2v/iK9uAyI5hEzhaE06a3Tcfx8liolrwtbGAU4Q9rpNmI+dDxoQWIzykma3h20ckcx5eXrPCRrys
zuxnLFwat9jx0bt7B+34k3arx7QmOvAocMSFI8yInVFZKpnNbv3OCWNdFZGOwLT7uT4uhO11XEIi
f1X92OZ7/jb3hh1TtgmD84x0T43zBd+QcqtRTx/1ykA7oEf0C3HRk4KkmB58DDtpHBqQ9NDLZsWQ
G/RDLozKwYtwG0BNawnnGviPHAQvhoFTk63L7IOnGYRNaH8PG0EV4DKptAr4lqPzJOw2TKIq7aN4
yvzy3hDh/NHoM/ngY6G98YxsPuExXZ1BTjdsPiuwbprQlwfEIuVDnw7B1uxC3LyDqrkdlIgOPko8
yKrk8IBZ+1Em/uDrT+N4gSgGtvIPxcyTS9gO3rjLc7MMti3oN4ZQQ8uIcacMSUW6On3u/DncrxaT
6H6fWt+5U4i/O7s45UKthyyfi2M/R3jgNZEzJHodo8Mwav8l8pbiPmfOXcbam1MfQ38J2V16xppM
FOUfx0rD4pnUXG9menBA6sRSHoBMUrho3G7TpaPy42a09M7SECWBwjc4BPJ/T2Ui82rcMC2/BBu9
4OYW4+bM960ra7437DAnT+76sztOA33efoFot4i9pznfIGe2Tkz/gT+kIqIjMH92iZeYyait5VXZ
zmmXKNH8ECGIPXs611aEx9iELu5bpspmy41ffxo9tRkADT6kynImqBNMzV3i6OdwKYNHOWK8jtkf
iO0vK35ar0tvuNPOWEOzuuPn4EWa22kJYmtuwJfj0c4/V2ncWquPCaO+FAo3XTGH5t4FI74cBAnB
cq4zy3uDBGxxKFMkTXCcGr2dEEavYwJYe2sy9xwlkdUFxSbv0xL28cSNxHThlyn1xy3yhTvXKrJu
o1oyqRge5nQeQSo/BsZFMsPbdadqL/zGBG9zu0hbO6hB8vVDVDMinjLI+FCw2pXE4LY+hbxnFrVL
hZCnRizQJ/log9BZ6d5stWBzp9Fa7HqHCcXIqlOxa2llFfFcsQm2/aJGJ4bc3nmMf1rB2ZsCAxcV
p8/u/Z75OiZ3fIfwl50Xk4jN02O6Mgn/Ypy9LCjk3rRa86gaWme7EmDiqM5m1Yotk+Zfh2VM17gn
If+Wjr5hbY1UWuAhdb6DqraedB8wrz7gtJ4fdN2rt8CV7p6xBeZKx0Ysh2WgWxpr5SwXSOnU39tG
a93OFQ8uKs1xW0ZSJ6YUmpDIGtIbtxHYKHUd1nEbZqBW77oV6qlpx7cg7KfrNeTcd6dInNfFXTlv
GQXur7x9fn+hTB6WdKgGsCZE5Pug98YPq6iD4MrE85Zzt+maawr0yzaKGvKn2c7yI/N0bk0q1fkv
SK/0lQ5rvbVLPU+HbKyGry3B5RAj0pXJ1LI1YkuDHA4pTyUrZqgD9ZNyehmIhD9Xjc9zQE3dqG05
OAwx5mETEXCbpGfXddjU0aHvC0Hm1s4lRgYlErFch5zDrW+mG2kjULLNoQVzvy71cyQtvJsElfHb
OZ9gWPajwxHSuUOTxUXUTcENk+7NLpyGQOE3Sp4R18BeP9ujFmJfqWA82jm0zn1K3P/GfK+/z9up
fDNQNrdJoG3rKgVXAoRmnRe9F110ywt6X+bUEBj6imKcHb30iPuJ6+0iJao6rgmao11AhHTdloPN
pCdc2aRos/5DC798w1QoJgtVJNPXnvQn2thjqOe44eG9+FRlAxpIhXIenCYIknQq3KMv+fw7UwPT
TPqCyd+NM9lqSQQDIyoeKpcaoaP9/jrNlvArFc5vjS3v07wUuIvOoX27eAKY9JrrtNpmQVo9OoM7
ojW1xXeHCKIldEiJQkNDYlca4KEggVFF8rwUJVdHauSYMHTY19G+8JvlLWtDaW5IgeYXNw1qZqnD
sjhZTj1RXRoryznaa2uO+xFgwbQJNbTurYt1U4ml3DiU2wr/B6CZRo6jZg/TvNsMJrb8T3OlIG0G
4K6nXe7ZDOHTJ0yvwyy6gC9EW6p9iYb9bIjBdnB5yJbokEvK/jcVlVru2tHNMhoNi/hiUS2HUmpI
cS7cuvOY/89QPDjLUhh7WuL+G5alFuBfYiky3IzpYFwl1vI+s7rwqfWlOW1G9vh5DEY+R9BmZnmM
AG8Ym96j3JLFMm/94g5THMSMFPFHegH8ZDEJa6ffZK60vemcrnubqNitXxG3NNXdRCR8rDkN50Md
2MYQq9a2762s8fG3hgT+ZFzi30OGfkkdosZJNwOeodgzGPK2T331OFqlRyG9M61vq3Dy3QyF1ogj
r8YOQM0OUGPTz4tzxe++m53epyRtmTviFXHtglJfEVVl/b3K7PGgG68gp+ojJvpTU9wR5emb2lHM
5QbW3FJbMAP+K39Ov9bLyJQx+qzS2dDCzS5Q3ovpuNlI7Z4cENJJ7qv0pUZDn4C568NziKZ0ISum
LP8w2rzihCHh9CLXepJxtuYGQQLexS+AkUvotLAz8u0K6ZkNlFFKjUcjK/D0pzTAKc24SlxVYMl9
V52zIeWIDsqu4QYOaQw18xuLlcybG2H3aKxG/4xKF++QirvrmyuL4q6SRZjUnBXDfvLDcFv5mJ7E
Eqs3eUJC1z4Oy8q4fNWUjn0W3hh9rwbS2NhMR2ulNqqU3jvmujCIHmRuwURDiz9iNkTVYa5hym6a
OciPtSyhicMNwj8zK7uP0lu86xSL/qMZDfrRdOB4d8Bzqzj9FrWtcS8NxlWL6KsASx15vZXQ/6SK
MBOUVhu/NhuD/oxlflMWHvubaS7CPK7rtHBOZS7z1yLN234rxopkzezZz7Sao2fqg7dTXj2lllc2
iePnWH7oTLU8RTTzwzCPR2m1xUnmy3BQKLGv3UAt42mpKYqczdSNsp0bLV1/1Q5gso9jUddD4vKo
b9yhq3EeGadipWBYTjh02fhonbC+o3GIIHE4u2lK1Y8nLhRmfhBJb806ZC62plOUjFiXpXxIZLox
ltbhGOdN3x5MWokP3eX6zYaQnedH7UVkxtv9if6fVWxUbfciZqe62CJZILC4W+wnjCLr2wlr/GNf
UozkpyKf281USct9EVQXT78uJGHTol+KK8uagg8WXjsnQ0u13PbNMFqxNzsonuvcYoK40CLBrIPp
YTBG3ecSm2qx6/u10q9tS/si7iKdi33fOly7ELibbdRPAbm7dJu3riMVzqNiLu9r+nV8s3DIqjuA
y+G9EPZQX1XF0hgJxCLjeVWteWtm2drFpqSE5JWdxJbdXE3SPNu3CXkijNdkuwavjnkpimfG4MPt
qSv/zF5Kd0RU5i5ahrG+mgfL/UzsyS/EKEbbH2h+PTdqRPZlVQ7GLBiPBuvelmE4YIKZFfZTR1Bm
bZDsW2ASl3VkPTwyNvSQcGHpoHstMZ4pHNdM8RgvTTp30AS4UmMpYLHx4KxrEaii/FQysoYVibCN
R638ij7LVOYrRbzAeQQ3YVzqj6lKSktRIvCKXuNOMKrpOMgoKw9r1gIKyZS3PhUeRPWk0vP8PCyO
SFosLs4Lhet7muvFp3ro+oNAV9Yfgwu2+ZD3tfPZmj17W1bs1VimS8BcBg20x9paMCvVbdmsCaUK
elfFbBPm+plpJa0Luv1xaFJwSTKsVpLmKbSWHfqGttpVvYI9j9lOZW792uDqxkymLI6DbgfaN5Jj
cuNEFdSPkVDic0tbZ3nGCweqpEpxPGfnZtTvAbZT4/fCXj9PE3TTJJ1F/az0HBE0q5AKO713w4hr
QUl9t06Rkd8P6dDSDBOl+gg7Sh5bc8ViOG8csNxFtb4I5bjfZzWXj6INR/to60jeIJ8am1iPNo5W
RccM7oYyTWueB51Z4qb0jNx8yPOFfV6ww4KTx8V9lHKxxFVB89m66pwBYYfRuhhilLpjmF1F/r2w
OYg3uhvkXZgF6tGhDODGvjG14iod/PY+y6x5PGvbrndV2WQffSIhFU8zLkpGYQqHXEctb10ZtsFm
zJTAAqC/uLHYXNzzyVgR6W8sN5tV0syjuHOyylmPlZdegB5roW8q4Zuk6FlZvdYmyoTYtNTwNHh+
/7T4gUNj2G8NWgCiwfubFy9ZIwP32sgZL/ztlXRiI7vSpr7UjvJMea+657MbVC9da3C/lMvYn6ba
6+8sn8jEdrv1pe2W/LpBDJ04jYWKdq2mK59SismDpJ+Ag1NvLNl+8T3ijMWpwr6Ou6oI5oeiGOiC
YsNh3xfI6L+6ZhvlSS6caVdWKrQ/CoJAKqELeomYNmRwULwwx94rxjP9t+ATCHcMdzGWvfGt3uyS
qO7Scq97U0hyQuHsbLcw76cGTzBbMI3MW7i4z6mqOGKnkRMpGLoxP4ykx3QwJRgCe3TJt7S/NP42
nwx7QzVg/c6dZSXD2vZhknpF9abGvr+ucGS6a+bSK7ByMmrcDepuapLaKAId197Qjg+d3dl3Soxi
J+Q036Cqtj9YGJSc/dnytl3LX9XRz8dnX1BO3oqOdmLFNOtuUc3CLnFrPKm06U9bZzKK8IqG0Pza
0wfZETqbKyDedjj12PVcB14bvJijXyRzb483rSa/hxxH77OiH03qYmVU8/tgpgA7RrX7gbco3U6t
iu6Kfszop6Z8oMx3dpm0zFtHjAWvcDWEieQ8eR1NonuTrbntUy+kapbmtvyeZgR/Z6HDtLnKQlvl
CYNrZXcgSq9K7P8L81hpeI+FpfQnpxZZjaGNxic5y6LeucshVKkD+r6asU3XP8wRgW7sVdi/VJ5p
yAfm/CM6m0VXfDPtdP1oK08XsRkVoj9QwYS8upqDeZ3TDOS3ANiWHrUzuulWR8L55vAa7lPTTfvE
GYp+iGswIQ8Yh1CAGNrWetCUNQmlKMXFqrSnepcbdEAjOVT2JhNO+CzXtMFZbBqDbqsKgfhtknJM
ZOGs9bFfB+zfMcu1KMwQ0fabinbhoa6ytXpacIuDmifxgiKwi+IFC7Fs13CnndAD4jxUYVly54VE
OUtqAaQMagv7Jx4tLmr+5cHtUkVUfSvaKcw+Tbjo86L0jIOtpoU/ZCbhuY1CGXUymrPrvNjYtOyi
bFEzAEnDm49USl0K0SHVNV7xjnzSwFk54IA0Nkoh3M/p7q7VMG19UAScF+VdUOOjRQNqCh7zsaZF
z6M4efhfPtN5z9SNMK20oKjoZAdaodlTawjeKz0WwD996tYI+BhSGwnUi11QG2Sz5Pe8Fys/2Lgx
CJ+TeTUAWg2V331thJOWG78Zpk9e4XFopV0u71QzRHNS0uyqNtTCm21Ij6J+GFn1wV1qeUo5xm7I
YaAFDnN/b4lF/BdpZ7okNZJ07Rv6ZKZ9+SvlXlXUAhTLHxkUoH3fdfXvoxr7pjOVspTRM003tDWD
KyI8PCLcj58T2rKYUr9ok2pnubCluGYdtc7Y5PT/TffCXZhVaGlAQJdAkUMcdlAMEV+oopELLviz
MtvTVPc4cMy0p1rXm8euaME9xkWpeLtSQxoAeigFdE3g6pEMCqPJnpRQlR/6VPCVOzB3WX9U9IBs
l1mK2ZNQp9FHI23ZKhT9Ax4bRfnolarG3ujSfcgF5w4KpfGHW0bdxxKGIorxo9bdl1aD5kWeeK6F
JAg3rB39OKZpS5DbHklmy686V+8vggzHl+NqirhP1EL60WTuGHN2wAv/1PP836pa1Jrc0Qb11EVB
aX2Je7G8T7Wxj2yfZVF2pZoUE3/BpHdqNLSpxCjlPYYtE7TjngAHX9ulle5kJOLTZwoT/vARUEFc
fuXeM1FTJYV/0Eo/+lOJoinsE0tp/acyT0X5YNIq+1NsaW61S8SXku1UzNXsQjfRMW1FLXwhAESg
mOgKhY4/T/bsJvmzITU9RcMu2zLX4jfAfjnxT+Pkkzc8Yrjrc1x3vF9HCFW0iS6VgJy0oUudqKKy
S5+xuVX6GrmPoubQj8j23YeBTOekSBBxEqByn5XcU1/pMzA2UFf5v0yZTzmUap9XVCMyE40Keiai
XWKMoX4czKr/Yo1RoO8CSy/FLbHWApTFMeh9seD8/+UNoxwd0y4jlwReEQ4y7u595Gh5Jj1A7cp1
RkJT82udquFPAAnKD3TeKgFgWGp+90E5wYRY5JT3VN0zf/nUMiyCO8UY8qidUTgCKGuCFjpax8oP
k8ewHmgykwBndPD/DbA7RqFpPZPHBAsiw1f5sU1KMf8QIfrUsQFDjfeoCm31I1Wq8eTTVfAmcqL+
VrLCH5wWkiOBnLA8eXho9l/lnGbJoRAkNOFKxF0P05XMoGpIfmlHUhtusE5OpfAeXBpS8G5iSuIm
kK36a8lD8i7s/ag8ok7jGpuGED3YYUtNedMl8hSjvZbEQVIj5s19svCi99JOtB1HlwR45AnVq9L0
6k8/5W7vKLFPhPA5VOtT4NaZfqSC3j8j1dlk+/9X92PapGVL8A4iujCFVm3/mE2F+LdPGvolalIY
x/QmvB96r/shh3VBIlYUV3pTrnG+tGEagD8ghYB8cM7MlXVSW/nNoNhy9TIE8kPClrWM8XgblboA
vaUmCSUg2gT0/6mzDhgxR9tsqEOK8rKP2u9LgPSAlX2gppurT7dNXYLu39GvFpwgFqh7SIxkc4bF
BqVFu2lCWnckXyiK7qcoc59vm1iYM3j3YR8wFMYjzqlNNDjD+ibChJI/58andNySyb9t4hoXjbAO
fEigzDRaK977JM7hw34GNsYvVIrTHRyECvXGvQhwdvSVFcDwNVrYFCFk4xyfSJyhILgEKqcFtP3Q
AoAomTKrZPS6AKV686D3b4l5CqxVgPK01pfwZKZMlmGeMcGVQ8d/aTDLx6gEeTtp8Y5OS95QlE7I
OQbWQxg8eN4WughFX4FjX6/YBIRGw0uGaHnSQru0KXtUNy0QcnbWvshZA59tvVOa7e01eweQX44M
wicgOiwXNNyU6C6t9IaQgSfh9pxvIGDc6vt2028EW7ChNdhmDtfLDXyq/E2F1qm3vdNtJIdJt8mS
OMKGGsTW2Gibtab/6x3BZ8EuI4EHNyCkmg0+N+MGSmk+C0KGvnmtzZWGR4VmotmKYoCZlWm8paFo
vqJC7JGgNpGdKrbTuNtNu5Ed2SENZI/2P+M2nMChYOqgqLj5z6hBXDrexnVIozr5yg6a6WQQCCb4
PV0+Bt2LE+fgFJPOtpBEGdQ1E4kOepSxqEx4G8qeYeXoH6ud9ME9CMkdAh2swGff/vhrbdLflQIu
nGFmftp3Z+ZbMWwzN8S84Nsu8IVnesTT4/dHCHptj2QqSmRHlC8Ob0Ba7NSm1Wmw/3R26IQrLSPS
1Ndw+SWmRKCiRQVIOwx2sw1XkXE3+lLXUZxpnEISaVn/Emq6Uw5+gA4tkHFoTJX2h1y9VqRSyEYf
g9BYkS25CjO0q9DbwxkjQ6kuy/PVyBL6A6yRdKeiPWZ+zr2/fhlCvXI6QXqCw3lDGWqldfW9yWI2
cva8CLmcqEF0Ne9d1WML4K4vUVYJrQ9l8SXvuD5WavdcCdn9kMpbKsgfKOaS1dZKQLJq/dSbilMp
0T2Sy4fK8x5yr3+5HSaW1oOvomWcVpSp5WXWhwL3MxVP+sFst/6Z5eodzaEnLVRhsckeTL1xvN60
hbT5bMnxowAlcZooP2VV+nr7MxYXhI5UHdIRvsOcLYgBn83g9QCuiwS4riZAygJPdeFtyIohF4LG
bbqmEHx1C5h84MzkbEvIYC09yEi5VOP4Gskx0bc7CrVN2R0yfyXkX0W9mbF5MNY84PEdxlrAVdzz
KIIbvD9vT+LVuYIRdpahTRTzkF7OQitg2gHWYsWwxQG+bm/YQ7dMckhZiWVXtwHEQAyD3kriNxQ+
+mwHe4ZQ10INSbSnmU9DKv6Bbo1kWlJ9Hkcje/3bMVkqXcrQdsAdisDvbEx5ohRCrRmuLQRAULlj
e0r7ihev3NOu/Q8zFuyddJbrtH9NYz6Lj1ntydAPWy44rtc63CXgLFLQJUDbm6/wBK0EwWvX4/4J
gxcFaxrmOQ8urXVC69dW4ZF5xaqtBs0R6t5t1CfPkTVu23RcsbewYtyp4HIj9PDzfHcFgUlWWIJ+
Wc1+trr0Ie7rl3SIbTVdY0G7ssRJN9E6TepKeMdcP0KY6pppCKuOXxnP/M7s4LUlNdsQan6/Flc8
cdo1FxGVQ15GFZ57KZ3A9DpezqNY9mUDkJMt3DiV+lHS/nS0EqUi9WIDDd2vadtt/9IdJ4sQCMLy
xyGuzbcYglBJ5IlYzELV0YJy22i/XWil/toKr5KJG42tTNPjbFzkJQcZGDwAhf5Dn39D6JQkzsoR
uLBS2DBZK5XLr6jO4j6lz9xUPYO7vACbNiRc5cmIvwzN6+2hvAs9ztaIgVBT5AYqQyg1e2y1tTKY
UgyPPHgx6R7eqXpTGEV/jHslvBsa7Y+rdDUAcJKTeZseooG+vZJ631YO3X6Fo+9q3yGjKekk1+FC
ZTvoU5Q+2+VdVcRWDy2dHcpqB+gEhIaZqMonRW3jIzkTMlfqKgMH++vaTWnTm/qVFQ5ZqMguzRbg
/VqloO9xs9ncbTYPm7sHfrWbfux29u54tG1+etjtdvzKPtr72j7u9/bLnn/8///ptFX8tF/sPf/5
yM8v/D5+73b67/zDmX44/G8z/cNx7I3z/Lw58OPugK3N9A/+dvgx/Zbpt07/svl19/r8evfrLt/k
/NvdHT9+3U3/F77zbmW3XnscPG+05mvQkPDMn3fXqg15UIqE4FVqC7XYN1kcd5DLufqn2y53vcrK
pA4MfwfNigiAzqKrN2jFWNYyMDq8rs1bWu1ohgS0lAdObv25bWxpUGxSFW5dAx67+fUpUdoukCyS
aVGcP9ENfaSJGBBtd9/KwuG2qWs3Ut4VKkUGBne4Mo37zHsjlCfaEW0qO4mjTea+VkWxIecFFqlC
F+eNevpte9M8Xe5cBcEhOnchwwGyOG8a9qVIyZXQR1GjVcs70UXUmoJ7duqFpF0Jq9eBHFNQToqQ
WiL5ac2CRFDpnqpVEf12iH8cJSNCCqUdkk0/6JlvU8rTT54xtHeASl4NMCUr8Xba9/OR4ilTOIS/
8cpj+naIwPc0Bu8OKIoF2j6LFWbpGQkzpyJX7HMTkx+dLV4umY0hUaanaCalBwiYh402ZM0Rdl36
QgdgC4qU/oqEFu7/NH5UGrH420vA9AWTjBz5Dm4B70/Esy9IYtf11ZYvQIjPd5JWus/0jGvO8DU2
ir/f6jSbagq8UBxh8rzpG8j9QBKc625c+xtJQOvoIUm4blT/ox35clZLoaXnF+ZlDhfQq9IDisJ2
UCF4E6+clkseYklInsNYyfkhTnvzbPIKN468RgLEUGTSc5F7b6EhrIxlYbvRssp5DycPvIdXl0I/
Aiwa8zwsQXTaFcoOmtxDWqqt8axJ0wV95u4Xlma+2CP/asICZNiNShdbgErSr8j/XSN1KmmJI5Tk
+ZofFVBuXVjZaNJCDMO0xgFAcpdfzGJz2NDVDiKNh7f0KfAeKZyr4qGonjp5L1KWVgMEnk5iv89p
9ixf/PIenExj7TQY5rMft8Pbey7xehr++ZbZNKhhHbjB5Dx8y4DUYP0hE7+7MH8o2j2tvLqGntDH
2L1zwxZ4wVaPdsOwkqxacCuuRroMQJOUlTI/EqVWVzK9ZDryUpSomKDV3QI/uj3QhSNq0uCDlHpy
YMDGl77bgLSGYYAaCG1kf+RM2wGC/0336bbQ10joFkxNzDsQbZNS1XlfX5oqvK6g3KPoNuXVL20w
POeVdgdU8s2N8mZlWNf7hSsyDD0k8DVSt/NagdDJRQFTDl6sCPuiMN8UJFeazPr2t7OHGV6EUMoT
x0BkXg5paMHYDYgG2Ebd3vs9yioqsP5s2PIMX8kQvZ/glx45hRY4emDTgzTjiugOrrYib30SLmFn
mM+5EPdHT1aE7ktc50W4Q3qKJwfVJfOLqtR9SKl85LQSgqgbUHAdgiPdzvprDMmB8eCWefc7FkGj
I5830l5i6FmVbLJE47Zfj4j07qhDx38Glw7BjT4G2musdOZzaSrBCZfpay7kXfsp90vawXoF/R+I
ENJ4ryphD6bLD8rPhj56nypkIWggyutjmPbNb9cI6yMdQH24EiCvNwsXd2iv4Wcx6Bucq3LKWtlW
WhhZdpp9U9S7UP8Xfz4PVzJhLB33kNk1PbfoNfUy2tiGMftZg2sYO+P1r50JZp5/TExDPDtGhFBo
6W/BhEirFfVoBNMMx2g2NY0Tty0t+RIEhrgT71RlepRfmmo1PxV7WJZtzc7s7//JfSuPoJrtYcvt
at/uYI7YJM7vbkc3oLJ1P9KAvu/uwLrbr/lGtP/8Mh1vZ2yG09pJt7CQ1CRI86F+wTNgzkk40kwR
GlVmsnMrcASw+Shrw78ORFPZ4x8T038/m+h6bLsugS/FNj00rBKEzZ0wE7vDCInEtsrE/tPt6V44
TKhyyxK3WJzToEp2aTBLwWyjP4piF4B8XclPeRTZpPxgQAHLBHEUiKpPEG4gxdg7pk+DUpbeZfTn
G7S+SHL4fPt7rt9AOgVH2AQM+rYsY866Z5VjGAcGCjtSqr6oqkezcgkpQXUIR/+rOUorT4XrY/29
Zgd/Ga8uLtCz6dbyeFCKALhjUvwMLKoG5q8iQCGt+BCGR0NeuYxdD27KZqGxwExzzLzftc8Wl7el
AhCwJkyaI1JU7jOAFFtq2geVS6Yyun99cUYKeFpbqnXk7czZpoXtEpBZZZnktCT4e7ea0qGACT1N
umJofqLJHCPTsxVrOBE6H5c+RAdyY4LBTJyorD/3LrdAVw43qZJ3m9vecfUamSxBCQqCVn4ne59f
wzTJj2mTi+ngtE6KCTot8oqtW/nfAYz8Gi351YcoSs7SJ4lKwG3j890vU9XVieIQeVrkq5VZ+tig
+8P3ShGEE+3gtHwAM12xcD2PEuIFVFpM3q3G1UMZ9fjM8KEJcHJeQjb0miE9PojPFEaebv9+MO/v
HKI6PIXzUKYpJqRVtJs7sZcDe34a1qi75HmBepouuAzZylD3mfpVxhG+kaiEFAM0PvRcuavdGYlW
74QhfPRF4TGpVO3kyh2ynMLJNMujIGefi2J8yGXg2kIqwkPjP6VKpO5jrT1lyBNDzoLEiggu9PZc
XKX63j+Ve4vOCU1udK5r35UtcIvIR5xY0Ol6Sw4iAuGDDjqltaB48Wk6cB2xf/NGbRPS4Wm1a7Sf
CyuPMsb0xqU8AShi5lsVGomSOAgQuwOk56nrlS+yJO9vj3PZCKVlmOhgd5lv0yQG6gUunFIym8et
RGR2QQKnh9tW3mUwzi+DzCbXdgrZJtCOiS7uMhpUsTqGshVkTr9Dp+DDz36T/KA0SHEaspT98FZ+
eaGn6TG9u48eaeN6/Sh88k/5dw7slfEuRIvpS3i3TTdgkWfK5ZcAGU0RYmXA4HPpuvhsDKT0jbo/
gHne0Ge7GdzyBcQ/dw3Imm5Pw+JkvzNMk2Tj0jezDRt0oQSTEK0aWj+GvgZZLt3F/viXD7H/TPZE
ZP0fM/MDLC05txvMBBnNULH+ofaDlYfEFL3n60mhlaQ+j3wumLP1NAugJonAeurli+p+aNOviNvW
/YtZfVXVQ+Ou5LqvXvnTkM7tzW4k9VCbUN+FGacw4LMPNPoGtPTQTD6eVOG7pdh191loV7xWWoju
QJEox2g8mSbcyaWvRG1uFXkZZ451EOq9+QztpCN/Q6FS36ib5Ah71duvv/eQc4uzcSojlBy5F2VO
noiPg0J+0tMeA+Hr31vhQgkvKOorMgm0y3HphRVYQpzA9YUKeVkPx6KsYAcPVvxwKYbiIDzUkd6Z
IHAzf69p7evNPmPVHv37ftceKydypO/ZvfoGMmflwblqbeb2PB9caUixVu/qjXDQ98Gem+rd+CG2
856HwO05XPINODxJyU90upR1L+ewo22sMKWCTUZns1L9jtYMXN3CJ58/tyBfWjAo1TZiggUFIt1j
/VV2RlsU7NqGzi66b0+j8wPV7DVMy1KMogKJzqRCBhl0y6VVBKpHs9XJxKviJ0k7KfK2i9f8YvLi
efSg25IuSSiRp9vbpQ1XK2V4U7oM1E74aD580n/JR+sDNJIfo41j2tXGQdpaCP5F9KWqQeUdxaop
dM2sUo3LXIC8jg4lUlrqYIWmnse1i8PkZteD+8fM5DhnF3o4ZwySDC1BA40eu91wI8wc85Pc2NHe
eMju6Uc+FHfWcVwJHTN5IGq5+Mv5+Ga7Tcvh88vhLXDk/XdaDDbjY3rfEbV2ysfMjn7n91BnblrP
rg/yY2gXX4TTtkG7+MewoSX4WKwFz6Uj4vxzZttRF0Kaw2ilcupqqx2MjxAw3OkbSqEfc9g7d/3W
2sB5fB88Rl+caE3LYdG4CubS5K3D3Xm2O+Gjyqwow8MC/a6J90kVw+FPg/kmdX+X3SbJVkoiCx5t
0LwOFnCCQnBgXC563JalakV17sBfQg4EUFr3XGdPAUx6McQXhbByIC7sUgM+f/KgAD1IHE7jP3My
YWi1ohT7zInSdrRr8631uKoq8lq6dSHKcffk1jaVP3jEzeYR2VBIPMHiO7VZCqexQ+42mVTab8fS
K0AhrguWkMqcwgRy455tTepynp50A1vzs/nduJ8SO5XjPsHtuYP202k240mWbOEBxs9V0OzSVJ7b
nu1XWLeHoimwDazyD73T9/GTcofgoYmTWrlD+15h55/FL7eHvDSx51ZnDmPCX65aMVarBF6y12yN
N3thA8A1j8wGOX9lUhC9dBC5MaLM9PnzhRJaGDtF1jY0P0nVvR9tZVru1pQRlu5KFwZnpxUZIovW
qcngnb6v76V7RJ7vrK3wG6qwTSDZ4t0af/riEDmoFIDO+gRkuRwi/WPQwYj4Js3qpwa+I5jzaBb9
oxg/eWfarmTsSbqsyN0urhsF8vek7YT9vTTatWkBXwE0qVRcDgbN/QlEw7ddY+ngJ2XCZoAGElWf
+cNPbRQ/0/gLqmHPFtTXODhC2VmHjtA4ZftZhgJgfKLO4gU/YFhouVyt3XyXRnn+BbPFjLS+7YtU
ZU/AhXxSjEZ+VAvt7fY4r2OmjDwxARosjUrH0vQRZzEsETTIIasqd5roo5jCCXeij7VWHwXxpKq/
b9uafOHyUL60NVu2qAuFLJni8wCfi7pPAUn391LwYK3l9dcGNTv1ytFPGjXDUO1tEvND6H62XNrV
XuB46+WVQ2fhLSvT+KGxvScUIxnSyxm04BVIoiLNHT8wj5n/hfq1EyaDoxv+Rk61/UBDjwe9lrXm
otN0XU6ndOGhs3hdKpHEHsBDw0jcCvxctfXRCNZO8YWrFDpMVDCmRg2Ty+Ll+AZLHILemk4f3sp1
bjpSD8tm8Fhk2e62fywN6MzSPAsLiWUQ+Amd+zRNHxLV3UVWuB07/eW2maUBUU4EvIhIBnjx2bzF
0B+EzeCys8vk0bC8n30ZPIgkmKgKrtwQrhDanKkg4UD2UR9DamA+eUDFk1jxsCWH+V3TeE/joAMT
S2ySNNAt1QdReQKcAtW2TOv8B5jZac2+hzjALpSfZRStDH3pCX/+PfMprqGoh0CB7xk190vWSlu1
lE5aTodv5D9VCfwh0rAxSMrQbeLbffrX0YbpQG6WXAWkgNL8tOhaeYi6GlKutLJgfDrCjBty+5UD
JxFIXXy7vdAL/kRDAAnnd3Tlu97LeWwbda+EHzjA2khTKzsx/jG2K0fRmo1ZkNbcDJoG2EqcMkih
XdzDvrcpICK+PZIFl70YycxlIReEAByaIEeN9mb9TQg+TPxS4fZ/szI7C3z6cSFPYiz64KTefawc
ybLKf6cH+/5CYixkIgDZ0lMz7yIypTE0cMPciSXfltSDFQdwxKyEkuUJ+6+ROUbU75tOHMtp6QXI
Gh8TWDkHp29WykbX5wzuTJpeROIDwMX8gVOkhhtCj0NzU6VwL6+PuVLcNyqUxS096p3k7uXOWHm3
LzncVOeQgL6KFgJHl+EYYoaotBKOG9MMnWiw7sUk3Vu19Pm2LyxcPij16SAuQHeRw5yZKaIihOGv
wBd0+WEYjX3m/rxt4fo2MCXzuDdOKKhrCLnfVY1cKryeDASRNkgGwHLld8kWJtXvHW0HxEWIG2/b
vHaL6aymg42yGGo2c+CKplcaxClMXhCAqxSsu8JSnsNSf2h9JGlv27oenwwcibweTasTWnm2Z6Eh
1GBO5i5eB5vW+gZPs9ucOvV7Izr/whApfbJ7BsF1fsYEEBQ0VcZtOG++9vo3tzx6zWspn8Z0ZVNd
+wQj+sfQ/PCAYs7Q4o7zWSq/GhHHQ7+/PZLrx4RMIo9iK8k8Gvnmta9KbcesrsEQhj3asE9ITwr+
F2Sriu4ul2FmWElWLq3QubnJW87uvpmXhk3ZYC7OB2cQj+NQ7t0AGvJDHcb/whvII1LfQaCaTpzZ
fmpHUwOVb3LwinQohgdVG58zpdwKZQMVzxos/TpIyIRYkYyviTC6OG/P0IQ69NCzyR0wC7Zh7Drz
s5v/9Wkx2QAJgqgzCHhtdi/MANYOWRfxcsh+a8NLEd77wyZcC3dLPqcb5AkBXiP6M3+GSVKR0H80
WZGedXhL6+75ts9dx3AeJQRwXpHvUWhykjMnABWbpyChcgduFz3/LLtvnvqohMeEHoxoLa+75HHn
xmZvBfLIPiyCHEvmCCQyOmrGM4TWcEQi47oSFZZcwCA3RV8V108gG5fjqjuzSzWfiSuKEAm4vRVV
yAWsXUwWrdDkpHL+gb2RZrPnl5lGRRjaVUt4Hiw44K0XCINW9s5S1Oa68F8js1mDVR9WVQ0jI5sz
O1bB2yidRGmtR2ZxcYAPcDclPW3Ne9LTPK+AiWPGjED3i4JwIINR2bA5fTca/UH23GRlCy1aBAqI
UuGEa57XfX0QVZrochy5ya/pOK8AbgtHocs3dba/7eaLc/hfU0A0Lt2hVVFJC6G/Bxl+qKJj0aEo
pHGFXDGz6A9nZmZhTne1omk6zEDHqbffGv8lD15vj2Rx0qjJGBTPkB57z8CfbVgr9NUygAbRgV+y
DXe1BhYc2uTQ0YOV0LA4GILPpKZLdJh3CvqqmyM/yGC6Cs5daPDDOPnaq8PKTl1cmjMz038/G1Cc
dKiITWYi2P0R1egD5KN1u85Wbo5LoZRrz3+HM03smZ1AN2JZirBTav5RaczXdPT+zfKfmZjtVBLV
XkpxJ3da70ULHgPrEeGyf7P8/4xiFtcq1WoKbXLkSop2vnfXRPvCSxxfzQA6rz3fJ3e9TLFwOPwz
nvkzAlE5OrxUjDWpHyGXVpG/HfeC9l1vTAjAk207QnUMiQlYwPaAePX/Np/zW4NuhG5beNgnvDby
p1bdu9VadWHFyzX50i3kuEXNOcdGTMOc4T+K9FIZ6r8J4WcTObsMFzpELKKMEWgKrHrbmjtNPhlr
CaTF0DBJtdJwA1BqDnBRxMH336nAu/zNhcVu2Lbxc+x6jhGt3ecW8sO4xpmtmav7Uhf0RsuI5L20
a07Bh+xD9pmK2sEYbVQRuTw8NQfj023nX1yrieeDyeKAmh9RvmpU5CBzwqv4SSm2cfLbWIvg03df
ufyZiSmKnEWJ0ItrBcI4Hn7pq5n+7KUfkeW05kezQ8RSXfHvhXzUNIv/DGga8Jk1169jKS4YUJ7Z
EmwN39I7lC8ehH2wgUT/1+3ZW3aPf4zNAq3RCojJqLxpSwhnoNDb+H3vcP/utJ+ZtnJKvT+Qb83j
9DFnI4vqvkIOCmPicEBlywleUS3cGh/aU3mAb/kz3MbbdlufhL2yL1/gBV27mq0t5MxBIXdoxSJj
av1SOwBgaPsvGjzfkvJNzh9aeSVUrnnmLCwDNYxKT8WanKo/YwOdKoBWu6FcwwWvecw7yO1sXuHI
zAEvMq+1B9nhJy3dGKCexvDQo/KnH7KAM9Q/uLRX3HaeaQA31nMOMh2l3tdyHbtQwr22Vni0+k+a
O9lskJkCcU1pqChXbiAra/jOTHM2WFjjKh++Zc6frtwl8nNedHDZ7uXqW5fAWdu93R7jyiLOYSfi
GBWROIWXtPEBZUz0c/lLLBgro1qbylmIgR1cG9sEM2L2poVOXp9gIicHeECQcJi0yFaWbm1YsyDj
xbkv9Ar23OEBrass+yQXH2/P3PTJt7xjFlraIs5JJWFi7D72w09lWLn1LFaZzgLle3PGmScgIOrp
YYsBKPpex0F4kazQRlrw2QM9BncrqumPeextwkQ/3h7aqulZIClNuRDDANO6mr0qSXMfxt4dsqmn
WA1OpSU6I2IwGcK1Wi+unA/L/s8tH75HVMzfg8HZqFO3SRql5jAKBdWJxTcRfUQ6lFCLchGaCR/G
TF/JCS36ChcIaAx4NCvzkr0yRmqPyBI7Tuu2etFtU0m1O7QVbk/q4lF0Zka+PB3UBnb6EGk+koPt
Dv5qp+yCxzaQN4ny27eqlWlcKENxzJ5Vead77tk86rz8AhV6acf9Dl1T8D151o+oaUKlYctHTqBT
2NvSt/C4hg5YXL8zu7Nh6mWttKKPXalG5yuJHKvZ1wiuwI0rZ1+ita7r5Vn9p5g9u2WqWjgilEQx
281eBbDD5pcq24wVXW4ry7cUwc7zyLMtIQlpmokpftmjeYO8Z5c9N+OBTMsW9knP5/5XmSsml8Z2
bnL6pLMlVBMvL+KAXAENdol5JzR/+vpz5LuOL6zR8Syt2vTgpbETZCqtw5emSijX+7iZghm6ci6y
V99l894dsp0sb0xP29zeCovx5dzczEmSzFDypsIc3ZeOoR5j+DoE89kEZTRa92YG3ervRl/rzZsi
8jxin1ud+4of10auTEsIoqnftxk3dgAruny4PbylgHJuZ3bYIXUSRjW5JSfrvkcwNk7CzSt3r6XD
Z8qZy3Tm0b067/OmfNJ4ekHMyszsQ5u7L5zhK4fAmonZ+ZZmQm5mdcmRnbv3gCG2Bfzu/2KiaHkT
YYTU6OaZOTiJniJITTavQm+25H+rROTl1niSFjfuf42QdLt0bZJTAZSxBCRjGL6P9SeIOo8BSdj+
ZyV8DAPp2YzWerAWpw4kKuVO+uasebtNCtjAdOnCpVj3vbSe1DUiwEVHPvvzZ0uDwPvQCtOlLdD1
g2kFj35ELd3LhC1y3ysHyaIzU+icOC0UHYaky+nT/RapJomxUBONbXi7YFxu6lMBFem/cYb/GpoT
qjZGH8uRhiEx55qff4HrzAnXDuHlmfvHyCzOidxljIDXJwj8lhYN2wxtelECf2V7LgArqTrCIEZi
AsiJMUepUwuWzRY4sjM8a5AlPm/6t+yko2i5S47pF2/fn9I9IthH10Y7fSX8LMbyM9uz4JoKVT2Y
CmMcpm4aL/YdPwloLOsDZ7R6O49ihHDWUPMLZ5Uk0bQFKyH97dQGLt0kTjU0uC0DxHW8DdqN2j6D
PSzhALZeb7vJ0msQBDs0K8BvaRGZQ36jIU31BM0tR9WarTokeyGeKIA8Kh7joVZ/Uy7/oJHUCgf9
PtTW6v9L4wRIBNZYB97Mz5fj1EexS7sQNI3aFM1GiWXYpTvayZsoq+Ewl9ON6Bf9ykVgYQ9ObYEK
TT9TR+4cdJD60KeDM8ZrJ2Eer7l3UzIZqGXcnto1MzPHgfWfpnWD+wYQy1KGaqVBEHetu+69PjQ7
hS8GM/OUEXY6z5tOYe0x+RA/1jvkardP6Q4e8hF+gSmLVv1sH1DN1taIgRfiMo19dFmAcaCrcw4i
lWGnhtufwl/sNjHCZD+7Adbm25O4AMiV6d6YCggGdV8u/JcegnZ0pScNVTh9UJ+SFuAX1uo7UzLT
kzCgDCz0whM5N+NO4h7nyGP4I5RjIGJ6G9mBh4Zx6K08JZecls4LqGMhywWyO/sktNrFBKY0cvTa
m1Z8RM9pE+Ue3ou8o279fRxn/P8Ymx1ODSVuhHAx1ns94ChBGxxZLzVIY4eft6d64WTHElViXm3M
8zzmpAWJGKvCX8uhjeBD52kTI+m4kQbhWAyBtitjCy7yvvpd99mn27YXguyFF0+udnY3T1u90IOp
TKANTxLUwO1zXb3I6JKT+pO2/5ut2fLFbSGNiOvk0Kh292mjI2xcOWoLLXHoP4Wttc+R0b1tcr5T
4HmB7VmfCKYhnAPAdzk8L8p1QW5EAYGAwL0PK+NPN9bjXz68JZM6KMSVIsSBE6Xt5LZncwhjtZt5
CAbZavsjyETaRIydoKyt1Nz5363oCDaCQ8PgO3ftmZUoR1G+D3zPySvprc7TvYsUey8YCMaWXYqK
s7m/PXfT3JwHuMmgQv4CVkS4M+hNuRzWSJBpBQmpcSP7lOYIrQeGI9FIftvK1QN/IqamJgaoFXgn
oKrZEsVyXyaZwOl+9zWxuf3Z8Pq9fXG2zvPaZebaGUCUTG0vxgTUwdblgHz4gFxUEHzqHuUGhsH9
/r7axDbkf7eH9D4zlzN3aWi2qTpF7hHJdX0HObt3xvES1nGqvFuFf1MY5PR3wl93X79uHqztw+PO
PvbTwPdPb6p9r9rFRtvmW237Zj8hvkxVJra/7LcfncPzr193a+iB+WWSFbiYl9kKIJYbeaXHvAhG
GzpBkwb7VMoz+jyiF0PrpJVi7pVfWTCuAYkA+KBCAGPOlqHv1KYO9SxwylAutrqWRQfIOIKtN90/
bq/EFWGAhC1KalijpMbFYzY0PzQ1qa2kwBm83ShB8pIi6Ta+unELlOC1iXvE1+5Rnb3z4xYZOCdB
YKff6wnKppF4FJoPpfvbMI5ad1z5sCtfnD7MVIEfAcHk17NJGMuBzJyqc5VNUc2GSzCEQcNKK6TF
kLxJHqIhC3QQjCWie4GgN/Uhy2TtyY9lYSsGZeMeksD0/FPJyg42vB/KBn0k+blDjKndlO2QI0zP
CX1nikGqOlIU1wLv+A7qoyIplK88H5ANgto6bDa3h7awvLyAZcCVSD2wurObpez6FpSl6JR01b1W
gqsZI3oxV7bYwvTRhU8TjUQ5kdvrLDaB8cxFJe0ieuWag4ZsG1Fz5fmxMA6GoPP0IbDrCA1fRotm
9BolLhnH6Lav6GPvKsiCRa47t6drfvj/Z/PRiqdMzVZX/ByxKxi1WRArfNO1FfcrEoHbqIKcp+kP
ChtC12LJ1v211NXS6CZ6lQlnB2hoXp4v+jptQtBpSENbG6k5jTV3VnNY8YWryIL6wLmV2U18sEZp
bIH9Ou2AYDV89k3v1AOqC6tAq8XxsI90GNcg1p17XS4m0mDmNPUbenQUEHqCMGLn1sHKmTi/LhFP
wDryZhJRMlFp7b90CoXGY7WuYfJw1RJFPXSC6Y8/DVaD5jATmRf1pmn+3PaQ64N/Cs//eMj0TWcH
f0+iUwKQ7dNv0J+QuNuJhXEyu+Kh7+sdxE4rDnk1k5QPLLrup/ZtyE7lmbm8kdM0QMGOppnmVBV0
VkXDBGIVnm4Pa8EObEWw41ka1SEgUZfDUl2tKqTJJ0J6CzVEwxvxPoq/3jZytV4TJfuZkZkDojc/
DDHUfiCTCBaSh3JqFTtqBx0TRHmx+8fvy4+3TV497NlTyPZw3+SqoUpXPIZtkHeIGZKl0OTg2e/k
nYoWe1+Kb5LkPffRdM6IX1D5hOe52ARqtBIar9yFXQDY2SI8kga/ir9NY8Vx66v/R9qX9Uhu89D+
IgPybr96qa2r971fjJnpjFd533/9Percm3apfEuY+ZAESDBI0aQoiqLIc2J3IH2FplPzl52b+o9K
7WRXBmmBl1X59HxZ5zMzf20L4DmzUUrgD3Jr2QZ1MGFsPXPtGIBq/ZEO+1K+rwtENHqXih5FV6IK
hhvRU8kG8XEGMAssNkQWKP0okRrPr8BWPQLtcPbKIUDBbe7JTo5DY3dZu1V5KNSwNkfg3PCHTVrP
vdwYYPmyo+ygtO9hrGCOeEM0wUzG2Y5APMGqsfZ+kDGcYVPGGch7w7iBXlN1A0f51QbVNpREUyxr
6jDobyT2uEKjsntqPmQUc4SsLnGz5EPWP/t+Y6ifZSTYeetSMM4OoBqDXWtPpWBKQY66GByvIdm3
8+eMBsFwvIv7z8trs2YzIOKYGGPH9Qux5FRMkrU4QAM7dmVQCGztspj3tNLi2LGB9iK45501xiD6
f8EVIjDijeksm0wApl2YMVqrlWggLyM17d7Jo0S+Hyc8qTkTyBDRaSQp5GeTD+YmBxvecwbidOyH
hJh39ZiV1O1nXOK24CUgYMcjTfDZAMviaY7C7JdpNuh36cA56DKfe9aSQv7x5/ZCBypBhAB2C4bm
T+1Vdcj4BhLEbqdNXhABq8kudnZg//nBjyL7txguIORKkKJZGWLA7raZxl3YEldPU28OXi7rs+Zm
GMoDwhYmEzQgnJ3qY2uVUs4a8suOmuAsyUdNe5UxHf8A6Dv112xESLEvSzyP7ygOM2DiL/QRdrqc
iqz1gKB4m6ZuAlpnVfbkyJ2NPdasnzescFp1aFCu/SgX2HTF1SFXw+Ane93X+CA7V1EeSCXoT0Oc
J2qqe0UjeaEpqtKseTm67mX0xGN2CiVqbksZzWjrtM6RtGW4jJQRIFXvbetZq/109mu8cLWxXwUH
NcTL44sEGCXrsSZu1P8oyyuN0Wr6Y3cLbNjLZtdg1ZM7NawORjeQnuDSyNCATq1upH2lxyCQdtNi
Czp0R8YZflnC2WsutveJCPYJi3OlGysE5QYiyl8gtNBy4F85/WF6G36O7yIM7ZVTGvNOBNkJZvRV
3E5OZdlzxZD5IMtCYJzA29zctormFI3XiMgt1vwGaT5h0YsFLi7ehxiVC2O7wkUmLHdtMHthqu+t
4k/fvZj1EOoZtR+u9zo/oDaHWqNaI8SExewagKXXU8OxVMHQ6ordsMtxVWKzuIBA49ygsRMVYXRM
MBibgvWe9NI1QufPMW9a8GmT3B8AuywoWKzEmH9RdoHViLH1r4Cw8AspsKQKU4Bg+RzUY8L62FBQ
nCy6CwYqSIpFoji3sGbACVeYHYeXv5RW5IDSFUS2b9GfDuBjsU5U4swYE9Lqag454Ej1wqbxzTbe
dbMm2FIrroccGH8BwBM4XnymRmJSazWofWE5y+vk+oZ15+Zxvbm8c1digwZwGeBBWhgRgGKnm0nt
6yJJuiZ1i+R1MGrcJh4vC1jRg9ExWGxwA1d0vk2hDMo0MooOpMLR8Dtu6aZAXw7IYQUJ4IpzM3oY
THkit8DcE3dqEr2xIskIUdXIiiMwqAHfTw5d/gk2CLDQi4Y3VqQBRZPdjtiND5Drp1YD6rBuFGoK
3FPLuCIod9He9IwO+oHvzBQBYq6YENJwbOmsJH+GBFQFFohadbAih7N1IDrAeC3dVxpBirayf/Am
JqO4i4EuXCo5ndD5lkq2lGfozzS27L6c0NIZaNQ4+SBYrFWFFqLYpyyiQqxJCcI7RKm1/ZTVpQqY
OH2evNqY6o/L7rfi39AKOgFgE+cy/4oR90UMpSFKx4yVNZm3k/ynT4oICCciOG0mPerDMoCIuhzt
hzmsE1z7w/DhsiLry/OtCLdRowmoErMNKdYgOTNCtwbw4AdVEh3lq66NqIPyMkpbmIg7XZuhNsmc
g23WjSvtkdF89Hawm5XIr6b0WpUs0Z177f7Lotz/lWdyWTXaFKIMUBm4/5agSW9qYGkVfQiEHaV6
DwKgTsXhNirSzWVrrkoF0C4rHeI2zKdEQxbqTRhXmTsX2QGQzGX2jwJWS/D2UlV2O0sgbi0/Qm3t
Wx6XHylDbjZSBXlhr7hTPTkSwD7Q4eCG0+OAV3AUMPXJB/DJZTXPgBm/fHMhl9vUGkazCLoRMqBM
z1s12mjV/aQ+Ddq2hbYgqyiaCfOV+aZr9oYoG171pIVsbl8YgYQONQrZeCWD5xi6Q/DsPWXhtawP
YAungvxmNaos5HE7RBttRKuC6aocQ5k6VRNtjEHUBLq6DxdSmGctYtdcJmFXM8+ZbNsf9fYDiAYg
4A3Rlx3PnmD5VoUxBGLg8LADmlMpa7OwbzSU3VpdKoEZXjtlZf7K2VNLHDwlu6JztOmY17Gjkj3R
t1HyIzAMzOG99YUg/qxa17I1hssOFif+HO8VsNZ0ZYs7S9z8Q634gKwBDTdWKDgbVlVeyOG8RgWc
OOpwUFlSGMas4kqtgoz1I/6rhxC4HkpGqIQBkIJL5MIKmWk5dvBPCfMHamFXDkVP0eUlXDMbq00B
3Btv6WcVTdTiRkqiIUP5Hi8tYXnUs+DYtdbLZTFrVkP90EZNGMjyFj8iZpa9FAG5PnPTxMifDDJl
+zpAl1AEAIkXnaavl8WtXeTZrDRr9EIGBCCU012AjkDUh+MpczMp9QBAhWJV0b8bKO5Ph07KAJF+
nQ1eE2wuy2U/y91koSOOWxQxAZPKowIXQ270XUhwOEnx0WpLbZs2E3FIoTd3VnuIspexKzBKJuL4
4c0LRI+TNhMufLf51BVjiyFxaTZclCtMxStb1ceV/bJ+fMjk5TBvWgSXKcGMWlNiyjmcmhsTzclV
vlXL2pUs6g7F7rIw3phMGFheYUyQzqFowQmL2rlWMtTV3K5perdSldgB+t74UuSAWSZa/omq6rQt
6j55JnUnojFeMykr8wPlGdj92IWnquKVM86xJ4DHNZe1k4Bp705vG1T19RwvDPPYCdLbNdMibOuA
QoYHgVP0VN7cBn2ogVzPrSigYbsXuzngJVgOr+NWsOXPDntm2IUoPqWZC6rpeJwAbtPIknW9d6ci
etNbw1Vz/Q3wOlvgjv2aSmU/EdHxtCocBJlYVmxPPFByetZVW0wVuysCmybYg0+DbtDE92bScJ9U
Y+YQFQWaWR9eCts+kGoqBVuUz6x45bmLWN7omEDE8BXQ8JK7Hk81oS7fSkXtpj2y/NlEQqmL3sPW
fAl+BHXZ6YTem9O1tZLKKgeGR9Hhb4O4UvAsx6k3hT8v75hV3RZyuBIDYA6aPlEhxwoG7zr3ihzk
A9WdlG4sRRAJVkWh2xNgdRYaiPknPpATpp2qo7GtQCoexnSLlBgvpG0t73TtyhLhQq+KY03KsCHa
6Xg0oUAvqf41Q92RMN5VsyG7UgU4nIkW041NbdnL4uC6zIY/59jAXgECJesWAFkVX4QGd1GAcwSd
yiW9RaBw5GxHqu1fLNtCBlN+EVWTNFcDMkDGmJg/2z69CmIUva3gEfn6HojRjiqZgsxtzZ6m/UWQ
CF6is1pbD4o0a2agaoP8JEmuHb6b874ZnuiAKRfR5M5aIF8K406nokPjiIlZPQy8Jygmf2pJApi9
CFv9R4bBr2C4ivU/zLXZLkdLIKrprNQN9OBTk5ZR3JOEiZTkeTPKLZog4g145wXB5Oz+8iVHYSjL
YNQGRRsnZwY6cFOxTlJl6BxDfQxjTKVvogmojZ4SgqrNwZiQZHk6FQEjrxkV7OeoNIPRnr2zn2qY
kAQ5eYm9TjAuLlmxT+NnYr50jEH0Af2EwB55uuyma1EM3JooxuGlAqxtXOQGbUSYNBJsKkfKYwfm
kY4qfgTE5zoX8ieyW/Uykfqy67csHuLCGiNgw6Swq5Z+RhOatwL0UAEu6bkOYz/Oi73SjpVDSvvW
IuHLZT3XTmK8rTMMKbRGnsEZYMq4bzqC49HOQDwSPNhIPIAm5NhS6OaloAAtEsbtjXkGZHYiQ1iv
/rLDrdJmXpa8VpU/Alv6sl7sp85t+q0Xl9HUcwOGHQZa1csvSvYDREh/8fto9UQHJrJ8QJieemRI
2tAqbfx+Y9NHOep/KvRPGdW+3ALlELzYIyPEa9GpiJLUqo0bNMJW6mVGDgeIBMnRWVshJ+LrzxfB
OEe7EclSpLjmLfoYy+O4T7fTXfWmbYxHw/lR/pb9wC/8xre2Eig095dtyNbgbI2AuYYOAQt1zrPG
3KDthwSDea5JWlfPnQl8r7kIwnkt+DNgt/8nhEsT6j5TLfQVIwWznytzD75jZbaAEK+6dLylvy5r
tOp1C2Hq6ZIVYzBVeg5hCi6YMupomqiOs2ozdIuglQqEW2flZ0y9xqZSY9RsQnulA+6l2A2zZzlp
BP69LgfXOgQFxl7JxXo6NNisDEbIsqJhS3AP8FPgQ3qyjArLZaOtrhA6LPEijLkBaHVqNIkkaQYO
SIQgUvutcUhiT2//0cvUIfmTGjxclra2RAh1eJ5QgYhxRvRkz1Gk5iZcvpxeW0ycSaKJpDXLfQsA
WvOpOlM1WzSzIMAYfphQAk1ukejIEMngVicCDECT40nAnYyNndyr+g0S7ct2WjsAl2pw+6YkHcFI
MEQMYEhNXK3Zl52nNYK1FynCbRg9x5W0UyGlVpsNrcDGC+gj2tb+ZWXWDp7FwBZ/vzUlxW4HFgSU
agOKwch+ToG+lhq/chF1/KpC36NhJjPrIqImdjchtYakMgBBTRW41NhmjSDhW51pWurD5UMVMJyn
coDZ+ni+1y3JGSoc25HsGVr63MutF9ktFm4CyCoomuYW7T1FvMmy5KauRtHHiIzLZfQZyZpcYwNk
3UG6tR+n+96TnRTkjaZjb8k+2E1e7ifP1qslcNH/z/X6vzk8/hCeNL1RpgTGHi37ZQCUeDwXG7QF
YtIjOqCDBt3U0XYeFC+if4HRdDJvxO3yCHfcTmNoWmGM/tWfKEGrgw82vAl8M/LjZe9dCZBockIz
Ao5IPHfz98HeCiK1AA4MOhIibI5fQ2FhcV192Gr9IRHFljWrQhxa+vHEiTltvricVUNiGwlu73jE
vcGjBQY7WxRm0EgroYcWVJJTZPgTaRwUNneXNV3ZPSeiud2TaXXb1KBFdql8nZR+Vr3kgUDEirdC
BNC7VBTxZY3v58uNMohHBlCRVPeYGZA0P7E3QX/VqoIhv1VdUNQD9idKahaP5NNPqazHqNK7vbFT
pkNUvCTD02VzreqyEMHOukWwydgbexBDRB77SXddgdZTGv153Nm9IFVbOQ3QafetDFN2IWmuB3tM
SyxMm25ofJjKjzEE9OPPy/qwk55LCNEPg3QatxG8d/IX2YxKfaOkM86czJF7x3bzH6rfHRVHxP66
dpVlfRxogAMHONpHuZwjxaB+VkTMt6+nQ/gw3cQgX5T24Z5CWifoRF8L10tpZ4BZhV2SSCKYcz1G
2+RYHqNNfG0dySbczlt9W2/b98uGXElyUCPH2DdhtJ1nQA5mmtfRbEI9W0+cHrPY7SDYRmve/S3h
DMUhVWJ7lDtIINJdPx6tZk8D77IS64v0nxaY7z51OkuazSHoIWO6n73pJgM3ymftT5vgNfqQNn9x
3QLBPcF8Ahu1wvPNqTQwHyr9zMb00cMfoDANtHpkwVSQ8KxtpIUUvhxtlp1KygH5e6e9tZpLlas8
eW3n7WXTrZ0YSymc5bSAdlIUQ5fEdrIc7XjjVZZspOTVVm/y+f6ysDVXYFweqLJjHFHn95LVgUwD
NE5AuZtqBSUvo3GGuYx8E4DbAuut+TUq6cAngSQT05ynayR1uPCgqM5mmfGgNbdXExHha6yZDhPM
uNab6MXCFjoVoVtRTxXQNLtRpSKJG90CL/MKKlpJYd9r0U9LpfvL9luL4hi3ZYCZGCLBM96pxBYJ
8BCyq1Y15k6LWQdFetCzED0IkhPrghddkTDlVFilAn8lk1kmnPsFaO+m8dBgwmiS/U7EAMgsxUfz
pV5cbs/waqyUQSv34w0BJ3SjFE6Q+JTiKbIFJOKdhFT8sinXXHEpkjsQ6yHtp75FXgxwqEOa228t
qBNULRKBCqw5CXwExXkdr3AA2ji1Yj/jihJK2MVjKztK+lKZLzYwysy9HO+CSJBgr9vxP2F8kaZo
6VSYCoSVYbQbshwg793OboN9rOWOZM7/KMbYOZZERLC0a7FqoeVXg/Xi0I9IMhhJiihS6JbTVc9j
qDhzfJ0HoncHWWBPhfPKLgDaf89UHJTyRyRrtUMa3S3S6WiWo0+J6iUkuh2td2IEXmE94yzdJo3i
tMZwq5RP4ajhqSl2SNcLzqBVh8KzOh5kkSuiaeB0oXNVytTSxN4cjXDXNAjYcfu7mmtBvF7dlai/
WmibRF8u3zApN0BoUyWEUIM8NcFjq97W+Xb+DKfXv9gfCnIRWUO9+QzKf7CrXqpmxM8U744TroU2
WvAbEQ7EqjZIOmQTQzOYo+ICWpU1NKo0SCFGeo9vcdMseQhAWUWz4tDKokPhrP8BVUzgbn3L47xn
LuYZoQxpMC63ilOTzzn6KEbqkk7b4DXoepanp4A8m03tGlkluISubpKFcC7KpaPUZ2nYI6CS7MrS
HykJHtMIExSw7F8s3kISF9xKVZ5lFX0W2Bc74JNMyUcnggVdVcY2AekOwhl043FxrRyHXmtyKBNH
n7XqWfkmbkAAIuIzW1+xbzl8FhRiuysD8O1AGuzLm9BvEgcPOnd64Ge+dCxF2Ayru3ghjnPIMo2p
XoPF2iVoQJ5LsK8zDNe/CRULIZwX2q3dKxhox9kzPFbDLmseknD/Fx6wEMH5mlRkoRUDgtRFz55L
MZCkROC4+4szFF31uPsj9mPSgvOBkKZdoBYQUlRHavp1dYxM/7IeqyUGvKwh4KELGH1SzA8XJ0tc
4tXBHAmSLOtXNz2FkemMgKGNtJsOcWlMHCV5tMA9elks2yB8QrKUyuLWQiouuJNtRpCKV/yiJa4B
qJPLElb2D2tER9MDyMvxyM0dFxW6BxALEMe1UXnG5BjcWg1/dqOOnppWBA+1EmYBmqTJeAvAoCw4
qk/VGSZjNtoG8UCSP8HT4BkTJsbzybP0xlGTX5c1W9lCJ8I47zbHUMawIITR7NCNNXIdZxgEz4Or
1lsoxLl3Vs6zCpQLgF6iE2lWnpXsAQgCTiR9XtZlJaE60YULpEMjkabE326sjM+gMtiYLVCC7Mqr
Lft66tTncMh9Q4h1JzIh5xzGrNj9wBBgJbyxGujnoAWo7QUhYsXHT3TjdpZldaFc1tAtBE0LtSpn
aEXNWyI9uG3UAWZpzELokYzqFXBKgbRqQ5FMcNyt5IQnmrA/X+zWKLeR9jKcSDCfGS0aDDdjrbD9
BIQC6hYCn1i3G5h7ASWBaxh/8rVUprrdIHqDutdTm6sqFtWcvto+ufADhf4TwR96WSk1+ShBhL5R
d4DZ9jV3dPIr6fmG3A7v4RHYY09of7kut4Gf1k76k/5ORR+xdvKefAQXNPSmthgcJipDkdMNji0f
R90FJ5aZOyUYEzBbj5dRQyR2PVR9q85Fj8jupVYuIDWrdKdR7yl9L8djH42YpRYEEcFC8sME6hin
DbqWkUobmJiZtpYkyl7Ww8e3MuwLFo5ZSKCcaGwmARdaa3DG0B+SLU3ZkKmXyNsh312OVyLrcYEj
xiviOFMInCsMHnvzfMdAILrYG1TBgM761v5WjYseQ27TmhJIasgWw5xWIzu5LKqGrrS7nLggFz8q
DTOOXcyysQktvJ4Rv9b5RytrTk8+8sSbFKcXsdqJnIKLJRhUAwqhBr1U+aULPoSlSpHduJxJrnrM
9I34/daOfkjTsAMj5Gtb6pvLjrCWNy1NZ3GvTq1RRv3MnLsMNQA0b8Bi14Tg6gWxeXRt5F6uHHQR
5eBa9fpEKBcy4toYaWcgEMPRrX3sk9KRd/lVvEf80BS3upWeEEPy1rus7Go2ANp2DDjobC6As6mZ
IvMJFIi1htCLKdmrqIeZ0i8TEGuXJa16x3+SzmrZtRwT2nWQNNVAn64Lp2z+Zl8tJHAmLEyMURB2
ltXAiDH7X3q4CUWzYqvn5UIGH2OtqklqFb6hZ++G/TiHN+gMGLPWM9XXtBOYbDUkKWiHBbQeKgn8
G6EsDWYFaH7sYeVelfFaY3ljc+zi21LaXl6c1a21kMSFJGInXZdqLFo0D0T3dOLbpSgirTvAtzZc
RFJDJS7mAdoMEhKm3pfU1s8VXy5bp5Ldoh4cCuBeFd2OLyl9L3p36AQ7W/QFXIACzSty6xZaNsWn
of4CnOxlK66eWQsrcptpzuw5oCPTMH8Jhwdb9hvpLuiwcT3aJD6e9v43B7G5SKXPeaDlERQKQbRp
EjeY3SEEr2Pk9qKnKIEv8sUzY6iVuZOZL6I+KbH1eountz496KJnNZEkboupwBQezIZJwtinKl3F
UgS8SscYf42i3obV6IfBGrQrg2cYdebTJKOaJxCFswoJsV4xdOWExs9Wv2tE3diru2shht9dSpw1
ISsIzuYPIM/2w9EIBOXrVddeiOA2V2v1cmeym+NgPUbt70nbX3ZtkQrc1tGTygC9Oyyl5IlD0tAj
3VYNfv9vQrj9M2mVNfTMTkpveLlKQRqyVcO3/0kIf7rTuk5a1AlwL8U5lCj+LOkOYHqc/00KdxbV
PWZOGlYtlc3nSPvARG8mIgj8qtefXXW+15xHBQEWa5WlTBNTduwdCHD12w/lLrm17uSbykteQbbq
ZYAD9Zrjc9g6eeVUV5IgpK5u1sU3qNwOstAAbLGcDyTTrt6/xH3l1sUxjY8yUNcv23TtqRqi/tuu
FtsEizuBFCtRagIwxw3LH4ECRKJ28ObydzA+pVG9IYnqdQPxW9v2qopudIO+X/4AocW5eBEFRS7j
pEQGupGPMvDXnXmj+MNv6iaDZ+znbXEMrmo/fyGb+/Bnc3i5LH81+Vjoz8WRtpWNbGbX53D40Mpn
SZ13fW1sMlnGk6ZhOYAZigU2Zz95yce4uFJEfTBYLN9pS6fCZIUd+KBRdCQR9LIgvlhcfDGNvJZH
ppoy7a3Ro8Or9KcoJnjAOPEeLrq09awRHP9wVXtjjg959lM4ZPAFW3PBXPyBPIGzsLBnqJEcG7fY
yg+xg4a1O+SjNZB0rnVA5brlq7IJHpJX45U4w0656Vzbe1a31KOigoDAqPyZXeUY8+3Cr8V7yro7
u3nQYsG5sy4CsxvsYR3XCM4/2kwdKsJ2xDR3TpTs0uBZEXVzrMeYbxmcb3SGEoyyBRlxNj3HtHXi
UdukY+CUZfGea6IWldVdht4UoCIC7AilqtMoU9V6rVAV+YeJgSIQejp2t+nr2KvKQ5TsiehFY71Y
hFYLDY3SGL/iB36okTd0pBOKvg/NC3ql4SLxESN2ukPvtBtMnF8OIqs7eiFOOVWvDsBFMJlQLybv
2nSwqj3wJ6glyBdkkRjuYABNSG4NBbSSdtb95JPr+KAWXvZaftSOvE+2ySG9093Av6zcqjsulONO
CD3N8OYGLA+3BfZS6ZPxNZIEmrEwcbbFMb+HmXMGbsFfyoY6Uwwa4n0jwzgtECRTvwEolzJ6DXD6
zNGZRZPnqzotBHJRv+4UKVUl6JRZk3I0kB27QafjaZJMIl6xlSwSOFl4tgbcHl6v+VZfOaBSrcoN
dbt+7B2SGM22LYvmz3s20WT7bUEuZsxWmSbjjAbEzk7v5zxy49C8ykbB9POqAy6kcFFDQYBowg5S
jGxrqYcBOCfkRhcNvqzR454ow58qRlCko826KefQwxx3RmoAMN9UpT8WLz2YYeIrjNHFwVXfPExA
4tM39l9d3k02cwk0ULyMcfYcNDCFDwZ7ccNTmDoe9enDEMXgVa9fyOCsqaIFR9Px6MEKBJHqUfrT
bH+0sy8Hn5XmV6JB/dXFW4jjrNpIgICsA6ikaW/69EtWngz7SljpW3F3FU8FmOY0AROH+bLTUGhN
mV7kbO2aaXT76mcUCHxwdesuBHBWGzQg65YmBNTtNqUHcB6C6+1yxFtbGNSjgLrFDkhs3VMdMP4v
RVaIcK5ORf5QRu3B1tFnNneJflDKdNorNDc3Y2E/KlpDd5eFry0TWmDBMQGaLDTvMP0XCbky5qNu
5yNCk/FgmvdofRyVq1RUtlmzoqqA9Qg8Lmgi5vvABqWVyipS2RZTvCAm+1CfPSlXt5eVWfEGNFcy
kHhAJVh4Vz5VpkFIlGJLBxoYJt7BXxcQB2Snoiz0a7x7eX6gfxPFBgKIOwBRYOE4p6tsFB1itdOd
sLEB/Tm35lGKxjepURU/BWK/QzsUI5J+fm2HcvLaZNLcJo0fQlX9GOTwBYN26Y1kTPM2xUCyE4Kc
TFCp4w2BLwRaKQC+MJaA9gQemzHDwy1GeQh4JdSntnwd8rfLhmZez1ng5Pe5XZHTJtIo+s/ApbpN
pRdTeRrBXk63uuWVoaiGyjsPrwwXSbQk1+YSYMBOkHkkjJxMDTdoDxMcaWdXUyYGqSLr3cfL5lko
UZq2Z0zmmoPyoKOZL3r6oarPUj46lX5MledquGr6DQmuFSHv3tnTAWTjYoN1As7sFxj0qePmYGfP
KhUIJor8LmOKNQAYTe+b2m9Td6POr5sBc86Dbw/PQdpsAvtaiLP51a/LLSk+QQWzDWvpBWfK6SdI
RmFYYw+nNqcSFV0vDVBsiA+t5kcKRl6l2y5KnT5BT6rhjqj25sVmROml8/E0hZNZQQiOdhWg5KbA
SZXBbZNtbz7l4+NQeyqJ0P+eupUebQYLnStBgEn0R63eTXnsjFbt5M0PLQ+9VLpuyw+q/dPUj7Z1
q9nbZCLbEJQ0gFfO6GNnHvJcBPZ49lr0r/W/Vee8OY7NYM4zqF6BYCoyMmcEFGM4OZF2C6ZuXJ29
KXnQO9HdbmUTnVic8+tkHCUpGyC2n4BCAMR42PERXAdwtvAIKoM/PGY4LfnhCtTtUwvplO4UE2oN
0+SQ7JCOIzqpXQXXJGP6JJaI8HFl6y5V5DscY5TqDSnvdZD4GSj5gEqX0TCCLu1yODqr6vyrG9oo
GW+HATyQU+cNpikw0g5ypnl0M5s6dfCYZ//Y+kHu7k1TclLbm1MPo6xDnXqGvFHUT/T2OYNuOAod
HAkAw6V6PYzbBsSqklT6gg9kH3C+u74/kAXsxTEb0FDTCxnG15E+tNYB0EFOrlGIw543Qf7xTzaB
dzBTfDO8m+OPorxKc+q0BG+Vo+1OMcba7ftOxTBZdWv1oVObN0pj/Lj8mWep8JcdNUwNgEfABLIv
FwSAAkqmqYEdQ5zTkunaKTgm9xUYlEAUlNihp5kPFqCugSNuV69d6XTjp1ZYAmutes3iK7j9qFTB
aKYBvoK0pqMhPWXP6x11Bcqya/LZmizEcPuPWEWXZMGgO0Ntqw/5LBPGfKFfjfpcu6Vtt05XzAAn
CxQAtOY08rsu6JykSwa/UWNLUIY5u25/2Z71yKPbD9OLGm97gjQ2l9ECl1X3VNlE9V7VMjAaU8e0
vc5+M4t3gvUH4iT++aGPhU/s96EGh8bTZcOclcD4L+HsXwAlVlUbfEnTz05S7bpGQ2GyurKUgx0A
2672ZHQxScote2rEcNZ8M07PmhR4eMPqAAidJJOjdIea9UxbPtVbN4lVZ9Rah2ZvJvrPp6LcXv7m
sxLMv9+MiTj0njOORLbYiw0mpdlg2sOkO1HzFihb03yX1MipG207gg4p6Ge3BU2SicYdUZvLqrdi
yUxiIPM8w8EOrd4oMF6sO102FE7Xgscb83mfWguo9MtK8rn6vzp+S+LWJbSCQFNrSAL9AvD/qCtF
m1Yf9wao9f43SdzWUCgWLUghKVSJF+DkxjOlo2Z3muhi8MUuc7YJv63Hn0paXlnmFCEKxlXgWZoz
K/jX7FB2s0fj+05KfAWhMpTR63gjk62iHsL4SrORFb1k9ptavpjWjP/4GKZroIE7dXeL3hzMrPqF
8oLMd7LvL1tmPUQyZF7MIACB+msbLxzNULMAtA34YEMKbsYIbQO1eR/KJuAuR3WTKtpmJDOg8EyP
2vZHGvyqa0DEYJh2O9u9V7S9IFiue/7ig7i4MUcauvkxwenkxrxh5TqZtJjcPzaR4toSXizjq4bc
Da2BNzLvsjFWXB/o77g4suMCUwycm1BguQwxRaDI2wg4sNJ10Gc+EAcFrWprKkIOCKlRsAMPA0+e
JjUpqkQmDoRRlxJXCqPBSaao9OjUglsvaKQN/t9gGwQMbrrGCUtTFNby3soECq8l6iiSA+Ec4Kas
K5tLNDI1mJKIIswkdfNjDFWvsOUXtTU8ZSxcu9Afg3DYWyQ92qR3qRbdG4N8G2vaRu9TQWVizSpw
QoZ7jUsDbvAsXCw8sUiAEF1m2KRJqjS3SjIhwS7aX6pddrj2Zuizq2j8Anym/Cqa5tiVBnJrRSCQ
vewEX9bntrCJtJR8JV94Q+Ac0ATqU6BFsu60Y0n9yEKDsAIu1aMcYAy/10M2WjkMrmYnj1FGKfA+
ZjAlxrqCpUPdFd1LD4IvYvV97otOVonLtrrUzvDYAb/sGAyrvu3rPTGuixlAC+GtOrg1oQdTP3ZU
EBxW98PCO9ifL1YkqNTGzsEa48Rtss/MYRPPmB5sqcAL2eefqacwN0TgBDkGZ/AM2PRyzNRLk4Mh
A82vFbRhrbmWri8kcCeN3GtTDLJ2vF/YN6H5Oqp7FJ7S4VUd7yn4wOm1phyHQqDW2j3sRCoXTkAh
E0aaBb1081meXwMp2GbkIOV3dfw7a7dSDAomEbvL6pKhNKXg9IYX8+CseovygjFBU81AxAi0HUUf
bJHbguoCM9jZki3EcAatSR1NJhMzhtQth22U+kHuq+NDoRqgAxGUf9a2JPiKvrXiLInrEKu4ITSk
xZ1MMdB8DRq5OPwni2yUhHyaI2dwi/wTQwYOHQS52GWTYvr4dBdkCc3kNsOBpDaRr1jSXZnTfZ9Z
f7PZ/tPxjKp+zlKA/LLwV+oPTXubGG+zKJCsbrSFCC6pLGISkW7EqqWz5ACM0e0lQagS2Yo7T9Ao
RXRwqSFSRdFWxbjVOIYHuxChVLGIwLsfWIQA7gXYCMZUd7okYTVKlE2LA6pe9eMqcQLrWq5aMP1c
SYYIEWnt/nByMHFhMNSsUm8SrEwlH/rptx4pu7zdVcXoGgB5jOxbMndfQ9y1CVwpc0vMZmuNj3a3
6/RPW7sh6mdhfgJxUlPu7Db3mqLwtOFKMn9YBiBZ0eV1+bxYsc7J93LWQekN994C3xtVKI0oRktw
6+n6fUrBigDKmdLBIF4jiHZsC3JLciKUiwghVay4lSCUzn6O0tqQT04d5z5Ys9wu0YCD+Wxh2OCy
pmuBHVGO4eOgyqdgJOrUETCRoubGCEfQh9ppDklmwacx4+BZN5l5m0/1b82gD7UhenJdq64uBfM9
W2GvZhmszG63T93wLiu/Q5t4pfVU1Ps2AWPsfF+aV1U3Op0uiL0re+wkP+EsHSldg8ImRBs6dWn/
PoCgts8FG/lryPtsPRdZEG9Zw/g/pH3ZctvIsu0XIQJzFV4xkZRESbQGS3pBSLKMeSjMwNffVdr3
bJNFHCLsY7vd7nBEJ2rKyspcuRbrA3Ba2Qk8ep82m3h6LqcZzt3V6HtNbSUqoFoPyiXguGRnTiN3
BhCvnB6qpHXT2C/bF9VCBjWz5/nln5adK1aAog7aUDxgOgpMGlDt5dWEEK3snsbpOtN2Wub30OAc
5204/WqC61x30mJ32exSWg4z/8esemo2RZ+aZBV40Q0WkoyplyIgjLPYayHgWzcuVahTBu99slHA
Z1tmYF8nYPAFwSGwdtKPXHVV4gSZkyA92dLrZu37+MKfLRnnPFTxdueV19PPK6GHyyIJs2Lqg5tM
sZ3yTu/uPiC7Jn2d5pUtcta9j/c74Rqr/2NP2IhSGWZl3GA6knjcIpmixGjaU/yq2mXSVVw99fTB
MPagoInGDinJ/UQAbwy/ktGNlYNZrbV5Lp/Jo+8RtizaInOlT/jyGC9FN+/qbPYVuLwuflIlJ+2e
Jx0kP9kjm/BF3uW9sRTsHU+G2OWFMqExKqCyRba1xRV+kwWVbwb7AAWxHM+l6pcVfSZrVBv/i1VL
RpKNaxJ9+8ejgyDhEqpJqxn2nL1amWwbxUuYZjZhTybdsbFxCHmQdGllsOJGQ4HVxL0LKTsIyuEK
Fm75Xh4g3ytR6MPIOwN8OQO0Powb9NjU/Y+yXHF3Z29UqNKoUJoDJS8k1/FkFq5fLp3YozM0cl78
D3/3df/p3T6E7lpV7mw3czOU3yUQogFiQQRZgdZD66I5j51nw977vm3fQM7edrztSjBriWkvbggy
SHjig78ZhV0epR2tmRqoWamGVey4e3fvv+z/88P39/7ehln8wg/v//+DP2zsnY1f/vc///lLz/YK
++bGcbeHw/b3YeteH54Pz7+etyubmp+YY4+CT4XuHiAc/Bc9Y6DLWWvoQdlBi9dpHN/3Y+f7x3aN
V+Wby+TMkAZpWigBQVBeZN+RhzJP8wmT7167ru/6GLRnr6Qbl1YYKgsQ9IHgOvAV4tsItLp5zmIW
O6l9ff187e7f/M3PT93+6a0s8VlY8j1vR5YEzygXoRJYESxd7/dYNsdbG8rSwqDACm5AaLrpgAac
7qG4tMqkiZEEud677sve/7I32A7OdiWo+2bFE9fl2I4wEKXPyygtYWf/9vbx+PgY2rP9ONo/Zhud
2vgz/gumvRvP2T78rpyH3w+DzX/+nmzUG/m/Vl5J36xS518EEj+LgjYWXvV05DXgJUXUKNgp/Ljs
7naYXttxMfat46wM//t/dsmYkJIaSCGPBuPGXOx+2/+xwcmEJXfrrpj6JtY9M6UDNEOgGgGhOSGk
kccmBAdqw03t+Qnwd/zYc0eA4WF8Lv91+Xgvz+WRTSGeCa107BoGhkc3tzUbv4HJHb8/Y7SpEztf
m5+b+5v7mxtvZRHPks78fAAY9N/BChdIx3o1klMYhgcsbd9/3Lw6t2tOZfG8H1vRT7cKAXUB9HH4
8Nw9UmXwoPcb7NSntW1yFniIwxH2pBlntSJ/G3px/d3Gvl2z8J2HPdsdJjrVUA1Go7pYTNOSspBS
oHT4Sl0T+6X3O8/1N/eflff57SqdLT8DK1fv8vE/Misc/1QL8nxWYJbvj9R+6ZyX58YbcB1MTus2
Xu+6BKfCxk2p2y1+ZvjjTwAOnNZD4do27QI/Mf8rF9M3av3SfAihHi0iIK/0/ywtv0bd/fdvODj8
8PAbFdcoP6z8N/yOHzf49/dhwnHCD5cf48vnyeTn5cJXiYT+EgtYJ5981fe3+e5/bm/+Ffxb8As3
Av+x9gUa39LiF4DYErgfiNgjjhHmpSyRKdZrAFy4YUQU3z/gIn/YPzH6W+eKu0n34K8FNWcxDXJz
oE8A3g9yG8DFCSdAq5tI6yns9t1U252JgqnV2VZqeFoWrrw7vpVkTgYpGBO8cpsUUhJRDZdfad+F
dmjjGez09hf+NNugFsBPRG4exmtj2Jube+fH7sdm53kY/u/fh1+Ylp3PD9Lz4Xp7cA/Pz9eHbWf/
Dt3B/rXWdiUmY3h8zCcFgZSBOrgoIWukQ16g1JSiTU0OarAKpiXzQOgEYC4bg45sZjLHu7AushUn
u7AkJhqToNcB8XpyxklDA4lNsw7CAHQq6DZecZ2L+j+wqwaA7uhtsS9vfu4KhEUBVhFtwSqQFlCW
EBbFSjUtrXuMU2uRfwHcXd8M1CFIUZDaI9ZKsegs/kF++9iaEP+UVpEaRi1jcPP9gHZ069Y0b8Zi
EwPo1V6hvHp5cGcQSaziiT3BETIIJyadBHuFZc8vwW8w7Wznj+wj3JW75Edl15v0cXKHD2PFpfBz
I86qJnMdc2hTWxAHxt8fvRVMjWV1UFqQ9K4O8fAeJihLrqULV2x8vzGPbHRqquRDDxssDQBRSYF1
2A4o9FyewqXteDQS8aWqorA/mAxW8kx7VAfw+7au3A+prWgr0feZDwSalVKgRQmQjVz273TO4Biy
yprygjcAOVPS3Y6hvnK2lk1AewbQX4BmRWCuWqL+oUPwwWFTuKsa6FuC1+LzLycMw+BNwMTglNVg
/zodRhh1EM0NwIk2Gx90RDbxtUaiWx5WzJytPjcDElKIzEJpB5eGYKZL0sEya8yWfl0ya5/rxAUv
4Yp3WLMinB9r6AdNiWGlrkBwGNc3iaH/you/lR8HLgBpYKg7yMhM4cAKx6WNjcQqe5gJzZe4+Biz
AAKk7irR4fn77sQObrzTSavMtjSSAXayonEltpnHN628miPVjszUNqxb6B8WzMnW6LjPnKxgV9ja
KrKpYR9wu3rrgeHGKXrLRtLb60dgfLUfciGteL6zY0tlqD4pBugpQYSM9+bpSIsxiNuxBUIYMF8n
HEuUggc70J6DNf6eNUP8yB15IRM99Yo2wVCjARhLYk3dQW2uvJ7q6i2FPtjKuBZm0gLkG17VIEB8
iLqjnQS6O0WDk2iq9BkKfG4bdp0N+hY7kYu9lhM7AMfJX59onDQIOKEtAXfud1xzNMSUKJCwSrrC
0YAeHfre7iPXQpkkYCtx+8Jp4ykzLtaF1gEog53OZdwPNWBIcB2GZF3RvAAaFkrDpUbWnlhLi4b6
G7jU0bKiIy14asia5AouHCOaUmTC1cfeOmiZF9fayswtDujIjrA5IllCOTvu4QsDsokBEVBJ7qbN
7F9eoLM6M/wHSOH/jId/x9EKjQGQCDTHeACgdtN0hriD3xDPnJzKvFJSe4QUE5PcBliUbr6OtRVg
0OIwAfbDDiHQsxerWQVknzgTXuHgkvcUKfXUSfcUtVwLoDGKk6CCj/KPGbF2FeidkkkZzIRR5OjB
26CxB10u3VZVtmW1thnPAmBujV/EAIEqYBcVfHI8olg70BmDwraQq/Ja1j/i+Auaym6UrRWGFy5m
GAOOCY9WQ4e6/ekCKlIjs6bH0LS4uJdy7Yaw98t7ZHGNjiwIW5HJUx3mFiyQpHeKsLfxPv4BTdOV
rbg4EKBHQDaNVMkZHXkbF1OOPDv8Ew0PMhkftHglTFre7BZqOEi4qlBeFuYKaABDzUsDm30MfgTl
DK2YR5LPrl7Z9KEoPLU/EH1PvmRE80Xebi7P45Lr0KABiw9AiAPB5NOVKvSGBcYE1buEAutQgz31
M+68AFjDy3aWHL3GAeAYJgTuxepBbeSDosYK7Ghkj0ZPdyxNO5hS27KyTU8VG4C/lWN8/lrAlke+
HEzLmFiiiVF7Ng9FMeh6AQUV7aceAtEa590bybTrqjX2RdeYzqxHj2ZNfsTDCPCfNct2J5mNOwNl
tQtytsMrXvOrluXAimpPl6fk7PGEz0OZDHElGmsNwItPp76uDGWIpyB36kEBqMUBcX/IfGg4Bgaw
zNZjF61s5qW1RiODBqCGCa0F8Q0cohclNoFjdAo1tIPugxC/qGYnTlfWenFgR3aEKBOq5ZFESwCJ
g/6pHe/7YgfUnJsb28raK5VfDf9wzyJXi8IbP0KA4J1OJCC+hhQMEZ4BFEpZAwDMUMtr6rXX55LL
OTbDp/foVtJboDUUiukzrfuBlHaLvl5qPV7eFEvnhL83TDw20BYmgvBo3OS51cWFo4y3QbTPa6go
ka0l+23hRdO/TNyRMWGhIrkumzxL4Hp02WbsWo03DaQXLo9o6eI5HpFw8aRN2DQSHCno3XyJdE4B
TpKovGlRDe7/ZYP/GY8uvAd68HgMWQhTofJa0e2YHmr1kVW7ywNaPEZHVgSXaVpDOjYGrFh0ZwEL
Xt31kt2vwd0WDxGem9gHiI/BJyDstjDrkzhHIB5qoWt1XzKyerBGGvDjAbKIapFDp7UgYWmLc4pm
VLLRskhkwWiclGqO/orCQYTlWRkDHhmkg+RweQKXHTOBFQ1sGqB+FGYwzUoUrqHo7DDW2Eak2YOp
22Zfg9d4THZqGfjGABECiXW2ARCPUnzmRrFHN73fA4jeswG9k78NtsbGtTTleMwQ1TIQsqiG4Edw
+wdDEiGdULTEBb0BfP7vtGo2pfJUzI5U7qs1yO3SfBND01HDR1oJN8HpIldEaqEHkOG0Q/Bmy+QM
cBktGvellpnu5UlfNIUbB29HCwo7YmlXh2cJCguDK+t5b6GbchjlR5MMD5fNnMMEYIN84xEQL5l4
Zp0OCbBHM5f5m3wGQpqk0VPfxvum/5qCX9oAEHvURrbRyY6hDw9KPHoG5DRdSZUB6e7WkqHn9Ql8
zPF+FqLEVgHXrmRhP0tosHnqUqOvtkEDGDUaquPuawTXS+ij3bkwbGTyu9ytFKt/x84c3MlSQjC9
0D4DZiVSlPIHVaX2eeyUOLGloLGIy6QaPm2KhvLaqkvykU+z9aM366xC1kGhD0mQWIfRBKNvnwfN
K8P/JbETdCK8ZIyOmzYqw9QPJb1vbRVSsJ2tgG4gOhRWxvsepqCB6k3CoDananLq64A9VV5Hm7n2
SZOZUPmZNbepSXVfBWxGA2SS1ZndVS1xyGhUPgNPcx624GZq9LJANSjqKsue2MBurbpVZt4HZz4O
aSW9TrwKaMeEybENblM8rUZ9RlzdMLRd60mlmldpTzQAp0L5YWD9mOw7fTLvlSi3Rg/EiUPokVHN
7iBM1blqpYUm2lzBr6FnCuinmCQHz1FljWQf5XgzghRLI3dKnde7KKxBQpD0iA4mvUrkjV5YrelY
U0KehoSF6Jbr+myj1G3p50CAFn5ioRfKUWNAN/uwGd8DOUo6ZxjRXRkZarXWm7Hk7Y+3kLCf63mY
6x6y6dCKKu0muO2CHwQJJpquXPxnGCL+6AUDANBcyJgCgS8YahKZdzvggE7jXVFuwfqfyP7EnqDi
Y1fJNdBjmrS9fFiXfMKxSSGiGWnfkEJC9qWOAB9XGfoqouqAhtrXy3YW59CCRDrQURBSFgNxq2Fz
X2Sw0471doj0TcmSJwAaf1TdsOLmlqfxjy0xjT5OxRArPO08m1uFfsjTodVjZ6LveuXNs9ekh6Re
k9D97s46fcojiYUHL2iG+b1BxQtN7sI6bqB8mVn7kN2Xw74eP8PofSqdxPCnxifxI865DU4gtUIj
gOrG6UubfVye5vP76/Qr1FPXOyg1DdoIX9Gn4OgJHuopdYGccILIHaqfUezEzcrj9XwDwSLoPQh/
5iPVL4y7MMDXE0dt4aAM5FRM8vWY7oZgzcxCohd2cC8Djs9hjqLGWTD0JlqSSoRcg/mgW/0h7qN6
20bWlanFpZ2r6eBEGl56bVzv4hKS5oCl05WtdR7IgpQDbCPIsVGuecP//ij+n2lqVTHP+sZNs0fk
Em2CnHZuOwFpCO4OZH4BSV/xCksTTMDBDHAtR/p9IwOObFa9VVmxnJXIpI+ZXedZ44RsCLyuUr4u
b56Fg8PnGOA+DphCP5wQiwTKmOVKiuHl7Dm2vtJosrUae0Z6lfL3froFxdQ0/22XKzKjJ0b10zmV
8yALax1bFt3R20QxX9qo88taX8lyLA+OF1aQuSfoahQGJ2tMDUpo66DbHMIP+W1tPeYIoPM72jh6
7eXNPg/WUPHnXg9jA7YG0wk4IzJ9p2ODnHJndTUOR5N/1Q36l8vbIJjsQlpZuaU9cmxHOPaBZZVT
RjC2urkqs48295ThcHlz8GU4829HQxGmr4ausqHkGEpbH2a5tEfoyV22sDZZwkagakOMqMAg0grN
EVK+S2N6IJB0Urs1KMCimzwaDJ/PozOVVzRB4QiDKeidhIaQxrTnEfTmgR0oN4MS2E27VttdGh1O
FE4x8AeoifJPOjJpaehAGCgS2mqrQw35bopviz72tTXm16WtcGRHRD8PUaNNcgQ7kVJcm0oBPfcM
yazQvbxYa2bEnT1mvd7JMNOB7tMaqBfltVvla3Rw54AueAd4ImIaqCOCcEiwM4DhPJYpkrxVPMwo
DQ2B7qsQL5jsMW21fJ9Cu9GvKJNuYznuPa2eijc65P212hQaCDbraY1pdmnvELQ7oeUJSGhkTE8X
UioguGZJOZpyE61/kacZ/S7BoBAQaDQ6fS/Nqbkz4nBoHQmVBQRx8LfeP0z+0aQIx51otY6XCiaF
Bv1DGSi/GqK7pFx5xy0N9HjqhROvFM1cTQGWmAw/LVC8KqXiBOwwa7eRPCP6fRnnfxkXRc4LT28e
vwkWgcROq0hFqj2OaeAnTDauSq1PUcrN1iTrltwZ5P40UHnhLke8fbqKbZO1YclNdZ12A2DHfVyY
zuVVWrxxUPzjG9iiqiZmd6MgTdpZRr2FoesirMHCtlXlbdv7ILdXrHvVRPNJt0L2seRmMH0AGiHx
jShUmEJJsiD0OSLJboyhTZTWyeZpl+u6Zxbtymqd5ylBg4pygQH0M6yJwRBJLVbPsVqggJrbs+TO
fWgr5mut7ovhqqifLs/m4sCOrAmJSpIP7ZznsBYhc02LjSaDi6Bs7HKNtXbR5eCqRjBvIdA0DcFT
S3OdNQUf12TIkPJqfaDV3bhr7LaRnIQo7jD9tIbMmdi4DzLiB+i7+Pux4gOQyQbIlO+e082Z52UV
jgNuwkgHJ1f+2dHIzWUGftl4ZQ2XzjioRRCfoBIOdIGwXeLZpEUeSxw+c9fTwZcz22rvDXqjJbth
jG1C6pVbfmnXoAYESlsd1xRKM6djo2Y4Kk0WQwGQvs9gs5Xu80a3GzRikdENmzVlkYWIHROJdwlf
UNTwhKlUWVmBy4EhW9BRds0mHQxJUg2ah1FPYk9DFmTTtrQJVka54F5AeaYhkWiYuoZo83SU5tiX
Y8lfI0ZibKSZ+lW8hptYNMGJIpD6Ab2bKUxkb4KKgkwEx28Od0xFigh13L/ehwqn3zBB2oYL+Cxk
7iYwEnYGLt8836oshLb9TR2rthWtcfMunG50hKMCCuVVcOGdzVeZZOAmM+H5kwGpoRDsF1dGeQjV
lf2++IwkYPJCG5MMJiQxnjDiHhswxayVnHdGG4BheGCWPRZvxnQXp3eVfmeam5m1/uWp5Kshhs/o
A+Q7Hk5ZFldLoaTTwwEDbKV3SYfmOLJWRbjyFl/IvKL9lguoo6iIbhQRS2PWQa4aOQ4XUUFRNG3K
8n5MDmbu9cZmaG4b81pV/TnWnQGRp/Kay3+7YXhYZKI9jItXKoChnG77uitJ3c8jumClNx25JMny
VCuANs3aMp7tF24IVzdyZABnwIOdGgqHWNYCbkipkbc1nU4dnRjomhn8dpofSS9h8NQU/lj8VMkG
GJ8S7eijR821R+XZIRS+g3/nUVTfoiAhdxDWRf95YFM18DPwx4Oae0Dtfs+oHRQ3BJh9xWNFb9P4
xpJW4Ldn7lT4ACGOaWapyiYVH6ArUQiBD2jzyeA0M5ASKeTUy8PAq1VjZfrPnKpgVLiLA63qALqD
0XaMvKS6qsfcziJf6rfS+Hr53CyaQqcvT3zA1Ym1hCawOmDtAGa2oEgphZtK9TLwrau9GwR/Wwrl
owLEzpR1oC8BsztdS5qWRA9rULKN1t3c7vL+57xGf3LmBb5NaPyEICxEaHhqAvndvmAqusSjiSHJ
607K72xNw+Q8fhGMCK+DqI6CuYYUKeiYidyA5k5uoKcUdi95b2WeSRN9G6az/FCMWeJnVTVAjmPK
S48g4rhKs9j4a68kfJBwGbJInatYB2Q7Ul0iI9MMwlXqGsE16R+C6GDFO2b5cWe5JtnHhlOv6t1x
AyfO9/sD/iDihWlX21SfSY4PIEnjtIqTS56m70x5b0CIAUiLUnKtGs8c0I9+6sbu8g4+fwYI1oX1
kCZ9MiaGLVzKm6i9nUlgq/EHBUh9+ClTP6v9pl6Z8uV99mfAwoyjPM36goPyteAtS39MFcDEvy8P
a/FgHnUZcM945PlKJs+QOYUJcErK9SeNr3J618+gZv1rxLIwf4Kv1/NSplnJ+xmS6bbs3vDE8dWo
WLm6lhwpUruIdHQ8PpGrOx0P2Dv12opASAeCzLD2c5BrTS9d3IE14noINpcnb2l9jo0Jk6dkBiJE
wAqdIRg8Mzwk+uTW/cdlI0t35LERYd4C7DvcxTBC4GzUfp9DDQYExHKwtsEXR4NSr2ZoQPqdkbXR
tgjnqYHjrAzTLj/HfrAnI3cNxauZ6tHoAfKIrlKiJwjP7dqdtLtofK+7lc9YHO6fr/hubD7akGAA
7mOpwlcUyU0+vI/GlZY9BGsCIEtW0IGNBiIQw+O9JGwTy4LnNNMSnHzzrZ66Fr2VRpeuEd0szSiC
Gk4dAdLJM+VFs+qjZsibzGnC0e6t10bK7CFZSRWc99TiYHF6dlDYceUksVVsGpREtrgVRQb5XZex
TAcVY0m3qcpAOIlTl6JQNWe1F6a021M6QzUjGaZyP5qkQT6DZpR9DRKao8HfXIaW6sxJ1Lk0zNQv
ucmgOFAHIbicAW2Umd9MYOf0dJq37U3fa6O8yXJjxH1Q65XuogIf/ks4CjERndPDYybF0klWqIrU
xW3mMEV1i8DLFTz7qN1NKzDDpSgQETcHiPJntNi5UVWKxiQU5B1Wh51fJeR3Vhn63z4p+WrxrgNg
Kqh2hpMPOj2SdIUi1Cyb65a/zY01IOrS5qaoBoOqGwhBkJ2e+kCzjzo2z3HmxK2auuP4VisQrBiN
yR2By7/snZbmDAgqvI0tiFMYIsotANEAmyZ4p3TKbVoe+uz+HwygRReYHaDvAXg5HQy1ekPKMgzG
4Ozn3S5pP//FAEcbWqhqI2Q8NWCFyRhaepQ580B+gfLDoaBiW1n08/cqVt1CohI/8dZBbfnUSAm5
IVYnSeaMTbBRYs9S8Y7IXcl0NeM5hLIYk24KKtuWtGJ5cX2ODPO/P3KnfRX2U52lmUNY8d73xNFD
deXYLG2347EJFxTSQDQHcgPMmuorUmGuNnoSRa3cWLltLXyqGP6Bdh8lalTiEN4LCwUKSUKTGQye
NVECJ2KfY42n0vAToI57awxNRy+yGzld6xhcHB5yiIoMz8PRdKczmINvpA16mJ16EyqVTHPThHxk
pfZcSL8ub8XF+0IDolczuCyD6IBYpKvl1MDRScy6HWLVUQbtpg1T77KZpRGh7/2/ZoR3X9boXdma
8HNToPW2NoxODhBsDOrLpMu2/zdbfFGP9p+egpdU6mGrL15pdl2k+6y67dbkJhaDc94ji6YppOjP
aMvCPJ4aDXeVg7bSr65JHCiW2RA4Rue0budRfZ8WmVuyD94xd3mAy0cbdzuQ8CbIVkTmEBkd/YVZ
Moyw4oLvN6S8m8zbKN6p2lfJtoZxkNRHsiZKtBS3A0qKSA1wDR0vXWFe43JCIIddadbRvYoqVvGL
gZyepht98C+PcNGFmAD8ILmsA9skHIBS7yPCVJhiLVqRG6XeBmGyRhK7ZkQ9HU8ikwJ7H0agyP48
BDIaJ9ZMLE4Z7ipd1Xh8KUJcpIlY4yzhJpmk7ouF8a4aoJuuW1s6vLF6DcG89BCxjqwJA9JkPK0G
5EOdTpkRSMtoxZjRSj+800j6GfTWrWL8vLxO52lDfskAaIxVAnMWCounc4gamYQiAEyWwH4Nc+4o
VfxEaPlcyJM9QBzFKBS3LaoK/YYvmjW5aqe7Ha08Aqnuy9+yPNd/PkVwMUGfTFnGcO1YxoAGLziX
25Z5ndF62Vohd2Gikf9F3wUnOlbw++moG4gWs/yb2HmEuEyzSYgbGVsT/WwhfZOGleO+Zk1Y1rij
bT/nBc4dervN+YmFL2OIVHqKJxMwTMX28jwuuGqC1wMGBhobBA6C+2yq2pjVocP1bZANsi2d9Mto
f9CZuZftLNytBFEcHhAmHhKaWLLVx1qK67yHmAGY3upHc9ga0lWhb5WssWsVr+dqJUu3NI8KMnQq
F9JBR7YwMPQEQs4ggNfM5vuROVExXqverku8vm32l8e2sBcJ3x8aAWxDxRBPN4gsoVNGrnCrNh29
HhFX2GMHGRcjR+tMSu5NgAovG1y4xmGQoFFJM9GrJBar5rAcg1TCZZQM6qaTqN0ikTzgnF02s7Q3
jsyIQqR1o1ZGy80EeBYlzb5qnKBSIbqz4v+XbjgC1SHwbsjgp4OM2ukEMsvo2mpGqXSualDGh1KW
2m2hsusp0w/S2MQHGk/aZ8DM1p+KMvWjxOwiW49MtGxfHvPSRY9KFurwvC+dE6mdfguE0NS8pQq+
JbmpKHoOANCYAx67owzkSzIcGrLY1lqT4uJ2PTLLr6+jMAak6PnYRyri91E6AMjtdpH5XEZ0I1nz
PSMJ2FnX2K6XjuTxSIVZl6VcIdMAk/H4Fstvg+pnM9cvuDJkJ7QaO17rilobo+Da5iZgcWnCYDlJ
YHX8yeanPAhttUycIX9TohXXdt4uqeKFejSn/BgdzamBLkkN6J7MqdSvEVqK/UbVd6F1Q6wd0e+s
9qnLfWZkaBwBEHUls7roEwDyBbcB1Lw0kf6pAwqhDEtso1ZGObTZtkTzewpZuNBGgW1lz/I9KTxc
kE3TUEImFK5OvKHScAx6CFtnjmZWMnhcYjA+DRNYTnM9tzsl+NRDCJmm0aBeqbLyIAWK5g4E2HmQ
lVi4xKN8d/mLlkYPRIvOWQiBSBWBCdZQscQodMx8QD1iVNc6xFobn0rphuXz5rKxM5JX1OvRz/5f
a2JGDyyqYVvFEN1TirsOLWMSqxmI9w9wXk5U6u6QJ24BuAmL/EpxVYegu/OxSm7gpKX8h0zs5H50
JVdJVj5sIeTEd/HqI9JnFHTop/tP0hoJKTXMwohqVMqqO1wNKxO95KIBL0YHNfILaJgVtriVBlEt
tdxbpTFJ3amHiLkNZd6dWs8s9uPRah8uz/aSRWAkwGIIkTakZASv0TPUKWgBTlxwgiR3XdggTybP
6Z71SuwGYdusBHpL9tDwBGEt5Dc4ffDpJKKn2upGhsu1KsDko4TS25zNV7Gi3mXRGhpj0fkfTyf/
mCOPoXdtqiKsRkxtJU7J3vvuyZy9QUGl+Oeo7vMI8fzr5flc3CTwD9gIOCu6JaxgLkthmtRYwWyw
7CBvboZgjX56aQrRcYB3HEcVgEjzdFRKoKQzCK0yZ2hu5OwauuWSurHWgL+LZx5rxIlHgM4Q8Y60
1GoIXfMzHxb3qSZdsYg9TDT2QNNxi96dlYBycd7QIwKtaw1dcSI+SAbEs81Bv+9oHWuuG7O0bsyZ
Pl9eHD75omPF6fqvEWE/VAlyAVEPIwa6kq2U2VKSukx9v2xledsBz8gxgGjoES8LiEErRZKaeOHr
+QEt3oCeV7t4iLaFobq1JPvoxroejC9i/VO4g6wnJ9DA5tPOADWg5rSC2EL832luG78qEtqxatXv
o8AZu3yTG29DOW7AjrriHJemFnkUcNABgwjRLME5Im1iSKAkRrKtkdyg2824iaKvlYnlzkhcv2Mj
fBMdn+dxbuQhgpFesgDeqRJnDCUvMzDUZLDLftzMyJAWvPeOWLE9x7/+jx8gnO4SdTcpy/EBoZT7
erEh82sY3OrTpm1Cr6sPqvxItd8oVF62u3Q4jsct7NumbjWaa3DSRlL6krah5uhetrAUy2ngF4LL
Anc5XlmnM1uHSqg1zYTjB2yspnhK/5RIG13admniZBBbu2yOf7C4kEhEod+Yk2YjT3RqzpgDOLgI
LkxRgEIA9KuFoG3yVkprQMelmTs2JMSoTWUUIeAQmaNXxUM3F49aMa+MZWnno/rJ+a4QF6Cz+XQs
sR5kGu0RrUXtC0W9gd0X/5JEODbBR3m07w25zVj+HdoPT7i9CMQb8X51utBp2T1TVvzX4uIcDUjY
5FZqySwOsDhTeqXUvSORyh5oYo9rAdWaIWFbj1Kidn2KmUuCK4U+9dm+btBiuRJTLa0PygiokUGn
hOtsnU7emMx0NgOKM5vR0u6l16pi2yEsDpe39NJOMwG+BmwSTF0giT01E0SyMesEroGmiX4tBwqw
362SPF22spSzQ0MEkArAeqsmgOynZuQ2IUU3IJ8Ud9Jbx7SNKmlQXZGBWobkxxjdDM2HNlCXoT/Z
6kIvxJGiVehkHV3Z94vPfAqBRE4gAy4TETqhVeaA/HoOlz+30HOM+9FOR9R+9RIiFKUzSBbwdwza
krEN8RannNdEBZcgTyjIK7huEEli0oXJiDj9VkKRaMgx0hriFwPks02GVmgIHWfSTtdS1YYe+VUI
8ZVAVRyDruGauWMUPdnxJAhH07RYlpOC5/cQShSdn5LrovcB9LDDXPa6ssT70Lm8B5aOzbFJYdQG
qArCKgQWwapHP24/mnhTDpo7tx+X7SxNL/banwUWzqdRWFNMoAmHvYW6czEWdjUQ1yT1VdiGiQ2C
d5e0H9qcboah8BI1hpL2Wivd6i4Tjq+e9ioFmw+ycXlgZyrKFbmt06/Z+GTmxxTt27FzUn3TdP+Q
cKQ63voAmnIggTDLVJuiFOAEuHUl2YbEsq0yuFGTh5a6ifmR9O7lyV4Kt4/NCXPNSkRqEgqSoASb
fxYT83rdvIpj2Q4s+qZYvy9bW9xCaFjmIG8dsb14Z7VxYtGmQvq2o+7E3LK6nWVIY6/JNS+OCu9Y
jXcZcGqNU28VxXPZ6THssPyBn4mebUYF3DlsT9eyJoumvpk0UHUFX6Lgf6s6j8w6YfBGsuLI4VaT
3Lz0p+A91lYQBkuxEq/egaYHyG4iQhjiiY4tSJYRvLRea0D8+dCnd7I5OES5adqVw863mehfjo0J
72UFrVFhRGCs6Jti04NDwpao3u7Q/9aubME1U0IMCLY9pucKTGnDLZk+M+keiYAVG0sbD4StCDJV
BZLEYmpLaVD6LxNsiKpjdtqVDqrOdqVKaD9ZsbQ4miNLQuQHRZz/R9p17citLMkvIkBXNK9F12a8
02heCGlGU/SuWHRfv0EtcE83m9vEuTsQ9CAIkyyXlZUZGWFPdglLrIUsmQZZyPCu635eP0dr3v90
OIv9ndQdaPsKGCF6DB28J17HVCGBorzkY035cI9+9OsWVyfwJH+ycIe4a5goRuRPhuhOL/1K3sfZ
i5ps7LqVLY6LFQqpYOZEFmu5xYcKGJ1qvlhN/Vs1vQ49nmTfgVNVNj+7TXDdytGdq48AeiMfJINy
49xLqHwo+TQH6TnpoEwu+SDKeNGNYQfw9zFnxhY5jH55puZwAbTcc8EVwM9ze5PSDELTMIfA9Hm9
YXnIWl9fpZXNNyPskMLFGxwP8cUqFZxnY6OhPBZJHxW7y9GNmmQbKektGwvPoGexbOY1bMydqIUF
jlbpRrEG//pIVvbb2UgWa9PHKdFYhZ3QJCUFVV1W72PtWYGO+v/HDoivFmvCOqShJowGWHlayvfA
Q4ikAp3Xxs4ma4uPZzqS6/jLvmjRUlFkrNEujGlrgIWjohkrdJqiScmVpBy8gFqJLI2Xi9oGF6Ks
7yPwA+4HoBigE60VOx2AdWDXDBMRn6VG0FmTeDBFUeLDmviD5gsQ6TSg4niwWjvMvbRJkKOLh4mZ
NB9T4H5bnDpzJ1DIAHSs5JqXZpVKiTQNP8J+kn8mjLMbO67Gj4FlZvhY9KC9oXqSTE+9bLLAArHO
Vxin04OZqZA0k9AmHVRVVfTA7LE+caahEWHQhK3Z3dhNKtW+xlMlChTGoh8N6fofUlNrmlOUZfSz
Gi0lphILwZtitWq3Q0mw8PsEjf8bDnnNpwDIBmAm3slA5y0u6KnCjZArSCiGReu2JGgQyFX6bqhv
Kt3Lrafr+2ntdJxaW7h/lqBXPFFhzQRnmKjQkwT2KQuphutm1o7HqZmFK+HphJ0zwoyifSn5Yxo+
deKz3irtrQXBEEQ2kdlDuAbqyHm0JwmAJiSRraEd2uH1ZwUypjzQ9Ps0ShytOkpJAAiRXT8YxsaT
dtPsPPoTs30bsQyRMfJt2lcHtewyf8p4Cr42jxDwzOj3XPIgASJtYbr/9nEtoh5QOqIMYsM7Y7ss
xmuBGk0CjC53hBl/6uXH1A0+gFGsA5MXPxhs9Cw05rKU7Ad0VqTkEW/D/RSVh1Ezg+srvHI5nX3K
Yg7axspQkcGn6L1iUK0krkQqwJZb5ogyBWXdFjPcSkyBgeNymgG/srnkIA6NsIj1HFyWWWk8l1np
WVaVOiQHAZVUfiP7vuMjf6506+v6QC/VemZcuwZYB7okAR5Z8g6ajJh8sAX0tMdXUsl+pORvdl8A
45092zyiDHj3DLQPCm+gPTk8xCh+tiR+btVnXSS3ofIymJUjaVudNJcrgFARLX+aDaw1+MIXFx0h
IMXsTRlUbkoVgPYLzOHoeDP8OMqplA0bJ3rVmorThufKLGu6cFOoyiVR2qCTvh1KdyxMCHcAjjSW
rsoA4Nw62Wtg/NPVXlJBExDv9BJUvpyunPYh+rAVZuUm2kX19rYYzBgAOvSf75OJm+UhjaTwKJtZ
DJmXikff4ajJktOmhoJ8f949yOqY7JLcUkqqS2mmQis0bH9GKRneOgZsAE30qD5EfUcOoyxnD3KC
AKhg5cYDac1vICpGDQq4OQIhv8XxTdjE26gbACiTus4J0UQgW5zAFes/oQyXek2TviAp9UAytNym
GlUG8X19M1/45VnJDnh2/ODCQSh77rnCiU25GZkSjZArDZlv9xDAHNxa31+3cxFN/LWjw0nhegdG
cN5NJx4SZWweqTHsNNVLpoHQt/q4bmD+0DNPuDCw2PxG2o5TXs4GhmfsC0V53FTO3BrDIsRryagl
aQsTVsR8IkIKMtWN6G7DxBJ6VCoJHNo8TTwyqM7eZHtjHdanCXAJsHSBLExfeOlwUI0OfJAYQ8Kp
2ftN86Qa/z6kABwMANoZPgiY1uKuB5x8krRYzhHU5z80LQpsbr4Zyhbs9GLrQqoIFDPIqSKBhjL5
wgFNfTIYpIZHGPuJGijdoVtRREEOhNT1rbXi8Od8Ndp0AKkDdeeyk4ErPQq/1pg7tfpzQNJEf+9K
t1HcfDp08qsu/FDQKNpp9UAzNCTJ2n0Wg7ZxJ2uOin+7/jUXK4jIG5SwAI4RnCN4+vOTJGfJJMEn
IayGYlEZ7cQITr0t577ibrFyCAaAr4EYMGqz51akzMZbLJqyWbzwHnKKLy+zoiBkqZ5HClHN3b+X
5ULXP0F7MbqD4BKXfkhEnakNACU5DFgsICoG8qGqb8NWg/HF+cLVfWpmsf3x0tFqXsJMDsqZXr8b
7S3qrJVrERbwRDdm4pcL4hySjbGSE1goNeGNMmhxXUDkg2zywi0V5bXBgJgezwGIWszH+XyNDGMK
sRUQh6R20j60RQwQRZvnG/tt5ZKaOxcNVD0hjTAzzJybAehF0xu5zh1W2AzJm1Z1YnO6R52DhmXk
VWCET8bfQ5f7GQdWkTxf3+8rKIFz+4s1S5hEOqNtctTwwG5cd7QeJRDvKdHdFH43PPZHSUfvJJ7e
w1b6d20xUX1FeIkYB/fzYoZLcEdpU8ER6aFmEne3KrQ88JgIh+OUbpVHL90ZhvmPrSWaKwbfqx6B
29zRphbYdgh0D0dIKVhbD/vVMaETFaU+NHWoy5R2Ghmoihgz8S3yfQqY6szMF+Nd1n4UUrCxdLML
PruUcdxwFv5ja+FFhk7nIjVhC3kevGH/yAresDsjLB3d/D2hNBLrfgmA4PBy3fDKGJG1mEml5m4c
fMD5lgWBSgzKL5Bh9vk3KySqFgiq0NqbHEw78f4LW8jIYXuA1Bk/57akvsmLREDCxlY5qs2BqgZy
RZyIC9r+ezgAWhAAt4YVUN8D2nRuq2rHWmUjuCBtHhjK7ZTayJ0qdBIb87dSPT03tDhzlTY2RjbA
kMiPaXQ7VcGgfamWNyC/bgraFUdU62T1rSz3FvdE+nh9Tudztdg3IPxGJRq3roxe83l9T6LFgkA9
Co83sO6THlhFkBLE0CGaq/nmc8ErsD1/pVtdcCvn78zm4l7V4E3VfOa/nPTMtxNfycOdqR1Iu1UP
3hrcwqlUdUuSakC/lKYl1DIA7jNHKtJPhYRuq3dOLPux9fP6hM4ff2VCl7T/iCVGCwSSIHQ0kZ4+
tNDv0D8mriMp5gxJs//31k4foovlGwe5Q+8gnoZWCQ4pdNenzY2EpHhaD34twC1VbdELQ1fzYoQo
lVhoLiYAaKIXYTGrU9pGkyKUyJGqQumDLqvC94lxMfhG2ZiW348Z72hRSbYUjGlmHxuJ8dJNm0h5
UyC2DZBupe8zOTTju6ln1ndRKupv0UjhQYoNth+zESzcOViKLdYDVM3LrHmepmkIzKKuHmTJMo7G
qOrvRV83QWlXOuTV2ioMnZKM8kc8tPGHoSRgu+kryfiBrHoRupZegNa9VYtWeF3VATJdx1anBUYv
6c99mgj7PrWLMnHbKWkLOpnDELpMw3/d2yw3FD9PE+sd1F1S4ZZISjaeyKAl6Bthbv+pyhDtJi0j
rPTCUNI1EKbLyhA0qZyYzsiRzgaXCEdFuujqqvZZnQ9kL5l6Zz2pdsRjGsbKMOz1MDdNJ+54nh5k
ADcwfYLVQBdrQ5BEut3eh3HG2r2R1WzX2sYIE/aQ/4zQGn/fT2mlO3HJTeIXFrh5J9UaQ7eyJFTB
82oE7QKxQgDhJ5alTpZngxnkmh56odpA86nomXmTlLVZOshBIJcMxDdCfYKLBZQ3mT5+gUGQoN5d
GWiLrTrwKz1Efai0+zGRW7AMFabd0Fgas+cS4oH3qloNsTegl+JWHaVwgLRCNig+KHSkjhqxXvzs
NBKDsceuegJZxknxgfbSfiOvZViPmd0DLdJGYK13COetp0+AiPlJBvkj2qZRdW9OeiFeJpCbCSe3
q6L2bDO3+b6tWvm3rIgxkMOoiCkZE4bEcpOY/bFJGutnpDMT/Lch6wN54iPKsuglekUFJq6dJC/b
x66vtAa6qIBw260JUVRTlYrPviL9VxcZ9Xs59vKtjpTHribMPAopzdFswDrTdHu7s3Iayca0t7NK
ekltnj/ZQ1cLUPXFpqvlUX3UBUsYjTNTfa6yvPHDWh0nrx0hH0h5z9K3Umnqh6aE7AJK7T3fWUmH
vmqOHmuw0U5d+AvEWsNnWUvcguwHnwJgOmRwiJlof3KTwTbQppaYNWTJcnQZW9JY/MqnJN0ZiaS9
1YqwiZtZYfkHOVyuOyAJMDoQGOYTCBB68xcDcT1EzpSwfIwbUgWNRdTaUyLTvK/tQh0p6glTQrvY
Rk5HyMxkXpFnPXKPWpj8siRFFUEjsDWxu+HRU0MUvd+TaMbhKHFxm+VtOGtmZH1LJ5mhimfgmXAr
Deko+wWO7G9jVFJG07xTtuRfLpwzUhfgotTwysIrFq+689su7NW+E0KRgAZyJO4oEdRfDNVJ5Fsr
eUQK87pzvng1zNYg7Af8Kd6PF/FfFJOCZyGsSfYvnqPRW9/IxPyNVM8um4WFRdQXRjoIBRPUqkEU
9xnvsr0/7f5ogXSo3mLnd0dB0UBlF4lDP9roSJud/NLyaTZrviRO4oYObiauM6RPCrhS1C279o6X
b8mYAHA10Jzvqn4rY7NlcrF4Wd4jTagiocLGjwwAGLmgJQ5EhpaLX51FHHuLTmaO8a6NcTG7qpja
rkANkw7DnaX6GjQXlHgrcJ+/+sIIhB+RZQQX80Wg2RuRIRkdjBivavDeuelbtu/7QAnSfRHwXb27
vicv1QHm7N2JvUW8WRfQO1Gh9UI7X3lW3rt31XlKnZC76sNNf6PemK4cmO6G0YuQYWF0Eabo7ZRG
wKoiF8ZSl9Vg1mrcyT52wkl0kxrmfSQ1tBYxTbkrbynprB3DmesQuF6QAoFr+3yrKiw1UrPBiM3w
tp5J1jeq3hfh7N/B/fP7F+Es67ouETl+vzSCwEHrvNGi8nSbbbE4bI1jEXfVhsbIOG/HEsoqubIL
5S1kz/+xOf4zlCVld6MLCZSXMIGkl8ncj/hxuul2n2jQjL6LY0YNP/er13pjAjfNLh52cWjH09DD
LHh7xqfH/Ft2ELIgPD/2P3+Mbr5/taHYtpVtWfUnOAxzXyiuhOVzUsgQ70YNXKKTTesD+VSDMbBu
6+/WfXkAOcB4H+EsMLehyat8NDbespe5lnnXnFhfONDa5sA2hTgSI6FT5JVvLW0bOoSeFKg/oi0v
M+/xCy9jQ41uphWcCyDnZ6DMYwUxIsaa3NTf9ZvqoJZ3NPZKMDyV78OhocDDHVOZbu3Z1WHOLRjm
zCyBU7gwDLaTYeoHDHOAPqpB0N1OWXIH1U9t3FfETcK7egu3canohak1AbTVgXlGGWSZk+Bp2IlK
wmDz3BOe7BWC1kFxJE+grroZfcu3H/sdImpvC6O05glODS98q8Hrtu4QuNMUXAEyHZUXHRDommz4
8DVHcGpm4dCwlgg+VZiR1Z8m1NKN7s91f70aV5xaWLg0yQxDNQR0nCItXVP1UPn6Q0spu+HMNahF
X/muCB61PXnYOhcrU4gWMiBedJSZAY9fjE2F1huZGnTv1vxVQaG5dkd9P9hv1wc477rFcYAVXAYz
xAvEZguHoyVzX1czwc/pXoEiZNSkgN1sMT6vrBMySFBoQVecAkz4wmHLYWNqohhw6OxX23yUo42u
XH3+zLNhIB1NUBcGez/Ydi9IdjulJhyBe+QcwfzmsJ19r1ErSNzQr2nrx8fUa4/5IzS6vcFBj/nb
Qx+QOwNRYUHzB34PX3MMPf3ubgrAQrxXKXNfM+dfzvTiE+c5OokTIytuJfQGQFNYukv7Y2p4Wvhv
jwNMYA1RhoeYk2wvxeQ6hmbBpi8ivGTQfPikaxu//8J3zr8fKXnIPIPLGPC58yFISBbEeV9GTqt9
K81z3x76CA8VN4o3DF3s/YWhxVwxO8S5YJCTViG824eH2PzQM0/eouv+29C63DZ/Y6GZFhy418UZ
yybkiLVSYECu8TZQ06tuUk+7+6hcAMIcFrQ38aFz8n1EkzvymD3Z+9xFBBBIL6W3haS4OCPofoFa
FdDYs/ziBWEd1NblvCl6sFKp323sim4LWbkyqWcGFq4sbyHkM6LT0SHm/RT6aESvgCzfAl2t7BGU
YLH3CGpESI4tjnoa4qVN2tlKfZuFnBYq1BVKx8pQXnP/9Yk6NWUsYInKYJeaMsDUMD3oZSD4obM2
ArK10eDlqiErPFOpLC/trIz0XrQaFkX/1KH8XBxDjs5U4GzSjS2/tvynlubVO3EPhWogqWTAUkkA
6imABtkiK7xsGcEOOzWx2O02OOnkstIxX76p0phT1UNWzOMsGFUqwW9OX9cX6JIVYmFxseWYDWxm
NsBiI/nxm2RT3amd4shuaoRa+iexnK2mhssqwsLkYv+10oQrQodJcSgkSIPC4B/bGRz5Pc4dMlIF
RH3uGFwf6MUtqoNvB7Q0KD3BLaL6c754bd93qc5J5OTIpqSvuuElzQZu529ldeGrYANNjKDcnulH
FzY0yYBa3wDWus6t76AjQq2DeZ8/DRTZXT/5NlxGS6el6U1x9615Pb0DXJdadzn91VP2+/p4/xYh
r33MYrdaTc5JW5qRMzpIS0J8wNVH2rrTje5Ev1sv9AsKIqDSDR2VGiUNN+77FVd2NheLnQxwb2i1
IeYi0/5YOkXqjNbJU8m3oOKXkIS/C/vPpC82cJKWas0nGBo9jeaU3zU+yM5fSid/anfKbgpeO0f3
M6p5utve2YF9EDtUyv4tKeP8FeA7gkwsrl1E9Ofby7J6uzQrG3UGyU00J0Hoad1PW+wPKx4I0AHw
PkBjWNXQbnxuRcSaGhuTiB3SAhv2EuevG5tmxZmeGZg/4MTFNQyIrBg6UU77yeHkbJrt4yOEjPfR
7+lOvicBc/LI8+z9FnPHX7jAcrueDu3i7MS1WnewzL0yo927/i2C6Z7TCF2Ht9JHfcNj3OtbEfzW
hC4OSaeKIsoVWK1Sn+cPbfV9fUIvTwEwfMBeYncA9nER7sVRb2u8YUDLJ2q7s8P2ztIn5P1LNADU
Q7SFfZ0n6XwSkTGegb/YgCC2+BuDnyxflyeNbdXopwmLhwkIk/pRbCU2V/wKbECKA5E8aDPxPj/f
ImZbSyhJIctifAz3aGqog85HCN/tWGDaDiqIngcNYJo4ubtVzlu3jbcQCnk6uu2XjxTLaAYltpDB
TXeJoMNz4YMlwek9juZxR3Jq1/4zGc50y/xhovwoNt4HK5sUY//H/jLlJCdxpekD7AsnfARvToPb
0nLRmxv03n5y+shVnOfrO+gyQYB8/KnNxfMvHpCwg6ARYtqSJntkHQ/mu1TS36kDRlYM3o28wQt/
VLdbCYKVYARlADg0UDbp4Ltb5iIrtRSVNTJwu8c/zNCRITjQ7QYWEMhllNJDB8KguqWFISMTunFb
Xz7qMWrc1pDDRsSDC3uxy2SQvybSBJbg5EZzk33u9Z7t4QJDQp1qQfLNXsxbEEiN1HSHT+GILXnN
lbv8/AMWniG2DTBGmPiAnILnbDehMe3G+m5v3r8sfzxAc+k4HNHc5aEFBpohx/RFBzzYkQ937eTU
IQVWZyMFuOpKTmZkcaHizTdMdgI6zXr0DOg4m40fI2Jn0sYmv7wCAGMH7QrcFoJpdQnJ5dkkQiHC
FDxo90rE0TLh99WDULlf9b+u7+2LpCYWGX4KwrR4EWuQlTt3JWlNAKjWYcoqhf2YQnH3sc/4cRrT
Zld2PHbUsf+tQdr7mKKGeN32peeHDwF/J1geIdQEJttz2z3TBqmxMJ2gu3ZCs/D4Fg/EHHgsnTHE
umCEoBMQrQHnFlhSG1lhzPSgRHimhBDMbI9pFf9ozdHpgOYyUfH9LwaF8h3wWwhAMbRzk4km4gjM
i2A3qB8Sq6LtVjfH6rnEqv3HwuJYZNlUpZAVhzfS4HfRForZa93+F5QNXeingm3LT+hb+oKcNHO+
ZGA6Noa4tmcA4kIQNN8AF7q+ugVpBrTUoIgXI5qdw2n9nj30dDMLvbpBTgwtRlrrSZapMQyR5+wG
EIOJghihOsb73Pmhfqq+BX6qjaO3er+cDm5xxtO8mAg3YBOtXS/yQXb0nwLz+ce6j52G9jT/vUWn
vDadSGWAaBL4WqD9FzumM9Uc2nzomyc1QZOcV0TuYD+gQUhOAB3pUdN3r2/RywenBfQ3Vg+3NxLt
ZJl9QAUY5I45pOWK0R/0+34OM5HznjqIb1NZ3NogZrG+raYBU7/pKqTe2EDziM6O5WwfechZG8ma
xUjPz0goFZrUz/mOXD306I6qHyP2tTFG9aoNbdmNOZokJEYDG9zWH1XwueZCdwb5MyHpjZ2oOy0u
Plo2/kwEQIhC2VfpVnXswvmcjRJSk+ejRGUFArYWvqCciS4GSPPyuypqj0Y7uATQjDHeAjyuLixi
T7Q8gy1Uxfvk3GSdaamYFB16UxWbjEAiffMuJoYEkzz27VNEuuqxliWS+yqp0H4WEpOxG4Xp6c6s
yk7zRabLBxAr9Fu97BdXJyZDxxwgSY/nOQDs518GvQ2dQyICsoK5fFTkT7mud3xAs1BCJO+/WHpk
1kD7AR42oN0WtkAng/SNmWJ7WXdh/wp1bipH4PVNnby8l8pXQxwFOeTda2RsvLjXlvzU8uIh3BVq
E0cNFM/l8dasb5ViDx0Ph2h3ZvSqTLuNcV6k8zGnBOr10AMExJws2yxwcbN8lMvSqWz9Ri/Vp7F7
sbvKYwxd9Qnqg1p/K8vpjSVZB66EP6+bXxsrQdFlZpAAU/rf0PXkoROLlogaeC0o9tlvI4nAmqoB
nWk5USO/Q2vx2DJ9y3GtjhgqhIhWAH5AFfZ8F0nDqEUhw4iHlLwMqnyQRsUdlBZaHAa7MRSwjqf2
QQYrPQm/ciSYrg/5Mm2GGTcw18CO/S9A4Ny+FkaK2bXQQiz5zXy3870FtG1t4a3V7yzbs5DbgJKe
5ubgdSN+Wm4t+ZysXXrOGYs0Fxc0glaT8w9o7DjkQoauZZ/slRw4ZmiA6dJ3FCOBJO2yEZDA22Er
Wb220n9ZYw2QbM6X/rlR0GqyOpodGUqoyU0KwD8dAKC8tXP7GZmQOzMJf3Wp3W7Q16y5DOTHYQ/d
wsj5L8aqaE2BsmULRHqtUV0U1DQgdDn0VFbYRupoHsFiWkEzawK+/ZcrZ/mgDiu0UZilXDod+bS5
CBAou23JQenR7LeZ4i+L3Lj0ZvA0ClAwijap8wkVGaL71IYQN67Y5wEpbDA8Q2Mt9RSrDnr+0Nmy
04nQZ0qycfOuzOmZ5cVSSqWR1P0sAc7Dhx5YybZoED4yXzM3g4yVCximAJ4DRQVAE8uigDROABfk
8A/tpB30GGRLVXkTSczVqsZLc2hUVJFfWk/IGx6n3gi4vNXwszpYyNvgiaGhH21Ja1dMyGdFBQY7
SR8tueUSp1X7xJOtAG7lfCBIBXZABX4P/V+LAE5YechxJhFOKeLQWGgtRzerUSufUtHupHzYZ+EQ
bHii1R1r4UIFQAnJrSUyUa9MswC2uHTSeE/KXUwOCguabAfF9sLaRZObmz8IBHZsX01epQJpZ/Db
m/diS1VsdexoaAahMCrKaPdbbGXNHiIARksngdAzlDi0F5PcWk3opNHRzoh/fdirK/qPNbKoZXXD
WMdJDf9flB14rH/UHLHyoIPUa+MZsDa9KppUMLE6oohlwT/M8OwVYoLICEBTlRSD/1Q8FUp1jLT0
abCbx+vjuszzwCPA+aAmAhYZQM4Wvo7Lgxyj6wJYanukTKloxf0UiUO9ui1yB1TZYfwUFm+xFSMH
9HLduL7i/E5tzwf55CJPu16RmxyCKkrBQCyf3ChRu7FdVwJ+FULdaF+FeqgOOp5zEx2vqsgKrRLN
95ZnJcIh8ogoMN5fH8na/QzKH7Bvz4wLcyXg3A4ROvDnQEY7vLHLIGaRjk7gnD3mFrPdjgxZEIny
FgBmGNeYy0c9oRGD4GjOyCv4ylu0YOTjRtSyspewsOgCxF9Y3OVRzSqu5yN6npwy5cJwEGyHN1aU
ToVrqwDmU7PR0iORwmSryjePdnGrgZ8UIRoknNCHuEyVGjGw1KWCVqGGeWpz1xu1qyI3a6JNJ7N+
5dxtu60FWHH6ZyYXCx2Lwu67uTvJtNCqXr3ajezIQ+6hl//B1BpaRjOHiUbQjqtCRc+2oSOpblSj
/wYGi3HjHOEPkHrI/Swf1PmIIC0ROEyNFtMuU2gPeHhNvjqtPepofg5TXHj6Lzs2aEWaQBcNmtKL
XZw/NJaxS0mL9gokeo34GEJ3OQJceqg2SQHXTh0ybsDxQqEcT/FFKNtxkbDRxqkrkEPtk4NI3yHE
bGpuyNlrold7PX5XuEZVo3+BEpGfJA1tZHXDz60dTBxHpPPBYXuJ88MBAD3bhMAn1qTWiXVl2DUE
PDqomGw8jdYtobwETB8oi5boScXkdSbmp2miqzsL0gq8g6RvtpUdW7shTOjNoScUAmboCT/3AIOs
SQlp8sqxIrCy8V2cfsVl6eubvbcrO33GbQAhjMz8Jbl4McYkaZO6Aik7wG9ehK56n8hNi8BN6l47
azR/oOlJ2eWRWd1wkyN1bUAfWC+qzqkVm23cIGtnHYR0SArO0jkXF0jZVooxpV3hGNEPI3uwwm91
2EN1Ycoeovx5E/G3Ms3I/f1jbnFnJG2syvFsLgpvLbCcld7UvOmbybiV5w5iqhmrhiwVootFZFVC
FVUjoajgz9FAchOWX0L6VlvP1N+JGtRFkG0568vs6pyQOjE5j/zkNowTUXZmCpOjo7jND0hlPP0G
zTpe0VQcI1rQh0P0R3oQjunmG45rZVLPTM8XyYnpMaoabidd5STFzxpENWpGm/G+17YKKysX0pmd
OaY7sRPmoVxyATuSmvlSLaFLfXAgarMXZUU1Kdq4/9ZCxNMZXRzJXoviIe4xo1n7PjUDnarnPn6S
JbcMQbNr+xsxAFk7mXg3ahBCR0s8ZM/OhzclSKcWGoJEiJGaaPZqhqEJeM3RDgsfZByaVq01jyEb
649527zJkPh5kIg9aofWzJHT7isFvYmpNoM8R3Nkvj6N46M6lrKJFnBNyx7gzuug6gvd3MVhOvxK
laE0gJthmhdNDPcKQ+PCkdc2Gt3QLaejWcHo0JE/EKk5ZHIpefHsB7RCDSUHulDKl93KfKfyPh1d
Obel2O2ipDAdPoTWHZGgXUIhGFo9aEyXX2pVyd6JnIPMSFIsIBxsLjMkqmMlBDS1bJO9yHsNDy9w
KLiKGTX4BkvcdWaoEZpB3uEXmtdAAKUazbNWa33ljqLu0QPWyh/QlILz1OXYKFFMYJHhk6hWDwyU
+zltqx6F15yjOyvguQRoHBzZRHUl092UT/LOrlW08bSZUCeQJg820ntDUcPXo5h46NPIFk7NEuur
VEAENgrT/k5ZpexzzY4DpLlG187CyDigIFqCl3fsMG8lJpkyjk4htzaFcOS0NUJHyHr+p65GcWuA
IhOdWWkSCj8ORSRo0yTkO0eh/5cSt6PlpIw3n4IrxXMZl1NIST1abteA/oROKe6kJ7M02V2jDHLi
sBEql6CfAESnncBg26TJHtcnbunetoKuCNXBQXlnn7ciOUzgDN6LsVb3cjtYv+qh6mM0tEcgbW04
tpjUDFpxQIOvlt8WpLQ8yELGaBDIRHHUyi68RWON1OzGQkHvRApe/ttcYPPSsVTLd7UZQ/D+gGpS
d5pxqtHWaRK7fKyGJDoazagBJFZN9QRS47pOqYkOK+INKfhvkgh6PhKZlGe9GWLUTGrIt1FVK1Xl
oSJdUXmiVwS7ldpGuxl6lXua0OzfnT3WASqFBQEfgGrkG5HG6hPHRi5wFvbGLvpbZD/xOk3TYvvk
FQIA2XBCNYjqW7X/mcZ3WkqLZKeV380Ehe0bw9rib1gzjXc5spSzYi9wbQvHWnatXXPoqKBZndzw
rrsj7CtVc0rSKlBhbuw7v1T7Y52D5zsrIV5WbnilFR8IyKoCbDeKxEjPL3xggc4RkPuCLFZIClWd
gNyIXsexlB2wO23YWnHvaEFFOdUkKlhTlklSRcoIV1oJSVJBDeOuyg0n5rsxfAm1Ldm3tWEhPQfE
uopC9QUBSTX28Js1q9APpiMhW+vlQZEHkdF4qglIruVYuBNTUjRIC6Pv6XVXv3JfIr2vzCAUZAkv
8pLIP3dNMqFdP4PgfZxBYlhqbltJBvHBFk/7lqnFlQnOOBXQQpiqh3pn1WDQw1q2Q+qwf03NjAwr
KqsoikOkCk+3RcijDaPdWCMkLJKu8MIcRH2qVD5LQ+8lZu6Byc8bhnIjNl95i5zZnEd/cjRNlhhR
l8BmBgqAotHwDHm+vlQr0f9pvLhEDYWVHet/aSMqtISDIxxdnw0NrY3+1pXteGpl+eAtokR0Uy9A
FCFsXODSW4zGmrgwoP+Q+SbTg45tEamsDAwdG+D0w7nWgWZYLFerjTwGKQGuTJI4XBYIasJ9Fiv/
PjREawikjAArQE5qmUxtUVexqqhCaAjG7obs0N2P6O3F3Mp7rb2dgSyYBU30OQ5eOqrRGCqtYnHl
FDiv7/WQAgNtjBNYWtouk6CiYTB8RZSkI5i9ejSk0REBzwc6qLoaFFsMwFqmmMeId/YuYkYEfoOK
HaO4lzwQp3bIwHLIiLpp25cPQ2ZY6BZquijduGxWN/TJ82QRAsYEOW5t3giNiXxanyDNk0baxpqs
+Nmz3TZ/xMmpgVbPqPQ2jOig61GHnSK+Gv2RxJ8G8a6fnlXvg45DZHGQ1QIX/bklkYjWVEq8tjqk
qsCe4GrxDpTSdvh23c7q+TmxsxhRwm2BEglGpM3nBcQnFsT7eiXxwcrxk4T64X9Iu7IlSXFk+0WY
AQIBr0AQe0TuWVkvWK2A2Pfl6++hrnUXqeSGrPOajc3DdE96SLhcLvfj5xRxLABsr/VC4NeoUIE1
Zw54nE2rizJdbqvCAU+EDaYQO0yyTTJ9DaHDoIRfQSKqJm6qKe7tpa6d26VZ7tzGdZaqoHconFbv
N0X6RMZxm7QCI/Nv5wpRUDiDVhcAdBDS4p+vTQLgVCejRtChPRqQ8BoHrWD/RCa40K3kFdKAACbS
FHq8ox/eq00kuB5W9gqBbRafAefN3Ph8735VKRtdUjeoqcjFQ1ZL3wI/8VK/+EQJY2mGqym0UVLR
xoQZgGeL5JqDnCqMzgwAaGtDuteUbm+7wNr5lTEO94eoEMQ0nAukJZpWqY5iaDOGbp43VzYZm2bQ
Dmrju0Y6ep8wZ+JvGijFoi/GmWMTLWmr4NXto8mnTMlGL6mrFhXa9OG5kPa3ra0dZUBs/rXG+UXZ
QbWVjbBWSdepxxCL+rOOz40OoVrgRUXXxlr1CSwBkNDBCcYAEOchWhypU9hPsEZ/aQaYVbZD/zth
T1bvu2X7c9BECKK1bwdwHcR5gI1F+ZQ3SAa0a4O4dKJo2Oi5X2DyVBvA1cScMQS2r6Xt99sbunYI
gKyxZiLE+RHDfb40HPJ5vACt/zwA2yu9BoG+VfGmFSS1ayvDmw6Ecwj0H1G35jgaEc4a+KDqTTcd
a7+yrWETVnjRiUbd1k392x/gkzLio4A+JUhqjepLLst2Hj2PNLQLfzeK2oSzu72LhDOd3QLHzOXP
RQOQRkSAY1aNYT8oGxBRQ/32YRLBjD4ioDhD3EMLdUnFzyYYKk7kZ+VNX9KDtifnCvM3G80DT1m7
u+0XHwuG7y3ySSdrasAU4YuOPDra13w3uOw6noOHbgfWhfPgYHjCye7BHPasACp9KLa37a+A099t
Ld86zJjio1oD++FeulqPAfhAyhfmomD5NAabaWfgee2UT+oF48u3TX84EtzKuYCtJE0/NAqSt8kE
1UP8GmaF14gS7A+hhTPC5T6VH/VsZjlyJgVCWMCsQQP8obYGO2/kl0Bp7LTq7bq3BBnkR44Jzu58
8S6yuwHriv3ZY+Vtd5LZDpwPTvRrtGw8kdRr7w4H9QhmAJc8fWJT58lQxDVIe/B9oaKvQZekYVP9
BELUbFvlL/5/JtSb1waOYaA/8cD8qFZSBp3UzTZKi3a7Xrd+QY712khjsQPqV3DvrXrJX2P8+egs
EmNkE8ZC8kuXNxMQ13iJ3d60j1nk+xXxh8AIdfBJEBjRpJOvuR09MaMDzxTxKhXYt81U/FClL7eN
rsa0xcI49w/ZZI2KD5tWpGao6rGz3o0auBxQ3oXMpkheS7SP3EFIZR9k6jmDQ5L70L8rO5D3CxBX
IhOcz4cWCycjiPCpzO+mZoNg1TYCQbxcP1iAAchga56lSuYfsThYkBjUtV7HOnTrLCnOVJ5zzW4w
SkR2frLXoydDCpxAtknglfpVS6BVZquNIKX90278cCEtfgWXH1kZKSBKjV8xVHsZXdZwwEN0Y8Tf
wuGatjrG6V08Xq1ONLu16jQLu/OdvFh9iA6zUtSwO7JHlTpqvJuKyAV13G3fXD0QMGOB4BUEuRh/
eG+nnlrInfuwI2mgSdKwDoVWO9+HCIAPKZ9wpsyWFVeqySGsBG+SD3kFDiOm7fBeQLMXk0vcHQzl
TX1UVNiOS/MAVhA3AYimH8hXmhv7QHQBr37Kv+bQ73+/1MEwy3xUY3AUYlTG+FUMihugyFQ/FCYo
5LLKDXMvzfo9RsNub/Lat1wa5pJQGsn1qAYwnLHaLQndB1GFmXEIqASirPBjCXve07nUObe1kBdy
fpO09dBmEWyZYIazO4Jhjxa1fz1xR9rZejFs5v+9qsklVmYUmOJOpoDCbX2jF7+BS+LAD9pkSY/f
IAHx+QSGrP6Y0gzDthPQWJkMJfteCqZtMJjjoYjU6pqi8dZgLleA1vw/NgPKVP/Ll8fn4kqYpOCH
wA+RKSifG7drd8z4ITVerHuBZufQFu6xSejfDaLwNYdAPm6Aes3ASwdM4qg+v3e2krCIEjlHiAzG
C5FKSB+Jut6rbgXAq44xYM0EluG9CXW0rBRYHWxz9NWMtzH5ac0K0YIEZy3WQxnNAhM6UGc6ryDG
pIFIeVHNeYZ+aGm+C1uIj47fbx+R1XwcABMEIQNkwaiCvF+MkRSRYjKkUWqHEItu5ktmSOi8NKgs
hU1LX0ZAvfEk7r8PRf6lro17sFxZjpKSZ7/RRMX11bCI1xVKqEDe4hnHHSOUMHEpVVBfiet04xP/
AXzpO3T6HMyjuLEf3WttutEBWAoSQbawmqcDjYWJF7jtzHX/fifUOO07ImEIIS7uKjpso0r7noyx
nTYPk9K4ShD+MsF5Be6fDkofXfHWoCq/6St1X+sxkjTUYa23219nPrC8M+ObmCj4UvzH4j7OCExO
CbTcPGfIDnF3nxIUwXSQx/vDJYcGrI8H9m2La769tMjlTEVnJeM4wWLBptImSNVqOXmLMEuvC4Vp
1jx8aYtLmBSpmQa1h60YmbSF1qxRvBS9IJ1Zu+uWRriUqdKlsFYsGBkRfhkr7SjYStbBR6+/29ze
u7WX0NIU50B50rRhHkJIqQbPf51t0F03UHmPA1fFG28MWrtoBSF/3SQgalDZQCTiqZtZXwDkQ7E6
2S9hiTlVrO5HS7Zbal18Wtt6eo2l6Xp7oWS+sT/4JaY7gN2e83a+Mgd4PAU0BbFJ20avGiaM8YQ9
5WcC1rmjtBkdf2+dBlfD1GN6LtzJ9p++lA5ovw7Rk/+l/KkJvvFazAf2CKkUECVz7/r9yZXSSh9D
BQEZg+c2EJ6XKBDma6vOiqYfaFEIBgN4jqU8SydIU4A62b/XHhQvPwSbznIHB4zK28CL3aK3HRHX
1prvzh8VgmzzhDcPlMmLGeVRY3gmo8ZY3KVj10NFAVFTd6MEkGoWNPpDXYO52b79gdcWi9k/HVYB
sQZ47v2GVkWKVELuALsdrzHxmixEvv2JSIPZA9yhlgbEMS/BAURGn6EPFDtt+02aLkH4HFnP1PQ+
sRK02PHJAIbDf71fCWi/xwRXKQ6IGT22bffCKuBb+0lw9FczHrACA+FhwkPwcnpvBzqMfiAP6P4k
1lkPNzQ+9pk3VtuqvZP1Ta5sCB5J9KR0T59Y38IuF6/DQWnDPpzmGAqiB4BhSPmQp5JgF9fuoeXq
uAPGgmgK0h67GBoaasjE+DUb3aFnnDlqkRleVLSKW2bZf+0XI6nGecYrCWSyuJO5h4reZyWpwTXr
TGA9ilLz2BnUHSfpiglVO1Mkj9Lft/dzLZQsLPJs/36TRh2BwiY0OgPHZBerFQlRrKY4SxOcq+B1
p5U0gAnT9KFRjJO1CYO7oH8tqAOaMTWrkTILDvTaPfFHIGieDtM/3BO+Xuj1hMlaJ+7Awai/9RgI
GeLeJaB5jqrh0GjpSe7H/e3NFFjlNxMIrSGGpiNWOlyn4sraOzV8qaS7WttVpVOK2LPXotZikXzP
ATNGbQxpQCj3MYgaYhIEvBPhJ07C0gZ33vKhymmgwoYW17ak2bqGuUrM91ejOzYbcN7f3kHRkriD
N6ZmPJYyzBnhtwRCOtmwqVrBV1p7AlAcsZk2E+kvynDvYxeJg6askUg47ZgkkaeoXfAGQBH9EUEl
xbNyAPOG3IwvxtBUkzNWgXQFyx/YpADb709hmSTHRjf7UXBBrKwd1znU1tCdBaaCh0mZGQRqGzzf
UYHa+8GhNgbb7HzBwVg7jWDbBNsaBRoLGfbsw4t6T5VMIOafAQ59X+onySzVuyDVj3EJpH0st4ex
U3sXOdwZHDOjHbJ8+sQy9T/EWJgzBCsWVx2pDIx7pAneyr75aGp3ublTRN2/jypswAMubXAhB6oX
U2ahXg58HXMgwr7RmtyOExDlaOPOh4aQCq6lsKN2pEBxhEB9OIX2aqbYMRsAfwSFClFtgE8N1ANv
OzjF9nKZ5Ltfxp0n04hLv56LphiBschL3+IMHQIRVc5KVIdzow9J594nXtPvPzJFdxzzKHhVqtXv
uHoKq+dPrGLOMaBoOrMucflSrcu1P9bIh1NrU4KqFXzeY+mamYh3Zu1I6BiVhMfOo+X8wGSvMhzT
GC8M4h9U6VfZQalZ8KIQmZi3cnEeZH0sWT/ARGs+AvsBFl1XHgX1IZGN+Z8vbORx1ZmaiVeLmf8u
402cX4fi4TNf5O9OzX63MFEpEO8teiyjAIq41F/N/KufOn0lypRXPWvxRbgvHykqQFQ67GTtQSfP
rBNkQGt/H8BU4CdVsLijwvh+HVDSAI2CAc+dcAJn1CFSyds7tRoBiWLNvMYz1Qif7AdT6Td6gCXk
9Gg1u6HezHOAxpsWyhBKBFAAtUIBMuvjHCAC0tLmnHAuP0+ICdzOyuDIj5Zij1ug523tLd9alwmj
+i/1yXI1QUdhzekw4mdYkDWDeBsP70goSQEbngsB0ikB9QbKARAJv72XKwkP2Af+2vjgdTI4/Jt5
WaWrgNgncKf07EfPsmHHqt2KHjercR19QsxSYkwd82Hczc380FDqAQ/fFnSa8vOAaTobzTUHegVe
dDKvMkjmpGPjJVsRtHd1Nwl4+4ApnmsPnN/X0NmhLQYwnEg5aOGhGL6akaDKsJqXYLb3Xxuck+RZ
DFKBAE9uCFjY0Q4zkm/+qfWsbWjTh8BVBF2R9SVBfHWuhhofJqXTUovCcMKSTAX5xo8+PY+NwASY
VODY/H03V2pmFA4KCTwQp2FDNcaRxDBoG5XPGBzXv+ty3L1oZlrs2sJXvyZ1Zu39iEkXI2PNIS3B
mp5OfbHzczncB6xq3rTBl7+VLPd3YFqYPCYBYGajVEC2eRf43hCo7QGSRR2Ga41seovHRnNoMOC+
7wZNLmypNCs3HVl7bqIEPlLTAgj0Vj3XoyFdq9IfGls2x2lbKmXwTWVKcqZpW9z7RT2cNBY1d4lU
tah3hoANQ9fHGryoBZN8IKvfzSluQZGk1Rh1UZHAPbVtFCHf6KKLblR67UZ6xCaEZUzb2Vlo1KY9
5WP90tBY22Lj+gckK8EenEbKxvLxyrTb1tR2YTHMs09TWZ0iQuZf5rN9h3ECVy3bLLNHLWRuZuW9
V1K98mSMg6T4l9LBA1ZbPkHVKwoceQrJc5BM5qGnNfDN8pCRaONryVjYWiprJ7WQ/V3QW5A2Kmq5
ru0Wm+j1KQhDdLDLvw0KTaVd1yaR0xp6Z3mMdtE2nSz6JW1CIFlkWXpiSJ6+Tr7pX3EDaRtJCUkL
6QuNAHUPWjPNJUmgQVREjpVXMqkoIgUDPSZpq3xrk0r9peWRfNcbCdvk0FdCtQLieokLKoHkFRDC
vnQCK09+Zr4+HBiR0hemdN0+z5TJqfoxPeP/3p5DE0w+TWKQsw8GFrT1Sbg3B5Wd1Ugv3SqfosLG
WGT+ioEget9ngcVsq60I5to1M+k9Pw2CZNsWobrP1bq5jxkpPcDZrMZhhIwHUMD3X40ulEHaVqFV
aUp5sO2htgq2x0jHeCNECC+JX7ICA2RzAm0NwWMA7q6HPJswucSAlcY0W1m+BRoNLbtq/PCN5SEd
bKWFPtwxUgrrmUEcxWNTUhz8ViZPWVsQf6/1cbRrY3W6V3qSQcZt1B3Jl4x73Sj9faMgGdt2GpAh
m7ItfcWmGbp+jgZAdLdN6nq4T4pu7OwhsfxTr0spNDWldudHBQY/jKHMv0OSMnwi2BckDmElPQaK
XmduBojlU8604VENGuWrVVgYRkrAPmCzgmVPGenKb7VRZqUNQkhta0iy8juMw/I17xPr3rcCjDxk
BSHbVtLSo9kPgP603eAleY354XJUKzuQqvz30PXDRgGW5kmlEeQbExNwBRvT/0OxSSMrfCQxGADS
SA/Bh4zqyJM6qpKX+y3yHDmXEwhg+UP/Qqqg3/tQI7MAJqT02BeqfwlIg0Ocy5juJhNkGMK06I59
H8tvIyjIbTUuNQClISqXuiP04C5phbKqDSL0YV/6kYTwQat43EbFVB20ChPjI5vA7GhB8X1fmjT2
Mh38dr4+hRVq4PoA5UIW/wTBev9cGFa7T83EApEg2lDXDEWyDHqcoVtUefUtMP3wgojYulKVjt+N
VC29SSMSChTZENq1UYBFFUN+wTHqItQOrJH6W9DPpY9QWsZxZ7Xa2TAU7CEfWHpgbYzPWpGzB8kf
wx0NiY4jERc4TDRsNgHJhiPU/jBUNNH4DSpzkq2NYbtJIcez64GmHWwa6J1bVaOB1pOiguDRaAF4
0EbDvHYahvEilmmbvIv1fltQWlmOmWrgsYIYdm3ZfR6VjauGdRKiKlYBGKWDD0S1O41km9aIGgI1
HiPeUCVOnkxGUKjXdLkDtppA3c2Zag1QTUuu498hnZWDh7xsXsrc8jcjqYo3Q/ObXRcmsTdqSf1G
AqnZlaCCApa0xfSBURUumTc9zKTp1U8T/Ueeq4FngHLrHihA4xQ0Vn00THPaK3DE5zaVQJx6OxVa
u02XTxXu8pZKhFFfQ7pVppsSFKG1/qKYL/8/G9zbncUqgVglMtemPrD2tbIeY//+tom1/HuxjD/J
8yJRtfwMvDIVTECeMkxwuKv/DulBymHNRJQoqeAjvc+ER7mFTF6KFC5VDoDKSphwk31Ruj3ngXzW
sTTCfYyOJL0hNzBC79NvoF2/TDvJoW7r9Z3dOsU3eXd711bz+6VB7svECfhv1XlVvaMgAt1Nu7vu
COjVHdlC+kk+idLReZc+LBCuC8E1kDUAnft+F2VoYmKWF7nbiPHMqr8zpftWPwegF6eCgoXI0uww
C4coETvCDPIyzihvtXAXVKat0fsphm6p4DGx+jBDew3cEzj888Tge1MsSXXapTDl37OroWx0QCYO
IIFQN+SnL3gvrx7Xv7Z4P1eVwi8zBlud4praZdK8rv/MUYJ8DhpoqDZigu79cqqBqonio78OZjIM
ytpNKljDai3prwGefCjJmpya4Vzl6Z4hUQnaqtzfUpF6zOpOATQF9Xgw1+LTvF+GIUdZWbfzG8/Y
9gHG82NwywmcTF1byvKZoL43QrRkqPoYzwTM+p6AkfzS7K/9JjAdumV31DWcENJXX5oDta1t8Ttz
cFs8a4q961HB2wjO8lxi4M/W8rdwZyuEBGxMZqHZjjxMkScD1qQYb6r1KgOaivOFobN49LTOu213
LfKCVBueAuYq4FI4sxVY5zGFjsKsVG9LzLYnlUg3Z3a4DwtbWOCOctAWamDNmFSrHb8Wys8EcEoL
uquUoLUa/bAS8Ag0g+BeXD3VmNaBhBpgN7rCl1tqVpNaYX8+reokgIahDrEzwRToBNfo++09FBrj
An9ZG6wdJBiLZ+UaMJF1XosbxtS9KNwN0auv/WTlb4HR2Tn5fV2ukDvoecXQZUphNIxssqt+pgf0
Lxzth+yyzbDNngXm5jV8NIe3h45JKjSUuRtUA1Np4Eszgum+AhF6sv8eOcG5sY0UmiLqne/Ve3S7
zEtwFbVF1xwI+MJ/LXO7a1VTGEC+A8VraJbuk9/BSf5RvbCtIaiXfhz6RLlsaYjb0cyKIx+azug6
gSH7MX/xpi30FEHzrtn0Z3rWHyA94VSXILPppXo2BdFoDRlF504s6o8gk0ZFBl9gcefVeOOpWoEP
es4fmqt5p0FCaFuiCO1YTuCwr/ndeOz3FJqOr5/5tgvLXBzUrTC3wtmVmi+mbl8lhJ4tdYlh5z/M
EDzaEKh262P0nYH6wRHqbaw68sI6F4IiiUi47GG9fOnxPNtdFcNOXnq3OEjbyBMpJ6xlFjPZFASa
ACFAUe39Lkd1mKh0hqvn/iUCyQn1mgJkk2df1MNcu8GWhri4143VaHUzilyqntrqCwn2rSxwmbXg
vTTBXZKshLtGc2idjP2QAiGjkE/kzcBzoHEJenwTxBHvdysH362mznhbqz/2I2Q1NpYuqBivXcKL
rhk/fqXUaS0rHXpT0mSeejM5NBHoWvLIIUx1bzv6milKoY84Ix2sDwimvJjMMOgBHwmhYJ0CT4RZ
2yTfKEIC6jWXXhrivr0ssUpLm9kQZthOKN3Fhwylo43R1PUdRHV9p+paKJVQKJfISu3SSfcSGhGn
1SLRVbjm8GjIzcIGmLg0/0S9RVhJGjLlk4pHghF7MnhblPAhkI8NZDwGRVBLXvPHpSkujmSFWiKO
w9Q8tBOR+z4UwZnWLYDQDMDmmfyXu4VIkqQGmwviTb0t8gvpBNnzqoegSf3P3+fvmswylWrA3y+z
n6xlbpChJmUZGwKioNu+uDYwh44CMi4gRQBU4XWa4IiAbVQwZXbUxeAOEgXJ0wPw7aMy2EwG4NyG
rQbRJojzE4aSLqPZ76e6Rf2xsxn0Dsgk21Fv7Vrl0vrQZs0Ee7F27y5/IOfEIKZvp3bei1Z6Nekd
CIkguBTmTtkcymJHRCDL1a1f7AcXzFDZxT0UoQ8RA/NRR41NixGSjrsAJbjbW78WmZcLm3/J4kRk
FsjWkxELYxiKIM+NdJHlzW0Tq34KAkcDmRIaYbyf9lKmo5METCFTT2GsoO8uBDit79dfE5yrjjTX
UGrGfrUYMHHC1GkvmRdsjE3p0mu7l9zsd/TUPpqCcL1adABl2L9L466EbjJCqZi/EybYoktzN/NC
Hpj9Uz6pEMtT8EgSERivRrC/Fi0OuxFliZUDoQnUXwQ6uPqpNrws+ZLUJykVTZetdo4Wq+ORjH7v
N+Dngm8k++lEjsRFFfRiOcUm2tc/5B+qbZzGnY7M7GESdK0ELmNxwRMUV1VfqnCZMCp2OYtOVEt2
t71y3fH//XR87lMTdRyYj420aLvNSY/6cGYnRiJwftH34gJH2cWVpvjYwxEivjKG57LOLmNX6x57
lrj/vyXNS16c5bGQVQg0YdfURnNp/pxSCDubgn37g7TmHz9Lr+AiBiZvtVpGVd6JX6yTdj+4ludj
nLp/a47guT90D6Mtcof16Pv3W3E3nS8rkWHV+FYB28kY4anq89ifS4rCG3UzZWsR7/ZOrhsEsh6J
EXSX+ZCltDQa9KRFMvmlvwCfdIrvpgNxotfbZtYwvEiNoFQNEh8wIfMooYKNca9psGNEpyg9+MM1
wYCaqrzSfteioa7ZmuIALWcDY/SZwD9D+NEiI5DC45wlG6YYbSSYDutDBiFfGf24kG0FC1x1/4UV
zlk6ZsQ6KJgwoAAZ9ekROvVedCheQTgXUKc6jvvyEVzkvQ2A+/626dXzvbDM+UynZaNE51sHJH3M
2EJ3EyOjnwlTCxvctVNm0aRPOmwMaQDEPIL/f6aLwTMcA1n/fiXuggn6oogkCRbwGW0fBG6daOjr
z/T4h/MMbADECQ1UsvnJitS31CmbecvA67ONHhJX90pn2tEXD1TnTnemXyIvxKVmevXpebTrneDh
tjb9izX+/QGcjwx6ZALhih8wuGfftX5Ex2r/Kz7RPbsQqOvSzD7kgqi8er4XJjnnyAEBp3mKSYDM
ZE8MOZCdpn19mkJQdhpkBJ4uGR/QUP6GiQSBXwqXyzkNtEKHhpawTc9hh2Fq17oyj26j++xVP0MY
VgLtpa1sIs8QXA+r0caA3A50cGcZhg9DuHFfM3P+0pE+858TzPo/9XWJxmJx6mrDyQb5vhq+T80L
xmTBz50IQs78IXlPM0Chj+ljCP4aH7CEUtqrlYKVpwzknJ5sjPJO6yT9p5UU4KYwc+X5dgxYSyMw
cwxOZgy0mHj1vb8QqTVltLSwYIjS2NJw6vKftw2sBZmZfgvtBWA88VB6byBWtXKQCd62hj9tZ0xe
IclegKL5fzcDGxSIK4XiUuLMgCpXacIO67BCW4kLAAyuUzAKvs5aqF4a4Y4hbA9RocFISH5EBlAC
uwS5XVs91e3L7eWs+sFiOdzpG4ZyDLoWu1YMEGTsgR8APEcF8oA0b7ctrX2f5Zq4s4a0jibo7uOJ
bH0LAvCePBrG5raJtRFovPNRVsfYrDUP/Lz3AQ1t+1qaw1dpzDLOG+qmJ+mXfuifQA69vW1sLW4B
T4w+J2C/SMI4W6palnXUYzol878ZkRcbQFEVwNXIdm99I5JXivSq1zfwX4P8PIWZtJjKrGEQSk4b
OgBgSBsvBZTn9rrWQ9PfhfGg03gASc9YznYOVec81cxVf1am0wFFGDS2wtzKu21x3Qf/Lkx9/9WK
XFcqNZt9MPZottE0N0seiSYIuWsBaPG9+Caxnql52pawQqovKSrGheABKvr78z9fZPwGZKeHIJVR
ZBoc1gSgNRSliaseN6enwHpCCYnvcHasTsB0qSCBMx6rBqLlw0slawDgADu0j0Z05ERqmatxCEN6
GESHoLbF1+gCqKMDxQGLlnKKfLAIMC8LertvFVRCBF6wun8LW5wXqOBO1fUK+xeCMUgCVIG83Haz
1QrBPLL/z2q4Entmjhkol2EBzG4jOxTVYx48VJqTldsWoCpUQxhkerweUDAFw1giHaL1g4U2lWqC
oAxsbNzV4fcpVVofHiiFCgQGU6Mbn7VIAkirYmYOMUkfFJJkKB8Sg6ZXcEZBI2/G7p3BAwaOcuCb
PnPylnfmfDIXPiuTxMT4KHYEKk12qwKknHote9Q+QcXxhxrzn7uZu2WUXOm7FthQx4e/RmjnxgCi
KJgqF+Ez1o7IckHcJROZPm0LqOM6uSpjVv8belVa8tho19Zwszza1eYnGhHAboEKaqZZ1vmsw1CD
vqx9gm/aPTJ1U/eHxhLcaqtxf2GC+0gkBfN3lGh4FDDjEkNozc/YJYPK2+3jsbZ1y5Vw3wjXc2dG
E8xA+aM56kaf45GjHNgQUbfW2cG0khD6p8FRK3NR5XM1EV8a575bXxXKqBrYxofEsvWruvHfarvJ
dvKR3KdutVEfcP3sRLWM1fC22FnuCu+bNoLk5rxkktuy6lXxYx5u8xAzZ4KscTW4/bX0p+i+OGiM
1Z0ZVLAUNrpdaSDhVwXhU+AlfKg2SG5ACg8WEg2v68JTgXDWUsF4kGgZXIy2BqUAXhefqVNeDBM2
Hm/74OoHMUFxS0FHgmkULkJmjGWDXjK8itCokXUnBVtfcpb8Owyi3ba0Ol6AhzoqLrgRMOTOLSVO
FJaQmTsBAu62T45d9zvx7ZxdpAp6zfmmJzsjfRv9c6HfYSxOYH1toWh5zbMGKKVRPnnMtDicohwd
qf7e8rRt/jDt8tjW9s3mNLoGYD/2qXLa2pEEWIJ1u+jjmxoo6MEq8D7g+1TKmOQX+ICs/laFGKEe
vgLGfx30JxLXgsC1FlFmVlok4hj1Rz/pvbE8R6XLnEcqwLnvDNMxZd8HYtp67oTZsYvduvl1e1tX
DWomyHnAxIS/zRmUCiR5BQrlwLvkx7F+qyECag6X0OwhnBY8TdAOC8CScdvo/Ef5lzTSLujrgRne
onwr2kDlzsgUsCXEGgZv4r3aHcdOlPqtGqH6jIXCqO4HOSrLHFq0F1F1rbTaq/1pX4bytg6ECqpr
aC8APSAYCAIe9DI5rEfVqzGNjbksECXnsbpOI1o4VX2BoNsGA1ReWIZ34Kp/GFntWMm3T+wkINIQ
goDSPeE77kXfWnIFtQwniA/j9EWmO6USDNSt7SN4pTGlOQtrq3yUlAhDpVpCDdRizDEGUBAiIota
YGtRcmmECy00nqD9m8FISs07mbb3VvZwe6dEFsj7k0UIZDPHFD5X6h3Ybq96IkhrVnNVgO/0mZ5D
gcdxV2Msj1HQV3hJ1+arnIMI4Tiqj1L7zMJ7BbJSZ+mMKvgkenvOqQx/lhZW+RdOiAwr0ee6Rx9P
mIh+aSrDLkw3E7GWzunELTucmweV3A+ZDDtKSbNtpI733fBaTdYdnX6kICuxjfj77S+26nh/9/OP
KtIiAaBZTPI4R2Ia65irrFOHtA9xubltRLR9nFukaq0GlY9lddZ2AvXxRO3SsEkoeOmKzMzeuVhL
btQ9CJ5hpsBLLRlGO6XfoV9ayCLg+txAvfWZ5k1dGNJGJTFUwBGgSg7OyfHb5OODnf3ioYJ2ShAX
jqqruL8/AeZAu4ko4JIGzyt00d+btViAgZI5CCadfGgy49K1T7c/1NrxmjtaUBhGORThjr+H9bwf
MN8GE0Z5KefndDHZUdjaKSMY9C1RRjoYJHN7/csQfFELEU/eyicElgSU4BiGBf8OT9FHu1ZJQQqO
NwW65X2+ZZhvkL/q0fb2Ole8/p2Z+WcsPiA6HJDTNGCmaTBk1QzXRit/N5ns3jazcpzfmeF2s2mn
sotmopikZmcNRHkG5hLvB8M6V7kPHQbRS34lzzBmUR2w/YB2/wOKgimSXDIIIjuMli+amm/C9jeE
z7dS/wiXwrzOdyvqBVu5usaFzfmfL7ZS0qReLxt1DlluNT1W8b1tkyKyWSMAS61+M2SHyGYo9JIt
bjOLukqDaDbUj/m2NUMP8lSHchJpeovMcOshQxUYvQwzQ7Mt6R2rvSTc3XaL+Zdy4QMyPbqOLoeK
w8wjmRq/LLIYg2lO12MKBfpDFao9GIKFUpqoubq6Gozpg6gRhQ60Bt5/HYhb40jNpoawd1u6I0Pr
JKJX8roRHcK5BDqSIOh9b6ROCcYQdRO1hlkLSH0eQQqgB4Kbf83PFBnASvRosG0870oQDKoUtBLA
xkzZ+iE6AkyL3VKD+FtnYah0QMExygVfam1lCqbYTeTPiEl84s56iudQESRIxqCaZ1Vp6RpW13sR
mQTLWwt8S0tcRJomg2LoD8sLIdxWtNop66x9kIUubpr9bfdbW5QKOBK4OtCP+PD8AZmln1gxiqfF
QDe9DK5wRjdjZQlu4zUvVyleH/B1itydu62gumcleYSHvwUdr2jcathF80gNe2Te7QWt7d3SEnfv
h1I6gb4KC8okD9yNNjWgSrfpyONtM/Of4Y/t0sy8r4tIp0gq5BLnMnemT1ejt7Z5Xji3TayvxMBj
DUdJ/zA0kKSJgZYo6hhp9nsE/5X1arSbXv+MA4AM+B8rXIiLYoWU4VwbbIu7vN2PIJ0UCc2vjQoZ
ICvFe36WldUJt1nF0KWxPFN7pRjlS34Wp+hhPDxJTnIcdrpXHaO9cUA/9wpy/gvGlY73MymECKi/
5unLH8EdqihNrbaff0QzXgb9RWohg14LPpnIBhf8qqGvcOPChql5WvClV8CSLQL0rcU+NOQhgzgr
P4Mq7b3nDYkag64adxI4Cr4XaXjqSHqMCfOSJHH00rQhjFzbt11xLZeYMexzTQYsRHwmpmNepm8C
rCvqCrCGXBiujTLN7boKHAotSBWNJMFWrkWMpUnuc3WFmgSFjIhRpsYFiDhH7dMfXaFsUsv0uv8h
7bt2JceVLb9IgAzlXmXSbe/Ni1C7DOUNRdmvv0t1Z6oymZokugYHDRz0bmSIwWAwGGYtu5A4d9kK
hZ0jDJ3RkQWtThXoJTkZv0W10u7BNvZe9eqH6tIqjBL3tkA/skS56xv6V7nCCVQwXjvmNZQ729q4
VWskTYB62QeFrXwbq+hDrbSb2JSllde8C/Jd+tLJBQwKEeWDzoU+1crikYcrPF6MMfPmxGfRr8uW
s1btRh8vyKStZdgC7XGn5koAVzACIghnX7du1Mzyp9wCab27bZT0qsg+uFPsTSANmHTaUbP7fln8
qhUtfRbI3gE1zjBOpVt93zNg0+AJUX3nWQHDSTY67XGxfsPIjmQjV1V6JEy4egxTTSKgTyM1BPz2
2nrN5mzvtnRjKv8S2+Pn/ixLUKqJWfvUYljWBA4/XLtXdmkjOrV33VjdgYI3YDH3nFk6miFb4fL3
o1sPLGtA6x8gN07rHdB1/dTswIWLYQw3vxmnyUe79j3FnJOeqruo409Fbd3ZycA9hefbJus8DSwC
/7DFlgp81gWrBhC7p98EzIycDd1yfJA1zeONSwOLBMCL8qavy5JWD+qRJGH1g80ANBhj9WT8JIZX
5LscFQD0GkTLVFsvMd3lu8UIA4BXf9YleKRqAq6RsawrAUikOr1HqHxqVGazMimC84mHzFTMfLEk
E/MQITFBkp7LSH5WnevRUpa/H5mNwc0u1qZlizr+brj8Ou6soI9eMYEVEisJk/hbiVmRy7u1VknH
pPUfBVpC53sK9uumXqSiM3djJMkerAi+BkbU3uY7xPBI7acBkMUe+97YoC0/dOg3EFvf5/H+8pdI
dGwJ7y7eKFaECbOlsKwHJNbBv5Bsa4VLbsy1kNSwDDxPAEwPVh5BjJ23telmeHlR29wMqbUDLM32
X1byV4R+upGYuElGqsDDtT09pHaMNvv4NZpniZhVN3O0EsFrVwavHLBu46BNdM/a+kbrH7USEP+j
jJN3rcKGNlYCBE/M/KNLSlAacXmrGLGLqBDY5yOI5c3HHJDkxqtN3sd500V3JuhsCTAourCVTTlK
pQv6jBEvt4RhoToyXBV5sOJD7PhDfQUembz7AuYKziOoDHsdPW9DeHkzV93Z0dIFLbf20HRsealX
CUCgU3+2thRcy7R4KV2PyHAh1+a8TzQt3I6UxnVc4K3px/Ot2Yc1mvHNfjsnDHHVo6E85nowppJS
8KohLU3Ky4EA395yMo8cj+Lmg+pWkFlH8b5kPRjG2rB0lG2HJV7W5mqksWAmA8KHIGcqGFI/mcUU
6Xizm3GPHjstVDqyzfHCmMk7ri2JS1lb2DJE5KogMAQAuiBtqigxFVIh4Dfs1mNZ/oM3bu/r1Eq8
WTdfLq9tNRNsooUQCDCAoFXFJBWtXKdVTYhDJx/Ztll9zdumCkxOxz0wZ61tZxnfedK03uh0VWCM
DgUF4PxUWLWMd2zNmcKpoyYO3u5zzhG94MaIKCv309w9kA6Y/Y19k0tfWSvmivrb8iheKt8A0hDu
LJ7SHuwCPVKZyaNTfqv7hwqMMFPvo+sqLsNWUZayxWU9n+8qZCJBh55rA/zdYp+O4uhxUkWQmRa+
1j4lDgMPzb4aZIjCMjnL34+Oha13KQX8HC592+fd01Ru7PmOkbf/v9UsJ+ZISp0OoGxzsBoTEBKx
g6Fh7YmoqMo+X5ZzbhGL1mCeC74kWA8EP9YkMWj8+LKa/GnoH0r1rpFxw50f7lMRgu+KzXp23UXE
aH9Re6+xgFYopf+aZbWI8zscM48qwPkx27NQoQo644AkU6alcXusHyhzH1Wnk2TOVyU4eA8h24eD
LDZ1GFoaR0mEskDHfJ6+EeM/u1ysAPlRsALiZYkE8Omud3E9tePvEoD90hobIwKKc3RXYiT18q6v
2fCxHCFw1ccS/W4DEnBWEdA896gN2ESUpIhkPWv6QgEMJShkrwA9K3jajiNwqy3kx5h7p1c/80GX
hG2/s1+ngT6eckiuYCIbwBVouzzVmKXYtTr2CMHra8x17D916tlBE0af7XYKC0/1Xm/0g7ExQ0zN
zd5bgU7n/kADPPA8PGHRo/ktCimq3eDd2V7W8QqqBj4Nm7gwLy1ZYuH+ZJjxKqcSkWtn1l47Pqtd
5MUALUELu8eqG9f9Raz0gRvdJksf1L7doQL03OlGoGoMcJ4V3Fcje7GsnEVwmIMmw8B1BF8pqIt1
edQC3hrRtJVfRXN3xRJtazTmZsKxnGZZeXdNHKg0cSqRJIVFCyqoKuCeDzbsjLVz/THZUeZ4xezY
ul/leZt76QQYOz/tGnNXKgUm7wjpbW8e7eFAwZEZut2cOx7AEqoSDIXOAumZ9u1LhPzWvVn1xAwu
79na96KQZFnIt6J3ROxOi+Y+QqId6pnw1PGiTA2UeTw4SXU9KvxHmcggQdYuShMlGJCBEpwSVKRP
zXeyY3ukzhLDKgwsga0aDEZ3jYHcwJ6ngDUuMkwFMKiGLVoLZbtzVnzHSMPvS1pDVhLWINzSiRq3
SgcKMt9QYJpRptwNwE52kuRnFqM3yI7rAH6qDHHb0aCxB/brsrbP7h7Ixw9gNgrgqDi9onVMo17n
HPK1pqce/mNkCafhK1JaGXPTWbT+WxKS5yjGI8YUMZmWPFqKwjTzXRK9lXnf+y6gS0OO5MBooisP
TUkeeNyn/2pOgljBzabIhkaGBrENulwACZvYAclyLy4jj/5nOC1BlrCZJWNo4VWgzKQFiE05epjl
/pft+qNEscO1ZsjpppDjJ84tUDa9Ybhisiaas4vpdBVi95bTqe4ccWiMAkOAKWiY0D3wjN/xppcU
1RZ9nFwciyTUI3FnaDoctBDGqVYSmxFpsTfpYQBIcm1doy3VmzR/XBAu6k3Mi81lBZ55F0Hk8vej
mE6NAdKInDjAans9qCsNWG7dU1Y2gWoqaEiVXUCrujxaoWB9SQcUfseFuNycwPS2t/qHpp18Q9aq
tipHhxIRumDkgQjLQhNBqU0TIiInz2/cOA7MvgiVGtPwpayrdlWDR6KEJWHE3u3NnsNjtBgm/WaN
uyQbkVEsfWbJ8gvrsvCcQNEVEYb4hul0Z6iLEqZoGp3jTdU3O84Pja7HAd5xO0ak/cqLrz+zyOX9
8r8Cf5OyHZmHaStd2as4wegq3qs1OVhJe9VSdV927zxu7tA86iGDeg2+Fh+2LTHOVWe8pMWBtYS2
KNFFNmNeRTlyGgAur4O0AQfh/BWZkcQjrtrKkRRhAyvgHHc8hRQ1TgKl6/dqnG46sC7mpoxL+fxu
XY6bgawCQk/TPnsQOkDnZrSALIWHep+DWA29NHmgU0ASE8+hwOU2PCIbdl7VIwCPULZZ7nTxUtU7
qynyYYBfmYDUbg21pxlpYClc0ue96r/+yhEbKadYGaJC6ZlfZa6fG5/gIxxK0FZi/h5jXCb7brok
vOy/ls05M9AjkUKwMjp6aSoGRObYMBfnPPP6wm+bz1QrPdWS9HHIpAnpvdmpMa7mQJEEfO/RE1Ue
LfcmJk/IH1DZO0WmTCEsHqzSIqUKWVbfhLMS4FHPZ4QFr2WPaWYtyPBQuKxLmcTl5XR02DOgkaPf
AxI1NHFwQFGnLg2HGczJXb5HwvslT8Y7TDr9uCx2+dlLWyiEXFqpJb1TQSzFDETR5EEMxMHLIs6B
bJZzh6BuIUxG3VIsG+olOvnsZEKcoFzH/Str3nl7ZYDPQd8B5JuVu4Js5jn3ovTBUUH1gMkB88ru
9gaY52gieSCuHsejjxH0zACx3k85Ftxbj0U3hXV2hVSIRMiqVo+ECFrNDbRGDA1WnGUHg41hM8mI
R1b9JsYKl/QoUGnF2XobW5XzfoYvgwq1/kdLogXfxmlkOf1VfR0JWj7k2C6JEdVpA0FDzb2qBwa+
8apZEt91LgRECei/xRAHeIBUMcpjuabn6P6CI8HrTwHDQtWRDRD//vO2nIoRPIhiJ9TIDOw9gLJ6
ZK5VwKsnXIYDdL41p1IE36FgGpT3HItxZj0o0lcGGo4m+hrMz8vnal0OspuYDUGUIPYsO2NtprmF
2IdwawsuzB1zbTBmDHw7WHovUd25e8KilsklGJsGyxZcve5kcz2SERNKMIN4ejJS37GDeCHES0O8
AnBqJW7j/AydShQ2q4gNK6O5ivvMmm/tlnncpQ+XNbhqdkuF739zEa5g2709YhR2wqIUI/8qy4G8
ZcSOtlEGqofLks5jRxRN0HWN7lrAYWAU5fQU5TXSBtpEUOLPqoMe73pu3JJW95oP5KcuizofrMSg
F3CGl94iTNScDbyATUPPnMJC2Dj52vtGfRo9/aHy6yt0imReEwzv1O++NNkgx+9c5+lVcipX2DCt
TTJnAheLb3vPziG/nu/bcL7rNw8aeHJtr/PKbYd/bYP62Xs2w9Hv39qtEjqBGbKQ79JXzbc8NXD9
6roKeDi8GT8ua0ZfvuDSFwon06kqBkaR5Qvv4m38XL/ZYew7gRviC67qcEAWcD44nv4IzJt4a3hS
tJ/zEOZURcLlM6sAEu9GfABIlBh706xnLd2T4n4ycFNIjHsl3D0VJlxCiarTSpkhTM8DjdwYZkjB
6KGi34ttovqJReFcS1zSqpkfmZ5woKahT8skgektRQqjQ/XMBjNu5fXRzpbdgGu6NCwNxEqoyi1U
lqdHCv2iUV8pNo5U5Y2K4WG4wpt6YCfRPujYlazh8bz1CsfqWJ5g3mUCJtwUA7d+mb1w4uXqbVF/
4vXnu9WNMqHavXE6v5VxAqz5XSTl0OSLlwOQYgXHMdajEmd5BIsZ70CApCSul9NQA4NOhp4h9cWR
1ULXfCJZaqBIAaJsJtJjugngRiag+fo82wzs065ex0hyDs8L9VDlkQwxcdSYeq1zpuDmYuxpLucA
jNB9lnwSULSxSbvXanJVm3mgOgMGBWiYzW/o3ZW45PMyrPAVggGleRLjM7DSYaj92vxqovKhGKuN
huGRRH+dB4qnzLWiJFvWd8hB55La0dphOdaCYFBZpZmFW0ILFlqqG+DIzORt1q7N9N4eJUhpa1Z0
LEpwfFXZ143dYqkq8o6sBrS1HRjdD6PdINjO2p0tA69ddT7HEgVPV5lGarczJGbTc9psx8KnVeGh
OBPw/qW1aQiuQab+95znqWEJLm/EeDOZF6mj/VIBx4vIYi6ZIgUH5xSa2bY1BLTlHHsUc/fK0Htt
maBvuAoNI3otQVQ9l+bj5atrzdkdq1NwA0ob1TV41eHsrAhA4VckA9w9t/06/pmm++S/Z2UWPSJH
YqPTAxjwgr3MHLNOuQrTpMWvgfdIxnglwN5lAGHrvuavGMFI9CbqNXs5AXxOd1E73RBOQlVvJK+L
tUD5eDWCVZgJp2prQIzaPpbDcikZm7L2bTR1Xd6l/4dL+bsgwTyMJppSqkASi2t/zHloJm/WHOj2
FgwTANZenvCmP8eBYco6Zlbvp2WGywGUoAZIScGdOWOrVTOhrT/k5vCzyMi4XcaS92Vtg2yiK6L+
UalJ+waCuyboWVcdiFkPIUul5PGrjk3TMVCEBlIUkhZjPnoyGrnVJTaLW7/oSRCnzzUme/FKICS0
E0nS/nevvBjSkSNZy4E9khWNZp9kLVZtsy4ANhdkQticvjRojmbuR2FMAZZ5xc1s2+jWhw1KMBV9
RP04XKv9L8UpNjD/fa5+d7XYx2zc1hiVbZpEjw1LAU0OYlT3P08J4eKxsMOwk+VJIDamQAjFyD/H
OD3ySejYSlTLM2gvMUbZLghnWInrDO2L0Iyi/hzL/cA2tXJVFaqnyl4cMknCMXbBzpTGBSQ5LvUr
Oyzr50p9p00cVoCduHzEVh3w0X4LZ5kiTUbAUohsf77hDOPpPubUAP5Ze4WZ+Er3piWvlyWuX2VH
IoVDjRhJsWcLh9q0t6m5V7oQA59KavkRAzD6gzshi9V5EqHL7lyya8Hhu6Df67gNnRr1g93BZs2r
vH3LZy1sgVdVMu51S2LyYXI85h5AxyORv+qagXZoAlnPVc9wNRpjiuyWJ61vate4Vv3B6jywX83p
LZxJzT4d2mKs8lEbfWt4HtyDpWKeSkYpp69b1t+vEFRPsqmrBx1fYd/dWR9oiN+yIN2jRU/1iM8R
I3pDoO4r/3vtxd4vlAfVTRYomzx0g/njskZWb+AjhQgbojVzz+DXWn9UgOusD59IlYDtppyCTm32
JmmDsTNlLWyrL1ZyJFVwpTmlbtxqkIr6v1du4tj7+eneJl70I8ZjFW2sUADg6T1MDmEyYq/sRtmz
XmYIgoNNQKJe5QDD9zPmYbbNH+KgqmXEEMYS656b+5+NdoXu8gpp9jQ3IQUQJ0XY7XTQ3Vj7L5DW
fpme8WPyaVi/RYrnBMm+PPQh90Z/+DAev2t+sqn2uT8EWSA/hLLPEu7UruWG0y+fRUcNAM2stsxN
lMWaX1E2vii9oz1qmJcdfHuI+aHtEsyKpUXS/SRaSsB+F03uFwAH0qu+1dwblRcO92jpkulhHiP+
UfVZc104mvWJUkO9y21q8o0+ZC5UXKAzhjbqDOavuIloCCrN5kBTk+8AImdcVeA+9dRG0R5GtbOe
kNhIkAcGyfEuimvnrWiH6JAxOlEPDY9dgHOEZLoxzLel7ebbEiSqu3GYHb+N0I+EwlV0U2DiJUDe
Gm0/BeMveTUNh8hy8b7Vo+HXRIb64NZteV9huusb+Gycm6Kb6w5UnY6Ozv+4QMGJ13bz1qJ1OGy0
ju9ca5iAzM+z7r6CFRcBSGFrFLbnMph5ET8raW95eVw49zzvJ1BmozkFKZgpMra8dkwMvvDJ+q5C
V1dxQ0uOlGOnUn9waxXJGUvNb6c0rXvkwEEE0bkue3XmfnoGck9z74xjfFeDwvOKLnN1IO9UbvKh
V38ljY7u04qpHz3X3X1fxvixyGHFpp7sBlyck8b3DIWtA82I+qBGAzUCVLqcl17t+U3cTFYdNI1a
/ohmsNVGsdVFy5CAsdNA6YwOM5ozcujQyWR5eszdcoO0GOk8FkVmgcJV1o0eSkv65DmpDlidsaUP
JNLBoFrVeXTbgs78Ho/+2PCsxik+bUajFiBVFIP/rc0UdD81trtTSUnu1Sjjh7gwlBvX4jn3axXA
wcyKpl9GTVxfyabB2F52g79T8ZdO6nJkjgIuMiPrmKk4EvpN8oi48jMN7rNDFHzHJPJWv6v2SfA2
XNn7aRN7IIqTSD/vUMLD5K8/FLv7irit3H7xh872q4MN7OInDMbPD6Wnf8yhE6YPGJeyr+27CGTa
8I6ycdHV8MPF9B0oPFHQFUtZU47DS2iG1fOKeHxqbiwyO2HUDd+K1Pmese7aLrFpZjXtLy/9fABH
iBqFu3DkbjZYVY+lK995h3bp6xgvXCda6GpBKmd4zH5Cm5iahnr8SZsRoFu2pAK7iBD3/jhwFe7A
0YjzPI3xCXZTBGpsbjLyOJHxnnUPksWuOt4FgNRZ4FiATHtqZUlj2EU9LmzIWruJDKBgNSpKrjS1
0fLggCuXGT2uPEtBzK4gq63mTeIpGvJwVVVK8jRrq0bu7c+3CIq3OascdWFmRknvNlLGLVH2M7jG
0yG4vOrVaOdIkKDeHi2TCmqTrd81HbLlXdZ7dRpdm6ry0SWO10uxl1ZDW7SkGku/HUDuxTejkmeu
ORIAe/HhysBVOjkBrEizQ84pXoZBP96kMsTmtVVirHfBmkBQjQzD6dYSPuldvoCJqeyrtBHAmG8W
Mz2nezNljUjr60Mi09LBLo+WY+ENRGOQ4LYMGrXUZzpiLPfKxGSl0gUOuu5sskmaINFk/JlrEROQ
czXMAxtoMhFrPb2b0LrnZevjnvPMLr2KeRLWyG5ctpZVMZhQA5g7cAvO8OFoNxVNH+GFUM07lrme
pdzo/NdlGcvLTTzw5pEM4WWH1AFoUXXIoDZItjXG+32T0Si8LGXtgB1LEQ57NE1G12iQ0g+Yz8oa
b8CYw6AHbKSS1+O6QRjIaaHjAJVTsZ83sco6VRSIMgcWzgPeD7g2nWb2m7baA2wHlO1IU8bMCUht
yG6vtR1DqzX+R+DXiAh2l2I0rTSX6k+lXIOWPotuSiq5JdY27EiELcTRtCubqusgoikn9JbXwYAu
/su7tXYFwmP8UaHgDmfNzbpmwAs8U65xmAPg77+jI/8lVfJPLYITyYlXc1kBdX3niLXUM/WltLl8
1lHcYWZ4ZmHKrfVrtosML9O2PWA0dX/WfWsevUYD/acMH3dtw9DeBOZfzL2ilCo4ZNJNCuYisFTX
eDRhj8UEqljJjq3KQD8hWszRco0eiNN1jUUzu1WNdeUWvWr0rd7Xu7r+eXnPVpOD4Nz7I0U4yCl3
WM4HSEkwdqZNMa7J7LEB4U1LHB8ESb1fMAZapCEYmPnsslIJLn/Bqtc/+oBFDUfbF9WapVUFAjee
Te/WiOzonHxXjHqngnyQcVnmYNWlHIkTjNQstH7oI6y3jLe8f03GN5689p0kxfbb6M78I0ZrMRDp
ojpoC0YZFXGhVR3CwbnLfsyq8wMwEKFpZ57R0uuefO8b8JUCJ8XrjORA9MKLJv17EpXXLOnuXCtO
vXr8UTvaTQL+T8JlkctazgKNh//38xzBG4DJnic0gtKH2WuSq9nZdiCVMVs/VQHpL4NRWLdkoPhi
3Mp2MOd3usU6hn8juigDqOteXWoBU6o9KUtJNn/V/yxgwf9HjGDKI9EG8MdATNq/8fqum9NgIhsn
dwA2giFtpPVloLayhQm2O3EtauIeEtVi9rlDc89BV3jFR5lrlQkSrJbGVk20dtGg/ZKZtyNw92uA
A14+iav6Q/frMvmA5mzxFsIwS50sTKdgxsSLMnsb0ls6pUEbfcP8Ha5Ar8X79rLI1dMIxGVHA8gr
CgJCyJfXXWdFegXvY26cxgHHLUh2bqZO21yWs6o/tCubAOACG4gI5pMhtJwBuYnbHW3tM9nHSJcC
1yy8LGXVlR1JEXapcBZ4mxkKbMz6umynfEO58mFzZ/Z0vXuoKDC/LktcW9fxrS7or9CiQcmXwMFM
VYwnVwGdruL452Uhqzcs8N+AbrjQEZ8FyyrV8kRxICXP4g/8/63GnB2z6zCN5pvSNNBW9lACxxsZ
m0pSxjm/n9BZpmMKjTiY+kGTtLBCsKFh8mjGvPfYuwEb1J2iuhtbBRmCaW6UzniZkwFz4GBE0J/7
mt5fXvriMk7c+CIdbZTLF4CvRgRkKjHGMIOIC7O19GuI0QDUyrooz04AJKClYsGEw0MEB+HUN+Y9
HRujjwBlFYUk3jfa1ViGXfl+eR3nWyiIWZ7VR7csuBQVVG2hRvW11kP6YnypH1MAqCBCvWl7WdiZ
UQqyBHc/lrHGTQpZvb1HpO4lzZ3rSAz/vFPkt5CFIBsteugcXj7iaEEtm5OZtUAJROC8yUCH4yEj
rvk216YtEiKZV5pDFuRVhub9lI+3oKICfA5uiENbdA89nyfJF50d/uWDTB3/kAUyTMRKNJJoIID/
zn2m/wKinFc4t5Gq3HfuAMy6UeI3V48FzgNRF2AJBL6Cjo2+BbzpAipRa4h5wdF07UYGmtaaqvno
EyvdYFb7jtPZvtUN9SZ1FDtI50xyOtZsl2AkD3OiFhBCRbTzAQnaOhnRHp53rteTfVJ/ps67ZUuc
95pmlxEJB8hSOCsirstQMaMDW0/uE2cI9TEHvXwWxC06rYwPOhL/v1vvsTThpMy93qcpgzSOFvtG
18Pcvm9GSajy2zxFxwLTxQNdQ4suUM5PzTcynXjsoxj81rU14KHZF4aKrFVBnhUXlOJIjDN0Q45Z
GV8BBR2+IUkz5DPRlT/vbTtlz6ORdbPHFZt8c3rkoTPFmJH7I0V2UJupjNEahV/yWm61z5WbaEEd
1cgktyWfQjpbxYtucTMkvNKeVU6UX03ZNls3VfRXM4qaXc6nIkhjMl/HCSmA4hdF6GpBqeG+Q4Hj
P79/cXYQbxioJi4QuuLjW4+zkdpuAm0Uw/dhtMZ7x+5fMIj5T9cJcVwXBXbASp7ltVJgD7NhAfSo
ogHEM1/tBEjgq9n1kARySKjbhx6ElLUs/jgLrZYFLq97jIcBgU4MrRzC7chCZ75v8Ze5exprFGzA
l+1lyovKdpoM3uC83QTy0G2pIr+FextIoKfm1VVdXQD+G0eGv4B/eDR8NQuiJOSZZ6fvRo6hjp1m
3Tr19vLhWbsvj+UKVclUj0tlcLBOp+XbxB53wyRjP1jzBgusApSJkZEz+CXGB67nJXYQnLN1u2+G
3dQUC3kQusElAfHaRXYsSnAFWUXxnMFkuu9Q7g/U2jlm7qlF/g/+7ViM4MtpCoI1FkNMpCFBMt6P
2btbVH40/YilhfOzh99iGIC8QCQH+AsUK04NwwRAWFsOHCfN2Nnuo5u6nms+sOipQz+9JcMG09fs
wcJEPyJuA6URcVRQaxQ8dI3llgYAPdc8t37SZ+xcqDQPbfQKCliF3HT021T5hbMzsl9tfYvkFMDe
tk5/pZIfTGm8on7K511pBUlZPF621zVjOv4+wV6tpjUyk8INo+0aEXQ/bZj9YLRfPJFclb87V0WH
jyZ/EKoi24y6hRDnGcxptdiEJpgeA396m08AQPOaGNML2UNjTUGsGZ5bKAdUI2tUcSM/b76bxiEb
X0tn9KzRV60Hedpzsa1LnyWYeKej631cFNAUV5NaQPEhUqxI8Bvuc1psLGT6s12lBDktglJGU7Rm
jMtzEwhDgGLBsMWpMWYjGo31vsT50sF7qtv3pfmdA/k005jXOcZmlNGCroZNhGC4HxWTZeRCkIiq
Mhk6G0cN812u84BRs7J7K+3nuP/WuQ8JYOMQEbeyNqg1P4J+NwxY/+6/E7EthlyfTDsHvhh6AXaj
FgG9IbuzGJEEFWtiLBfLAmY2sqHiY6VpADkDHKAcbYQq+hDAS0z8QZX4xLWb7FjIEhMexd1ZW7sl
yOiwFu2Dc8/kW7vYGPHzYO6K6E6XZXfXQsxjccKGNc1k0mSCOMvEXJHlEeN2BD+XK3uGrTkCoJmo
JvLI6pLBPl0W8rngG69wcRlZD261PZsf4yYLifYtl02BrVg9Io/fXBJAOD+rNIBEEY0gBKKS9Mmi
DNR/6Lqu7qjmZQZGdCXh7Mp+nUgT9mtIdZorI6Rl6X5uKvCRxoBKIJ6lewX5NMBwCHrKy051xQ5P
RAp7loK0sjR7iNSZEaq8C4bqRpUZxsqGnQgRPPc8pGnEljCdDoXX5AfAPUKtnoPOO1mXsL66YzhP
KFYAaAmNz6fGUZQpycm06DB/Ssb9kNzy0kC3SmDSkJTPSUr8GIOW5Y/Euo7mnW2wYCDo3FSXwQ8A
YnK6YRFGbboQnEro/u28uN8gOMuIV8V3g2w+f1U1R58rqAZXTVfqCX6foeXBRYuLxrZ28zUoTmj/
uLzV5xO84DjAbOYf1Szmd+QOmAOepnkJ+KLmqzKDVnlLAEblci+L9+oUsmRTG9euFurVPbcOxVT6
jf7omu95EW9r2W2+lhQ4+hrUTE6/plXzaFBVfI0LNQPWkt6YGHDPVK/t91ZJvWh479i4Nc37sgiG
8R/w3iAehFkY6QeCkViJUvBMb1G2WZRxP7rPoG8HPe9hjCWxxOr5+itGHJJR5khx2wRiyvY9YUNA
613ZlP9yiI+ECA7RJEqMqc5Flcpn61KvS0JMhFy2njXftKBiL9w6NphThHOldeOAjOICVWl95dF+
zoMBOKR2HozZVVW9ja+Xxa3pDdUBPP9+l8XF7VG5Co4HOuHcTaHi7EznaZZFNBIR4tbU+gCsuRoi
WHOT04/GCpVy8y+rsFzQmqtINIl5pqkyZm4oA66PeTeRNzW9ZrLuiNVVICNpLYl5NJwL+xL3usZm
G6voxycwYUzZNTAvL69iLSEJdu6/MgQnNZlaQ1ukyOGg3udPAlgx9KObP/Xks+sfclyLZldIZK4v
a6kOuctjXEwZNjXvSAUYa0Be7Cn9lSD9YXy7vKy1mwJgf39ECLdthOJDAbSxHN2T4aDs8J4xg7S8
nd1QbyWZcdlqhE1yJ5rHpIMo1wEqn7Ybkk9QZFxeztpNcrwcYZOybhpaTYWMJpm8JPeI/To5hedq
V4YMnm/RjPAQgT381ZxwkWh2wyKthqih+q4ph7z9VaORl24vL2gtMYLQX0MRwyYIksX375wO6Afq
YHYTojsg1mPkR/Oirr+yG7Tt6wyP4voWUFDbyYxuYps+xI1kEnbN6R1/gWAiNTgIwP+KLzCcfT/9
tPpn3QBA6AEU8ZWzSVTZihdHLSgW7GKooQDF0UH6yTi9E3t3jsdBM/HkYYmPeYE8ebGrMI8OI5kx
GvtmIH3M8QyX3B/nFXAkZ1QQYeKMoy8DjRmncu1CmVhUWcAO8drX7lsRGl9GEP+oABfhJXuWefQH
mg3e+I1zNUlkrxwNiAZrC/q7wKoqgkZkjDeRjXtkcZGOExR824/hZUNa2UWMd2gYgVNt8KGrgrnW
hV2PTaLgXdIkqPxiWnKLvlyAG3pmEiDIS2WZy5XzcSzwtz89CrQsvWRaPUYwG5J6eYqZ0GQ/d9ep
IYH6W9Pd0cJ+v6CP5PQqpQ4pXLzJFYquaqR/R0wx/sMGHQvRBduoO7MsERL7Mci43AgYVW8Dk7Sk
rvgukJYim7wAC8MSlr8fLSSzlLkwMtgfUCev26rzjQZjW0MSVgt/YJ9K9Lbi+U/ECa4SzO0GVVTY
XK7/yNBymuialyth4xwc6FLGSiiTJpgfMzsEOiWk6VbA0m/A4PcI241ZYOoPWffrsq2vvH8ISpTw
eohrcajFYoVt5m6Dvs/MvwJ06rbf5M/VdjqwfRs6ezSTvyQ+uaPXIAe7VT4BpRzW2/Q6gMPx2pBK
Cl/n5nn6KYKaVTWyys5WwNfaNkiKHTjp0Zi3ubzg87MGIQBOUVGMWBmYNOcCJecR69UBPEq6oAE6
QmE/2sr+spxzJwI5C+wYcD3RtyK+K9OZVmqdQI6m/crsENmouXnTyxQTDA+FPfixKXk5nE/TYGTx
WKKgPuR+Uy2KING4+0x8470NnzAkvO3C5++uN78nj9+LNkx8NFwmaNXzSJBc115+qJ7oZg6NEBm6
raySe35OTz9JMOVcHSptKhZlRyEQn3r30PIP1wxKGSzESvLvWBJa9049ApCU66FczNhknOz/h7Tv
6o2b17r+RQIkUYW6VZlij8e9xDdCniRW712//lsK3hNraEJE8gHnOTcBvIbU5ubmLmsZWS4fUNaK
dmbrBzegXot3kZXpeJbWxU8tNIKHUKHh3uis5Gn7u38lYrn4DJCRuPwl8qQEw2DglwxOjZQMuEYs
r/0vle27yS1BxBLh6FxLB1NweLhbjQ5TNHRjoAoEjJewfm3VJJMjiDBUNw2EQFL1nprfRt2taoE3
5Fr2Cmk5YSvnm6Edpc5NICUDmGER2YN9SobsQ6EdwuG11+61VhAOc8/sCpFx91TzoRBLgEjMfTF4
s2qCeOPWL/+h8g4rQgoZVVu88hFQXS5NG8N8nFIAyaYTGZiCxLgjOGmRaK27D197kKOn0TpDrWbb
Zvjf7g+sxhivH8hxYOTL+hQXlPx2Ld0Zlpdbnjz8dRr5YoFsx40S1JAkLoAkaR6a4of5TpnethfD
ef1dYjABgCJJJWZXQwicLJrVhZeh6NrOjWf5EdQqnvvYlqZjL9IQ5l4en5+ObfqXI1PuJwUr69XZ
BSkiLOTdn6O/Dm4u16ZdGohv5ZleLgYSkeswfuzAK5BMgqcs19pxbVgQnUK+miVSLeus8GcLGBX4
F+bYphCCgHBwiCzo9pfimt0KiLkwEitvfVD0of0KZStN+hFUNxbx5tquRAwdHJdhoO0Q3ZuqghEq
lm9c8rvUms0AQfvg6fltH7mt+dgXZ/SyoK/NzP7eyg3QlYG8G0U51OQYfxGHmKunSYQkWnwylbtU
f8v+PgJFxXMFwexdhMbxeJhQW0vyu1a9q/vnqsAQ4a3aCa51Tpn1EonxSWOFNA6aPJB2eku+a06d
26ndv2AechecyNmuBkezw+9XiIFvmysS2x8f8nsqsJTf5ASXD82lwAu3iLgJDTRsemUCvRkdOzRA
KQoYnmxtT6/k71VqJy/FPr3OQ2e+Gj/GZqcKzhvHRC9wmbum6lBYNXvgUv8ulR/jyqHU0UgAyvjD
9mHgua0LKMZowDhPzdLAPtP0o5XejF/hgNnMyW66G6V6UeKbwBeNGnNO+gUkY0SppGk5jbE61G0G
5W2W97V1ykX9Kctf2fp2jAH1U9LME8XCLOXn1H8nkutbD1X4kEYHXxWcPO6KKIi0kcBcipVMQkLu
hiYcBpT0NGTkexRb0YYepCci6sHneHtIPXziMH44GXqVJC1wgvlW1V2/fOpFsevyJ9htg8HDg6A6
iHY8xh7yloaF6kMkBz3MIB//IKJ8Mh+AylCulpG1ZtMMhCJbZM4QHA0UAr409XEWkh9zIZBGXrpp
oGXA6gpgZl0fsOjFS/0sygcD+lzbp4b3vZc89f8AmLs+bBV1nPMMadfsXsY9pSa3ZvoQisJ73ude
wzBmVcdVj6gF6wib45y/mJUd+4Lzz/M0awjGosKgCcIxwUpo8SJF3yBCQCVUuqbETkX05dyvAuo6
StEXjNZpZjU00QalkdGooEeYpSqdJhONFIgQmMUkCFyLYumEa3ElIC9Y6oKInPtBVktY/n31Bqjb
EsUyC90dUvgcaU9kGp14EHwRLgaaBhdZOVTX2HRu4M95lYzorCjGW0lyaXEi2ce2+fLiEjRU/IFY
zHu1jLQOmkQrAVFO55baneVqaCQubyrp0JWVC9YEwXnh+WKVotUdTQKoFrH36ELihOoFKm/htKuM
xlULPMEnVzJO8M+VkF6aa9QrOGZ9rW6F5rDUTGl9GpRDZL6YxJ3qA+iPtzeS/60+18U4y6GnVR/N
AOrGdyPeV6hXaAKT464FHTCLONzS3cZcY7SyMshXofJNyqehfI7CoxagB/wxjgURlwCInaasuqHL
sgqOX54OffaEF0xaOj06a42/neXFNKj6uSJ2JjpQKTra0eztGOGrlIITu448SzT4w/XQFopiUKeH
HhZrcTI0cmIoTsPEwXKPWi+GXOUOqqGCCJHrcVYwjKUpbRwrYQAYVb6XpLdKNEnIDc8wCoBPTFHg
Q2B/eVSL2Ihzf2lurObMq6TwmsaJSyL1ACqWa3k4j3mO/lc1r8BZ1whKZZzeA0yC6ijwmUsMDDm7
S/A4J5FJ2xmu6KxcZ3uUAFxZstEhBd4wG4yqsT0KIDk9hZeQiydZuSZ4ig50fIBU9/kxenjKj+Be
Ul4tp3LLD2SS9uFZuVfeiSNh4s6Wfm6fZ57VgPaUWLqBUhqe1ZfoLcksMuc4bCO9LTA1r8eHQUIr
33Ebhuc20Du6xA/I1IP14RImbHsyNxQnoFD2qv+rn24nEHhsY/BSg3iN/QHRmewK5nc76J8DpCsd
tP264LDxzW+aubd0B0S8c/4QW/smFRxu3oFYozJpwGAi6I5aUJv8OsKka6m9bq+L+4lMHAScbUz1
sbmqWgUzxFziQLTgpuocDROQe/B3qZVTmYnROjpEdDJ3G5PnGtHkvtAc6DiHbMjaosmVtMaIpwT6
bsz2XFdOT5/Q5d77teCz8Uzjd487CscKWumWf1/ZvwH6nIhkAxoeIXSagLKw6hBeqi/bC+KhkM9N
ZDNv6PxqErpsYlV8z8xjRb913W4bgu+5VhiMJVQYSa7KGRiKcQStl41ZazTh3qXt3YwSROO7hQT6
S28blRfZEKSPFAzXYbaGjTFHMoNDGfRAjt9qIAXAdE0MxtJSqhwzauleH1RoDzVldCO1PrLyU6bs
t38A11TgqlGLN/AaZPt/01SipEvxAzTEhinxKngR30ptKX1Rc0GkyD0KSwkcJSyUsWTGVuSMdL1l
dUgv1ZE7x7lXDgU4zzFSW+pCdjauyazAlh+zMsy5yFN/rNDMIJd3k+a2w3NCBSbD3TsLbMyLyANq
c4xblMBgkuYpbF+pcii+S7ZJvyNTgEEICEGGuuCkcU3lE41lYauMqkX3LBY0RZBVod/m+i2w5nuU
UK7lnCL4wbydJpr04N9vK1TmVNQ5rbR0Xs73rRw6wcMisYJ80tny5nPkRMfgydqDtBzUBG7o+efi
KHq6ch306geol98xDSpJDRT8gAzzC0sc3ovS+pw2CdzhKwjmFjUlOZPGGDs77pSd/hg+QRWrd7Wr
al9eQ9NxDh3zygm+yW+1jfnXfzIiaA1jXhHPDTbVn2UYIjdCgGvxB5klex5sottW/qyLJrz45vqJ
xOwkauNj2CwnopMxgNnYhuWQ6L7v0TzxbdupcFp8oCWzTD79363AHL4ohPCJWuOjSQf/pvguQSz5
Qau95DS4Osjf7EzUirz8QTYLBN5WMLcigbIksC+tpJB1aAIpE97q5veYfIwYZqn820akcsTbQkwi
Y0oO46XKl0nhrumGoA5xsQbSqQuOsnpOh2u1uO8MQYcSNxpaIzEfS0YLWxe2yxWulPu5tq7jFh29
JCeupZadq/QYvSyqvYoxzLFpfpb62/Yn5G4oVoj+RmS+4FguN7Sr6Ty31rKh9WBbkuYGldfCtQUf
2zg8N62tcJj4mUpSim4aGTtKr2P9Wot3UiOIhn5PlHwxjhUG46czZZrRQ4cYXb437pVj2ENyo/mF
bE57MB5b05We/cCeHUicuaLsJM9pr5bHqsQlo1GSMMI2jv3rZKFkMx7icbID8jGh6q1OZ5n8wyWL
yTy0PssgI4Qs1eWHM+mkDoqPDc1QQQf7rqF8hJMbqCKpJu5RQNmGoh0fvW06g5NNUafGOgw0AcNV
/L2MnqTBa8pbXZQX51rikoTBehBCsw4y7YIGrA0qTkIqHY36g1r9DyuNwFBWCdqVREjMmatTP5r8
GkiDem/RnZa9ksZ0MGojCPq4F462WhJz4SDTg2Z+X8GSKnoz94VNoMrR5/Fz2WgPddKdIhkcPOGT
WoKCOrzTca1L0ewN9JuG/MNUgh3LiMDzB3mSPjxuH0jRJiz38Spu6lK9MrQKv02p3MbySu1GDvF0
fdhGWY71lyMJfZClI9LAM4WxnqCyBlXp0RFJx/e0+4DEK8jQ5epqKp3h5zYUtyiGstgfLOazhhme
LXg744nn5W94pt9i8gNEjW7QuohewMno+LFT/CdSC+YFLhrGLpGOIOiwZ4up2hQrA02WAzLeFsot
5M7t7YVxv9QKgPlSCZHKKYESpFMZqRuTE2TM0ors+n/J6q8XwoTtplr0mdEBR4/eo2y2dSQ0REqy
XG+yWsuy1pXVQUsbQwELxtRldpy8jWXgJOB8j7sHKmqM4e4bpgA1A62xGnrMLrGGoEeeYQJWDWJq
QDXgnHdGUaMD18JXKMzFFtbNgGISPH+II2vEXuvb6Pnt5Dvq7zT6tG0K3GtmBcbccGC1HYiytFRH
8o2PEaMGU047S3kKoZJSH6ro2zacYAfZVE2OiFnVp9/BwVtX7EdkuchTILvbKPx7G1mMpUd80edi
VqWVE5lDstzb2bW5699kL4CiOOh27ekut5s7fW88du53cPU628jcoOQTmE0tK2WRdHkB4Eai+1lJ
3Mpob/zWPG7DcD3ECoZxgnqEyqIfAyYEzVoUgib3dRuAm9MAR+v/dtBkXF9FCKQmoMoOIr4PrZPt
qj4M1oumPajVa4juWEm5oiJJVdFnYx3fGPayoSUA1UvcZsj0Ihp3kyi0katyifmzA9FUmD90BhJG
1rcxChdlgELOn3qQWlQQjIq14Xl7I7gGu9oHxlVKIKbWywA/qY8HvNIfyxKzfw+1tN+G4X1QDNmj
1xm9uuhOYww2K9usL1oDuT7VjSbQ9s2zwDK5L6sVxJejp0cBLZB3cIJz4o1QprD9XfQ877td8hOj
honoYSUEZIzUKAI5kJc25/jUfeRH/6q/xrTqWNvzh2xDH0/abe8h71OtF8iYrBUkRp1FFHvYv46y
O5r3ivmmD/9wd65RmAjMj2EOpMKqpvTXCE6pILHb8b21PrYXw3MkqOfry3gmGE9YD2YMRROjM2gR
b3WgCmrr0FL9e844uMYVCOutqFrKoVoDpMLwbRY8WpVrQay1tpv4uilitwQn9PayeHfbGpGxCWjX
WRioB6JR7TToFao446o95afhJwTSBWCCPWR9GLW6Xp0GgEnFU9K5Y/9MBNcZrxd4Uc1EQy6KsBjx
YKyhbSWtnjokQfW6eTLBSHEYJ3VnVvObVSiJnQyQOhubenKjoFevqJG+DUWFBH7sWdEPMESd9GzY
kXFuBeVaXlSE0iPSQgaECFB0voxULLXTQnkZZaO9hOReBHYiH5nZ77FhtyLmZ942r7GYc1ejD16C
+i4KkNUArQJwt9Y/NFFfK+9wr0GYjUZIFNBpGZjLwXI6BIpbpP05kxJ7/qe2nd+0sHgKY4aWTTYj
7KNhE4y4+hRXHxM7zL9vHwLux1l4Z/8PYFnrKmSVYxpYZgaAQEH/OAbIFklFv38pNE/JRWS3vJsF
NGMmtAbBWk1+v3FWYB3VJjkataXJ4r0cflTDbnsxvK+//vvMYqqw08zAJ3iRItsZkMYNzacWunDb
KLwtW6Ms/75aRY7CsZ9hkN8p4mOv730Z5A69k1K8cB+3kbjrAccIxgdxG6PwdomUDllB6TL5Nmkx
6KN3pPN3qinwG9yP8gnyO/paL0f3e7WRAeJj9Jua+xACzNvL4J0XE1MCRIUpo6rNLCOvMZkxxrim
SHWYwXSc2/n4EP9Lh9sK5SsTrY4Eu4p1qMEuUz5G0IxtL+OrPAKuKBP0fgbFOxwzWsw6OpBeB8UE
BAOltFw7IrdgdLfRuE9kl/rHsn7FCU3afRlE6LB0dbwyt38BfyP//ACDKS6DVhwE30sOYBESq6nt
G89F8zb2x20Yvtl9wjAOO5AjpVAarFNRQpvibkgfLVHowj1EUO1SkVaw0JS4/IaV1fkTaUCPhwRN
Dp64+lGPjnJ+LBovFuUuebe8uQJifYJaTEEcIh2GLKI63AzD8yQdtPatzg6aqDT4VUtpsZAVGOMa
tMLqaqsCGNQz5p35aNmRPcW2Edp3J/v1dXZs7+R5hn0gorII9xSvkJmH+lDEeTqZQI5R9pxB+lVG
gmuc2xu+Xhxj/nE2xFYwAoLcdpnbPEiOdJacah/cmF7lVsfS8ezRCx4HN3/WToEres9yn2SrH8Ca
f05rI5wl2Ax9Vx6Dc/ECLsLWjh9/gVjiTrm/6tzarm9EzLgCA2JJIwt11JqJAlXNQpAZo0R6ot2p
al0teU8NQTsYD4wuPHtI6mCunKVqnwNLS7vFGY9JsYtU1elM/djN9QHiTqAWG+22LgXNP1y3RsnC
eY8uahV17cujSFo/ivwUoWkROT6RIY9gExKBEfLWh+oYtSP/F2JlO67OiXoyE7cd99v+hvvAX/+C
xbhXzkCiNQR3evyCoDirozsHrj7syvQmDG5q2Ff84OPB+y+YyJstBTAVtHLMqtGs2LZRZ+FRg2nB
QUNh9i4q76T6OjTAW22ACghVfVDeCGCXP8umjNFWhtsDg+zgo2I8REppnuUGYK2cSD8hW9mglGIN
190oZce8WWYO0Ka9rzAVDprxmOBBog54pNJZxi9DM0XfDf/ST7kUA2WiYsIZ7W6X29/FYLSu1SCD
2uBDQ17TmuCb/zVd/pL6WoEwkbmaz1Ob+WHmaNBjD68MeotwKR4E+8tzg2sU5qum02z2koyl4J1h
mxWxTVHrNu8OXiMwturLSibnChD05H7IkDUEBkSSQlE9n3dBWqDkhSr3cjDZYCOhclGVUE51pKB+
iU3rrlakMzHGa7BO7Bu1PWwbJnfjPuFY35pkUazPfpQ5vd7tR2W8n+F4tiF4YYW1sBlB7hEjsiyZ
gqH4eh9kgGjKHwQ0EUnoDcG3bQxepwforzFtjaohOP9YJqDMSOtersDjCTHcnXXSnOAq+FUfwtfg
vvwPKR/yQEtb/Ql6uaVamjtFfkxet38DZ50XP4G5ijujCfRKKjNoAU++Zk++LN9h8C42XSgVpJH3
12goPS2lGdRLMVPP3MoV8uW5NYM/QvIJsM4V/SjR7rENwrWOTxD2jTCi9qsNFmgWaNM5tSajzUNw
cDn8X/APCoUsPIgwYPaMEyqCwQ9yH+sII7vK7OxDuo2ux+tyl1/jVRqdTG/AHT97xjm8Elkmt08B
/eTgCwa7LoaamU1UkOGiVYNDXYROb9mILE7JTTU8JsfEjffoBdzeTu7Z/vSFbIZVT0BJG7Q4CROY
O4vgRwdu0sT6mZd3wvlpjjFeuF3myaBoEx2iCCsbg9SN4vkUjaGrjoOg6MxLsFIFohhoDgVjJFrJ
Lu8QmaQ+geoz3HsW27GEy0s/+eh16kz0UzrlnEB9Kzwo6R2p213cisgkOXHTBTxzu8i9GidGUsO3
aDsJpSlwMPeuhWEaIt/KkiAS5sUrF2jMLdNgqjlJIqAR8tAi3TC3HhjkbTN86QgudiTgTn77D1fb
BShz8egTZAFbFTsclrclZDtm4fOS93y5gFiMaRWHBYQWmZRiXZJ07+u7hnokDFxNvtH9t0Tyolyy
658EYt5x6IXRaxh3y6gCsjqOia7t6HqAkmbwbaqeaC8S8OLvuaGrOJyLjbFd8RjIzypQxGdorH7J
QIfVf9fn3VDSfVY/abML48PQjnBGn3N8IKNlohKyFNehHHG5IyTSoUxLsenTlfxL+1ZhYOdQubqT
POlOd60cK2+Q0ZO/7R54Dx084yEIZZpop1PZrF8YS20uqbhBxt3kqd/9d9WbQauRFbvgV342dtmt
Bcs+xvciL8xd7qLVR0ywHemsE5Ynza8UDO07/mjH5MUobuJ2t704ju/7TZmFkSSkNE2WRSqVZDIS
E5RsjUr25vhDTXcTxNLGfD/G+20oTqh2AcWcmCpEdt8oABUqbiphEuVg5ftJJCrAuRsvUJhDA/am
1qoaoNBkP6q3DRXNFHA/Ch6D/9sxJoMBvdxCLSMAxNAhC56jfheKNO55FyA6+5cCzNJC+mX+NAxr
qY56zDyakexhiNemipcl/yU+xAtPBLPJyS6NVHBTiCaGeOf6ApmJliSSgjiaLNOW1X2HsjhUP+P/
kBycUacoXWgXCNNbXEgwBKCxE107SK4uJrpyc5BZ9lPSo1CCLE0KUQNwtnRg0G8httpBW7kDZQTe
D+62MXK+IqavPkHZdUI3d0qW5v98viuMO1n5MMYf2xCcS/ACgoliaj+YSTUCIqAYJ4NYK/StgxO1
IeC+DfS7b5J5xa6R2GJd07f6oMhAIuXwpHfVVexPdoyJwgYz7ElL3JZ81OmboTzKhV0Zp2wMPYWi
74bacgKSCT08Rr2xgwq0GxjPqi87GUTLwLSCJkq71/O7cdBvY5Albf9ujkO4+NlskBL1oaI3+Nk9
8hlqsRuUFwv9krm3DcP9DmCyRU+hhW5eNrcZaKEPLU5M40zGrL1ElpW9BzBDEDRrJEQ0q8Ozt7kB
wh4ZpKV/H6tDbnWR0MWYNJW/cMdCjTEDN1GEjq30sZCv81Swuq+GjL9vLmqFOgg9sczL05P1ZVT7
Mf5+g0KtVUH3Wk52lvy2vYec7kLAoHEXmRLU6YB1CbM0fOiFjqH7NHqoIZqQ7GSyHwPXCAKMsdzq
s1v1tmmdWqd60qGT7DiqrZe7WeQaecuFZBVGxrBkkMAxNtOGpRJPKpZbFb+KxDi1k7SfOlXUKf31
Wly0bwwDlBfQWwUJwOVy2zRXqrStkISbbP1J3veu/JJd+SfzRq+d1jZvsp+5k12nVyIqp98sCZdn
GcgmFEwM0LJZqBxfIs+y3EmlDAeMwgLYjsOsre+mQu0XxeMWU1dtNffQdCTNfTGmIFqQJmmU7CYM
yFGJouIOWsmIsYO0icBgYTWGSwZf9Yam7tEhb3RZbktqGhR2WyXhk292zdMwF/h2RE7oQfXjv7+P
l55UXJYYz1kOH2uffgFG+3BxtKaxszQfnFSCaTvet1ojMBfyVKGOXyZAGIv7Hpovw6McX1tJY1vk
cfsUfPUkWIu1qCviaarg/y6/Tef3NbgaBmT15zOaruXq4IdePtg6dUJhP+8Sy7KGsAL7MpqD+6PO
lxmVunIz9WaY9lnl0cRTgoOh7UbiFs1tFrmFf6Dkr0XPEe6iNIgLGayAiLUZI6y6LDW0uEYWQwuQ
UCvNzkutFCpcEqV2pWanqU7xrkrBxIDgWNSD+lVxfoHHoxV6Jhhg+TJqqPgphgNqeOz4qL7734ld
niQUFixHO2Ji7q1HXeEwDHZuX2W32jn89fftQhf4vyOWVUQiKaNVyxbwi/QjMK79aN/7r3q237Ym
riv7XOXvIHCFoidlH+vLCDhtHpLEVWpwEirP2xjcswGaCUzOgLkcTyfGYhtMhpakXwadyju1029C
i+wNf0ZcVdhU8gVR1dfgGwcEE38Uk9IUWijM+6ypiBQoHZaEES8QQKu2Gn7fXhCHs/LiDFqMZ/al
jGKtOBbVubmXR1t6tpzJG/Y/0xvdvWlDO3TN/atysIMj5GYw0FI6k5071Bk8yDyLDgrvG64PKZvo
0DAUWy0eQa5ONSqa1iEId9srXpzKlh9g9rQMLd9XlmG5LnW78Qi6Lly2kBaLrZ1EnaY4bMNx6k/L
BuOOR9YUbo5NHY15kmg5ukidoNw17Z08v6nxgTa3EybW2l+UHFPtvZQGdGYlTiF/b3RB7opnQzj3
CGbQ4Y4HAXNh+JURxB3BejPwC2KI2u5VwcHjIphLA7AKdk7MmVweCnkuy0Q1lhZZgrH67EaOhCTJ
y3dnPxokQHCP4yRgSIC5KepKkis/wcAMBMd94zqbHhTrICU3QesVhhtYmFCFRH2F/wnKh7wragXM
3hqJ2Qdt3wMYw2qWtFfIf3F7VqbnprxS/r6HHyf9c5HsUYwnXJLlssgyKHbN9L2c1SspjAQ+RbQi
9ohVeWpMyzBXCEZrY75N82u8RHzjP7k9oNFZgMY70Os1MaetQ9tek8jLmtB7Zb437VU8fNs+YTyf
jJl9eaEAMtGEzthGWerQN2kxsUx9DS0rdfQr6lXJHgpIV4ZjMHvgaRTR/fE2cUnTocCKrnfKknaP
Ukgia2nEy5LHtoUmlyPJz4ViT9bVIGJB5RwvZdEg+806suhkXx4vcNcrhWQAK/Vby41jHaJYJnjm
t3dx+SvMCVNAa4XaHx51C3POJUog+3j0gkbLifLIVqboHBR3GGQ6S0p5VZJzKJMd1REfb6Ny6iKY
gfuEZVullbHDxafDd0SjdcA4OLQcTTeIXsikHiTJuGrKpzoIr/uwcRHsgj9Mw/XUaHY852ivfNbi
8KB1mqMpP7Z/2BejQq4fRac/QsjMRV8QX0Wnew6ngqa0ovtWQVapkaNj3gVXSMYft9G+mBODtvz7
KnTB9R8bHZQlnb46SspzXF/pQ3g/Q7OkwCAFoSLdQ9HqmI+dZ3MfRzXw0mbcZSa5K40GvAapF7Xx
eSzUVPCZv2QmLtfHNq9RKBGaZgRZ6V5pkXx9qpuPyvw5igbWvqa+GBwmmGmpH8VlDpzWUt+bJA7R
at0X10pSx44yjoYHibgCZANZ5rVq/yG1ZSLwd6KVMt61iSBsriwrraWdSt0SPbodZotG0xIAcT+h
hYYWy0R+FmTVlyZjqUamWhM+YVjeZNVuTO5xd9hG/RqKWgK4xrlCWvzTyjgHybTyeQSSpb6gsqWM
uxztXzmk5xJqB4PIEXF3EFJ3yM9D5hT5kUs4DZItbdQv37ACEgRZM3iddlZvDIxxbx87EdTy76uV
xXVSyiUBVGkqj1QdvsU6UqODcax1EVnZl3twsczVqhh/0sRSnqstNlELrHvNMtCM3/2n0Uawoq+Z
bgaH8SSxhirzEJYNJmI9Mrs5tHDVsHRz2EaVPmE4PANVCkbERbGLaCsZj5KY4dgVNbayIshWqVZh
p3WHpvzCHXKIgW5/t6/Tor9XCXZuiI2jfYTNnlVZUcqWAjQ9Hn+lpeKgg+uWjsGxzaI3P8+Q/my6
j1iHVJyVn0Iqo4GlcePKd9FB8aphkHf7By2ru7g8L38P217SS2ZeDt3vXc9tBQqhFHT7aWh4erGT
DDfFiG4zCBwAb8eh2oFiBnIKiEMYi5KKVCdjXuNLy8VgY/rHg2iPO5e1i+tEkBLiOtY1GGNWaS8V
tB8RY2fVNYHgqOFo0WnI3MJ8jiBnb72GqGZs7+nXFCk2dY3JmFRWzS1mGIGpKVd5dJu12MjSbePH
BHFr52rFTSAfkthrattvbyZ6UIarsH0wIwR811EgakHlneDVz2HpjSRpIiFJ8XMaPXgv/PqHXwxH
KI387XPt96rRGole8oXOlHF/CmJ/EhWAiU10Khn5NyQg77d3lnd1IHX4B4Jxe1ZADB/jQNjYuLEb
7brBxT9Ld0ry4suC9IIIijFSw2oXXj4cjBpkTWF230jVrjSv5yRyJtHcCv8DfS6LsdG2Cf0sRZ+L
A0fkyKMbSOgu/Gvt0N+fZ1GmRioNNQhmQclo0aiRcOoSBKEIMJws8K9Lkgs+Ee/OBWX5HxhmLXWU
Fn41N40z5zdj/WRIzVuTn4u0hYDOaIeaJXxhL6ER68LWiMxpm4mWy3ELxC4fnbA4WL+wOHKeSvsq
ksDG7XS9SKGNaxwqKPEskMHgFcCEMC1i0LYbsZdy0J5itCFJ5uCl7Rkz0S0RMF5+HR9bPtwKjIli
xjIhmRlgfSGdbFk9jKCbDzM0eJe145e7PlBspceoy0th3WMCF7yO4IlPlR1pRb6Uu9OrX8Kc8CCf
U+RDsWyoaln++6g9gN8/az1Nwj1Wev5Q21S7bcxv26eeGxqsd4A59qVpgsC0AW6NdiUUROT+vgDZ
iborqwQDa5ldGiBu0lwF8cE2NPdkrlbMHJo866U4n4BcIu8t91ezMe570Ztm+YBfDFhdhi0QPqGo
sGz7KpiThlkupKBrHHWWXRA54N3Udm/bC/kdVW+BMOH9YNWtaY1t4ygWNDMQ6Lxa1r6WTpl27iNo
dr5a6r5pz7T40VqCTeS6hNX6mNMiVYkm9RagSdo6nS5D2OoJaYjSrmXHsA6lZIrqBryoxiAqVA3Q
IoReHcYl6GUey8EMRKl8mvqb1rLNaOeXg52Syu7ag3gqfWnX+7K9n4jsHdtTNW2mHIi9uW9Vzyju
pmTGvF7h5uFCrIRx2RJ1u78eoll8g6ZCxQjtIZC8Y3zDXGfZjIJ97aTKSzmGtpX29hB1x87/Rob3
ppoP22bE3dgVHuMBKpTp46FH5VO35j2Zx706yF5ZQGnY6m+DytjLC9dAqggiKq4FrWAZB5CN/Ujk
BVa1pBfJ/69Pq9BuybQryLvSZ96glqLnCDdIRWEZlyV0xBW2HaoLIZHWztjZSJ12qjo+K3N5E4Et
i9L5HCvPkTIdSmo6ymBQdFYMRx/6WaCyepUTy6aNvy8M0RQl109oSyoZzUAW5t0u/YSGbt8u1mnt
zNW4T9XuYQzJcfv7ci+2PxAGK6DUl3jyzCEgIO8w6GeEx3GypxqmjwXBIn97/7cWRKeXa5E63cyQ
MMMNZvhOhK62DgUbTF0ccmH9lOvDV2tiPB8GyYtIXr5k3x56454Or60icjj8Z8YKhPFxudHO8tRi
PSa053qF2AP6TpP0KvJRn8k9zFOrAR5YjWh6QwjMeAB0ZndlqAC4l1sPwl+YdQar0qHHwEo92pNx
INW5Mu+3zUS0pYwboH2R0FgCaK66JiYG/GBvNr3grcwFwTAyhGLwH7oSL02E5Gk20uW75ehHGKNy
r02GB5Yawe3ENfkVDONbKtWYaGwABtlluyv/qzFeFBRo1Ip3vj8KwLhmvwJj4gnFas2ingBWTbk9
peey15wp+N4UouqFCGjxqKuYwgiUGlE4gKL8Lh72ChZlUnB7CopMom/EuCS9xB2QxDAE2cQLO8ge
Q3nagTb98R/sDYPKyJmATAtUwJerqcoizJoZbgn6X/ZAJmRJH0cQzPz/oTCOIk/KOkBivXbGVj8o
Vvg0VdE+zi2BOgr3MlsthnEVXWSmQUct+Fi8LOdwr/m5p0eHFg+WCvqAovcR/xN97h3jIGjtD1pX
AA4zfBCPKtXejiNR9ZsbF6zWxJxVpANCyxixdRkatdxaMc0AwvdFbidltYtSOnst+gsbDJAMxCPp
3D1tfzr+EwH3lYz0MYI+tpSmdVLYDgMI7evW0+vrufNAU22T4lwWV1brxqbdVbUdYA58G5h7J3/i
/h57Wp2zPJirqU+w8FlR7RSNlv4oikS4oeUKgjH+qZfaNFUAQXP0RGIVpXkw4G0xKpWMCSjNdsa0
S4O/bldcQssVLHMazDxH81kPu9El8ziW3ctcp/vtzeOa5gqCOQm6EXWN3OCjWcVNneVoZnsyhfpm
XNNcgTD2D+JHKk0gx3SQ6YS+2bFZxkdVYjf4YMb40CZXsySIkkVGwZyGdJCzvFMBmfvoUjLTK7/I
BX2JXP++WhVzaxnER1mKwvFWaBbK65vcL/adcROBJGT7G/GBoIOITMdCRsF8o9gIB18jUg1qecx5
ZXHgqKCD7sfcLqiIzJ57FYO6+39YzKeqIbfRGhbsIdOv8YgaldolrUtCR1b+Je8N7o4/UMwnalKM
TOUloBTSncj/I+27diPXtW2/SABF5VelqnK5nO12+0Vod1DOotLXnyHfe1arWDpF7LUfGm7AgIeY
JidnGCOcnER9GnMkkAkLP/smOyhIvw9VIJIy297yf3G5dVNJOvZJiumkMPQMHFtoHAjHQRCp2bxi
VqPj3AwltYZAWUZngpo8e6rA7SOjDKTT/KqxPGFhkmiPcM7GzHpmyTkGlYVej6xBX+2U9kPV2X+5
FzlvQ84WhRmCYdG6s8flDVjHyFSkz6wUiT3/HxfK/y6UzL+EClPKg9gElgVto+EQgUU1LUCl58xQ
lczS59n6M5KXUhX1+172GH3Z3b/AnLmHjEOmzzmA4xYiLcmfNrBC3xyJ3cErAQ38Lq+e+36yrd50
h7iyqx7cMxDzpQoIzHvjaVTrhyknojTg9S2Fso5zF6zoDBVVI1jjLnnt+qNmPnZldJNkb7r+kTa6
YKW3jTbYFmSKdBg0WM/RFHmqqibDnddAMjeG8E452rHS2oV8GIsfEGe1rcj5F4buq6EMknLog+Ys
wpgGlMbQz3UQx0HHoAeN4lb5XYs4vrcDcSsczgJIbEqSNsDQDDBzFIccWszSz6zZ5/3jJO9kirv2
V8Ne6+wRTV/u9TFuLuIKm7MLqlnTTl/udBD+ZDpqp9K3FolOZvosRBuWqDNy0y6s4Di7oFetnMgd
4ML8dx3fqZVTm/eFJhjU5m27QuGsQmslOlqVgNKn80HT2C+Z/ceChsuZ/AcC2a3z7ZiRxKqKGBBx
3bgR7JqkLPK8We1fX5/N28Fcov0yUVWLcnsQ3NO0S3J03dGxPEmqctJz8qY3xtN1mG3jtsLh9iB6
J1IWKLAxyvANGRMoDyaxr8h2p4UeaVyJ7cEEF4HRU4C7HNuLKOkKl9t/dJLals3ARWGb3fT1TTAr
Nl6QblCMdpE2XmT9aIvoZ5V0dlUbdsHaW8MAmdv179jcl6vP4PalAk05ZegWW5axm0qtji3qhnKI
V1NJxAy16dKsoLjNmVtaNeAJ1jgs/6Vh4zQJXngopx2+ga50/18N64INvk2DAgWoOG6NH0Yx5GVc
a3KIKnA9N43IciDAtQVyGF5XV1VHPTEGbNJ62qntbxSEVGgOjImrda8NaQWne/MmWKFxa2UxI+2M
EWtFhg/avOr9kVpvQxChi+RYVP7UiZR6RIDciqVtIKlluQyvSOxQdwrpJKN+vSnvcsXTdE8RxYQ2
7dffEfKFuloUQWuJRjj0JkgpEG6Yk+7l+s7YrkhYYXBORdCiqqQYMSiSkUcrHiy7zcoeTZ20d+Vs
vIPo4D3p2p+NMsyOoc6vbTAfJDNAEDG+j5uF1azJEq/MlMApetCqDFMJJm0rkAS38CVfAb4SvVYQ
+Fs6ay7qU7NA6khuQDA2U5A9bsMdmp3QX1JWe5qgG7FOb6K+26lVCiZJWKpkOIyd9W8iQeuP4Oyj
iqAg0qr4CLl8HKCWpCOzmReiGN2mGV7DcOZQ7XIJDMpYeVxcjem37e08vOmS7sTZe5u8knKv1Yd6
Flj/7Uvmn/Nr0fPLLEA/nRbV2AsJmW8kJIyySr0L61QkPyrC4Xw4wyRJlRg4uYjd7pWg9GoDRfaq
KPS+bY5A5WMQ5Pt0nmcF7UklyqUwHEN/7fXZbnOXdehAnDyQ5RBd1PS9uWhLdzKkYED8ifLt8+kL
B2MMUhWLlqVOZkx2yW5zZBWhpzBGp6HYW6h7lSD1VmiCo7FpJ1bAy+9XoaYwtiAPqWFTTka9k8Zh
N4jkFTfvxRUC535kUa7Bd8JUjiaCCrNf6YGbGvtSNQQX8OatCFI8tJVYFqqkuTkEf5Y1lgO2RhE9
abUXI4VP4IaqHhqBBVCbu3AFxc1aMNKeFMUCVT+q8mDrLUFpbeJfN7AiFG7m8jCCTMvyrJfiWwup
5hhVhEKW1s2bCUWzIOs1FFS6cyDRgBokpcXyyGANDuPbCboSBMxJ7b2VeQmU1WpFcNVv1p58ta4Q
VIBqkCY633NV1qd5iuITtEXb6Ul7mh70l/aOPgQ+cRfBKjSz94fwD7y46/O5dahXuLwrQ5u0SOSv
qNN8MA1PQ0Fm8kDDI5PdKXm8jnXZZPh15aA/5/8Nks8uxIWe9vB8cTnuLDv0ELoObdWZbf0hv8kh
0mXN9jdiZ6+1H7ogI0AxvyRICWydh/VweZPcdUqsq9g+8+iz5Dihzoe9mI2ryz+uj3UzXbhG4k6e
llsFHUIg0eQIk8wm5irkqGmoVVD2je7Xue7Uosa1y14Jboa5Q2iafUh7CTPc2uVphl+Pxlx7DKE1
Y0ffutfg6dgpNjop3B+Bh/bl62NWRJuJOzcUNXukT2CxwQbnBy/6Q/KtdQ0v9pB724VY0MfENV3V
aQ7aU+1KHx3oGXbte4XdDVnuPfwkC5yZyWGvfG98CNseY9HDaMu0L537hm5RKIfwzZloa5rTJE9w
h413QTyCn0B0bW0ZqLWrwa17U+RdRiZcHkVga6ARkfJdICyA34xtrFG4dW4yLVbn5YrKYdAhxGZk
J1AqqNEvhaGIIpMgGuLV5HUmu8HytYl411d66/5aw3NvBakaUWqbA16tpZt0No5D9ge0pN/aSaSM
K5pOzi42PSmLAgzgjjE9aPLr1D93wZ/rgxFA8M+ChGWsMEIMhqazQ2MKCtDZn7PCvQ6z6c+sJo3v
3ZtNK9LYsEwaGLrwIsddzMxDQ+97zRvkX4l8LGWX6LngVIqGx5m8MBp7mUSADbX3BnmzXn7U6Lfr
Y9s++P+8JXhXTTPR8pxXWKV4QAVfD2qmQXo3zeHYaPQzMZ9bM95fR9w+yH8RuQMwWWmTqQEQm/oU
EHiBOeQmBHfjJoa88JQuLDkXlUkFpJLlYTlklEV3pTUgPGKpJft5fSSbcyerlglBZmpq/NwRlAFB
hGFBqXV3kuwJ0j/QqKeSArma+xDZuv8Oj5u5PJynFEQ1eAvVT416H6R+Ot0m5vc8eBzB0HIdbHPz
rQa3/H7lShskTlKiA2zqZ9QkH5q0RUe4oHB30xqtQJbfr0DSsB+Q8gZIMNQeyI4cElt4f5v3qPYQ
bDvRYnEPST0sEpoSQIEmUbFQt+J18+c0Piv0KImqgDfnDsp/Ggi10f/Ih+aNrp2qLMBdboANeBpu
ZNONa1Hv+bZPtkLhtkOh0krKlqexeYrum/28R/bqkJ8qqBglNhK3pR27yqFwpFPuk9zOTqZHBet3
ScCyeC2rb+B2ScdUcE+kOAL9z3so4YRvKOz79f5CNai71W7vaDvDmZ3pm+kxR7mZNafzVcE3bPYL
rb+B20SIjY55G2IeGLgL3HxwtKfx2O76ffJZ/4weFZA4ekiDyd71A7Ltsa3Gzu2orKCT3tbAhWCS
KdnoAzx2e/or+MUUG7kl4lO7/kSW9L5CtbLh5aKih83Ds8Jfdvzq8ASqmqZWDHzt+WSBruFbcDsk
Htae+BDkemLH4Inegb0i/Lw+cBEud7EneltpeoE1B7F1jBCCepolTyj0KkD58tJXozNSFIGPCkYX
N59JcIRwQAph7rkWPN+Wj+XD7avN83X1r2Co1gZKYi2TCJ7RLDJ+K3CzIVFgE+XPHBF4/gRxW1Hp
7KYx+rt0XxG+FapazE3UT0Bl1S8pUN0sBTlOBrKzFx1xw7j1r6/YJTnm+TH9ckpXeGGVWxJb4qeT
AxkkUJU5xjt+oHfQuNNau/O+k8/OIU/SbbHr0HftZI/S7bS7/hUCq/jFpbH6iE4B53ElYd/UkGsZ
B9kvVUdXRHETEQpnkUqQxPfRsm/qpgDxQe0Q9puhifz6WEQLuOze1ViypljKFIBCkp+t7LXMraOf
WupBDtJORHTal68zECiiYR3EluDWBwk1N6YmTPrSKMCzYJbQ5pVYiAivVhLqZFacvIGCbv5uWpl1
iBU27BN1St2GodTLrmiXOmE3B3Y9p9G3oqnIQxHQJHDJ0GnZPmhTptrlMHY3xaiMsQ2FEMU10FP6
S8n0sXADPW7Ag1sV4e8oaGK/VcdpxAbV6afRN9qhGKb0OIUmG0FJ3cxPzGrklwp1bN+DtoY0eRMt
wi9kqG+nSklPKenLh/9wITA18PM0qHyqBgrnuKkJGVH7fNH7MCYp3kn6jMaC2jogNd4cFAVJl8k0
A3sq1f7mOvDlQw7IKPZZ+MDRo3nRkhLnFQgkDLDh00eGay/3FAo6HXKYb0of72Hy0u6vI144tRwg
9xwAoxy4i7/o99tHBTTZhkgt4sLkcgDcA7hTw86UsJFQ8OOBy7CUKjuICcp+3OsDuTiiCw5aBtAA
ruM/fCGiVPc1ixcaelOvPcbSuwKl9KxvBIW3l44BcJB/g0AyCHpA98dldCo1SOD14+YA1+/ggY17
X94qiVMdg31IbWunVXaxgxqH4Em1NY1rWG6dsqST1agCrNzegH5OUn5N5SlDQ9H1WbysgsHwZArW
dHkZnMkT3qKrp+/qSIUcQ98UxImiqD/hnA9/Yia1e6IyM7T1tBo/zUJld8U4VPBLejhDAQukmxK9
Vg9ZWqIGv5Pm/LWJ1fShziT2WVnSLDilG1sXLMTgH1moiPEe41wl9IjVyZAOIEA2BzeWYJ9EGcLl
L5zd4yDnh7QRCAghNqVYBmcHhkhWh77BnqKT08geLbyeUbstersRlsNvLDDYQzQdRO+WBXJb7pz0
REXQ94vuvbT74qMZ77sSwWXBnG2t7xkM59/3w1CPyQTi+mlnPYeZTZ3yyThm98FD7HR/wJuQoqLJ
RybFrQWu5aW/sMwm3i5QGIG4msmraqhK2gVpCkJ7+Vl7Vm9UT/KST/XxU7vrQ7t30gOIgtl+ym0n
PijOtE92g4g8ZmPLnH0Cd4pSzYqpOS2c+sV33TwloqqDy6AON0ZuFRMS99qSL3K0n4tiTAC5o95W
3ZjaJPLYpy56ply4DBwet5xRnEGdLMIOjQ7sVOp4qgS3804F28YNul4ewcz5DQy+zpvy0n0XWArR
XHKHQ5IyJVMphtq8J4fiEJtu/02FSIwtLxvJ6Z5S/z+/q85Wj/OPIgQN+myh7jdRBUskLxxFwRDR
mDiTkpBE7/JlTAVND3qf7JH+vj5t28f87yFYFnTl49VVlNXzhDHURehbCuLc4zcdRMuy/y9wED4C
WSx0P+DmneNovVxFPRpDnBwaEdpoh+YPdEhb6NC+jrNx7WooFvgHh9uAOlg+J7xscieUHtDxifoa
iYl22nKlXpjhFQa301I9oO3YA2MOn5IAkq65VxioERn23XyizWNcHIj1A01K14e2uVQrWG676ahW
lGJzMRYqumfxrKqJU5VHRbRUoinkN11UTp3FMLzAfNaq+yaE/q+IZEiEwW27qZyDnHbAaMKn2dyX
gwMNUpHvsHl6wJdrwnWF4ipPccZMGodqiwmrLajHaq4V78GCvfCUGuQVuTU1fmuy5zbAEwqPNZa9
SCIn8DLNttjDhWYNAVo0UXyFllbHq2xriJ2W2Pas9hXjsc99SBP5Y+0EOYInEO0j421WCs7alk+o
WXRhXMN2QREht4KdFunNFMPHbdzRhe7h55zbeLNZTmaH95pTncgTGIKFdCfLGebPxRqWW9REUhLM
AlTC9B101PejH9p2cxwd9l4/10dDkCvdOg5rNC5CY+jpPKHBCNnCfF+pJ5TWma3b9IJDt3zzlTHx
vDiNlZtRt6BozXtRuep8MvvKTpHBHP0gf79+wjddktWYeJJpWarHuaZAa+1wB/4PLFlyb9zBBUps
JOogjPQeupUbPT0rN6iyT9wB1a6ihp/LmB827forOK+kHFnVBRG2z3z/ESPdP+/BOfFseb/pofUD
u9lVaJ4/HkeBXd2yCYsusgraGAOV19yunSs5LU0CVzBr3KZpQI4HduGn6zO89aDF2P6CcHt0mGUz
bSaMrfN7V9uzO2ip/MhvBzew+92wB4WHAHDrslgDctuUNbJFWxmAdCdnfrAbX8LH8n2cHVm3oUzy
L64/CwJNMlz3ry7k82sW1XiqVS/+XlzAeb7tkv0genFuLpOCFwEIzhCp4cViy6FJhniESVuEhKJF
CBF8771gHFum2/oLwtPtjWZkJPMMkK56CaBqEwsJrQXD4Mk2BrzhpiTHDSTVlQ0NDZ3dBKLVWHbs
hfFQoaEK2vgvrv/z1cgnA/fSAIm4Tr4FnQ/rv/eGr6SHaXgT7LLN0aggDwVPAVQCv55Zq3uGKYkR
TgHODnPGnx1MRG4bPky+TZ/jw+xUj6MjJGrbXKMVJneUTLDB9XqIvTb66p/0OHimO+/K2+yuPnRO
6GsHUY/lclQup/PvILmjlGldo0M9ELwvu/Apf41v08PoVYjoXp/MTZP/d1x8K6dWxRHqPAHT+waq
cOzW1zCcXmDtRChc3CYpoklW6mX2fs5u+Bjc0hKPXFHNi2DKvi6c1b4wQxp02QCU5BZMFE6Egpfe
i33RXbzp56Ay7H/3H+/nMFntwmQEjvoo4+rvjo2HgOR7thsery+OYKN/aeCuBjRTI1dREAYfg+zn
wA2bQ0Bfr0NsPZrhNIGoGdLHC98At89Y2YFDYYb6m5x9r6QbBH3dsvcm/SkwfNPapfSPQfzSEPTq
bfgzQFVAJrWc34ueDy1igQ6ZHbjdVo86jw4Sn/sa0edSEPf4P4ZnoEeaWtAh4Sk35IxlLc1TCDzp
zCtRshqY30ryDglwiHHKHqTBIKMrQcMS7HjhnH5en90Nq7F4pP+g03Ob2KcpkUxohUHMFq0e5p0s
iutszqOOqA5sIULFvGHPjL7toP+A4cG9TqU/4/gkRadI5NpvbEQA/IXhxtFFSocuMcAo4W2Y3PbR
Xgv8fzFVK4jF3z7b65JZh2kOlTEKfnfUq1bhy3UE0SCWxVohSE3YIOiPQSDxYpfWH5TUQ6NFkH3c
8rl0CH3qILtUwOP+9VxZocytmUoVBUoSqnaFVsUlDVgodlHcIaQLvFFz5xb0Qa8jew1ENXUbJvAM
fdkvK/RUUvpEIthweZ/sWst4Jn19nIzCBomgB0kJNxlzbMR2d31qN+7+M1jOm42zJERcFYOelac2
uM200yh/V5oPZRa4SpdriJCwoRK6NIpB1oGzVnk71KhlNhJ0zZPITll9l+uSnZFIYJ8u53Fh/weT
FurdEQ6+iOB0rO6KSQfRWwGmZXaqxuehnpxBOZBu1xsPhUiycmtgUKGF8geOMYH25/nCjRWYTqvK
QHU9VEfk1zR6ktrv1xdJAMHX1mlML6ygBEQFUd1GfVeY7raTex1kQz/hS8ZMATEXfFrI9p0PJADb
C4JfZgpuCMimmpWT/7FsNJspdtfYxod00p9TV1Q5c2lnz0G5bT9JlTEMI0BrUBKixMkdRD76xmsV
EKaKpKQiQ9mDTz3VILqKYogaOLVXvPQ+qOT9ZFccrNvs0Op26RR7pXgzdpXzONjWbbKzbkW6sJe2
/vwLOCOcq5JekBhfYPR2JR006vVKj9fI2/UV3IAB99CSxUOf23KqzxcQxyvvLRZjgOxVs47K6Bvk
hcmCg3zZnKWaoKhbKI4oAXXJ17t8ZalIS606z3LEGuz8KX2TexShJ7KDgL0d38S7wM1sBWpep94L
/fxZqEv2ZYfP/etzfO7A1dlMW2tR+mM3sw9FRl/9Lt+hXhcl7+bpl7H78ev6tG5cDGeAvKfNCHjr
EhOAwQeIjgfipG/9UbYtTzux0Zf/JPZgCyAvzTISpRDRwhMZRlPj9UITMkmNhsYdhMak5+Shvuuf
ofus3y7Ekfa8sz5kJ3XrwFE04btiaxdBBNqEehi0cKDOdr6LNGnS5TQIsYuyIEORT/CUEXY3zFJ7
kEkg4h7ZGugabfma1WZKDS2ZJUVKnSIGOaZa/RiL7IWG382Z7qfuz/Vp3bCjJip9UCAKv3XRqDwH
S5IqCuoaC2mVoTOSHyN0GvXq+TrIhkWDvissjY7GaFnjs5+jPHalYUElY4ROtWbDRzce4QKagl25
BYOKHNypBvL3ysUyxWaObrUBwVOkcKEDU5misMDGTQpeXIorFM3kl++LKbJyuV7kLY3AT+f3qBnA
xHQA7XUp+9BuRrpVVCoMgRmsAHe2YamRN4aIHIWd4Z6b0SzlVhQWiyCk2c42UYPJyQMSPEDrFfvD
iJBbsCOtQtGU2TPXGiKQZNJED50OPTgV+gSohNLwQUIONJ7b4TAMkvqWBy28eHRVVPsEtS+z2ytw
REiud9GODZkiuz2cktu2Gdgt0vvNXS1PITtWRqw+6LMOiz1Ps0+7KTrqNCcfdCrN4xib7YFhA4Os
RM7h06izKqP3ErlakL2Glv4nJ+Xoz6o5fcbSpD2WbQDCMai0fKtSkx1VKx19DRiPlQmtrgq09ZGb
j1Z/o2a6/t7XUb2j6RThMtZiNHO2fS2dyhh61DPJ2tCZGtL/gL+atD4N5fLA9BkeTzMY+cNQNN18
hILQEDxYEMq9T8Cm3DsDWDlBRFJE5cHQoumtYk3kG3FvgfxK7qiLsgB9F8XKDKYFs6wmNwT5AwSi
aSTdZ7Qg72k9B49l18bQBzHQ67nQzbpq3siQD0mgVYAEXVSgzTktb7CMCojxrXT6TWuK5tt5SPOX
mNEKCQWNEL9o2/hPC6VC6oOZr0BY3DBYigREyN6pOnTfyzlEd10fmcmnHDaK14RMHW0olyi3aGdE
nrHTA0lgd7cMhIH3Jh7VCpg0+fhUbMXYQIswEKbSpcablaPQWkQAsQmCahj4isCC2My5FVKNLEaT
PWpSJPOxb/2MuZriXrdBGzYckdW/EJzDYUG5Uw/AM4Hw/0eq6W7CIIFbDKh/+Y9bj1HWv0biTCop
WVkNEgbTTnu5uWnhbYskgDauCLDoqbiSIDoEeS1uvuJ+oj2c70UCqPBzEP3nO/05mnNPDeTd9Xm7
jHYhKUuIjFwctBJB3X6+NDFgIqkuEQXPZ0cdkciQut2ckF3cVU7Q578TSRR5/woF8SZPgzcF3SFI
JmOE55h9XtdRuKgqSc9I2RS376VjzHZ+Ul9ewrv+GDv6s3aXerXLHvLPyIOwBM67Lepg3LpOkALU
QF6DHleUy59/hRaEhro0XTlK6uuQTmSjMF+ztSnXENxVDznPsTQ7QFiBjw5JepqcT2RWDZs+WIWr
PNaH+LaxrYMoUCoa2rK/Vi5GVWRG2Q3ADRXELrPJHorD9W0jQuBCzN0kM3X6uilhX9v4bqSCcOKW
CwpXDP6YbECHAmS652Po0AVdFt0En7uk0ofRG8b3IgqRVqtNcLna1txmfg7mJdxCuY4mkS4KYup2
Kc1/NaGSYP/G7bGKh74WWJqtoa/dEO78Z2EwDuGiajiwVwlPAT0SVA5u7Zo1wPIBq9Uzmy4taQ25
rHqgbyktdrWFAvGpuimoAElkZzijOZYkTycJWc2givdDeCgyZAc6tyOnKNpf3zAiKG7WRtkI+zRA
CrocA7fTY3dC3Xn5ppLaLcCncB1sy6gt+loIukAUWOZL5Oqw7FlrwX4OFUi6YrtC0426txrF1sbD
kIhuhK0FW8NxC9bKqToVEuCmHHVcvTuRP0Fv99nb9VFtpH9N00QeCZUDCLygved8Y/SW1kRDBbU2
5jHP2FvPv1Ed9BOmEx1sqMZTdmQ/HEHX/j5YrijFs3WFw8lH2Jaq9LJqVmcj0zIN2JHU2SjuNlEB
KM+ld32IAhT+3TkVIdHBoY2sSFTYZvSgq0+6iD5ma7VWI+GDI/nczHU6YSQaGkl2g5I2KP2QT7O8
0CvlQfJ8fUgiOO6MxZNaZ20GOEX5mRk/C3j6Fdi0o+TbdZytIAFkCv9ZIT7Tk9S5KUvLKyz+Yb0Q
xBrt+RZBM1wCt4aHUoXeNu9MP/4UwC7MWvxlbuL6xHWOuldIt59vygYmpAmYjKQcboJccyztidFn
GRRtYexGpd9N4pq1rfO9FFZD3xxMlKDWP8e0IjkawlLFnJZF5VSzciwZe2ZDlXtyc9ejfEiyBPWw
W/bLomgC1OARGSi+PYeERz8oxkDhs4Cs15OUBw0EXbYZF+RQmfU7FJpFVVKbiMjjL0VS6PLUuUHq
rFPbOoWfqcUmYmcQF2eHdIjlD5oGUuTUah1ku3xkuSArsHG/gUgb9BVoLMXziL94scRFqg/IWBeR
dijZyQjq3fU9s3HKLZkghwciYFRgqNzIJOQ9TZUhjUfSNPe0mUSQ1mxHlPsbv68jbaQ/l/YICxUX
aE+QVT7CG+f9BH3LCVWm3W7wIAPzw+rdwk4gMyx65GwcwHOsxRKs7m0JDAE0aoAFktL8Lj+ZvyJf
d5lPfXrvQOz4RD6JYK02ItjnmNy2lMt6ogMOm1N60QvZlTZeb27qxI5yiu46+wZF+IIZvVy8c0TO
85OIDH5UNqNUD7XDP8lbikCEPR0mGyqaXvAsO9kNOxjuddTLs3AOyjmDQ0tLKJAtw7SeZ+kInsJB
d5QO6SFQrFyH2nA8z7B4ZpMy7zW9G4ElFXbrEQzMMRz1uTgm7oPx2D6HgrFtTqiBA4c0PZKivIgz
5NwK5HdI4TRscmZYmER9qUfRul2YTPxlkLPLi1g8dB315StWm9MoBoQdZ1ZADSizm8CNoqd2ghBC
6aTaz6gXqR5c3HpfcEtThK5TE30w53BTCOEvakAhMAmR8urvqoVAIH7U0v/4qbwAadTQl+AF8nbc
U3kO8FYmOYDaDLLvJynzGwS6CsurIcJ0fWdsTuEKirvJi2q0jFEB1CTdkpTaNIfkUHYTUsxheqv9
xyXm3Mg4K6nESkSsZplCUvtpFBzDYdhfH9GlR8lhcJ5rHlt5rLJl9qaPQn+aZPSnj7Y53XTJTTP7
6eCAZjKr9ihXk6Bfqcevg/Wkdw/INqIS4UXwNcsEnrkS3NdwezShrCyJiq9peoc1R1UDSZjF7B5N
QpV+BO20TYlft8eo8JiQAWfZKBfgCCybUFNHiQlf4SnpdRqaYJZFcTX9nsIXpPVwJ7HINuV0N0F0
ErKk7th8FBa4basgFy3FJr4JxjJUmVDkc7nlRrxnGmIJdpXJOnoH0TkkIRfPXomONFOu7CWUYfd5
8AMKk+8qEXg3l/cIph6kGAgDwd+g9Ks0ZWUeSoX1emZi9P3wbSh0N6ANehdz9CXXb4FFD0ZpeBW4
+c1p9EItfR+Gwgv07rbJISFwfRtsmY71p3DHTAugPZl1mIgCudgw8oj1W8HdWYf/ZsbXQNyMd2ZO
EB8AUG1U4Ip7U8wdJZXdli86Au0S3t19ayfVgwJ9qOtDvHRLvqZ78X8Wkk7EN87No0W6tK8hsfsV
oFEqsFb+UshjLnvJqHlpch9Ndzn1roNuz+tfzMW8rZZ4VnGyGFRNnDou59qj8aRkrp7kw67J4vF7
b1XD03XE5S/yRwoD/WeU3K0dzXGV94tzoqm/EumYIlkRlHY0Ogo5JZmoperiHj2bUzDvn48vkOsp
odXimBTlDWSS91UbwH78vj6mC0+EQ+Hum35uWKYuY5pG5kBIcS8z41TEz6DtcpAzEfgGG2Sby7lE
2zUhCtxxlZvCDHyKJSNwDrTItKPZIeRRUzMITLyY+mcyOFk52bH6Xgb3rBCcj+398g80L5/ejpKW
mhOgO4glD9TPGXNzsGzEIhH67dOA+hUTi4a8M5+DMJpRmhsKpLx8iwK/mRwanpDKsWXlBqX0xuzM
vWBwl7V2yzquMLnTYMwgapJLYOopanMMPyOqIwW3ZuJL2lGvd3Pg6ZIbC+ndFqNycSZWuNyCxr0p
sUwGLrpSncY6NN2dpsO4O91wmzM0q3VukPl4N6N/NABZ5vXdu7mmCBIgeaog286nUOU2mVIrVwvs
m+aVDcljPAzOEL1lkug+3TyNK6TlS1bWphv7jIwDkMogc6socpU+9iup+BdGbXlLgpQN5LsIQpzD
lHI/SjGVF7dWe2/DSbXNEGa0UNWPVGaCJsqt2UPsTQGFKf6p/D416yaXJSLhZUALZwzA1NFBpFWq
HwOVOdcXamv61lDc9lSQ5QyVEFCRlDduqnSanUEEy610bXcd6fLZipOwhuKm0NCKqO9zQJUFaLY/
qPWgV3esvo2qn8gbK/MHkd/kYE/7b2X6JI9oDRR8wZZJXX0AH/QrRpTJofUfnk/5K89viHkrgwPE
pA95LKoyWaaNP31rKN5614HaWmFYOu1s/EmjtxRP9VLv3QpJLrOK/F79zxV0MLvWsjlRWQvJeQ5R
SnQpbfsAC1loB6tlrxCDc+s++DfnYAXDOU2KGWWxDJ0qSB/Hx65U/RkQ8ajtm5wKyg035hCdDOj+
RwEqhBf5+KkUZ/9/uQxraL0sUC0XcjpgjA+Nh6STwDLeQOcSxb6NwJ1YHiPc4mngIdEQgga+zus/
FBXTozyPSmSEYulJYbnh5KiJEOzGZbvzKCoCfahAMhAC45VJ5xpEyLmCd3Fev0EKnIDFFZTFwYdp
TVC2zW1Z1LZzmQ4FbwhyFWjA09COgqjmuQ2rSyiyNDUpndisbAUt7hnrbTYbEI5COHXQ9hadvZhC
E1qTDgqkg6Hd5WldvOvmxG7C4S4u0CWlD96sGy+klG3TzHaZlfqJlbpVYTkpFXWJblhCfLIFIwh+
saXm5/yTp3HI6rGSUUnYtm4VwBlJ7Cz5lXeP143T1l5DJTxyHSCZQMn/YjpWt4jRF1Kc9moJwbed
RhEhjA7h8EJTPIm6vYFz/N/BcVa3lJuZGPMCF76WVmTL1l3S30fBazEsAVjBZbzl92jI4kARDQkV
ReZjMnlVx2NL9NIJBzcz7QYB9CSV3Za+xabdaoe5PJWBAHRr5UBkimDJYpIg33I+oyFl2hhlQ+n0
jdspCPJmv4vpZSAi+aYNo45egr84nEEKc2vQaxnHSDP3vXUDPWoNMpTy7GSVsIZqw6daLCuY7sDh
hOcGvxvDsWnUGFiG/DCqD9LoULyfaewsNOOa5RuyW1Z+g3KxRNmZ/e/rm2ZzGQ0kxVDSBnVopCXO
pzTXjUTPp/Frk3bkZ1p/GBoEf/YVyAQ1lAGxXTYKzsWWKVxDchs16oKxaHWsot6Ckni2nnNF1JC5
uYCrUXFuQaQr06D1gJDq6LbWGl8Ka79v4pOWZt/6aBIRGi0bj7e7qyHxFd9Uz9rK7DCLRj38aqJ7
A7pCWRTeIwR2UynsWQpN30KcslPfW1PkF2+9s2Bg/llDnmPVKi2oO1r/Q9p57TrOJFv6iQjQm1tK
lNneVG1TN0RZeu/59POxMHNaojgiqk//6KsCdiiTkZGREWutYLV+dYwKpwjRmcpfhOaX672Z/l2W
v0qmUypfEOJf8Z5F5z2xPDsogSDL6WBiuSzCrcCcprH27zQ9fCz17GuVx7uhexkUfy947TYKXwfl
TWrjtWfm2uZPP/IkzkaKPmRdzuZHxa/YfW6KbsuQ8SR8RJI1bo/pyFPsvVqDWy7GoqmXTSgCgjS/
aofBE/tUxaovbdP61aie3G4Xpi/Xd3jpDoH+9v+sqLO6QBS6TSZoWNFU7vSG23U3SgdZ+yZP2MEv
140tZA+MShYVZWJwQfqYnZrAGFJVQmdsY5lfhTTa6/nbYAmvpZjaQqbfhRqYbc1fIY6tGJ2/1FVN
l4SuxijDzLP2q+behrwnma4pi3cIFNv6miTxFFBnZxXJhElu3qReiQ7UubvQxbA8uSRjQTMkr2Vb
Lo/D6lyABe84MzI7GFqiJ26tYGTsn2oe6bHFPBtysLWpDWuLmfl+IJhSZuSTHfMHiF9K4fR1K/u6
XyxEU11Er216oiJ4MXf1tIDZHhkkTPRz1fjNyhwmrg5aSH1x7eMs7puiKlzv1FJ4GJ9/HEuGdpGJ
mMrdx7H9XXSvhveqrYnMLpwqFvQfK9MNdRIxxoiGUixgRTCokzLZwHR01ymaT08pNt3aWLSlOxZs
ogQHUydWMl/h3Fxp0lGSJ3NGgu7Jjw5yJOAoXXs2xoPUOV2zF9b8YumT0VsykNmi438xAkPLTFON
p2QQevM2QIXeMpzMeyjNu0INVgLw0gmGtM9RAlw6sRDOl2dWfia7JrayxLez6GhJX/3sw2TglVb/
ZF54SQS+7pBLXoJ7AGUlYQL+ONvQodAZSNthEfQ301CYmKB6dxLEXTn+Z3gUxIATU/P3PS2HSCui
yZTQTQNxD4L8rjDPYMzMtTbG8qp4QlmAOmkJzlKxClZ13ntathnqMv6Vul72w8wl4aOTq/y1MmRX
c4Ys9m47zY/v4nE07vRBTuq9xDDpYyHkvO9kdcykJ5D+UuMEo1+0W1Fh8t/13V86PaQbkjXR9eg2
zXY/1/q+agYjI0ONceSdXj1pqDbGKDYomW935ed1e0u+DHIFOIdMzg/o4ty/PL3J27zCnl8XdpSB
Uv/sScd18ckM/BVfXlwbXV9UKChaX/Q2UGTOGmVa21iU0nsv+4MjG/l96eVwZcccIFKFoIfu/bm+
xKUQwahgSHwWBC2LYsv5Gt0cSbAuArWcZ5+yei9b8VbTn3P5WZb7rd/fVKpD++660YW1ntmc/PEk
CqrGWLaqWeUbBv/YYzxuk+H7VLDT4tiuwd3WtL6vW1zq1J2ZnLl4P3Reb6iTydIR0fpU98m4n/qV
knHIJcjp+dHy7inK1MUuzZ9z6+36D1heMqqPEsOnyZlnrss9j/xg3KDuIN7n2baqX0xU9BVm8VLT
9oaVMLVUHDEkhb4sbVkADHMopx8rRRCGXo7Mj+6+mak4vBieKr2OQS9LG6WN689OV6KDrCban0Jr
rO9W77dO1aK8Yfc08o5CHxjvcDt85sXUiflihpEW7YVM7bqtXrS+75StHr1rvtBvE12ptqFQSn+8
UaGKJUme9N88V/mC/7OD83QtgvaVuxKOGorgUuVDZj0M7bEpNgIMwwbOs6u/5YgoUNTWf/Xl2rj5
/89B+Y/92WWD9CbaSR5f0BuPYbRRg/c83HjiZgi++sqh1z7y1VHlCznW2ZJn8acLyP7lyWlk+dlv
f4vjg9qsnP/J72Y56ZmJWdqTt2089iK76vuICgPPEKWdBvzdSg7JuC0nZ3Wun4SFoIo2JUJeClKy
SKHO9lHoJKsblTHfjNbNwCTg1rSt8kfg7o3Vb7ZkimqKBKIZ1RoqyudxxioTaGEeaOZe+JalW20E
pBE5ipzY/biGqJli1mwjYaHBpCFLlayLCpFaI+OHjF6+qRMafukdmb4Thj/b4nB9+5b8EIYTLzPC
9cSpmUUyqRV1t42lfKM2Ghj01FCb2FZj1d92VZ2N9lCJsm/3lpjetak7BlujrIAlFF6f/CsOnhbr
6S+ZYt5JGGeouSq2ighY3O+fq/FnFnzUtByHiK7LuKbGtri/SEEZf9VoL3SBga17Zdiw7HisMts1
0LbTpfQjs4wPIQaJcH2Xl06ehMSRDKRFUy8Y0q3nuyYgOY5FkT5kHipA6Du4prFiZsFBWY80TUea
bob5o0NURbOWxiinncqWubYov9I+taIfyprOzNI5R5lLQd+Kd608hzm3KWQ+FfnrjYk+SvqWD0wc
qG5Q9E2Efp9k/pHof30Ll3rFk9Yu2i+WCG1pLuRgCmWZoxrPHST+EaM92botNYGNhETbMwXF+syy
N095C9MVIb2/DcXZUTw1bMxKF33eRGKtYFgV2k3RoMUhbEPrSXO/y0yFLLpd4N5YxV4bDwwuqdSn
0vgIvM8xe6jWnHYx7TjZg3mw6+shaRudnyIwmkzjXHYSEKlkq4nfQ6PaKOVBTu68cZsOticArd9M
A4Ovf4clV6akosIKIvW4YMUZiqt4qlLwp03LCbVH30eoLfu8bmQpKvES48goFDggxc1CrWzUcoJw
PxPNabR0u1j+7iZ7c3LkchcON2XYbnSgr9etXiwNbMc0T3V6ioFnn8f3Mbd01HdgkIQZehBIuiPO
IBcrfvwX7HzmTlhBwUBHWojXEWfoPMzB4fD8RBkR8oej4qj3/lY+Ktv0dtjFjFcbGZrib/sNhNMN
I8fT/fb7zcZ01uq8F+d39iNmhYPAyLVSFeF1DXuE0RET+GHdutvqPjhmR+vetItf0e872Y4e8635
cn2Xpz99bf3TVzgJ89Jo+mVUsn5NH+xeVGxlDVD5dwuvmZiC/4kJpSjN1pRYHeQ75j2q376FO/3z
p3ZjPiLWaOvP9V3wLXnOvtQP4w/mu3vqRnLc79fXeRGMZ1s8u1iNkdldosKPKOEHhU+huJOUQ5Lc
ZcTK65Yuw8LM1Ozm9GIxRe4JU4Ydf0JX13s7/5F8vWvfhD/mQX2pI8dYeeQvfkWVfAviKknXvNsT
pT318gHGsi95ttFYm9z/eX1V8uIGnpiYf8UgEFMBzvkmi7fSY2EHyb7eCrbx+CU07J+i7f/Rv7yX
tmBtSifZF9suh6xkN5Br9IfmNlzjaF9kDGwysBMKBvI002FeHYq60MiVnGadKt3I3U2qOoP5J6O1
9M/LnsRwgVFPEhz8Nwt9Wpw0QzDRjqshy3ZFE42HtLXK0TZSTfe2huWb94GY+A+e5TfZtsyS4qHr
4vg1GJXgJk7kJNu7pSSEdlEwKlbW3fhVRirrTg77fqCy0hcHHYnT4FvVdYDzwiwUAkcPgkFG/SDQ
XmNLCFFPrWT9GFZVwQ7HkrBWH70MQKzPUKDUiAAYgPueH1F3iDy3RCAM3q8mOkOXuhu1qoRjV08G
i5pyhdype21oQEa2hbmSKV2GesyDsWXcLPcYaqrn5hPEf4IoR0AzkOViVxuR92EOSs7YxzLdXf+g
i6bg8oD0YiIEYf/cVG+FUpiGKGkCKBhsQ0qDo5/rNJrbfg1Ys2SKL4d7glyW4VOfmwpzRci6uEJe
fsir28zU82c5rE2qbwo6FNeXtSBvNNX2KKezjaBn/x7fkyDbB3XTVXnBNbVJv1iP2aHfatKWx0Ng
V6Ed3dUO8h133t7cak7sEIje0/0ae3xhwWe/YRb4pIgRN17Hb2jDO017841PKuIrC12zMdvUIRK9
JjOxMaaPbvOIdEUYvF7fy8tgeraVc7JL2Y8V8zcwoY7DTpLiA2Ohtv9uAqShaoEVsTRxDm8xAAEW
qosJITR2gW6g1RGtrGKJs6Of2pgF7JZqb1oL2Cic2HfCp+SreSceZc+Rbqw92Xpuj2sfZ2nnTk3O
znEVGD7KDZiMRyj8CeMbVmqLl9k/sLxTCzMX8xhHS+MSC+Wd8epv5JLBWdoLr0U72XVb9EI35qNx
k27EtRLj9IfPk5hzwzO/4xUaUEQr0435HD+1W7id5qd2KzP4wzwaTox56016a+/dVQ7domUaPDqd
U26guSaDrrV1HTA6a6Nnga2mX8IPNOAgbW91lHH6H9cdc+Ei0LlXLa4ARKesOZ6M8GLFTVkDfJQe
h7a1pd7biqgk6VvT3Q+uvl8FxSwdaLbW5CHOy4Ki5nmUbEI/s/KspVBK6if2N0n4vak211d1mSxg
4cTG5LcnwbFUSoEmADagrwV/2upd9Lahv3bgppfnzEWoR0FHB7U2YQBnK6m0euoMM1bD/Sre5K/6
5BbyrjCZET38a3d7kss+MTVbkN/Jbl8KVJcT7VYAZ5b4rzoQcd+yJZ05sZtiXHl2L+wgRwueq/YX
6z+XYYXlbunUj5NNnj8WClKlKty1Ya/mwr9/KuTk4MhR39YVWZydM0/WCyONWgS7EZAfAvTVxuDB
RxWwUouX616xEK1OTf199Z54hZurmTjWmBr0wu6r9HFo8s/rJhacm88kU6NHycq6eMMWakJOl2Oi
a71t4ipPEWQBP1qb47cU6+n/TnOW6AhrrOrcwRum5nRePKDf2e2a8SWIb4XwzZOPmro1A+YRFbdj
v+nChxGs4PDr+hr/gltnfk9dlG9F006bRIjPjeu1ZkDFUxn09MxwbgYJ3plHJ9pHe3i3gz3srGeB
dywKUo39VdivAWaWvuIElWEKOW/4C9ilKAhGG0Qa+seJh+QhRyL4L1JGQK8gO4C4m4Btz9enNVrm
6jwtNkH+pmU3o/y8miouvBktEZk1ar4g9y/rOCD1Bj2RdN6m2m3UbS073bV2/xzcj890Qwth910+
rBWb5aVDjdARqAj6n2B7Z8X6MdeyWitYWAJFurn5qJwayGpgQ2Ju7MR+bLfy3nrID8qDeygHxzwm
G8QrNdtDYXztx1zSLlV24OTHyOe7HI1JmccVPwZRIMmyw5ZxAx6SHfVTuOM5KX4YL8HG44EUbB7W
PHj62xcefGJ7FrkbMw2kKMV2+xH9GW62kucUtvrUfP40f437nokS9aG70w07fDb22TSkabWWuBQp
Tpc/uflJMGoKNczL6VtkjvWqfFDJhK6u7XG6Te8I98/yc76CWb+s6iGGSkjiHY1rT7XjmUku+84r
kbmS6v3gbwanuqfu9VhVTvTUrxhbWN70SqdLMkmwGnM93sGLsnIscwJhdBATwR4pz0Lrvh6JFkIB
yhcAiiYmCiWB2Wc0tawIclPChSDtNvSC1DX8y99CysxTgAkz9pODSldiLtPluqlfpZmBXvdDtfff
1c5GCx+K0utT9OE7XnigILGGk1o6GmdGp3N84huy4CepmWAUINbeOwBmJ/89VJ/5u3EvH+RHIFPl
zr9PbiWi30qm8bfAcbFiYjtlAWQgyf/OjRvW2MPshfYKCWtf3IdH8wZh7P6H/ERa+Jy+BVvtGHxG
78FruK9Xrs+FAKVrMuS3afQEpme1/qSQSsV3fXLD9N71H4Li3rD+dPLhn92GaUfAqIi8FHnm5A0z
CtI6SiOezsWbpH7o8b/7PnWGCVw+tUYvSg5p1dRDpKbpJm9AaEVbOX1UmpX8bPoKs6/E+wDsGYUN
SBrzdowM5URH1ovHnrSXki+duc+Md1U/itqLq8U2ZAr7+qZdHGhoJ5gBqjMh9/hC524hioy4JTVD
WaeObGnY5lJqG8H+f2dk9torcsSo3R4jmsuUN3iySrqv1j7PRdSYCDQqmQuPD8T35qmtKHW93vcR
fQbAr76y7QBWXF/GhRv/tYANdCYgp85rlXWT50ErIzjbF9Y2Lbam9SKB3BR/XDez8EmIe/D+NFma
JCWnfz8JE25W5mTPOaXKorbhotjd8O79czKEWIYK9As8L9oxIJTPjQhV5mulgXRT6ivPMOS3Wirt
ZW/lnb+0lFMrs2RgiDu3CWmEb1IG0MCQ3UtB86gYa7L3i2YU9otKskrxcRbb2p5SpD6iKtfG2l3d
K/cG0txIWPy7G8PWIZJNgvQiFZ/zPRtGQdZLDZRrhdoaYdwoFBu53utf/6JMwIdBVoSzj3gQaK/5
JZEVKXVMnVkjmrbrrMDJxoEZoJPaVcgAtQ51k7V630XQmZmcxYDQzAujr4EpIJixyUQnyL97br2N
GFutosdd7rVg5Taa/uJZmKNWRtmWyxddagOMyflOGmOm59okHmmaFakECVmHUECU7/XRfGn/CwGK
yd4kmifJk+7i/GrwXaVxm2TSNUTwqYmdXEfSdp+Fm8z4GiF6Lj37/oflrfQDl1YJClVVechxZcxl
N7hLugA5Xarx5Y3now44yUneVr1lZ2vQuYXQRE9jYj6pMrN6rbnXpFE8FhmmuPqPieLeNXHU8F78
01hrvLUlUxOpS0R9nytj/kZV06yCPIO3aHor2pWUN/emP9R3eVUIdu0N/0WkYsg03CNQO4hwz2+o
TjYryYVCsyll3UHq1zYZe4lY+vVjt/StGL8zDRejjHuR2FpIG+M9dE4yKTK2keEZYB7T50CKQVyl
2W5I04//xiKjGRSGq6v0ps7PQGGUbVwWqEaarfY7Hvq9DwMgj6XQlqtqX+lr2iPLK/yPvdnLpOoB
Hhk+9vIk+CP69aZK+5seLbQKlrdermlNLcRkg8lC/7O82REfyK6LOGJDzbSDHP8FCM8uC5zre7ho
hJwPJTdkni+EZdJssExEN7mRI/lYKM91qzno3a/4xqLHn1iZ7ZyXNGUUTgiG3pd3Yul+NHVxr4w/
vaBc6f8urYcW0yTWTzJDx+ncJ5RxCMMxHIjE7UvcWcyTFWx/Lfgu3DDU5Ogu8z/6hPOrXw3VoXSF
SYxLlLa++C4G7y69pdStnovge2I8X/9Gi+YMnBwZeGiTymxNQ++jnT0Nba/G/MaI7mLlV9kVjv47
R5W1VV6vW1vIAg3IzSQBJDbs4iyvKcWuESvwkpvIsn4KsekoabDyDlhyB9IzhUI3aZoxb9JziERV
roi1PF6PYpNum274RiWX0arayj255A/kT5C14WpA1Zj+/SQVDCSk61ODZn2IJKqiMGDnUMnxyhPg
smjF7XhqZXZ56EDOUqtgQXWsJr+EUdNv3F4pnzK5Hb5Kwmgw8l7P9/TqY0qSRnUb5nQI7bQMrUfZ
6tpXPXHkrj3++5dkiy1erOgLMOLhfO1NjN5N7COEKVnukxLkT33x9bqFxQ/JEHaFAII+3Rx/LXta
ag3lZAHYcnDTiokU7ntFKnyoSwDRar9dqw8tmaTcANrbpLiBC50vCtKX4lYaQTiIk49OfB8j5Tmf
pEQoLu+ur27Jd2jGUBzhNkMocna/GAXAUo9BJ/AetcjONfWPVSc3FLmLlfC4dORoj7N/Bg1r+DDn
awpqJc3GaQwfEIvPrIBbDkViZTGXRa6Zj86MWMGgub7OSRCKgxt3e6bI6ePG03xbD7dZoWxUf79K
4lwKXQBTyDvgPkNpmQUTSfBKY9QAp+RlfQx05TgGzZ0b94eBuOyWzU2kltvrX23N5MxB2kwf3NTD
ZFkW8IF1uzd/1gzh8VwH4Fwa/BfBmccyXIfpxUxl/PzbtcPQqt4k+F+nwb4xxI9UzG+ynLaaId/X
Q7AVEsO5vsKlIwDOcRprRLMQRum5Sb8Yey1kSNnGoIeijuJuSNJbNaNUbmor1ZRLdOvkNQYNUFir
lPvmTUnZgA+RNZwBBlIyT7yzVXIFw9uF0c/esAXloXBfDXmnGishdensUbkkGZ8UUi4YaD6IxzFS
J1RTZdhSmjyhe75zwdVe38rJ6efPqBMzc/ZZBXMQzQPMiKXnePWbQN25yHY+qh5tuHIVLX02TSYD
50UDr2v+xvY0QQrleEqQewTAK9f8ZRWdsRHq3rcHK9pfX9nieT8NlDMv8azWBHPD19Ib5SEoXzLT
yGB3dftY83byGH/2o/ZRJo+hvjZybnGhGuLqCCJbIr/h3D9DWCodgIsJtM9wgVi2s5DpMqpsJ/rK
+3Bxkbz1KfFw8qBUz0yZmTCM3QiISa9rU7oZ9Lhr7kdX6hsY+kiAHPw2rExb7+ToAe6C/yL7cnNr
MuhlpU5zuWaecxxGfsk0Imie0mhKp3U5WcCG+q3T6fbgZlsPXaZ0jbB+6bEYQqSVPtz0zpobUtpO
axSL+qZb3aX6tz5BESY98FQFR7NyOC7P4Lmpac0nuZMmWbnSq5iShtKuLMfKSKPWUog1I7NrqdW0
qpAmAFDiOl71wxJalGxWEqElGyA4CCTUS3RC2flCmBFUir0HSCBiWpMet4fEiHeKsKbSuWAGwCmX
ALPCyBrmpedB4obN/6q3VcZ3S1T3hsuR83JvJZCs2JkD/xWBENcpMMAQFrH9XNhVQu+42trwl0Uz
EMGm+MtNMxeDESzUsatCZ9cGt92IZgaDSUfQs27cfz/GElARKBsUV2CGzl84XlFyhmNEEgMGuiWm
AwMlCu/NLNia5Tcd6S2TSVLjGnL2MlOYmhy85CjiAnifS7PoQeWHboBVZtl9ycvyTc652EQ68yKT
ozSGsCWe5VwPywtxYhqFplusUqcKOU8XFC+MmzHIGBgl7lrlRzx0+5H0ZNC63XVL0186v9pwxP9Y
mnuJG2Re1fdYqs2vjKHh1nEEGM5j/02Tuc2dYq19sGZwduHEdeaCncWgXxUTOUI1HsJup8vvgWE6
lfBhrA3yWNxLGUQJHDFQCfMLtYESpvVVlG0kHXSF/9zLw1Z07XZtTPaSnwAD+792LrRDyywXc1dn
YaGkUNN9V61x44YbQftIrHdTWFPHvozwFCBxR5xzQmoZs2JJa1FLbnQySkSVn3I6xX4R7wwzeK1M
JH2YgHvdTy6POUV/Tjkq2TTmaJqdB0e/jmPV7KdssvGdrKx+KnW/0QVxJZNcNAOUjtYc0CkKdudm
DGhhYtKTSLZh/pG2AhSh8slaEztZeImzGnQZaGGREmBqZibQE031yT0gtmmOWUSU/GMUiesOwj7N
xsTNH6JQf2eANqMjR/3e9RLFFusR4JNbWMeo0tZa5UvfE4KyMpUgNHoOs2s00XIpGAtylFaBGOWD
QR4ftHojRVTQv1z/lpcnguo8PXk0otlQ5KLPV5+GQc4ouBBwWtdI92HjMZgurTsu8MjtyBiEek2m
7BJuzbsVlYiJzM9sRzKxc5NIr6d+6AHsCpjy5xh2xNm328+PbJ/Ynq3/yvaGsSniDe58N25utF/M
RVu53icT55GOn0BmPU3f0GS2+Pwn0B/LmHXLTyhHlGAaGd2UJny/vrNL7ntqY/YRPfiDLZLjjHk3
x3JPFVw6ypX/w0ioNF+3dLEaRLaRKwNjCBCFpHZyp5OsCyYheaSXgXEQlXdjqJ4rzuZ1E0seCQCT
WUHgW3lbzY5828pFxTzFhHEszGq1YNMyHw9CW1pKG1frKN7oa6taNGly8qlhEgHmhQC/N7wilaah
6P3Oam5creT/3wauonxNMXThUUAMOLEln++gGuhtqKvYGlyAcD40lZC20QZeeY1kqfI8ZBH66c71
Pf17tuZeeGp1tqk6paKs6qF9dkkE/7LqjfBelrLqm+uawz3SrMguuYx2znde3VSpHeuie/REqQUr
GKfbcZSlwkZmQETfpUXjviorSKyIm0mgyAVL+ulXnu50gQcdpO5Cq2fQp5If3CjwvvqpOsTbQqh9
SJ+ttvK2WfJImWyfWi20R4bVnO8nSr1NT3eHiwiRzY1SyPVG8NawPRcOgturfDQ6SHQZqa2fGykD
I8vRKAG9iLSb2X1R0pri1IugKoxiX8GwX4RJbE01PTCSZJsUR89tBS5zoQcqtZvOfNXdP4K0Tcan
pn+77hF/37lzjwCIOZHYkf9jhMe5GVoRraY0XrJRdkg4u0eEBjcAhpyf0hbuwa55ZiDoDU9kpPxl
0w5vwiNtOSc5IPVy7G8HJ903duO8ynfFK/K3K9f+ZVLDT/rPj5unh4qUdYJQ8ONGLbAL5bWxjvxI
X913KJa3KwX/peh5amz2cWm+a5Yw7QRgblm2O6EUf0tdYb40CMZ+Xt/2pY+LXOqU2lOUvhCCJZHu
qmACqYpe/xwqP9Ssv89Tc1vAErhu6RJsjB8x2ZcYKtPFUOfFsUL19CQ1MFVWxbZvblqF43iwMhS7
byVt04+OzoSMsPsMjdtVgdCldf4d3QxgZ5qXPIs3VgPMhpo3DI+UlNvYG+Zx6u0Gwtpwt8Wc6vTr
zeJpnoyGnkyuoj+XviPdyo4JvYRaHE3dXfrgOuL2z/WdXfOX2doGFpExcYOT473U6jGX9oz+vm7i
b2nvyumcp9mqBoKi6rBhvH4EznhEQPGbvPEf76TN03h4cqES2OpdsFMY237d9OqGTss/ueK10cJh
ZEw3f4wv40f7+KO3pb1pazdPyb6nSrHiqMvbyaMC4CDRbh5b5RzlJ63hvo+1P336RAUsWMsDF03Q
gZ6AXQbZ/SykNlYWBh1DSRA1HehziTaVEifK1zoll1KcpJvTKJ+pdcjzdu71yMREcvPXM4LMHgb1
h5f+TJr4Tq6IlUP8q5SMzSQQriXRYcxj24uClQ7z5amffsJJPj/7elEs1qAxJ+esO9MxovJdhHSw
0+jjkeiGlA809VUszdgWxeC21wLh06Dvh2SY7kj0PVYc+SIOTD8HJWpiHVgnHnHnziSCDoiUKecP
ld+15HT0BIrxoDf/SzOzIAAKreikHDNR9uCGyDrfNyFfQFsRW1n+wNrUMKIaRO1p7khdHAVMtks2
XmSEuzbP7NAK78Jh+GI1734a35dxszEH66tpjPs0Ho+a/LFyPBevxpOfMP37yfGUpND3EpWfYHhb
/wuy2yH6kn8Gp3AeZcF+77YeEwzt6mgdW0bAr1yVF3nQ9Dmn20tFDZJmwSz0tV6V8NAgea3VX6b5
hrPZfbYvg19Jt/IiX7M0e7kpMvdkPqXJZa0hxvIBL3qDCtxN0HTH3O1WPuxFEjmta0KLy4jv0eec
rUvwhrZkdA90JhTX7CTqh23ZqGsgpKUwhD47OBYLrjiKGeefThwCtWYgCrtXbMPoa19xCMftin9c
0NtYCpA0RHNM6G1gMs6NFGNtqMgBThkGWhg3/fDWmLtyvDNF5rGHG8nYGu7Lis0lnzy1OUWBE5/0
AjfTBAubMk/cLNpKhJn8e6s8KO6ukLej/ugXyPvvNOGjkDd0QexM3NbJUUc3Y3UI0+LdqdIWnJrw
YEXmh9RKK1hIxkRiyG49y9bU327/nEOvctErJKW2RxLclLmNj1p0q2Rbl/E0xU3TOHn3GQPIDFdu
1KUYqPJ8INvjq0PhOd8dq88o98QNfAfx91h95Dry+LmJIsJaW1JdtATKW6UtifL8RRnLcj2/1LHE
cINtdlD3pA47aRvftbLdHrTdB3NpdsZjYFsPgl3t0epP7Wzz6TvKJtmYdn8rOdExfTC3XWYf6o+B
BKN9G/eu/Zxv3XvfebvuN0vngRfVXxII+Mn5062JqqrX1I7UjWclnjMGT6a4cjMs2yAHRoAMUssc
GloFZtYEBc6QDtrB0KAmZNJBkKqVwHhZXqa9R2WUJBaGHcHk/Bt3UZx5MQCMTVelVgBlWxIf27Rj
FJ1YJFulrMXntpGbm2SoRZ1hy376fn0vLynXmJ8GsFGe4UdQXTz/BeJYuWU28Atyn1lgN23p+NZ9
KqAbvffQyCnifSne6Dm9MvWnazq++umXR7d5CsSVfO6SijL7JTN/j0Iv8EKGu26iN2SqEbD7UWxp
kGx+N3u07YQjGuFPvmM6zUF/WGPcLp0AakcQsGk/0q2ZhVitGAHfmdgW0A2TtAMyj4H3Zo0rRYcl
ryKhQcRhKulJFyGGGRKDlAV4biLty17aIazlDK7irHzUpWAO6UWi/0wP6mI8gKfpbdX95WMhwtw6
Sedrf4S2bCJauHLo7qygcR0XIsFLTFHVIOIJgWqnaIisIZsW61agczlD4lQMmdeuSeKEkmoxO3tw
vwkN1CLY5pO2/g62trKSxi7t72nddpbPSWHdGO5EL4Yoaynf0oTpUmudjKVL69TG7MhGYpMX/jiF
ZW87UhqGooWGboh6DL1LZaUKvLQgpo6wb6j/wJmeJY5JqgQjY5HZveLotZ+iu0/Wov/Sek5NzBLD
IlcGWg6YKHgbMg9s1BEB3nqtuAl7hFPWJCQXV3QSb2YnTSkipTLLyVwrb9TEuveZ/zcE40pusbiq
EzMzT2iKQi/qgq80ht+rDB3F0k6Fd736YgnHfA27tJjfnwbRmU/IXiCPaoc1qtp1/DECE/eTr6T3
fv5emw4zPm3zt1gc43Dt6y3lu6cl/JmDuFlkCF7KXRh/qbIHvX7sx3sxfFwTTVnazlMzMydJzK6o
cpEFutGrV6l2zDwpdSsIh1Hdk9ivXAVLtyIa2QovUiDcaIKc30lq26ey1/Yk8R9JtjF9W/4Mb9yX
wbPXhkgteSNwHgI/pCoaPtMvOclAS63W61jCkqjdmuE+loG8r2QSS1fLiYm/AfLEhDwoZdEV0xfq
3sful1xtpXKTlPvrIX/pJXJqZXas5ECOlKZjITWy/nJT2UO78kJY2ioKg6bMfGO+zVyCCBoOHRYN
+m2q3Gl9aiMxqysrq1j68H+bxDzLeFDNhaosBI5VpLBIRAfaKPsRzcvEb2wgDHaf7+s02oadc33j
Fi+oU5uzBEhPI0nnwiTEeiMCLHe1V9p1eyuiODNsKu+hY85Xt+LgC6fWBLs84ciQH6PMeu52Qu2F
pZ/SF5DlzG7FGDWd3+HQ22P5Q3EP1xe41MPB2F+Ck6GpPCXOjQVIrDdB6dI52qib9rVT7SSxB7iq
b8xNOyq75GbcpC9WbPdIETxZR2vfpLa11e3QUavNWilgqU54+nP0KXc5OQ965kYpgi340Z2515Gz
8pzo3j3Ywr1/q9wEr+LKTbBqcLbZXjcUeRay/kC3zWNgm1vvmVFamOrf3E18zPe/ru/4UjHtbImz
y2fs0AJpIyx2mzqwBTva9Dfh7mmkM5Ju5P0aN3Dp5Xpmb3b9+E3XmUmBvXpb3yl3Y7ux7AipjvRR
3YjfswfPftfL7QOf2DdspFzl3cqCF6LP2Q+YnaHULzO9yv7+gOq+knf4mL776d280wJyDZAIiE4I
K4CxBb+m0UU5bQLyEpLmmaXmxU1qtMiWNmivBrq71c3WHiKnNfRdrf0yQ9rAKHtT1bKg2anSjm6f
HVl/lHC8Tyi0NtVB7e8s47UWj7r54jWpI5Tx1qh2yZpC0eV5n34qXDWduIaIwfTvJz4vBtaQjwk/
Na6coHuRkk+qLK1IMaH/ff1TXHwJkyIFVHHeFxBGLwqnlSWMeuVDi2OwOCnpqNY2HMB8JWhe3AWT
FYRV6QJyc17EL6iwuZ4G4F6MMhlvqqz62jOxby+k+td/Xw7NTMYqAMWYCjPnG9cqtRvBQ+d+9r3v
CUXnUfZW7ueL1Ia1wLqQaN8DTIJ3em4CTK8SU5qkjZd/DsprjSisQefC8+w0eNP0/2Ln6EtQ1UEs
QDbmyHolzYdo1FAp9YPyTZO8OwRa3ywvXymDXiQd9IEnrUAqR/+HtC9bbhwHlv0iRnBfXsFNkiVL
3u1+YbTtbu4LuJNff5O+50xLMI8Q0/PcMy4BLBQKVVmZYHwE+cvlovKsNS0EoBb52m99cq34UW92
Ga/n893ZFgonENpAp0ZGZXdxkzO31ozGtKIpae0sjBRXrcCYqU4xb8tW13JmZfn3MyvxaGHgJktb
OwblfN6ZPqRo80BYuiGcOPbdFZb1YBAY7OHIPVlXKLM8VqQellAGREnXFjo7yH+26NlbRyHiKeDw
rC3/frauWe0izEJnrT3W7Y0SQHmdVk1Mql5qPSBOJgC8wZmWWxbvBbu+oX+WySQEXYo5JCvEMuvp
ocolEneYspiR/Cqco/UtnVvQCCBeXnDd6OWwM7qq0XcYIAHmoTADKFFATAgcd5MsuCmCMipPTg4I
56Bkm+tBY21jUfoAKA9zeDjajPPTWA1TqYbzt5DuxUmrH0JpG+bvUTWROuHxwH9PIL9W+cccc/mV
RSv3Yg9zmAB0U+3WKBLUqTegA9OGpziGiriNxPW/LZE5eT3Ys1VIs8IzWwhEqduiRvqm3eqhKxp3
Ju9x8dVLvWgrfy0RWD+wSWGSi4XgjSMmd8C/09pW/KSJ6BH6YI9Ni5Akyl6SETqBADEdAzHz+jK/
1wQZw+zZH2igAxne2tAT3ov1j8T8WVZPVGggPzOjOonzoQjbCSQlHUYRLWQ5pdb5fa740JciltV5
QZU4YGz2dABBrv+4ZY+vbQpzcbS0CQtFgHfPeB/IwX2hvyYjx8a3xGFZP/QFgC9bUERswbCuIQFT
T7AhRG2NgZoC9fdo6EmvZ507dcUt3lC8Ftp3QiLGKBOY+tyYMVlQtTYkjZ6ScfCNqIOq7kDiuPRk
QEl7tLgS+lahE5xov5V0PqjSUyYKRDF6p9AmR1XmfR0U/vUNX3fDs91gApeoh92IrKm1lRH1aOFF
7jZ972fThwq4TzG4YXUw8h0EcK7bXf3Q0EXD1CRAT2gRXQbqIqFjlEjLfozFRjPajWyGm6aoeMv7
VrX92nfADBDdMQfHDp5aKCqi1YhD3YPscaFHmbXebYE01VowP6ryoxqVTm+kd9MccWyv3eQLsv5/
TTMxTB0gPWEtMazT+11M6RayRBxXXt/FPyaYkFVgWqmrUnw8qx09aPwghGD+VOVJr62HjLOlMCFj
0AtRTiYsBdzWYCvZoF/1O96gobGvN8WmMO2T/IChjwG8nd1m4jw2eYtkXKUq2nDIgE6243R0Gitx
oRzuDhOPtmv1Yj1bI3NCjaDpjGa5WM14q82eWd5buHrSfdI5tbjp0ru/OQB/Ph177lpLQY8IW5pB
qnk46PpeHz+vm+A4IFsVSJJgsCoJyZBQPo7KkZtErv59vIkWJCZwkuxjUWlUJKvzsoTi2NYP1Pqb
nANjcui6gDULY/mXMULP+9KAnC9yDjHdD6lOFCl50KpHXa02tZ7d9GPzfn3Hlr/47fo5s8j4AM11
kVoyLOoTGuL2JJyosNHKz6DlPLRXffrMEPP1B0sEvd8EQ5F57BoN2kUEIt6cm351NXi0KiBPAICV
vejSYRYSVaEIQAOutzwbtxDMKEkkvooTtdtZ5HyvtRwYQKsFXiRiqJOVzlO7MoDofb0satOoL6bk
6JbX8sgKlm/w7RuBWg+pL5R0QMBz6RUCSiIhiOGRpumZU4McIcko7u7GlsINiiYQyPX+win+GGQp
9aK2BM5+gEFa+qZ8W9duW/4STdCsbP+bIbaoBo2DcKTLygSK1N7BMGWavsuSbc0cjM3XW5XdRLAz
odMPcVwUAZhNzI0pDKeoRcpXkMhGM3qnQ0QF01HxBhTkJN1qh8G7TXZvp8Cx7O71obnpnOxG86EG
SLDlNorInCPxfUAEV/XZb2IVlitxqGtFbxp7Pr4KbrhTNu1NeZe9KIfqZr5NXuLt7N6lItFO9CZ0
0LgYeQM438uay09YJm8AiQUnJkvvmtZVoeQWyLRB7qnuFB+Kjw5UOXq7dTGNc1KI7PNmoL8XGhmb
8qU/T1nQ17oJm+/hbEv78UU8TSfxlTpvhW04ky2R2ol26g12fcObd5XWjuz5gpln3WApiWUVPRa8
WzAqpRtMNlQN7cEbTpqPZ+w+uzU9nnjFaj5xbpZJjUI8b4MqhVk0uxzqaqTcpSmB+NTHnj6qR5MI
jn4wHBFsujzW3BUpyMtvzORM7UQHcVKw38pR8mbybBxH7/1eh+6K7kg78SQeLVvxVWci6ctD5yFD
5/E1rT4GzpfPpFN90daDHuAnyAcFvEBO697PZPQE++voFV7+WvnGTnEt53qAWd93iIZgPmOZ+2Kz
YUwmTU3YY98NksC1GhdTUKR/VbzWgaiCXd0kE2BICbVzL0CfhnMfreULYKn6xzr71ZsME4smrAey
StTelS2ezueaBXBG4gxjJArimIw7V0IWw53Hxs6yxAaqFwSVnMtgdQsXBUXI0oIDDqNRl8dVKrIh
iUWYaGoiOXSDIN2+w3NuPqAiR36F2/ARs9bbzs6eTd4Grp3Wc9uM36iNpMxSANtW2tvhYIeFE6F0
IPBaaf/HIuEhJvBTmBhg9lHv6zoFeQjOCIitPyzS2Nox/xmi6aLdZUSrQbHc2+UbCiQDmXxuVFrL
jgC5+8c84ygDjeMcBKPY44loH+NrekhqgmmmsCdo+tvpT9Az2fnxk3M61t6KBoSqwSkO1nKMCl5+
2qTtk4AOCrZXejYySGP+0o19nz6m8nOiOVG663nECat33rlJJuE0YmUA8QRM1jFJ73oQFRvHAlpq
1TbdDBrRFSLdglKotxOytNYSN8R9/YQGxPWlL9c9kw6ApB3s1QCGY/yUvfeCusmjkaIzPOpPZWlb
+bFSfdQUTeAEOnrk6tivfGBUtjFhYGEUE1r2TKYjy5NZ6BKtbSDyen+0APZRg6THQyjjIT5XQoJp
YNZVQ5cI9R4W7ZPFIJJVxaa20Tn2zGr6OasiJ5taXc2ZCeYjFnGPVFuDCQnz7JAcddrhCKWH659o
5eyDDGbpCyG7BlcXs2U67RIwc8HIDEXiMkzdDstJvTx4u25nrfS6sM5gqHRRkEfp6fIUQKlYaYSu
re1B2o1ID0Ey1au+EkCQEWi2rZkdKp4OyNo3AnEEjh0QWeiqM2sLlaRK0r6r7cbMvSKotplR8+L2
8jcYF8ey/thg0qxZi/QCRJ31Qu1h56KL57ddFhVpFa9unRl6k7MTtV7EYyZdcw5gXSH4CSwoHixM
KK2soootE4AHZboNgl/x+FDyNItXXUMFxBjfTMNMAGNCHMupgPJMbbfVI7UkEiofRpbghn2+7hrr
S/ljhwnLURGjp9fCDvQ7UwXay7dSa1838R31hW8EQT4AkHGL4wZnvE8w4mwMxMX78vJuToJlbrV8
rmelA2RbDTdTOM9Az1bFvpSibW0pbxamYp1iDvP76z/lCwv+zWO+xGHRZsFNz2yrpBZKIKVjDarj
MczAa2M0z0MZhScjG6uPSS1G2QaZrpGD7URLnb4pzNsojTD42gkphRpLUmwwgF/6RWosMBDkJfvR
bAaD1JYeliSe51NoYT42FqrRj8uW7qsobJ9AmATu8WyoMBwlhlp8KkZV+wzN1HppJ7ndiuNkPMcW
hmycSI27uzhIJThwTUZ5TOyolZNj2S0lq6CaTCLTPvbKdCp/D5GARxP0BkQ3BGb9JBUUL2cqdfJO
7jqTx5j1Bedm9s8CwBcKBrhQwcrLvDEHoZ0ns55qyBQJtlk+YYvdcsw9kKBvGlMCdZ2yQy71Hmq/
Rdo+mJNMIjl5wYXh5CBgjwCdLOofqQzqsmYAelhCN63n9HRXXBpwdBAgoDy8TGox7pYBBSFSDd9Y
buObARCLsgRTq/Fy3ZVWrtcLK8sBPutKxrNZdJoIK1ZTDbdqpNYRiUyANomox/MWJDLpfSpafmgA
7lGNAwfBuxIfIDls4H5HvQRwdCb0gY8ygRAlwl6biKScelsdHhTTnRqOnZV604Ud5sAIgalMY45b
3QRHmjF7pZViWt2hw0MPUfPrW7ry4RAnrIUhBKi2bxkqBhnKUARdkw3Exj6TwLQgFPsgDP/iaof7
YsgMYws4FExKqI1hrlfJXNtRZxwrEYK3VhZhjIVLR7KSe1pfk8gGuJdBR87s3UyloTfyJYZbk+5a
XYaOG0SWHAo0zkMdIhGew1K25UwaiG42hSt3Rfh4fU95fsLE9wKIgL5Na+wpdOg68AZEANfkLm04
lZ5VOxLgc9AfQtBmyf270GoVGbqc6HlGDnToa+1QqSaUJTn1yDV/BIZiUURepCpYRGAUjFWWLMeu
LlH+VB6SKsWMoNcPT2M4ef9+785tsWcsiPC2nmBLsHYWaNyj9iCG+8wQtn9hB/0yPFBQ/gRS6DKU
JL2p6XMIP4kj2bwDyrwF/1Qj/bb0DkM7ulY8Xbe3kppBtADNUtwLuHhYFrliTOMZM3gIXdCKGpTh
Ph94hb+Vo3xhYnGXs+jYtyq1JrDD2gMFc5IieRbEMdq++YtQD7YUjEsiC8MYLLNzYWxKUC7GUVbr
9xrT8GPwkAi/ru/Wd5TiouxxZoRxgzyMtAag09qmxlcfSUzJmILpcytJT0rmayaEjXt7aG87ywdq
/rr1lco4jOMNJ4KcScbk2eVGzmAzWsjp8UTQG2KomwFCqkN4m6K4GzlNH3FC8NqtJuGdAMjagvBh
xZDyHjQiU724fDVsg0T1pXH8AYzITRn2exVEu+KsbsF3+Hx9lWseudBQ6V9EVAiVl6usglBI9Qar
TMbGb+XyVtH+4kG3DKn9Y4IJhFmf5Iq+uIomxnfgKr5PogV1ypsPXXN8fC2ICaAYp4IP8HIlqMWl
s9EVeDfWljOXsydX89bKJ+f6hhlrfoEXHbIbsHQDs8zsGDVQYZbVsra7SKIlgTxyNZAa/D2OmKe1
5vWRpntmT8cHs6v62yrLUieTaYD/SMCPJLEYtxD+FaNGJsnYUoO0Y106olYLk11HSXrShEw5CCjo
utksV/5Cl1CRQBTHfdAb804FUvhlnOUEE+dWQF/awMpdM5JAdYFZgXg/NPV8Z6lD9dgk1rzrwX/l
9G01m5DM1g2Msc4t/lelqkAPiudPDj01FGs+FC0Le7eUS/BoFJLlhGMUnMxBprgnZfDKZYuypFap
va9QqBiD7N9EuzqKTnWvxJ4o0WArFME2LQV5awiaK1Wz4hWVMXnzUFmA3VnTEYQeM6YxBHWvUbwe
SZR1ZQ6m81S8U0YdhBr5qCqbaW7m56nWpZwMRlKdlBn9fpKNURuQKSky19Si/nHMRsnvaJ6+CWEs
2VMX68BQIW0KOCdz7Q0PfBgSCgQ6jLmyD2rZEpoiM5DxLZy9+zig1W03gFgZJDfqM6B6AeSvim50
KmE0byWzSwoyJlPPSZ7W73mUk1CtQIxg5z1pPyW0rZa3HGpKffe7Bp2Sqrlj8Pu6g/PsMEG3Lou8
UjCNZEty5lk63Yta8Jxk5m6w5sj+b7aYsxTmdGrAy47QYAXvOt5RJASIqKkzkwylcX/d2FqoO/+M
zMIyNPCqQcNnxEL2Y2rcpwVPaGctiC8TKChfgbUZtFSXMWjAm7FRUe4FnFCy5w6kc6CkxuOk8oSs
fC8x+BIk5rbSeb3itdwMJCMoy+E9AuUlJrG2rEHolSUHLKS9HNulEBIZtc0k26APyDkOa/5xboup
z+VdMuZGj22sDAryjy7LPUEXH9uM1vcAdyv/0e2Z22MCKwnFpOiSCqYOWHdrPXUr+TGIeOta+3aY
MP/nfDHfrpSnNOtUGEoxOmR0I1D6NRGt51lBaydOT5CHJFNDORys33cTnJNL+wjsxYsGPXMCxBhM
qWaJHtFo5i9m1fYbOTZr1xh0Daw/gehfPwPfL0mYA4OADPgWUg12MD0K+9ikFuopYoL7QAwCwZnM
EsjMVv33ZxsMdyrgJqh+olTHQpVj3CZWJNbUlpTKh3C1W/T9doyNDWjYOMno95MNU+AJxb0P8blv
zBAAZBh908CUmbQgGYYijcETTF/bOIA+AFXHixIAUya7CCJBpLpSUDvBNB4BXcinEQmdI8/Gr+tf
aOW2QZkEog6osEMFBK+tyxiCATapqiA0Ys/Qi1bF7qbPUF/tg20lGj5qebepTHdSWnkSqMw5tpdV
XBaZMPGNW2yZhManYzEnUl9CDtuYqS0Hk9sGs1u22VbKe0+n9WHQo+1SYMsFxclzzS+mKHGu/4Dv
cQz2weiFCw6yi6ChuVx73RWtQhWR2kU4J3gwQ0NOGfrbcAQBlpoIGJY2Osm9bnPty57Z1JZawtmD
qRN6OGUPouMocqzO+CHqKSky1Mmum1k76ND3wxwf6iwQ0mDDJiTrBCOQqR3Hli8O4wfFEL821xsU
8L3rplZQqBgUQVNaxdsFjwmWFSqurUyF/AO1y0GGdKWF4rXqhAX6qjHwhmJEzI46ef+chqLd9yEn
xnwPpJfWmZWaY66EIYX1phsNN8/LgKgxIBCVSvdRjCRX7JXjBPVre24lkeNBq8cHAl+oZaE7gCc2
c1DjrJ4Na9DgQlFyAvvjgJ5Et6VG+ShN8i4JFL8DDLGLrJAgbHDYE9Y+MkjiMUql4t2IosylLxUo
0Jq1BaES8Iwehma8r8L5XgiBP5mtt+sfec1tz0x97cOZ204gWkkx4ARTbdU56FlAUqDXI1uv1YCz
p+pKVDAxIoF+H/YVTbPLVclTayohWDFtoL9dhVZvg6p9XF/N19wsG3ksjMgZeHHrwFAxny1vtXie
UrmyLXNLVUeEYPj02aWbLFNI0bxGrX6jh09TtQ3GByp9JlYF0q+DUHn5vDEKX51sbXar0Ncqb+BR
HHz/qhi9RmMVNS80U2SW8BpULqFa9jFoN6gjSzPpULyZ5I/E4iSoq3aAl0KCDxg3bujLfR6tXulr
CnqPMguINi0Uhh3JlJ1a/GsKb8iAghV5qfZi3lZipSIilK+DIc4qe5pBLD/fG+rrFBzH/Of1r/rd
cWTsGIooJjoWC5X35YKshQPHDNKFODXTbRQ4dDsIuJSCa9uGkwD+jkUVVGaBrU0noFsctZXdV2N2
Y6E4fyghuefIQ/QcTgOPEOf7wZNRYwDaFPOFIPBjPVVCP22c8Qa0ayNA3tT5GuhJ9NLgRNG1vUM/
HxkheFkhoMDsXVS1SpoVDUAExiYPPuXs9fq3WaLw5YHDMsB0hrVImEFiwUtGGi2K7z2Qh5qjoLyA
iWvU4dHBJom6Vbtf162tr+aPteXfz6KVJAWxkqWwFg/gwkctV88M57qJ79cOFgQtEBTt0Cb7RktP
LQXdzHKsbBHCK4uAmlS+WeO9IT/LGFsgWveOlzuPxf260W8c9UpmUl1rh8oehE3TeZHmT0AQjbkf
67HdgauzKjhP5hX3g/AiwFgLrRumTpkrxsSgh9WPgO9UgEdYsyfMopOqHOf7KkQz3gEqN7RQUOkH
Apkt7wbjUE4YN6agrswdvRxtwxRs5GS2PCUvU6I/9uUzylROGtwBEfsxidXNCHZnS3EoX+ZteZhf
+zHLv585TzNEKOosubdl3QkzwnzrhmHspLgCSWu+FF1506fUtWbBzYbDOE6cMLay5RjTQ50blx9m
llnQAfrAapSUI3B8ofmI91oI+grg7tIm42Vuy03KrBT6MuDRB8DBBJ8ecwOUoKyPBTUEJmBSAQoT
MJtfzeKJGuGHpnfHlKYGp3u0gpnCexCcCxjkhCITBg8uN1ey6sIcDJSVir38Ywb1QOx+vCVOS2I3
tSOvdmVSgNDqaSAaueMVvVewm+gDQkMIXVPQ2cPfLq2rphBp8rBgVcDsWJPwtjjNMOtobnjobeVZ
wdPUj27zx01KBO96wFhBR+BzLgrLqH0jErL3bTjoo6CUqD7Jh2qvEHNnblP7pXwtt9C8cv/GmALI
Ec4DnnYsccioBJ0at9hn4QGY7I1lL5SzOUDYhV1uuBQWK0dGg3TYP9aYeBtlRjjrFpYGvcpduIMY
5zFz4pjoxzf1puA921aSbuzkmTnGiQwro5LUY3HTXe1UPYGqAzFAVOAnhEc1udIUurS1pANn0UCX
EhzVL0TVrnPfx5vU717pqw4so+CNR17utxYJL5bGeKikQhPEWJbWvmKe8adxg9HGXYmXOalI+ND6
9dMdr4W3AmK/XCLzgipUxRykEjbNu3yDZhMw65Md7S3iKTmhADir3uiD3FD0Cv+Z46dLwYkJQegi
Q+MKtyk69Gx7Y0A/o5lq2JY+rM/0pxccZBvkGB4u1nlXbrmfcyXkXdhjPFWLOzGtls+pHvC+Pw5Q
rEiw19QO/RlVzOPgYCLqYNq8Uc2Vm/vCLuOy7TBZuUBht7Mrz0zI+73miyLfXdfXh64ZhtOWSVnG
fzJJriLJQou52cl+9ys/KICoCwQTyXbt9j/j7c9o192A94PzHZd9+/4d/9hlfMgqFCVRk4Ua6DX9
iZIGmKn2aNW6kj26RUae7nhMxasGMR0FtiC0L9HwuzyXWqtohbw4ziDMe90Qb9qCcoKoshrWzmww
ztLPwBkXMa6LhSjI2jfuUdpO9vH+NXACb3RCYtzK20P89AtKcG9QnCeh50c3saPeWo9PvLmLxUO+
7TAaQxApxXMA5LeXCx5iLTYTWcZJKR+r6T4r/Il3OlaeNij3IdvDbCuYUtiX56yZKQ1SrbbRfHNQ
ll4m2dXgEPa8q3DVkIzhNqjJIH9mcfhCmUhlWqjAckYYXok3M5HfVKLd6WgXDqRx0AUihjOfOh6L
6erVgRQTz2tAFTECwJzDSKUdbSaxxsBUb26qE7iWbFc/Cn4scha5usYzS8u/n10cMXA4Uj7CEnV7
1QZrGyksTnK+agLk0ShggtVBZ89A3GU9pmvxvWj/FIE0K1A2NN6avMxl1cyijIt+KZIJNpeoCxSq
+wmeFwp7vbiX6WaO7anYXA8hq9cQylg4zWhiLhD+yw1LzVxtAkPH1fcxOgOmXFLfcCEutDX3UUZm
t91F5HYg5SY4GFuZwzu7drrw7gBiWkRJCExkl8atKapGasAjDbM7Tbq56VrLiwceRcL6Iv/YUZjy
bz5LOe1G2Jl2cu70il2BydWWwHFO7gffcmcN6jAuVulG6Nfb1uTKDoRtOFu9JPZsLEF7GZJqEOJA
TsoEz66IIykt4Tj6ofkJpic8uvYx9B6mD8OrN9FPZSbKj9oNH8UNRH0/Ys/q/8Z18eLAvMaiXM3q
kaWhmsvRhF+Qz9thvDMCDE1CyUvmXUyrvntmhwnhU07NqYxgJ8gVLwINIDzsqUty8DVPnLbQ2hWP
ksA/S2JCS5xqSmJ2MDUJ9UGXAm/QLEgug31Q6p9r/SOrK6+SOA+q1fz03CpzaoS2UOa+htW5L50a
c3jyr0kilOK9WAJHtC0jFz2MtpVtU4aYlXvdk1ZuYbBEYloLivW4L9jyd42cv0iKAI5kJOAgaiF4
y/HVlQ8IAmKMEwHIhoobC+TO0XbCu0lYes0Q0NXJbLwl2QMXzrO2jyh/YSxsuRigOM58vUoOJUXq
4sbOM3B7V0d1G3jaQfxs3d6t7Oggc+f5vqNG0XY6s8h8OUOeOqspYPGLZNyWT8PJakiHPdzUCmcX
177TuS0mLewXqolysRVT8J+B3xjFxOuesBJAL1bDJIBy38xtHsJCZW01EPILjVO0znUbK52myy1j
onRejXpXW1Fji75+FzmdmzhC5g7Ow+Qbnxxbq59HgYAJJk6Xr8TEyDlvMrEuE4ymf+CrCGTOCS6i
kdS+fpjfOMbk7wEZWR2Q0DAFQAXbCR1jnVahlmGo1LeOojvfgJLaBsd48hMydz6SiOv2Vt3hzBzj
elSpoGScFxi17BWnSXpbMnmfavnezBVzsSLG49JALWZFBnGgQZ3hTvXBPpR4NVS+fdMBvVbrKnfL
k6Qi5T7+rT1eX9/KLDgc5WyBjDdCBhhCUAWsdzZmNdz09r33RBsAM0d8KD+BCP913eDKs+vCHuOY
wtiJGP7Hhg7WKc5cTF7JCknSgBQ8VbM1S9CeBqxCk4FxtJZPe5ZWKuOIaC+WGPrOb+oWXXOUQD8h
odvyaFJX5kgXOsM/lpiIKAsynQUZlvRDAiHPne5r7vF0FCtSbUYS+hnZyUTsQEHc8brXqwf93Dbj
oHNdG3JrwXZ51xMJw+XBMfV793dnEN5M+ZqjnptiHBUCVHI2RFVjqz+KfXRsN8JBuGs2/94/zo0w
/th2OegNS6zHwi02SCCcRWfTaVpnmEdOIF4Z3fmioUQ3Wl2eiywSpjVaOZZSuixo9hq7DVGrUknq
jtt68xZ55at1kB+j++kmQZEgfU8nTnBZq2HBcaC4/D8/gFlsRIumtsCPbZtAoYb1KwUPt0Cm8gNE
WItoy/Chqh9zc4vOsaIBfydDWYW3Cetf9c9vYA4kWDihZigum3BIttOd7ks3pj/e6FvxM9/2BKIO
Xg+RvsCTdjWJPcMv7MgfjxZ5NrY8vsa1aHu2HyyVD83rTpwm/JbZakF2cqeWHNDaV1WHDbbQ+cP4
JUoh0IljfDitYzrHYt3YPcoSSGGgytrdRshhwghVUXUTO91mPolcPoa1mjbmc/8YZj51IYA+tBlh
eAY511bEW1e0ZxxXusT4uCI8Wq61bPDcHvNZBbEs0jqHvVaCwCA6F3VAZAlU9jwF7+UPXdlRVjjR
FKamS018M3GyDclughs13i0NcjTHNdVToo/rAWL1xjpbGdvnBcQrSXoIM9s/wh1abb9wg+DUzjaS
XkcE0YPJixO8FS4pydlFUpaC1Ic6Vtglm6JyahV9Hy/XbEkgVf4bjK/XF7iWH56vj0mnTE1MNa1d
PKUjreiM9XvYnq6bWCvunHujwdyNGqbgO02CjWQv2t2v4DG7EX4kRL9V/qItemGJuRubFvxZrYTN
azHaOj7n0i1URTir4fi6wdyBma624f/fMS/aRra8K5zcB46ohUek28arybCRX9T762a/qjnfPX+h
9gNqCCOgzIfSKJhldQNLsx70nXGjvFioHjfk1KMWoxLRq+wXRE47Q2lX3IiO9PYX5Sbs7Z8fwHzF
gSZpXMT4ipKEAdh9F7oRyHwSzvauBmW0ACFVDpil8kWuc+b+TVsawoxaoD1irhJPFwLKzus7ufqk
/KJJwGow3s1iHiJrzMTOxEJ0H30xO/mMIjBCxCfBydzMH7ahwzG4UtZBdxG8DP9jkNm5LjGTIILq
pK19MdoP5OVNJs3DtCk3PPjyupuc2WJPAEUprwb3hF26YuDqbuemRLRHom5bdOyJvghrnoLTR3Uf
ui2aV+legZIaZ4tXPiL4IUxpYWGVMQTMVNPStA4yKoMPTUfzmqDt6vQamEeub+tKKgGBIjCigYQN
lQi2WKYaKSZYLBUtIlo7gu7X6SuguHOfk6o7RgXnI64tCYgsNOQxRb90ii/DMs1Ufa4joN/0TJwf
9JY+Tfik/77aCQjTHyPMtd21fVGWGYCDQwwiHFXetbqK54q++dc7Z4koGS8o5gVezNzWNAmkpOgj
3NIo9nm0NyCdmVoVKYrySGvLvA9USh/jjGocwyt3GwBtyIMAbAC6gaXBaPso6Ewhx6CluA0hkGWd
amSAyYGmP5rWTtO76+tceZNdmGMitRpi+YYKczXGfzsQTwqVm2A8IoW0Cb7kdWMrDmKB+Q14MHDo
AZTDHDxMrVRdvnT4Zrrt8xRsSRnnVK1cPBcWmOUYWaZVEabE7LqSiFSkdpPcq/kBuuccX1/bt/Ol
ML4eDQibaQJDunjXQCqvCCt3pjdSmZMWrDLX9423KsbnK72exhI0dXY3C/SYR+nodpDGvqtm6w4U
ujJnbctnYK5RHLAFeQ126OWSuTzHU96pFVSqQUBh3RX5FtKe3Br62vah+IoooSIwfeNC7mk65pOM
ScemPMUaGbrNgJmV6aEv7q9v3QrTHDAzZ5aYvRuDSIJmAixNPgS3fs9ee/M+o29huNq9+hCeKl/F
qIx/3eryR9kdPDfK7GAgB5h/S2HUTDY5wpN4Apmy2jlTdB/xpt3WDtUfW6jBXX4ts+uTIiphqx0f
4mFn8lrJa29iYMSXLADgVCjdMFCrsDBm8JEoOLXH0rRFNz8M/ohcTsODAncjpjmhMIMcn3L6A2tu
eG5XvlzYFEYjaqawG0PFRzRekiBzRIFjZK1cs7A5QCTUQPsO1ACXVoY2ojPqY4gYoROMTtbkTqiT
RnyW29cWA5TjvqjuZuv3dQdZX9s/Vtk3Wj6nPQShsTaz/Kwy7UWuoVneFK//zQrz5YYygyDrgLXh
uemnFZLwrNwppsCJF2veDurKBZMORDoGci63MFiIHEMVizHE32W2GfL7GROXfQ0JTGzk+/U1rR7o
c2tMiJcjVWrTGNYwQaL/mLpUu0mNTGgBzw1mG5yjijvi6J1aKdRsrWjKvTG20xYzQo0rgqjPHrO+
2UZJrjtDDUG3Nq0+r//EtU4pEPrgfMJYiQgeYWbf41IpplwHs8Ccym7fvnR4fHeR7CRggRjoB7io
CO07e6ww8iX2h1aZVDJQVLy6t9k8ZRDlFCR1h67RURMDp7Jqzn2yuofnP5A5WpiiNtASww/UD6OX
nAY/3GR4oanQGNmoD/m22EWIWj7AwNd3Zi1WndtlHmhDZGC8O0FPoExfWvWQ/0VB9GLjF/tnL6NS
TdRUVRELZYQMBZjBtneMaJckp6CHLhena7p2iM9Xw/h9UfVCImMwyaZQOKuXuvmzZj1f37G1q//c
BuPtemfOA62wY0LmJemjgvpN6sg8qvO18gMmHHQwiSACYrKE+TBhNeRj/kXhID8PoWHXdFtLLSlR
UdR8yM2ogBNQXtFjbW3nRpmv1VgKNQNtIeDon7L0UcvwWj7ovFfJ6v2Fe2uhr8JUOgDvl06hAssS
T7OECO/g4M3OsfFjw8XXcqtD4Jqo+Q1Evee1LdecA5SOBhpimNEDyuvSamx0fS6bcI6hSt2YogPX
QEe50G+v+8da7D03w5xkMzcDMaXwj6j159LBmSb9PIMGBKIsIAFReUPG655yti7GU4RabwbxyyEn
qN2kmJjTkj1eSvtcSaAZLRp2pkTHEnzfFu05aRVvTxmHkaNACRURexqId3H3lnbQ3eVMGa8lpuf7
yTiLIBvlLEJxxo7H7L43ZQLGSL8x6sc66l0giTifb612ap3bY843AAKtGYBHylYeHHWXecarYjnB
Q+PN9rRFf9FreLQcazHYgFQhyi2gl/o2AozGmBY3ASzqmfBrSob3IlOd6065VtS3zm0wqypnSUwt
AV4p+s29aQ9ufyOhgVEQdRPse7sDw7J4AyTU/XW7q/6h4LkOjSIVuDLmzA1h0OeDgnwnpuZLHOQb
qdQPZqTxlrf4OJve4/36jx3m0ElaadI6g50oj58a+gTRpa0ONsBGnkC3CMYRwZf77qGJIWMy/D/S
rmxJTl3ZfhERgEDAK1PN1fNgvxDttluMYh6//i4cce+uUnOL2Of40RXRSUqpVCqHtWq7aCLHHNOX
f68sZhHm2U0Er+hDunYwJEq1pgdLDoh37/vknBrPsryynov7eClj9j4X9ykIfoe645BhqM5wwDD1
o+REHt31sT09tLtun/npZvih/A5WzsXSTmLoDmaK6VQVU97XgjszBe5ghiBPn2o/6JLIzuvCzoJg
JZv0l+3oeivRb0zRnoM3gDqPHF8LGkEBM9KhB+HTEwUMufIp3QVwmw47h6C36l3FxTTARt6ZACQe
be0dvdZ781P+DF9NP1qxq4UJk/ljTIANADNvnsq9/pgmMhidQjAkyRvdz/Fe3YFdHNC8vnLGjHBs
M09z6yP5A/SW1OabeENf1u6T7wt//Qmz97jYcczrjVWkg42kjfeW6qloYVx7HH+/9iECI6KYcpyJ
vcS9zWpNKeV81rL43VZfltYBkvKJdl+3z8d3T34tRrDdBE0NoVxCTAoc6e6XDKyo/JSrgz3KazDG
C+dkloU3Mp6QYAIUxzeTKRmmMIAsNoB4uP09afTQqB8ogji0L2yF9g4mCHJbSf40NHKNsTtZeu1O
FVr5YxOQJ/cDS55v679wU19/lOCEtRrHpQPCpYNnqNcmtSehlX7cjZFL6PtUbk35TNoVobN5fDtO
QPJEe7KKxRCPk1xZYw6MPTzGTPkhyejTOkv294gHal2IENQiYSINYwm2D5UTr4oBF7yRE1cq2G6U
9iFv7dvLuHggLsQJnqhurUYKa4gjkWz3mMsM09qetHJFzKK1XogRrLWnhTK0ARaOJsqW1X4eoz5F
5glJTAnt/gOVADMCLwNUTktsD2N9F8ZdAcOYcaP1ktpa4wF/4LaQRfMD06MM8GjcxbIIYUlBY9cM
GTSqlK8QrVrI9eL1EgWOpAMVEYCx1FbV7W2hS+ZnoaUUs8YoqwBG+tp7GdNAS1PHZhXAFG8qck77
auVmWvJelyKEu18qgUJTRlBLAj+DhGGxGLlfUAQVL7dVWTKISznCXRCVCVa1gBxuJHg73CF7MWGu
Icy9Zg2/b03UvKoXPr9UcyWpNYhKVAD7m3ZRqeiXd6rmmEaft7VaYMEA893FDs3H7UJWxRM6ZjJo
OKVtO9qNapsnwIN5lqPeYTDWydwUYP+KN2325l34+BI7L8xdi9+WPMjlNwgeBD0tfSs3s2WCJjjj
Xj/lfo+mD105SMyVpN+3dV5b3vn3C5VLoKaMuQlxmCR7llRw0sYYWTVjxPhx4ulGtLktb9FC51Ya
dIBipUXkIgWZJCK1beNopT+RY6GdTPYxrRnN4iJeSBEclmVFaYbhXrCjZZve7LaSpNtRcBjqzCvM
e9b6t5VaaOmD4VzIE/K0vCwL4AlCq3y0zS+D2dk7cQGG96ZnNuvsgjnSK9pNtuq59BvM4rGn2x+w
dA/AVSLFiaEVdKcJhtsRXRrCEfpKMXiKWOREmkPXEGoX/deFEMEy2UhD6e+iBmiLlNW3qF27Z5TZ
P4k3NDr9kZhAHU5VxKb0KQHsyxBgHbl0V+b3nP2o2MYYPiPtd9Xd0XhPixOTNon8/B+s34VcwckE
gANJwvng1xNzFRCX6wYCozXw9NkKbmkn7JJUdVk3BZBS8rOW/9HGo4okJirErOA2xtC9nP5rIBvY
5YVewpYNeVECan+2i3pvxT+i7sTqH/ralb1wpufuamCdoBUegbNwG3TIuEygpsXFBrLk2CB+ippj
Yt51SrQSHCykyyDiQpSwUSxJ1d7geBENaF59Ujp72kYn8IGftPuqsrMdEF0O1g9lpQFqwZ2gnIqk
M5KPqNb9bUi5cJIFqB8I60E/3RQnMxhssL8CFdDWlBzFC6/NV9I8C6f5SpygZEP61OgTiCvUYyY9
KvFWkR5vG/zCxP5Mc/aPSoItDrTozVKGjEp/7EE5VQFI6tSmbse5E0Se0n01ml+ZB9l8qLqDzu/r
6K5mbgvHFq6s7tLLEt/yFxEf8yGG2FWg1LIuTT1ooguXncldi53NPzTnMTp2x2YbPrZ+JtnBNjny
M7X34Uu9xj21cAlefYBwTHggocyV4AOGwA8Gvwjd0PrRWeciXONwXtVVuG+rUo7SSIcowtwy3spA
bbW136H/Jzl+xn78litutGP3vc2PYD98LjYfax1Ga8oKd6Np5oNRWtj5NnN7zdUABVdlXsR+kvj1
tpGtSRJuxdTIx4ZT6ApYpy44lOl+TB/r8SmI1i6O+UQInvVyA8VOYA2QV1pcQVKlHivtZ5OsxNUL
hVgMaGpo3AOyhjljelyHSbVWqIE2U6iPw50e3GGeaEj9kvgTP4yDC+UIC51J01ceXn/h5ATFMMCP
QwGAYkxki2+GkNV1kQ4ofQEd3q3g34YBmI+bGDy9au+lAMmNE5DG021WHFh3ksIDsPZG/UDJudff
af+Ajj9bHYFSzjZJ4MZ550213cuHZPL73DUmPICIPWq72AwObQCqQxOImeDebLjk1MNrFxaYcftQ
202aUcfIRrtIDmN1ZzSyP4SOhXcTU+1ozQMuWA6QcdHgBGAmDThiwo2CvAzaaCcdcQA8ILqRc+uU
JA6oZ0u9cm8b6YJvvxIlONu816YmVWdR0TGibh06BAnESHJN5tJixbMvCsNkKGpZ+IcJzWszYlMP
nFUCYWln2UM2+bJE7UZ5l/pj3p7jovFvK7dwM8+C/k+e4NjaegS2nAJ5ifQqY2CIqM+spv7Uerfl
rOkleDUFuD5FTWe99MDO6sw31c9c3xDQRxeGuTOntVaqBYFAjAVPPBojcD7EZKSkhmYAvpwWKOGe
zIpdNP0cm5PEy7tI8f79+D5yESqmF5GHRV1CvP4zbgD3j1mto+qBMxYvI0r5IfV7vmIdC/f+lRzB
FAuFhFoNaEyHW3dDckqV52iNrWjBUV6JEAyQTMSKUNhsnSbQHJX0DtVWQrRFJYDiijwj3BU6Lq5N
XJ0IZTzEYmlh+9bwye2K8JHHKzHDoh4XUmb7uIjIOsWUaCRDCsATbYIuY8Cd3zbpNT0Ejx9LoQXk
eUjoVIAntC4ZkfNCuvS/kiKOrWt6ThhOCNotQGjX6Lve1OB6V1oBVhZLrDyZGTpEtRyqyK1+F3aq
i2FJ97YeS0lmzHP+37b/hfy42JCZGrHRAegD/ILpFNGjPiZAOAcq4UjcIuLHrEFRIOzxGpeBVGh4
pQKyiRA8nx239V7eBP1Tk6zVC+Y9Em7Pq48SrhGO5rPGkrC6Wfti5k/leGbskNaHjp2UxOvah9uL
sOBtr8TN+3CxBnEgdzxWZ6OM+k0XWbYUvaXqJkhWxpLW9lM4xG1nmXVhzYc4ie/bqjxk/Pm2JmsS
hHsjL5llDjIk9Np7wDdqo6zY/VIC9mqtBDdBo3TCxBHWKtXlZzOOYxu9JCYIdsb7oZM8KzH9Icrt
pn60WPLfChe8R8gmzGf0AQ6E/JwF4C9onbK9y6b7mu6H2AL0zYFL6orURWNE2gt3P2oP36oPdWUC
GV8KOyeDywq4F2kx+qocYwA46Ad9lJs/t/dwyRoJGOLBRALcDYwvXFujOWh1MViQ11rdV1aB7R7J
sFbhrkxWF1RdOGiXsoQF7RsATJRJhHnnI1oUK3CiHosP4xQ8vaiP1We+1ha5pprgm81AS2MFDJNO
9ymfo1fjKTmPf0rLLg4Gatyeq+9e9YfVKZC5V1X0JhdKigjThaGmrE4hFc9Tr//CnIJ+0naAUAnt
Yg2KbUVDXagVmEqRy3yALBQ8XQ5c+Yk7SfxoriFELt1ylzrNG3vhskI9xlRSDDkZQZdAqh3CPnL6
cS1DtCZGcMStElYka2YxuuyY/T5Gem0te78wFgQwgX8MXhfc72iOxtjOQiSgDJqb6j1+5kcFvLH5
u/YUUztaccOLd96lQMEPAzpI7pJ5k2r+yj4Mm/5sAPImedEG3Oi6Lf0pDuozOk2th/T19tleW8/Z
fC62DX4zraIKkgn57M1XldR2Kb/clrGqnuBAujFRJHm2DXoi6L38qdjNIdrr3G17qJS/T/vhPnH1
Avzv5tp7e8Wh6IJDwa1Nwb0L2aiPoz1NudNQkLcpUA2Y90NGe4GxEiMt9DpR4OWr+gxy/BcJ7HpJ
gzGLrKJRMNhcRHjc32XpPom9lLjAWnCj+GksTzzYtu2mHF2pPMfJZmW55yN97V7mD8A4AOYOUKAW
nzTTMDEr5RrmA/vKTjq0vBa6M8o29haAZDGmrUPqTYGXFd6K5AUupGvRwsnJTWZGaBwAFio9oL+y
qTLANW2TfhclJ8m6y/JjVb7nZFMZr5Zud2pkS7lH5D+K8kHxSNFteUgerBkkh8keabyoP5llsJ26
xDHAvkp8VXrP8sq1itiugSvZVD+HUHaa5o4BuFortgQxNme7TsP0JfIX9bGeQA9i/jSBBSs1mjOM
vqJuY2DGZju93OcS98p+x6VNEO8on+wG3bTmho6bqntKhlNA7nTwprCYuRn/zaIDA3cfRVSRoQlx
uk/jO666VPXR3VkAc4HfxdkuHn25QbzKXzPMEQTb2Nia1mtePICPzyH8kI4PKfielMQFX5JRPpmN
nyUExGVHne5j9kDzowS0MOPNQuF/OibVIScpxrJ2Rv6YJRtefwT9Mwon3Hoyum1ObWPcJOSO4/zI
HdC4os9aQ5/kXT/5naF6EdD2s3e5/pEbkYOaiI2gKKGn0HQ05YXHT1L+QcbatYAEgICloQzLBTS9
UtvXkmtFn2quOxr7IY/nLL6TCqAYo5Kidpj4MH2YnxPnL0EJRGp/ar4a0GFYRzm4Qx6rq1/M5Fdf
9XZYHjsALTf8AEh2bg1O0vlM82q53klteWwYOM7Vu5T0tpybGzN5R9eQn0VeZq0VnhbKawCWQ4ss
RgVl1IVEFJdMZ0Glh+3clOMoO2NX+Q0waiI7PdaYebble3IyXioPFvaEUchxJXBbEo+BXUUDDhP6
5dH4de0aylQHdawK8fExdVWndxKH31UAmbTfnuiRuXz/icrRW+2tDZksDIMiR38hWTiYNB+pUeFS
+9smFHjqvrSnN1baGUJX59HwjFPh1cdxG+4Mt3DjjTTYssvctZtg9raCa7r6jPk6urhuwq7OG9bj
M9QZ9wWiA5du4Ix7gF68cBs3nGscE/vd+n3bM32Pgq7VF665rkjMUTZQMBuYG2Y/C9Wri8JuyZp+
8/ff0k+46eQk60tDRwErs7Oz5pBD6CfQs3S7TeMFh3rbOms5pYVK1rVuwg2XheAOaEysafZa2uGO
+6UG9AwkIN2P5nQGK6LTr4TNa1oKUXNKKgDRz2ZsWHuib4LhTKTt7Q1bukUvLAVDqoKlAMubJhVk
xJT9kvXtJPNdEdd23X+g5ORa6fDR9KoN2PrEDkzMvYG5tY+6hyRZe2H+hTX8/zcVVbvrT7GsVC2s
uSaPYPABfO1gsdvFbnIO3F/JZnCnR9xqNuosdu2bNugn/cbp3b0e20+31+SbEYM+SVPROvkXWJmK
Hf69FI6prAYIo8bKVzG2WsK51sZpdU7i2/5C0F+MY0xJwIWLyWUrndKCgqIFmTdgH1JuF5JHVP+2
Nt93WJAinEm1I1M6oHnYqSLbxBQV4jM7jzd8GzzlO+Lwwc5RvVrDUl7TTTihHCMgBivj3pHyhyZ+
LnS/V5zbmn1zcoJiwoFEylKq5RaKSbEs79KkzN4sPTbvlKxIqA06+fxktHH6JYE5bSWbuWQiQKQH
uA+lQKAVX3sJ+F2Vbkp7FAU3MuAFZcy5VAeVvN/W8Ptk1V8V/5EjvPYmTQX9CbrqHQvBnasMPt2w
vfpDshx2NJ/4Y3HQT8lOd2pj7Qqdr8irwzhLBuYVGi/BbgduquvDyIzJ6q0oASz0DkdvZ8j2G2ZB
PLKpd7GHUG0Nxfj7Y1AQKOxmy8o2qloIpKfmGCE/vLEc/cH42QNyO9yb59WcxLfsgCBQ8K6SPvLe
CCGw1IEVBGpH4OfYFcI1nzv1Gj7D9/L9tbS/6bWLG7nlad6NMqQNrnJnbrpPkL/VwDR15kfatKF3
NaKj0Gk+YE3jdu3yWjyNeBCAb0SegQjm3y+kj0qec3XKerRXob+12/ZzKkuna0azeCxAsgzuYLSd
A7PhWgxtTKOwsKyIuNqvdiM71JOO5b74FdwbHmjipnN2z/ymX3EEy7aDGQ0UMOZ4T7w5MNXWMmpC
LspLn9oDuuz9wE1/qc+Y4HTKu/bXyrGcj923w3Ehb/79Yjl1SU2bMMwBzauin6VpbDSjOtGmxiBK
D4giPAFXVvZ7F8JsPhcS5+N6IdFog5RmEjQ0f7LRLpGs9rkvdUASBLkYKBzuRsBbSbsYwFZfIA35
Weyl4xq5wRy7ftMag7lAILWw0mInYJUWtZmT2RmlR035Mte4apaVvBAguAD0l/UZa+DQm4Gi5Tu3
Sy12Ytl8BMkrPE5hoesFBf0qteNRQx46tIMBpe4+3LIiBt2hboMTFtws5V0PLufEJLbSV0+mDs7o
QorWXhnfY/15Ty4+V3AgXQKQcFmdrzi6oz/7j8nOqR8+FdvHAsil5mfmT70b78l+cBTqDs7oPv3r
PpjrT7CE6I1I2lClOlYM4MGl/FNqH8wITF5v4NFbscDFzZ+RHedUB150wtGOO72M4hr+a0LBi0/F
eRjWODKXbzvMIIFMWpnpuAQjH7iBN+rskYGMpQMa8Nyeff1AMmDKNzZ71vdgfUCnpF+thEiLbutC
rvBoi4MqIVEDuVak7rRiOqJW7bB89MI1cLPlVfxHQ8EPd/GoTw2DJNN6i6JXLfJue6b5hIhHFL0u
aHxBCwEiVyGENuoiZD0rYZJM39TIfAT3oGLq+Ubh6Tlba/pY0uZSmuAGM1pMYZ1C2mi9tczPm7XO
pzUBgkFQI9IHZRZAzSdN+Q2S1tvLNRvtt+Wa8eLxBEK7jsj9rqgjIbSreqczfsGjks6tIx+jLRZb
u6EWNflHkikc1HwA2rKRQFJE5A4UiSHSzkl8ythvFiQ+UwlaTNPG5Z311kccAFG8eZU7jDboZn4O
0nrF4r/37cJxABAIHEAzqyqau6/vk5FpJek4vif5ArKN5TZoLaqBQHtGqxKyIo288pRdOmLA4MRw
IUDW0UcjuA8tIpoZgk/YYQFwS4xjQTKM2nh57d7e0dnnXu3obI8Xs5SCXpqRKVEvz5N+I/oSgxB9
1bUXp9pRomwP/HVPRwddjinK22K/xVeC2Hn7L67nLlH1ASsKoKOK2MDEswsFDJx0d1vKmnKC9yAR
kjqdBSlV6phQY3gBATwhoBD8SJNDACKw2/K+bZqg1fz7hVZyTpMyNGZ5mhcigxSiz+VNXkMLWJSi
a+jXIUAbx6P7WgpPQzkbZ5AlTo7ysNGZ27cnorzf1mUhfQPLuBAjbNE4YYgwm8Vop+ndaG3yC3B3
0jnaN2901zwUj5TZyp81MJOFPkSIBbXHTEMz13QFw4+YUYO5DGsY5a+Vhs67ffVlUNdQ7zqg0qfu
0H2Ma50w39zavG8XMoU4ijU1McYCMvFgTOKvQW/tfnyz4nMTrs0qfrtwIApMFRjRQxkGJICCennY
GAAhxeyybp4qfmrDU6XdNcUrmR5AfXt7C5cM5VKWoFarStPY5pClpaGN0koRuFpe2FK/cszWdJqP
4YXZR4oW5TSc57FbdPgPpl3mvyMUH9CbYlP4ZqBorFzbK5qJheqpZ21ZsXkVi7uc/TG6lwg0zNZa
z8+SXcDbyyAgJar+DRy34qncSwYYEvR5CCw9034/4YoJmoNabG7v1ZJDvBQl7NWgpUMOAi84xBiD
sh+ysdPZn/9OhLBNPAevMbCYAImhDI4KMMniswSQ1G0hizvzz5KJyEpWrSVZoMw2F7WaF8u8wrQJ
YtMIZAx3ihWs0fIs2h7iBMDOoa0eQFzXtkebwgSF6jyGP6ivUxwzZ6KDW/XjQU456mzkDanEleBk
UceZ8hwYDn8RQK9lWlqosKoHdcVc8UvmiwSPrNBNtaf/YC2BmUIJAMDRJC3oxnKlQoBgVI7Fe6Tr
nHjMHUtiTjGuGN/8h8QgAN4cwy2g2J1pSa8VAllNXNcTFrHsPuoCzLTEJvlmQANZ5RLuKcOKvMVz
dSFvXuALh5EVnPXqAHnqtAVrE1Fd1vwwlBMvVqaDFgpbcLczJCGg9EA2IiKaV2rUw7NjCfuTde65
o7wl2wIDNdU+fQE2s2QzjCIEXvDHarfJrzU82sXL7FK8cKpJHdayNYvv/PzcpnaJadVfgBbeRG69
DfN/bZcIFhUFQ8WgMDYwZnK9rGomKWmDR6eTK8BM8frmFEzuqO7+rVVCClGQr5qhJA1TeDJlWqKr
4wTCCQx3DPoRZNfV4EprwEvfkwWIbjRg7AKGQaYqWqCvlRl7ZRqyDhX7EaSQEQqDkl0Dip2c1b3l
A5k+39QEmMIxSkt7YwfmtNoBf9paffK7peIrAEJqycBTARmmuKSaFWdKi7+dVm44uRIe2YUf5vdF
tWKp8x+6PoLXgoQj0ZssBMMU1B3IJwPrHoCz6l+3N24BbONaxqzsxbGjnWw2UgJl5IfmCJjYnemT
TYdljZxm2/psEzqFh0I+MHclN/b0nbwxPe20BhOzEFmiUK4i9SjPwImAYrz+Dm2cgl4ezNphr9Un
9RRge9whT492IsPj2/hNPyn7NYql7ylP2NOlUOEoRro1ROostPkcMYZlIA9ZHSOADte+9LM6j9vb
i720n5fiBPNVzEQOpQ7i4vFYK190zl+vhHdr6yhGQW2hqmU9QcZrsTNPhp09SLaCov3xzdpHT81J
OT38V0qJ2ZLBapNGnQWq4y7Wd0TeSGuR3fer6GqbdPXaNsYsN4IghQjjibwhfHTRRve83gylfitm
XJuDOH8zYJ4zbsd5f3YVgEGOaORR/NTXnnEWvHw3+mASNj102ICsJIj8NUpG9Xvccq2n8LpilAVa
PZtjj2GO8KidGz/+gSG1fXMYHrvtjHtt4CzKu2h3/hru1TvVnbzoVwBDXaskra6F4OTQhxmToMG3
sNfWA+vnMfbRwMt9y0uO8a/6vXiVNvH5KTz1TrxZe3stNOFdr4Tg+Sx91PVk3olxT71gY6a2dRg9
ZavYf47AJ/hMfkgP5tZaOTzz+or+1vgL8gOESBVgHNd2VkglcGgU1OeNSN6kDRhxWL4CbrTkAi5F
CB6HkVgephEieqnbFoGOiDRAF/baTM3SFYXLCVg+YKacSaeuNTFI2jR5g2g07/WPJMyQT8mM4QTq
uscebcs+19WVi2TpjBoaamMzgjqG1wTfpo2BCRzJ+b0HSpqUnSeLbrrOC6ddGBK0vtnZGkz294gb
t+8/EsUhkqDU5bHt5tdR/sry0kPj5M+OB8eJduFKELV0MJH2kK25DwqJYcEw1NZMomB+UKBT6pCw
5pFmgL+SSvo89MFjK3duTseX23518QxcChVMpZbLsspkxIlgw77vit6lmflpxpNjGT9Hw3AAeIBW
PhyNfJTQh1efDUveyMYLLMoFgNOe64ZfJOzx9mctGvDFUgj7XIL1LQgyfJXSTH7QVuehL5w8LFe0
X1xxhFioDBG8qMQYXTOjtjUHnJNs+EkbzdYwzCnHQPa+n4ZtbUj2ba0WzwuIQgGUq+NlINY+G7ma
5NiEVmn2oyHcN5XyIZu+eEcOhb7m5xd1uxAmXGelRZmB2SRAJgKYw+TJNql3suXQ8FA3O8UMV7za
4o5diBN8QcUAHlZVWMopCICW1HsxutGHaA21eU0r4fJqJSpLXYAzMmBKVyIfYeRK8ocSv3XmwVjD
b1k8+xc6zTpfRK3dYFVWBAhIJ0eNDjGcWza/2cB3Kbqmb1vGmiThJqolXkXy/Aym/CtPgPGuArPi
ma/y5yzv0kxWi6lLy9KEXVKBXGzEioXnNtFs4MKemwEjFnWyva3O4hUHB/a/YoRdKnHaAPKBi6Fo
EtkFpImyHXtGvNtSlm3hHynC9vBIk2uzhTK0Ppqy4RPjvet3RbOhklOaP24LW94htEugLYMighPe
nvrAJyuQYN+NKTlSi0cSrW1SGnbI12h9F/XC5LA5o0jPL91rsyvpoJCAYvXUKLYr+kjKN2MAl2P+
mHDFUdbGJJe8EnK1wCCawbOo2AAMKlbge4d4u/NKt5PqXAF9A63ZY/deaSujB0uLCKJigrYPIC4C
mvdaM64h7o05HvA5U/RtVzEEl2ocbXih36csbp5v79mSGc7Q5IYO9BQZ5ODX4ma+EC1rWO2QKvYy
lZ1HNvi3RSwsHmCBoIyKgXrtW54211llTjEYRC3pAQgwMfoYjMKlyDybawXjhZQOZkeBD4nahALg
TzFXVuW4yXI0fDphjJmF6dMqJFfpwGwYjX6EDLRBcsWW+xH1i+mR62vkQ+CmwXoJkasCxgZqachJ
UF1ENo5zMxsB5QGOPCS30M0Zhz8MNiae0vTyZKdqkjwD7qP3ZMLynRSR7LPJTep0JMifCn2Qn6Mi
m85sBKJZwqXGN+NIRyLHlI49qbpz2yg9+Nv1HBZRkKT8HMysfk/SgTh6rRTv6F03Q4DTFJITAGjj
lwzkqce6NI1zlVqBk5VZuAU92PAnamlGzkOghTtmzHFaOsn0C4C7qGGSNFR3xTSAr5pN6W6SQyNz
GyvRQZaWhPFRL1BPsIGJrcs2upbV0R0HNIqDf0DjvZ3Q3ALbKVW1wg6mTAu9WCkI2lxlo8YB6knq
NzIvfLwku68ObH61HRpxiEaPuLWIE/QT340KGQ6xImXHOs36ZzOZitdaKl9UQu4hqtsOOTfAoCZP
E6Y5DCsH4bwKgt8qUIkfdX36szUa05mUIn1sUR8FaKClgNtcRe8MHwB8C2qBqCo8jSY9ZtwymW40
PSUejeV4p6Rc9VIFOTpKBmOPQyN5vKswdlB15V7vOnM3WqraoeYwhF7TSW3zmQStwvYaWmDBs5YV
5r4ClGXulVplkH0fDipmZfMMKGpzl6JDhwSZMSDbF09aFcWPKu+4Q6a6e86KCsBvkmX5QxeAJ6A0
KCjiMJX/cxhjlPnaFC35rmaxATRacRD7AO6IC6csOvbUTnVjPqXp0ALuROfqG3CKsm2hDYXi0ClL
0LKqjL9lg4FMpFKKwsukpHsZLWyXq/CA5pup1CBTxazDmyYlpbnXWGk9I+jOtmPT1mpgM51GL8Wg
F70NvEbQqXOlbY6DWhh8D9xkTXNH/L/HSxm8sLkFBHOb8Gbs7JxbxmS3UYHkDunzzm85116jjCWB
U6ec76VMlrclVspvEGb/RnuWhrdSohqApmLBs94Rxe0GuTm1pBl8YOWr+zrk5TaQGusIxKJIhVSW
xK4hN2zbpH38WJnBtAMhLuqU0wBchjxooo2GOSe7Qmf2CGX0nrlFanS7rkokDIRHg+ICIE75IlHH
MCvURQifOhXjL5QNwZFIUvokG3n/x5rayButKXkY+7zZMlYNz0qaxjh7sTkdEh4HbsZ08lDWClCB
MyS/bQJtfb3sEvCSSaz6yTI06NhGVrAfahyjgFVEhdnfB5xne/BfSShqyU36oPW19dSoJbvPCB9/
9GM9Gr6cEGsz9WrAt5Mh1UfwuBi44PWIeRnm2B+6AhRlbm9KqXJs5LR41EEoflAlGn+RODaojei2
Jo6m1b1nMg58P5qYHWbge55i1qts9nQyRlfPsthL0FA7rsQl35ujAECNf3g1WsgyyrIQZfWWkelm
DSLfseWyK025MwyY+spDB/lcH7f6i17+0VIQB4Rwma2d7H+NLHd5ftLl4dftC+p7+4jwMUIsVsty
UQPaC3duCjQknEKeubHxcxgIcLbYV15+lkw/hgHCTXRHRsBoWfmA+ZYVb43L1RDCtFSRUpMPc9a+
j/cxb9225C6GJUCwpdlSoGw1oJDSNHQz1HBNYr39R/LnFAU6pE2iC0GHJJUxeDdwa9HqVxJqbliH
PuH1zzZ9y+Wht6sOyJo0Z25ahLZVDCtByELMgxa5ucqvz+8+MY8P5hkygLUM4psS8EbtLxyVfcf3
HGXqFU2X7udLUfOnXLxXcqmdjKYFvZ1UlG5keXJcekhq2pXsjN0rjTZDuG/XkFcXolUFPYZ4PauE
YrRSWN5ETrUANTzcfmHv6VP/ipn57TTJpm1xA3TgyaM0ftxWdCnoApX034lOvNy/AzdJ0pS2EBnV
GKgGIi9TQ0eSdkHqNPHmtqyFGFJBwxMS6kBMNDABfb2mHQ9rrcA0oBOST8xp2Ubj3hawZB+XAub1
vdg0uEG1zE0IaJsyAvqqlp15H7ynMTiOKU/LFXHzaRNPI6YEQIqBGBKFOmG7wNmAexvY6g7vnqr+
NYzfGF2B2llcsn9EiIBh4SiNhdRDxEAGlw61W68Bia8oIQb2PJi0nqqQ0Fa/gEDaGi//QWGaoAtZ
R2g/+y7lb97sYlsIyBJGDE7h7RCFoPBoccuXaARUlHeuFscubB4mMGMWZb/WxrB0nkBWgiIn4NBU
zRQ2KCHpCMxHFbTItWIH2S85A0TzXgonr06fh7Vmv8XrAfcU4NjnRwwVj6+UDaOkNqjM0Z/cbVQ7
vavelDPip13+uwRr679tLsRthDlTCx2cACDDibq2dt6WbU3mqzFRnsvcS6dfknFAXPTvzxSmtQAF
bcE/IKdxLaUN8aCVEXM6Mb+rMQgHWMmSIIT49113BOxo/8gRzq5eWE0fJTK0AXGonBvbekoBNjY6
KZdXqrRLh4rO+Oc6uvqRrBTMYpCqXo9DmAXCjWNqTscxWfPkS6eKzuDg4A39+2C+XrWxkzWECjAF
qQXKbkf5/5D2XTuS48q2XyRAjjKvlJQ+y3a5fhGqqqvlvdfX36W++0wp2TxJ7DkDNOYhgVoiGQwG
GRFrmW41grY7V5Fvv75Af66KrBtaOulwN9dNHWTFDJatVhJBNzOUWMdX3HaMzDu2UJzVnflYbiLH
ePQ3aMF9QtIdIuy0PuT/fYpEWX8AM58DOurT1Fw+AKzu0XjI869kFvha3uP6CkRlOzahJ69BkQwg
0g7d+ZV3zrz2o3H8bbox9sWn/6O5G17qn6JWA17GGbgE7guXdCTvGfsnpt7VuYTEVlPTn/POzGj0
M1ScYP9YyVTdQYBTWG+y/Mm/F/QbkllQLZjBMupjqLLT70Fk37nGXd9SG4rL0pux0x/ig3oj3ck7
UdqWG20bKLXB2yV6XWw2C6WScgq11ge5xHY8qU94Iosh3OHvUEywVSnuotFjvR2Oz9ctmLsfV6jL
76vzYVLSDkSfEpYWRB1gGvVVAQPKYoB/T+j3sJiwebZ63IoDANSnPKT9Mf6dP0cbCNEqv66PhHsE
rCeQCRvz3GiSSMcEZuDGuGlf81PkSaim3JCtjT6O5OU6HtfNrGaOMc4gDKK+nQAXoEIP1f5Urwaa
Dj+uo/zdS4uTZj0qxiBxPy5NpQdM62Y3YNFwKu8VtELy3n+UN+/NLhIMi8O6dQnIeBTdAFtNbwJQ
+0QVb3aeZUcdaPfa/AhmVxMNjxfr4wEV9woQARooi7q0P5DbKbFZwTygPtS+Nlt0mn6ZZ+uWHIjI
PngRKvQdMZtLgI9LzCVUEzeVPaPby8Fz2oP22Lsob2xP8au1Dx903euO1qZ9j7e24Izgbuw1LmOX
UW5oSYA8KBoFEy98zt1opHhUGB9QlE0c9Ub/GUtU3oZnUUM013YgF4m+Czy6gTSGMVEjiqqwSAzE
l7Fc7Zo8wWM8aSeQ04SxtEc3IYY/V0h0lRrJ4FctPX6cK7l5KgZTcf1MGXeFNufnsi7lwrtu2DrH
L6y/jbHrdrbqHE1F8At5D7XDcV9Iw+Y6BNeU8cKLFlTc7JYyxssVB3d1pA2Wibhm1vHwpz0q1dug
hrsk650yR0lB9lWW8n1PQsFrBX9w/wCzTXIwd6uJJky8HysbtPxuciXdCgbHNefvwdlMViA08OY3
pRjccChPyq8Gzy84JuUnK6TB10k6z+/pb7SFipK/PH++mlObyce2cxEqpUEasI3Jz22p7gK/2c4m
Ct9M6BAnVeBYlXHXlPrb9fHy3O0al3EUYKZAuY+MKc2kuyr9qKSDKVIs4c4o+J0QzqEdUPsrqK+m
0TJ9zCjUxE28X5JbA0Xk8uv1gXBtY4XCGH4XSXpSTMu6Rb+sct+J6uC5UROSljIuJwshLRtigwlu
kKMAUZN2i0E4VUXNG/muco3PamPvu90oyrxxR4QrJuJ6vJ9g6i632WzkCMMLnBi9+gyW4kQW7GPu
0oNVG01WKnTO2GxvjQYCc1QxoK4uUHEM8qfqvp9lQe6aj2KasmXjToentMtRDEMITzhgFFPzUAxe
Nd3VieDWyIVAwgv3kqWfmTWwQLHavh1w2FXTn7v4DaRkaTw0T9ctjGvHKxjGwqw5w99dTvAq3hM9
gercTjee5Uxw9RDBMBNmpzKe5pfzdJpALX5KzH0nuYnoErB8LBs/LknC/8yZvgQQqwAVjBD5nAZA
UU1njk9y/TM1XVvZg4McXejXJ45/YOLaqCwMTqDtWxZwBSalpNeHKgTv/bvVeVXvjQcrp9o2PUSu
5fUgIO2hfuBoAt/G37Ir3GWqV7hKXseKUS+4h2Fr3koPuM+dC5C3nlsPihJv3e76QLlLh+4p/IcK
cXQsXOLpcmeMWhOBgkc5RTNUpuNkH9e/EqkUZMq5Qbn5jcQuH0F65/9rSEBZsis3lnEk5YsyvYT5
PsnBYlLs2/g+Q/d6IKrk4cddK2jGLWm1MpggawEv/ifkqe2X8FF5yM5JQPPdCMVeJ5Gc8CwfC1c2
BXbEtdkVMnNG9shNBG0OqYEkRE3hQ9aetO557ECzdhorUYsVr4gZfcSQQ5VRT4gaB8Zo5ThshrrC
OBvTbc7ywUeS7DB70525LXdINp41CE/eqg/XTYibxjdtvI8uXDF4NGdsSCvyKiEzbLZ1+xf4fuo/
Bvu38Gzv5jsBFHc+v6FYI4oHyw78GSMsXzvP2FY35CP5Ks7T7VjTaaNvyF2ykX8GbyEVvgcsYcVf
7mcFzRrRNGhFt4yyd6EmQ7NtejRv8t3bk+8UR6Hh8G12BcdYDhh+WsgbLZO6samyu+ud6NxT09Ee
IKLgmKf0nH2IqpeXW8C1IbKRlYxTPUdb5UIpX0vHRL6rB3BDod7Ju76OiyH+DYSXTHSfGkhgMYaK
+3GcxT6WMbIhNasrdLA/+nB/HYQbjCzPpf8BYVxpYtRtZ8eQLpEgM6CMD8hSXgfgTddS1aSoqDFC
vxxjEUnZZ5kVYHPPyNa0EyQ9gvRcjOBHKpttbtaCLATPVa/hGIsIWg39eSXgutinqR5suvoslZtM
1BPNfeRbAzFmoNZjHEQqJm7caPsYTCg7Qkd3PA6gKDqieJD87I7SDmRo9yJqKyH0sqar4w8U1Cle
1AGtb8knagQKiJwnnu3pt3Xp2Pc6NHqD/ez5Xi66zYgWkzFJ2apbrcswu7b1noUHaBBPKcoedl28
uW41PNtfzy5jlnY3kKFtAURQfgnKzCLcqtAQuQ7CPQrAZbKwfaCy4+/W7ybrrHaJYavcC6QC1S/H
IH2p9X3q0y4+yuGDpNOxBEXBKVZ/JJBxCgXPfbwJXX/B4spXSyn7Q2gOyytmm92m0yMqCCiqWJB0
pXYcCYbLm1MU8WCnL4kfi30xNcHJOFsjQsNoulWlX1W20URpUxEEY5lS3fSqtEBMhXKfx3gAM/xN
CxFVwcItToN1jeuhMHaY9HlWdjlwWntrp++d5NWqFxS/NXJGhbUbTk4GvQ8RGQnnXIWZaKoMeh2E
EGw30jwOKeJuoCp1RRXlo+8ammXQLHscfZTfiSQQOa7sAo5xZX0RofpGwfVHC2rUSVYuOgN3PTpk
cbkTTCjnFLiAYpzZjNuiNRjLTavPvLpNDpC08a6vmWg0jGnUvWRqUwuIPrudlZdJebTmx/xfXBkx
EMPQICqHNma2U6QadNsoloBgHB5RhEOifS4SAOI9k60x2N4QRWr9vC1xLk9W6qI92rWDjKKh9K2F
4rMaVF4bze4cjbsqmu6vTyLvxnWBzZymk6qONhmALeuvcekNySEtd0X0PFdeEz4FZNdqoNXeD6Wr
y/eaiD6O460u0BmLTCCmo1cjZjcLQKws/6rBAZqEAfULGbTOvcBiRGisUdppmCbLrauz7xTtS+9j
x8p7KmdHlHEK5nX5csah4M0ToRtUMsEXznZnaXGp9paPkZEJ4XIlnWSkdoc2uKtQ/waCgbciR5Vp
qzwg23Vr6eDpTF6vf8Lisq59AXMSFJkl2UqC0cYjKpMsa1BQ4FYrjqlUIj1c7sSuBstcRcAAlHVy
jsF2ETmGUrApdXLQbMicqqkTZr/+zcBQfIITVkM/MLOMcjCHaa5gYKTa62CqLFC0uL0OwR/QNwTj
WyAgUfnSCAgFFaGjCUG1Ge+tp6TfxsnzdSj+DoQS0/8MZ1nH1YmtqCGYBBQEX9MBiTP/rGyas/UL
mZi7PKXkoO/Se9GpyhFRxqGzFGCDCAusMazakK2MidJHwGx/dF7sQsNlhwJYKaDgMd+ZoPzM3NHL
NiUND8YNfjjBdo/anZgjc7GMv430+0MYB1AlMMshxYeQ29R5To6geYGGndq61gkF6c60e0/csqLS
j/xJ24eC0J57/K5mgTUk1PpGNcEqT+kOvFiydmx9RwevO1hWDZH8IS82vJhzxqaKsU7soVjmfFO6
YDXYvjaj0+9i135QHlovXMjmRSSgfOOCdjr6CmyU3LNJCsxuNagyNBFHw6AN2qkKY6mEnkGn2J9T
0lCCVjwVzPRGFDipotJCTdyOfKJLQXAv5G6p1ZcwKx2GythAbAA+Aj1yw1m3cxBaoT26dodwI9hS
XKtaYTELG1llUioTRq0f8tMZWZn+Lr5rd8YPXKQSCq11MAp2vyT3HmLFAscvGiazyrI62K0RAloy
UbVgoM+mTdy67mjcf4WDTgUj5aRvQVv9vb6M8yhjaAeSEnCT9DKGhHbVvjYhGQBiK/2HbdyBS4NG
lWCM3MjL0iwFfP9IN7ANJNKsGl1RA9TvEjrhud4yyntQSijQErs+vuXz/3IPK6TlS1a+kZAKRFOL
pGeAxFME3ooemVpT4Ab4IKBXAd2qhXYU5vSKrKZNiJyBWrxFKGyVm7ixNqEs4qnjz9o/MGyUlzSj
NCcmYKBKGktu7t8ljTvYghSHCIWJ5yyQ0oVjmmPGkh2Zfrf2XZy7gT0LFkYEw+xmC70MkwKuFsgf
9+1ebqJPqc+rlzyJv5ReCwUGx3nrRKuQutgb2oKJzlZRQjm9zswkQpVMD6UVE0n0O9l0ox5F4I0b
FvBY6JVpn6NApLvyt21cAjNBlNpVMurLQlynu60aH8f0a0SD+HUj//sYusRg7A8tLoWSVcCwVTrM
r0O2z+atBfWx2lQ3syEQ0fnbN16g/aFSWG8piFV1/Qi0zPIkCHR0rpz/kqDRMqvo8rERCgtiKU6N
3iUiY5KlBSZeCCGBgWaPAkr1gB6k8tQebS+l0bnZoIVEcx6mzVO67Q8DJdR0r8/v4nIvncglPmOr
xJ79sEwwYilpvQC96G2+uY7wt9NfEOA5UNUCPiuWWrPvpIXIOUZDW/HcQefDPrbVc5h6piYYigiI
OV3IKFUFkosNCLQ24fhLH2/y0UkHt0MH1PUh/b3BL4e0bIyVmRj9kIUjSLUcufgEwZVhOmllQsFT
4Hv5a2OZ6OJEjCKz16QpRodsaqCpIkaVcmYliAn21wfC313fCMwOnuQQfC8GrG9WYjpB1XqICsc3
9VNfSKB+IG4zmD+vQ/55t/nb4r4xmR2NquHQhog4jiz4RLRnFTRL88qT7TTbgbBX1yDClKmERijO
fwPLXOYkTVYdjdSU8L4bSdpHNuXFB96d0UarW+PJnEnzQmTJeu2lWD9HEaq5qGX30Q4lXfp2yG3i
VV1r/cZLzvRQ+IP+VepS6pTVqLuBFka+W4+Vug/VMv20Sjs5mz2kqM1pCvaRbIzPcduemzbCM+FU
4E5V2Vr02VsTWHkSGwohZqN/hXIVoxItycC7JBEv1sZHuTSzbVKRR22U7J1eqMSrpeiusCNJsIpc
w9dA27aIL5ggrrg0RylXzbpTcxT7KW9o1JikiJoa1ZPTaIrOmr9DKlj+Cmr5lLXl14NtSVIGdxyr
e0OKaWjtSvtNAjG5Yh6TEFpQupcaznWb4blli6AwCUW1uiz/YdtZoVbdEEu5jo0wjRmtm3Qz5Ys4
a7evSb4Ng3g3QeKsaeWX67C8ebUgALzU0SNNzLaY5ag0RC81mqr8BjvcRClWjJa6svmIffssK6JC
d95xuoZj/JcfmkSSlx6uRL4f0sZrrKcYd67rY+Lt+DUI47rM2rLnogdIUHwhlRElbp/eV7VC0+Ko
+obAJXMy7GB6hd83l1YYhCgMHERSByRQSnQ+JOCS8d+hkFrWtqv5NBl+dNJCDowWponaU0t95eP6
WLkTaqG4EOjo82Blr1JJL2OraEE2pf4ilulE80tbCdwZdz5XGMyiVRnR6mSssWjQrInm7RCorhkj
bHhTu1+6SEiMPyKU7mk4Mw1cWS+3n6UlRUAG7PRcAzteaHr6x0gKQRDEO3aQq/8fEJabOxl0Gc27
BZ6ni+Y5zMkmr23v36zMNwQT9YAoXco7CeNoysgLLYlWU+sY/a/rKNz9a4MzEeVMSMCwxmdrrR1F
MdamV57bxFGNGCYQu1aJMAryhNfBuIawAmOcsNZqs1okALP7R9+4U6zSHciHlRYuMfeQxbuOxjME
OHw098AtWajCvjQEv8tL01c6ZCtAVRuYNY1H4uWJYAP9L1eLf85q1hSgE2/WRoOzOg88qVxan2kW
dw7RXiuZ2tJpLp7Q2Wv3Ii/FG94S9vwn8mFJKPMpVNSuQICFLjTkySUKuQ8nEVXCiFCY2Fcy03wu
FqqFavIIgURavwn9r+sLxZ9CkLzKaGaHk2GrttD/rif5BJAufgzmrTw8zWSbgFnLD7ZZtJGajzp8
igZBhMqzRjyb/oPKWKMuqUVTj0D1m/eoeo6U2NX7o9TvteQxISJmHe5ErtCYqCCFLgEeo4EmSW+R
9qknNoVC+v9xIpchr4KAaSziwF9ajOPy3u9uVftmlAvaFQdw8zZBS/PCQTN+AuKK68A8L7IOeZbB
r3DL0E7TuUXIY9b+dh5HJ4vCm24IbmpzejebbHMdblkZNjxe72zGKMEfQQrS4NAq7Bs/wRuguU3U
uzgVbG1eSLWGYV4BuwHcdfoMGAiY7tJW3zZ9R2vNAs+YSjtwJuTjrayI+nB5hrJGZU5LO/EDGzKM
QFXf7O632h5U+8f/bf6Y5YpMW2tUBRDdQrs02RMaSC31bcz1Y6M8XMfiDgep6UUGBsTvbAtDbqZZ
2+s9qqXhfWXFOgw6easjUSkB1yRQyfbnyF/EfRkLbIt4UjrAENzXnNGy77pS/w3+l202/vfczai5
RI8qzhVsWbBKXGLVcaRX0LVHRY21u1VR4TL0N1qUCtzTss6MkV+gMO4pn3QU6hN0jab1rpxbWovC
Mo55AwBFh7IMnQEIKVwOYzKmaEp8ABC8I2Yx6GAVfVN0P2bQL8m+9Bk2GW0sX1B0zPG64O5RbfRa
gjoceniXqLYfGqgeaMH8ZSJqkn06Gvq9CcaDOD+1p5LE99ftj2MYF3isSwyQiQB9SY2Xv42GV/Sm
2KUQEm4Swbg4mRJYxWpgTNyZh4aRNiGAlGpf6nsCNhpjC2GYxH42h42KkqE02Y3xlswdbTsLl0DR
mypnq62/wGQqrXExIkOp4gum6ZxOE1Uh75zvrk8np9bgYpgmE1VlQYfb0bJ+iTR5PuhE9NhG3yrU
nG28Qpix18GbhMrwWODKI9gS/wu4baHgGe2kaI24NJ5kNudpULva0RDzENDoSNYmjV5y/bFBsZRv
7qGoQdGMdX3M3I1if6MyJiuVqTrIZo+ekm6jQAlYdXA53MjVNihoCcofYck8fyG/ARmbHXwtz6QZ
w6ybc2XdQpa5GgUXGO5UglBCQSUnmlV1tjV90k2/DMoB5ipH7c1oh6MrVxN44BUNuVs7Lyko+Ttq
h2oMQqXZoL1eaIKwgePilosHyt0gwUcUtj24MeFFFVtHC5ksoZWmcoMG2hLXF483l+BNANU2RDcN
oF2aTGa0k5QMc40uzwnxpArC/ZuweL8Owol/FnKGf0AYu5RSSLnMPZTGwY7kjMlrqm5l0JKaziBi
nOCUWoIEYgXFGGMr2zV4izAeY/QCwxnL+4i8hOXj2G5tqPkMpZcm5zD9ADP13O2G1Jk1GkWuar5d
HzLPr66/g7HRNgJtBCqd4VczyDFoz7k8uQg/IVQ+/psVJCDBQBM5FCfYJ4oEPVIkrFSMWCMo49tM
quSUxeb6cDiF25jXFQoTdoV2GaZ6CpSYZK7SuOP0YcmHXj6G1RbExXVfb6bhGCVnxXTG7o0kv/35
Aww+1z9jmTX20F9/BWOtUynLQ9spcHCRZ05YzsLpKkLb0ESiG2+jrWAHcncHOmoNsIaBV4ZtsDTQ
LpdKJvDm2S7dtCFIHJnqO2mJ6CKpcTY7+IfwxoC2nKWzjTkf07gKkzLEBBMUB4O/2CUUqTgINyc3
CUX2CLQEA8i/u5imv+sdmARP8csX+D9u1ZvIVbY4MF9QC3SSd6V7fc75c/DPh7F5VaMeqm4c8GGV
9Zj40JCe94kmeIvgOQh1oSxEh93yysKs66wNU5rmkFfK6udKho+Id+10ILOnqKI6Ed48r6EYXxRN
KM6ZNQynbTwZCZFEFeUbRQiMC8oqEL8lMxCKDDKiSkUTUZqKezqtB8F4lxg8ZZHeAyJCB1x9DHVv
yN5DeRejzVs6+M1JGQWJJJ4VqGDGQJvxQsPMnofgqcimWFmsQN/IlldFJ1sEwWGZ1xWUO+OlDZS2
6IVkrAA8kLidxLACFOcfmk2ztW23+Yy2L5PboVYqc33Hhz4pzUyIgRbQwb1u6DyXvYZnLEMqMpJO
yxCjsnZk+GlE36Z+iOZ/g4P7xNLxh55PtqzbMgY5biIMcxpvIxApxh9GcUvUx+uj4S7YCmWx0tWb
g6xKg42uJjhs9GAa0s4ISqcRVTwryyWIdcgauDxQ7IYmKfCdXqIMatqZPahZ0F+Q3Ujyth5Haj37
kAmYqUaKY2LfZcDXrY2derZop/HgoZOGZ2a0AiCpw75hppMRhEoxQW5ivG30wR3NezN8IeOnmv+Q
oPsyu41xsLAptFu1EJy7nG2uqjpaZEDzuJAXMZF+l/RNO9momwHxJdg+JrKBBpjgdsY578D2i6d6
HOvIPrAaj/KgGEkNEiuHhBadI2+edVpbv8H72KA1LLIExytnB1zAMW7FCMFCGi3F2NIQb8CifNbQ
jFz3iOnJuLtunn+ODcZyQES3SGWCLdfA08el5YSW3te+jQqX4VDQcDM4PsokoT+M8rhDsUXpMLR/
vQ/LrSh56B1U7zkxDdzPzE1OmiNT800kWcub69UHseecZKf6MC+1UHMHRuevyQxduNMQ0sh9AIaI
6V9ciP8w8RHINEJWlo3b+oAUugmFUkdZGu8kJ9NdjPqzeQ13dkLfBui1mxTkcoJ55+zYC1jGL6h1
j5RAA9hnEJbJNKhot4VoGPX3+l10mnf2pj+mdAQjkP0TL8wZfbf3oGFBxZtGg03zcVPMbruZHN+7
/mG8CBMfBr0I1FLC4tkHe6hUy8hV4sP8J2lTngK3/ewqarn+KfCUGmonE0V8sBf1FPG28RpWvbRD
P0glZYZChhM0IIXWwKj7cn1gHJ0q/WJgjI/U5IH0lQmE8bN3tZ3uRTfFTfzaPEWO/0iQd6HBo/5a
ItQrf+ruIfQS+vv/+AnMomdlQoI0QG3c5DS0A7mVcoLY6dNddv58K89kO7yAl5m+S65FiTsdRd0q
vBKliylgTnZbDQLkVjEF0u483ma/LafYEWNn7T9fi60cUz+n0k/90Xq0t+b9RH9dHz7vUngBz5zs
I1RCYz3C8MntreVAiuRDcUda0OD+U3FKyPloTj1SQaUgpyAZ625CbQ3/wz2e9XB2Ai7dbF4qcn2v
KTdEjfA6nqJS2EViFCTCUnBA5gs6Fha6Q35GoTcKk2/czQ5yAVSpyPjH3u6ha1ca5oB5n1tcfLWW
JrJO4ZQdvdpq2r6wb62GBh1Kg/Kb2bopRXdT3oGCOlYd4yeLhDBzRkqjOhd6B/yBHK3YDeJ9DiHo
oX++vsAiGGYPD2iQUJulwtSX4MKq4qQqxqdUhw9K6wviYJVzVVE19L4baJBdBFmYIYVow1DIYkv2
rY/W8HDr31teuh9/WD+UrbbrIc4knfPfj+QX3ms2OEo2jTvR0WleRLuK7zFXn8IMu44bcwgkzG4y
YduC76nBtTHeZODFAOAIYQLab+XNDPW76/PNu38sMY+C6jGIQeJh4dJpjpMih4qOWnu7nZzZHLeS
ajttjaUds5mG6FfEA+t722qeCoHq6+A8h42ncR12hVvyX6mMVKq1qpqwrdTg7Mtfvf9w/e9zAmfV
QCuagnQrp8dUnog9BMsBqYbTNNKgLMxgMypBGjtNhmax62g8c1qjMSFXHFTNVI1Ag0bTPq+NDZSG
vckCe0Ok0ykUvEpx5w5DQykg6GZQD3i5bo2pBEMHsnC4nMhFRvk0yqngdsN76FehvGHaSFT/eUG9
xAjiYgL3Zdk6RTHRCJLMs496vNryEr849mBZ98HFKunRzqx1OjcdtChTPARqDggSRZuV5xgWMmDk
vZZ+eTaHo/ZZoPVdjdZ/yNCVIxoWbP+YTel29MedkqqbPE835vC4sPFnMnhQummfqwqtrJLWBCoD
muWEUrHvugFe/GecvydIapGudPIkPU+RBSKBNkWC1RQYOXeHQUse8bEGbnidvQsnuoo+LxlfrlSv
5nBSbKq2b6W17cI7UtIxPxqySHiaV2mlrjGX2VxdGQ2f1LLcADNoEhqhIiTXJCcYvEyTNnJxO9pn
0MtTu0MV26b7F097F+CMaYapr47xBPBukJ7aBp0j1o9GaaE0n9HRr6D59HF953GjgvVw2a2XW6QZ
22W4JWry8E4T5m8JHhUN3TUCgw6Vq9U7GRT8mo6rc0tTeRtJTp5+QTrYtL8EX8M7qtdfw9yHkD9J
A3nE15hx49rjqUVlW0JcdfRmP/FM/67KX2Upo3nyUqVfkvUowOeUZaLPHK4IDh2axeyrBEnQIx2q
HeZf/VEjGtLDZ9ygVXVPDFqbGztBTZooh8u7cq0xmbBUjxSlHPUezC7pY9hvrOgwSQa1tU0/lrQI
BJ6J42pty8RVGllAsMmwbTXElMMcPfWozG9SCn2Lx6q2nIik1IJUXClKeC7rxdxvL9CYzVT7Sm0E
0VLmmgcwmjM413zfhDTcQzKAy64565rgVOYj4v3ZlLGMMisQhPJIPU8axJZmlHpNjecy/SVGu3uX
aY9D9zv1A6dPRPULPHdv48qGazxqyVBau9j1ymnEety3BkEdnoJlJDcqehhVNad67cnDXk09UMA7
uoTymnfSgSA42Vfa7rrpcg61iy9grCgEhY0U2JhpzSxe86Ys93arimhKuMazGiYT8ejRIAXFUjYJ
UY59EID5mNzXRuQgy7Np9X9Re4UhISVng7xqcYuXk2rGrZmNM5bSjmTPVGfHil6UKPoBnZ7NFMNq
lVJgPJyoZ43IKsUibFPivlsqNlHPW6rpzm8CJ0n/xes7YFC/o2NzgLGd8fIS+t3Qo4liXglXMlpK
809Zfr9uDhyncgHBuHWo75SDutSeynG+w6MlNcbNUnaQB+4IhR9Ver2Ox7UMW10ICSHsBNd5uVYa
BOeKBKTzjpTTXtI2jX9bRxApdaCU4l6H4m+2FRZj6n1uT3UzAMucC/luasuzHRn33Wxvyx7V0Zoq
Pap61FAFr710bNLpzsd7j1cRCEqkWXzbWln2JPgmzsEF5tHv8TM7w4YYZW9H+CY/i5+1ovmZyeVN
miaf/vCcITmX+L47SP6WJDGd9RyX/eATHbGis4QT6l18BuNvi4J0sbWUiTf5TW+Tg9LoyBU8m/89
tRxM10a3L2h2dRM8TJfLPTd5gRwScNDQa8lbKBntCzRbCYv4eOHJBRCz1jrpx0jrMK+99SmH3daY
WjyJ+uZTEOY7LX0DqfJOgfIgSDrcrHlp1P6uI/ZLiRlW8uQmnmRoi2QCN8HdXKvRM4tdILk+yiE+
SiZUNU8gX4waa5uZKA9Fp8ooIizkeqUVHLOokiR1Uq1isrsJb9+tO0JbFfU01y2YbzlYTZTfoa+B
TW0N8piDGwrlflXphGa58dFmS1B8lSiC6wh/8r6BGM9UxIbfT9BgcZL8l07mOzO676wNyd1u+tT8
QbBUomExZ0g9hE2E8m5sCE3DzZXKdrOVlPoGCnTX52/5Q39FOvY/w2KPjiKDxDHJULYeRm8NXs1T
2c3azGnJSxW6ppUcx2F7HZH3tIajEfEqCB5VUJQxx0jio3LxT/H/nI27sRqpglKDPCpBIFbcJNro
SAa4GMmvrvtN8i81qShuglTObdfoMsHH8Gx0/S3Mqs5ErZI8w3nTDHFOa+T23aHSQlePQpFeJ29J
11DMkpakSK1YB1QyBPu0V2gQdft4zpx5VJ3rUywYFdvGOnXlqI6oAHeIIp2LCi/+mrozTEF+i3ug
rUb05+F4FT3CalIoHwHGl9JtF+kvUoEuC9J6UqDRtFWhP4JKtsHYjmBom/rYM0HV0+g6jQaRQAFv
d8Krq4t0KHSg/jQdrj7FkodOqgjMuAkGJy1qarSm09jkNLQfkTI+DuBpFXgeXugA2ohFLwQvaRqb
vhwQpdShBW+qTdqTXXcRbYo4BWheuZUGTcMgUASblb+u35Dq5fHllz5K4FNAmlZlQsZotrw6GkYa
9kSU4FpeQlm/APlk5LdMbFTwcF1CZcogRaaGCc1a4xwFv+y0O6hyt5XDxIuT3yaJEQXa1FS7fSH3
Au+3nI5/gS8anNBlhfgLW/BsKbGmDRXAyyneRDF5SPpZ8MDPncoVBLPx1XiM5WKGg+2MBEqSyk5O
U7cIRS3yvKcgeNfvoTC7XsuxSn9ktOL0pIVPA/SMRuO+Ud2kOhhh7KTyq4Tmhev7n+tqQBG+qJhC
bYh95s4rG6ovDQ5Fo8NdJ/M3edxtzUJFSamIUk8ExZhkRwy0yeqACi3DGxFDxNOi9mbfQqvt7vqo
uHscORnwUIDWQ2U7aaBRaiPviiVD7y6iVTSq5yA8QExVZx/ECv7VHH6jLQNfeZQ6SBod3DtwbsrZ
sJDCjPd2GOFVRxBXcN3IalTMaQjePdlMJ4xqCjJoxw00Kn/bcnMYw5deUgQHA3+1vgfFWH0RFpWa
Lh2RUutFqX1OzI/WH24bkdnzogp7NSjG6tU8ahM1QntaP0W2WwV+gmR0e9+aw2ugDjfdNECFDf0n
x9SIQcx/3U644KjtQOps4XBi1dd6lAnJSgZwAv4GqXTH8VNq9nYW0aJ5TMvfgYg+kzur34CsFlsZ
aGhyheYWHsO3Q/Xeta6dvGRCISxFMDCW3BVZ2MqXm2FRW8EWCLxo57sdymSpTsn2XTpPbnM7e5kb
PEonEXUP11+uxsjs897u4wm6pcBWky1JoRur2vtMEx2q/OBwhcOcOzNRQFDdASd51z3joHq65ZGH
0ps2+UMFyi0cdlv5KOJo42XjoNT+j80YzH0tAIkzscoF9hmCaaEr7XxPPw/P+le2zXdTCpVRp/4N
viAicGrceYWXXvSmFZR0MRlJNHhGBZj9F7nns62gCbpyJ7MWxA285AAq/75RmNWD+FykKYvlxPWW
NLckAGUnCrjnxpVrtwwKL5i2Fe5mOJDs/sf17cjdHStsZkXzzOwjSBWi56vVj1MKELk6gfVkW0fG
7joU15euoJhVBI+EHJcBoHJp2EogilEnKIJlKFgwUgp38XQdTrR2y++rI2Is/bJLc8Ap9lup3BdL
TbPImYlmb/l9hUFSPBrhkRSzV0c4Gu4zaAWbB+tftNegQA2JP1lDPddfjIxNq7Whlcg4hfJjKrl1
+RmKdOn5odAit6gubFI62xFR/T/Ovq07TiTZ+q/M6nfmAAlkctbp8wDURZItyZYsWX5h2ZYMJJfk
nmT++m/j6RmXEF9x3GvWPLjLrqi8RUZGxN4bzLQlsxHVuf2jxSAmIGvwm+knbYAYvqgPoCWAsBiI
f8Xd+XVaDRxODC9uvQzaQhUwlcj6IMHnN6HQcCR9HEj0RXng9eSe+zeqFf6JxcX9B2ViCOywOVQx
ATafbLrn7GmKxw9WM/eKmRtCBvO+fhMv/zK3vIDSykzTcY5VeA/4wJB8HRWAWOcnccvGwlFVLfTf
yzn/4WDV8DKIA1OZWymj1d1+MpCFnwIrnesMs87tMNRgsDLdMLbZTlML4ZfYCobWGlCBfJqZDtDF
h0bUxfltusZStsK0QXpR6EMmbnn8hP5rJ7nvCRKQ6tF2LwZ+W6cX3VYxfw0X/sr44mBL2Ysqm6Gw
TgGB7CvHfp94jy6oTKagQEGteWe5EPTYuG1WI4hZEdIBrTIiy8WIdVPTTmQwWhklKPGAPOBZJG17
V7tO0HVeUFMemuWmUMHqa/LE7mKwU5eyyZvjTo0WH5WhTOuBx5ap3SQeAKEOLfVQpWgmYA9uvpXh
Wp/pE+OLCHvoCkL1/Brq8xG9C+9FdU3d74pDwZBeDvTQxFHSHuOt9MjqXj4xu/A6RqITPx1h1rB3
HWcfmsEL3LjZW/Th/MlcvYZODC2cjemasu1TGEppeqHwmGRGtZ8x+OfNbIznp3s/uYl47/Kpdmcz
kx8HjZweU6KhLQ5y7mFL9eHtkFwTDUKEEhukg4Cevb71DFCCm9IhUDdW1x4k3Eu1T6aX8+PZ2hc/
Pz8ZUJo76B1oMCBu/7Dq3UTCOLmI0TLQGH6o5N4c9lMXjDiHG4bXZxJAGWCTIdOwbKwTJQRYaIL3
Qg8tiwTkGfmUAElgHBgpA9KKo10o/Pf2wjH5zsFiGpreFQDAFf6DIi91OVxs/KL18/nrFy38bt0C
kqlaIMxHcFXSnRxvxgJ4v/TSVTW4pA4G6jFev/OTjYBtrZHc92cR1b+mYhEcdgXIkCuGqdDNU5uQ
Q+9Be3DybjzlAIFDdzVody3+oS/V5cgmVAXNCzctL4h5R4r00nfj+8b7JtnTLHVvDja2Yno5UhSr
oKR36IX10hXtLknyoBGWGYwd6iszE5Bs6MfzU7gaep4MZBF6QvQ5d5WLgRTjLUgfE/69QSuSY0bJ
pDZWa92J/5qzxeFo43r04/l929hXvX3XxdPBrD9Y/Y2Dd4tBUdq5Pz+2t6fRebVI834+OShJaxae
I7E7aicGrZh/7EwLEM1pd97M/+dA/hrY0lFXQOGOoPmf5RkY3TUMJFVlkJhoMLvI87AchmjUATiR
DxuG5132On5yTbRcgJ8FMDbkjxczWvvoGITDwQCzd10MXVvn0sOOxxNp4N9ypM4mHo7Vu6mMWmiU
ozS6Yf/tBMP+LP7poSUTrOiLgRveSDoUvhHkN6DD6pBD2+fmlZPZUdywqHRVSMVta4ZtUYW6A1M5
iYr0xlS/T9X4+ncsriwbVAJD2uB3pL2u90jgSPAKpWbkVO1NLCCRAaY5tT8/+NWxuyBYAQjIRWCy
8ABS29AfdeHqB/+6cI5Jc5+LDS8z/+w3yzsrXrkQLwZ0dzG9o+5QalUA+8Tgd1ZjcoAg4G5gDoA/
qR358bsO2JkNJ/82XH59gy3OzOT5CfrmHTyo0pAZWNLN/qu1iTu9IxejylRTxNM8cWUajsjRq+um
+Hx+beYfuZy4UxOL/TAgM+AbBkzQ6sagAwjcdl7yru82AKRbZhYBjMRtb81HIJya92R6FgA0lB8Y
2ShprK8Ieh2QZQE1wFJ5slSeTFSBFRlsGfTJPu9f/s5s/cfAkqIizhRTZg4Dtbpr27munsZ39hhv
7Ky37h87y/bQfgMhUAahxoU3phkarOfZiseEiADt7nCKuo7dZ48P1WPiGvmzdur+XsccpNddkccb
r4gVhnz8BLQaosmagVxv2YmsuQcmTQ1plnYvrgEhv0i+uEnQuUD47IoHN6xC7/pKP5M7GsnPDNgf
DoFtsHidn++V+uP8Mxw2817Cdy9BR6QhGq0yoKh3isi+nKLsi/cErOkxDsp3uQiqnX9v/L6c6Gub
9uvZZ8bopI0PlB2uCm+8t3+/dPv6+xer2/YGt/gsjZGSd2199PxPPo/Oz9uq4ziZtvmgnFznZeZL
w2Ew4bFrw71IWB5sEhWuHmkfQqVAGswJn8WRHlmmTY/DRtnM7BRf8bycCRTAHX5+LGt2QJwAXVS0
+8+H4vVYzHyYsMtnmM7oFQem8/GuiFkqw7TGOzOIU4WNed7k7FeXThG5WnRMmhb+7y6mD/mEnPSt
gfa+QiDe/JF4kEkV2PZ0BJnI9Hje2prXQgO5iTqe6YJHZDGRqC02kgxwKs4Euifm4UmyxSO/OiDA
GFFSg1QVGvxezyHVJielh+vRsqeo8nbKzYMWqCIQufV350fzc92XkwcIAzIPBCjBt+vV1bwoun6W
OfeP/Wf7PQGxRjB9ltc55L4C+zu7kHt97QWfqvfejbpVN09oHTj6RwoEI1AJu/O/Z212T3/O4jQ3
Ups6rfFz5kWcYkh+qofzFlbQcy6q579GvDjQmSiJHfcwQfbudfweiLnbPqJHel1eDk9GNF7W770A
7N4YZfmu2vXxRvCzdkJO7S+2a293DephsO+AUqgo3rHsOhZGJPAKOj/SlSLDPFIGnmpk0+b1fb2P
eIFKdCfREI5T89lAqJqrKvImgPC9+FCU3tEZeh7YaIpFDzxS2pEpht+vfMN9Eg8nBmcTgODFXq64
I03h4LjYSQp2kYvSDDqoWpRbxNmrPtSFAcefRQuWTFETbUrVgfkZ2O4vbATuNAbXnPfh/IyuHUx0
P/zHyGJ3eik1mn424sC1Zbda3hXjA94qwTB0G05t7SCcmlrsUpHEVqEdmGLxOw9o/2ooN7bHPPPL
k39qYbEPARDxamOEBel8LrPjlN0gYrXqTx32Bf8s5EZ/x1rMj2thVvdFsPeGWKefulZw18d7XNxX
BGRaNgna9Dmtvzv0S1ZdnF+p1ek7sbYcHLDwElkjNFyoI/TfjXqjnrA6eQCaz3yoMLMsneQkT2Qy
4s5xx8c+eUfM67xGRsZ/ohAmU2Ejv58fz+r2PgnwFke5Gk1VsjnA46Oza5B+h98GkmjrvbllZvZd
J5FIS0u/lDXMFO6F4wOkThCv/p2X2GmIsDhFuiGJkZSAO1bycawvTf/T+blac7Cn3784Ojq36nKc
pUmt7liPPyTJwGZ9GMutAsyaN4CqK24SZAoAYV3YgaIIB+YRe8CcIkumgWsfR/OCAY9SbN0Za+ty
amqxnY20Kpy4wbrUBAlQnUckfWxYFp2fuC0r8+cnq2+MXp/wHlbARVVaY4imCQ9Md3/HCFiJvJlk
C91sr43owfa93p+HYj/HTUgdUBemWzQEq1sAQNp/G1m8k9sErXJJCiMZ8ISaZJEHuHieW0E63J8f
zqolCjAkUJhQXlxyitg1cu7cQrxLIQ/lxDd8OsbmDqrv582s1GrxsMTrcqa+94D1WGy2KVeZnaFq
Eo7UCRuXPnCHBg7RLWSbukDjclclmAfiZO91W5iMeXctb4pT24vdx1RPhESjS2hXOhzc9lb71kYu
YM2fgpcFUrSgzsMlMX9+svWSVKcV9svcdJXA5QzVGDkdmNs51JlDQ4Cxu2/jPLJZC/5FOWyUa9c2
Pt6s2DCgS3LwQnptfaR2THWG24JyRA4JeItr9i5m/cYzfW2vkFnBDSAkMJQsyeKHwvAd3Lq4lOKd
DexnMoqoB5+d3+zP75bV8fwytGQJb5SQaT0/IIjZWTKw2ri/g2SsNJFqKXEizltb35sn5hZvPiTx
hSoFIgkvm4I8M4OCm0c24ZIvaBPwrIJOLXrXp5uh1ltx0lpYgVQlwF1IVUKOYrF0pLJia4IoVhgj
U+v4H+s6BfNq8y7N7cixnnsQXJ0f7ZrXP31tLgxSf5icvpq9vivbwOzTJEzcrDraDUihR9Rwm8/n
Da5OL0VXPmhzQZuHasjr3VnElm6cWQiU58NlDE3X0mMBb4f9YIMKoUiCUd3yFDyC6fN5y2vb6NTw
wouiGt8gxwPDU1IFQ3asAGHtp41Ibe1QUKyf5aG6iJz/4tIxa7/NPQ+3tUEPOgZ9yYF531y9NYnz
six9GNoKQM1vMQicLrk78kE6zgBKnNBKbj3oYwJWH2Z5cRyt7gI6f8fMVXde/QTcLhTaK+DErUu7
SjdaS1fHChk9cAUwEGwtM56GYdsGuo9n7bYiRHsuF0lQtrt66/pbOxT0l51l4nOqzI6hxQY7puIf
ScZ3jVV/0bEZjXYS1M2zyrb69db8N4T9TNMBjgQdzgv/7egSAIoJNAVxRsBsT3R5bAWeYHyKbwkR
7yc5pqEtjDi0LXtLlmntSKIjflaiMfGiWfoAaNB0vFXgYSDuNy5vx/JFy3Dq9pPcOPtr8wppEQhn
0Vl+e/mYBW7BSHIbT3ePPdbdBedPkJLL66fB/L7Fm7FSewOOwQHZjYvuYERBCz/DZTUoeBjMKHLK
w7hXKDjJvZXeWO6eWXtmp4igHu2tV+FqDvfU7uKyn/KcGCbI2CCxvH+ewg/GsWv37MtH44G1u6zb
tQ8bXmZ19VwQXMyAT/xv4d48XaAcM0PlWQFkrvvOMQNifTX5p3SLEnHt+LETSwt/VrhSsGy2hBAr
gHxdbX6VeehskY6vtDFh6U7sLA5DMlEysdlO1aNVFqLlQRFUl+RDj5R81Nw2cejen/fUGyP7eYWc
hE+x5H/NYTaD8QGZFY8ihyBI+fG8nRUYJYaG147luiCZs5cZft1RAWrmCcmrgxdaR+t+L0IIhLEb
60typ0N+aG7B5iED/XTe8NpVdGrXfn0H9gVY1QWT2JXdt2S8AIdc4u/Pm7Dn71heEac2FiduNAsi
cgM2xn1hB/ZDcxlH0wW76KL4TtxbMqpCAq48N0q+FuEVAAjh33lRnv6CxdkrODWIUWB2tW3f5trc
g/Eq9NBtodnt2LQXPwf8X9+n/05exO2/htb97//gz99FDaXEBD1Hr//4vzf1S/WP2+Lr95fuf+Z/
+J+/uPh7hxdx/bV8+5de/Rt8+V/Go6/911d/2FV91qsPw0urPr504Kj6+f34mfPf/L9++I+Xn99y
r+qXP//4Loaqn78tyUT1x18fXTz/+Qd4f08Wfv7+vz6cB/DnHxft17d//eVr1//5h0f+SXA14+Ti
JYKy9AxUkC/zJ47zTxBjIjzxfpJzIn/1xz8qgSauP/8g/j8RVwDZMGsWz/8c26ZDnhQf2e4/TdcH
+m0mcgCnJ07Tv4f9anV+rdY/kMa7FVnVd3/+8dpPQjtmFs3CiQM/JopsoBV8fQQqzaniDVoDy3yo
48uxs7OrlHdWfJwYWAi/uELU9GhXSW9uFfZen75/mUZwjVMPDQrIMpsL043OstzBu9YZMh4ZFVf3
0hlRuB1BAhKcrMZfwz43TA9t8aCwBMUZwghQRy1O+lh2lpunnopSWcp915HnTLbTXhfoxrSavr6G
vJzcyOYtp/anzRlbB5Z5XOvOYmpRoJ0mNDepiDmKoL1qal4MBPaPRp0b13lTf/Ra5mzYnL/zl7cB
ET7GiWcgGj8dh0CXeHFJuENPzc7xVeTUSQo0Ts/JTQ5YKDBh1VTclW0iNrLXaxaByraQIEcGFmmr
16sokR9vi1SoyJVNfkUgkHjlUW1DW4DIB+SxhsP5lVyxN/OKoSBtYruyZRTaFVAm1lajopYkV+kI
tcwxTa9nHhe0i9lbRGYrawiUKWjGkP2fcwiLy73t/C7LJqA8zRy0+GJSN5ZRvM/KwQi8yj0Slt6d
H97sjBcLCCUBMNU6JvqG31QcwGaWsELlKsps71M3ch8M22oLDr1mBKIpYKcGPxvC6sWa2cYERFXX
qkjHM+VGJ4UaAi3Y7+mdz7sRGpxzww+qNWCDWwIUm7xu5qIZMLKy1f3Ba8sxuyGesEG6ZyB0wxtF
pMWV5l05bb0dlisHt4rsKRQd4T3n6H1x69klL9HZ2OpoHJURjkndf7LS0dzHM9t3klX6UleY6A0/
s5zZ2Sq4EOCbPWveo4v9onMd0xR5pyibqriMHC/2WmAmrUTvf2+fUHgy+G4U3hE2YaCL7EhveK2A
kiR4XilPAuBNqw92aTYbLTtvhjP7S5SmwEOHNBZitNeHmzJDFoaL1rCSWepLzv2ORS7onLeUP98s
FoQzbBdjsXGiZ0Ov7YyNV4OTLtaRC5zuswOfukMXWXljeuVwVeESCzlLEOien8NFDgQ1FoLsH4CX
uEfRYYP2ktdm2RAXScfzEYncQ+2BYAwkXt10QE7h2BnuUXJ/B+zPwUTO6bzlN+N1oCLgIdpFD483
n5HXhp1BdYaRdypqkFF+J3MCJl0GKr6aVajEJI7IxqhX1laqcHnjgqQIJKcg/ENUgcoCWZillT9K
oAbMKGat8nZOS3QMPaEY7IZhUQkj28i/vtk+sAcEEOg6fDzh4WpeD7MUrTSb2EB3bNtYUeEJcYS0
2xYu882oUJhFxQw87SYSoOayrVJWQB0MSckivGzdy6nIh4eSKf9Wtu7W+3nNFKpT6FYHfxeUvhb7
1GgdAUW1lKFS4nc73fpTEtBUZuD57nFTbOySN9OHgSG8g+DvHKNZS7zP4EwlAH0+jTpQol20PYsD
nU7tRgl1bUxAWmMOUcwHfHDxQKkztI+BYoBGUNOh3ytTiO/QvK5Qb0JaKTq/79dtQVgYxw3ljWWZ
pp8osAWFR6PRjIsdWlCz9+jTzS71OKmNtPjq5IFP0nEQBiGOXgwroTn61zQmz054fcXmhj1Ny62e
xlUrOE8Wwi5ccMx+vcPtDkSkA8/RvQuK/fuxqvllmfBqY4mWMQ84bCmk2v5jZTEWryRNR0AvH5We
bVwlHJOlyJBGOk1IlBtp8en8Mi1yDXCMPw2CaRDk+eh9WiaHW8OJR7guGrVeLz/VNc/uZCLIVQ65
tb3FoYqFT+09yzvzsiXGEOXjQCJtDzLiubs3kzHfSHK+8ZjzL0IIZju4Higi3NcTDd0VSlWJnUO7
sdwbltW+K4VF9x2Of9iaw7MpW/vh/DTMp/k0Fvs5C+BHnR9b0IVe9osPJXRDp9Ki0UTQVgCKcH3w
C6M8FHQwHtCU+TGJB/m+LyZ6PG949ZhAbXAuZEK/wFu4mbSNFTVKl0akGcnRqgu9y4ZRh0Vm0o0H
w+yC347xl6mFi2YgTMmkxhiHVE7v0tT6aA8AbkEPGG3TpDyyztR3TWbYe0F+U/n+r22GlA+kBRww
Wi9LV8LvyCQNLGrLZXaQviYHBWKVv+N0fll5U7dKlJfKkdJIk3G6cgbUhSuf1aFbO214fuFW3cHs
snFWQQxGFrMJGWyjQdCEhbP98VBRKr5QMWy9EVb3JZoEcaWi3gf+hddnwRiyxE04pm1yverSJ5pe
jiDsfZwQjn8Vlltd4invHljj2BtTuW4ZWUiAGHA62MIRpawyZWnDMtRzLBWkgNscPTMz9uCNTC+n
xmkjz8v0XrZj/v33pxbRLuJDHIm5v//1oHVmAl2OzqKoIBm90wCRXGb2lGx4vrWTd2plMbWKdtIk
6PgCoYQ1y2sIlMUtpKqzyd8qD6/tlVNTi6ujR1MMZSlOXkVHZP0bHu+7ftjSG1y7OtBHgEw/UgOA
fC8jeBRtRG1jQKoBsxZ48EdQFyEYswDXB9cfE93GFlmdwRODixjTJK3p9plNo8Yriu+VaxdRHhfZ
QyeH39Pe+5f7QOaKIQkAlS/w17/eEg1LnAGqfywa25Z8p+2oLlo5/Z4G97+toBgMgh3cQHQe8EkW
vOnQCY5uexrlDlQM8dKNr+zaL/cCq7c7v8fX5g7VRDS7z8xpKOi9NtWmZpLWgkNQpQK5dVYa4pkO
bnkc0Cn+4byptd2HvoiZSBix7Jt9UThct3gP0AgQaCs06wYyZYabb2yGdSs/+x+gO4Qg9vWAmJ+j
b7xNWOTFtbsH5U/9Dl0EW7jGLSsLrwSOdDxhAImLVMvh5dFBt8uI2KJVXLcCaW9kEp25C+j1WJqY
mdk0wveJRkPcSk2AIeY829gCa1Z+toAD7oCdsOyoz8dYo+yJseCR7KCclJTw7WQrMbOy0ZBvxa3r
IzGNFpXFPdXZ7jBwWVuRz7kPGvXJGqZdrNx278bQbt64Fd9aw6lA0I8t8DNhsfBB2nXyIY9dK2pq
F8qjUtmjPlhcmsaFCcKGaiOkeTuFAIAhX4+qHwpKWKrXC2XZGQA6kFCOjLa09gil2mBI2Jau1cqg
5u4ChKMWphA38WsrHUPLGUHGMRJ9AxxvQ2vSBm6bjAAWszzPf3tfoD94RsAgj4Z2rWWefizBNefn
thWJzHSfkdsCclZVk9zKxPz83a8DQohGzOn4WfIIKaxF7FlbtqVq4HAiiIHm8ltcNV5DdxY1THWR
+6pX0PvpHJI/OgoIx4M5EgiwjqXdlgG3Y7wl8BbAJx+R77azvWAFa/a+lZs+eFEZ2q7wmVWVe0oN
GSMzDjniwzAwbgfn/dvb5QGnHJrUZ4Vd9Cws385Jy3PRtwTvBUBGKMy5YxIOxGmy/QSakI/nrS1v
WcinUA/5VAp3CkGAZeMuVkzj3ePGEOFC2iqQpZE/DU0qiijBv/PRhg/8ym+eKthEqRTKA2jeg9Fl
8mroUMIqKseP/E777KqW4C5EFokYPMqHqtyqoCxPFWSHZ2FyAg5xMBgB8/N6v7t+NjV+jjVL2pQi
EYHOiafWG+2L351JBrwNoERsVtZGQvC1GYNVLRd9GoP6ijY88oqavqgS2yNx4/qLmw+omJ63+HZg
bOaiRgsPsKkAqC4OMpLAEmliG9JmvYRMObDjF8Doso39iOOzfMLiOYevR5cXSKaQTiULN9i1sqtQ
ABI7KPJV+dfC9IzmSBmCl4+ZrTu5TxpzBqeoePic8kJG6WDnN0VbsptkJNMQGCmaTgOq/MqIEpH2
dw3P46+6LI0sbI2+BCOuIz7rPLnyE+u+SoRzhD5OzAKHx4RgV/rxtVUiMve8Ut4i0C1o0CPz8pDq
pt/VmeZ3NjO7jxCKgdS3ttI2ueKmrusr6eZtNCG2So9qmFCjyy1LXVe0dcug97Ly3u0HeSBx5lyY
BdzfLqPcfRwTvz0UcaOuDbt5qW0jqwM2aDNo49R6LnmjgPLu+BdL+d1V3dHiVhoWrlVDtOk9GTJ4
CVINUYxfAkW9uI4cV33LpyrJgsFR/d0EaFYa+KOq7Gji6NkLxsagEI2SDvhOVMKS+pDk0kt2pi4h
olTr0TWCAgRgSNc5+ujJkl01vQH+fXCHQJkVhOdB4/b6ugTH5466kK82xq62A9U2JvoRIBD8Hlol
0O91HLT99nkMJR3ilDN/Q1ewIDPi7j0I/gj4tfLKfKLxOKGlFhmRHGRJYe52JtSNuT/sjTQlL449
2mM4GUZaooU4A6GiqEU0JnZ/5Cni3Ye+pkYSGpY7z1SVJPQ65VKmoSsNEMqWCTKR+9grOYc8QurS
R0IK6QbCb8wHCeG6zzKVbhUIw/LLqGaW+FrwCrSieVclP4reqq46LPFwb1ggC/QhpsKYQJFLoLoI
xiTWeVYwpkMtX0pNU+u2A1diBb0N27uhyvLjS3xth+SkzkExnU6eDTrfQqEyxtGIZr1vyGCPO1UA
3ggBN2gNNEVfg/9cJJB1L2PLu0rMko+XlkjH+qaB03EPtHQz83kcyqzeV35DH3OSGpet3UNXcWBJ
+Qj9kY9WqkSkxNB9tpVNy6AzJEDLJSjryS7pIQ8YTqPwv2urz29VPej9OBSphRaxJH8vDRu9m5S3
TuiYBXoL2s70KLxZ7ckISc8mCZoqS5IJ7SalmMI+A+/l0eaedCGawL3GFeM+o1YK+dPcUfWFU+u0
BK2xX1wnQudmkIsJckqy6errvoOxUHoic0FMwbIiAqK2z0OBe1e953WWk/KjwDMGuZYJ5InTJzJM
oD0AzyDYdnkBDGJYlo1KP45WO/C9bUvt7qjPa/7Rc3WJky0BmE2yKHGKUdz4DTfK66TvjAwkO7y2
0WPpJt0Q6Z6Bn8rPae4EQ9V2D41koF2gnW8kXyozr8iRJlVO9x5PDONSMGC/DU/5RmTBL3V+4CTK
TFHtrMs4zMwM5RJAfPQY+YIKFhi0H/HFdqziPWUdpzuPJcqIgFn2cdTyxh+hg2naewCa1RBJs+Ji
XylW37IRJ2mfToW+TXzNqij2xgolpknhqUWaxHsu47Yj6OL00OtbwY1Z+zLtJ1R9GxmPQZ2orNoR
c5B1xEwDJFJpl+sHIzFcERjEVwRkxDyxAllM6U1W80oHrK3qr05u2jfuFMssGszGUJEAF/0sooKK
fGrpjERMyvxiyDtvuqp95X9OWtx+UdvZmkVa8Qk0k9jWfoBmSOlHtIWUtuS5ScK6YuPTCL4DenC4
hfqKISCs4XWpdKJSJCYqrSlaHIKGZxy/18rTR681GvSnNVIaO1T3jQxMzs50kC410tDMoNSADlnh
lUGrTTQkJ6RRV2CaBx6gTVCgCqDAlY+72uyIF4KmsoQgTdWzCcxH3sTpBZWW9N7jbkeOFnugtC6B
LejATO+OXRH5vTHI3eDTSUaOM9mPadL42aEn2aR3kxdzL9DVqH6YaJFIL0ZW59N+TBPvnZ9nuK1G
tzbtHWGTdWs3tcpCq9VdCgeb0h+DlfvXiJqIc0yzwX3yvF6bl4DVapS6Ju7zo1N3I/TBRQUXIrhj
vdQyG/XOKd36yaaIPcEXoaoG4oM1lFQnavWP2u9ZBoen8/rY49b4AA0/G3eD0IMftrogEvxL1Ifw
G55s72KUbJ6NXFAvANmxdAIOKiCoZDZxVh8gSwuAPeRxve/YX30SMVzB1s7SoCoPaqJGtO2i38AJ
RA+S2EM6tuRDKjh392ljlCYAWQI8BoLD/TBPdWk0FLTt945TpTyqkknSsC6pAz2mLvNVaNqdRJER
aiwJCKzN4QvBN9roKogLCWGUifSQMu2MJ7N1yBdZZEgAj2VJPnOnzF3MaJfnBwtl5WPn0hZCmM00
b6ZSUj8wa9sHlRhPigjKyPFLYzggEqLoTaTQ9XLcJmw89HGBbwRvmqD0suGGWYXXBFSALHiHpF0n
do5yChbGSMqysEqTiUSdofJPfaZBF9+WJAeFMgibh73ryOmbjuGnrz07HT7FOs8GyA+l8otDdf4u
7wvTDpysxv7oq6R8MQa4xRAI3NT/IDypoaeYGRU4f1RXAudY9hCJJ90EAV1hprjaRqPBAoLeWJJI
jTk1DkLF5bgjFW+qgxI6E/sBk+2Gda4wRGklNeDZU2FqYJpd77sLoAC5aqigUDCpKqDoKsK0f5ma
KnVAzV4wEeJ0ZVlYTMYA3d4cLhakPiTt4AQSdBvbuSWu0zHObQi8GoaP6CFDdyB6eF11RF+wuRet
KK2Q+rIdPtsxnPwFFIosHqlOuvbXeIAW9047dpdfi0qjTB+INK3VLqtGWUVpUpDmg25cnQ870omU
f6N2lonnfjK8GJlHmg3FwZHeqLtPE943nf4Sd6ONYio6URxefeiklna8H11gWKxdPLWyxkse6gHI
tuR2AdFSBxMnhp1Z68YzQY5pQFM26vU0Zs9Zkdr5Z2pVdgFE9FDCRaJbeKRBGU8SyoS0FRX6BMH6
vC+qrI0jt8+7IcigT1rfxHbBLwl+hjc7d66DGBzKL/DUfbKjTVsPYZ2mGoSIJRJQweg3oKQGgXn6
0s285oGwp+bOLNHAtIfCgnuoUGMo9sDqwKf2A/5LhPNrvy9R0MF1OmI9AwKXB4WmGiHQ+xaqNP5e
lUn75OC7jR1La+NAmn6cyUD7XkSsRTgalIObs11cTvIDCJ4dDxIHufF5tHA/7p2EWiIqdKXlTpZ5
a/n7hrtQY2zNpL8TpOTDDp1iwFyWBkObdKF5cmkmjVVdDKKe9KcWis8dhBOcmj0WwmiLABKE2dcR
DYA6BHAL9572R+3v86FsSSgH5EVBxKrYHXQEqybEDLpQshimPAblWTqkIeDjbAhIVll8x+zR/5g0
qrm2a4+7V0ZmjFdolfGmANXG9EnlhDxxXon0ntdV3hycVPObdOrgsNom6y9bJeUQUB+i3DuIJnME
i0jQPNFiQmu3jUxFsm8tC0wNPfhxqr3ptOy2Ul3xw8pLRSG+1Q2g0aLaRdBMbAnQC6fTx4LW1Tc4
RPu+rCwFpVY7bpODJpzTAK0WHkqt2pNhVfXpj7m1wjmUuT08K6MTJh4vDInNuFb1UfG+jndofit+
+AI3foAUDQRm27wfbycnZ0XgCit+4bbX49VSewjaG6Xzl4nhItuJtGnfmaNWVTgYNu5k0RcdXm8Q
87qsqhQB4dgRSIQUuBD2Ro5MUUTANM+D3Ce1s8vx2JFBl+XjZ6Hdx1irOjQLKF9J0u66ch644/Wd
Hzlq+NE3kJ2TscQ3x8V4Y1HgmVs2PNe9n0VIM/H3ALFgAFnXMrCPuVBJuE1x1O9rOWU/4swFb37q
DVXE6NDsvTJt0eBbMQvMKb3uDgqZ/z3KKcae54mN2LjR5behGJtHbjh3E55AaSDRplsFNfo3/x97
Z7Ilt9Es6XfpPdSYh2Uj56zMmovTBqckkhgC8ww8/f0A3v+qCsquPNSqF73QihQjAUSEu5ubmVvu
kAp917ZFuo64D9ZyGRa2G5jqMCFcprwmE6eKaRlYrwSR95h0NtadWVQoJ9uTDmNkB+tu6JVnXfb7
0yjKfFXWg322A6vYqoPjfHJoPd44Mh6clZXi8t7InfSch6n0NdFF+tTljbQN1VJ/LtWufWjthAFR
nhN+S4ME/McYpa5w+4i6dfpsWA6P9ngMyOx3oZcELteW9dm3q+4pcYwRz8+xvdWNZLKgw/U2k+TQ
NY3keezTvdLkzEaz6/Gktma76kpONqPih3HVYiewIulpmLkT6Z/DIg73SpZEX0YCyEaqhbPSuyJd
GV5vn00JkIS9qXoGFoY8ViaGp8oiHAZFox+7IawPgcyoir6WT/UY31ipvqutYXAhptZu6ukZkRCQ
zzHjxhWdErtwFtTPMsX13sp6scuyXv064k8O9hdHn9JU9K1r+rJ1NwZjuy17+6YfvPSFoXkpv12E
azGY5Y2nO0eJPszPoa2KQ9eGX5xED241WUqwX0MUmYdxhwzLkD4HslachtJInzG+qh8HqR7Mbat7
sMmLTpX3ejzUG5mtqI2tttWE9bWl0HTHQT7QYMo+lw2ALlLOaKPWEi49bVHdUH6GAw1X2fkaFpEV
bPXeC1dB5ZiunpT2fvQjfz10WXiYBBY3cZWMP21b0vaiiEmmMX1fOxTQYyd/M3NTeowd4e1Vv5Zu
ojAI92EOEOEGUhitlN6/z2qjutdjJXwOQ7MqVm0jzkHfSwcQiX4/WDl3WTv8aOBobIk/imtEZvMF
JCrZ5I3ALNuumFQl/PGY0XA8xUb2mpJ6UVNolhvlur6uMKC/6ZI0fEUDDqveEOoxlcpqU3hgDVg2
mLxjW46hxRbtNhqyLF55uhRrrgHetI0o592KI3OAf/UwOqVzo7dwXVe6mZbuOKZs4FR06iYwW3Od
0zM6ymkqHXNTObZxx1h2MxM3jTA+6Z4m3Y+20rtppec3hhzI7Mexzz6bQW7dWqb6yIVh/Ugindhg
+tq9JbyftV59bniGVwqPjAHqRpx962MniF3djswNU7mqJ3VM6mM8huVek7v7OG0YU51yqbpD4UUA
qaZ2DxGDrEuvu69hG4ZuP1L79g2GVSvEUoyKU4SmBKskh/7sUuJnHrs88b4o2iACyicQMvzPq7xd
qWptOm6qK+M+zgtCdtiLmgQ9LPtyV8pV269I35rHIM3MNWWo8tj6mcwUzFAzSoYpgiesG69h5LFe
xJLEvVVUj31nkLTaZazemBmQrZtj/fklN5IMe1HfVP+Ehp1sA92pvK3QM0tajY0Z3fa+kzYuwFDs
uXaBP8K64GtFq5wrAulEXDDGSO9y+y+FKxbHWd80doPTqPEubnucny0hSLe8SshcIE1qam6op4Cx
HeZ3t4EjJY4bsocKF5EG4iQ9CYCIjZIKyU3iMspXYa41ykGkdtesRoOX50pDLxGJg5ZpFEIO0Nua
eWzdS15o2qtilCwGqtna8FWKVGzhIkZKqW7MsJzPmeQrzFdMFDOk/EPy5dqy0Z0zvbCGVaQkzvcy
k6o/TXxk7uM2QfPvSbrvr1tu7b9SKbTFmtiWaNu6dAo2JgQ7BpxFllptQjPTX9Jc4mqDSMl8wE6y
SwITqWV+bgBQhpWoO5FvWyoiZ10NcRFtosqsntI2C6eBnlQrLtG3ZivQsXuNMVVnhE9SWjjydHXv
QZqtDaCwLhUgUIpvGw/1gMyprpQocFPaTZ7bh1F36xi5wgzWwsfiUZhF/mLVA4hxOlbeZ90QPfG2
HEKsUEnFfjalYMZMlrT5aybaIjn0GCNA7u481TpL2lQuD1Ztj6s08zIoxLog0KjpQErZkPk368Er
iq85TlQUeAN4qdOCGbnctLw91c/1wLUzNRlWap/nTOxRhH1u09h+HIvWKbdJ5AkTXKcceqTEVOFr
Sw8l+VC0oz9CNUAcF/WC8ZhMvY2irdK0XJFhCpd/Dc2jt3ZOapvlUY1LOdllciXtB8/4qhmJGmyM
2I/EpgOArSEhx0OxGjBfHfdk23W9ibm3P5mF5v3AHWFawCzSRzsMq+CkktRFa2pYRQXtie3vOU3J
duNbtcwW9APvMfNajH0Qfo6Mm4PwmWykUPPGFRpi/yVuPTBsNmBE1Wf7ZrCB45XlrgREXGBdL1pG
SdR6yelUB01sbc9pz2NWUo85bQV0lNsJCutQTqWemGHn9qrKZZviMbEYPJvZUuP/jCIh6g0DC9Xq
oAC3ndPBz5snmVny+U7KOFIUIwUU2E2q8zKYGyt3OdhI1iZrx5AJILLWGsY6HHMzW/WpE9or5qtJ
NzSGsu8RrZuOAYoDU0qVMkrl9QAx5JYhXtGr0jtRygjMYLhT+4ELsDHlJnC9MU2Ljacb9W0TWGm4
DrRYYkcGifLcNpZv7epmaPU1NDs9cuMcWu5K93EOc9uSiuxYpAoffl0EXV6bruLpDdGnznv9pab3
Ix7KokqLcwSlx9RXAUL7kfQtpv9ra533s8DT3N+MTpLhRpbksun6CVMDJii7GV7sOpYw2+GuA6k1
LUGdQ8/6PmtimcS4iHvNLRyVYca13+jdxjG72DsXg4EjC4CoAdHGM5kMl+aigrEOf16Fk5VXXVOQ
Aox16A44GmT3Vs096uqtMdqrZExEfj+gPFbOOIhikOS0dUZVkpSNDCqu4XdqwrimEsXSxnOZ1pZY
h7510hw6BZnC5wFgsF03Hdnh1sjgn6Wuh1JI/tRHUsDsPaYANf2NM1hRfwTCbOv7qsrDYcOVr7ZP
RmVTV20aVZP4kkkSRuYuC72yeI5iQ0/YOVLXPXiDJvs/ywwv8mMAHSw/2r0Bq4+LpSifOqdV4aTl
UeD8mQVabgZoHyMNzyIl1CVjZ9ATSg8VWa6DFFIx89Tl5IXFbQjah6WskwetkmF0Tv9Icfu86TJ5
VY9ZPiirRDPMn3Wl93+aHsL7tQPIYQxrB0xBLrcNqlKhgVUbavAJsEvuuMowT5aQITqeWbQuxaAE
Sh5XSmW+OD3z7O7GSrKcxzBWAX8YBNuSEjV6MPi0hfFuaA6Ttto56l0kmXdA53G3kQK9Ylx0oUQY
l7qRNBriVhrIo8qNRoEgPXZDrFSnjIG9MnPACoka0uiY5ElxOfQmiV5Ko8kFt66wsLZSIyp2eZBZ
w0a2Ssk6dp4nYY3I5LLcc9bkgH7CuM++w+q26FvSbYlYzipqGEjYKgSZ1L/AOY6CYi1HzAeUVuXg
ZN2u8ozMucdcZxhuvMwJ/RuTKj90/abVcY2hSRDS229LzE9LMBuxl+Kyzh9pTHkqsxOF0d7GpprR
g3eaIrePwoNLO7pNldrpXV5nVvGaKvS5noZYLhKDeNdLeb6b+3y/JUw8h3+VWZX9rD+UJU7yxae6
/PGjPr/my7/5/6I2cWI+/e//iAAvaROLd1LG6a//0ibq9h8mWvCJq2jBwHQ0uv2/tIma/YdFsxeK
oYaIhpHcf0sTrT9orE9csv/+Qxqm/5EmOkgTETbQ4JxoRXRTf0eaiLUjzd43XAQVfYShohCahGyQ
vJxFM9gCDYq9Vk65laVwXJUlLmJ+amTaakwp3LyQEciZR63uWwXofQ4GFuwNipfgBViOMCf3gRE8
WEqRiGfazgTijAYzwC9vRV355EaGK1cV+r+klh2mHRHF8A3uqt7fOoQY8wgRNrGO5lhpgclE8FIr
vjVFog+PXpYDdBlS5MTHKBWS/kkf4gqhdIpSBbzeTBR7F9B4+ir3iUfTRzTySOImERu8+YJv5su+
nC9+v5yCABGDgEDTIbq3mboYgpoVWJk7c/jw8ymUBHNY8fpxNJkWOoWbcg49zhSFIsxoio2pmU22
w9urJlK1LSKss9FYunggwSacqXNoG4qiJs7Rm6LuXqPt67qjMYfDZA6NkcptggPdFDK7OXw6w6A8
h3NQbecAqwrR3Eq/wm4jCMHaHI7LKTIz1vglFkZGS2WK2Xbeg55MVd46bYSWumIO8PYU6/Up6seV
zsjsaE4GlDkx8OYkoZgTBmJmC1ZhhEqwreakAj/YKcNQ5nTDD/RR2pDcFi96gcGdq04JSTvnJmLO
U/I5Z4nn/KWecxltzmuGBnPlTTHnO96c+7SFRR5kTSlR52u62BpzptTPWZPvN2RQwklYWk99LdjE
VSkXq97HOO1gTMlX6ffSiPnOlJP52pSf5b9yNanyHoM5g4MhTDZnT4mdJxjut9HmfK/KGM5zKkh5
HoM5I7Sm5LC3h+FTMoCtbopGqsd95DhkkmXSK8jLBL2lDRAK2WbR2F99WZYYOzzlot6clzpzjkpN
RG6hzrnr0PYIcFJhk3ImU3pLiwi5Wmr1vnKw5wxY8/KxXzfKGLPF5iy5mxLmoTMtfJunLNqZM2pt
zq6BubPGZTwSLRM1CeK7OBimltGUljfc6c1ambN1SGATRchIinrXzxm9r0/ZfTVn+sOc9cMQKpMD
Pmv5K10j6gJtKhHssAGNMObKIZmKCHOuJ0D485cxMKgyvLniiNu6u42ikrEVuRIzaruayhOqDCoV
IGyqFimYKpjcjgaPsnnihCVzlSMo5V4dxUdS4c11UDbXRDT/qieZWBZturlqin9VUHM1Fc2VVccM
s5ae71RxJb+qr6kQc+aaTLPBR1fVXKs1c91Gd4carpnKOU+lobYOSoM6pcD8534aE/OnmIpAqlHq
QVluu3PBVgCH6gQVI0MSqB4NWoufxVxT4hpCfVlZ+fDVDAuqTl+aKtAhMM37eK5LO9OzaFuPDk1v
ea5dRRxRx9Iqp6ZN5/rWnGtdY657ScqogaO5Hnb0nNq4n8pkHOJhboVz9SzNlbTm+H26JjticMOg
I+zc09rsaZRxl/+lz0V5MRfoodfGsCHmwj3Lq4QXPxf0LbcHRvBTmR9DEfW2oQTfwwfM/LOYIYFi
QgesGSiwsXe7GWb4YJyQBN2zABXaGWAwIkyi1hpk6mxFIxIhezrhEbEKCBrGdv1YzXCFr6H33lHK
AWMYcGLoQkzoRuNFNM8GOCv40s0AiDFCFljHEy5izBBJOsMl6gyd6DOMEtc6e06jm3BQ7VGjFBnb
jRoFdymRKlQT11Q8RkhqYfBCP1Q7WDFzqEY1uoW43p74XP5mqOUHYfjdXWBFa1/ktA9iXzz2pn4T
R0VxL+z0EQ/z8G5I4Ifb0k1WBk8eTBsiAtMghvze64oR2FnSVybjg7SBOksujqaAgUiJl8vJivs/
2yekzdTbJvOO86J4II876qV8CPwRBK9KQswYq0/EOMEP8B6t1I5exNB9yv0+3Mj8CFMOVqJsmu++
3O+URP2E1vfghQEEWOTlne+RynreTjjGn7SjnqlAzBU8bL6Ip+b71hxzOg/iPE7sdlFJOzhGf2am
eKmspFlJTX0s1Er/kSv9dqBUP9eIJ469VtXjuoEc8kX38f4yg3ZY1W3lH8wueC74FxTYpD4Ip41N
lhfBYwJhYr+7XtMU+6DUbsHqFLekG57IOgyfnFsuU2mm+uqdOrT2VgsT06P7KPwN5ZK/xrbUfnBS
U92PozCngQES1An51aKbCWMxY9JIlRVbP4xvvC471rRlV1obuno13MVh8hDX4iS1Qy25iA7F96Y0
zkJKopvRT/oHKyWimEUv1vxDUJz626gJm+ekBTxTkkHa60P00pVheuaz4xRHhXnyRKXiDc5Ubhve
DzUiibKQ9YeAQnnXMo3V2Dmi3KmpZO0lXbwUCXNtkR4Pd3T2wJij5kbVPWD6xNkXujh7jqc/VbQO
6BckyoPSqDalhPbQl4XjJnaXfjNU4CI7Kex7TyKcjKY8UG0RqqF23ta2U8Yr4QAnrQ36O09tl6c/
DWvITrrNOEzRBsN2aGTzXEt9dieX1Xc18rVDIaXrbKA8cQdJ0Ok11MphsFDxo8qUu0qN1Ah4QE/2
8uBnGGV1sSt6OXaTKk1dQLzwPvL71udQxe1tVgTWOg8SQXStcx8GQHcvcmdyrQyeS+aoynktPSik
qisEXbgKhflnr2mxyen8v+K4/gaOTkozUWyfJF/Onk3J0LZeIbTvluK9RHIyvsQQN10k3uQvI5jd
0LVup4ftRklg5dBsXBVBLPZ+rn1DA8YIm0b/3khiZVrQOUhkN6HjS08WzB1GmMTm2hho6eHzfspV
BJx9PfD7LXLWMDuJojNuaUDSjtP6cwVpwoXC5UQ7i97eodadgySwYGT63EOWpuNhkKCGxRVdZNiD
WDVZ8X1j+up3Q4sfvW78MqjBz7CR2gdJ6oZnFcj4m18X0E8OgRGBZIcGdhs8fJqruyLTq/QQZTKq
nQ0XqooivgpS709PHnL5Hi+tVpxVsC4bdLEWvfGzgNvUg7uJUNfWHaZ4fKNGr6rHssZX5KgmZddq
Kz1onfinR2EMsVB4ZVcDX2XqyGzWTI7S9LYo7QDlRNxZLXwMIWgM/tXalIrhJkPuzOAVcgItFbd0
khoNeLoIk+RIvd6gs43VBCKca9s0bB+iQKuLJygqUv/VYNCSNfVxyaO0ozmMKFt2QRLAY3tm4pGi
wjMyE7kXJx/ydJre45Ae29V9KxxVRK9eUfpFsq681vspO4EVJi6sJn5SBSfsm47a0i2CqhxBEE0F
2K/VzX7XaLn5GDnd4CZyKeKtmcMXqlyzhY98W0qRpL1EaDi+aJqay5tUDRT5cx4GTHn6xQv//1Xt
/5qov//3ovb/NFVdvsbh6/vK9j+FLQzlPxSZyebKZI0JYZ5/7Fdhy6CTPxxVofc9SbiRB1C+/rfp
jsT/g3BvGicMF9hgSBAU3v8ubSVd+8PSMXeAUU7LGG2O/Tu17XshHUtj3APLD50UCZFGG/49zZkm
lYV7ZaeerDuuuhS+FETBL1m+Tq8JByb68t819D9Xmojyb+RLo+9BAzFa9SRsBUx344dHpqRiVajc
lsWNpF8be/a+Zv/neguWc6+MPpZXrFdbdyghDi1xqb9mRXhpkQk0szDzmZVZ7x+Kll9kSMWgnPAd
WUfxNzX5q1Q49NnvqTx+Pc1EdmdaFR8dHf77hRKrDHtGCamntLIPRZivbJuEKL9CQX8vVphXwSwF
bRliAGCTpVld3MqakSWZfiLadc/14OUMjA9RnMWVtn9zSu5/ffi3Rkjv2e7/WYrWAaYCYDVLZ2Gr
B03341I/0TuGAWrF47rXg2tmdRe+DzIO8BtFg8xvmovt3WZqTtdf009pV4QAhMZz43ckFbmdn+l4
XxM5zkrsxSa3DJwQmCU4OR8tfQUIVGRIKtxNMKtGXUmJlbxkXabAZAp7H5KXrMEqCY2SnM3uWvko
hF++Up6SlFXgzsbG7wyvY2wkZkaYIefW66SP8reKUUsBhM0oesafbmS0rBz9hIACbzRM1fYrltBq
c98OnbOPciGMjej5w2vaAfC55Rm2kBhhR2ujMOFWe78LG0Spuj82+kkL5WBTK8WtLmigBZKt7+XR
WvWedJfozbfcq8djXDGHikirXZFVLdxS5q3j4ATDL4EkiDJjcZOYuVeYdctLBtNX1moPUcapz5E9
hFTa0VaSi42RU6w61BfleO3IL60rpysTuyKOiIpJBRLghU6DUlH2am3EylHksAX9fHhIlceqrKCL
1nV8CiN9jUEq6IQZHYRUaneG1ZtXbAgu/Ao8Vm1kc4hvHDbb4lfUtgowDpf1pCqi+AK1x9tjPP21
bSOxDyFoQ3iXxblhMO+OqQ75RvFCZV/1sXT4zXNMTNPRaWEgh4bDWhqa5Rra+c7OpBsTPgkNb6t/
Gg3UOR+v8s9vzjL4LXA1mTKHebKhexs90IZWWqU20k3p4w8yHnsr/+4ICdUDjMIgCnKolzaKtzI8
+08fr/2Pm2paGkwWiRPwL8qZ90v3mSK60h+lG1s5lhPxxvz28QL/uKTeL6AvFOVMtiploQI+qurD
NHiyXDXOQTaueOC8V/1walC/apqN1w/yPdKO6Wy/ib9ZbCmNUznOTd1qCo0r40mX0JOXarSOaD7v
sfu6JiO+8GDvllzA5pVdlkklLOfGuouLr4r6YlNway8fv71/xKzFcy12RicCv6WCdVBxfOuY/KQc
uvjh4yUuPAfJm6ri38zAQIqo968OX5wKXD0MTtgbryLfXjlqA9b60Grt9uOVLuy1dystPlJXoR5S
xyA4NYq3zQx714TXJjxd2AdTJgr4Tt7HWObpYd/sg8Kml5kUUXCCRBfs2rE42MKvNqlv3ghYkecq
wOL895+KvMI2uTYJi0ufCCgHDQRGQOXOL3fF0KHXs37LZWfe3XR5/l5isdXa0h+KrGCJkvn1rmaB
PuXGtZRyOunvojv+bWhJFe4gvNhx8nj/6hRMqsrcayBGqA+e3x5taTcQzmu2Qerc2MUTqscrF9+l
rYe7GlNlZGw57aVAupGHQo2x2Dn56ln21WnXSd1DiAboX3yiv9dZbnElBylujS44maA5eqe0LjMq
r5nL/6PYmN4feSVsa4wT5aVSVI69MjRaFlHuzHSTIdUZ4rs2GnZ2ArJ0LRm7+LXerLbY6IkQTD3I
huCU+MlObZKjUsrfE3gWmaOtvQhcrsJ7pbM2H7/JOfL+Y5e8WXc6gG8OmDKYrSQ81i2DR1Qyu8pp
1n5xxAY9UNUvbTGshW+4ioJXF+TRRNwE8Q8/2CcVkibpW1eek/CvDh0T83DO/gT8ZJvIFNvEETvM
l3Z9VoPEIlmQ9n45/Iub7u0Xmr7gm99eyxY9KCD7U94FWyQee17hupegJyavH7+mS9fQ25UWUbUz
arMxULyeguahlPPbYgy+++VnPwzQXQJrf7za0v14in60gSFg4DeHzexUUL99sNZpEOeNWnBqDUgL
9p7evFN9U0bIa0PzVWvtZ5+CtC++oFpODNeLH+iFuQHWlBmeJU16jNoHExq+BoHMtra+cW3MxIUw
9u4HLt68FzWBXNoON38WO1uZBPO26QG99XG4FpYvBRn4fIZtUXpRUy4ORiiDH+WNEpziLC7XDdCE
2wB+Hj5+5ZdurrerLN740JqBVxs9xyB8rZoSxeM32DTHhL7ExwtdfBxUzhgBTbOKlvl4FFeGoDgO
TkJ+xrWEKQDjlRUufRv7f1agAHi/eUI5Gruy5VFqCWDYKSGPPvybPAanZQzwNJwVZHWpym4AHscy
HIOTpzz4g7bP5GIlafmVsvvio8DXws8LggS+EO8fJQvzVMtrjyuYrS+1n/LxW5dfqU0uroF5A5jI
5HTsTH/+5hJRzUw2oVkFpyg9e/SlRLWLjOJKYPxnAcSJxjvyf1ZZ7GJNG3nCIghPvZrKblLjMVWZ
fnAYPT/fhJF6NrX8Sx52KNyMr0ZVT23wsr/yKy7dYm9/xGKTo2rVPCbuBKexrxCHxDBahz6E2jv0
hmtLCL4zFKEf7/eLa2KVY03IBdYiixwRGrVcCJx4TodkaN026117hEKo3g2PHy908QS/WUh9/x2N
3mzK1pqupBbxqMZQ1ZNPkBqHa84H1xZapPDRVLW0vR2cMuepbtEg2xBatKOd55uPn+jizrT0yZ+T
WpXS8P0TEdugpwCknFLpxUceXA4vUngtAbj4NPgZ4zU6YUFLT9VGxXAa5D08RepPyx9dEd06Noz/
OrgS1JbDLOaghjOKSWUMCkA75P3j9A1dtxJf6FOrmSiT6rWd7IrunP4pAuCPdN+vUDONzlpOtxVc
vd8z0ZxzbhtUDR4kEzwgDS6WR7wYhYyq50Gdl1p7Cai/rl0ll+r+d2sstoZaynXaG6xh6tKOLBgK
1BBucoiZ8X4oqp0Uf5ds9co2uRBRsOrkLsZv2wZ1WFwtjaXSBTX8ELVS9xAVxlqRzcD97a0ImsDO
xkpOx7dnsRU9q6mlKk3Ck9dgSKW+SJrYlEyM+3iVi0/yZpXFXdGYUlT3WhqeApgGDWRqB5Tu95cA
hVJgzfEfsev9JsyKNuhlpw5Po31G07/122tWQBcOFIUqvmdMh4IguPRRctog9uu0Ck+l/ClUz12f
PQbqWZPjK8Dihdthsu5VcXPXFIadL14WxPUqiAuD/Wz+0JNHqXupGWP28du6UJS8W2NxZrKK7kcU
6+EJpWRzhP5cIDqHqQ6kf0xy6zPO1uJBtosHNPzXyq9rz7c4S0jeCwmibHiq7Hun/RQZX2vn58eP
tzBs/XUnvH2Hi90w2qHS95UZnqSbSjF3xt4c3BFChB+52o8EzyZL2ekNusd8ZdGH/3j1Sxvl7eLT
C3iTeNSq1uEeqoUnAeN9SDeF8TmcCOfXLCAvrkP6zPhqjUdemqvreWMjtzFIor6Y/WvXQjV/luXH
f/EwNHrwfSXDsK3Fm8x63Yz0KShq1l4XO/wMrJv42pa4+CRvFlm8MTNVJCY8WgTEwek2RhU+miVj
16pSaKuw1+0rd8Xl5SAwTbGX3udiOWw/pKRQuVgtJGWVn69NpGSoSOFVXNkKF5IkOgQYn+KRPYFO
i+u11/WiKS3iRolnDxm1GnXM72vWel/CGLhii3wpEL9bbXFzKIPnFU3EamO5tj4nUumW8YMyujSY
guqmiWDU9i9dxvVrbXwBUw3TtI93y8V7hS6arFFAMAduca+kfS48xeKO7H3wApXmyaoZOtstZXiz
yMo9Ny60cV1ipbbLvLy6slkvXi1vll9cLU6hKrUyvW7JQawbWujFXq7CsHM+s0BWwMHMqV0NEZgp
9e/P95gEtiQ35XRB16iI7oo2ZJeeo+RLSHhzys/Wi5IdyIrW9NOuFDUXsCsmOzOkFPtAOj9L10Uo
RYBi6AtOn4ascgPUvDEz31BbYpexReb9+3Xau+Wmk/TmKsPbw0f1x3JyD1vJeojLH2P06eM9c+mj
vX2kRfHi61JvqT1r5O0xy17D5mEwrry1S8fw7RILVMNG31sU7bTEWlfPqboppL09/KiUK9v/Yp6o
M/YFpTCHXl3OuPE8pdXsgf1fBc2KlNjN/EfYh0xYlb43QX6S09Fbpe2hhu358Vu8vDT+5OyKKQta
Lg1ZTFOyKaQnWN4czDFhIHPX9OtQye2dJcet60Pt2YHvKSetrLqdCU/oynu+GHepa+gEYiGnWsuB
AJEUhzjGyDy/irHJkOH3UKzHVvuehOUZ/f5Jk8bDBBtq0IBiadd2hzCVr7SYLm6oNz9igenJdclo
Yr0PT4VydnAYkKuHq82yi+dwEnVggErlswSqbaMSbVxnJFClIlap55gHw/RTdFyjcRA5vsUl4iA4
xvpfH3/ni1sZAQgOi7TQjCWVwOz0JGtjFq7zWD4qrb6LFIWRftgurC0fu8mw6IcrGNrlz2rQcMeb
iNFNM6z55hpo8qGN4qbgWjekc1O8iHavanDU6q2CVAw8srE/eULfhEq8AVXatF8/fuhL9YOO1ec8
ZwIxyuL8dox6aMx2qlIi72zV+pr21JWje3HTvFlisWnsKDTNsqNEkbNPY16sRvms4Qf08XNc3DV/
L7KEvcoA7wQrYBEpyb+QnUbiqccsKanChzaElHllr1zKc9iceJ4xUQ1n6GWg8jwdwVrOMyXHEROH
OD6CNgfX5hVe3JKT4zQEMprwS1JQq4x24aGcOSHOcKFxrSzjW2ykiP6un7uLj2SpEC7ofE1+su8D
khJH6Ht61oowZQpDxppnP3N12Bjdtavs4oaYp8HxwbjSF4mv08XIXSuu8iyu3N77DqNXbba2cTPG
3uowGebTbAvrFHsUPKKYAJG22274/vGGufYjpj9/c/BSvDeqUOHgRdFrUIb47x3H8M+P17i4KUGJ
JhAAAp6yWCOx80CGwhGeHNIzw973kYIdyL0fbHGNwcbt49UuP9Hfqy0yCmz9RqMoqdONAJpEuWYS
nZsHDx8vcvG+ePNIy5Qi1WMRxny7Wi2YA/7Nz//VSX6zwuJGsuDWiqzipaXNqjYf/cTb4PG0xWNh
5XwqR//K7TR/hH/knG/WW1xPTY9HY++1YGwR0337OyGY+V3d4UgytYKa8Jj3GVIO+RFF0c7QmnWQ
YYzHjhTXKD9X3u3yUhGm0kUMfAPLQcgSWQ+ed20a1MUtghk3NBsIVuBS7zf9OErQjuOBWzJsflaN
NR5G0/iS9lp2JWe6eJm8WWix84uuMPrY5KX24lWBSB8z5SfA/RTp25WL/9pKi12vIJeCI8dK6Wjs
C2Yz07qB5rBOs9d/sfPfPNJi59tp2uRa3XFhjD5ek+YPEZbX9v6177PY+4OedMj4WWO0XhDUbNIK
BUqy+fhBri2y2PBwhC0tkNlmNh8FTxgYB1eTuMtfhaH2MtMTqecW31+O9CrRezZaosS7Di9MKfk5
yP2pDq9stMsP8/dCi8+v+Wng6D5vzCrMm0T7YQ/2RirtK5vsYhxmyooOdVY31DmLexMs8rqzMoSD
U/FtWLC4cAOC+Z25kWJsyjhUbmxf+T3X7V9Am/5mzcVZzeIC+qjBmk37ilEJvis/chxNPt4LFyMU
LEcozuZkLb9YJGcMBJX9SFWR/RSYFJntXg9/tPKqNLd9Kh8+Xu3Sx0LzNlPfGQWw3BVYKjSR0ztg
/UEqIw6R9HXuRaj+RRZfWWpuwiyvdRqIugGbE3B5yYarGsRkOpxIKEnjvnIUvOSBDeNNFWS7LN85
9XYqIjtRbXCRX1vjg2E1TzVWXZVcr4QkC3esh93Hz3/pVKBXZ9iSPE3bNRbHW7Xx6csEv4lJn2tS
OSX9maLk6pvNx+tcCiRMsYJWRPMUPuPiUHTRkNf/RdqZ9cZtLFH4FxHgvrySs2k0Iy+x5OWFkG2F
+77z19+PCm48QxFD2Hm4wUUCqKbZ1dXVVafO6c04PMXexwHWi+Hx9t9f8prLvz8LhaHvUnli6uyU
pSB7dFuBwijyPjM945RckOmauMfiCxxsN/BMNAPpFMwM+pGmFmM9Lcjqil0JIfKO6TkFHs7MYEhK
hlMrtjyn0CPYM70++TJYYHRvL3rJeSd8G9Cwia/AnIdNI6ozDQrsk+Q9ybBk0AoT9KfbNpY2Dr1G
RBeYJCHMzI5jlI5NPcpZeErj5LHitW8DD8v/IJgRknUFAXSGvi3lOgkogmIYGJULT/DMqE7DOKMj
ggbatHn+A04uLmtL7/8gztCS1REqpaJuzRtu1IXLQcyG8DSIZ696bDVm/LKvkgtdZHKG+WNlidNe
zA//JN6EADOhDXmO6yUGsUWPwm/CE5RVT7liy83XUD7A9hf07nspf8/7c8U7Fi0izfcq00F2NXnP
xQ2RKWIA844entpqS84D+QPvFpgrM9WjZGpAA9x/KTRzd9tfpLcnUUW0mzNhMk5E7XJWl660PMn9
3qNR8cPYqfGmSO6l2Gm+w8srnXvJsXrm/Pdq5zCJgFLeqFeOD7zFWy3Hv/VcfghvOuhqwGCBpb5e
fweYMM69wj9Zw6kRmcRfcaCF0jAGGI/Roe/m2a3OvHbwxUIxZHCSEfPFdh1sxoNQuu/1oQBJ/dj1
L0Oaw95YOIrgPgyNvuJRix+aziTSorQPEfq9Xl+RG/rgQzd94q6xvai0OzryLUy+9bZWv9JXXLH3
NuNgBIw8gvgtUY7WZsudCFBLxNahaTAqJ2i/VXnvtN2PWN/5SbhyLS3ZQmEG0BDdcKbSZqclzgVG
GD1gIEqbb+Xkr/GTYIxAoe1E/e36oUrbFWQosDQAUHMIlAVflh9B63MS1L8juFxhNJGiYMVV3h5F
lb47sCRm8Ak18/iWSDUULjA0kmzSHkkeix5agOdBfxbSF/mz1a28iBc8A3OIh05Y66mvfO0ZJRzo
WjXQs8gYKoYFiYH0z6q7k6M7M7NIqH6uHHmZv3cd26bl/bI3/feLSMMosRWkFc98SY93uSs5ba7d
xb6xN6X2SQE37PV/j/U34S4OanutorFQr7y2PvPLEgXczhwomwi+gKQIEhgjHNJGfqyCIxohZ6vR
GGc1D25X72Qx2+Stxlz+WvNvISHgZ0wNImaVUN9+M1wmumamTZUV3erv5Br+TPHbED4NcbCvYigT
lK9D49mtsnZ3vk0COJSIblOZntrC8/EvNxElz8piwtwk4ozaAC0c+txrLrxQlABGD9hxGkigvjj3
Ycq1kLHFoN3H4ae4RxY796FVVH3HVyV7SOxH7U7fj+0hFeysWml2LoQDwizFd2SN6MS93jkXDjYF
iGLwAqpWxg8Jtq84/FSWL1b4Pgx/rPjyFFlmvnxlapZTmUajIvyNqaJ7DoeXTHsIkgxmzY/GuFf1
o2vusuzzis2F83Npc15lUUdDymmmcF6jyq4efO0QZPehu++/1+VHX1PhUGPcjAraSpRd8lkQR6R2
U9GTR/bsivTcks/dc3T8+KS2L2LxHL1UyDh4UcPw+yfV9HaJsPbYf/vkAJ3I6C9byYQkj4HraAET
MVxOPe/jvtxOhV2UsRjIZcQ8XQmDCy3ya0uz3BWF3lH2pjpaMkL7En4Sqs9pKW95cikWM7NOJkA9
Kd77uf9elpO9b310h/63AT78hgmnxCQK5/R1Cy5ct6/cMRSn1baCIKFU1OW2awAQ0ZUwW7llFo8o
b5JpsJtgzLjN9Zcd3Ao9FmkIGKXNHFWpD3H+zoOa2oAGA5Jf1XySVKZrDXdjwEI4dQnlODr54bgt
ZffxtlMvXHms+9dvmX17XW4hK8zoy6WUDPPUgir7OTJKWBhQnGkgQ/IDZ7W6vRQLL43OUiKLsazp
OU8MlqJHKzc3XWrszO7lD5aGKDJzWcDoeLVcf2aoETSGSCyO6ygdSnOvNNYGPjF4iMsXaN5HVXHC
RjzcNrqQzfI0or3D5Bep5rzjm6VtAx+NRO0lZkyizVUBCiulWcnxls7mpZUpEF94qwxJL+IyFF9k
Id7Xvnxoig+Q/dirOIBFQxKBm8lkuuev7HcXhpJeayFJFnAPCmlb4Hz5PtOMv1UO4E6qPHMly1v8
elQdJqVlmubzabB61MwO5g+mqAYQMuMHFJQ2t/dncUHT5CHpscbEx8z1oqYCSYmmxikpLEfRzpKY
bQXvuFpdXIzZUzfs/4amH3Lx5ZpBSMd+MiT52slIID/zZSfs2zu6BBupaqHoHfsdhH4/KDt8/W+L
nLlHr2geOhfY1uFiG3dF/B7FVlvyhhU3XNwu3lWUpOgDq3NJQTNnVtDVmJwhn0Io4oOSjNvbK1lI
kZneYBJxejzpPGquvyI8cdDM1sDpXBkW2AQamRjqqi9xHexy2s1Gv3LVTts/TyuYFpHYN/6BTsrc
XhHxr5kcCOvtAOP0eICM6/aS1kzMHGMQlDZkjDM4DfXHsO03lRfbMLytWFn084uFzFxA0VJRFjIm
Abq/M5ZgGB8Y5xjz59trmf7Krc81S0xykl0YB1hLL5d2FBfbor+P+oc+hKA5XHGFtRXNXCGxUhrC
wMpPTV6docc7Zv5LX3yWw/Lj7UUtGoJHhSormCFxDp1vIqGVapHTU4jDRi2epEE5V+Km99aU2Bc9
4cLQ7IICxlVq3vTcrKSc3FyaXoCW9g05U23lVlrcJ+ZTgUFZ06TodJAvglGZ5JIFJTpRrw6cQTnC
TR9+qkPaamrm/3378y0e2QtbsyMkARztxxBciKFW47sudcV9MpjvakN6KSsj2KfJ8F2Hg3vl5C7u
Gqw3E7UrtdZ55VqqZMQpGkAIhlhnW8NjViRL3b9SFT4tGAr7lfO1GPosyhEGMsuEvtkqq1GE/hnK
6VNsUGvVsojLnhnDFZ9f8hAq18iNwgMg83+u920s3dzI8/gfqB9nuFY+rEfxNSOzgxVEZtLCrkaP
QzrWSDLBS6rDwn3bK5a+1zQ4QaWPEg6J0fVK3LwAm29R66gMpfhLaovChpc2W3mALvRuVEC9v8zM
tiWErrYe0p5b17KyA0pcCli7+BskklB6xRZirTXM/V45NtveavStK0fipnUFhPuQoN62Y4Qybqwr
B8kP0M3zR+8Idczq6MpU2ZnHzcufOTnzxXnsPVn/BwQ0SavpHaiBett7EFUo2sFUj417r1iRw2uv
Xq1xLe82oC1FNcxJffratIRUhmUFdLSqLYPW5rBLH2/v9FKsoVL3r4HZ2hQNIpsAwvcTCc89EENz
W6rpFnqnhPKO/04dg5WTv5hqTfkpasPia6X3ekndQMvOG8iGtTy3tuj/ZJukExFXhJN0G8llZBeN
lzqoY+Q2TN7511LL1qrMi5+VSEDGp75GhevfAGOp3viuzO0kfWN20gpL24++3/6yS5GVaj3jmYCM
DVObnaEULlXU1CKagMZGlI8FRIcCL//0G4gFr1ppj79WH9/46IW1uaNYmS6mCrEnkMWd4cLVOZAp
Dx9oAm1b6CqF8luiDCRlDVpg1d3tpS6GCw0uF6qxcBuYs6VaUpD7qUpMStt9aTr9n4Rv9urfvz9b
nNsOnA2Bv9+7yUaSM3sM1pLjKWy++X4XJmbnQOhHYTCQJzqpRYe2brCTpftqaA6h+ClTnjQUXteS
18WTd2Fx+u8XUaXWoO1XRhYVqj+QDDRty482MD5tqsF/CaXd7S1a9PgLa7O7KREF2ewQVTyFgJfH
onw3XRqNV/5BYYY7HQ48iaoMR+t6Ua5ktmL4Or0QPRfh9zA8/slECLcGRWEdPW9I8+YsO1wMUVMO
hKzR39CC+4S8a1F9gir49hdbPFK8lACET2VgEofrtTTAKGJfpNAVw31aZ5kToiSmA9iF5Tw2VNtU
OugUfEoUQbMfEnOtOLy0ZRTy6N4ikE53c7Zlkl6oQdbxmtfkv2OQTjRRGkzfXuVClJrk12nkwctP
K3W2SEVJILDMMFK2tNQU1PmafRwqG4oWmwxN4i5diRULBw2DvNVAo3ADzJMkYCNI90h0pYHAOaEb
vlNFblQZGsHBetK04NiIx9pYa9tOx3d2vEG6MpUPoF6Gqm4WoUpBL4tGL8JTaVG703XhE3p9UMsW
7iYVEeq+/VEXdo5gBaQdQCj8IdqsVZSpUR+jlvqKy4hpUebSuTNX6rAL4ePKhnztnRrsp6bnhuGp
pkEJLfkxMlB16c9d81QG5ub2gha9ZOpTwJZGM2TepXQ7cjjFa8OTijY8fXyk8wpN9Xeyi85mJnbP
AnyuvO/1l9t2Fz/khd3ZttWqGY+mkIcnoUZa5yyaz9UaociSCZalE0ooXLx5iWS8sRB76cKT1Zln
z63vqZi3/QoUevqdc/eToBHEFaZSozhbR6W3jWh5GDFkUDovmbE2Qb7k3wwXMPBqTfjxedztpUpj
QNIIT1OWCEVDsNNBYKbux9v7seR0l2Zmt2SlpC4PN9APQQx9TbyTzTv5EJToBoRfblta8rhLS7Pb
kbJboZQoAZ2MYSegp2SjY/Gl11BTbyUEMbax8vsjjSr0cL8+4fSLLu7jVKWLAFFzeFKsZ80468G2
LZD6WuNnWlvYFB8vzFjGUFdki+EJdQS1gzlJyE5TsSd6ihBgi/NyJd4u+vevZc1bJWGraLXhKvj3
SJfWcCunmjgem+Tv2xu2dF3y/WgkMrhEOW4OxBsjzYpSwQUZk4LQMpKvCKLciV35EGb1DzQSW/Gl
fNF8SoJjhlTPbeuLXxVkAxhU6NDe6LqUbluiMi2AVDMB+VV5utGllDF89INyg2G1EQ6nH//N5Kwe
BNGWO3YJJjtJehcj9NCnkDOGMHlU1Z0a51vfy/4g5k/4jf+vchZG4OtM80nm4BTpyBX6Opq7iZLZ
WScJdunHh6RroxWTi+5DNjc91OGymfcV8xHC2HICEcvxFopqO6Q8WekrjYRFI8xgT8NRzPjOudF6
ocoZVKENozbPYDbR/15tWy46CM/Oaf4JwiR9drrj3A8hxeXFF3SyEw0Ml4nf3ZxXJ7BG+SC7KxnA
8mm4sDc75pGQ+ajHYQ9ZmQ9egUwaSmTjWQp2LdqKootkunIXxV/ztff14rf8ZXg+VmehOAiRg0LB
GjkOlRlF3URQTnp/2/mXrQAtnK5Mztvsc5p14lZBr4O9oR5uZMcyRjBY3d82snRrQtWIMhR8dhN3
3nWohL7PCOoEI6EmnaIyvkej9vm2iaV1TIA6iq3QnsCgfW0CrfmOqgsmIjDyQ/qsWo+w8v2BDQiU
mCngF79pViP3lDVaEJDx1keBSb9kKO2Q6vttK0sZAHjjf61I1ysxvRauGt0jzpcfUmXc9jXMcslR
E7SVC+V1VHCezFxammWeeh+7sI3XXJS+V94JsZbYPUCyQ934/bYM8nLjKbXxQRRgVCzURH8fyvGH
quu+Gp3hI8w69vtM8lCfQehh4w9BYYvoyqILI0KrXJqfTURsET9nsr5SPOuuCAPm+xCh2Bt93ZyQ
oFKh7uQh1Hoo/97+iIvuQH47weTp988xI26uQEVD/fk0hqFjxPWWzD0w1i6rV/TQmy/IeC3vV0ac
wf5d7xW6mrzHPGDOWrwD7ny0lMEx1WSaA9G3gxw+yvFfsjqhnkF5lR98PXySkN5s9fdK+h259s3Y
ZXcVuqgIMpsfANXvRPnRE2RHS7d1/CDAc2bj1LvbH2epXKtMSSwkxbTKySmuf3aCRMIoIp540vP7
sEs+BC3o3jG705AnFIfxNITorSDOYqeFb9mtD41y1uyLqkL+INjIhnIcAnnrFoP4J9t28cNmpzhS
9DCvkMI86U3v9GFuB8dKdQ+3l7/oGxdGpv9+mbj1oaXECphtZNQc4anoX1JzpXqyGPCYTAatPdEV
zQcmi2Io8JeS3LBHCiJEsGkl3C0GiQsDszX4VVENQoCBLt5AfYp7yfJfkfd0+0stvRLkCyvTr7j4
UlnYZmkV8tjuzbu0PXb9EU6H+CGsVxxy6U6/tDN7I5SSaeFMBCJZezCETQ/6GkLQUrDoG/zEA2+v
aqlwDR4YYgBgRxyA+e40o4nsQYGXkQqhw+Z0BvOzfQLg6WNVbcJSuueR3yJfddvuFAzeBIsLs7M9
y1xBysaOgknpb01oLFUSWjsfe0eaNJMUy9HRN2+kYg1bv7iLF3Znuxh0gRlHUxFDcd+JIJ9YmMRA
nGZtSzLq22tctMWE9TTEM9E/zi6voWLSZNDYydY4onyETovEVH7cHio3oOC7Rv87fbI3n/TC3OwG
Cw0taNUSB7W8Z/pKEA08ZsnKrb+YATIIAbUh2E60HmZB3ioTVct6ZhNkt9cdKfePiOhK47PLxDWi
ZTBh7fNEeII0F8H4xz/5nv/ant9j6VgkLaKs0zl/7w7VATl4ByQQQnUvVvAn1a6LhU5aoJfH3W+F
MssNZj4EXkE8S+Jsj9pt9CGNxuQPcLlodMClNE080WmdXUGq5Gdl1lGIus/RJZdzGIfFfqWXsuiM
FzZmt8nYwC6YdBKBHjHBukb+LnlG0m7TQUtPu+/2Ti264oWx6b9fxEqOw5BBpB2eEiP/LAnB1tWM
n6Klb26bWQ5eTD/DqQLLgGjOTrPeFF7tl4yk5UppD1r8Lne1+zw5tlmGLtT4kKfH3HKS7ytmp71/
c9LMifBtohAFznC9vL4RUyMZMVu41SYLDSfJUdT8VLefeiTqlDazFVqA+7FYw9wtXqV0CSgw865k
nOzasEACE46obKCqkBiOEfT9XeeK1f72+taszJbnSsw5l6gzn2T4ah3ByIeNGxG+bltZ9BGQIBNN
KtoF804iqM8m7ksuHjSwrGZrTWTT40ovftr/Nxt1YWPmh2rBdEPS80hRQl+eavOaM8Yilxx6kD0z
Sf9xSTN3rKmz6XrFkhT3aHbP0iaK1kZel1cEkRadZqq7+nTML05W1PSarwyYEJEzUf7WICqrP4Vp
8gcuMBXiwdPR0zbMmaMNumoEXcddEiMxyHto8NXt72//pYWZk8leqESyXPFaMH5kFYgH912Bxt5t
I0uwbmosEDNSC1fgXp5dVwLCZ2h1ct2X1ZFJ5N7bmGG0obW7UXmNDU4fn6XkICBlnnofk/QhdcuV
n7AUdxlxozkEDSlEObO4O0Rji8oLG6bi4DDYwz/WqNtG1zYp0psomT/eXvLSsbq0N3f52KqtGiV3
qGTMO2bXHaXJz0I2rLwblkZpGN1TVKaU4Ryi53XtiIUXB3HS83Bo2nxTGudJ4y0vjhTVYAJsIVL0
TSQRH5Gp2wg99OSfmjXtgeWV/voFMx8NQjFvkcxlTDJ9akptNyaWY4ZrnLxLwfBynTM/zaIg6o0a
K7q2Cwwb2bo/2a9fq5jd/Uo+lsAMpu9YPjD9zx3ZCemKDy6vAUwatBkaRY6ZD7ZyK2hRzRPXdJXv
vof2rZ9L4+ZPFvLLyMzxQlgZUncazKUgFBTy0dR+1G664nbLe/7LyCzCRlqVKt045bhBfnA9c5P3
0mEVcb5o5RUlBj0jfAjTE+0iyJptEWamSO6X6QWsHw0UelULueUoCMnu9ldbDA8M1U/CHcDXzdkx
yiVUG70QU76kb40vwhDZfXbQOgRX/+jbAbji0E7yfHNK39jPNMpa49SjFp3U+zbBzqtkpei9dD9N
qK7/G5kdSkWtNS4vMj8LZWF0xzvU5rrB2ClqksINpqwhche/n0YXEugE0Kc5A1hgmCVyYCKurQsS
Bcg6dJig8XeCFJWb1FJpmQRdslKZWRpcVpQLq7NrRUVdfkSZnYpaVR7lanR0SdwPEtRWWbodW+vO
GNqN/Ky21q4PrJ9MhzwYmnfSw/djFB4V4cOEVpoYZW4706LfMgNLvwH8qTSvXwMFKOTRMkm7qb5F
xr5UESalY/rfrMwWr8VVNWiFxY0m8tajU2o96sNalXzRj8AZvGpTMgY7M9J5KTqzox+dMtncwP7o
ilCvWYMztisOu/zN/m8I0bLrs+5mDAkNghC+1sqjVj2KRm0jMvgn0fHf9QBLuTbDI1IMq5b15Fa/
kT3roKvRJl6lGF4qHk3wjH8+G8Pm12bUKhQm4AvsCK68oyGLeOvRCgOnqc/TwCAzH39wfUErCd8D
bAUT4cu1wcSNQlGIOO+++NB/lBLW9AfudmlhdnnlXecXo0jY8ru//PFlaM9NsFa7XnICpkcmwTzG
cWj3Xq9CzvLIhOyaZDQND36mHpizDjV/xQeWNgdsJtPPJO4TucO1FUEwKq+JwugUVIMND/U2AgFA
N0MSUkdApjwMVzZnKThqvBF4pUoQlKvTsi/uMYVpX2V00dyWYIa102ZwfyJobjhm0ZqoQyMtILvS
n0RkcF3okUzjOHCVXxt1+9gyW7SHT6r6JU93XKZ74UnznaDM97cD0eL3vLA08wytS8s+9cro5Lbd
bppB9d1dabbQVxDzrKLzDqKy5o3LNnl+MYnGgP6cBKctOjlTxi46NQWYaRqz2T6vlfhutCI0qVDl
3vJ43wZRqK9U0RdrHdDW/Gt5FhGHzO3zFHrR01AOjPhKHoji4dw0EtKCDugw35ZRcirD7yC7V+67
peNBcjLVMCGGYnD9ekvTmNFYOdMiVA6iz306DHfqEH0JBt1bCcaLi2TuzoJoBUlisJDXlobCN7M4
IFNVunybuaTcvtNG2U77Xin6fZs/JZ21qcyftx1p6ZxcWJ1TSMiDa7aJSuqaSWe/vk9zAaTxX713
BKi58imX7rVLU7N7IOlkyDCnLkICZKQC0laU5yrwaAo+3l7Tq9jpvPZxaWl2FQisSYwmdFaZ2WkQ
b4sAgFGfvABwi1wqVEa7i9CQVwf6kG73pUn2YX/Muucxax+6taM6HcU3PwYcDbQH8KvwJL/e18bw
EsPPKN3qZb5B36pP8t3t9S75KEoj/1qYfdiA1hhkMliAc3TTRMaWD7v6MFj2T+YAaROSa74ZYhJd
g5wy6MmhfW0fM5GeiQwTkXO67qYbWztTetmum+ZeiNdGthed9ML07BCapRRk7shLoYx3EvHb620r
KSGPr51OX6XmmTbk7Yb9WujsrjKNRCOVJ6/2rUfwq47uBbu6itAulMV9pe67HkJLS3xXh8LKfb/o
Kgxb0jlVkEV7AxB2Q0P2tAna5T2b7t+et3IwFk/gxd+fhZg8QJUmKkHEoX+Tl+U7I91rfraFHXpl
IcuGJinLSb6cFOna58Mhsvp4oOKuytm2j0cE66T9mO4E8Pi3fX/RNcjAYIya2OLmeA9NDcksJ/Rd
nYjO1MhFfXsbVOa2ULRNuTYCsnjSLqzNHNFXqogGJR9QsM6uCfIDLn392+0VzctLsDDxJp6uWKDi
aDzNoZ8pVKlxmBjyOWda6qy19TfmPQK7SfV8l2Tee9gJrE0hSAIq1JK3iSTyJzYCDeqxeFcE9bC5
/YNmXvn6e7jtJ6FdGg2AZ643c8yFtlNcUTnnUQotz4viPt02MGdk+McCXgISmW4hWnHXFkzmpc2x
kpjzVMUQpEOjVHtiWXjI1GFwISuXy6egCLp0o5lKwEHUyljeNBUtNxjlhabfdk3dC44va5mPkref
QhzU1MnXld85iwzT72TEibrI9MzklM623yp6wBK9rpyNHHbjOIqNPWyF7T0cTMVmsBTF0cbSshXF
bRypML83QjP8Xln/9ScwIgHlEzuCrN7sCHdaZDQdBImIaj8ryNQU1iG1kl3iyu9uL3b6QxdR8NUQ
6bqBCzL5Lc97FIOreEPYVOoZpvN0q7ZVzIyEQGs1px2oicwX50Uf7wS4bvZtr6zi7Ra8jmMwsZBa
CtTWc5/wAImXUtur5yzQ7tUssEMxfA/U9tCLwb0XJZtWuVOD50AKwCTVjqdJmzx5345rjAWzI//6
HVTw5NMQvMHXmALQxUPCcLW+oYSpng0r3hWNlNiGFdyDlv10+3vPQuY/dtAl44hJU3ttlrNYYlSX
oZxrZytMHKsa94MYb7vWs8VgxdLiii4szYKzzExg5sHCdI7gmo5rhHhA16wBU2Zx+XU5dOn4MoQO
BnVnQaPMaUd6da+dNbUKNlrXd06vDY+R0Zo2ExS6M0hNubn9CZcWxktvwoPSE6XQd71VaupWuLip
nfuuUA+U3ig3mLG6y+si3t02tbBbtO0geqScwdCjOku5Yh/haf6hnr08f69biTP64kkrfxbGGlpk
9uqaPuT0aJ7e5kgKIgx6vaghD3wrKwrtHGv6UTCOuRJsKDfbhfRdKV9SeWVh8uRns3PPCDeYOwYP
kDGcC/HBzNDmTT1o50QbxWbTetog4/LSsJeasS+dHijYvZdZ0RczSSXLrmFN3RtCGuYOI9lZdeik
QXsoJCsQ7VZvo9GJNQXhZ9MdvdROtNr/qcoJk3GdEXfAdb1RPA2GkUNGGhqrrGeLq7F4vNFnXRgG
UVxJb5RA1s7i4MhFYBsulP9CtM+9r70pOqFUbnLxXRMx/9/1NitfSYTmoJHX7QPXyiQWPwKevtlh
U5VCKs1S186GFzpq5n5Ems/Oq8+KHz7Unw3xmCC5hWhE7EPLfttH5xn7P7bhO5V4rRPBldl56IuI
yvtoaGe5fw5GzZFL91tUvbdg588DBiCV0NHlPreNtS76wt3BUD7SezT+JpGFKbZfxMwkqhAf1Ar9
7Lagy93ea7d+UguHtIXRA02GDNyTCaxQyHvPhvJT2d5e+UIggKR4opKyoGNFB/HaPnJKI/lVK1Mi
KJUNNE/xRgut3CkCZW3a6HUts/MycbECqIdjdrowr225/qgpg0+2Fo7hVoEYObS+FoH7LsqhsFKc
wYenOGvsDuJ5vfzkqcgjtYchPeTaQ+69xMPe8gNbcnu7gmwvpnOoSDujdqxQubv9UZbcgUEDRorh
oSA+vvmlhjz921g5q9JXtwiYsbR+llD+mjIMGMmmydtd2SuHKqpWYsr8PY4jTlM4QGDpvcBlNgfa
uWMmmCGJExmtRyfE27vugV37YsKNiTyUbp7EIkZKTdsbSr1xm4Mf1Ac37Xel5h9iX/94+0u8vZum
n0Omya3Oj5rP4AfMMSZ+POjnMNh25kZ4eJCHz9la93TRCmdJoZbDsPjcCUsDVQe/FPWzqDFKl49C
AO9HqW4Bj4s7DxZBp2rM377aKT9aBoS98G0Rw2fX0qCEZu66gXHOqrHbuxVDpiGcbXbSDuHh9kd8
e8Y1FaAecH6A1QoUr9d+X4q5rpe1qpNFWE4eKx/KoHK6JHsYaRmaHoTSsU52Ub+/bfbtxYtZIDPA
aY1p6mN2tHO0/Zg60fWzkH4ayvd+/yP2zhVh5LaZxdVdmJndurKQxoPomfoZ/rldVuUv0ijZStq8
Czv1wSUTpZVMt3oFO7a2uFks4eCmSUMKcOZejQ69cTaOqAzeXtmCW/IBKTNO4kGQLM1iM0JpZWHo
sXEuys7Yy8wc3UMrVtzFcZpsGM2st2ZerU0zvg3I0679MjrbtdofdfhjPePcqrq40UUQ+GqbffEK
t97eXt5ClMMUDVHezXRFSUGv/TKt3UHrIvwytZ4D1/1oWAcikyPH4iGV76Py2PoHP1/zl8UFXlid
8pCLG6+ALTXpp9NAMKcKSK6LttgapGvamuurZloadT6KwwYxfPYVc0kXfC/R9LMOacJ4oD9/+9st
L+LX3585vZ6rejW0/H2eeHZcf/KkJ90N/6ORmY/LcVmlQjOdrF4CPKPbbqid8t/kfJ9uHFR7qKQR
A5lenGN1PSvUBT2zCL6W522rYpCcJkl/mmS3u9sfbXFTyDZIMHE7nqzXO++1eV/Igm+cQy2ODvo0
1pFHwhrbw5IVZKRVkYYWHKTq9Eq48C+zEMsIfkDj3KXoKJqdlG+o1qwpV7x9a2hcVdAg8HDjsTEn
SIj0UdN9tzbPdKCrbZkUIpTysck0kFUdaVSPNkqZ36EsXpNPWTIMIyByyNOFbM2rGgkc3YMg9ubZ
7UY6PHqi7yQ3S1BvCxh8Co34INVytdeiNFuJF69g5tmhmsiIGYS0KD9Bt3r9ZRWlS0VfYFRcyz+N
4pNf+7sk6A4j/ek0+NZb4TaSDqombFvt2E51HUO0TZ2BL3WwrSo7+GZ1ZHx2H4jB0UC4qVDX4NiL
P1HSX1M24PTQo17/ROQmw9wIBM49SgovnZflnxpBdEnc3OKdKqgZXU0l2lBGUfe5Pp6KUScNNQv6
Ry5idKavNLtC6rR3CF4jEBKq5mNodbrj6bDpN5LwvU/G6GMgCt3K2Vi4RScJcihkdPQ8qJ5c//C8
YSIsHoiKxig54aAhd77J2s++eDdmP+rivaR9/e3DSEZCCgRz7gSNnhUShwBpt8FNjfOgCc1Wio1v
bp1om9tG5vNyU3Ch6a9yu0wsCRz962UZBRjrCnm3czwU58zaJsY94td14id2NDKy4u9GONbclzT0
7cR/57UPAzQEnv6guPmDlHa7wOzuK55DkPZ129L81JgIIJ2yCtTOFpq4gIdzuZI3vZIUz/x8ohNG
2RcXgkxrdnkIal5VLlHxLI5oYtppXLp/SXppfQpqvU6cPlLEvdwYbbIJE5UDrso+whx1kQ5/N2rQ
Nnah6BKFfLEPEhvt0OyrW1qBZxtQRhS2bsTpna52AJF8I5LrjZwIBRTNSf2jH7VRsOGCCpSNFI3q
j7CxwBfICiqXTkUeXm3agHHvTZTVTbwFrpd0sGaHTeIoZQg/mI8C8jetYMgezrKkoPBu5ZFd0pct
YObV4mZb5/IYb3xrqI7kjO5HM4+lL6ofuZQgKpn6BQ1cqSGWuYJhN7EE/14aJdY+Njv1szcqZWdb
vVY+1n7CoF3ZVunnGElF1MKqzOPRolmNHUteDp1PVyqPmSsLniNYAZdjlUB/tRm6LvaOemvwvixL
irRbrcn0YJ94pZ7fVXXVfBNbQZK3Qh1k6l7XhuJbRi38q+61SbrjE7meYzTp2B28DFVBOx5lLYcT
IU//EhulNFYu4fnkH6PfU1WOdjaDadPoxSx7F8pREQQCy0PZh2Nt65FXwoFfmVruyHIo9XbUUElV
aiHrkfMFsav6VvzegHMosn3ASPdZ4aaOOJryTmk7BvSkVup+WmXsPSVJVv1mzipxJVECpirKk001
5h2IoDKseqwECnuBCAOuVFt3Ut6HGytr3Xvmv+ut64u/myj/YxQQxzTMIWnzQXmRpqOYtYF+HqJD
82Rm6mbMtlK1q4PfLVdMlpCo4nLnXQPqfBZPStGXJVnJedNYiu36+pNVNHfUhX7zdTEJ8EA6RBWK
TjT7P7vpkiBXczERKQcJHFhtI7u6Y3Z7BR6z2wHyTdFrskSI4TrhLWoy4XgdIOM0d8e2rbXzEP7s
q+qdEhb7rj0FaWLXrfauN5W9mH6oI7iuu2DFted3DrYn3hdryv6mlc5sg84bhRHt2bM71HtfDnel
Utppqh1RC7SlgP/Brt2slNqmHboMrnOjs+ME4a8exUCQz4r/7MePgu9ooDduf9V5dj7ZmLgUdACf
0/+Z2UDbpwJwho2mCG2/DpmLrBxPXaNme5NtYAfKN0bcKINQQ9BnH7CBR0+SGcU8A+g093EF7Lsz
aW0Jniwh91nLGy/WPQQXi+ou9M3xS6VXOVgn60uEzMv9wKTVGdV1wm2p5TuGAJWzoOuhLdRReKe2
SXnvaqm+cyV/DWT22hOabQNNYDJxaubAzOa9mmBsMgUcoHsOYuSUozG1fSF5bD1xJ7on19wX6r1V
Go5oVAg/C6du+B9n59Ubt9lt4V9EgL3ckpwZVUqyLcf2DeEkNnvv/PXnoYLvRMMhhlASIBIQQJtv
32XttepDXk52LsKXm7ma8NkAfFwH0sK94cTm3vetpXC4dYkRKGUtx4IC/1qEoq2TQCSf7j9K0q+Q
RYyro9S8JAe1CmCtgl8eYIyu8LZJzUNR763sOoZYrEOlYlBUI3EDYPj8VMptzoI3qf+Y9ZplF5Eg
2qGv73hgm2OE2JvawXIGIfk7tyLQxFrWAZrI4lD9Rn39YCHg5P8SfPR9HiO/+aIFw1ELpGPcZ04A
G99HT8kiIAOHObcAadk1MWxYyBR/cGUfTTW3AzE7ivSyN3Xy4cN4bmZ1ZSu6HwZmPwmPMsSFrXYS
yr8l0IXXx3KRy2DF0MKCXor0IUxG67lsUl0NEt8SHmszOclDb/dQnQ2+42vf676EQqnxHbNsnXRK
d17ctwD5/CgtqtYoMZC+JIO+1rzI4lbo5TwOPF861aXhCqpxg3VNf15QNxO9QrOi/Zkq/Weha5+7
TP1rCKhjIMJBy4uc6ySwn2lMNadP1+fkwvle5oS5x7nnB+H9an+FpMgTWhMCD70uZfCMJnEUPfKq
4phqt4ZhT0LvBvmnTC5tyBhaK7bl4pMaN07fmy4NT1Kd2V38GhcHy/rU1Uc5zg/leBPHPXno2olg
dWnUHTDq5ZtEuECQyavIXNKQdX4mir6NFV8u+WbhOIlWhCVKX11UHJYOSlNk6krTFtAZsa/P1uW7
tBjmGZZxK5Y2rHPDYRir2iy3gWdFsjcYgz0ZlSer+iHJwtuPmnqr80ICKy9yJWtul1QyAikN+8Sr
fNN0WyM+Nqo0H4L8x1TPxw/bYkRwG+rArxdihfNhwXCrSZk6p15VAkugvncT5P4dtT5H1faUvC/X
DuDnO1urfKIhp2VFF1jqzVPqs3D+4BbT5FpqYx7z0PwWC+p8DMUkug2Aud/8h4FCgq5JlCsAsq6u
mcpf4FWGAgMIXY/BUS8e0jpyrW6virXhsWkcKG4ZCSAh4iIrQ2Sz68zK4swjNnO6QLWL+rVUf5N4
OMxUetFAGcJTlQuuVhg7bunls6RZBO0o7JCtgzBg9SwpJvQzVhtkHl/Wfk4rVbrPtER5uT6T6wwT
AY+Fy/vWOgogfA3NrmbfN40xyTyt96M7xHx8J+yNEkDRKKMmGorKa0YeMbDHuvZ3tuuWbZxh4jm6
6XiTVqcw9QsxhxIr8/wstIf4IKoV7NJCjC4cGQNZeSmV8tvHh6vrpPEAQ4CeWVfcKqmTBatTMi9o
Cyea2bPKyYi/Mc/HpEEmtf963d66qrBML61p+KYElRDGrYZoylORKzQcezmCNiJpjyEMBLcsxiF/
rmmVlE9WYs71DWijZA/CvLWB6CkQQfyyey/aWNoJxd2mmTNvziZAcFNL9VSh++n6CLesLEKYBqkT
jInLPfEuAysLSQEmScy8pM0z7jZRerJK1H2vW9lwn8CuAJmEmBByNt6KczMBzNlZ0vqZR2XRNugd
aIfTBG8GcFEnDMejoAWHVkeS2/ws+N1jau55NhtONJ0LMjy5iH0Sca93qwhemaM0ZV4UQMws6rC8
QP7niUb2U9Y6/9iNc2gnhcF1NLa+k6vzT6Nqb+JanI5+0+invE2/jBw1JyEYsxeMohO0cncwlEw9
RpReP/7ygI4hBU+gDvHXur+omus8ShI+uLWEo55ETyMvfFM/1364c5C33gL0nTnGKA4AzVztgUq0
EqtSl6mpj7p015yCQzTcxfkpPxTiztO9dWmA91lUl+G4BcdwvhHixiegTIbMU8GOHzW5Eu7MzvLd
ItXGZ7jBpKcS+iw3SNK/r2/BraNM2MxhthYNoDWKyugUK9czjpOY/rKsxAYElPGqD3d5IDnXTb3J
Rp57mQtr8HLpGwS11ro7Vw+NvFJngQmNhPIl6cPhXg4k8UYLrAzFLcAJ/cLTLGZCfbAyges67XIX
eoj4FOt1cYTt2KJNDp3IAa5Dx0BP3k2DWnjJgqCDc6YxbyarNdymCbX7QKuSE3Xcp6AqhYMa5+Vp
iJXgTlQGKAPbqv+lmvSoC22Rgm2vKzh5FNr/5YaItzBMCFgN/yaIkvbm+ixsrjRwGbQzYIa+YGzu
U4Ct5BZzrxPmX0QBX0LRtyUpOXKYHLUJEF8D3Hvd5vKeX0w8NWCZ1JaCUNbKg8oE05frsc69yJLu
a2miv/dBDfNHo/1+3dDlbuIq42Im6KQxj418vo2Tto3QAeBhKPCexPaIpKTbcosks/GU9fOX69Yu
Dyha6AiVophF7gcFsHNr/kxwaell7in6Xz16bpWT0CdQD7/VIL2nO+2Tqr5et3iBlwPlRPUIwQXo
5RYXbTXAYGyjQZTq0tPCvmDduqkt7ESg9bUNC8oBhcS2cXzFqguH5EM72EOTCk9KOBZ/iEmhvcpG
ZU620ZdzB/GirnR2KSbK7dzm8vei88vPVqhVPwPgJL0bpwraoFmuh7/lePb32lu3Fgu2YaA3b6CV
9RvXB3kFOG7IPdiZ57wUbZLigNWmL4k5OFoX79nbWi5COQp+TB//LN/z7k0dw6BJiL8KEBX67fRY
649BPh1Ti7yNL95YSnLs+P36gl2eNvSsAIeq4LVQ6lRW7ubU6zI6qEHu6R1UstYx139UZnEHNqEJ
w4NFRH3d3oZrjUFVI4ZYYJwXRD1mJkcGMO3MC0WhpSBRNf63DJT+XTCU/ivkZGaPRl1ifg6BnOs4
aik50bEvwsoNtRHg8/Xv2Rw/rCAcDnhZ6TE4n/N5hm0/qKvck7skcWBtUSmw9Io79klOHdEqXgKV
7mzJF/YYSS4TmEyETlGOa4cs1NpyR6lEFBMOpzmqbq8LTpKcYE74cKzNNOOOUo1auDPXCuK+NHao
SU65N0g3iwpJGn/qqfcMxezQnH8ClnUgt7GDyr90DhejMDFB8wceap11kumATCFM5N4ZNFIlT4TI
7vVl25o8SEfgHVu03khwni9blQeWj4Bt7tXJcShwAJPHdLf+v3X+EVDRTFAG4APXcXUIj7+C45Z7
QTU7CY0WlfBp9D/7wJGC+dP1AV2+QLCm8+gxb2xrHPfzAbXBWCnTqDBlSgpvgIqX2zlKPh/kvtnr
qFles/PXjhQauReTSIia7RrTXEVT3YZVVXiw+N77wWexfBXRioWyFPct/zmZPxqrPlwf39aWAKK2
PA/oWQOGPR9f1ssNkMgCm9ngHxtDm914EKsdj3QjRcjQ6GbnSKGfiuN+bmbqRxSd5KbwpLB0EhDO
/XOYV44/fclvDLF0S1OzaV27PratzYgkIEeYDhSe2mVt393bvdImxiybhacaUI59SbW7WtxLSWzd
U+9trN4Gkjl5H/ZW4TXxZIvh7Vye8skOehs4g9PtpRW3dv57a8vXvBtRM+u1odRB6VkatNiJ7ORG
aSvlV5ShbjSl+HDKY2EpkEAMLSQrAPHOrYkQ+cVCT5CnaSBG4hYfzwzMvTLcxglb+paB3eGggKlb
jSkdpaqd86T0Aj3PD82M8hf4904+TWMW3eSpquwc6Y0tz5gIkRdSTVJm66fFitMyT7vSE4oyPAYU
v+0okpWdzbdhZVGjofmd8Bgow+pgjaYZxZPZ1546yv4Teq8LYlEw3OtbfKNCDtEXGdvFK6fatman
EUC2J0U11l6ekJodvpRj+JCIX9R6IMotn1PKz60y3S4/F2lgRV+qje0pUFFwy/oj+XzXD/fIBd+o
pc5uMlKNpHRI+vFRdMSu1pTgs9caxuz1Rjd+T6ckgjc+7inKDZNa3LSVAsFN0Cn6FzOL1J9xpwUu
nbMNmzlKBLePNf2kKrTVuVKXVZpN867xMwEv8bOdfPmuD6pWttmUdeNM8aS+xDPkso5aW+HBF4fC
OKhtOIxOhZTgDOtg1dI0ocnq30Inq8ERsYBWdyiGDr/izhzHY6r7Q/epyPV2uKnLOlHsqkqaxjYG
OHIOgdEv2Uykj/k1mBDhkUp5twNjuQEvpoy0GylwzgAYs/PDJidWOVhw6+PUVsqtnpW3vpiRCW8G
8TYH6egYc4vSShSGjWw3daAcewuevNlCjdosqnSvz3952FbfQ5UfYh6DZBk/l8v13VUTVyFhKUgc
j1WDbiVVbpEsQXnyJKWKS//vXTpLx5kGsCCJX+bB3/GPLu5ufAiSdQptOQu905rFIcpTyeyMVPeG
JjjmlS4RsqAe6xd7akcXF/hiiAQCO3Wpxq01AKoq7uJ+LnWvMHMAMpk9QSlPitCuUVya2ofB3zmy
OwYviPIrSwH6Vege3R92J1HgKR9RjnCRYrKN5Jdgfd25IrZWklzyEkmQeaJr93wlI9MI20HkMAIW
7w9Uf4t7JVJ/zx29HjQYqIEdFbP6panoYuhzpThC6KKfBE2s/sOaguRmUanXL9ie8w/JslCFKWIC
YFZLbmedVOlAAs+5PtytjUOugAQbFWwCiOWcvdu3+GuZ3o5MbwvYsaHqSZ2cZ2Dndt+zsprTzCJ7
E/g5Vpq7lkQnLeqqtuMPXm4Utj7JcYqHpD749XwkqpGGQPggpvJpI6U/UJZu/OS2rFNHSb9Ku1pL
b1Wa8xPPSaPlhMrKchrWOZBQbKO81mLVw6PKHLDBc0mznCYesuhFTp4n9bsofxVJW4tq7rSksOp+
Ouqz+BiotBSlew/o1vDffc46Qmr1YFSChs9RlAfVr9xCf2itr618HOP7IX+5vmsuHVSgS/ggQAvY
oZQ/VtuGvZ9AzywYXtaK+sOY5JB6l0AkfZy7IwjU2pOzgLeAJ+Wl1+ClrAw/Pl7/iAuXgW9YZMKo
hTJw0FbnCy4rYQJa1DC8lOeS6pebZN8+boGqAE8y+DT0mpY5f3c4zFg1YmtuTK8UBdVJOOyumJZ7
tPgbK0fGAsgp6Rm4udZXalM0XTEz117RDUdB+QUo+EGIHtVbOUpdovYPXyskSKiqAOYA/oYk9/mg
+khIoE9MmDZTvNNk0uq5NtLEqO8p810eeip/xDH8FzQtuNpzQ7mclJIcNoYnTv193rQRNfvoRfKt
nRfiwiNeKozv7KwPvtxQvBCxkwyzbaYhMe5XAMqHcvj4I79YAoZCQYLf3so87/ZDxBY3e2kyvJxL
4Wh2jWKLAcoqHfhk10994bZvZ/9GkiLNHfxROHZdrnH9wFNzfWNecCsQXS8aB4QbsLFzD63cZTFu
Ab0Gvu4hFGAPSetk2ddQPuSZ+sWnBbU6GbNbleNTrOWfy3H8Qs1wAcGmyZ6eyUWyb+kW47FcXA8u
wXWjhB7Aij00suURslBjlvLmtkqN4WZS8uSAH97TkOpLx6oNjFt/kqXb6xOxZZ7mcIsLAAg9WYfz
PRbqVRlbOeaFwdJcMo9uaeAG5rHxgLDH7SwKtp7bsqDtLMBFZPmGteIKJM+5oNJW919TF6IWK5rl
dT+rxAaV4t+jbJntJKA2R8ec/s/K6tmMOPxRsFgRX0Snf+5e+9ihZPKr2ivZbBxVoGP/Glqu2ncb
WxrlVs1mDCFTRebwa/rr+jJdThd1AqJi8hnAbgEFnP/9mIeZFhCt89TpyY++aeQoo/mXmd/62k4Q
fjllKum6hQ2UZ4l3aXW7+ZOQaN1cj95sFY4kdHaXjI7g/0HGtRpUUqGCo4t7Ge/LGwijC5rLpIoI
6GH5qHfTNw1KOGiBPHqS9gkMGd7Ho5E+5/q046xtTCOh8WLLglAM+opzO00nNpMYGqNX0ZHZVuhJ
mDmt+8D1pc9SVO04VG+XyLmHA4XrglAj/0nNes0kaY2hn1C1mLze5Tb9blb2aHKHOxVyeKqd6A5c
Nfbp++vn7o/6JNylP0Dmt6foGI52+Wv8Vb6Ud7mzF/ldblU+io0EVQppv4ssSxmIXeMP8eTRtPQw
gPIohekU5HvS01tTTSqTHh+VwslFPDeacS1QpZy8pqGjfXgOQ/D8ud3WTvlxOoEl/H9vbPWCdSZN
GTo0dJ4xh2xPRyxq1xKDRyXNfufqz7p56IXyoShvImFnR23NJk7HwquxQALXrcWiIKq9n7STF+q3
kSHc5omtg0r68OkHX/GvkdXpn/OCvmKxmjySuSdDjex0mO67hyA8zBBFXre1cRQXUmiLMjfIOIAj
50dkpNfRgg1r9pQYIGz0XWlkRxT/NPa4ujc8YLg08AJEIBUSsdPqBa4Nzl2ud7Mn1LRMGCfzm9jS
4+YW+Phumx7ydMdvuwSRSOcWV29dMsgJvCFYNLr5aKrFp+55rmzTIT1VSO5YoONT3uSjLe9Ror4F
gauLAKwCyrx0H6IotQ4S6c/pIlEeZu/bt8fIPj6+3Bf2j6fIfrLszK7syH4cXVx8O3QqJzjcog+/
/GKHxz//rGxIWm36pw7Pn/54+FJ8c0y7P3z37dfQnmzZrk8E0KfwQJrbRnzKfrnhuLmG+/lgfzo9
PNz9frkP7d9//76+S956Hq+NaPWy1pY5Gs3AiDS7sJ+O9/f9UT5MB0DFjnVsHud7oC9P1sF/0F3r
R/PQnjTNiZ7aF+dmsO+Aw9s3ir3z2G+v77tZXj3CcVKPuh4s3/Tk59kBdtGMVNaRVL+e/KxfgOo1
86c9F+MyiKIyTH8o8Hq4BS78tyQWhqmSUtGLY1LkkXBIymTnSV6TSxNooNpHFy38zRwZ+lzPzySt
p2Lia4XoSXbh/JnZFv/GLipy9h+vP0NbtD310876blwDZyaXe+/di0yWtJ8HC5Oq8l13kpvUFRxK
7M6Xb8uG/QE3h90cs28KU+w5v01PuQXDZ+uHzpZd8Qhnh17YvC3y8fvQ2te/bcNDOfu01WUvTXES
GRKfJqbKQRNKwj4ttqO6bfBTokMzRZ7SwKWiijvX8OacAFVWCPtoBVkjqiRAANKk1KJn9N1zX9zk
2W1j/pmo3fePDpDWW/rNodXiepTfSufv5h4oZj3VcSB5Yu827YNV9nZWeorgTnLv5JJyMJq/r1vc
uIzpb1YUhCG5I2m5Wh3nbFbTVkp0yYOxDe1rO25gkI1/D3A3G/m93t0l/XAbRNnzjt3LXOHSV03f
Dllogvc1PFrROpO4WZO8/EEwb2ZVcpVoOozTX71t0RXb5p8rlJ4l43Dd7qVzspjF/wFERq1uXamL
0467ujMlL6YE4Cf3ifCj7Vs7eoqEnQzIZW7i3NLK4+xLuZXi0WAt29juforBF1n8mleJG975MDBf
H9b2MkKyiTcEgImutvNTK/ZGG2kx42qmw/wEL6kNj4yvDXYdS3aZ+9Bj/R3wzF43uzVG5ot6NZVk
lbD63GpkwcemqbnsmQZ9ntYxbJ8NyYH7rot+CuLOhG6NkS1KKV4kcIY3Z3Uz1WKUzLFZyF5GV+Yw
uFFjqzRaVuYh4yWtHoU+sdNpT5Dr8uwvHAALkxGJUag7VzNbtqE+zXEqe5X4CPa0S5pDPn0JumHH
/dqYS+wsw8Mjooi8utwqHyhTpdeyN5aNYxY/Q8mw46gEiMeFb2l3qbZj8C2te/6SLyP71+Jq9dJ8
7GfNaFi9IrGT1A4L2IH7b+BsBMWpxurUC67aWI6MDB+ZPlsILfpH3IJf2/GvRqvufevUItdTNU7C
Nmsi45QH+imVDUdTaHzZg5tu7gCQn1wXC9kku+58vxVxJnd6V8leKRxjn+xBjLDDEZC6VB2DqbJ9
g9b/PXGqS8ASwdIixkaOhKsSpNS51XCSSkAuPfsu1P72g9QZreggKm5JjCz+TfBqW7RRdkZ7R8/A
zfUTdulk0ALLfgcoRUAJc8e5bUmrh7mrOxmn3NSgFWqK4+ynyfG6lcuHFSsAXXR40eDAWSubD3U1
m1nosxPi/LM/zl41K04Rda6g59AliCynQja82bmMt2YWfiZa45ZGXJZzNTo9rAckfSXFK/q/oCsd
sDAJbqrZCl6xaUe5rfxqBNm9PtpNswsH1dsxA0Akn09q2Fdy2dQC9Qf6tqf62AiTO+qZbY63uvSt
TMpXXTiibA0F5Y6nurWc7y2vXtuCtorESALNK8aqhhNgwHNpd7Xit5aTZwD2EAmfBejy+fiUNFLy
2A81L/YpyCc087e/p+pWKFQn6PvD8FLFxmlnTpegbXWZgH5BX4DmKpoq1ygEcdaoEnNkvaCxxUM7
fZbhoq3i01C8iqlxHObElnZ8iMvJJHjEmVvS8QsH7WoyJ5gRBCRLZy+VY+XQdZF+2whGfXt9ZFtW
gKbgGi0EkBcnELWzWSnCcvbkGf9+iiSZCFLXd07gphWZlAnFBXo+1p5f7YtJnlTV7OnCnB3NCAIv
c1Sindvk8i1bmor+tbLa+EVm6WBfiJN6JIwejCiID1Pk493LpnBr+eqwM3cb9ng3STkBGqFNcY2f
Ha1ZTpELlDw/VvQfhWZNR+jKcQ80P6xtQEaxe32xFhfgfBfix76xnf7j0a4Cfdh6rJqwDKcLHBqN
F34b0oQJt6NQVG3/Ye/H4MIkQKNDnGO2LgeF+QhwVOgNr85E25iI2kfi8viTFvyazXsl3jlil5N5
bm51qsdKGDILmDiIx9jR0snhwDmN9lp/vFZzbmi5Xt5FITKVJ7UNRAM0W/FXWqYPYRTPdifb8qJu
btwLgrbQSXdPqv99UPbYfRav43wJsb7UQ6C3INRak/sYZqlbCX6ul9FT//cU3Orfy/RXApHk9a1y
eeLIrC0NYbRk05+13ptpE4WV4CemN9fBnxk9Mzx0frbzwl3uR4zQ/rkwmIO1WVfWpcIYR7PITM9K
M6jYR0SYoHtsaBdqh/8ynnemVt6cnuWmXkJORfnYzG1DLfMDiof6zp7fnLV3VlabcAhmtK8nBmT6
2bFtZ3tGYvv6wmxtgPdzttp+eW02eR+wMJnh5kKZOxlIgM74YuopXE3x63VrW6fqnbV1OXChCCp0
WosoQKTN0er8zg3m9vNkBQ9JPc07+2GjMMCGoGYNdwVpwQsKWnVu6qhXKtObphztJ9312+axsaSD
GJvu3N9ZbXdK+vpWlTtHvEum1I466SQV3Q8r9r+Vn5Le+GWhv6rMJ0Ui+KFUGCbSU6bo9uS7BjRo
7ILTRF9Oodp90uOSfro+YZfLs+xjmXQUjgUvonx+O8x1BAc94Dp4LccZKC1vu+y2o6v6t7lq7t2x
G6k9JEfxY0iJELdf0I2rY1paGv0fON9/xNYNXelZ8bmhOBnWEOZG3eT4Y/tbEZ7DTLa7TPgwSQSd
xgthME4NrgYFnfPhNsKCQBdKxethoHWpkSu2Got72LCNyIYGDBNb+A4Lo/7KlwkqAdWnOtK9Sint
vHFV4UDMZ3yVj039ZXjKw3on+lvt+zfMJAoDFIJoDlo24/m4ZtnKm340UKSIP7eiqyg/4uhu73At
f+TdXb4yApP7uRFqfnpYQnW76HcI9aMy8T7qh3j8hc76jaBQVYdt+fr23JR55c4FsE/HKKWu1T0Y
+8wV8gyIaI5fBu1ZUCgI1bXNJjsqM+QHmjiyd+Dh0ArFcELq/3l1KM28uSuzvWzT5iSDslyaR6mq
rnFovhBLSQvL2AOU8nY7R4/Fmz4M/cbmXnFvdTH/M9XvTC2f8u7RLqehS7oEJb5YJNst4l1J0un6
1K5O/j8mcLap0iIoCIr/3ARUcuGgj+jWKc2jHJquTltMpcNnHkFmo3/9D8ZANS8iG4Qw64Zty+x6
oS0xVjfh11G/a9X6KATdSUhuzbIbdnbN6p3+Z2gWJxyXgxrxuspOfhRibgtrQvbiG4lT56BOlZ0j
t7lEdCRAq0hJmLvzfP7qoWwSzYiSB6i/f2ixMT3TQxzuyFRsbTmGQ8oC0qKFEfjcSBhGFWQBZfIg
UnONs0fK/a3dByGpnW7H1NakLYhw2PNIH+PhnJtqrNkv4xjNNfVOou/5R/HHx7fA+7+/9jW0rBTi
oUoeDMkVZ+WUpyEX8HRXwpcOa/zxurXt0SyMCDTtM6rV6lhV2mt5x101ijpvzAz9vuX0MHRdN7O+
6d+2mkEc+T87q1OUi1NANQHJnDR9SIrGBg3pGM0fFc03Ej6VZAIKLn81yd7FuLkxgPwBVUVAQVv7
u32aZuQyuYvy/q4h7xBWf4TZ3+m8F4Jt7XL6Pv9n52387y6iuheKlnZl7GRPdfTUhDsu1OY6KZYG
WpU0II0V57vOhDXZbyKUEysJAR4wPeldaAnu9VXauurAiP2/kdXW7ulUjZBHSFACRe/+b7j+PlMk
aexOuBtacSfgetPMWz+T762tNrqf5cPQTctdNx1zFJ9DjQghcKTvZXPSC/lhms2nVPysp7MTDC9h
C1N6U92W1mEOZTcKfmT1S9bdGqZjSUg+faLJrxON1h4r7dP1adl6z2GslwE86TyU64g3yiVfb1Tm
Pk8dS/gh68JBa/8WBgNOxFtk64Lk5brBzcV+Z3A1M+bQqJFOX+aDWPtua8Hejn5CPu2UWTdX+52V
lS+EPLkBkSJW2u5XHuQHIbkRrS9a7KblB6O0f04/CWwCQqrGYFfPd68STpEwTlzPNEH/ZSU3fTP+
9V+m7F8Ly/l8d/5if5Ras0IbciiLQ1lnsQvLqhO3WrRzEDcvFMCpEPDhGQPoPjcUZo0ZNTKKolb8
w0dXNhnuBlju4p3TsW48+mfK3tlZHXixiAbo03hmUDIe+8HJ+/sxujeH6lTW/WFKUUz4M5RfAYw6
03hvDTQ5xMFLWzY3+TSioN3sTPDmbnn3Pau7oa5oAWzhHnwYXSOMbwbN+FwIDY083Sloo71oePME
6OgywIOwQR1JLOjrQl9w5Czas6u7uod0utw5AMsxuriAKHCQjIdQkbfpfClzpbSGeZyTB80YvlWh
+qJEzREder1wu0o/okPT7vhC67jubVVN0jiQXDM4WmzPTc6JiTPWYzIwFWcQ4FK786tvgtE51JX0
onBVtXPMBq/F0Y3v14/I1s7FDSN1B7coNBur4RaDNWVCmmNbeBbm/tYqWkT5Ogfew518/3VLFwGQ
rgqNUIusnjRXd2EuHE3QKJb2TOSy41fsWVq5LwiJtmQesGSl7b1iTU9owT2CPnKomo47i7e1J/+d
P3IZ52tnJUkWhUKKePGc2oPwozafx/znf1gjUKjQs9KqeWlDQiM0yzhl1FxVNbwPmkfaD5103usK
fcO1rjc/2cb/t6Scj0arIf4V5Z7zPJkOgp5QQRoHiGWEGlWBRv87GKbHdKxPVpY9T7HsZEb+YqTF
89LlKM3iTfOz6dLXJO6PQQBxiGSckuF7OMw3k9hYdqqOt6FAokwyUQOdxT23bvsgASCHTpxiyEXd
GKqUFIwZn09e/zWm7tpFp3r6SzJDh4phIyT3naZ6Wmbeh0FrU+DcuZ83Nx4IdXpCccggazqfvq7o
ykFWDQ4TAuAnKTb1277IlK/KLFVeLZR7MjKbmw8mJrK2QKIveIAg9xpjEMVsPsTnXZV2syMEVC2X
YiXfXN+Dm766iQYC9VeoEy742nt9UhT47FCe95/BkZ5mwyycIi0/Uwi7E83p1Qzqg+73RyVrPlbc
+ud+fGd6tSvbsB1L4GXJQyoBxza03nDGXt7T4t2czCWfR117EW9bLZ48hzG+HmrOWlktJxlt+H2d
7K0dQsaAfif4T0kbLv//nUcy+yL+SOHj3ubt7Wzkt2FS3yRd19ggoXaQWlvRB8UD6k0UeEgDrbyf
IlGaysgFAnk5+WwgyisXzQcVO96W5r2NZVLfjUduBfhmhmU8QeNE4yNN5e6uT7o5aYtrtcCo6QJa
GTGrTM40qEkexpa24eBHiRB1GHXHON57OTan7J2l1fJMFkuh+SaWlN9mntti//v6MdraZAtd+f+G
stpkZaX6SRgwX5F4Ih1nJ7Rk77owe/O18ie60Ih9SjC8FwLgb5JE9eMEMlXMj/9hMLSVLDw0i/+y
sqMNRduKJYOx6pcCTYx6et2Vlt5ckXc2Vv6JH5gk/kM2cS689k3kcBn8B28BOjs4CqmBwZ+/stA3
bVqbWZI+VElxqJv21CovVdIeAn0vSlj3Wy2nhViHFj2yoCj9rON1MCdBlVsdV0wTDbYc4tAJcCrR
hdxbtGHIQXLfB77ohGkN3MhvvynwQXdpXN9rfRK5hShkB2MBspmC/vGNefZpq41pCOMYTw1RvtjX
zjDetaluD+ZOCLs9AeguQfZFIwj33/l1IaBo0I3dQliKODFlmZs4eB0Eu1ICu/C/1pOtj+hY9tCv
lE6kk1+4hxfFDuV5Z803jqGKABBcFGAlKMqvPESQs71oFGQZjFo4ttQXYPVQitcPH48zIyvXcMoD
802B+mEitRUp0yFCIKE1xJ2XeeO0g6Zf6raod4CVXa1cGo40m+sZ13xsuF1ONWh0IaQ8KNnerG1Z
glaCQgkAWeKw1er5mdbUuoAlvuNQCaEbduVRMu61Yc+TW7555YfSSiIRD9Gby7BWN0sA9rgVWuJp
MuLg+Vv1zsj7AiK65jt5qsLpozI4fHy13ptcXQNWqWetJpGNmApEOP3pU6rGbhDvcTVtziHMBwCa
6TamlHd+ApJaCvJZmlitQR7sHsm1m6q/CbsnTUvVj8cmhHWUWyhTLF3my7e8e5z9aTCrAGzggzq9
tjep9mWvprVxOQPsxQFdunKI01YGpLxPO60N0gd0GHMagGUNPGC9Fx9vHNYzK6sNTq90JUp5lOIz
HSHwshOuTcgGdsLTTSusypuu+gLiPZ8sraorSZrj9MGXSCvOn6r60WyrHU922berfb0g7f7fyGoo
chpGmYm0ykNVGMNhHpLP4lDTcRq3IPzUIj20yJ+5qIXuRJDbgyPXTYcGpHprNoo47Lq5t8iyi9IY
uWLVHABdDK7RfTwAYnz/2lndEKlgBZHeM4l5Gd9Y+dcQWnGrGB2j37n0Ni4IDIGJ4eqDGXPd7Q5K
U4V9pk4fwDPc+FnLJaF6cirfoKSDXm+yxyO7OYFQu4LmQwmVbMn57lCsrg6NOk8f2kw+Ehi7Qve7
SY2d7bGV3wMcBnwKvq6lkW5176VlCEqsYVjDGHCJg+Zt0/RgJOJjSIV/6nzkNv4cYuNbALtuO9+F
en9M4tROvgCbEJry1cz3Rr5xYZ190mrkGgyTPvmT9GGsDz0hUZLfLO9Y30U74crmkv47dm1VIJeK
3pwmpOQfev919NUbqRlIdxUOUq9ZV+zsn61UwcK0A7MsoTr++Oq4h3LTMrUAuopJaL92yKjdVoOE
Khoc9o6QZfmLWZrdp1xBn3iOk9gFq/hTHdT4pepz69uH356FDgdFFcj7FiqK892lQ3xaxDO7C7D/
F0FEw6U0RDdPAve6nTXbyOKAEgzSZUK6QOVNWC2mCd//bAnMsT+ng00yrOPi0dAaU8uXWvaPsNSf
fLU79ari+OJJTX5nFIGTz0n6MoY7m33rSL37ljXaSJn7JKVjPH2IG6I6YAn/R9qV7TiOK9kvIqB9
eZVkybacdu6ZVS9CZVaW9n3X189h3pm+Ni2YqJ5GdwONQjtEMhgkI+KcA9bTTZlzrpxrXnVuhbnp
0WbZcgaVExqY3whg6egEUjxZ/cGrmq/1WpxPLcsdWk55hNx8jUKm1Td213hfwC5AXkzOrPkJhHF9
4PwJOGF9bW+eD45JjChym7eygXAhVPImRxUgh5ZFDVWbLONcmFf3C9odaFMAwi5A6pcu2iWaGRIB
qzXUD3oLgCMNSIu6F5Od1DoReSI6xBDtZHjiuCzd9uyReW6YuTBV8ojzNB4xr1PgkmE/9ptFtsrJ
BakaLQiC7RO8qRlnp6w659lwmZmteqiVRUaP8JBoEOVurQAQC+57aNUKdHBA4w1BKlB4Xk5qSAXi
hgU+ky2lE7aGZY4vZHy4PYOrOwCFbspugmenzuz5Ad39jZZiz/fiz0huPGii4D2yVMSaMsJzE/rF
7GqBEw+8CYAHiajqXY4ItAM5GaBUfDAUSO+BqANdMttwcTvtyRR2wTiAzGej1j+T7l8sGOhoaIM1
OETQhXFpOMb9PdTjNj9ARnGEwnQyGpCp5RhZm0pqgaq+0YYSxojaiLnW6qAfhzbt734Unlvook+5
9Fyhf2uKeVdSetpfTCaFA9ITAf0xArpymTMKDKiqSJJw8vUMmmEbIohuhPtvK/qhrHhhO3GGt2YP
Q8MhgyZuylhwOYdGDgnRaZzAs96b5Wehx42NkBc6EWp77lCov1C+MrZl0i6chwqLQkGvFp5CBsZI
OcRUyBdcWhZqLZgaYRz9rteS+xy8UI9Tqr3FymJuizQ9CXL9u+8E6QAwx3CIoAW4M+VC4njv1fLi
KxDbwDFEtwve1JdfMRbt3Hckmvy8l5GP/QllOCsza8+sfAGF/tvb8ip2U9Zzg0oRK5R9ikVSNYOa
VmGqY3GnozxASVZRIa07b+NC47xsrk99nPsAl8KDgKWTr/J0WRFG6azDVPeu7Mc7Yut2/BK+pHfK
fXIk++al/Gg/eKypK+ODUWRskWOhLezMdU4my5Q3ujFB9C225hEE5waofEgK1VNeh8qaKTgNuI8p
e/fVO3cGt1YPnsTZn1IgZut9BqRDJd4V6evtJaP+z+xHcPmBLxXyF8hhseRoel5qwF33sy8lb2H9
nvB6L9a2wTcRJTL26Hy9ip4mSmuU7RtIrCZ2if6aiIWN/jU7KYuDkRUg48Ytv9LtRXofNcP7+9EB
2kcvoMjw4FF/6f2y0C9ZGZuTj8e+ZEN0B+2gWc3rIV5ZK3CUIAGIZCdyEuxVt5sgswimkMlvBXWj
dcJDEwt3ZdtAWhWpq9sjWolnIPRCXgyuAQJujX7LWf5DkpZiqdsQ06lVg9MNUDQeqhEwyVLKP2I9
Fg4llmOLS5SwuW356mAHESKS4nhYoH0O7KL0y84sR4sez3OuTn4FdaRI7Kg71hrnsb1qBKoJiFrI
vmBfXxoRZFKKmRTNPngRrLYGJFK8k6Rft0eyul6A9eC1jcMIVDaXRmaxA0yvj8G0AuBJ2gFdmuCW
YvOoyFZCL5JiVG7iuwuBzSSVUqg0fS3MfqZ96sRVURXLsr1iAigy8NpIqCMz2xhbiz6zgBAHyJPO
69niqDLpgriLFx+FBS+vwudhyfez/CcRJFuSbLF56bWJcwlbWyswJlDuKgD0gJ27tAmpI1LjUxCC
oXYZKA+FkTnIlXAcfm0WEW4hsIYiGTQnmC1soucoKmN99gF+gc7EpmrlL6DAj32l+2NWbG67xko4
pGVF6NBAD4Ye4ZdjKgWlacCRs/hF3DdfRp71kMnLFuPxtpk1DwQHD3jqEN2xavTKebZc7ZRpJaTq
Zj8GFssBIgoxA2iS05Ai2kPvV+IQVq1FDUoIiX9QIUCJ4NKe3CmjGejy4otFvhUqX47I5wChEB2i
K/XitioP8LDij7gL0KwcxFAwSiZMtdC81lMlEvxF7TYRdPGKFC1U8qvWerm0gR4CqlOcC9fKnMIk
wBygowRKkMVidZDrIHkCk1EdAceeb4AVKeovmUf+teKQOriogQoUIIsExtfLuZwXHUksrRf8oAVC
J5gT5WdZ6pFbaZHhkUzJTsIS1N5th1lZQFoGQdsyOFyRmmb8ctbUuC10afHj6cFoezfI/FRULTMA
S88E+bFie9ve2mSe22McpsIbXFELOIwaW/lmCTadl/COsrWJPLchMRM5Z0YTlMriDxCyzB7GbtyY
kqdld1WXcaZvJVShC4LWd9CZTdGPl6YKSLEUgLXNPvqoPNKiqzgfNg2Xa3pl1vCEogoBKFHAGjNr
3VR3xaxUsz9PIohrguZhEjZJP/hdxattrpmC9iToZKggJPqCLkeUp2kDeekCZxj4obr0hSgAqaqQ
bjLUkHOrX5u8c1P0U86CVanPkgz6Spxj6qOYgrIKrXw8dYwVX0C/Hspw4ESlDYqMDUq0Bx6VaQYj
TWmJykn57Af0Q+hWxcsXrkR4qtsHQVVkPXFcMl6XYwSRmiL0BpVsEXSYSsvX7b1z3VaEJyMuZ0CU
4dCi/Y+XE0a6SBInRcRgwuqhjO+DcGt0z5Wwa8Z4M9SRFet7UOvftrq2SgBF/Yc9AwGXOSfhkwt4
sSUcKSqBqFe8bEHoH1vQBXv4F4YUlCmwXhAgZPdSIkNDbNQxOrhDCDrlBDzSqplsbltZn0QQmHw/
XmGH2bKGNjazRrBOVZk4M/mTBr9GNz6BNnE3kOPM65JZCbAouVAFHSQfcSoz5kDuDT1jki0+Ohyc
UECzam6BCthLpH0zz/tIJpwBrmxgGKQqaJTgAM0zl04SCOUSZW21+Mqkohm3LF/iCA0TAXos3GqR
PjnTSd/5zAUR4kfohwVjMxyTJRAypTCCgkK7+HWtjHtZH1NrAlGBrafjuK0AmbJmJQHNThMZfhpP
8lYW4uKkgTgfohbQlPPTfOExEq5sRZTecQkCmk9BupDZipK4kFkCyNgvenCQiI0JhdC6aqzbQ1/Z
GLACDzLxrEDhmNmNSB8XYVj3iz/uhYf5N48+ZuWmAyVZJCHR/IZOLjZJ1wlGqAjgcPXFQPeaALii
RyP7zPR0NwaZAJxHl+7kqeTs9pV4CXgxbiBA6eJdxtbuSI9Qoukzpk6brKAtnGF+zAscBe3i9MvH
7Rlce8OfW2PLWGMDtYu8GOCre/29fp1iq3ANZ343ervcSTxrqzOKnA7+RpBBJGV2xlTDh1vMKNTj
/EoStkAQbutAe577zyw7qcELUE13cut8Mzn7tbCRxuRQA69uhnauPuZCJGxjyMrfnoW1DYvUJZgz
8dBCmot689kxGC3aAkQt/EiWHxXpLhkTS1mOSc4bPh3e5U4FDREAFzifwAwMDutLO6HRyGiARSTS
xhfFfNJRs4coR9n8UcXuNYnB1GueAm1Pgr9/Q8IwBcRjfNCOEqjPnQ0wzJc+1dUaq9x+1OZghbje
QqtNU7+an5FqRS0PK3e90JRZA3cvpDKoNB3duWcGZ0GbQLvd4JIpFEfESBRge6xgdQAXRV2Pu6QS
R7AF8biCrwMCNUs7SOhFAFXpS7OjuYyF3iEUatkbkb3OfFpiTri9Pk1oewpiLVidaJWCmcqmz4Av
i2CiLDbzHEMOBLBy89WcF7Rflm7w132+OuzhwgHQIZJcIEC+HBL0TVqiKggHQiZJ21JB5RcvmOin
WMWcBM11Of/bFMgNkEyG+NvVM2telAlHyeJXn0VdeDnpnV5pDw2Ucbo6csYBT8qwAMAq8qf2OHb1
Q74cNAUSo5AJQbl/tJWMR9K95khwWAP7BU14+Oty+CmSSWKU4ywV8x/AnFiz26MmKm3b8NAh0fjX
92G8a7FF0YVO217YlOkS1oaWaMLiB+VxJH8AUOx5TYXXJ+OlCWZAKL80QQo5eb8a34blQ/779xDA
QEDloPYJpB/EIi4nrMs1rajpWxkd6C7Iv7D1ov6V6PHfAo/gLGiNRNBEyhIQeSaWdT0g2WkY402O
7mbN69FnAt2R4+SF2sPt6Hx9IF5aovefs1iygOVBlWtYkiLJSsTeNc3YAfbIn8PICUz7trW1/X0+
LuYsUJA9FOcB1hKy/5I6O5RtFUTgxLttZi1SocGM0qeBNxAlwMtBNbOaq51B3aBIoKIAdTuU/6aZ
K9lJl4E9ctA1gBoRDl1aUL20M1VqgzsMsgsEIUODPLzcW0k0F9YEssAx+l2YzZM4VacxDT2ZgAiQ
J5X5zeV16wsYh8feLQJcZ3AUdIlLovZAo6YZmvs5dfGKyYTuNYsrNw4cKdtA1GESeC2nq3NNmW+o
BgiVcLqcg6BvlXHoMAdCdTTQa1CqB9L9LaKebgcFjZ40V4szlsaxMydVyZBV3YCMhzb+KpZHYJ64
CfS1yIF1RDcD/AWkF8w+GIUCKkKKiVuKM2ybl9v+eH0Fwvef/Tjj9rkiteFi4Mc7sk/Lxyq6WzTg
NTe3raxuZcoRhfMTGTa2nCKFKFdWcYC7bbMNSlsl/lhaSWNDA+a2obVjA+9XrDnF66Il93I5hBn6
n10FQ6jr3JFoOYHM7AvY/ldZ2gbB8CzhdQ+JYk4uds3RkObAtkYEofWiS6sJyYZ0FFLBr9LWTpo7
Ip0K9Mf/i6GdGWFWShUS9NGoieBPg/lahf2mnAYX1AR2ZUi2kUqbRtfdvEw5AWstLuIdh/ZFXCLB
7cDE+3hukawfa8T75lnT77W6t2TlhJlNQH80N2+3B7k2k4BtobyC0h7KzkzQkLJqhrPCmtlN7y0J
fTK1h5wku9tm1rz+3AwzqMKMurqOKsGPi40K7eLETwrks19vW1lzRjQKfKMocFayMTg0U4huy43g
h9tMPEq1pc3usAmIU3jhX+qZoq6Buy99rqIyir53tqNlrhWthkCE4KsScsdRuBGTNxPHy+0Rrc4b
pPCosAmqr2xnidkXdQtohOAb8XYGSmuQTzoqbUPKof9fcwPQ1YCEB+kisKgzp1cTyGHStAMuMwgS
EHW3REyYmHz8/WjOrTDO1hRyXvfRKPjjQ99+ifo7xDWgZ/gvjNBnL7KHEBNgQ1+M9s0hKwXBn6X9
PHudYAe9F/ecCVsLsHAw1GWA2UMRlE7o2TFEsPrVPMsCkKPHAmNQ+taeQtsc5g2/MrlyIIFxB+1F
+LeIAg1z1SwmCQmuiQz+suDK3E1pYiVFMz3dnrhrjg3UZCD+Qo8NeMIViS++XWiSORj8Ovdr/X0s
3KD0i+pgSD+I+NrUTpDs5y/lfky8vPBBLd1n88F4isk+2pYAJqVWYCsfcu+0GeeUWclkXn4aM93C
3LbmBBSpX/4adpnzuHiz+0M4qD9uT8HaHepiCuh+PFvWJIWyKDgOUW0AU8FyN4aJBVk23dwU4PBv
LfPHmD4o8jZ64caT74sLc327MM2cpCmWXh4HmG7KXSzs5MBTC6SeLUncq+02T96U2BbfCYim58AN
cjt+Lsl95YKqpiGZZT4uYOclYOQDUfxGMr86yWu0Q7PchfifITfgRi/JYxVaRVdvW7IvDIC3Fyso
OAGL1b6gcfFiGIyvGvo4NPJgDn4L3Hu8b5IXIxAtaXzpRM1KUWnRwdmNfFMfuctoR/NXedfmpRuS
xzjxUnSQJ+XOmN7VKtopvhq+i/V9UThgULe6SgEizsmW1FZ7qzBeEvKnHSGYCVaJhHP2f1cgb60G
PWrOHEGLJt2sp3D0leIexcGpchbwB2rhlpLPLNZgly/RJ3RJd3rgLIiXfWGlJ7W0NaxC7WfokYm2
sX6EYH34NhvOYO66IXLS5LUU7Frzu1P8MO3CvbRRwPBm9htMmoVlafZi/lS65T2ZbGk+KQ+G+ZAn
Lyk5ToJXWePT9FqLVpyehqOWWqUEcVQABg9CcDJzB2w3ZsSZiJW8JdYTnU0ypZmiQO/Liahmg7QT
Ug4+GLPQ8jfn7UYDF/Yur0soUE+F5CclhBBCWTtlcz4+522f2NM084Dm37Qvlysigd0QqFJUBSm8
g9kfYjbU/TDGo7/AXdCDaYvq8AzGQRuZVXtpOt/4qnXFatBIUdbiJjO1jSzszPlnqkIQZJQ3k2rN
yLF0FsmgDjKmG3CMbWmyN4tSqxasuoeKh9drzdagmX3gZI3c71ptK2ic6yt3LMykSn0p1RC0RF8j
2c+Rrb+rW4JtUZ5kP0w3U2igB3czTVuzd+IcVFsRssUoTZY78FgmJ1m3FLKNN/HglakdSM5Q/i7d
aI8Eoy4/lFAZUSZL/esbHKYf3We47KDYgsPo0g+iqhxGWctH/6eyu5fv/zruXv46MyGxHOFRmeHX
g27BWjRuLnmdgb516IGhmkGgvTEsm27Of/Tyoa1CPJoiXu72G/h+5WFA10CjHg8a3L8vhwhRrkTI
+2RER8l8IgK5Bx+YVY7RfZmq+yJerEpq0LyMMFaiYDBDy6W2gyDzSsl87I3lKRrmT+Tv7qIG7LLZ
0N4NdbBF1eYxCHMsqh2LshMCu0hccxK3xTJuOtmVDV/vH8cC7dC6Zoc8Ca7rCyQmFp1ggE2Cn/Oq
iaQS5CHPjGL0mwTSOHXiQGgcxY5NgJrH7TX8fphcTd+ZKcZDqkZU6iZsRtwdtMcmLADaRc9KqT2A
FeRFVmMnKwj6vnVHkOe7Yczeh7Ryiscu+spa8GuTbDsYgtXLv8ZmL+eKLamTJ+Vbzlde36UwIbTD
AJccFEZVZpGDcDDKNlpGP8xi3Z3J4BaF2Dp5qGmg0u2SQ0mCI3rGEfNTZdMTtXY6ZUgc0s6mVWeF
aC8tUbDx+t6t0VDiKqChOERhAfKJqQChcG1YiJI58iyLhidjp7mtpHSPt4fBqh7hmMUwcJdGNz3C
MzgjLn0VwAcwcpjt6JcgfdQlkD724AklpbpTlsFr1Z1heNP8SyG2Gd3VZuIaplWIo2uI867CTWZM
f0n1wjn8qVHGA9BdgyIeiiDAFOqMBwAhJ9KpHf3RCB4LCF+UD2KouH2bb9GWWg9+tHScm+HKcsIk
cKC0NIkrq3Q5D1MNvDG4sGEybewl2YM+8t8MSqbhCc89PPrkSwtVp4+ky9D9XuACEEVeJx11KbPb
wQMZctnvy5nTl01n6WoWzwwyHgqIZKGWJQyO00aOLQMQAtWb1c3A27ErZzuEVJBTpjQNqMqxvdiN
SaYxmzB5or5NymSLO9adegyFY/vZvA5Z4IYiJ0jQOH49tv9aZF6AIJEO8iWExTjZtnb5iX7zHVfp
Z9UIrixosNXR284KyvWhkhpaKY6+UQVWPv80A+LG+aMcDbs+/znwCgGrXn9mjnGQAtqmFVQrRj/b
jXeCZhundkcSq9i3HMdYieWgjPzvuBjHmCVlrtMZhobkRSpz3EZ/6+QAki7Onlp5bcEvzgwxr62+
zbRcNxAj5ffc67+CH7kt/1GA77RaTnFj3QXPTNExn92zM2npgCGHqeS+uZcFi2x6N3c0t9njANE5
W5k3gUx8WpB3rfQJxmY7fwSMfzyBRYITmOlqX3n42YCYm0wio7agN3TuTtH90Fndx/DWQ9BKcPsd
Gtr6N449umNu2WMOgjRSm7bEXcLvXIAD6pfckz3hABGCHXTf0Epx29x1nujCM9i6XVFPZqno84ga
w3boj+0EX+Q1CaydbefuxzYvxEPfmbGA/dtnVh3b+baIrGJxFl8qbPhFZEU+8QxXsBx92EQ/Obts
dYjwOdRy0AgOEPClR5IpLgoSIPwCjbDPWkT6SbQKHpBwJdOAmTwzw/iimUB9mRBs5tBfZKf86kqI
bGJA7jC6ZhTakGoykmgDfiubcwXiDZDxUJ1IYpLQI1NJN0biRapnLDPHT1awRXR4gDpQnA8uBNLl
LFZ5HybdIOG5UOwULznIfgnZQzs5NZ2l9Va5yzbCYJEHhUfavh5RKGYM2qm4XLOYsQ7sKin4Q+Ci
yIYM0rLt30213ECpz0hHsL4CdVT9AGeaPSoBJ75895yzm5ES2ADhSNEl7Bs1W7q26iAp58d19KBk
Xqu96dngKcVhEU4q5K/78KNRwI4PNizpToxjRwn9vvXG5nmmH2f+EEw3VLZ/TxKr034bdNOi55D2
hjJRIojLARSxGYAn8WM1/iHLz3l8vR0arkl8LmxcNYklUhx16LuZ/OSgaltw67mZHx01a9qCbupB
e7LGnezdtrnmyuiQB3oNGC+kR5kTUSCFHlYihjVPvyDSNpWeoj/cNrF2mTg3QT/h7IDS5UGqeyCw
/OBFsZdtZ5nHaQ8N6ttW1u4Q51aYoKOCVAqPj3RCyHvSTcgkJ8RbMjS8aF4j7NpuyyUDE9dNyng6
IOevgX3kcmBSNeYFWCUmH2QZm3IbblBe0I/1nbo37WY77Ke9fh9/LK7mhSd5d3u4awcxaib/2Gai
gw4hFnVZCmDKvAHVE6Dz9trLbRPXwHvqjqj60w4iKLWzdbQcCSBRaWGjcdBvvTV2sddtU0+3K095
JC4UpDglAeps7OY/N8jcA3MhVaaugsHRhkQ5x0FWZ+xsNIynt3I+6kmXY8byERD3+iROHxEZjlhB
zp5iNQ/p0/Ji4hiPn5pgDqYB4yBPbv1YPbeb8Bc4lnaDZeyWbbyvnXSv7erd5GVb6T056j+C4+y3
95yr4ereRlsNaFVAbwq0HuOfSaB0UooRq2D3PmZEtcSq4Mzq6ikMfA0avgyYEtjytYF+xEqma2a6
8Uv3pOyNDQint/GhOba7fnA5PkkP9SsXOTPHHL1yoqVlWVRAOf5pt+ZTh50nu/FG9KvteD++R8fs
1xPyv5wDf9V3zqwywT8tlizWTOqYoOsfN2iXtPP6Oe05STyOme9XxVmkzIWp6EsNZgZjS5qnYTkt
ynHmZebX0kxoy/hnyb7P/zMzIHoHvkcvYabe5rljeNVOqy0L2lSO5oj79kmxFhAo3qub2pYfhr24
N/5/88nebeawBLVaX2M+tXdh8qJItKCuDRpbznVidQd8U7gCAIGGEzrhZyMFWlQwy7ab/Hrx0ESK
OvbMA6SuxqwzE8wtNNdBwBsgwe9PZoLu1KOIqeT4PI3l1z5PiWj/MwrG58u4GpLZwCjyh7G2ih+q
ZGXFXTE8omvuSxOAGkXHPMeoROvVt4wyLq/poSZmHcaF7HloyR/LYf5leM0WLHiufid84sKrfSbb
vfwDzwlSWTyKhmteFBpE/5lYdJlfrp3S9VNqtg0+YD61lrZvbe03lHjbEckcC8j3Xz2PoPy2tyAj
dmlxbptBiCvMMyghDOLFEPvuOCfceviCK4q6jk1mMkuZh0RTGhXhywCiQ3vNw6f6HlzDFreGv3qJ
xy7+xxKzfkJQj23QYoulr+MebLiutKu2wbaywVPyr4IyLl868LGUxJg5aIJ2iQSt7xFQJOckD5Br
s+T38bi8maGlHfT9+Fvr7eCzdPDSLUKbsz3W8gWgzfnHOrPJwyAqFKLDU5PchohL+cdEym8XfqWS
hSyj8VT/bgtuMWf1oXJuldn3cVNJ9YCWH/Spo7IJITdo9crtLjlNsmAbWWMZ80Nh7sLsLdI+zCiy
zNQNxl3cfaZh8RYWL8k0HLtZ3s48EBFd2audezYfjI/VIN8qlYquRvOmSAQ8SZtFt6TPIn6ArHD6
716q51PBuFoZg5N7EQe4WrCRa0fEqVzbO5ThcVyi0mMV20OVO/GzueOs/Gpg/O9I2VyKGCjJsgQY
aVLvsvsG4pikedMaNxyeG/F3nf0cRFy5jIeO22uwfjc+M83Eip6YAEolWH7hIbjTHlobbO52tRkd
w6qdad9YEidyrJ4zZwbpXJwdZR306eJgFCY/NErRqckEVGJAZE7qZvUGcmaFuYHHkpjNUjJiWMm2
kSwRbwsz3Svcly6dnhs+yhYK1blM07CnoRbMETtp+JELp15UrASig5VGy/IlOckzT+iPuv4ts0yg
wp1HEeYMwwNvUmqbx8A1tnNn1W+3HXPtIAEmG/IoKKpoAJZcrlUeNFGSdcsE3efY1iZvqHBr5NHA
rBoBXAXgPTBcwdKlkYmIZZG0Ml7u0t6sRLvuHiSVB47hGWGiXFSCTkUNJDxx5dewNyxB23XF4+3Z
WvNs9WwgTLxKKmUIWwk2jOApSD4IhN5uG1gLiOcGmOUYmxE4CREG0F9lzHYP7Z1qo9U7AEWmEmA1
zoG0Oh7krgBwRBEcoMXLhUmqVuzFEuaqHbF51BCrC3L248yCTJGapGWPH0+3KAm+E84LZDUFRcFC
//fxzGLQbOQ01fh96S63HqbTBHkiq35IfokP4XNn/8F/uLdXZzWUnptklwdq2GOni3hBxi/gAUJj
XrDv9Nruc9UxWjBEtV+gOyvmp6pu0CIogF216a05/MH5Djp1THAADIUOHEk+qIAyF84mCJUu0RVs
qCzOdXtQ5eqXYcTRPpHmLNwomarNVjwKaCoTMyF/CqJKAXtFIorTLm10czsAp5w5RKmFFLRsubFX
1WI6dKrZh2gTq3h9/GvfSzGlWC3EmisMlJEYGelG6tYtYMIFZEk/y7rOPCk0Z7sI1MjXF5kHBlk1
SqMNVKUAcmILnpM0CTEY3/GiGl6k8ZfZ7upKwbvnd6U83V6PFU+nOHK8AGiWH4Jyl9togDZLNmaw
lE6y4ih1pG0TqSltPAxMjtevDArcXWBNB+Et3r7syodyRXpFQFcttF+EOnXqajlAlCsgd7OWP98e
1soRhGZXNJMgVUJhDIy3z2ajBK0SoPF+EN6QeUWrlXmkkDy5PArJ4oBI4+G2xZUzHRArSAFS1gnZ
ZImxB1SKAG8XBSAZzNDNl9R0DIjb7XpQwLXQN/H+hTk6kUgoAzbLvu2jwijKsUD3sAnKTBlFEtIp
XioYX6He8I6nlYUDLoliWWRA2K9YV2Mjh6bamIm+UgYgD27saFrsFEh2TVmem45XclpbOxFEemgY
QZMmcPqXLllXka51aGgHl9LixvO2axvTiROyMUJ93+rFe62JX38/m5TgBTOJvnIQhF6aHPRQEILc
EPz0j5zLf/KuhtzEpyipf/6FHSwZmk5EYOHZXG8XNzoUbXvRzyFPkM6/AFTvRKtta87huLKrETrw
8gUxMNr/WWSQKNVqkXYDiBbL6F03K3dcVAf0pxwnXCvAAz0MeC04G2S8SpmlKtu01dCQJPoSqZYH
Vc07J8crzBUncdoY5qBv5qlrvwwzIaDJHcLdoBo81scV76QSwZQMC/pSV+QKvZROYYxaoW+gPbVL
BzczKtcIw7vOlCCo/fv2Cq69+C/MMZFFVKJSgXyF6OuJYFcoSlZ67SjTB0KomaWehgNIgzT8VGhu
BCHSv79kwTp4/tHiiN5GhXkQTbMY1AX4WP1SLC09wJG3BN5oGmiXvqsqLxOU3xmpOCDYlQ2J8xpc
NxR3A0EexqgBnt4Wsw+vLaJnKOoWb8Ug74jwXKqZK2sVp+t0bUEhxA14LwX6gFj6cjMaYhEF5oCG
XRA7OUWC5vKgOsR16uZtCEFVNeAk8NeGh4srUL5UZEhgWWyldJGEUsslP4zsRUAlFO2AYX03hGCO
bg4JGlhuu9Dq+CCjAlgYiNhRhb0cXzfPvVai5uyXS29R4mPzoGbxNkdXdi7xyLnoZDHXLSBy/jHG
Jru1ZZyMWm8lvx+A/RnEGoAmPGrzOI7uu4Gnp8hYg2sAkA7mDdqwiKOXBbGapVqnYdBoYAQVhQMx
6rcqH5xWSH8QsAxwXtEsPP3bGuBTtHEUzWEqy1Ko9MiHlLGmHQlAbnWx2HImFZ4q1JUFHraPVodG
uB4bKOQP2S4PQs2BJIenVl9TEO9kqZLtrMmavSIO835u1I/by8y2Fnx/Hqg0KGkHWDuut00vhmYe
RPoxNER/JAA5dMFTisR1ab5Kce9oxuJobb8NAENBM3SuHFR534rGRhxOwGpxvobmFM4c4X+/hrIg
4MYALBB9T51lNka00JkggdaP0uskWLoRW9oP014iqGpZav8Rf4qjbd7r/fa2XcbZ0VCBmx4qNRAR
Rr8yaOkuzfZaKoEcMzWPywB6hOgdcnI2Ke/15ZkvF09P6YshXtpib831MgZxj4vXEemx/jX405zQ
qQJyb8lDrysPSM1Ejf8MDNtXpvhHFPaZi/Mko5+uSDoYk7VNWz51E7FIEVrZYoXlu/J4exqvNhYd
2pk1JibK4hBWCmiNj4X2p5tbC1AvSzN+LEBV3DbE3By+h0Xr3bSDVEX/I+MmYqPNJDOj4JjhGQbo
BFSefpo9L3m6NhyKeoMFzBzMXHqFBrwSzrg4QIeqg4tyCyaQCF2Qzu2xsNeT78Hg/KCkQ7gl4wl3
aabB8MZMh5klxusaTRGNFeZ2soX8Q2aHf/eS+o8xYPkwbWjJwuvs0piQ9EoCkfPgGACaGCaOWHzI
PMIY+sGMh0OVEeOBpJAM3DdzT5UW3PeEKiRHVctbZ1RL5J1HKd9x5m3VDKg+BQlPQh1kI5dD6ZIM
rAdRRo7BS3MvPiuiC/nJ/msJrXl299qjOgBF6i0q59a6tl7geKfILArKB+fIpV1IUjakkAVyFHDu
4ho5q6rVpj+13B66wkIblFQ5Ss7r9b0OUWCI+WbZxfkPjhj652eRsTFrEquVHJ7ALW4Ny2+za8FO
86GL72rMA31eRw3QiICFAwEDkwtfubRVJ2hDJMUSncbia4rFZ6OHIknvFAAWgNPQGRVO+GWr0PBK
2AKDCf5vCVRgbKs7ZF/aZin7+KQgPuXtr95OhVM9xEixZMdlQd7kc0THW98/tjoKfiYYwEjn90Dl
xYOVV++DfKdXOf4AG6ZB/4vCSbivTD6VO0XTOphDAP9gXG2ZFy0w4zE+GcEBhOKuFKsuab+q4J30
vIclW02ik/HNfU+fldg+GnORHdR2HEEFCGa54SkpfgTjyzIfZhVAE63djCI8+ndNLABoFlDYFJ9F
cwI2W1HeBtAHduoiWLKYW10qW3WocuLu9ZbDuxp+j8sTbmvI/106htC1CRiX5eQkxmnutEWaWdnE
5TL5BhVfBhBw0IINmQLUwCXGMu0tc7AEmVIDAihhM3edkwnpLstjuxIRG8l9V9a7vhIc/S2YSnR3
ORIwZxqgpXmYW3r2JuS5TTQnmKvNnLgd6ADlbIJMrerkMW9f0oDJfquBrAMesBpQQey9HCR9gR7N
QnrqI7stnpSycWvck0bto5dGiCaZFq/da8UZoZuKxxWYrynfGhN/ogKFGejCpqfG3IPVQOzv43Df
tYcJmT9OiJWuB4fKhUZJWAwMji1eRGFe57UQFKeoHFzgZ4CVnK0GIx0lFUSYzSlIDbhh4KTzqxgU
d/U0cKL89WAxt3iDQDCBUgWzwbaPU70ag1o9EmLaoPveIJGUobgnolOL13J2bUuVcSji1ok9jncB
s/FCbU4byYhxbhVqB4wDiax5Qr9UUIqJEyktSEB7mVchWDcKdRLcAChPNo3F/0Pad/VGzjNZ/yIB
ypRuJXV0kDy2J90InmDlRIpKv34PvR++180WWju7z3MxwAzQJaZiserUOZ/8+lKmSwWpJ+UxazXD
n810dPzaTbTdUg4zCDIY83t0Zny9vbLXHl6wvgjuWXGcr06Y1tiD1uqT8rhQhy5+3WaW7UMvy6Hw
8A0D0/kcg/uxzVSwtquKWulbt+j11vrgiRWPSzB3oZZwOW6kYypTGxd8QZykDTo0db5TUWO8r/Vq
9IcaB3UoqzpQYtFrVRVfqwq9pAhl9YPVt87GTr8OKEEchnASeShot1xRyY8pYOrICpdhqk7arlb0
yYfNystbvhU/rJgS1GgEEopgY0Xu4HLg9ehkE0WXVcgmwwgKp1P8ierc66aZbEyyDNzBVYIsHmhs
QQsD/mkYvbTVKKB5y3heha2TQuTMCKCL7MUp9Yc7G7EK/IY+veIc38OJDHNQU3Lsy+rQsj2xGo/S
aT9X3S9Wd/5WCVvGCopPw9YTDkwXUgfys1gzhjJN+6oK1djdjSOueu0wzFUQt0968VOj3CfW3lg8
CBD15K6slH9ecXQ0oasP/IJCjEWmaoF3BSCyIVUYq2ezNnHmyqAih9vH7OpwI18DOnoIj4h0LRr5
Luc/MTkY64hSI64xzyk0zzh7cqfc51ZYg/7mtrHrwFSyJvkvy1TAVgg8Xbg4w8npRk+NT+0UvOYP
WQkCXutRN7YiRblgh3gII7Swy/BAwiLKPH8Ix9jgTrQJGXThIcIwNLtcr5/40L5Rc2Z7XFbZXT5A
R7rj1RwYoF05AzrU70Ar2wRtnCtvKRpENhZ3bd4dyK8hTMezFx5GmvfBmPt5mJsQEuTYRRlJT0s/
EPRp5j/Tsex2izmXG/lHGaT2MRV4joieelsk6SSj1MltNjK7CeuR9L7FTP2UmARF0rFK9owycC4n
0O8uFUUJ7KKK7+xa+dFopDuNXe+8b2wGEZJexCVYGJFGwY2GeBq5ncspUJ1xJKzVm9B6JkfjLm+R
VvIGb3o3/KnwslODZqo9lE82zIo9dm0WHH4OeA+RjJU8TqtOhUE6swmnpTl2IKlInujcBgziXq6W
eYV95u6+TIPO2qCBXF1y8T5y8CIjqKpdjtfNZgv446QNVd6/Mj7nu7gzcrQ9L2iYqVXi2eNS/7o9
2itXjjlGahQnHJlgvNylu9tSUIxSlqUJM5qZe8XIwSnYgveAmmSLffoq8hamwAoGeQvBkiMHffYy
M8RaWhuS+Kehv9ru6+2hXAUE0u9LvkNTUsuuc7MNdRLEX/Pe14hHO79GP/6Wz7iKmPGoxJyhMIBX
Jmoh0kqVC13yuCRtWLy3pzYqAMQIOu7zl9TccANblqSrdtSolZau0YaWGxLn1ECepvAn9mV+VqxA
22qeXtmBF+OSTlymL/ZYinGZ5TNQo5r1lL4l1ctmAmJlqVBwh/qauNHFn5c7vYNwbWE5M5bKDuah
8sb3DhGTmjyDfswvpi64vTNWdt6FOelEO64CVLMKc4vzZuQvXItu//7aIqGggfQ/NCwQhBmXw3EV
x6mzDotU6qCmYC/2fC7i97g7aR2Yfhd/2BRwuY49sAPxnMcLE+k9NCVKJosmGfqkwGZnMyT6HrLO
bzNvukey+U/8Us9e45wgSFiyje24NpOimx8vDKAZwB9xOVIdSUuVEWwQpwb9KFAkxpZ03pYF8e+f
HhMsVduidmBh6BdlVxVJg/otkvi3V2xtA+KqB7e/Dg2LK1EJREtqSQxYscDT9lKaJ4N5ZXHM5wNY
HG6bEntZuk50IBLAUmMhfkJK6nJAdl7ObpE1XZigUOk8aOWTXoEElGzc3Wvz9tmMtDJDDDAJY8IM
NkJfn9Mtvp01A1AzA+ecYBFHMHg5DvBWzC0ePF3oOMzXqod6O9YXUyFN1QcYAVru2F3IEF6aAJeG
ayFPRUPCz8TxwDdsn8agQIhvkL2aRZp+HGZ/2oEHh4HZH7RWHiDYIwh/Akvbo6xS8Y39vrJ4F18k
e4467yo2ERQ4lP4IfkmxF706fR/Uf64HIE8GYkXE2iBXsvCevBx7ojQI9DTCwmmfO6/leN9uNcKu
OPcLC9JVkle8H/MWFoxx9tXh3XbuMsSzWg4OsPHp9qZfCStMJNCBFgVOByl0ebOodtm1FUr03OgV
H7nGFO+GvDyWOUr2/24KmxJcyI5IvMrpldEeEDmmrA+XUfPBIa/lSDzMh9tGVvaBULRFJA7FKBxi
aTywOzsL6fuwirEhq/6QFsUbaeZzN7YbUeBaEA5FLrRUgKXVRR5VimPykcHF6rwP0z6909gBiox7
1Xw2yDMpbL8y8z2kktD8Yx6ZYh9SsHL861g1VCIg6wOADsZ81alSWQUELTsW4kN8J/5b6i/oNJqM
LWTV9R7BuxnkFUK3FDkEOYvAeZrlACGyUFNKP68br6H6QdlEAVy7egiBYEDI/iEphnzs5cHqaWLp
kFnowxrMaqP20uQne/Fnw/Wg9+x35un27K2YQwYMMi7AyeA/uQ479YbRj4UBPjc0xCh8n+S7gfkq
fwEbTadudYFen2lwpf/H2lUldoqnJc21PuzekydmPkIy638i6iwe+ZeO+dKMtCW1fm5oos1A3NS/
53wIZnJHux8aeRjiIMsQasSm1+d/bs/k9ZmDUSS0cEkjv4aq9uXCjQ2bXKUy+xA63AH5wu/z19sG
rsO2SwPSoYaGgsuLHAb0w+zbvubZgXFogmzjPK3s84txiM/4FNHERUkrCjBumCWAe4IHEbmoTbGC
lY0AeQs4JjyZUduQ33FaWbXt3MR9WLYnPWPnfkQCNK69sXuKSbvh3VdWBvrQeB3DwxOkf6SJ6wfk
eZ1s5OGc138Wnvl5wjy6aIE1br2JVwJdwS+HXBs6zIB/c6R7sZ9VezQTnYfpKXlsT8Nv9UxfkkN/
Lu779/j7sOHoVzJQl/bEan5aLbWKlSlXNR72+17wMb6AXH9n7KxT/+83/qUlMcufLGmjmre9ocKS
+eom3a/FLX5O2609wr9JZxc9FUhjwPUBbyBDB7lll+is6Hg45g9xDtKJ5JlaO0U52/TdHtvWT1By
dLVjvlS+azRf6uR4+5jJIHxklcCHDPIxAZTEn3IeZ1HjTGl5w0PXKUH97Y2q4aXJnQ7NDitawONS
gsYFLKZpYJVRjxxc696XG1HCilu++AbJmeh6E8/LNHDcAkjV9vfcKO+dnh0Z7TyVLD8WdSuZtnLs
wWgAdChCBmzejxrpp+VFVwMb7RqHRJ+PYDWtW2gNNxuuZXW3fjYiPS6GmlipU0w8LEECBfVvqvmT
tXiO+sVAN35yotDGfr69nGuHH69OsacACLsK0hs9r+xKg8ke/LNGF5r1fqq/xegh/1/YQR8A8MnI
RgKbf3k8FttNAd41eJjl7ts4s8BJlV9gvZ1NYyPIX/UxwD//f1OSj+ELKUdohvKw3SMs6IPe8VoK
+bA9H720DNCNTCER8YNtHYzr9w4OBnjWBCU/zoacwF+GXFvUFkN0oaeSFQ89enm6JvNQygmAp9mN
C8rh+AZtiPftOL2qNdsQTxAju3IOn75A2j9o9KZ2luILyoFGud6/WunWOq6eg08mpHXkueOONSBV
YaI3O6ahA2+4N+2NcXwE4LcGIi1hxbs5KxRYMY7ZT9Z57Z9f6MLPdrrtm51XAYh0NxxLpI+RRf2O
kjw7tn+bX/Xk22CazD2GGvDk5383cShbEyxdJ0acZk3CsbVmHXpi2o6MW/O7vnvRfOEK+UUN6PrL
g6Iti0saAyZy3UNLmAuBkYCefuvTHjq7+Vtx0r/8L07mJ4PSxZUJ4crMFmM6l6dpr/qjsXH2r6t+
4sr4ZEJy13zM1ClHeIYrw3wpu4cs8bjjZ6nf9mfULU5WaYOA1Qf/3akGEqxwrPvETjxrYie1RV3f
HMCIO3sWBM2ccSPTshI2XnybFP2UHeK50cHwu13bg/skebKftOKVZcSb7Gim+saLYuVBqOExIepv
EDlBZ4u0t1NWcGYoyRDy/os6AxjjZg9xJhBa+sMyfamRuF+QA6xUdqCWepzS1gj+fcURP7hoFhGq
fHLbhl226mzryxgqI/WM5MD00TPob3NLbnjNVwCagw4HQzVQ0ZRGWgP9rheuNiJKQZoFqfVfS7fF
RLYWCUDcDkxr6BKC7pz0ljGKAktE8inslm6Xq/cE0sl9NE1x0E67f+QK/Qh9AIcE2y4eaSipSf61
crkS63Y1hUox+GOaHyyI/8CjQ9MWRHnE64rioM4bq7X2FvhsVPK4VEEZvqyKCa+1v2mxJwSYqu92
c8LD7fa2+KhzSF4XQSV6QgWaENBPab3GoXObxoYlAu5vmjG/duiRq/1Lq/dBXPwy6x81+pEzFmas
2eemc7C1H2321ijDTztzDsuseDatd5NW+q0R77vxj8uf+64CeK7aiuxXAhdgxJEMABIHjwn5JaFZ
aVqgWj6FlXrkTWB/Bw14Mu3cufSr8le/q35n7j79Wzu7Kf6ddt6wkdgRkyFP1mf7kp92EmdiAJ1h
L+T6qSPKszNtEfvITTNiv4n+STyURNf7VXBGaKaVVtdN4YJLII75T8d4tK3+oWogGAO2TkNIxr0D
Lr8ji7U1wSvhDN7MQBmjH0oV2bjLi6jkFjeNeJzDkrujrzvzUZ0A1rAUI35RsuGXasyPY9KDiqTT
u12q0qDgJA+mRRs3IquVMy5aLTEZyLojzy/dUIOCV09f5fgSU/3RNX9Vl0cQFfRHsB/zn6q71SCx
4rcARBYi6aLd7Or1zZzYMsd+mFF6bH0tmY5muxsIaL/S0lvSXQWUCqB9c/tWmd9o54b0jSfxucy3
ZNSvWyEwZMC9oZgqqpJYjcslcGrmlAlb5rCvw3x6XHjq6cYdGQ4OOsT6/UDcQztCQ9nVTiM0/dRs
r9qPvfa3tpKN3b52a6H7DrgR1NDBpqVKrm+A+k/C1RlsN80dVB7yv20A/csFwMtHfdiRh8X5TpKN
DqNVo6jboHqAeB6QAemMxcoyj0VfLWFL2t0E1vuUH7vOU/mCUgHAlRCTBxlDkYC63VAPMTr2vNsu
cWUF0IABSBgqS6KVU87j21kzUWIZS9jl3xo+3rM3TBFUdNzO70B3lMatr6CfbfbQLkOVY8IZpHX+
DHX9Jy1+3f6Wa4cDjiXkj6G9hnXQ5He3Y8x84bq6hHwCnNaGRoNrQqTltpFrr3ppRNpxWlFbKQF3
X1j256Y9VC0qXLtxi0hzzQqw6pCcAP8ELm3pSkuH0TJoT8GZmSd+Q8AYVXnv5fByeyxrE+aAKAkQ
bsCdkPCXTk8+ktFSOjW05/lu1EnmGZWzkTtbebJDNgO3Jt6b6NsCFeGlEYUCQln1vRqm/BxPR1s7
Z8pDnz+WMUMlF6w7ENxNTbpxHNeGBp0MVKgBpBP58Euregs2ThLDamLT2RuXudgRAMU34va1ZRKa
ENjgQodb7s1OIXVbwjOpYYPfp0V8AHzvGZz1b22a7f59rT6bkga0uDX0C0tLDTVz2Q3zQ4Fm9/+b
BTGlnxI4TpwmRteZsKDOgBZ2jeca5UZsf31xIIcCj402ExxVeMlLG2me6YRaYIsBJqaI073aPTTa
sjGQlahAWEGhRUih4QhJ1yG4XiveEpyeevBS38WbCBJyZz2oz/1D/bPdMHe91ZD3gvow4hD0Q0Br
4nJMJGUgO6CWHibmHPT0UA5OcHtlrmcNP404AxlNoC0AQ7204DJFYTkrjVBdgNUr6W5Eh18FfNZt
M9e7GZEUHlyi4I0bTC5ATBQp2qZfzHBuC69QTz26mxbrnBVbeNoVQ4J2H3RjSHTjWSL5UKJU+jAW
mhlCi2mf21nUxs67wdBL0lffbo9pZXHwiAMZMbpi0agiV0vxfquhOV+QEDell6o/WzjS2xZWdhsA
bMBEi/5+gKNk+rR+Nq166RsnJMDpVfd9Nz+xWIPXHl2P5dBFim3lzcpGIC6mB7dCoeL2B1zPJtAp
8EBodxEOQq7AZWiDnBYzc8OUPXAOdSX6YFOk8LKNjpoNO3LtbZrB85MOqRsqae7HoPkZgPXV3dNQ
/ro9oOtoVgwIEiWYTZTT5drONKs6nYfCDVv3QbAjOboXa9YXXr9piXbKBuPLbXvX/b5ie4gHOJo0
0CNGpCiqsUFqQBVTCa20N70Cms/aWW3GiAo5lgpSV6nqgyrCjB/c5QnwfwhV/WlHA4EM81RAaLcU
j1fCussPEkvxyRW7Tq+TUnWUUH9Cp7/y3eq9UwyF4Jf6PDxA7XN/ewJWJhxoLs2FYiT0RFV5wo0k
huCUo6cRgYrdorwV3DhSpdtlsWDMAQRvE8p9tZdgCB2NQrkdpWOUqS8H6FhjEutJZ6NT7Nmdwe6g
JEg5D0R5HyFodnt067aET8PTSPDcXtrqKadV6oz2I3es+Zwx9uowEOvTjpJ9bhlbUn3CeV08ezE0
oSEJrDziYrwGLs3RFtI9PbXIozoELXceW1A80+HZtOOv9lBsWbtKzonuXdETgtIk4Kwyf2/StmbP
tMF55OS7Tb4NXXJnUQ/8S16dI3VlOr4JLofbE3o9QthEbIUTKngU5C7OksYN0jGF80iHxQ6aro8Q
Wx7oECPxXM6Wb7loMrtt8vqIinHiUIgGM9SWZD8+FrXW8qJ3Hjta1z5sHhtis0OTqNoR2I47g8f5
fVoo/aFo6h8NUg5+5lqtZ6WL/dy43c/OYRHQSHEY20sZdEPOdrc/8eqShpY7KPeRzhPZyyvIDERy
3AwUts5jrvToBl4MP+EVaAqq59t2rvPfwhB04xHZwl2BOPByg1WKNphJmbiP9gPG+3XpD0vtDW1g
9a9oifGyZ+N9PiGnaPZbGY+ryxSWDbRS4oGLTmEwMlxaZtQ104G37qOSl+Neo2hcRNefsxEjXjco
wAye0ggP8W7AdErhjuUmbUxL030kKrV/zgnHXaOlpvud6Av71fUVnPQ8Ju73BXqxncfjrAB1JHxN
u5/mESLBPEtJeUyXZjhU1Bm3dJHXpgHCqlCiBzcg0oHi3z95ZydhUEkDJ8AjXZLlPiGAbKb6PB42
1nnFjNAkRl8CQMModEjTYDfgoWB6jCZz0rd3C4J/19OoUHnicevZi90cCjI7O7MYrUfNAFS6ttvE
78eK7xQnJ7uWQ+fcrYpxI+C98jkAdtro1BDZRfB7yQEP66a2UPOiCitdL5/MLNUOSVz2T3GiMT8V
JJToDIq9zulm9GWBGeP2xFwdtA/zNh5cSGcDfixPf8ozlbcp2pBI5QY1SH93xRJDJqXs/hkOCYoT
cEsgbhQdvhBDuVzpucvKHEirNHIXNv4pKwT4Q6ZRKBGXKtpnUv52e2jXj2UYFJMr2gbEs1V6kRd2
bfEyS7LIZr/N6WXUymBCa1f22uoLAAPdPlZ8BcI9t81e3ZA2kqjEFiRcBmS35fdFkg4UNDhOFtWG
SY96pyd7uvTmrrBZ62UzJN9u27uKNyR70o08NtioeLZjlOSuG790ypcCTSAWcrQgqtnqXfh46l9c
yLCGqAagZ/R2gN1A9lp9n5YMmeho9I39cHR3ZTAEWoDOuqAMNAguFb7i78F1y37ov6uIa75V++MW
LFpYkb4C14OQakNNSZAeXW4lRctZz9EgHVUWknJ1Ufv5AJoU0/rVxeWvIk2cjaBuZVER0oHrCInh
j917aVDnpql0vCwjI7vXlthTl+h1Zlu6HWs79sKMFO5oHTOHTKnKKE2TA7rCSJ3caUkGfcBdk8R+
ieo3N5xjqzkbm+jKCyGc+zw+Mf5PXhja8eVECqWI1LoILJAIl2E3PapahBoU5Ioe7bzduOHXlvCz
RWkjjUrRmzicgqr4UXFp0B+RRVbaPU23anYra4eMtoMrHhBoPF6lSSVKmw96pleRSZFQH7JDlX2F
AAbELtjG0V9ZP1wyED8RREKIsWSSCofmbr/oRRPNDfGr3vIxj9kE0cR9XuVHTfNrdBNZOZribvuA
6zcOumEAc4NaopBbh/u5XL+RNpk+kgWUPaz/2U0+OBQZ0vbuXk93fXXSys6j6kHLyqOtmBujvp7f
S9vSSrplP02LqsH29JySFHz8x4pDcurbxhivcKQfY7TERrVQMVQld17nTe/kRQc1Yy1iluE3LDlM
8X3u3iFjjJwomBIiS/l92+rHQ/zS1YjR/ceqODmfTsY8ZxOpm6aJBji44pU+W7+Kpzwc7kzQW2d+
cwCq+r7Zq3do3Q3n+/Yx35WHJVK/6F8gF7+HdObGUb329xcf9LEHP31QJVIHPWdNpPVKoICXx5pM
v6InTYXg4kL9eOQ/bs/BtXO4tCjFTjSd8kRdMPEDe0pUuPnloWaQKw2y8TEBTJSbh9sGr4ISRGnA
ouAQiYQ9aEAu57yv2npAxNJE4AbyB00JEkc/VvUGg92aFVwe+B93GjKBxqUVl3WO2zVLGxkxSGw9
5ecmfuc6myXCTexX0IoinQUI46WJOJlqPNfTLlJisCehCDEEo6uC39Rgxq7v8HdsKlTwnJaNXxpT
9Q39PpXPEtKebs/oyhlFRRMkFuj1/nhUXX5IPccZoharjTJzxHst2dfdGb0kYOzdIqxYmVVkB1A/
thB04C0trV3TolCLtFwbNXyGzPQUUeDQcjSO3B6QmDnpWOLtJAhIkWIFXYXkDFyzKqxlqLrIqcth
36Wq6lt82eJjXtn5aDhFURa8dcgJylYgP9sVNJu7CGXrvRWPZ1BVPOV3Sjb/0BTnbS6XQ7fJvSyC
F3lon42Kj/p0wNMxmXnjsC6aFUh0518hg+yl9Fwpg1dDGIZYHEDw09T6taK8JjSLbs/s2gKiyRZb
FjUFYNylYzHoZEorUBBGcW/t+dT7wwDGTqXZuDVWzYgcC1LjgpZU2ifxgpyW25pdBN2pHTqmO0/p
nf3c2n9uD2fFXQK5/B870u3kpJk1Au/QRRY56R1FM/yLVlOP3zdliL78DXiX+DV57aAcDNSpALgC
e3q5dgnnldDQpNHE6v7JbHL7K28K10fVkN0Pjd7uci3fIrlbczMATeDBIToFr+mjSIlUa2dWNLLy
9Kj2ONydZ2m/kVstjC9g58L7ii/1QSjV//PkQgcQZVUAlFD5lBEDGiAKTgtWpGixGn1XOy9D50B5
si6eLDS0Zr1DfFdBJfS21euzL4oDOoziHYIcithanw5IARBCVSqMRTOhQExoZfqV2Xb+dNvKSjCH
rAnexWilAtgLmIBLM3VXqUpWmRhcNRdHls722ercLDAUC+rraAr+0nTj9DVXOPq3ba7sC7x/jxsf
Ie7Wyw2Fj0B+yMSDS9SSpA1lF05flJrLIoN2umcQFzk36r5pk5mclhnIRjII/pDYqvym5M2uTKiL
bGz+zw2cIoWE7CRe06jNALJ1ORkQjlJF0oRFHJmIHcAj/XHJq27j4l9b2c9WpEhjcCiKVhmSi9Bx
G3d4s4B0bWb97vakXh9SMRZcvA4yiCBqkKzE6OZmWYU51Xh3Z/RxDion6Dfp6SFJEstPbb4B8bn2
dTAIQgyYBGIb5+Vy8vQuqwzFhUFLnd2Dlmq/dS1u0LJO/1GTGAETHsQ23gA6gEsCjXBpCRlOghZG
2keM/hmmrwZ/66pXGm/41JUJvLAiPb9rZH4no2v6CKm7PMjAUOilHYFcyVjpXm0WaAupyRZhjbw3
EI6gKIzSEu5jC+RU0tBmio4/l1s0Am5m9Nu2o0iQp+aGR7vypbIZaWw6NBeXqXMAaHcYuKBAhlQF
5fg3HsClwZ5I+nee2QmdLlsaX/Ieke1K1+4ytlOJVDGNXPvrmB/6+XXKv97e93I082FCzCEiUZQa
ZIeWmKgMlyxhESl+6qzyKOCkQ23s0M4CmSp015iWtwDMftuqLA2KjJ/gTxNgFcFxgJT35Z7sloq2
bTzDXZv7PMxe9R/2S/YwnOP7+p34yblBxsj0iM9OZXLOpw2XIu9VHY0ZcFuokCNZJMo6l9bn2uZx
HKOskpWe9bse01Pu2EGnWQE08jZCpyvkuWxM8tZtmepplWh95JZIge5VMAV0HqtntJ0NJhoIFqWY
z9ME73Q0QfBs7xS9ZqnfcwqOUItYcXaINXcQ3eutXh7jjhHHL4sM3XF2VmZ50A5MXY66XQLnA3Eg
6El3y7C8314x4Y4+3zkYBQCgWCmgGlEVkVmz8K5M7L5chgiiQ/lBQfnnUMzpHZqQ8mM803rrjltZ
InGwcdUimQcEg3TksrYZjaosxwidgfpDVvXKK5srcrKzMd3FysDgXtoFiUWVDb5RtErQtgZ4fO18
8PG80/1m0Y95C90fS1H0Uw5jCL2qzY4bOQGBeRGEjDa67BFlXakMJcpsTqAuHqOcx65n682d5VL2
o1w0el8aueFNSBPuOrvJTmja0c7UKZYNJNb1ERboL1FeB/wLt6zkBOuxNtqm0ccoG83xjLTPowIq
he8mbftdpkxNyLP4lSTGo9YOW4JRH6VIaV8gJofnRzYdr1oZ/F5C+gV1dGOK8kTvQlrG0x6M7TPK
R+niI0ZR94WBlkCuKcO9u1TNo10N6REw73ZXJe34lpd5/Vj0hu7nowJ6ztIakcBQ68CYGPGKsa52
ZdrBz7aUnCFADRb0digeQX84+r1rxh4eRCCZbWLLt9X5i50t7n5Qh+SoDPYzbbrBR8PnTkF86I1V
b3hWXTcbz86V6wHVWND3grpZxPgyAK9OClqmajZFqfuLN3qQzErtp1+dpjg6hR5NMdBY+h6B4DO+
8PaxXDkmF6alGwJF4tQE5n2Mat16tIr4mdra98ktHtlwLhSk3G+bu4p/xXZH6V30vaMibsohH2vB
fTep5RRB4N13GjPIQeoLhKxf6gYkyXrf6JsTFCU8PTH3G7avL/tL29I+N+uBE0rqKRrIDOmNDo05
ix4M5YErb1VMfN2Ng7kGf4fJisOY7Ynq+IBMG+UW9HFt0j9eN2CjRWeJHLq5uboM3USx3jl05nmo
Ig4Y0NM3s3cgLjaCj7VR44rCx9qiMcKUgmwyu8xgw4IDliuoPcaWdrSoS/99H4HmUeRooCQE6mhp
HzlGWrkQTJoiu7KehnRvLyYaBP+YkIrsXzfWcWX6UIQzAeqEv4LvFP/+6anWkKRHEcmeo6zvjllq
edT52s0nE40586h4mrucLeaGNUGtE3VnjHV2U68hR0Z+1wB+13RLkPo6zgKIETgZcC1Byxte5PKL
ZghSW22XLVESm3id8omBNRfw42zGRXx79NfLKfCS6KfA4HF5y69jl+aJUS/VEhWxBVlaBP+7uDHq
4LaVlaADVxHcEYR4AJRHEuByRM1g1UqSUS0qkqHflWXWn1rVbLzWMcfDOCv604zCPUihk2SfdAYJ
0BNPArDrOoE1LMNBK2Nyn1fuuHdiqt1XFRjjiDoSP6W8jsFpyI0nF0S+G4+ilbgQiRK4FqiVALWE
bXL53UNbzs7g5EY0J1WAjIW5SwPuvpvcs9u9Bfq12c+9vvJAg5EFIFisvy/i3FGv3Uomrri6y08R
K/lpm6IuThSrwqfYZ9uv92kQ0bfcy/bdVqgjQpnLK9RFcdhEvhnlU1T9pd1nuGMxakZtRLj+vGrX
nbUg3/82zvFd7RfPtzfGyk6HLbz44EpBdSu3Myy8URNbg60e8X3dftXIDqJXG7fEdayIAaHYBXgW
th/AQZczB4rUIWV5ZUS0eAV/3z6f2Q5SZV6abk2d2A5XU4dwDvpduIyALLy0lBlG5/R2Y0TlD1s5
kl13mPNDTffIqSnnpfHHo6V51RbZ9MoZRh4Uau4oEAA9I5Na5mOGTZotVkQt+zx3s+lbVuHu/nml
4IdB14ObFlxEMuO5oY+ZORXUiXptoAEp+tKbKb1f+izfyE+u7AkhaAVgMliyHESyl5No6kOpT4nu
RLmlZIFFsj4wuVkFbgNam9uDWpk5dJxCWR3Nxfjjw219OlOqwfoqzYkTKZ1pQ8pEd/ZobsoPt62s
Dkj4clBQAkEnWyEKM/p2UpyoYgY9DYhCM9wiPP/WQ9Lk6R9tIe4FuxhMYTOIVojLySNK0pZtVroR
09XmqYiTxtgrugOhHormvC0qUWn+iOjAQ/MnKPBBenH9KkrtUi+I2el4d5FiD+XRZp+k/RLcHtO6
FUEyDxoqQHPE+f68SgWLOQHt9x0b++mgZ/a7XWeb3ZPSKv33WCwMBBZA/qJLMzcV+cJ7k0NMiTpD
69E+X6JapXNkspbtoKwKPejK2iUt+LfbmBX3SlOOXj7lyw7FR8QGuLfOrbrYoPStpo2NKndd/b+v
w8sGjVdocZAvUPBRL0iujvpdmi4eRX+QnrqHwnZPo1YHVXmH5Oobz/gdo0+qc6g74iXLV1odAKVu
GrLxwhNT8cnNfXwMiBnhtFGrA221lEJQFDWvFAsyXmiK5ej/Ar8AbQ7xDIn5YsPU2tqDKwx9nwBF
gAVPChzSZLFYoyvaHVMsfiyw15BrmNqNJ9NHfkcekQCgix5mtCjIGN6yppCX4gm2WFXqR7zVzeMY
p8PRmjC9mVOrXxaIjQaNk3xrwFl7ttJRPYwGP5lx8QJEHz9xZ5z2dCbaTuu7bj/pCxqGx8HwTfyy
l1M0P7k1VQKnL/X9PMbQE4rRSOY4QGC7xmIfBwt9/XXdaUE/Kl8to6hO6aDFmFb1O+OTuS94lW44
dTF78rARxyNfAMlOMOhIrrYjTTGMi6nfdTGqMtxR4zuzbYvfZsp+jNXgoHmLOsFUUuP99pFeNQyw
v+DLxW0iS9ykBYh4+sTV7xbF3tO4fazTet8yECOq89FI5nNTahuhxtpOwktRBeMWuoRsU9zdn7yI
knE6pWZp3KW4e7wkO09s3oqm5af3x8lALA0hO6B4BIHMpZHOMltQIBoQSasPYNbuDij7/HAXL4u9
8Y/9a1O7WMYGXxmURgVIicb1GAZzYwIIeaf9UgqvfLOfC/T2vSVRYgQ89jZpecTPyhsHsGcUfECg
h3tRfvu2BdHoQHTAWqIhDcqweLDvB3Ovck97tA7uVx4B3n97z8gw4f8eK/J+8DoEeTi56stqc5rw
ZsQh5dxPloccIfe4s9RvTr6bzjnU0CDK+jVXFa/8L9K+qzduZOv2FxFgDq9ks1vdpKItyaMXwrYk
5lAMxfDr7yod3DPNaqIL+s48jA3I0GalHddeO/s0hW0/nBv5H/GwPmiaQK4YQwjWZzvVEQb8jZEa
SJK9HMpMb1+jggDCqNtxeSzrZkSmx1z8xVa6v20skT2JrfpUxzqCGIf8qCQldk2lz/0xrdqwayfB
Dd+yYMiZIxuCZDK8UE5Xpo6EOqiUaYHS2MsTkouDDzZ541BroyhC3Xq//4q6KLXl81yhVzDWgkXz
wa/jmfrRUSN3KOojnIJQFVXiefDYfzb/v2sDymq9+WM+m62aY23IOsPHpbdzKe9HidwhkN5nGDPc
qIGC1g7JnL1kJF5b/b5++zZXzBAyGCeGWQ0XGQnFoIBfpFqgd3btAhfzq5HlnWotb42Z9262xIcq
zQWRy5bZ/8J1YLAZAmf0+q+XbcrRJMUZxsmm2imf7EOEsq4+q3fO8t6/xo+kRzvtdAssToBS9G7B
hxBrPAB9Bf9F9Pw2rhfeO4wwfBCg4G3OQYpiJ6qSBcN7rbLcp8bPqJMCkppe6hf0bh5kV23kk9yg
AfemLZ/MKnqI7Tc5igWmY8P5gNepwOtgFAxojlxvSWLFaIzURyWI6jucNNRP5M+Au0rxR47K9/VT
3zwAdJcD/Y75CWgx5XzPahpBgBqpmAkbt8ArTPuymg92k7+OpuGq41GLml3aFz5Go2CgaGBZ8a4q
48ep7R7SqvelWZTh3jIxFqv5Ay3OCL14P5XOZlLWEga3tjJ5WdTnBEnnqCh/OLT0jRltTpONJFU8
HXvtVa1Eo5S2dh+JIvh98PmBrmZW9syKDrlpDs4Ef4xK0r6cT0qX+xVi6Xl8UZyn65vPFRLYm7f+
lYV0xFqW1taJ3beQpXSn+QWzUEbddV7N0EQmTMTVumVcwKoAz5qF0GgK5Cx3hqO3iyZXA12j4COb
PQckWsn7Y9b+rCUQuJvxrdnP3twnXkt9Ej3OuojCj+0dZ1TRAgn/gDU5IEnG2XLHHLJcHxw8sNhG
g1xlRp5jFfH++q7y8PivbWUNPUj6waEGbmO9rSoKRLIdpwjaaHRQ4j+IWX9qbeeZbe1bWnICv0MA
2lPa50eZoJkVs+OHZd80zWcyKwcHGqgYUy+N3+uKetMC5G6THCiRj1ksgu1eKl3mRKGCjej8izJ4
/amF3iDWRU9MgJ6+EVGXT+LntPc77SiDlzW2Pq5vzYY4+KKgz0EeFDyjPGRfMzNJaScEWU0MqP44
O0AkGzctxummFHML+3aGARdygW34cNCmyMGi+vuFn+HOXXGSCqpOUQP0ePmV+acEhQYaXRwjQ3vv
ybResuVvQd51MLmXWunm/STScpfuHPsCZPyAI0JEZ3PW1caYZGmUZjXAdPbM6xZQKTVROMjR52z/
KZXPRMp+xKNxRCrjI0pV2PnKo5OImvTyvbOvQPICECIQzfC6BUCtKgY0QA3M59KwfOAm1LncD+js
G1CMJvnjLIp/NpTpWiSnYqq2jktaIgAyMJdnl+Ya2VvLoj2pfTb69myVOz3Tq3dQJ5b7tgC5EIP+
uNLQyDfXrx4TtH776w/h7EyNgn8Kpa4GjpRJ+wk1xofZWYq93lL58bqoDQUAWaxAzDxFVsRZvypT
wgD12sSi2wRoB10HdYqevmSstcrwJFBZOYDGufU0+Q0QQGZ9V0ju8tKbnhndl9Penv5agzsrXoYZ
emaOSQy5f/0LN6zu+gu53YjjJO/bXsUg7Tp615PUjfu95lDMgHejaDo1xQ9Mud2n8mtkH8syhPsX
K3cp4qxBEX0K04YXB3O2WZzXs7SYz7rg58FgedYPjHtTZI9qxxFki8Qrm12bfbPmAP2MxQOKhRY0
uDgoy6yPJ2kKp2dkeQHSk6gSj/fm6C5j2GKgWmYoR9V+J1lzo9SHCfO/qn7fKj/nlBz6BDRoZD/H
wZB7diz4Kp5/8uur8DlIM7MsDBj8119F1IbUUoPwuRto8VOd086vYjrt5Hm5bSNNul+MDMU5ZECf
Mto5UGCV7Me98qhEVuGiD+UfC/T8OycybY/UjHTUselN4nS/8Y8CB2HzA0hrfim9lZ96q6ge61wt
74a+GHYTWPg9HQjHIx065XD9rm0pHbTeIS3roIcXFJPrdTGTb1IqfaVARuoiPzg/1orTArVRS15t
mw/gq7EqtwYTCICMhi3QvVs2x0HxA6EFyzvyLba6XfaqtkC+SfUdab1EM10bEy6SypVmgN+dUlQO
UTZEgpsHreA4SzR0fumHMx/OtCQrIkmlBaU5DC76KdsfEwUmdkiL5K9RWXOo6XRGbanLqxujlnOv
WbQwztEHqRbpvGvbGIS1Ta94cUqKD6euWP8VSUKJRJrg/bGXzj0/mH5kbQAbxN3hwYL5FINETKFa
IMfAsaM2ABTfoO6GKR8wdSEav51u1MAuxjgD2GRzeNnr24CBb0o29FQPpP6XqqduLUKPblw3KAxg
dTF3gI0/4NQJTeMWvdyjHkRVB8IusiO27Wrmo5lGXlwMN0Xudq/Xbzj7lfwWsuoDOgSQ/8IgyfWa
6rKmVtNnerAwTFepydltMbSaqyW24slDlqFvGNXM60L5ciXTFzDlaKGFK4WmYZ4zAOivnjXPGQGG
Bv8yY/1ItORnlDo3ywBiURrE8XTolvSkR71AVW1cb8Sp4K9AjIiEB58mmpzKIQa19cBpQVbS6+Cn
y2oDPIh0Mvfg0DXBfCilH20VtwJdwnQgt9PMUqDzC20YcCO5GCKyzMGOELEGBXXcHIMeEvLSzgLz
fRklsEZhDA1gE3dQkGM/P3u9dqMgEYU6RgAGk8yPZ7CyOhIRUUZvbSLGjaHkAluEEjin7qdSqrNs
NoxA7mkw6ppnJb+n6JjEid/MIGvuFkHyaiPDg2AEpCR4FxiebencuqikmAOGhhrBFO/iJ1Zkgd4B
30Ds9pgfX3rt22f5zcGu7JLCAwLUAm3QGosx1nsJq9ANTV2agZM+V+Vezg8pwAao9XsVaCyvv4iN
Z4iiOopyqOGAaJbv9FYnEg8oIpmBNWAktin5ClE8x5YOWlW6TvLrurSt9/fl3wGQjGQ0SJ7WSxuU
jkg9aH6DXrrVgWDp/Qo9urUGvsT8kQ526Oi7shbx215eG+BosKOA38GFQYZ4LbUlNgA0c2QFGCPj
x5VCPWogXnDM1pWncWdqZeY57fRNrjScI8QyMh+4TYCW8yy0ncOoH/rcDtQ2n/eNkt20eRYfBVt6
+bzXUrg4bZYw577WKzsYSPJLi3N3UdInPMJdZNd7rYt2RCIP46sW+4WTBF0kuTR5p1nqN98EDP9n
vdDpyEhhYgRmpK632ZJIJslDbAcNkUG+eYuUdzMPruokKEN615d9aYEZNOpfWcyinembCD2I1ISt
CKoke1jsCWG46WvFfVMsIqWzcWmZLKRX4RBhpDTPT1hMo07QmWQHCttSiaa/07ybPDlv8t0Qtzl6
k1v1FJfmtIOetW5Nko8Ca8lu6FqH63C6AUZhI60xQp3zB6e8niM6dnYgJcA4yz2mYmiNLuoe3Vyp
hmmzYGiGRUaea72r3Rjr8lINdhBnP6amcZMSLVDafUkqbwIzcAZqnSW2d1n69/unCZ2HZBryDSB0
ZVrq7DRVi04DhgnbQU1KclzGaXo0YvnWSib5VjNHWfBmti4PI6iFNUSLLAzKWlwudU5F88X+soiS
dD+2b2mC4AVjtK+va+vYzgVxpteZtHomZLYDWjYeQubMJu7/JoE7MSNN52EsIUHWA9V5mROB87Cl
OlFWYnxCsEQAma+3ahrGVpd62Q4maXGjd/oIqv/l0ANmJsqqXfqgIP9iJLroJ4Zp52spGJptlNMg
2YFT/4PWaHjSQ7wrZt+rJnc0BIy1WwfDhu3C/0T7HUq+62WldotNKzCKrcxBaKbXUes1ChERDG6o
ZkVG8R6QK9anyVMy0t4cprbtrKCSnutJ9mYbzcqzYCkiIdxlbnInKuQUk67RhuV2VHYb5fZ/FsJf
ZG2o7KgZsJIiBsoc5NbWLhUBODZWAlcLESBuG+MaYj8/0wKOgtBdnRM5QHfezVhEAdhgPKK3u+tP
ZuNKI4qCqkECF4g43lVt1XE0QBUiB2aa7hwMvW7iMNd3oHp6XQrNNbtJAB3bUDdoa2XtcrCJLJO7
XtfMkKzQ2HLQWAfT+Gl5tda6jihDs7V7jFsSnFggKLsIbSo5noa5XOQAvjO9sVNwLkiVtU8mUa1n
SxBgLwxOaANyfWHmY0mWexX7lxn1W2ti1G/iPNBWRDy1KQYlVaBfoHgv8q4oeKJPJIIYLQexlXWb
ZD8G4/n7V4H59yyfhbvAa7cEBFJgAOpAQUF6AAf3FaU+bT5o9QqaaFF1+tLVZtNmMFcH8EFGxMEW
fHa9KwRFNuqgchDf9dFtT2r0voICozmJmiY3lJsGaCmYIKB2kE9h9/FMUKbGi5xZvRxI5h89+hzr
b6cjsJCz389Z605Rcz0Z8fuX+c6uf//ffj/8LAaChNv+5aWcfb82KVlhEioHg006KE00K+ROe3P9
6LeuF/JbGN4CxgBUtTiPihhl0jaZIgd5/VFoxJuA3lAqgV+zeeRnQjjdjDYECXAeFSuhqe9E9B73
ODaS35r8Vn+XYJK53xi1+O+KOB2tdnGc016Wg552B039XU0DpqaDlEj6vk8AQfCGGcGkDOzy+n5p
s6lnFEcXYOxN7Ubdy7Q86RBp7ktR7mLzKkPLwCoguYtWxLWoqI8RuHYOdHWHiuDimpoIzLClnMFx
gHsGBAH+4I5IB8fBghBfDqqy/K32+pM8k5OWuUWc76/fuE1J0NCwPQAnXWCVE8lYrASFz8DU9qXu
GgThqFsL6ZO3zBvTzijHY/AJClPrLbOBnUtKeD6BMTjugCkDvoQcsUItT5YTFKsFvvTWO0LlHdhP
xNZgvee0WpPmSa0hhRBYkXSfoVKNf+PX+T/X924jD/MF6IW1gWvIqMvWqyozwIgAumYVfnJbxVMA
OujZzSp73xsn0xncPo1dpR2e+joO0Xu1ixaBp721r+BWd2QoVDYwmFMY4Il10CqSK8Hc964+vNT2
g5ND1HxowT5aPF5fsEgady0XszGbKC+BMC0Tt8Vciy6W0QljuXa8X6TZJ71WC4KVLWWFlIwFA4U/
AGVbbzH4y4pW6Q24KdFBB9elPdKD6nxkbeFRffrz/fUxajGUdsF1A/gjJ4xkOQV3qxyMmMmQTU4w
IAdjx/MuIy4wmK6BpuPrEjeX54C9HEAGZGF5iSZaipSpxkVVAQxW2WiyimDQwA2yznAyRaiJrWcB
yC40JAwlvFnu/GwzW1Aq7JSgSZ8a86RGt0YmIMLeKBPDnTiTwb30cklrx8hRp5rg+QPvheene739
c1SU3axjKll1g3oYTf/2IkLKrb1kvh/8GQMziHgLDYs6qN3YKiyNt6AXvo7/jqbkTfMB7qZAbW7t
JLrBdOA5kRnA61/fFCWh2jDHkGWSyI9y46Uijdd3peD2b4vBNDfU8wxQXnJiYIKMOVcGFP3qR21w
O1yQsRBx9G+ZAFwGVCqBakZCkO3rmWeDPCSR4IgqwRgTb8wPaIxGX9/DMgliwg2zia5TYIoBzmO9
itzrAq9lJ+ksFpiKfHEnlOtu1LpT/esvamM1TE2wZBFrY+KzNouuzFNdTXJgD+Xkx5re+dqiuDSe
QDvWSAKNuHFAiG1YSwy8WiRzudtej7WhJSN8KT37kWGOTffULIfrC9oWAeI03Gy08fMpiAgB0xAN
sNAF4GSgVDdvwaFCvYR0gvMRCeLWMtld3hAsNjCbzyENmuRxFk3w3RSBSgxLGupwbzmD2aPmraZs
LTNome35BPvlVqIN27xnNmMUhPMEsmTunpVSKqXJmCiBpkSYdjU7+hFV09frp7J5zRCmo2IANQDy
0vWjGdHfYuRKowSFPva7JjLAZ6Ab0U2/JN176gBae13ell5l3iZIktSvIIoTuHTOaNRDpQSg7huO
oyQtO91Adz1SPTJyRVLiW2lpHJSc4KLTDG0VitrsqDSKEFBbK2f5ZhmZMQx+5q88Bg7C55EyuBx1
5sbqbedEL7TamdLwJFgyc164/DJCB5t126JAip7Y9R6rIzqNq5kowbJH9xzmWGs3mKF1yH/CZewF
4eOG8UBzJSJTVtQGnoS7mRNKBxjSBVlAfrlGA2IMOBi54lpNs9f15+sr2/CjGKIA6EVNQUMAv7Am
HudJ7nCWdRmUVSDZgOSab8vQ7GztZRBNGdqWhuIWtDuor/hKAbjhTZK0WFoLC1z6EyqSnv5O2p1i
utfXtXU1YKT+K4l7eX2fQfmXkERBHWz9acq30Rg9sxKc1ZYWORPDO73F6KSZNMJp6uxXaraenPwu
HYFiZ5/K371zGZyrFE/jmHeU3QfXPmCW1WD5d/3iDe9jIVjN1s2DyykDZQoWCgzUXN/yxbEJzesJ
roTWqDu7Wypft9L2CBd18Kqyie+XPhFZyYvlASMJbxPYWWBpUA/krnuXZrKVAQMRqAsIH6L4OMb0
Vz/sJwczS3QQWy/vY568XL8eF+eGNBNTy/AxAJm7mBwqt6lOW6pKgYQRhBI5ZnL55BidyAO9UBtM
DLCwDDnCAk4+ZCiaUgK9iBQUJdkpzk/zHWyEBH1SaL2L90NKjlMlSKZurAymAIVcNCyhrYaP16t8
QVODLidhDghS1h16urjOKLiSIiGcBZih/CnJ1SRM5SNGaMX5TrN/ffuEVuvgti6KqKqVBkQkZuea
yNLhBTcCN+PCPLNA+WyvuKsnEQdB3TgnIab27ttv2wz8dkYnDF42+GMooqxfE0U/rwyS1iQcqzvk
9F3j1bH+KaZ9PJ36+jMuZ8+m37/WLG8PIC5aAzFyk53buf9s6k2NMYNJOI9APzstmvMtbxJNDL3Q
rWxhyCuxvhJ8OD8VZowTlIJ6M8G8bBnUSTkwH5gWWJ5m+nn9Dlzoo7UgPoySK9uUOlVLQgpmSzRx
lmkYYYIJgNayCOF1eaORCUKDIQMyY00XRjeStNrEyLMwxbMhqOAVsZt+21rgF58L4Y6HdjoSJAuE
SEl0kh1IkLp9WX77cUIKumGZW4tGfB6QHc1GRmmml+Fi/9YnDL8tTlUiOJmvtNXKKLGlnAnhltLT
JEe6UCtDKwZgqhx9Wlq7tsl/gdTg1mF8PmPUumC395MZKEStRYthQ0LgFL2pbdCMJEpfbB2gyeJf
zGhmLDecwU+Svp5olaahk4QNOD4wdYaIWtoFMniGF3Ak6VmiJGk4OW+t7HjsDZNBhPQUSeHsPciY
nLprsZLWfDYw2aFUfgxqK/CPREI4DT5W3dykTIgTP6UyuE7nfmdgHuz1B8wzyAC7iCQ4oBLA+OBx
ITe4VkidmqZ1W8pl2NHCze3kZo5iN9ddACbsIb/FgBC/HmoXzAChUr+m5gd4lva0K4HXzr28+MDl
uZE7/aimjbu04+76510qMsTnKDvjC5E/B5nQ+uscORkb4LjqsNE7QIctKd8Pill6aV92/qwN6eG6
vEt7s5bHnayVN7GSW0kdEsCP9KXbRcP/KIE71rwYkqUf8zqc8tgzzY9UFC9cemvrJXBmmcrRnBgG
loB6Jh0wvg6DT03pQzEf29rcIS3qm5PAkIp2jbPSXZ4jpGyKOtRqY6cYt9SSBbu28RhW94D9/Mxs
OmPd1hhMVYeDcpgWJ8A0RSNPBUjCTSEWwkfwNSH3xHftz0aaxMXU1CEGEY4eCre/aAMdElXtx/dv
GbP/CNHx4C5IaPNUrtHgSuqwTBajQs98qt+hO0wEhtp4PF/UWyiogVAbgtabpnTAcUtoHQ7LJw28
afavsUOv5SjQIFtS4GSA5oBxXoPxcy2l6wtnSOHVhLnkl438SGr5U++OwKyLwCgb1wwng7Y5sNKh
hsE3ylZgTyqoWdUgGKzqIDITde+k3cv1s9m4BKwCCTJdVBAAruE0gIwOkUYv9TrM5Lg7Tkob/5Em
EOz1SN+JVPzW1p3L4rZuBGsgUsOQlS7PMmmPhvHPBJusC+cEXcLiEDQiY8vSMPAKUb5bHxImjCNz
Qk28UEvaF/AIvCUfDk3bepqGKT4yGKRJfF8k5rHrH65v6IY+WonmNhRJpZIxQ+BVoSru4u6ruwKu
aFL7ffHuZK1rSUU4pJhacl3u5uaC7BaN6nAWFYtzN5Q86pS8reuwcyf7sZAZLZX1zYkHzHqiw+S/
QvgxvCCIAJcIxUuWR3sXNc9DlthuZVFRZWvr6iNVgrQ+WoOR3+c2EThRWUcRAbeyT3SMhK+n3VwQ
0QyiS2+epdBAHsJaQ8Bzyn5+pmVVuzVyPYobeE+oC0plMFnDHTJhfzFIC2BjXRVE35tvDc0guI9s
zgqfF9XqQa9Aa16HdlpXfj5jKK9UtPa+lhNVcBu2NhAsjqwIg1lnyIyul9blg2G24I8NHRIdOrVD
22tkDMDIXL90WysCrIhRiyuoXfMlOlRfSnxB3YSd/TCbZMemtncl9a9L2VgMkgcM+gWcFIJX7pz6
tLAXjfRNqMsHjG+HhP+D34XECFxCRzVA6cKbwqTPpCJpKQnztHmw6yKok+VDV5MPo9K+bdrBrIEm
GkQGID1B9XZ9MkNRYiSlk5Zhlv2W6ldEBbr1eH2/Lk9lLYI7/L4cxoHWGUYKS7cTTV00WSjV83UZ
l2oOMtDvgEQtgKa4AutlLEka0daEjIKSY2QGJHkm460dP2nFQQY/jSy4aWxb1uHdWh63bWYUoWym
Qp6DfIV8O3t59TzaR9nZXV/X1t7BGwL3HnLqSMWwn5/rhBz/IYNfhk3nuFVsBkV6q4Oc4btS4A5h
Pg3yYWy8LF/rsbM6NqUKQ5+nSfen+Ynq1U6YTLo8IgixwUYOqg20gfKpYEKgPImJ4H4ki1dPlquP
6DWgn2kyeWi2rA9dXQjWdWmE1iI5vd3Pam8NFJE+OPc8ZXyxgNLDhRhFafvLU4IcB+hjTJEEHJi3
QwAWpeYkq5Az6n6JDikHTANCDO3GaoA8YHK+aCr48cYzqEW13LTKUG0Kz4oURGUlkgbyD+FRXWo4
aOkzSZzxnpdSbnoDkpzhNcWw71HEOnQpAIgssJwzpl0ZaV/uYFRbUpBQmqOAlDdV3u3nVATPu9ws
1o7EwJ/wEQD+VNcPJ68STWm62gmkofVz6QWTbNHcXZ0qVTgBbkMUnDvMxUAXInwdvuo7L0rTahqJ
AKN4r/qdI7+g4LFfMJVBnV0JBOlUOqHZWbLnPw0yCU0fxu1R61PfEDXQXN5D5LNMJDeB4gU0ne/U
azClYdHoArqz2R7DxqKFv4woE7SOXN5cVxmXrxm8cowmC/VhIC0ddsJniilpM0Bf8z5CKaQ/NDYS
EXnqmUn1W63QclHOGJyoPrbq63WpGwvERrO6hANg6gWb4Qh6tQ6RjRQ0Gt2pWpjGz1Usyi9d6nYE
hWgKh0sEO4/K33ppU42pMGOPrCrRo71jTi40Yjw7+zl5G7Tf314QLieKHwwzACJeLjKwjZZoDY3T
EDyNfwrrrVIe88p4uS5k47VBacA8wi6ifZMnNtTUGLrdyePQaVJnVwDxg6ZcOC7XpWxsm8NmHaO/
GMoQVbL1tqnFQJYZCWkg7G7BxHKndXeZ/qiU9KTPf66LYh7D2voi0kVV22LdsNAjnEehlgkIayIJ
yTmb7sqkOyIhHWndXkF9vWg+iSmo+11eO8hDIz07Jbwqnq5xSOAmL4mThno03+jJEhqNFDggz7i+
LH4HWUYaKQl0ajNCLvx1vYOpPi1Wmg9IbKYlDUgnEZSNymov1xL8ZXCFehl245tpF7TAIdmCrgJg
ffB/jUtYlVlc6Ig8s7CrTpLyzMpI/ef1dfH3DyLQ/8rYphkr40UxsYtSq1LzNA8TCy059RT/iI1S
1Jp9uXmYi8D4hXDRv+aecJs32pmTz30eRoCt2cBTRJbqz3T8W4OlMBtFSCz+SrA1AUQEyjAApNjM
YU4c1SrZAHdbaHVIy2YuEpap9c/1feN17JcMGzkD5JFw1fk6kjXYadY6Ux5WVePNDWA49W9zegB/
AeZd/Cxbl7Zv35eIbl7YD7iaCNi4y7CUalo2dl6ETav8bQdwtWe1Pt7bZiXvSNdmxyQy58NExu6Q
k07EwsU/a7ZemBKwOCFlAZYQ7v7LE4hpWzkrQt0BZ0XW2zfNYPzq7XE3jNNBW05CR2drh4ELZETJ
OEOLH4w9tb2eqqAXC202khZdvhqGePZ7DMCw3ELKM88otNovWzlyS/B/CN77BSEMFozYG3hkqDHk
73jErDRggNlkFFW4DDYc1JS0B0MpqKcnyORa3dgc5L4hfq42w43SOBm4MKfMOVbTNGhuZVazjwn0
9KnuoyJIy7Z+Kko5FSSQNh4vevJBZg63luHAOF1LYyMCybhShFNh5X4h6e1bYUitIBdxwRb1tRVA
zuEUQN2j8sQKoA6rbIXYRRg9181ndg+MIwa8/gT5YnSbq14zec2HJt1cv+4bOoNB6QF0hA+DJ8Y9
YkeLbHVRcPyN8tnSj+ROlU7lj+z5upSNa72Swrmi+mDVJWo8RZhXQdy5NG9cxfoJDixiFK4sovYx
Odv4n438d03cEza03oqbTCvCvjQmb1TbGHw1huxHhbb4cdfHu+ur21CEwIewiaOsFRJNzmtFSOM8
B0ZLLcK5BkMj7P2p1AXmd+uYsCywOzGuFPy2tQijyIcOL6gI66FJPEPOnFsEQsmpUgrroVaLxW3a
TGAWtw4NwBQoQ7jSbHrcWiayRmmfl7iPQ/Qw+467uMryNyGf2cf17dvQQCCfR64HUYqOnBUnZ7YT
IlstQu+OYq4LBkXoT6ZpdrdNVBF/HiXjiBRrcjfX0h8gZUXlsE3p4N9EQwKeAVKp61VKOTrSQYVT
hmTK90kxzm5D/rEIMNmtT6X2x9IlbxhLfn3JWzcUzjVyjg7SY2j7WAvF+CQC7KqJbEOUu6zeOSWP
UfvD9q+L2bqYsNAaYjOAp9AHuBZTpUZvjS3EYMRIBwIaLb5tRGX+rZuJdsmv4i26DHkowagZwzjL
TEbqWjcALEyKZ7XuWAsU1Vd7yrnHy141RsED/sXiEiCm14tJaayPDoYzhzMGCacpUkGyB9rtrHvU
ZFeuwLFX78sBOIK3NupdqbmvnV0kOX5rxu6YZW4SaQBW9xaaodP7bvylJDcRTU7NIoqGt3b9/EPZ
jp3FhUODz6dZV4UaiHNRpHYXbb/kpeBsL68QghlwPWEsEJwUmW/Alwcyj3MObJhKn/MnDXH2ohQ3
oCMXmaXL5SAhz4grgWsFwwmvBnoyAMHYyFU4lbWrgKdJUv6QIXNljL1gPCDGCAxRnzwr+Q9blhDb
50CkLi4djH0ivV+/0BvuAka2ANQKI4ms8EWwWI1oAJvNCBicdj9UfnRXOId+eU/LExyEfdKPN+Wi
gidbC+zpvTHSR6K13mx+YkrT9S+5gC3g2a6+hNNai0kaSZXwJaa102cfKKf7wad7ui+OyYN9okft
qaZuTt2u2Df13ZK76Lm4/g0XRTX+Gziz2mjAgICPGmnl3a/RT7zcd4df/Z3o6X0BY9ZPb71WTkem
bS9JZe9AR/qDr+xp2B91X/np7OsTbN0pf0xPS0CDHoNRHsAYu5cOYAo+4G0d4vvPm/JH66IV6oYe
6l3lg2F4bwnU6aWlwveB0AhvgcVvJqfnMCIrIyA/rUKS5y3mwC14/7bVekoxDAfZyDS/S8zIr6pe
dAQbrxCSWY5ERcwAGqD1W9eWIjPVLKvCfJHcvjmQwWsLt+uP1096SwwYm1SUngGkRZJzLaaU4BbI
E6lC2SgKRD6YFKHXtxgG56WidMzWXmKSDhIxBgJW/Wtw0pn2cqDLbaeB9ppaEPQZAIgONNSiAOxp
wOCQf4xcpGDYx/O3i3lPjB+XDa/m3KfFLmbAppIqLMjRkMleGj8sLCx7i9C4HiloIi/ADBuHGEg2
ChjFLvoU2As6k81nbNAAGfVAwlZhu/x1kkOnIGkd/1OQfhelLqkfh+lvTffxIIgohHI57REtTZZn
NeRiEtbeGp1d2T3UyVE5ObhHteYtAzgf57ca80Cu36QtbW6jD4KltnUsnfM8MrVeKooxmsAXtRnG
nlUZiu/IGSldLaqrbd0klGQZ9QlcK8zaWl/aRJ9HNEnqVZgaoPZ1kkQ6YBD44FrRuOxrp8/8zLQG
UBBWRPBcvlxG/kqdiXa4RNxYkqUAdr0KY9PwtFx/dsy3ftwrTranen9UehNDTv0F3Jo/nHmH+HKc
Tqn6OrXFbWS2h7l/QHL+Rn0wCaLM6wdw0YbLrtz5t3FHb+mphslHFo7eOanWrlNu4gStKYy/ax/P
D44/IWaB+XIE1uKrUHa5KaybDdQTGOLCCR7NnjikwqaUT0ikHO/Bex69mLX30bqKh8yK23uFr7qN
+/oPJpx4+Q6tJV7jpft4z/6e7+BP+ZF/fTvYJbj4KOSOkEJnQGh+Dlvf9qYjYfomIsPDkNZePd8v
5b4uqkPikgzTxBcRNdzlC2DT6nEIQKci5cdXyDG/ZVIHMLaFWbEYrtXGQeTIsSslonlrl0r7XBBS
9uv7n7Vap+p5DygftYMot15jUHi1uu21smAT9YtNZJIYNJlRzKLpbS0JY4lGZFEAznCG5A+yS4NH
izIRGNmNi7uWwt2fbjCHpDcp0FyWAyew99TmwyHEQ0TnzfXiJkbrKwMGGkg+Ril0bmPogtzc5tEh
68343NHN9fWFZ7bJ0MdFmtiOWs4zErWtciurz9fv46XSwiLRbwx9pSGDwFvalNhdFcljHY6PVn8i
XoOp1IkX/coTgR64jJvWgtiZnq3FVkmVWcDgh72DVvid1ByouTd+yq3g2W/K+XrvLMONFa3lzLmm
k2yQsWc9BmAur0r2w+kGL21PNshvr2/e5o0/k8XO72xNSdQTu4khqwcjkObPSuLFxBcmQy51Brbu
TAz7jDMx2dBKemRPAHRhgrfpol0amKfYH3dx70/q/vqaRPvHRXN2bLdlOSt1aKafdpIhMflUIP8n
mUJyG9GyONM8D3lZNYUKKNdQo4Orus2sqXVVdXJVIJxptY9m5X7WYkE3kGiB7LPOdrMbMSOrMLHA
dtFvi0i/sTK6M8Yb5ChcSxNgNbfXCKVrWSzHzlPWdsoUAzNtQNj0GaXvhtq7RuniMipl6lkPkzIK
ruT26v4VyB1ftQDqMRNsqmL8ySK3swlGvUf6vfl0/Zpsa0dQqv7/lXGnZ1K4VgnI6sIsDYcXQ7J/
zr0/Zm9zSw/LeOPAb3fy4Yg4HW1Rgjv61XqytqLsRfwrnDtDcPIWCmLwJgRcvXLTpstdyciRyW8B
tXRjc/5lKTOKFcBdWn6WOyCw1Ej6GplmtjPLrDrZvQRaTwns3YJtYabn4stMsC0iSkIWQefeahk7
VIpGIOzKuzQgnmS5/4+0K+uxU1e6vwiJeXgF9tgjJN1J+gVlBDODAQO//lvue3Wz8UYbdb6Hk3Ok
I6W2Tblcrlq1lvSSPfef1MKdn//FFp/T5jJSACEIoc7QCuqQCddDYh+I/lWrXC0aPfMThYK3/E21
kePUh3+y6aCMh+oUH4lcnh4nxy1CDcSibj/Jxi5yvg7NJ9U+mFoosZd4/j02GzcUX4W4o2B2A6Aa
pUOMjAnXcK0oNBoKBNm5LiEE7jx0yrS7vaq1U4r+F/AcvOZ8xRfBoLvds9KGL1vHDmGAFXdJzzwm
PxcR1FW7t0bfqDXzm+FiUaCTNkDqgBIl0MgypoYEBzZKOx/aqLICE4Q++uhSRPRkq1S5YUR8FRAG
Qjylqq0glYFxBjvKQM5FtOHxQgKBleAdyyE93NtR0eY/4iKcggs/MvPJUQLQRcu7vu1Vz8wmbddW
s+ORpA0SEidH6N9sSXZerw7C8GjHIgHkLVnRL2YNjPpgbNeCVu+8JH2yMtVl4+ttz1hbHdqwmAPn
xVg8JZar09JRsyK91QKbfbecYGYUwwP3WXTqMN5VyRt7KQTv970ExgXADTwP4BdC8JZp20CKbtSC
bCYSirhkp/Y53enE8muD3c3dsFGL4NFo6YYAGvKHMbo4KCSJ2HtnHMH6C5R/wMZd2gconYP//gzW
oo2kTDjD/1mYw2noUWBB2Ui4LLQ4VvIKHE1Bm2q9h8oIqOJjZau1sb6av1aEQ1UTBuUGzMgGCYQq
DXpIlM4d48bdhOWtuR4KOBoHoqMoK25bTosmTQEZCnRJ9gqIh5DKcCNzI3dYX85fK+rS9+KxAeNc
h+VgnmzPssdWG6C617ofxbr89+v8NSQ4uZSgul/pMATvc/syBNm7bW08ZdY8gGMMcFKBAISt5WLm
aUZzRsNBomOm36UFGZ4yPf8ga/f7SngpD66EwiEa2EsrldOzXJ07PeidT3b8ZMjVEDqRfKjV4VMs
aY1L1HE83Q4Ra4cWqG3AdTmgGtq+S5taU/fpIDtaULbtzm5/R1I4F9BFHiYfdan9bWNrPnFpTIgQ
djTSPK0l+IT6UJNven1KWi/aIoJZWxLXOgD7KPDhgAotlyQNXTebFdEDlaWvEByYndRT7xUzOXaq
tLu9ojVbXD0VQ1kWFJjFT6blDekRg/Qg+UyGNxNI2lj7VXTDLt2CC624IFwP8Au8qKEacgWs1uNJ
t8fUDOJobk8sBx45zbP24+vhUU7HvY6qMir0y70D5zco5eLMCuKyV117MIJBab0KyA1XitIfGCj9
ensDV1wCNXIL1wWIacGqI3wsY9bB2JgWVlDj9PmSWhie1UC5Icoyz5i25J1WrWngjeQk9bxAv1xe
lzFaVRTWps5ICm+IaaqgbI4EykOlyf5h9jIQNbdXyFcg3FLQ80IFF5ci73gIcb3viYaKOW4p8Php
MYrFhSuVJxD5PVZR+tTG7cYhWwnvKqIIckFeMbsae2tAK+0U1NCCSAHTf/W94HB1TI3fXtXqTl5Y
Eb5bqXVz0wB4GqjzUQMlS4mpaYYW2vxBtmceFBfLEbYvlccMLSFTCxR97veFAkQZaMpQlm42VYNX
DjPCLprVeJRwPizBOxqNJVUP9byghL65PgfSRJ6beLgrtdzNu0dHgxBa5TZQ44E0+d1kPGnMl2IP
g2JzkXtG02xVn/narlyH84zIHHKlvctlX2SnpcqBXHWkBTPeDQ5U4HLVI4+JeZijoMYUj5ux+Pjx
74oHGdggUJ4EXZHwXcemUjOzqI0g11TXksv9kH0qpt8J3ao+rbgpCIowNoYkRAPegce7i7XRcrLk
TmrNYJIebSnQyW4wN2olKz66MMF/woWJdJ7qlGqdGSTzTA52aZ4yORv8KM0NF9Gm2iherERoAB5A
84Tte5fdWZqLQUOaqnaEe6ci8Z0z1YWrlVG1EaHX9o0/X/GWREPo6u1lT8pIuiEzgrhDHwKslUOL
3hc89LYfrJwFQFE4vJaPQ+JVuVwMNZHET0NpBIm+S0FwmpeJO0sVGjEv8rhFervi5zCG/BqQW45W
FpyuKIcemN7WCCIHbee489jgd+2PcnqhebKXVVfLXm8vb9UirzyAQhhYQTEHrh1wEukVLE6x+qIl
SXbuC+2FtgCc0BEak1ZOktMwSZI/V9bk3zbOlyMca/CtYPILTIIy5h4EvyynLI4ItJACU98b0XfN
lzy5P7L+nHYbd8HaCUCrG9gTfEqMFwoZZYM0KZKlDqdZ0txCfRv7xM0j6mVblFar7oKmsI2oySE/
/IdcHDXTYaOpz5ERSBDh7eTfnfbdasOuZ3vGNj7dmikObeEBEcIgphA4HAo2V4QoM1Dc7AGyRKgZ
bQ2xiVANfukgKP21IXyhzrbSXMlKM7ChNJiy5iUGZ5HT/q7KApCZxKMSVLPi6DklWyF/7YsBmIW2
PSCY4JkSKlQ9lI7jypnNoDBLNDM0y1dZ5Bmd82Qr5M9tPxQLke/LvDQmuEcXk3Yu0wmyZ2pUkYNM
wHG9K4y8vrcGxfmpzMw8Eo2Y4P0dzkMx1w8S7bO3aZDsfaLYc+9G8PHYo5nqfLn921b3AdN90H7B
n1ecB2nCFDbauRlETfVz6t7UGBJ5cfFWRFuiRWJ3/z+7gOo22t6oeIIsbem70Hhp/nNNVJPkWrMv
KX5UopTWSR7IPROQ5vYV/d2NxV5Vvt9e5dqVAT5A9FMxpM2Rf0vTOiknsyaRGbBsd8jZxlWxtoeX
f7uQzBuYO1LMHH87Jo6m6ZB5+XzIX26vgJ8EMZbhMgIoHIOSnBpruYLOnulkx4kV2NUjOqbuqKJT
9fHXN7YGhx3PU0RLg0eEi+CSG3mXlzLKjVFxV2Et/RZB49pGcYJaDlRDLVoUeCDTGFtK01hBm+yM
wZviIyRFSL9RrlrbKtw0XF/SwMyvqJgOIFyV0WkEsYp5SMi++bQ51rkaty5NCK6MecHCHgeYkKX4
YNnNKXfILgJUP0t3aoN+9iifSMu8tFY+Xu7BOAJ/BgM+gkMk5Auo1aJwweNWFe1aaNgqFJAY/az2
wz9cnheG3rfgwhmcfJCyoVcRsxIK0UxPMe4lBQU5CdJmIKlytH/5apxIE1Nb/I0qLKzX2snGKIMZ
1Gguy061j8GombX/UA8Gxd//zIigAKWbNZbOMJO0lv1UUIUdRzb+pCQ73D6wayEHoAJ0C/Cswuyb
EHKkBEzMKD5bAWD3btGlHmvz/W0Ta8eJg7PxAkVfHiJKy/M6zdo4tXOMmCDVnsqoN6tBoYITBQKl
H7YEd8ORxegPPo4jJI5TPSYSXhFmYGGGFfn23N4BgjaX/5ANL+wIThB14wy6dqwob0+WHdpp4vYQ
pbbUYAIm6vaaVsLEX1tA9QkZgMP6iJXc4eROc9XxKNngidePt42sfCIgqoCrwTMXLCFiBwcAvsGR
U1wNCBS6X2ll7abJDAxmO1G3Va0PqnbxOxa0gpByBfQSqY1YQnc6xcboCgovTfezUkxAkT/dXtDq
rl0YEL5QGs+zHOkwQJRvWf5IAdAqt5QHVzcNrA0qylXI28VmUVZ0Ma2n0goMgNKMP/V8T+qAZlvZ
J/+pwpWKvfprhv+MiwinD5oitT2WkkONdme0VXZwCvQEykohHqXT977qjVNjVs6nJK83wt1aNgRY
J5f5BUwdjL6C+2kAJUVzCQocI6WeOkzHcnD1+QUvTtfW2mOSoBn8vTdAubDFsS825d+d5NK0EJpU
6DbOxIJpDTYVrTu37XxQksy3EKV+lpAsiKN32vVj6eRPNNpiy11fu6qgJQglQKgYCD+AZamsgjDX
Drqi2vdjfJ7y5IwiyK6b7pke3almcpfWdeqmdhVW2dfbLrwSmXVcMshCUYq/HoZvcj0bKtw2gTpQ
4ua5mnlElrfS3ZXHJ1qBIMRCNsUrFUIyNc9VXhVNawfIDEGU/y2t8j3TwzStPMDuWf/n9qLW3hho
LAA+ghxRRRdSOJhGambSGMl2oMT+OH7KbL+qdoBr1nKE+RPJ78zWn+3P0jC+1A10thN/cLYaK3xN
4onCcw6MIYDS8r1dnqia9vDWDjzODxCwj+TjAG5Ayc+34BNrZoCfhdTV+/ihiI7MgPWz4gkleomZ
O+YMxxjPqT7e1aZ5itWNPGgtGGGOB496WEQnXthXq2/MjDLdDEBBx/Z2iX5kTjXjVKi1uVftj9Jx
vh9O1BCAWEQNGwUhwW+mSYqljGh4mEIVBvrsteaipj94VapupPurK+OCEahfcyiKEIHsIa8MZ8DK
pqE7dtQqvRb8FG4T3yfE3LgHxcGQ/y7rrzHhyBsdhIUoMtpgVIiRugwaicfaqGxAcoBw8Gd5HgAB
0qmvxaTaKWOxM9QUUJVO/VxFlQyFgWraMy1RPRZZyrNNAU8e80Y741VUHqUpTe81sqWmsBYp+Nbw
uaV33dKlPydo2MptYZogz5teZE0Frba5cQ+sm0BixcdokfgKOVyWNOWEXr8ZkNz8XSvN2yRPW3x2
a+eFoyAwZw8aGtRzlstQ44yOkG3A3oM/EWCPg933d6MNBXalPXRqsjE+sOZXnKIPjxQ00PDcW5qb
8qwgFURKgrlgyoOh5WjWTQ47gKdq+pGP4xDcDn2r9hTMtwAojatU5Ap3+omag4PkNNFM15jmPaGV
SyuIGpT725bWPhZcGIwFWBhSOsGJCwnC4aziafBgkT1EKQZQhTYfZMh7Pyo8qdf4+LGJtsRy/2pq
TJVZ8xSrZIdMrU7doHpzjVdY7pz+YUEXpvgldpEC2VB5VUYTbUipQymYRKRz7cL8oK7jfxZkq3h3
8Ql+Q3xKqhxuESfECpyoVqGS0FHILs7D3obA6MYXWktPkff+z5TwhYBlwtwxZLMDuTIPrDBtF1wF
lZuPm/rtPDqKdx3w0MDno6gEvAr/JRdbF9XdmEGuDo+v8jkd/khW55uYyRn3xMKoX5XtHPIcb8Go
Vl0d9Xv027n4hPh6nRQH6P8URo0aQ2a9/tza1bOe6HeGScN/cA1kE8glMIeMtthyfUkTsWnIUauR
9fxRS9ASlLcm6NZWg9cxkl/wf5i4hJYmwBRuQkBotIKh6U7MafdpFL/WiXyvG/KP26tZC4EXpsRs
OwenZwMxbyvIdHo2QO+rfVH7Zu+A3jItNmytLQuQcgxu8Ml0oN6Wy0KeMKBIY1sBq3YxFBoLzxnA
j3C4vaItK4Knz4rMUpR0rUDBcMoc1qOP+nVd7T9uBbST4GbDWxk1Tv4rLrwca1RqpUDEU3tMl5Kz
GmvuNAKxCmzWhy2hKYWIh0cyf/UJlmJ7BvcXfw/VGH3y8Oj6qtRkZ3dF4doOBghvW1vxBz6BBXYP
ZD8WmMaW64qcWJu0NnGCkZJDOTvIQPA1vUmqvDHrfxdalG9kQCt3hwEeMHg7uCE5YcbSYgk0X9OD
QiowzPx3QwDsLkZpa5qJ/2whKBm4A+FzyFcxrCE4BS1AxM9Y5wRt76m5257gGRHFSJdbv1X17vYe
rsRajBsgqUD3GomFCCwuFGQVNumdQEkxLS5DHdalJvlc68aGq699LBTSIOkHeVsI9woHKnKSZk60
1glS5TfIiJxW2pswlleqZ2lf/mFRnNWcP2Lwp+CGSMnryWknJ4j7ECC3UnnIturT/K+4+kgXJvhy
L85UliYETG0D9s3RPTRK9nFSQhOs9An74DgNv3n5Y4i/X1BXvRKIVkdSNKzBagbrx5Bq5+qlzVt3
rr8jSdw4v2uuB5wK+ssYFMIoknBf5GAxdwZ0swIQeRIL0ma7xxQAepd9Qkfp9jdaqx+AjfKvLeH0
TpndxhN0BAIl94rz/AMITickJzK4Oynb2eOGvbUP9tccUMzLD8biqaok6P0GFhi46J3a3I9fTPnX
7UWt7x+oLxBTgQwTi7kgvpaoPelOwNgbJa+K/lI4PqO968RPGJjzx60J47VTBeDJ/wwKAWkwmGHH
6uwAERa7tpnvZOVrNj9X8v3Q0I3gtxYqTPCH8vCHi0TkM6oGWZnQJnPQiQ8o+zxUz6zpNkL62ldC
as4PLeR80UFYfqXZHCeQs+RRMKgMgsuBATLmSP+jqt9vf6i1tVicYgIQM5QFxPZSSXLaKRSOHiVd
5gNMWodOKxcPpVoebltaXZEBalTegeeD7ssVxR3aH7Mewe+0V1lX3IqEqK0k/9B54QECPQS8v9Fg
FC6NWgeHuiO3UdBGfmZ4ECgsrM+3V/I+Hy/GPAt9S1R00X69viuKTldyWY4C8FKle+wuPdlKRzH4
WaZe12DkW8nTLxC6aneopc0es5h0LisL46+FAvnfSRmg+5DMhyLR5J02ZMBmafL0oCbt6HZgD9u4
23i0En8vB3KgmGUD1S/CJRvdmsbOcqKgm+WHqI2fS+m+jD7lw3Aw0JqanG+3N2jtMF7aEyJalCZx
NVRSFABi71Coke6Ae/geb/H5rjUu3wEq/12XmJvKEvZLMaIoSAz1lxMplmulhd+icgJoi0sglmdU
0T7FpFSrb9UF1g4OAGi8uYfq69XBsec8w9yl7QSEfcfUkCt1P+x6q9axdmZAEMcHTThptTjYabHc
1kiXRkExWTkIVqGFqmTat67ROxcNrC1Wm5XvBo44ME0CkAbG+SsNWaY6UZcg6BhGqJI/TT/wU2pC
ubZMN1xy5YLAa4xjNOCOYEgSbiGnnoEKrnMpyKTe16v0kEBERxnup4GLiXh6FnlztXWrr3wz1Dwh
t4A5JGD7xRwvwgTSlNcWPwcT0GFuIsXullOu2QCdOeZZOLIby1uGuaaVxlSadClImYpx38KNSihI
ZBvbd20F4wQo+WPSHx8MOf/SSqw0xjjWcAwV5ytOdFdzBlfdmsW+zvKXVq5iaQTOdI1EgVlCqkSv
/GSLZP7awbkFtH0N8CGCMoH//4vsMZI5LJGVUZB3R6Z9jVjiS1BIHZ5vB6T17fprhjv+hZmeyUWk
kQrnqJTaO+Lo81mJymNVOls0NddHaLkgIXEkI9UJGDCiAIPXBvUT3zg4h3FL8XTNCgqswAOCMhNg
bWHbCkKRgAyqw0e0isj2ZHlvAVGVUmhfaBvZzkp+igQYch5gpcNVd8UW02pjVyh1DS/oQL71JE/g
g9IhLVd4Ur43s+dc/RwzCH441QY6ZOWe5Za5bBRImIHwFD4bXi41rQ1sZkV/KOlLCzZICyx4xb42
D6oWzsmeNkDYEfspei7bvSztMHvqjE9ykn3F9Phn0BH6tx3pOmzhF2EzQM8HkALaQktHSqLB0Ahq
/BjqeiuH0SWmN1RnXD7ji9pjEn7D3MoB5NrEGD3gghk46UtzKC62IDXExR3nCIrtICV+WtX6Rq65
cjp4mg5xDGCZZAgUL60wSY5nxii2eUK4Avsl7dxma6pwZecwhoK7BbmdgbxM2LkKlL+QCEbAn5tx
71AvH14ToHRxc9aTP00/C+vX7U+1kh2ASQn1bYB1FRnNS2FZisb0ruxaKbAqOra7RlKU3JUwKpO5
9tyNP8yhTaH+rirFZwmNqd5rAN/tXEo75+NABu7AoE7nrTdOybPcYYMOjWSXhgTeSAPN+ab5PurD
1sChSC6K9zGs8AsBT2P0Ta9edtMwOlOlYcF2Dk6B4qRbpY/ZX1ebbM/p9nm5o92DrWVPGFnY9xLm
tT4OHsRP4EhewLpAJic+jaDrZ8Zo7EoBU89p+wXCZjb1PkoA/5+FXlgRtrNup8yIHEsKpPorNFC0
qUTR8HDbfa5zZqyEV4KQoKBjJR6KXupayDJlcYjSCckPB4u9pJU/fao+PvKI4gzGKkGQA5QfOiRL
35hZr7BZKeIwjQ8AD/tZ/eDMqddn324vaO2UX9oR7gyLmj3tzDwOkxTAt6k5N3x2r964LVZupsVq
hJBN5obGholtS9MZzZFzNRwjw3TLxPKGrU+06vCQ08XhBs+PbIqCHs3Y1L1i0zicq2+5tst1P1Xs
oyYpz4Z+glacn7bPRt64Y0DV5tSDXG0jcopche+eePkLhI9nFklcc7bZ8JWYIBV1NddkfhGAIcdy
k8yrCUpHXht5917RbNyOazuNW5nXB0D6glxw6TeNmtu4joY41DM3mnZc41f2cODGaeMkrDkOKIvx
1EFZFDU44eE+S2Ajl0wtBifKU13v7P6QsA3fXEkDQez314Rwz4H/Va2iWY9DXkSUtNY1tUcrTw6b
Y79rt5CtcHkWi2OGrpjvitK2EtImYfc8kTMlv8f2rqsbj8Tf+/YpkskGp+/qJXRhUHzngJuk1Vu5
S8LSNN1h/g3Jx13JFxgl3izfVwoowUhY5yndKPOtxS8+nws2fxSp8IBcugfvu1o9dLrDrK33mW0g
TfrC0EaedPT0HmyQe94OL2uf8NKe4CXQG8a9adEkdHrFpVMwZ5EbSf60NcjxPm25LGaAVgbaGBq/
1fEfwsIaEKaOtGRJqGZHY/pS07vE/Mnsym2te0DOkApX8YNK+VC3Mr+N5Scq7ZtiOJAPagW/n/3L
HyKs2CKJjAEWNQnbAcS0b1R9TcYN91k7euApwIgT8KpAmgvhJQcX+pxA+Tis4SddpHpyVrndsNWt
WvMV9MQg0cFFLTAuvPSVsVe11DFjEnaJr1RvY928KsUxDTur+57Znz/uKJfGhLNuJ3qbsc5OkL7b
SDP1u0x5TlpXpd3u/2dIyBKaQgHyiFpJSEjm19NvJS89HQQ5nbSlXS/uHybQOM8RpgxQ8AHvn3i1
djjNWpSyoCl3TirvqeLXzR7ktn4y75xo44p9P7qXJ0A0J9yxvaKnGLPLWKDjxkOfTy19JfkxWz9j
M1RNxbenXxPZG2QDCSNeOMAMgRcfz4T3WUXHEPZTBdWuYUSaHMxtswdDfurqNgtbSPh5Fc1OHZH/
3P6Aawbx2kKNiHdrMVq1dMtCadvBzAoFyFkHUsHmMZdfLVAPRwbxBvJBPRwAN7n0L8TouGw65x5e
WlNZZTVMq5VgzEjpGdT6EZXyPmrtr/0wBSTWtx4F4l0EMn68BjDAiPcAoDYiYMAu6orWGIEIZogc
W4NxX2rzqyxVZ9S1oVzTP0NsaQe2tY1aCP9Ml94jmBXBAxOxwBWVwSwSiz8OkhRHpq+3P9yWCSFE
p+C8wDMzQf03U89F3u3R8Nw43GJk5PAHANFRYMcxAheA8LXaOk7q3iJx6MQFRKicA66LI2m/3F7I
9SdaWhFOmm46ZIhy5ObymLsYJvJKzfEgxJ3n2SlBTaJzHtCI/HTb6NbSeLS5KFblpIjUoYNRrcdM
awwkaLVzGmXjNPMNWroBlsbFdAEDBbRNrCBOmT7XowErekldrW08CxRamCbNobxxez1blgRviJyp
lLKpjMNOOqO6MMq7sTpkW2311V2DLA4091ApB+JsuWvMKPuR1rBizJpfOuB1gTDm1n18lc7B7bhw
C9A9OLao/AtWGqmGSMSIXJiNFmD1seRSC8PH+TPdl1nyPvOcYXrOB2dEcHsXr88ULMOJkbaiGgb9
veX6yrzUadlDpl1PwKvWl2nij6lu7W9bWdlFVCmQNSLXAPuEWL02Sz2mEW6z0FHLEzgU3E6JT5m5
wQS24hELK/z/X3g4OOjULAEQIlRse5eUL7V5Trp6LzUbo/xXD0T+ufB+xwMRpSeUnfhyLwyNGiRC
9AKJjRZ9zyBkZSe2b5RBPf5p2seCvvWy4k7GiY0YyxgOAJzsbm+neIO920dBGCgWbCrG3Jb2AaYH
EDYuCW5JxU8M4pfjy/QJCP2t7Hvtu/EJAI7NB6eVIZwxNS5s6iR4SaTRfCgH60EepKOlb1wda98N
g4jQauLYH7w9l8sZgR2082QkoWIQMLtYnho9URn453rjbbtqyIY+NpJ5QHJENZ7OLFurtycSGvaB
5uYJMSOBpqA1RhsP+LVTBRk8VNFBd4YeuLiiuImzcpBJGGnJWxQXGcQc4i0lkKuEDSV6yJ1xV8Tu
wQuFrwOSglKCuFUWFv1LMQW9Vfuz0p1yfW9n1R7wD29uwJ5fuVtDQVdzFNwynp/oHsoAzeBEL7+Y
2k/QqNO0NJSsyTXi0p3tg2xiKP1plOZjY5GDVXs9udMtupe7xm/zr22q+7dPwfUmA0CI6RRQdiBu
Ahy5/BEtiaJaIlEWVkEZbhHXXJVgsEQMvqM6gV78u1su//ZSZ7WUWnEexgVmGU5OdcqicOz7ezJk
R0feZcDfkUcrqw92cnDK8clJjlWtBog4G850fQgxioluMF7d+Mi6IlzcrU5ArjNMRTjlP7X6F3CS
DduIaGsm4EmA+QFlCgUpwV8JdJwGBxj0sP3a9E/Kw4fRadhN8P/8NcB/wEXETJLcqNS2KsLIMFyp
uYOI04SE+yFFof62V6wuBaojXAwQ4F9LeAdOacQlk5siZP14YtHRrMrHXJc+nHxA94wL8pnAnQDc
LFyb7dy1tNeVIkwmEwqNhavmP+SoeS6mX7eXs5IawBLOGK9M4BEtFlws6KfEU6Ti0+TUI03OZTpK
EK1k56qnnjKlnqkjiYy2UHFrB2BhWHi9z7FpT1IKw2YdJqxxh+qF6Od61A95UXvZIPk1/pV5dPY1
XDz99AepKxSwOye8vQXiM5j7DqjT0PwGNQGUZIQvClIqgLhnswiboXfjFKS07HPFTiZCj249TOiF
/4O99/wf4GRAeoWFW0luWyiK4Lwp04ted3rr5nXZotQ6miemKak3K2W+h7bfsPEEv77X+TgnAjra
S0gxRDh5Xg3SCCYd0Abq/dnM8RKwfFv2ia1/GaVxw9haEAcXmIOLkJe8QGy1PJNNbrRNG88lTkqB
ZAWwkyc9rYnf15GfStB8LDrS7Y1C73xMwkmHyoaIWNSw9qRURXKMuynz7bHMN4Z91j43mrM4V4gY
oGISQgXD4GM5NTVCulNCMtR4Kcz8pOXRaaqjx6Z8alPAF29/8VVft/BUBykNnn/oSC+3wlBoMvbE
LENLeRy/JuwAgUrPHJsDGr9NfBiaxK2GZ9M6qwp1OUgme83P9RYj4cqFhjYeho84gx8wVYKjVw1w
OXFUVmEbY6Bt1hp7pwzptHGdXCdBwFAB8YpaNSpLV1oOnaIXKt5OVWgf0A56zS1f3viCayH40oJw
gDRjatVZhoUEKQhRfyVzoG+YeHfO5TuTV1Yw94NBD6DFRTlvyjqVobxThrPsuOjO6NLXaKeyn/rB
njq3rH09OqqJ7LISKl7nPP8OjjR2F4HetvgzVV/LR9AzzOOOdQeGF5eh7nsZXZbbbrWyD9hiaLUB
kI0JXl3Yh07q03JUMJ1rphOEQeivWgfnaNJu1VmvZpURIdGNxjwr2NlsTiW9dN+5MHql1IcST3uI
mlu17ZNU9oAI3/XGWf5Rk9ca3fHa8LLIlzbBCysOtbAu5GFOOc+sTFAXl8FXZT/O7FFSzhn5/g+b
yV87nPsdRXJeU7nIIIgJfVoAHBEWIgkPncztmsxPIX9y28x7UVVwLJSq+SMchBEYTBaSarl0IklK
EAri+UjrxJXipwG1fwoRQ8CtWPrQ1od0ZnjBVp5jhyXZA4MIGjRPzcBGb5/TF0Ke4nHfjZ5S927u
jIfSvlei9iyxjefMSrzgwrbgQ0P0xoQGj6SXW9IxcE+pVhnmFWigDBszkX2dbYGC1j4vsGBchwcn
DjqLSyu1M87jYOpl2LDv8SgfCBibuWSH/ef2zl8XxdAT5zSfmHICF5o4Fy0reWZnXV6FjfXJAeCV
0D92lHkTgGjOD5YHLDI3vvXKdbuwKET9dOzyNEHrI7TBJ9eUfpOWfp39UZvCHySyYWz1kILWCehu
AK8BhBQcWEm0Qpt1VoXT5KUVw6d6raxnh1K/bTsvJuYrOP7bQUfNQg8aslEbWXssIqPgpEi4XwCe
F2NEDsQdyjDI5araLdnoyiR5iOxh31jSM6unt7KKoSYyfC5G6kYznTeunTVnxalCFRx0ZkhxBGdN
JgLJRMAkw1KOpD3tmvLLRCV5o5SwYoUz0nKdF7xjoNOzdFbHTPI0b7I6HBtq7Zg9j6cibZWN1GnF
VVEVQfKElz0fYhP2kkpm41iDXoe9/jWPH0kpHSJZOSpE2Tu15VkMSIjh7fbxWFsZHrt8bhOvNMx+
LVfWNpXZ9krVhEXW2R5ENzRvGPQt2tGVIwED8A4w5aBYJ8p+5nNSxpJEmxAEKZ/lfEfi4WjFzCPm
702kwcr1uLAl3Bu1ntpNhepAaExoP876XUKns+GwDc+//lhwehklMyCIUCgQQY1GCVVn2pRtKOv7
vh+1o642+r4d03Oa1o8qad+6Tlb3lp1sjW5eZ7KwDNJbnmoB1y9CcHIchAnaS204FecKMqK984hK
kJRmvuaEcrQ18XO9n9wcEAh84Ba1d9FDBhXIM8tsw8L06XAnVY8AzWxEsZXNxC8GeA0FCXSzxLHr
lot8OnnZhQpr7gCAe7LpW0buQCC5R4vvrSI7bTO9ufZ8iPTi8YfEHA9BTAUuPZ+1TG0smnbYstrY
TyxVPakHQPP2+VrZPUzhQ7CCU0byUsXSymC2Za7kZh+21k/JCEqjgmj519s21nYPozeqBSJwAItE
uWKHZQ2xaqMPU03xZSIhUc2S80Bz72yq9p+sjgE2oofbRleq1cClQ44K8wQoIOCf5coqVpo0y7ou
NArtqeocoBW1kzPELpo/TWLcz1DEzbL0a58lvhkRf0gf05xuBOaVOgb/FYAbAIuGpqsY/4s5J2nU
V10IZQTfHHe4KN0+39Hpm649KpLsVtXgNZgJ2Fj9yndd2OXf5CJJkjK7YWxsurD/w2zf1t1MCmv9
WM6+8Zi8Wrsp2Y3oTmmuU3rW1jNl5dZdrNoW6kRFPBu4dGFdJvL3dvjF2AEi1e6o0B2i+ESPINMC
B46v49K9vfDrSM77SArYEAEyhMCbcBOOKG9CjamF5fKXYZxUdspqdDR7d6Z0d9vUewVymTMvbanL
PQYZaJbhBQAP45xMhzp66vTXkoHGACIYYIaeGsmtf3zT2FNJY1Q07gvnJ5qQLduNG262tWrhCa1P
6OvTeOhCNRlOhgM2iPGQG98L1b6fdLJhbOWtwNeNUjjCEvZTfIRChMECyWHRhbWZq79sjcln1Isc
6ClXcvunn3vWegQyofMuA7lD79pRKiunrG3Laq8PrN/NUVrUz02HFlVcGPoPWqZ17pIxtz5VRanW
IGbImLGbTZUEetqq1AdFfSYdFDmvi0NSGb18GqmZQrNYKpMnorFyizFeFMS0gUNUUYpBLRBKKijK
CC5MeycbVWPCx3XlXXUYj+mTdrSO0Vne1ScJMhAu6w/m3afqhxm7xsm3NmrTq/Hr8gcInkxabWyN
cu7C7mud7nU3DtRdkd2N489ZPqYNVEFPbeNnykbCev3uwbohlMRRoEBu2KJT1yzN+gTr7kmfe7X5
f6RdaW/cuLL9Q0+A9uUrJfVmtdfYsfNFcBJH+0pR269/R553J91svSaSO0swwABdIlksklWnzglD
wtSy2I1W2H+1ijB6FOyiZSIvdtGJQd53s7JqHdAMPaZjQ4qk2anA4VjqPrMqr0PWsRhfCn12JVF7
1sr5ihIHmg7wJzKsPHkT9mlu14raPSaFqrlZlA3E6Odoc314a3EYiHkcAOByX7iuz2OEZHRtJ1s5
e2yKmy55C9UPVRPc9FbSeHhgnNjgbgpWGFlyBC2jR9N4lfvHJj/0rT/4VRMMoCygNwDC0Gfot96o
9Ng27xEA2NcHuRrvT7+AO21KdZgjNmQMt/RDHLFjSzUvaz/iDD3Rfndja91NO7AvXSbialhbROR/
4K5LWz54ks6nt46p6khtwx6l2ZafqhTXF3QGhM/Xx7dqBSkFZOJRJEK+9NwKOGqiplZb9mgYlbzP
1Rayy+gkFsATV57KyOrhAgsCCCAyUV45NxO2fRrWmcYe0bu30d8hieZWrrqvXzS3uy11wUmpLhuL
33in5ri5i7W+Y3WisschQcutkYwZWGNH9k0fzNiD3DIL6laa79BKiJZ9TSlvNDNEHkixmQvCnsSf
56jzkNOQb9G+naKCXdj7fCz7jRzPw4ZK6MPV1bB5aTInv63kGfTqUSJqIbq8YAHov+DVUT0AMuCC
i3/C00enid0/FlId/9QaKHyXQ6vcV0OkBDOtQ/RhazmYDaDVAAKeeu4OCthkf1z3kIttjq/AM+uz
VRpMe/xri2lWT6c0HwAf1/YJeEnaONp3nYgt6cIRFzNwQ+ToNDRj86VvKZ4A1FLZgJ1u5K+R3Zkj
eF0G9DpcH87FIfBpB+ll8D0vySkuJmtSmUXD1A6PDarQXq4Vv8oejIB6PkGlKqm869ZWJw+kdv+x
toz65K6qprZRRrgwPZpOGbqOmUv+nIPlvUWi5E/D8efAUGZauozRMssdqmXWtGPY0OERJQfSqOEh
L3rPSmbB4b2+Tr/NcIdoA9BPqoE36zG2jS9obQ8Pau/Egri/Om0gAACRsLrcVriolMhsqJO4x7Sl
7bZURt9s2sNgK/711Vn1hd9meJAWc/TM7tFW+tipH11/GJzJ7dOnRh0FdgTD0bilsbK5NiQDS2Oj
U9lCNSOljJidSM59iWpnUQ95JOwhpCOB7kHzIRdkaydTkywch0c5beK3ygrBaBq3YU8G2ex9HRhx
CNmrkwdpMVEWYWWEoMtCdQ9UFIAv8S/6vIaKgVXk4yOTqGvneAia0H9G1/T1BVsbIQhUESmgbgG6
s+UzTrZTrCSYNaUakczya/1RpRNJ8lFx2xhDYzZg4oWoc2fFRxbqfHRyAq6BSzM3qWpNwSEImXCg
RrSCNC2riCWnH0lcoTdj7Kbd9RGKzHEnl91qWp+aw/g4DMPGsWZKOvAHkDosRs8I7T88l5FTWrRx
kD/Gfy3intzotLnR1bQIoVjKXuWlwNEiiWUp9Y3qxIeqkF01od6iZQNomk2BjQhbQYTklvTiC7gB
O1GTdIkuVQHTNxDZzjIjJplJSWYVNz3Io2cRgxjnqv9nENgLgC8gUMjfeHQZjbK4+leBnu9YH6J8
uENq1P2jZfw0AiJYUOTh8oboz50y41yWYMpPq2A0fmrjTVgBuWWSSIRl5W+n/9hZBoIEL0B9vEK5
3EfxnC0qt06Ue7b66rg5qliKQRTXUbfq97566mJh4YNz0k+rsAePWS4GOK7Pt6E86cv1Sa+C6EWS
DmlAC5J+kc1NUZaetoWEEGl+hpAgaLbN5I66R9nm+vTyvT3/9wVQUUIkAI6Ef8rJsw7dKsmCMvvh
riEA/eNfbeOQ14psFir4Q/2evDZfr1tdc1VQwYMWAskuQCeXaTmJPhpSzYNiQVg5B/13l98lTAeO
pHKLBE3mxzqa/izafQ5yYfQBeASw1IurSjFQo5cirQ7ssXuu2me9So5l/lqihmlJzm6k3cP1Aa5t
jaV3QwE4GsAkvryt1OBXdKq4CVQokN0O6sT2+WAd8nYS1Vv4RMs/Y0N73UKbBcirxl0jlAwP9NZK
mmBZt2jX7aNdtIPwoK9sIlSrtuW+3tuH6KbbZzvdDXdtfIzyQPZQ4A/AYnF93PxN++JruO2qtHMG
yo+0CbTqrZJSN7Rf0/CYhtaWmtKmboxDWnakF6k388/bC7vc9ZDq9hxOBuyO47jRUaQsbFdySAiy
6pgomWs3kudEr1G+UR77CfSAEPTrXCbaTkuUP7k4LJ+BJnDgP5EawdWRb4DvzTQskRxpgswZvNQ6
pmAXUkZGNCNydRFZwyeJ0IU1IMAAzYFm8AW2wYmsTgclTRPcgIOBNC9dAIl50m6qHXoPybfvgHGQ
2Iv8ePPP35n70buzO3mKH5LINVzZU9zRnzyVAOEhyADyL9VlLhYYOProFigsyKHON3k29cVER8yF
zmbiIFdG5uRtNsZ7as17OUXacz5KNtsP2eRPRr7rGksAAlhZDQ15OTzu8D4B4JiLrlB+hczKUNAA
j6Flq0eknfaxcpeWf4iL+xwrQssiGoOYZvMNu4key/NQ9DQY7NtOGj0tP1K5c8v50I67Lt5f32Ur
pwaiCiCvOKdAIPH5aD8Jn6k1qHXfzzSgIB3Yzh6UKgtR5utyJ8OHkb4FhgLABlQnuBht0CrOaFHH
ARot1bz3sp0NSoOceblqkaTx+rq+DZXn6yNbVuTMoxejC2XsgkNfaMXPfSaRstIxuiEOZCgA+nOv
loE0xZVv9W12LAu1cqmqZS7T6B2F8J2gQefCX5AlWJoJQViExzNkxc6tg4bJnCu0fwZTXqTBYClA
BelFiFYgqz1EQ2SSbGKF4NrGPQMtdAThDo50Dur/S9MCdxNPxxoI/1KLg0qV3SZU3kbai0itLs7b
xcZCzAGHgZPy522oUzaCMT4O4tgvDV/OiOVswo2ef4v+kI3gn+GcmFrm+MQ3tcwGEWttxgFc5SnR
GmJO90b/KDX6vVI+XveWlfU6Gxa3XhU4ZRlkEeMAMhRR/aS+Rj/DfuGMvG5mbSssGGPUihb4Kbpb
zsfUM3lC9kGBX6RfW2a6enxrNdv8Bm0L+U3Rzbux/hCYXH6S2whnJrnzLFJ7SSuMxSvq8RE6qGh3
7txkNDxz6lw7Ym4C/CkLxwd5jIhpubP+UWQiCaLV+T0ZN+eaPe1aC9Jk+AjLq+gm2xVHAGIkQZRe
fuViqEvLNURnHLyguKH2FOyvExQ7AhpPJC9mF0TfcyYiRb88jpY9cGKGG8yUdWUJKWU4Jt2qVbtd
aL0dDfWi5CHxjgrzFnDpTAoRWPwiWHN2uThaqcUgOSHsxupHbM/+POoQ8CBF2wmi1/8zQmR5DBuV
+gtSIWdGgr9ExTrIbD3yk1pPCF4QievM1ZOSQpOmyMo3pZ5+VF1SuFrl1O4Ul180VpmCs39tzAoy
nKip43RCj+/5hsmQRQBOGWPO1PpggIXZ7n1nADuJwM5a7ETjHHI0IIzBtYubW+Y0iUkrOw6MrKZb
VqlfrUEXlcnXguepES6ipUWlpNpkYDBt9mEObvWj1jNIH6SunNSeCV129/rmX509VIKQLNYX6k7u
Rs9opiWoUcNT5ftsenPQL2SZbqc+XTdz+eSFZ6qARgI/sdySeCk420AbQ+oMSVD1Xmxtlc500/TQ
y4xMT2B8noAluVfBxnvd7Np0LjgtQPjBTYzmrHPfiKClWBrtCC+VdzGS7ZVrfQddi1xBllrU773m
H6e2OP8YIJGUJQVsKVXtDmjNELbNiSxwzgGdI3UaJ1hwFFQ3UrRDMEFmad0CdK5B2A9cDA9WsHHZ
U3M6J0FCgFAW3CTXYi9Km//+OOdqeT+lNqQ1kkBuWnc0vxlG7ZZUAM9bPT9PrXDnJ9ABcWn2yxDA
Hf0VAtK7H/Ym902yu+5aotEsU3ly95DV1pBkCYsRR886Q85EbqCFJcp1ixaEc+A8BMhr0qckmNGs
m7CHQv8vV5zz2lA3KzutMF2hGrll/EBBonZ9okRD4LxWazsIdU4YArOwzx2keRJBE8JaDEP9BFdO
sDsgAcJd5EH8FmeqjaVoFMtt1MkvUxvEtN8aEYn8ajhZsmfQHIX4KF8P7Y2e6shVY4vb+t5IkxdH
u6PaI84mvO6VY5+J8sqrxyyazv61uHzRiZfNqt4YNTqMg/heQlYFHWb1U34zeYZFFNcs0QwmOA9W
3frEIDeXgzxZqYmUVaBYz1FW+E17HEyRER7L8nlxRw4BffwqesDx/jofFqiiadtQOQnUB/AmKTdy
TvTnyDe3zM9uim/Gg77JyfAlfbcO6DPbN+lGJGX0iaDlb4J4BqH0seQzALs4/wTaSMWoQgIgyCHV
9DD/ABiuuXHCw1w/GDn4L7UXiizWnfQDBU5iad71TbF22z21zk0AjXOUMzULsZC+a73tJiD3kpuj
PXwU098cTEib4625oN1RPz0fqRNXMUg29WWLmw6psqHwQEVgCka0ts1x+0KOVUZD5oVEIJhjcAOo
tSQw9WTnOOlhmkSZ1bV9viAWlwVDooBn5yw7ypb+eIR2WSY6mK1fzellHAXp1MXDecdYuH2hCgfG
+QsBqgGUzGoHLfYgsb25RN0cPSQ6czuD5INOZtCjanEu2HWrp9apUc4bMw3bXAfoMyimb6jbDKFM
2q3x1VQ+zGjamCzeh/3LdRdcGyeYIACfB0cI2Iy547gLwWQRpk4S4NYlIZkb+XNg3zfF5q8Gt+Qn
0XwFMj9cNc8dEGSOdlXROA2sccRTaAuiJmtKQAKHrp74IR41koLuZxDlR3k45GeUQQ8LmviQI0Wm
hzt5Kkqhh9lhk2k4dQApyQgroMIBSA4ypE10O32VlLsmbA5q+DDprvq92PfNpv1IzS8ABwiOwU98
Hu9XEJBH2QdEBBBN4L5Gsp2cQkQlCSZ/fAIs88H+Pm/YY/SAevkeVbQdJsbLgv6hTdzoOwoU15db
Xdbzmn3uKElsa3agCYaAV5HwaHjGj/F+9BIyPHQlSb4p2/nG8SUfMNE+vI3c6abc5zvz+fpXrDrd
ySRwx4tKKU3kBn6uDs+NKfnI0JF2dttip1qbGDWEPMoEE792aOO0RmscmmxBYcF5Xx2lWaKmkNzL
Zw3wbpdZ7NijySh2NtG9SE5pLa6fGuOuU04yOHGUwdh0SHbpEwP0diMKg6tvKbCRoQUPTdhL1/v5
fkoUxqSK5WnQa0B6FqZrmN2vCIiBSdcOddbcL9dSzcmOUfiWCFsP1rcVCoiQ70QVGn+cm6/qqA1p
m2GMLuJj9lClXvmUvs6QT9kO9220Se7Q9PhWPUlv0tsg5LxYYBcXfoxGErT7WCjT8utpqUyZIwM5
U0gE7kH9Fr5kGWlew/sQvWOvP6/76+oFDKXDT4Zh9NzxAKeY1lAqjWgatN24k4eH4Wj/SBhRK5tI
w3PXuob3zATJldVNAkdFfxrqlhfk+RbSznXp9GnA3q0de87c6i4HG9GNiMx8dWec2OEALqC4L+s+
HdLAMF6cGdU6G8xKga6/S/u+HQXxZ/WIW97g/xkVd96YKpwWIoFp0Hm/kJb6EnosmG9RsBSmUJcd
feEh6PSxULNAsZuvJhRz54SZhPmritwd402jEwMtDbvE9s19/zJq2zwj1Qu1jirKpKEoAb52TVm0
Xv9jntuepTQPQE1ioJvxu7ZFS+H36z657h6/f58L5BmUPqCugN9Xj/pEHPAuOOXRsr7gxVObBmkE
5v6fhfttj4vZ6WgPSgZYRFBS7QN6ftuyLvadfR9Wphsa+3C8jaBJnoseW4JV5Et6vTJCNbyAWW2T
BQeRZsr6cfh7lXj1sapEGwxtMIv9ZvLD924DegllT1+kV8ezt9Ehzkkuk+lH+GZ90xUiH6dNbhD1
D1lG/7mjnHwGtyvUvgc1FcVnRFlCZOlb39+1jSgnsnY3R7cPSEsAoV9u6OcRW0pjhMxl681edHiz
dpNr3HRfEze8aR+Sp8ZPt9c9dDWwnNjjAousV6AlSqY0yKptoS8EiKjJPmrD0ZjuKlV4v1w9EU7M
cXNoSC1Ic2yY82aVpD0pHvTtXHtNYGWuUd+3Qly0thZgTgwu///kVV4zsIDqEeZzcAt/esBF4kCD
n7MbkdGnexGJ1ep+P7HGvQ0qDfJrqvxprQ5UV3dH0v8y3F/X12w1ap1Y4a5JGoNKtY1uzKDY2fdA
G96IujAvYRN4AJ56IXc3QrdfWcYaLLD38QZ38eN4U/i1nwJ8lG26LfPG7fSYleT6uD5hmhenwcnA
uHA8FyWexTG8Q98qvZt900npUQ9QNeASsoPj05o0XyZIeXyVtvJOe4vdZlvtIIXpg4DYi0noTpvu
L7Jup1PBhfB5aMwyt7GkoV7AjmGBMaBgIqDA2rbHnQWoiM97El/gBmsCkE+xlAYJMOhxWCPDINjo
q5MLVBXaBKAsgSwKNxCkeFCfSBw87Ta9hPuffhgOzbb/CXHZYHyKbsrAQSYH0lk7GtTb7lf1SrfF
F83vfLZnXn0b/ai3wtTOst/5FT/9KO7A0kI1ifIRHyXdtRvVrz3qdiTx43fDrV19c92/+Laozwh+
Yo2HI09qUoPDLlwOEt1N3ASoth8lKdyS5NuJSN51c58sS1cGx6OSZxXlS7PA4JhfesNufP2pbGI4
dHw3vGt3st99n7+2fnEwtsouvKtxbKVHXHfQHbaLtt2zTcadtC0A2xF817qz/esJfCEpyROmhTK+
y5OP0p20111tD9ENSM63aCr/kuyyw/Si7cp3PPoO5g3wMdZD7Ftu/QGdK4pn6Jfoh+bK93KQkvA2
FjgqT7J0sUpcyKbgZpGqDKuEBlPy0iz/WO7bjCzq4UNICChwQI2L2DaUrxo9hTH54JCEaNvNq0J0
kvrvorfg2iXp1Pm4qG0YEWAYy/7L9Q+W32v1r0KUqlyN26c2uLjNJDkF4n5xcETN+E4iPUlJvJk2
kTe66KEn6fbl13VvWn1jntrkgnaltZLhUNiM7GlTs9pNIABUhfm2i6ZdHc4HidFdMnRgc2Z3thPf
9kO4qfPRk+ZpqymNHyn288zuJFE1QzgbXMQbJ5Y6dMKXOU8ZAHCTr+2YD2pCUrmS2/ugxH8tDyLV
sdU7+Ol8cCGNDUMTDzPWGbwvj/MOkIwH3Ss2jdcJ7oprl40TQ3w1HWQ8oSkzDG/w0ZF+oxNnm/oD
iR+uL/Cq3zpokAK32MLtyI2HZlSepCLKgixpvVbZFlblpqNg03+ePhex8reVz1k9uafpfUiNSkLT
n9Luk/SXMsY7y945eDWNU38/JjWJTcdV+9pNS+b22rCLFbcIJ7cDxC2fiy8DeMdK1m21sNrMdYci
n77LGsmP0tbvLO3Okdtj2ORPDtQQetr41ydp2Vjc5wN5t/Tpgw8YbDzctb1WBqB6iy4O9Hp2664l
uha7avRcDoLVWHMvGxA/pJPA1XVZIii6UR/HzAIUrmt2lZ3f0XaTQBVe3qrZM9NAYxFBolmUf1hx
AlwdwK8GAjEHgHveCaa8xQuPJkEE8FvbxxvNxO25mgXADYEZPl81RXpGGTj0grw7xH3qTUrsdnIu
OJjXrADCuDTugtAWkMnzNwEWkimpjsQbhf/4TP4QlmpX3AEIyd8Wli848eZGcqpOpyik5nN5M1TG
obDHTdtOLzMTdaUtQYzzPCiJKiARQakT6EQu5Ift3MyTiqqwmqNlPoHkgAL9nXH2WOqPJs23fWwL
kl5LRL80CYKrhUrrkskzGXpwkDqYP4iKlupIoCLhp8wEcVe5A95BkI1aXS1Ipf7HGvdCVSw6WkoF
LII+eJ35noXfQ9GNSDQg7lUKLKdNmaQmQWfN4xYt0Q443xyI6xXjBzNii6S6Lkryr9qEasrS6wCx
Cp4/VonRoSjlKPUpnSvHxw2zts28KUUVxZVDAnWx32Y4T6S1XqtRhdpp06qP0GrZKFHoSp20G2fF
b0AGvGB7pFEWPOVWN4COBAZaC6EqyaNTcrVoQ4MaAEOkw4/RmLeOGntDllduhjaW67F3dQcgww20
EqIvJK7PN5tZURWqzxhiouwbVwNaVnPrmTSbsBacUiJLnCtKujlptERdBi1USvTcRkTVgtSfuhuR
RPOqd5yMifNItCV0FQS1Pi1lEItLDnbphtnzEP5NLDwxxF22ZWCudDtbDKXyNq0O3Zz5QtqqtdS8
DXLhf5eIi7hD0ztSNmOJwNK6TVRjU73H/dYEyZ/2LS+2pYVymhmTiE4ubQWLtvz2RbRaeEohXIKO
CP7RZ+qpZBoNihDa/DFHD6Oox0T0+5xTWFpI0eGK34+SX4b8TXiWrP0+yAlkFEfBX6+ai6ucnCW9
TS1n6gqcVnXzDpnq+TCqTi/YQ2v79dQId1XujCKvjDr93EPAe2XoAEr1e5v9ur5V12I5WgIXcCES
EBflMH3qhsSEGFDQOscs+2hVSRB31vYNEohokEW9HIJb3Dgmw6ZlzjBZyF2Z7bSVoQuB6ECU4iCl
wgfG6tKcWONuRXFmsRC88UmQxuDgJUpYdd4UR2ijyaGTkzG19ws5675UKX2YrbZf2o2GW8ZKwxuU
gnpDOTzb2ZwLFlPwWQYXEO25rax4WLBPSSS5gw4Wt6yVRXTvq2uJhBX0KQDoQlLp3C9b2kxdbzYA
bGqji1AoXsy1swvtef9a4HZWz8qx6xgsALP8VOXZRhpDkOcMxGT7XtdJreqHLhGEixUPQq8W+Pzw
4gFLEZ+0UbpYWaABOLlMye367IbS+p4x2VW6pVcojnZ/vCXO7HGR3rKLsWka2IMfkRgtHlZ0nJq/
OI/PrHBhPo5zPFAUWKmdoz4ec/YrT47MFLxIV1zCQafO0lK5zBxPxq07upbJDe40pR3uciPdo4HM
/nPnBrcduFRAB6dBJu3cKa7P/VpC8OzHuMlnAL6ZmY5ziaYs3ZRRsqdSHN3TrvKnNFEgXA/aqcqq
fmV9lgWp2QB3pkVfp1ab93Rkolbty65b8B4D/GKCoWMh/eEpJszISPQix2kcOflNaTYHOXqvs/Ar
dNM2TmwSs0YCXkPr5kzSCuelPRE731SZurWy7CbXhzc5Nb9fn6TVDQFEmIoXBlrLPvM/J+ePFjld
kWuYI0nyktk3bhoQnkJPTZSKE9nhgmkaNnUnT7hcxXV16HN1J889AdkeqNOVmzatBPt85cTDZeDf
YfEvdjk3C2OAbhV6fwlgdn3ogWmjoYLHi8jKubf+D7WsuphiLGhB5PD+NbNeQpEq+LoJ3UBvGiIx
HoHncVhJjS4cW8ybmiI1Ox4GcK68av3DdS8QWVlW78QLmtiKsz6HFcipjlBVCMDsLIxSKwcX1gRv
SvSIoumHJ0toqK6nbAb6rLFtRtLRsNwpG0XwrpVb/JkV7o4AnIxd6qq0XEIOlj24OtW24Xy/yOeA
jMjtksP1qVt37N+j4hxbAxEn8gEJivJGd5Oa9XOWf6vze9mkQHG3Aoe7OjgVzS/n6wSlPh25WKCa
Uk0lipWBviMn8iur7jJ1YTcSuMVqxAdXIipXDnpO+eCwcKsiNYSxQfsA5yR9G9Ln67OnL1uEu78j
8hjLDdhEPztPutLr9li1DUbkdFHip4XVeBGIZ92pySQy9WX6hZWyAR7mLPebtMk2kd28jhodiCMl
OlFqGrq4vUAjsWt+TSNAVlEca+6c9IWLveO48zi8Gzll4CcvoYQOiQarSMMbgFttQmMtitDeGQK9
AaXHFwdKD26vRPHdDI4or6rQdVo3uU3KBrxpSIpUrj6aY6DEoIzQ5dLylWiQSKm3JqgaNG1zfXLW
p//33HCuHNsNmG/SKA3qePDquPekSOC8q/sejWMAN6ETD5Jq5/6EqGMzpGWRzTYelCjQJkg/9sQQ
3brW0ppY5d92lpGexBeT5VZaybBjHgrHz0MiGW6o4658SH5Ie60STNxqpDkxtwz7xFw1p6hEWHCq
+J4wAYGTaMq4UAk9ok4NFfx2BcSoftce5rfrqy4ywK262XetWU2YqygN/VZ7bgfLjdT7MX357+xw
gavMNa2GZABK3/mha7c2EMH0KKuCDS4YjcNFLFZB+q3QMF3hM7u175MvIqnA1ZD4e625G+P/WFJf
5RAXW8qwSkKojD7ZXfx96CAQK5iw1Uh/Yom7TgK7oKlzAUtKvkEbKbN9vIvQbimLuqnX9/2/u8Xh
rvNqpE0oncOQhbrsmJA+PmLzkOvLvzoalDJACq+AJoG/jOp0YFj9ZfnbRwcAK8lk2JU2sT5MEWXF
6niW5zr+Qp6Dv8NQKSqrciwB/JC3uP4SbQQTlAhHtjoe8FUv8AcA/ng6+BxsBlJiNGlgD56Gxr+S
WqSw4kUzrzEF5+KqzyH5iaw1SPXxWjmPL04ThkVVISlECz9N/LHfAIFXFWis9WsRxmk1lp3YWjbY
SSxDOn5IJQZbdkuATIsFJ4Do57lwps59EeoDIMyMIStEM93yWCRiyVx1gJMxcCFNarSitWSMoRxv
O+PDqA6gpxNcjVbXH4Qj+tLZCmZe7iiLUGLAqxWJIWTc4xkth7lC2hwyRXIArYzre2f1PANhG7wM
wGAoMnGLEtVMYlBnBvITxRJ/6udba2jkbURLxYsmlrhoTjvq9qR7ExtrMtpKLQhGa1O6lGzRMAy4
D5Lw526RQjcZj8wKUzr/TKMv41/0iII0//fvc6eDacd1mbWAWzeg8iwzk1jl90Z7Fszj2ijQera0
okJnClvpfBTg5CyR80RFsB5ucrlpXGSrg667H1lOCrUhJaSIrAoIFixoVjykzN4MRkdG496Cwtr1
j1n9FgDpodS7MNbxWpisSs1wjPEtCiSFPOSEGrfK87ueip7Cq4YWkhVA9g0Nad/zQdPKCVU7n9Dv
M6sfc1g6vpZIzEuw7/zrQ1oWib9cmxC9Bgcq5K8viVWqboxri6HhrMqe+xq0rdNdKe/jWXUpfa3Q
yjgXgm24FhoxgwpyRNCjQjPo+eCMkWVjS0e8JLNoU+wgWUbi1J0i1Q2niIQi+oNlo12M8MQc56Zx
0UFFUVGQX0usveIUX0ADDpCB0pBWTvZ/MZu/bfGIjF6twAjQY2h29YJ2fRIPLSmdmYyPmvqgxbMn
i/oP1hpMQD6Cx9FCOg5iJW42y65JIEGP9sxy3BhKdlOBLSl/tMHoaTsFyVMvvjGTuyYZBHth7VSw
0O76KcG8sAScr2IJ+QkoHCGxETdJ9Av5+M6Vhkr5ixh2amV5G54cbXLqzDjdMDqjT3e1hidOupmh
T3x92dZc5NQKd20rcmeSWQ4rljp9U6HBrc4H0JK5iS6Cuaxt7IWs1sQjAKQifIKDwjliXcZzOUS6
YEeL4jsalWU3ice/qAGA3wrPNvR34mLDM5SPjV304fJGMGe784sZQhU5bURybate8NsKr+mpTpEl
aToSNpL2oeNNDloYgZ+tpkSBPAFxCfAuNnh9zl2gK9H8qHWoTBmN7wDt322qZ1m6bSJSaTdO9wHJ
0uknuuGN6TWNSjef3aLaqyItjrW7w8Jji15TtMwCpXv+Fdossc5qajQBZ/tkiDZxtW+S296cNlos
as9dc0e0HX5K4AGfwi+dZEHcqm6B6OjDYttT963IoQnYi6S81uLwiRl+7WLFLmpLXnAVzywj5kDs
n/JbmN5loiaftTPm1BC3icdeMyBDitMs+9W+wVQ2ksdZ8s3QE7UXrG0vlJkRlaB5sxzS56tkJ3S5
CiHW37VPIJD7c9gLBIl+/zp3KrfAGOShgV8vFj1TObCMV+hSEMt4a8Pd9Yi0NhCQ9xnIT+OyiufX
+UAKqQDL2tKhXY7to9kYUCDrdob08RdWUGlYZIIM6MRyCzPF+NUOBEBB0aWgTiX68GRNItrx1RoL
ar5AW8nqwjzOnVCg9pfpmANcM7Z+g6KF1jDPcL5kpu0WpUPyaecUWzPeguWElNpBkq3N9WGu7adF
6xr/QAsMQkLnk5nJbQotaEym1aYMTeLOpgY2y8uKsiWRFMV/nP5B2hXd6J89/Ohq42Z1ZiCzrx08
ZbqxcfsORI/NsFsSJ0YtuG5cDgyWcHDBKcHiDQKy84HNzLGiBsT/AR6ACRhmQDMjJ60/oiEw1LfX
J/HSI89tcR45U4XROoWt4sXMyYxlVAUW1keD6/XSfg6OVG7zFrZUl9TA8ywbgPZMFS3dlVVBSW8m
DrGtzP4v7XHbedawKWjPgAuR0OHi/NLKX9hhQsaT9YlDchxkVHgO8iJOXdtEVa9PeJ1L9Tuwq/cl
zW+lKBfxJ61gbFTwYwDfgmZQB3W65Qg7uSuFpV3YZYTxKHlJ1Ch2rUImkLHymijFNb4jppPucorW
EvrO6n1XW/51F1lbwNMP4Da6VKiDOc94EKbOs2IcM+mo+YMIqrdy4cUw8SpC/Rc9xZBnPB+mXFJd
onhUB3nid21NUAKNh9SLmgKRBS1A0PfrjZLojW/8ebHjzDR/560izQ7p0ktWohcv3wK8oYiSLStc
JyhrQ631k7TXAonn+fBAPl/I9dhhEpnkQxvKfqvRB49KB4hBvHj6MU5eY/QueLs1rCjLQDYWHtJC
/Xp9LVdQ/effwe0OM6+HpqX4juzlg7rmofWM4Hv4Fm/qF+fQbKSDeV88WV8iT2B3iY7nz7Vzu9x7
v2mgIG6UcKLoJSr9UncXnEdN5H2tHuTOR89ZKcpzruRqYBP5IJBeLKSwvAqg7BTVEJbYOVHZoQtf
d+lIgLH2FyycGR5Y3xCNBbFI3nOlP+HcLhe/zbbr50LBHFdEqshdb25jT79vnoHGxG2ve2xsAn2o
OCPD1+m7YJ4XP7qYZ1BJIh9mgqGF73upkww0HBKirS5BpKr94bDYj+NxqzrjhsXVMe3K+zzZqEqP
geffjBKiCtc/YYlHF19g4lYPagRge3mqkbbuwwZassgfTcOt3KL9y6Hfccf62lDpSHv97bq51cCx
KJwChiijtZaXvGBz0UCOeAY9gFx5QLofEmmIyFTbj8aznbpU/tqO0D9rLJLJgtlei4zwLXPhQcA5
wLPhtFaDojZTUcK8gy+Xd1rp54I2xdXZPDHB+ZKFe0wYWgqif+zZkMwsW/BPmURKmNuIwIKXrz74
7Ykt7i5QmLMWTZaO5Dazf3SOThJFery+WksUv3AOB9JMQJxgvfhc/VS2PZJdcI4Zt0Ktk3wUn6oe
vGrKRyIdbYlB+/CP79wYFVbItAyQ0mFP4JNOzk/NnCeID5m4TRnY/uY3cDwpKhPEt9VlOjGy/P8T
I2lb1WDWt/BgLpzKTx0z8ntHJjPNUlJbXUzapogFNle9D50iiHFgSkKF5dxmm9o4PwojDUb1pZRj
Ymcv1v+S9mXLjePKtl/ECM7DKzhLsmRb9FQvDLvKxXme+fVn0fue3RLEK8bep93R0dUd4SSARALI
XLnW+KsACPH+mq2NDQTNeGJB53Rhc7i2E4E4DkJX2GAjRmIApdkfJl/qDXHuIfU9JH/A9sBt2FyN
3UthGjxoy93j5g7sh/2UaTiTB3lfvY3ToxyiISEKdCHX9DHdqdVTpmzstbUJhTYouPWheA7oAOUp
SR73vaBiO4egY2J0P0YKmnkUiy05vdUJvbBDOcucyKOUyrDTj/UXW5ybJLS1N5BXWhPjaxvhWMTq
0DsOJLtAWy7pYFxArlevmssiYdooOShvHOgVtnjDFye79+sp5xBKnh/zIUsO1fxrCHxSggG/ZM4d
s+MhxD6N3/d9cfl198xRSwQBMgbg1xztZINEiuFJBVXbJsnnWpC6nDJqfRqtDau0XoCBvQaeqkd/
SA1ufJJGQ1PNJADkq9qoxa27+8UqUXs5Z9pxrHOYDAo7r504eAWpLumRY2bqt7axOek9nsWn+5O5
6u8XRqkrdwlqyzGDSg4SH+Dj4p7RkUM47jQjl3Pf0OqNCIkbKN5CPAxPdSqr3DV8AunPIgFtnF3L
4B1rUxIMGsRHuvA0MZEdSbI5QpmwTtye9S0um83iLIEqbGaLPfShN2oVa24ESkgVj1I0WKGWe70p
Ri5toStVJ4eJfVDEFzwRN9sH1ib3J6WIUhq0Qukhi4wmQrxUSg7ISRCu/7swXQeNTHhua3bX3BWl
NCTAoGYjgzPvejAsn2tMNcvJoQCFY+gGPbdv82CfLn3f+U6YE6+vf91f0LWgsvAwL39BI5rGKfSK
MLGNIELKURhJjDfpJgBtpVt8ob9drgoAoSEcU4GlrjV/iCoUBdXghG57PWYeli7RwRiyX/OeK9Fd
JaA0gRcpazaD1ckbW3J1iLg3/KgDLE1/17NahcxYZsujMOnU3ApL5iXXoAt2fx7X/BCP3X8boXag
GEZTAH48vAr93BLqhNTKqG/zv26Y+Yk+F7eToKm0VhXwEEob3g3GJ+QmnW0/XLUCkOVCSI6OFvpu
V5YahOaA+DnEMxo1cg4A3CrnPhmt26J3Wjt0kEpCsyxIkpdGu+u1KbUOhU8VN5+SSfUh1exQQ61d
BO0wQRSyuyZgIRCwpa23uqPBtA4aT7ijRIuHB5GEEhW7XA9qd2KUfYXmjw7LVf1Xw1vEG0BHyYIx
iL8enoDlqvNleADdO7GgOODQkmI8biLByooJegRb163VpbuwSGUFWLTNhoWEO3KVTK5Q2d0EyRZp
43q1umoKHhhoNofoBt2wJdWV4Lc9/COR39E701iS73LDa1Xi8Kkf72+s1d27VJYEZKhVhMXrKWzD
tM5Q9kFKRxnaxyDjmVORVZ1538rqiFRA5/HshDPSKWFJLhSgtHC36pBlXOof00COXQMOnft2Vpfn
wg7lEGyjJNGkoomeNz9YshGDVt0aTSQLDSmOKRpG10tBV1Shirw2jy5LftbbUYRM1mORbVw3hLWD
Cly/AlACS/uPTHsZdu3M49FyUJtB/WiZRDImf9R0YGfCnb80q8ZzgLRBMB/iKuZ1EGuERBQ7eV/2
jIncu2ywaSY61ci9hAwHEaScT61Si1OXmwT0yvvlbDR13LxF7ShZ4KlgiRohQ1rM6XOf1QNRIGNt
iCFfnvoY3xGMHQfBkjJyxnSI9EIG5I4t5MkE+iex+yIL9wF+MxFigKOgeCRvTP3aQ2DRjsIDFRR5
uBddeylIniu1kObkMDLJeWrFM1IZ8lOaCKlRlUH4ETK1tGFy9VwFwhkwDTyuIF1EHTl1IJdyJIy4
l0ykNjiQoujaG+cpb8k3+zv7wylGXOtA0N334PWR/tsqXZSMMi5hhRhWS6PQmt2ofAT1NyME7iC9
3Le0tvNB8q6hpRJFFBAqXM9pIqHfuykwp2IFwGHNJl7tV1uTuNxX6WcIysY/VAAghqDvj8hx1VzH
TAkaonhnbN8SrX5kAU/SRrvSnCwfCJtWUKz37o9tpeaGc+3CLrV4EX4r00N89RAW0D4f2ORl5qLq
VEo+u8/GIH8K8iBG28swGYMqMa7Pc+95wAnGOGWlC8jAltrJ6sPl4otoXjsVKLiKQXsYNJRIeVC+
As7if/efLOkKQ202vGgtVKH+Bt1N1IDxRqeGzzQN13YhjAUxWvZqN83Q/JuZHeb6/kSvGwLiB0kA
lCLomlUUilOiIeoeILXDovrAtS1RPsPv+1ZWNwUwi6D7gPwV5CCvXbWZGrB/1ohDCvkCoZy+29Rg
X90MFxaog2Pq6q7PAcxCdU+ABs1T64DFxBHMPyGZDMZQwR90f0jr4eXCIhXjU0lJ4n7oQaKs/K5N
JPlSsftg8tbhQgfQaaQuJ/VB6gsiQB9ASUmfbyn/rB3KCxL0f2d1mZOLy24adNI0LrMK8goDdKpu
YkdeuOUhP2nlmxBwYWY5sy/MTEyV+VAjRuxGFCWQwLahfWVHJPiFFD+xmgMatiLjDXlAE2UAo3KD
U2++fM/mFtRvbbxIuqEgjQsN2jao8fZCD8IS3sepWs16DNacGmziZfU6iWbWyHiZFRubY+02gisw
kmRggserk7pbIU0YiVwWp2hDhiKGxkZ/0GB5zJKtNNmqHQn3BGC70R5Pn45TDRgBACaw0zyN5U5U
XdCr3nfXFRMLrTBmTV7SAXSWUWnmNK2KAfqYpvSW7sMtxt2VHc7hBi9B0RZN8TiNrp0EJa+ujIox
XfIeIlADTtVDI1Ln/f98Sa7sUEvSiL2Sy1qfHrLyLzDWoEPYRKOvhETASdCBj4GgE5gWzA2iJFEZ
eUoPZapYU/+wtK027Pcmwnp1SWRtATej2i3TTe5hoDFs2snpYeBsqXkYYhNAnP9i1S9MUHE3UFN1
rGOYAHKlyXcwAQ78+ybWqvYLxguwGH6hj6KbLJDjbZm0AwbHt6W9b8UWjmvS6pPz52Ur/7N2K7iy
RUV5pNF7IWxgK45flGEnDGAFB0hUEwrChkYuG6CurgtzSJ+F9PdWCkNYdYyLkVIRPwq6nKmWkTIh
0X6rKZn2wbE/sC+zhRStnu6/OKc1xn1rRlZndOdYT53KKF46G5rH+8kSndpEISFaiFvPYJrbjNQr
l7Wr6aECZC7XpZAt0/PKGaw5ktnlYU3RZVLrvvFWPLKgeXnVSGje94FVT76YGGrzQ3Rnjkvczw7p
4Nu1ZA4sb6uzdd/IaoS5MELt/LGDfrVcwohUerheZ8wzO75x+qRtOPQPmoo6765mkbpXj5FaiNIy
Gs7oSHXsdpylurIu4P1Q6KEeu5yTHEtrNpS9bFQ6d/zV7Go3BCOfLRigTjdYQ7RA4aZ3Z2h/8Vb6
xEGbNnQmImPmBZIYkbXNibmsLf3VS6lxST3jfKSziKXmTxW/AFmhI14702zcn/214jOgfDh0kWaU
QAFMbb3QZzslZSCmUKKhXyBzZvkJOo/b1yY1g4qUKVHk7JQpG+fW2p67NEvtOV5mmlSKMCwlVqx2
RLNLMvIHTu4+5T7cUixduWBgjFDTXrL3C6P69SEmw40DQcIYE15248ZGlo3LAyt1NMlqFPv+jK75
M96mSOrhhgGxCCo2i5HvS+XSl9rUtR6z+R65bbMpniJ2BI/1f56RWvoV/m2MWr0shXKD3wO2LYTT
UVKah6D7kJXeiOqKsFxiDeKWmNjqwkEpGpQZCzZCpWKCGiDnV+ZouoobQPumsgLpsox+pbwWORKj
N8S5P53r9pCQlSBWweORcb12WgwqMq1Hu1LAub/cOMZ9bSy3XsOLt9GbDCkMFFNQp0UiiYpBbDQG
fLN0JJXcK1uWVo+0DR+d+eo9FN2hcwM+JClaf5XkuxKdrH67P8a1OHtpnhrjlEfTnPolNBR8GbDd
Atkrfz4HVf18387yurwdJirgS9oZ2R5q05XgPgqArEXrl/AhstJeiFunzs68+llxj2mcmX27RTOx
PrR/TFJbLwBaGAAQoKbQL9EYoFj7Fltg/DK52hjb2rZDveXfY6P8MhAyZuYyLOEU13Yra0Y59U+t
Woa6IFeEgcbA/blci8uX9iiXmSPGR1PY4pdgMorE5079c9/A1sxRTsEOncb5i4HSk7pQL4uzKG0E
4S1/WOLmxQuwitGi0Vfwu7yDPFkKOtgOpxz7COI9IUmhq/RXAMbr/rBW14lDiwm2Mgu1UGqdJmQ3
GV4ACLl8HHGLCfRkcBKBtOXnfTur04cEIdLBeBndsBj6FZv48wJhixvla/L7RPc5/2Ectyg7V/1A
wHtiIXFbepKv51CqUknN2wWuNr7IncNI5/9iHKCXYEUVmguQ3b7+/VHYFUiJAW80gGoqk4BcAa6U
7bdoB9YK3OiM+sfO4isXvuCzU8LIA2obDAdTvpUlYJpE8/5fpOHsQeEBm6lEPa3VD3RXtSRvHqUE
qG5+PGRYzADdsffHvRb3eQRjZJX5BXVNjVtgxmpKhqVChlyh5CKdPydE3RICWreC2ycEzEDDR+sA
MdAUZqQZowYyuCm/WjwJxeFRTDbunqvOCGq5/zVDBYsskIcWtEooHIExEQLHyYh+oHQLt0gNBo9/
DaNAXP9piwcn7vUSahm4/gal4c5Kn9vguZr6dzRy6cEWym75PRfHyI0dylXEmufg9C13FuuMhOch
ttlWJIEIOpKoMris2wgZ1OzR9ugMrT+KcdJKGNcou40CBmM/JzO70UOzZYS6tgFAEvlThEHxg2Z2
op4AueKzL/edmn5U3wyFv14inoGGxFDDCvvUfEI/zH72/9TO7/hYIT5tnIgr7oBePSS5gB2GDCHd
6Z8NmgASQJY7F3UtHTTf5579QmK/QqQODGBXpI2K5bo94DeWNnZNoJPBYiyogB3BXq/Yk7QfC44w
fA5EmOJszCL1Hl5mESP7xxI1i4PGFvWA4/4cFKacupWG62f+EBti9dGkJ1wRh4Hf8EHqqPyXSVwO
F1Ay/kAX7EVUBMdCmLhzmc+Dy9Yl6nF1nlsaQL1m27HzsxTX6UQyURydYBQFd2PMi/9Rmw7FGh66
DOiZRMfS4r8X8RltE3G7lNrP2Wv8p2rI6EnH4T2D1EF7zMeN0a5shitjVLxi+rSVC1g7N1G5z9ja
TNtEn6bW3BjUlh3qjpNpSlEKBewMvWxIYXDqKhUcSvOuggZdy+lJB9UtiC4QOc1P5aC5apLs2DCx
k4A3uKm373/P6iJfzDEVQNHOD/6kQcKwg9kLxB1XzA9RUukTJ+yjFOj7nDWZuNmYhdV9c2GVCqdQ
FsyhCQ+rQ9pZrRxYvh8ZSc5bbT9tmNqYbxpGMzJFrCkDnKgF38wgzu9Kc5xFZSthRefz/rVb/hnS
T9Lhwll7CMIB9oIhsdnfTHnv63TXcSqZucKMCp5UKeOEODJYebYKRiTogNDlZEv7a2M1f2LxxUdI
TdEXQQ/nYlBSiAZph5zpUYzlvdT2hlR1bpqCgF/YmuO1GI/NsxC5gbANlYtlES7sBlUiMkrEIFR8
jC0Kb6Qns77r7fypRMME6T/uOy2dwfl/k/2PPWqzVjG4TpHBxaKGqlNCMLeMBLPIen0s0VIlIkmF
slUGxroRDNSNFlkb9ledCoQbytJXCDAmFY01LZHaqle5c94BnzDFD8MUA9rWH2cUb3ptsKUJObNJ
3jczoISACcRQwI0cmZlJJ5zuf8zqml98C/XCrUeuHcE7yJ2F1BpY9E6AZs1QJhMl5Rn52eS/OfLA
L4fZBTofiZjrpQaHb5WiH587T+MHuL2H2eKgDNVtJHl+WqtuYv+FGWpU6B1u8kEp+HOeQlMB2DSw
QpY1MPkiG0MxqSvRYqrHQ6ORpol9PZOAJWvacjAFtdCMRp2THd+Mvh12zGj2/PQRKWO1V6CNsoNg
lGjOPCAmSlLMBnqM+mOQlbF7f12oV9KPj4I6Ebk3FjJPHF33HgINrwYx4M+JX53aujgHnbrVkL/m
h6h3g4h6KfBAkPh6MSI17nr0mWCW5GlyIiFQXLXh0PrvQ2fz/nBWAxyeS7jlQF4TlVrqpCiGSUQ+
vuTPSiL8SmLZklN74I+8AKZGaLpEvJGyn2EV6WnSmNKI3G1eaOb9j6Be0ngOAq8DChY8o/E3tt/1
eJWxnP1IaRoP/bt4EaY6Uo+GL/wt5cAI+Of7xm7u/JByQEcvbkDICUgAMFwbYyJmEjmmb7w+Kc9M
xT9FI7Szy7YjJTu7zFzC79mB3TiQ6abDZYwIKgvjwJK6Re/ttdkArNRzJoyN18yTpba9XaaHOnnC
RmOa2Wqn9xrlPNYLWrPnento3BnyYVJr3B88rZf18xkos4LHBE84UD5Sn5E0oNGeVK3x5uhlPuWC
DphV2ttKR3w0p5uTHTCmkgNEVyx9W/tItjLO7J7K0gylXTtB85VUh5CzI4Gg3u4XYP02unHPpaRj
Ts15K8dCl/b/9b28AN5CdLvgzkjFpVCphCap/MYrXeUr+47MXq+gMjg7vtHu2cfaFHAeNU5ttdbg
dAdIfZ2HfWvMJ/Y4OfGGn3I3QXmRAbn4Gip8MYWYMGqE2ePtzkQuXO/MgDA67us4GH3y+3syYvI3
MDaeCSv7gwcvMJhGQHQFxdjl/1+cw1k3V4GWs63HRcYoF3rHvy2y3VyBiInYed9FbiMCxCygpowU
Cuhu4bSUi1TNNPhtC0+N+9JR8trLkw+tLu0kbKE3FRyKhDNmDvIM8vC3Zb479W1It0Cwt1eP5SPE
BaSGzDx+qF0a+y3fM6XceAk0Qgq5BhI2fgqepMKIRV6fWqNgAlJpvelXw9JNyL1vzMJKmEDODWQo
wCSA4lWl5tyP8ohV86j1xPjNhyjvUHzHAe8KWU46hSVKeSqT0B1fm9odyocyDZw6bPVGMKTgPeLA
WMqLGzcCGs+z7AWBQ3ZdRP4FHXS04Acz8FJXZULrCQ1Y1YRDUetMYI+4jY4xKTTJGLu/0WjL8WPF
jgTUI2Yi8BvJhWXerw5wfAP6slBfAJEg/kEdTfKQ17mP88kLigpVEg2ITHXgt7AatzfBxYyE7q9F
g0lQbgQZ6nACg3HfeWg1bwI9S8xEfY2Eo1JZ6eD5hYH+0q77s7HmSzC5Htwi9rRg5kGTiOBIrXmv
AYjKxqF0VmcH5cPpOI26OIKKVdprE8GNAPXRcXTmzdfM7Z4DyAIkEyqe48jdAX92vcMZ8DDzSsWr
Z4NxLPcrMtEZTThdl/cboeT2AKAsURsr5aVW4mpYmuzyULu5MZLvnKjGjOKxqENbQbc4yNm1To+C
cG9GtmrIELbjzMgId5nF7gNrftxqa/xphb6aeeqrlhvRRYQrJKGTJMSBc6dP+mjEf9Rd7ubQkISs
BBH2nJNaqVHo34BzASdioPMENWzZYmzeUmyeTBCXTKzSTjcaT27iPfVZ1INkTgW2Wbr5zoMOImJd
MXNSAkC2pfxFMwFA9ut6+SnH48BGVxTxj53iFWrxGHRueAH5/fZZE580B5+wZMPbf9jXb+YcFQUk
pYGrBJboes41lhkyKZfU82wNmHPBkZzZiXRuFx8nIzNQ8tUXdUNjh3m17++0ZTyU6UX4AXcQYIvA
4EiZzvmq5ceo185h4an8QwVdwrj+iMqHFJXY+6ZWlhCpZDSS8jg7l7TX9SgHoZfDOkYbZDSRotIB
bA/Q+FXi3oJ8jMFuSRMuX06N7NIcrdgxc+EMV66Ys4JCaxV/Zc1/PHVLlRx6HSA4E/BQo6ZOqkaB
qwEr9IS2JILUELW0wECg4wKhc8FWc97tQi3obdDFLqpPyMhTG0BkgiZGAgTWAFf2BRCCffBvYrOf
tsR5Vw39CO5hl8Mzlv9/EQBSceqLvBUij1crQDfMzCuRP6ucKto4RW/9AXMGNDoIcFgN4ZY6wDrk
PiWFiWJPOacy4C5iahZ+SypGTwsSsbwJRqH7Hnj76EWPhbwQCHEAS0s3S4ZMX1HGSRB7LbTVu4cv
cTfpfxkSnzIdrZd2Ap3MD9Zo7RI/oblVGKJh4QguMA8mSPTfgPYXgeZ6alWxZdtRSGNPfqn02YAw
qNNYeve2McqbRytlhjrCBq6K6zjMYi8D/lYCCncyKxLqXzPh3doMbJGEx86oAcRNgVT6eCn1wNg6
R/jFH6+33/VYqd2R4sKiNBE+onwPHIZAmEjvSYfQPUN4VjRG83GGFjF43ElpqwTBFd1cJ5bkG0u+
5s2XU04dZ3KccYHMYsoVMnEnQdFFSMSW+6Q+35/0m0sq5nzRaEG2XMFtjA4GjTjJcp60sSchMajm
IaSlRZYnCvc0uFA5vm/s521IT+6lNWpUVddFIHFpYq/5TMxU7y2NwJ101eR1XlcsgC5IZ5UmR0Zj
Nr6eAXC3ZUDpI7s4QNASsLOWNB8y6VyW1Da0NO1O/1uT2GGMWE+IZoxGazCuurEWNCjyx/+VhU+Q
Racgzjrqs8M47uuEF2OvtwSj37szCRyFdE8zxLB5AMInnd21RulWdmwFT8+dNVgyKVzWElKcvZ+Z
ke/GkZwjg3nc0mFeXT+cTogOighAL7U1x6HFaREtn9ZpgBw5bTcbbcU5Mu4ZsUAy9vn+Eq5tD/TI
yCwIdhcVdMoeryZaxvRVgo4/2c3nVC98V2aUA7OV6Lu9wMMzLy1R0aDuKjzqRlhiJyJYQWVVneUr
+7SyRYNBbuGdLdz/29iorR/WWikweYmxdVDuCR+78dhHI2k3Upg0vADuhJ6X5fAF3TNqd7RWb5Ql
OQcah9jjFaPu9lnqBbiMzi56YYgAuH8n4j4673vGGezkzIFz5LvZium364hvgHbLwuyDexQNpWTn
IZQ4Jko8eXJq5eRHe7964Lmv+zO6OlSI3fw0xAAVolF3p5Ef8fJmk8QbLe0kfFRm9rd8jA3eTUzF
BuDKhOxJQaqNVPSG2ZsExIBWuQDaC4nXHjpbfCqeGqOzNHPedRZrlTvFQOQ58RuDvQ3ZuCBiFy55
OuR3aUx9mgZDmvBj4oWM5T+IxyZxJh8pBm4DDUKrMC/+g5sHdp8sg5z2pjWbjfDuLQM29eZD8/Su
kIrgog/RFQscxuTZfjwc3uzvx+9v/304JSemJP0Wx/bKUJFbhtgA8tcghvrpDb24a2WZFoOoq8o9
/1duMZ+cCeVuY8N1bq9ZqO+i4RcwIgE0CPS1eyq5yu/rMfemnfja/QpPwS/gK2zJYZ6nP605nP03
BNaHhCVFacRbe3SJLtcnFawvPFBoTANxMp1ArwehzapQyL3SGA+oCuwDG0BsKMjgpE8ftoCdP7nb
e+aosMpNkG1KJBnm3MzJnkaoZuusqx3rvexCddMRjOpFOjYW5DDs1o7O+Yvm+SbrdG9KTNQj85G+
bC7A1hRQAZjVopgpteWbALQvLVmv7NAC8N3gjcLyj1tiqqvrfTHjVPQtyz6qo0LJPYZpyaw+CemD
NJ3ETtfqF2HQQZJ938Fub5vXK0wd6iXTKyP4VnOP9Y98nxpCtY/E/5B6edmq6CQHu4CE4iKyodS6
RnIwCUrNhl4DbiDurdxKc60MAuQMuLZBOhWPYIEaRJ9roK3kudCTlD9j+8jkduRvQY5WNjtu/ahm
ggcC90SaGnaUMm0U5SL2ToIhms88aTYeVLdpSbwtLi1QpwTSkjnjl7DABc/oryJq/MilD+xkF9If
lbcKTwz24kH61CAGhRrufT9YSZ1cWr85LFCRynh+gnXxV1Dpw2vyLVnzPv0ajOCBCM4Um6IblW75
IhB5SzZ75RjGrPKg/YKTAKpGZcrFPBc6oa7w5MnIgMeOUz/JW1C4ZeNcxhZcMZCLhxFQcUoQOaH2
cTMPUSMXQeEFE0MS6agiI7oxhfTepU1QezfvfKUNMpjID8Nf5jeG81q98p/ZLjxHeCtJu8Qn89/0
mD0OHruRj7xJ9P/LOPoKMZMYI51h6OuhLtQphnFP2JdvoR6e5UNqMo/YDCHZOhnoHUdbW3bLxdGX
FGNVjos10BAYY3vI/Jmk0UaOnL7VL0Zw9+WgtYV80w0UE0xVc9WJbIHQq8pW9ZJk+jijFWuLLPvm
ZU8bWvzzYjTV0GZZWc2FJxB/0oN98ZLuuV15VJ2tI27TFDVx8syWKg8CKI/Z+w+lm54COziEzzHZ
IllcW6HLyVsm93JMWoKwK8OQIuHF7v+p0OeS2BsevwRuelOhtCOiCowLEMRjro1wMiMkPscV3rAT
QclJ+q/yTXsBde+L8ijFJNtwiJvXEBYKyU4I6yERicSdSC1UjZOmXK4knnDiUzI8N0/qCTfNvfA3
Om0FpRXvu7JFrVQLGv0gZNLKS/bRriW+U1nd2xaR4/JLqAm8MkKtUiirI/QEYCR000fBYU/8Ycvl
VscBdCAkN/GWRNHreo0iAN35pKwqb/49fArH8EuoCf/mf953hZ/mT2okOOJR1IXuHnqP6YI4LyUp
4PBF5aXvoT7un23LGvcEN8WjT970JycmnXPf5MrcwaLKsYh2Sz2XOvXBpJh0AdtUXvYcVIQ/tTbc
boMgfWUXLWobeMnA2ZZ+u+vJC3ImqQqGqT2We4hTjbAATwfBxsGxZgTlOaC0gd5goUN5bQTUKBnX
l2HjRZwbAx0G6kQVQIL7s3V7/uG5tGTvUQzEi4nuGpBSra7KKgc2RClRcEyhGVJ0aWr+36xQQ2E7
Br354L1GvfHM8AUpxmljHDcAEEwTBqIhBqD0gQcRdZBLhRrFjQ8THbebxU+W0SyZ12UZ6ajHciKT
1ep9oWvBjhHA1eXm+YZLrE6kCLUD+B6eRXTNhUvkRBKCrPHGHsLpkPjM9K6euK1hrpsBdh/QYtRS
aZyLFHb+NAWA19To8JVAHa4Xs573OjRfAJHk39nkVz//QncOlDS5LUYd+kK2zDFQNktgR6s3gITX
HjkzGaB9PvAZ5VQ7Evvmy7E58a9Qnt4Y5q3rXxuirkwcIGyAvyuNB3Y/PUO/YF+ii8S+75Q3VVF6
OMtXXJyFjMQVclgABCER0JJYzcP4FXznoAp3cwcoJdQEI6O0HWUgo1UbTzzZhaQjkrFk3wMk2s8d
/nj/m9aWFxpWoHxZJARuCtXhXEhZBsY/r1Gi8JnTWM2Y57DZCJE3JZOfkQPRj0MErIYaHZWVeZpD
VWVaFBPUHbfPng2L1XOL2yvIPAGDmjryHjVf3tA1d+Ow/gGAXZ8IWNsL21Ts7KqeBRwWtsEV8vaA
YrReGrUr7/pTYyEjbBXuZ2FlxisLzpbUPP+5P8E/zQz3zPPXi572pcB1QdB5gGBaql2eJKSIWLt0
/ZQgx25J9ugo+mChiPHMH8Zjvtuqet9gBOjZp7fRkI0DK2AGAlUv2i/lbWx2vvLehpbyFos6F+KR
11hJRRrOzpnZzlqopxls/mcSQAFbHEBaKisFxMcYo2hi8B3oMmNkGv7r/NwFdjF+S9BAGUC6Xzga
a92fwJWrKlIDgGzjUAJTMuqe1xMoDbEcRh2wI0GpR+WhCUyZ2TNO85Y/aIetw3xtP+DkA+0U0l1L
7Lk2VnYcW1cM23ls99mLCeGGyLg/nrWYhmsJChfA3aAFkLo7RnEkKmOcdB56T9Pd2Ba5C0bCWmc7
TSOAwFcb9lYuq4B+AX8D9Bd6bTgactdMCdro06zD80UiD/FZenDOgLT9vT+sn1oD7eeXZmgnU1Il
Z2KYmWy08e6ks/Sb21vWA2fIj7XjH2zpF7EJee7Js6uZ8afJuE9PLAl/PXXAe5xLfSJ/N4YuLHvr
3jctq30RcNm6mSWtwzfJE0nUfawAWvbMhpaGKgaqicgkPmUvqGqV3ixZ3TtkEkCjBES2YlTOBDa7
xmxfhHjP/W05t+G/NIOXSH3wJyPcyn/dVDqXPXo5fdTZUGdNm7dN2nl8sm/6B6HUQd/wN7ByXTP0
gQx7/AmyHSQ2Y7O2df7ZeEq5ja32g2a4N1+Ub/JjzzK8X3TekNlTYgOYXrBfwGsFta45jPbUSDst
e8qGU1XORBj2aelG7Fcpp3qqENRL0NMnMO+zqicPSm1osjFpzz3w7okp4sEs7gbeygYwy/4t3XoA
0wHhGLtOTkVijqquJSbXHcPyOPqPcQPq6QbqhiASGUgKRZvvJLO7g1qas2wJbvQ7DqK9GgDTTIJx
k/LnNoPCK6Avxt8oqi1F9mu/abSmB61913jvv05fAM0wpHWhm/nIkC+oIaP0vJSfkd1nQHkSgApr
+Sl0/Dv+IwNQ0fG4M3cs2X2mzotggnsRR/sZYhEAXU1IWf/rZ3ByHXvg/jZc2+2QQEFnsYhrKdgP
qWjZ1XWWjcqEa6Hipiz7O5K7B/Et/lQYR9asvG49tXuN43rLdW53GsoC/NI5Da4OvIeuZ0wootRH
1q71BqmfSTNXv8RYe2fj4EGLZnZjX68dCSA7BXs9SkdI59IlYCGuo7yTF9yukO6zyWukxihZ0VCQ
mZbfY+GU9aSptnKTazeJK7PU9qiEiq35BS6sncBpUz6KFUnPyS54kY0BuDXB5HSeMC5rcEizMW4D
7pvKCf/TYggiBco5S4J5wdfcyJAMSlSKDDg2PZ7dRURTLT4OjPZlOoNMbxQAUDDxQDyJ5cbtdYmV
VGxANY2HyA7wQxCVpVY4m+JMrFncYxjpoeAD0vBbmKEb1OTPyC5MUPPLhBVyUqPfehVnl1hKsKH0
fGj3gZUwu1IvSlx/h6/eDobX+7tmJWuAOb2wTCUn5DLmtSzE4PCIsWoXtNfYyd89+f0b+AYsJ6fX
OKQCQ8PPFg7jpj5KD5u6c/BikM9dGAIc+yDuevRxIqYEuxAxBXh4/h29WaC+tKYt3tAbwCBtl3ok
D4pfByqD6W7MGlCNUJd1DpDB5CABBS9keJD4pLDyp8TQAHzhNwqnN3UGyjz9JtAyP+gL0BYjBVke
mKNy1J7HN+WoPIx296U9hg9babv/zyojhQu4NRpFaBRyHfC9HIzYOf5IstfkuTyH1uxoevE7xOBD
kkGb4kPwzo3JBiQz/KNq3vezlez44mf/fAG11KwAREEmYqlLwVRS3bchbJY5CRhGY+LzxD+xlckO
fzasrh1naFJB7XTptgP723VwVhnWz4UG1yDu9+jK6GcNiPiL/R/SvqtHUqTp+hch4c0tUKarqw1t
Z+YGjenBJQlk4pJf/x16n323KgsVmvn2YrVSrypIFxkZceKcjWlss+QG7d3qoyaOLh6XzyZ56TgQ
sXrQFivrPfuHS//x30dIsdjALaKmNibfJd2wSTX46iEzqqC36/fr4130VLMKNN4KLriwJUteMnp6
VVtor5g+9OpOZW1w3cC8ShdDOTEguULPqDuQQ6nty3hUvlh7Cw+h2+nVXpmwxVvuU836f+OQ3KE2
MeoYg9a+FL+Nn8qX4sN7dY/mc/NAq5UBLe/LkxFJ/m8StJ4yA6amzte/QaqwvCNp0AAufKsexzsP
/Hpfr8+hNv+kPIlgNEIZDCrlyNRK3sdRQYoDns/2pQaV8Ffglr6WB8sCs+f4BmEffuu8lO8JhRrf
SsZj8ZY5MSxL0plcVRBWeOgEwSOcHe2d98W7hXARngS/y232uKZMvuR25hQWLk3ERdiU0jrmFF2o
VMeLr23u8KhObbaz8ldmvrJm2rfjpkJlCXIdBKBV4Y/q3jQDRg0f2sBddWBlHNCC7iu6rdYokJam
4uzLpGXvBmZoscCjw8z3enNrofukf0z1r7SAAtF9rGybr+3ddCD5j+uLf+GQNPTNAYQ804EgVpUb
kZmbDm2HcCpCP5oHoL8d4BJ86sRjE7ONNsTo6F/DjV/ma4GpnImNsQIuGMJkro4s4SYK5zWPUuUh
EVHsKeFoPtAWiB12EO8p+PbsY9VtDRBMe2Eudmr3cX3Ul1kwfAJgAeh8m1nKAPY698NV7aZp5rU8
6hy0HfsKOCvVb0RvN2mlbjVLCWwHb637TNyQ5sZJw6Z81JXfkxBo3WoePKjX/EoUsPsGnbKyIBce
bf4ydCDNVDO4hOSq9GS1HUPfKI8Mnoa9eWyU3y1/GcSX1vb2Bq7L6zNxcRfM5myQeyOCRxjweWJO
3uVtVSpgBxl4ZCcFJBduPTDP2HwNdzZfa2ceRrKiS9NtuSUR9sijofzttL3ftmCa75uQq8ggqU9F
sc31PY3LoOn2dHqF2sCKW11e8JNxzl94Mk61Sy0rQftz1DVBntKdo7SbvKGQvhI3fKpCLQvMovYn
lCiLr1/H5mgW39r2FZQymzgN4+pgOtz38kf0nmkJ3f/FIiAZiw2pgqFXjr8qnaqZnU9Q2gAEoUv2
Y8wD0t/8uREku9D0BbA8BKall3TnuhlrnZhHvav84Dxj+8KZyA419TVqh8ssJ5YbwiV4rs+HCxDq
88nmRpeCwE1ro15tv9lZvEnGuykDStnc6QkPwCYxdx4Ze1qG3HjquydjPFjdPntsbvMY3VNle5zI
c6pvQbWUfsuCfDOgH7aMH/rmpup3leMP4P1ogqZZQ2ws7pM5NJsBoNBwkClUqhHKzpPntFGhaLfg
ltooQ++LVDxlaG4xKzMo3UeF/56FWlOO0NT5gXe4z7PHIQOyGGJEBdnqXzq8T9o6JKYaQk95ZS9f
hgiYXg8ahg6afFCJ+UxgnexlU4i8Ka2hjZohhEhKgRvpiC7yeNMzv3l2fgHCKcLrm2fhmjgzKfnL
VssTy2YwCX3a8q4D3kgZnwwR9Xio0O/Dar/gvBllhzGjgVGfRqnVlGtdGRwkMk5JF3W/2xbN8bbv
PZXxk3gcRuYjTt1n1kpD2oIjBHsCRFvQTjK3YUrvgdEASpVawxghmzOFZT2gXyTRCyhrOmsyuXOU
IQ1u9u7IoaP1GF0GUlSsVh5LNTGNETBXYa1DOMtLgqrZd8kKd9/imE4MzX8/2SharyesbtUx6tud
Q2q/zQ+dWGM9uojxEUCcjkaKqVzOccdyjGYo3pP8Rx2/Xd96l3k0yYC090Ss2VmewICl+Zqz77sg
FVu0RaDsCQ7e6b5/61fi/csFAo/B7MFUHZVxDO583ky9I4UTp2NUVVm1S626uG0HVYTuJCog0/U1
PYHLOx/lDTTQIGGH3l+o+J7bm2IrBySDjVGSOfv2gZiJH8d8U4ounAps+CRf6wK/XDQAGIDN0GEW
6Tu5B7s3QVOFYtwYEddD2jRDy3dBnTUrly8LMCF8Piwg7w6nJV8EgoCV0s0sTGTfODeMlO4WOAY9
GNS6CDtW1vtRUYo9YXhbcEF/924nNtno9H4CoY8NWJwSHy0m/RYQvWTjFiPZGQlbSzLP03t+HvGV
kDU15kyei+b88+nPeivzGpDjRl49+J6XBSpQh9rghu6wzb01FoClqT+1Ji029zxu6QJxb99UYcKt
vcnpCnB0aUC6jtZTNLbP6gXS/oWSqdkNZiEiA2Cv+DWzsI3ubONN1Z6un039MrCDd8ZBMdHNj9hF
VmctSJxZZtmJKK2rbUq+qWwLpXg/b4PxgT06Cdob3PfUHUKoGeHYfsvypzLZ5d4tmA5q9B73P62v
NHN8d+bkGFdC6Uv3Bx6Oz2q6hUw4ygjn6zpAjdwTzSCipkiOmQUoiNcIv0npGjv80pICDe/iYYmU
LI7wuSG76hx9UFoRTW57n5hsr5fp6/WZXjSB/klMM+oJMHRuwlFAu2oOGEuqpXiyUA0cx426Kuo9
B+LyUZixsLiU5kZYGRomKltrmG2JqIohWRLDL+wSR2tDZlVtkHaueLcy3u+pkrKgFIJvIPJaHlrG
eFC2uR5eH/TSAuJ95kC6EtOLyvP5oAkZqprlmogs7jxY2DikKx9Ab7S7bmbB3c/Cv5oNNi5UtmVI
FyEO9oatiigb0icKVoxiohvGvos1trGlc2lDtQmXy1xEl+P8yeK23hjFFPE+/2CFF1L8y0edKNQn
76Vp+Vp55jJsw5v+xKB0AtpWTwx3SGCwa3eDlgda/dOkL0QFcNvX3Z9Gv7k+lQuxKSyi+gROFaDu
4fTPl2wCwWNZAqgUlflB64xQ1w6xTcBo1voJntWJ+Ut05lZMyYOj5jecJitPqaVzgmZEUCrOmSPE
yef2h1xrDHBZThEwlFPAjKTegUp4TfTgMmGPi80B3gyOz3PwopKOo2CpUjaZg+SFU+y1OuxFyDJf
b8O4tP382XB2aFoGC9euVrxd3TWhMem3YPbhKM1mxbfB3udlc2Ct8bwy/5eBMz4MfTmg8gTvOk7y
+fhLnbeMWviwUXmwAWPRjSBVNnrzoL0a9Tazvg1rOd6lQ4qJAKAI0Gx0PknvSt1EqbwwjQmnJ9ko
sbEFpuKGkrUXyNIhnTtyQaJpgKdfLnrp0H8diTpN0Tj2BM3lOdgr3Ib5dgoCpSH9dX0eFyIyBN/g
ckKGChtZFvFr07rwxjZRI61q1V2VFa8uUaxATQwg22le7kqmOZveHNcaVxZOLAyDQRTSzMjGyrEI
4M6uKXgKw8/6gb0MO30IJnpof2vd1+tDXFi3M0tSHFKqpaHVOYbolfSmsUD5AWrJVDiP180sDQjF
jpkIbe6nlB2CWZLJa2klIveOBDgjzdtTZQVGGlSqf93S0pqdWpJuC0FBfBNXsMSKrWd/AEYYMDUq
0L+tui98jeB4aVxADWHTA3h+yayWpLU65B4TkaOSjZMmAGJpoeGGwoVytvpEaxRI45c/HyEeJTMU
E5Q4F11TkKcHJW+pY4ToSDAjgZZuMMdREFRu+3wFrLc0m6e2pIQZSVw3Jh7uXjVQ7yvg+EFTod9W
K1aWHClaBYCl1lVQKYAj6NxfmW3llG5jikh4ACB21UM10NAa822c2zcFOebKhgGBMjxa2bCjU/um
IOMQ//Lse9UCpX7AIuH+6qaf1yd6wdmcfZX0IhgVbVCUDGHQmKDj2e1v9BzEOOAHK0AcfN3U4jyf
TIB0DGMXh1DtkEpJdJP4nKLqoycQqMRLBDs3H7DEa8q7C2EISq42aDgNG05GjncETYqcTBk8dqtG
cbKrY3XjpTc9+QF98uujW3IyM9EiRDNwM6A39nx5Y20qemZUUwRwXbcfYldsFRNPwdyYmpvrphbK
CoDPYkyzwuvsPqUdWwkbfnOqp6ggz0x/K4sP4vxsH9w8zKb7lr0R5Z3Wt20ZAlMJJrt8d93+0lAR
eACpiP5Y4DKke1B1FT6kRGBWzbHYlZT/hCprspk4VBKuW1pyPZ8aZbgiXNyH0u7UQd3nCQ037jAG
5ZPxXIkH43bSMxAcbJN0bYMujmtWRPufNWmDsnGqE6Wyp8hqUHvsARJ2s03TJStv1kvY3ZyNwMWO
lgq8KNHBcb5VWoEAPTGVKTL7ECryKtLtdeR5Xymr/ZID6FVvcmvfKywY8l+MhzGyI8VjbPh5cWj4
TaPnPjQGSB3o0701vmS16xeDc2fTlUfJ0oFF9hWINLSuogNEWud4bMzRteIpAmJb9Q1mPHagng/6
gmmBl2Z9yEGGHVRu+xdZIvQYIGODvCjUWeS0byN4zR1w50XOF6gqmDoP3QQQ8ZuyGcPy/foWW1h0
RFkoeSOWBBZd7h0s0Okk8PhToxREghstLTW/bqtswzpS76+b+sxGSG9OlLmgAo5HEZJu9jzhJ1nK
PPeGwXYGLXKd5MUmahlWMSJnMmp6MAkG0UJwjYcjU9DIP9lgqLQmbdsxtdwncGRPLBspxLYz5k+d
Xdy6iH63Tt8PWyPLEp8Rr7vLdZOGLtEYhCIqd0NZB8mqyY61L0Y/dhtkm40NsBDlIxFq+jSmiQtl
274KCfq9VrzUws0Cbov5QYuUEwpv0i6vu7bJ044aUdUdy5bdleLR5SgZuO7KNl1yh6eWZH9UplnV
TD0xotLZAr8AAOmESIhtUlrttezeIWAGgyJdkfqVmWzzbyK+7ajwnVH5en2BTayftL4zCy3ehCoU
xFEPOl/fDrU/5nn4EFWjITeRYF8DxF3itnAsTk3M2/lkC7VKOY0eLYyosG7t6t5haDBALDF0+s4Z
jyO/d4AERFKViGNri0AHO1G+MYD6yZ/+Zqx4DuFGx6Un91RpBS94azdGZKnK0VD6AJrma0+8+Ql9
OZ//2ZC2UM46VWvb2ohEQI2Q2LsyqEjg7NihYJsmDsmX/68xyRtJ79FeRUqMKUPq3QIyCxDs6xYu
8TXABqElBUcCdD1oRZOGZIysnlyqmBEfb0b7NzffW98UHx0kZn42+kbZXrd36d1gDi1jKL/MXkeV
LlDe6hNLQdAXYWduM/owlnuV8BUjl9seyrEqVLRsuEgUXqXQBzJ63C7A4hkNKVrXBW3Byo2q0sox
n2fmfDOAegDOc64l4V+2lG9ReOkklWJbUbu1G9DIT0clULKIWV9etXwNH7kwb2irRA8IOrCR7XSk
UIAUfcKLLLEiuymPDaBjSkiN/o9RtVDFc5A8mgW3ccvJ+42NjjoYDseQ4pptIYbNoJvRggUW8kNH
OqbZxjYnd9sUg7YfagdUb52T3jtGW+0aPan2g1XkK2s5D0yeZXTdIaGESx9XonRFsSkHM1FfWxHf
uM4XRfUb8+cAuJmyu74x5413bgf9ddgZNnJooNK7YJFqJxuU5FyLpjS0VMOvftrj1hJrLQ6X62gC
IY4316w/gN4aaTjpTH8kSlvDC7IhO9CpQaqSGd4G+TS2vz6ihQfebGs+1wbqgIDaYMgnrtnDFapa
3NIibXrPuPdujPlGR2m9UMOBb3onCzqH+2hZbN0JsKtdZuv7wvSr6iZTANB6YWZYAH/T/7r+XRfs
Fih8oY0XG3meaYTRkg9obNC+Z6hdRQNItFowgXbDY9184c30o2+1oEHOkvQgq03UwMgf8ipD4e+B
Ne+VOrw0QIrYVP9lTO7Kw/PyOAMPZWKi4A2R6ZedhtYPAwPRoR5pysEpK38QFWS0Apel22p6GxW/
FivefSFOmE3C2rzp5mv0fIHGIaFajr9E5ZPoS4D14zCvSO4nahEoLeIGNXf9/r7xfLswHtJho1p5
EPfOTcK6lWP2mQw63/+gNQI/8Nz0BW5ief+7TVX0g0jNaGCxt9Gdotw2sTbue9HwqDJr1a8rJQZa
zOz92K3svQLENvpQh/73yvaYvfPFl+C4a7MuHICr0mOyYLy0EyUzI0cbfSvdOMrXFh3Y3M19DQzC
5L4N1NsGgsfO5rrlyx2AKTgxLEVLals4BjcxBYVXg1NSVOh4KfGSDUrvoBSPPF15dy1k7MHLjKqH
bs3S4Kqcyo5dRQMIitlReqzSl04MIADfKVGOFKQy+LSlvjX43DO2ar0CuVjwDTANdwfBh7mjWUZD
F0YZK0nf2ZHhZH5WGr5nfhtigFjgHNQUaskENJNbVm8M7ic/4SYqtqmhyBrXe2HeZflNkpCN544r
33Xp7efPgrMHcwqE5WR8hu5mLc3NwY4US98b/KZOQIk9aSGtrG385yBYzTI0yFGgFd/EVpN5bftU
MwfDEk7UoQW2OTLwpM7ZxFxs8/xZAP/7wIa7yrxJc3HraGvB5OWNYxmA2ajInGD9L9Kz3UBRIvF6
J2qNzQCaSzt+7qF01z2T/hdpnpy3EXTZdMx309wH9g7klhhX2ufn20Y6amefIAVKKvqw2ZgNTmTX
gaZs9eIN2FMkT+/c9jYHR/j183V5950PWDrYhqtNVFEmJ8Lz1w6GGpJNTi2AJXGrtQf7JagXS4sC
EeJARJlIpkrB2UDbKW1L04nGFE2V9VuK0pt9q03AcptVe4PsRA7ghROS+K7oHq+Pc3FhT2xLswpt
nxzstIYTec4uqx+r+CmB2vyK8/g8odLaAdlh4JiANBGd3fNsn9zugDBYlBMjfzIVFTukIbGZhYkT
9+BBoDxvQi/XUEhuGwOYjqwFX+9dw7XxPauTuvFzdELH+1Hl2fcGgjXviudBVQZFFnqflyPYHPpK
QKvIw/+chFQl6Mvos5TG+7bIVTeoJzK5EMsAljfsk8H5QGtyVgdg663KIBs19upaQ/nFTIXyvZrm
bABOweTscqPE7W4Nk2MfQBiidFvTrJEm1DJgAgOFmvOPQtg+GIqWfG8nDm0iMH6ArNSIIZNEGIBI
dlqM74PaxUNIM7tHm6ahlQHNDXTrVG3j0KCwy+pL7owdXmRWpTyWoPMCRxgKpFYgoCPoPo4MsfsH
KMoNbIJhRAYDCHDxg5UDp/5Yxha9n+Dr3jveEZDIo23jWGiENEHN4jIE89gAesHOJSMoslrlOKlG
AvEoZNh4aGNuinCwpuGHbae8DHjZo/jS6Xrl7ZTJMpPvpVfD46idVTXbrDLBrynKqjdeBTfJUcRA
qK3k+hdeebNCCxRi0PED6mT5OIC9Oya0z+mTo/muAkU8H1G+T91omsgtZB4USqE+8Mf3KRSF4FUB
rIWDQ9ZO2qFJVrqZSugT05Ev8yfPp8Yx8cKqC3rTRDf9n/kXYJxQA0X48q+Mp/RGckZT0LSCWqhB
UBTOFDvqMtr7brcSoUhxwj92ZoZ3F/I+aGWQ7IBZJ54mSO8eqzL2bnPhuYFRjlbYFGUGHpeB7ZjH
3ZtKb0JFY3/InfY/69BywEttrvtKnq0QZREnjZMf+6P3AzXt675LuhE+fx1CGEgEICad04Lna5an
ehEb5ZQfCREb5rQ3mdUGA0p4Zf2i811l/xlO8sKedCd4Y+I2jgJ7Dk6iqRTob6z81WYoKay4sCJF
dlXNNapoGlry7REr5N1N3Huw2/bQe/U+L1b8//xrJ575H2t4b5moEYCcWQYCzMxPAiIi+ZGZkxpU
ZTIGxqhN4fWVks/0P2bACYN3McCLAM+eL1VdVWWL5ub82FjV1lT3CgCSesDcYTch8y4ICdFrH/J8
LYUjXW8Xdue/n1w8dZ0aimFjyezy3ut3bcm3Xv3Y1WsDXJzGk/FJx8wihaZXzSytPPriedhfnz4p
GLkYheScFA8hQj/Pns6RjVW+q4kKlOMac9CiFcA8Z20siP6o0nEaaitvRkvBYfXq3aBz3y5NBHN/
FjX/M5YTK/Ih8qwUnWQJela1Nzuug1bHZUTUTSU+uPF6fd4Wj5LnoiqFFBGQurNzPFl9ReVws+BP
PiLVbvmGBRpFo8jUUGdJvoPCOyjy62JNH2JpGkHzOTtcEETgfX5uNKGxhm2WFUfN/Gihto4KAXpG
ousjWzQChkMkJ9HcfdExGWO4Ze3S4jia2n1vqfdJa92PIG+4bmZpAqFIiKsR8HA8t6XF6suyF3rR
FEdHbAv23TGPNAlBkRkWa51tywP6z5Lk9YYebS+KDoFu7LsbEALizXx9KIsGAFic1ZPwjpGvomQw
xq5uYaBRy4077lSB3qJkZXMvuRsU3f7PiHSEbAIiGrWrimONfqBiUyUHh+6mtdTn4lBwpSLHOj/J
VWlVDMCyp0IdsPhsozaIgWmQ4ja/Pl9LQ8FTZG4vwxsXmN3zbVxMVQwebas4snRjoqE0DjwkG/TN
dSvy2/7THZyakY6oijCSO0ZGjipDGz1SaUPAJu2rJipUdqfYjiEdX5IQebh0M8YdOulaB8QCptL5
agvNyUrUgeEIusNLHLEis0Evko1J2BtTH1hjD0U9YUwv1796aQFOPlp+izOtroFHxdwM/VFrdsa0
0eyVe3kptpmB9xb2Kh79F2XuPs+TnrUoVdu3XffamNmDznsfT3CIgn4MBltZiMUhAY3p4YGGTKzc
19KoSVV12pAfS6/Nw7611FuDgV7HY7m1uz57S3flLKb3rylpyRkz8zHPu/zIN85mjeVveRwA/wEn
5IK3TLrwJzJ0GpvnjYARAFWPIK2nwBtW3O/i4UAh6l8r0nXPDJFMxIQVrqNiXNQHS5DA676Dgub5
+mQtjgfbAP0luFRwj50fQ46WhFqAPOTYZt8tJ5qSaCB/MxhA1OYKFNowZPCNTbpGkBYhIHqcxWD6
zoQmbi9aDZ+XniKzduK/diS3ZXq8UPQJsVjZGRurRielgt48RQQcXEKQmws8DQSg6coELoaewMID
ue0ADXPRRiVQiIKgIoInYdVBSh6QOd+BmGzsB6h8ZEEa/9QTJ3A5+nuvL93iPse7BChNQCOQpj5f
urrS89EYEAiQPA+a+LdXrfWILG6OEwvz30/iG+TqTJZyPO7G+HUYD0iB+0P3dn0Ui45oLlPPL2Pb
kFkz08y2BzvHE86lOzULYrQzaxuPb3PIxK1ho5bCjc+S+P9sSTPGh74AnAS2ihqo6AqsiuYDgGeO
yba6tQaPWlyeOXkL1CnqOnKaIbWnDO01CKHcRFXBz0ofq4qs5CxlvdLP6w0/PfcKIlpDweZ8hZxx
7oZkeXFENdRzuY+MJc8O29H9ruibtnozn0Hnp5J3dNHnEDjkhg8esXEM66HwC51ur6/l0vzO3KcA
2M0tP/KDuVPaSYykLI69Sje0jHSAVwRYAd0SGDFvJYBY2pwgCoDm1dzDj5TY+dCrGInsTEXsSG4q
tfQb766EFsv1AS25lPlgz3rhYCiWX69C8+p4hFLJsWuVQ56XIMEhm5qpftFrDMOCLEHZ+pWlrPXD
L20eQFWAVQGwF71DUqDX2kWrNSrSN+pAnynWbBiLm+tjW1ysExOSuyw60+4U8KcekcK0HfNZs+5y
g21p0wWjY6ws1pox6eSVcxOxYllzOmpbDNClBJ8Qy7aJOR57010xtuRSTidPcltKN2rQFoexohYP
FplCOzN9MpQbJ77nhG6IvhpmLm5GA90eCKVmLiwp5ijnXlq95sWx5Mhz+BQ5zC7gYKuFrH2qA/Fp
UwYqdbekIHXtNPS65xqHxq2o9B9m2TqNn6UNgLYIQ7ufJXP4YymKLN9Yg8i2c4IZQk5s+Eg8BuCL
w2P1JR2dLPbtrogfO6K5MQ43Uqt3SkHGlVBxeWweXjUojoE0Ugp5NHcsig76dkA1Ij+k+Um7BwfN
yklbNIKOMuBW8Q96Qc9Pc5ygwi2QzjsqceHr0w6dmr5qfr++5RdPFcpcn1Lo8J3yLlQIxYujwCNw
gKJSBhLaTTWi5eC6lXk+5JQX/D1my0X3DzQVz4eSu1PHXChIHdEW0g1oxQFU8LAKVlocC9DTjgOI
sYoL4NxKOnLKHQfuD5yMXtC9XB/D4nLMHUUoRIH9VAa/5C5Y+rmLX7e81yK/d1Lmt+nbdRuLIzix
ITlw1YTaNs3wYuaQKb2JK6r4Teby8LoVmVXsnysSb9kZ0gUog5wanFolBlRzfjNPW0H8L+6d8PsE
8Nw9KhGkeLL2apkHarezXq9bXvJ5AN+hmIoHD7j5pBUaBfgabGLjgspKseFJBzYNh0KBvp+qW2VQ
j7pFvc11m0vrdmpz/vtJxKZ1Ks15a2Lv0WELSYc7EJ5sOBtXJnV5aJCzs5AWR6VBdgkZ52wYnOKY
mkYIteiwyc1QV+mj16l+ydYqNvNOkE8U8HgWrkNs9gvAF1WH3qyTHnsdwrn9fQq5pQOj4Gw5dPau
/bL3Xv58FpFJRj187q2DXPT5LDojRUW/RdKgqR6JrSMlCgKOfK0ktDSJ0EIFAhDgecRLkpU6M6hV
9grWyhIhOswFB8Oed9ur5bGu6F/417kvDnTJwFegWHI+JNQd8ZScjOIY52A0bHYtRNW7tTaLxRGd
GJGiFsW2Y2RbdIRL1RjkPeCt2XYyxiCO3dDoor9YJBMgOMDQ54Mt7cFK0LxvUuzBXmV+NURz4bJf
w2AsnScoK/2fkXnEJ+cpr7xiUCmMFChS5lO8Q5c+IHHZynlaMyO9wj2DoFir4NiiGDmmu0K5WxMs
XbMgXUp9OQmesDmlBNhU3YO3H8LFmbMCmpxdmnxQT6ZLTlyJxBoTo8F0uRYPehAHsukvamRzgIWk
FaoI8D7nC2INsVXFznxoctt3vB95XoQU9HB/sbds6DjMvZczp+y5FY02rWcoGIel/qbsLsk6kDH8
1ZE8MSItSZ2RLnaJWxwzDu4VCxh8cKuvlUOWghE05/w7ElOqFhR1NjTp7Kld7dB8J/GtRjZrAJNF
Gw4YnWa5gFks63y2coAtXF7GCH7Td6P7TY3dkB4bc2Xl16xIHkwTbpaiwxZOWbujIfrxEU4/9v2K
V1m2gg7AmV9+7ic+Hwvr8YLV85wcuUX3enooWg8ysTuv+n59h82Le3FSICT+rx1pHyduBoGOGp2F
QHJ4uheoNccTRfguBAMz4wfp1WA14FobmxRjVx0q3W1RIhf+Lfdeu3sHbCvgeLk+MBnI9xlvIaGP
oABgvhk+fD6DABrhusRcHOn0OLn6fjRAgcxvSBsYLd4rqs/Nj3p6aSYA7Axzc936kptDezbubeDQ
Z2K/c+PmRPFK90bAESD/DJJcdudkb9dNLCb85s5oHSkXUJvIvaJ2oWrcy1H1q804DXSV7MxM3Ds9
mHLIkyEeOrCpUiBXLf6HPV/z1OooLSEfMP8HAtrz0UHAxkAvEJzfVH1VgMptfIscWjVAefv39UEu
bBUIe2rIy8EUmsuk7TmB3kOMY4PGV+DLkfozu2ZLij1dy8gt28FIXAjumo6sc9tMSp03GiNH11Re
R5N/7wfnhorkUOE5urIzF/YGxvSfrflbTu7yRK0aSPu25Oi0ByvbYFRpv+KjFgKgMxPSAulNYYnK
wXD6BhdgmYFjUDfyR0aKCKRBew+SPNfXaeHCBUwfpO7mXHcEVuV8TKVhNLwysRfV9H0CMNhdK2su
+KkzA9KIiEu4MbaIGycFAeOm0cUuKW/cx6RKtzbjuz9lFf9nj8+EFlD5Qb1ApmSuWWtpBKJdxyGx
PxTdeoQ4+kp4v7jpZm0FtBWCNEyOUkZvcpRRYExtF9BfdXubePukXgnpFlcGYETwW0F2DPih85UZ
uRpDNgQOnqKtp3etbTr+ebCFK+o/C/MXnOznSU28uMkIzk5q+6jdoE/lb07MiYX5RJ1YQG7eKMUE
C7YeNYDvEPYLxdS/MIKqEGh1TJSgsI3PjVi5o1UJwX1ROrf1j867iVfuhKWVODUgjcIeamEWFAaM
ykef7lCsnMGlI4K6FnqRUHlSwdZ4PgCVqb2JMjEGoPa1b1oJ2kW9PdEd3wFprTlEmlCfLT3dXz/6
S7v41Kx0MkfRkoHWlBzT+E7lH4qJ/DeaT5O1MtPSfYd343/jk+7UESmo3NYxvpy42TGmuhK07UBC
8JU9EuuBCO1BZN43Opg2iunxGkn7/PNSpHRmXgqTE63vTL2GeRY/TOQFrSkQ2+hAiiSsKuDxSq5h
eVZRUEDGBmWbT6axky2f9TwltQFrkPpJASXWoWZPDtRaIyddtKMbs4VPFW1p1+OlrKWmh9UDxmLq
DlZ1oOQAwZPre2Te2hdzB8oxQHg+EzXS0imOmbNkwjUOE/EQYSSrpeo1E9LykNTh4FeDCdPscP8U
zjtw7A8uXWuuXZ6w/xuKTMVZOB76wF1crQWdoS9QjZmarfdXzgitjIh48I5FOlo6yzVAhA3rybF1
X93EDeGOhrpZcRiLDmnOCAI3i0bzT5Gikz2mCYXFSospMxSFhmWDYoiSW3/I8vV5keJ2QxTs4IQi
VXc+FNFSvdJqWOGaHWLxQerfaGAP70NdW9lmSwPCVYQaDtiDZ835c1OAlFOnbDVy9OoKKj8OUQPk
v8XKtC3ttJnAA3ag9HIBS1Im3eoBWIcfyoA1N+KvM9cE8dS1qvfSTsPrBccStQ7A1KWbu+5bt7KI
gR0NvM+uGHzXCDJn5Z25OBikhj+rEXOYfT5lRKtYm+g6TibCkP4NlGsuX3FlS8EoGPr+NSEzRAiD
2GmrY1VKSAazfC/6OzvZaaoDYaW1XObSDjBm5AW6BtFFo8rDMbKimay+PPIm2eLhNaedr7uyRQvI
k2LtdeDCXOlZSXQFb+YUsYihFL4CEkX6F+A6dL3+Z0F6+pd1P1rG5/OYf+dFeaDdb5W8Jg5ZubgX
L9RTQ9LjKk2cDEwQGArAjnFyQF+tEVmvyDOLfmuCwW34iwjr1J60ofPO8AY2h3Hz1M04DgYyhpWX
z9KhAfMm+g1A/IYTKi2PW3SiK2w8rvTY2CnM9gsOKZX2W1yt0QYtWgL5CND+OJ9oFT0/OU1ZMafT
4KIN9a1qHj1kFTIDNbDyL1ooAOMEZSdiOmDJZMha6rUxOGLGz/ciz4wbbIZi9Vpb2tanRqSDAy9Q
1HkLp5bY6EEhB9A2/MXqg0lam+uqePE4syc6uW1ys4v7roeFoeTogAJAxPpQrZW3yJI7OzUi3ZtG
oim2XmKuzKwMve73fEDBpxJe9wFrVqSQdzD7pOAZrNQUvZCkd51gdBuowoG8ZeWymeddjpxAuAfv
6aH3EkmX81lrhEnBMwr/3H+xf5NnOhX+XoEKCXtfKzYtuWkQjIOIBfAnvEml9SEqhCfolJdHj4FI
eqJs+MUTsAalqapEgtLvvd2tkWUvniHsaSgPAbeOVq/z0WnJAIV2UpS4SmOUPseAFdw3aB/aw8f1
JVuyZNnI1GtAmSKekpYsU1Ll/5H2ZbuR48q2XyRA8/CqKWfbmZ7KfiHsKlui5nn6+rPkurcqk9ZJ
ouuggW5gb8CRQQWDZMSKtco8S9K9pO3rInOL8AgKZFuoOCOAS6EBaNdMjgABESi/X3o09FXRWUGW
7luPlM57xeOx4f19ZsWKrBPMKoUforFr8z1g10F3d32plkLu3AVmD2FOa8gKiO/OtZyh38Vveb8D
RtdplQ+0BjAjur1ubyn1gA4BgEloMFmGwpx3ElpCGbgrU+zZETREqt3+A7YPt8G5VApkDG4izKEg
11U9BJAf3MclwSxj6WX6D/pSgZzZyJ005snxLR6sAP7MEBwg/ZHxLoMgnXDzLNIc9kh9V6fhMUeL
IBAxvxvpgj0k70H22VNfIhPn0y1F+blhZimrjshSWsNwHVaYa4TYN+18kh4THjB4KQzBujgXt2de
W5bEqKGalo0WwlxoV0a+Je3qX1qeM7HjHxNMpKdiMQ015qn2X4tFnbHddsHn9dDjucGEOpiJomAA
vfkeAjN95CX0YAyr/5sJJvHoSUisCiTA80phTgIrpeacDbTsxYyOQaV8Zg67DDdFi0BLVjXpXlaC
ycczDKKAivGpjVLgXXdmKTXgnYhyAU4KtD6ZW0IUZIWUdbBkDg2YL0qpw0NOA6LYqgYR4jFBc2iJ
Xq6nspFep07mNfYXPf1rn4UDFQl0YTQIyu918RXfi8SP//a9TFAmYvsiabB7twmEZO5jYguZhWPm
0JSeHJU3GrC4T8+MMPtUMHscwYaZ7mnQr4JgcPvuSE35ruj/4T4EbNYfb5grfkIsUR9TDZkItKiY
QEPlxag5V+6liwPYbIH/BmkKLsOsjRh0TKVG0r0SimDvPtRmZWeiYHucW9dSAQ5nxNwOFfEs/lYS
yyBEUwvKly+CbEPjNLw3H7rwwD2Rljw6t8Qc4lqj15nZqTgBoW0RZo+k/FSTzm9qYhcd7xU2f2v2
hmfMAogagOdgs2V2bw/EN7SoYCz+zEHDh1GLneLema0zEjt51blapkt76Nwe41yX0o5KEUJCmdq9
0ekDZMZyx8x0W29Cb8T4ABDFw6q3PsDe5oe9vG1a7YclD04Z65zMtbjQqHDMPJcQBWbVvUTSgZMO
+lP7Vtz2oeK3NXGMbNdo96RXN9dz14ItvD7meaWZyP8b6BKyG6OJyVW6FwpLvy1HUbeVAMoWQo+B
LKNOcyjL5QknYbKSH3P1S5kh8fM1AOQ5LIORlhoNhUYH3WO4xSFPoEwBI/pg2aV8OxalZyn0TooO
idCBYvF16FFRlp6lvPWa8FPJeIRCC2kHP2Yu9IoGyNBZ8JXeW0KrdQXdy1bjZ75Wg+AEFFNlznnq
LduZq0k4InCEM/efTNNCMZNbinmNqPQxdVPbqkoHD/NY/RpjbiUnM8why2whSMOJ8z+44GNa6fIA
FEA1O4tUYZFbTKpPMcncdtD+o/zC7095ZoVJ2tBPpYYSwYqCyees8kPqZ3rCidKF3Yl6HyqLAHth
6pFt4oDArQ7Vqqd78NavDPkuLYQNof/yfc6MzFvl7ClepBme92aHJgpmQ6MHonyA9VLhHAuLQTAv
Gl77KMew1eUYJJSFZMCTTla2seh9TCOIu2JOcfHrdfDt25+ZYdInHbVRnshA90EcOrG0jfVbqgqr
QhudvlHvQdtny8FRyh5HcWPVumPVg0vK2lXlmwaP6cqzhr0RvYFXxTDXlbLGXt4Lcb3JexDoSrfa
BuhZry0Ej9QHk3dzW8pJAJJihE8BUMRkpx87uS/zUFLoHpRzlbArN/FL91H8A4oMu/6PFbZkmUIU
u2tUWMEVFHc7JwahXNuonErFoi+oUwDdiVEYkS3zDqmELvNsJVMcggbPNDnBHWmeVePhvyfymTcF
dw1MauMCcxm90mAIbdOiBagBTn2XmMGvqqGyO5FUWGnBiAp2gWPkus2lbXluk9kxUyj0Sd3CORwZ
jp6+DdKWtpyzYmnDYJoeI1SoW2oY9bn0S2uGHoV4Gu3R/AHJ2aE23nNjFfjXPVGXkiXmlXACoA6H
QinjihQlhRykMFN66qrbC2twLWQu2YAUyQGnPJjubMOW7NxJ7NQP/dh7eXyuHGX72HnaOrirnFq2
+42xAqWPXTnxJnafMjtzolWy6T44vxUes3v7/KcyJdZubENCjTDa0wx3ofo9VFbXDSyBxJRzC8yD
Rhi6OpEJFkPR4xX6cb4+gDVUfEjk0hvAwGZG20qbKbgNA8yDvAF3lqj360g5M/81NX6WiEkfB5na
wkEZLNYgfWsnu34F/BL6GrfdG/nRvA03ZWiHR5T8rnu+HAWgXQZ0bIHzEqpMnRglOTheSmgZJ0lW
uKEhaZxtw9JK/nYQ6HwTRxkGUSzmzNRJVuLArkChJvha9Ep66hl6tC5aOwaDE7WhKmOjIZiNbjMk
J7VfowepQ+AME54BaKxGbtNjKUuhqvDnBzGbzEohJhoEmGg2wsyuMPcAIa5BNhyVoPY0cA7zZfdn
6grsNJDr6kyq0sIwFUFvjfCqR6cgsTvJoR2THyHI2NuDcsjeBzm3lc6Xu8gfDtJJHP1AustRsYGm
5PUvvuj52W9h9n0ZQTMuB0vWHjrrxvSzF8Bwla9z3S5iXvd6adYFU48aIDuo6s7XwMtUlkDiwtJ6
TNkT8ZiBL7MJGzuWDkK5JaPhk4DapHENCwrb3jCTF0JLo+84ldjFq/f5j2Bjr6DoBkgYKccLvt91
yFrOVB8Cm+Z28NB8WoMrvUb2iIGHh/qBN/u3dGCcG2fiLAT+RU0VDP+PQeoO+itaVg5XqWvOTt/y
I6rnM0EwFpm9LFq0GsthgofVJsHFV5a3dbbt03dR2XfdG6Ad/3BCYQ4FWFOwRIP9Y04qZ+lKm4rM
gigoNk+zLSk6k0B90hx1Hx4yYamCCqlJBdpNKNriWaBcWgqiggiA4EX7LO6cLDyVkuHM3TwCQjur
wxAHsjQeiafrW4QlXP2drkyQzcx89ChsMnGbKnFkpCHGXYfC8sspcabEJ9WvvrKlfRxZB2t6BH/f
NuJclVlmxN92cZMB8Bn3NHRDLt2VxLBQkl6O9pb8M5IHNBJzT9Oo3ee7LAzcKlSB5RrtBqK7yTTZ
Oq3XeGNxKhFL9w9E0Z8fwSSrgWQ0qjUQCIjGMxB3Tg+aAox8bqL/yOn65S1CCDA1IEUlfONLb5Uh
1Uyohsbw1jUbf3prEjvoHPoThHQ8lr2lcw4tBUzOABdn6WzfRxr0VIBMAp46VPuAfF4P/a/I4KTW
+Qez+9DArDmG7FDEwBzapUN13E8pzhSEjeZBRDQsPeUtD/ctiBN5zeClLH5uiskrAMChT1vAVO/k
T9I+uS+AGrX/YRucG2F2n5qHUxz3MGLI7mvbQ8jZ7pxosmUwHQOOdrxubnH1oOQlgnpJhkY2Y82I
cjMyA1gjhrgZ1bn9bEP7dZDA0AFe45oT5kuZ2bAAEkHTHludfQ0ZoO+fMUJImr1CnawkBytJPklF
eIf/0qeCggsUm9FVRX5mogJ6zYEVi+AbaZRqrUmQcUl3U7OC4roU7iC9EJSZTfUb2XqCilLV+4mo
r+vOCaeHQOJhlpa2gQnmVYCN8R9I8lxG6JD3YgX2K3CeKUW8MY0m8mhQS5zH+NJ5hE0GBC34qjF1
wWSQLJ+UsRjUaD91ZBUmgpdRwPXD2rUGyCRk27rsjpFRcA76pQ+KYR8ZjA+4V+Bfl76BCgfDH2iC
7MPOdMD2YEBMl3vULi3guRHm6JOkXJV6YOj3U3Uspic1nDibTl4Kl3MLzCciEwo2Wo7FC63bXG9d
gkF9Lc23IkglMmOy02B+VqetsA3T2yg+CLixxpodlfGsEN9jxE218cr3+oQCxmncRL0XJJOvKqta
sjOpWjeyb1DevDzvVzOfPB4rAcPT8yeP92MOZXsTsiKvNHFA3M1ZoeXvDBl68IkCyi7P0Xd2+wBJ
hBbnFg5JMAEAr0RtASXFRPKvZ6PFDw2wPLomuAVgoOHSCpQw5C4msBJWJoDm1AHL+HULi36cWWA+
tFBL0zA0WLJcAlC11x0TVOMZD560bMUABg512Fn78tKPNlCTtK2xK4zBcDu0fuYa1jCurvuylLsh
g/DHCuNLSkkZgnwAXEfTQSaaa/UfaPp1VYLLKCiKg/+mRP51c7BkDEQDeaegis9EW96Pg5pa4Aqh
2Q3qeekQH1qwbAKpF/xLsAFWhfK1jIlCjXGMViTOajL8pqIccWOw+kdZ4jG7zr+XvThg2OCPFcYf
uDpB8G9CsLWFl7RQhYREjhBsp5r33l9KzXOJESoamFMG5vcyHAw9rhqD4EMlOkU6yZ1Sc7TkB0Y1
CjX2pM5DhfR6aCxmhjOLc+icbVeaGYEQUmykOu9cIsv+aJWBbXbBOm/C54rwWi2LoagBWTZLhmD6
if1ieZyW8QQP46yyML1caetBrzdZBnWKMgmo2yOeIKMV8R4r8x/+9hHPDDMfMQQT5kAznPP6PGLe
HmT1A4NW/xKPUPJVgW6beQplZjUBmiMTAVsusZQVEKExqii1zrmJLX4yMIehh4vsp7MjMAEBNTZt
kDPQALVbJdoMz1YHunI1X1lxy7k0s0ob82aG1AjaNTMhxjzffOmSmpGubgTkQbOgdihNa/BVWnhp
deiIQ9I2d8KDuE1tr02SlaF7Rnm6HqALm2/WaIdaMRpiUNVmHnthoAiSliQxalMov4P3/0cZgkw8
7w2HBDnnkrJoDMVWTGChaC2azOFltNWQxAIoX3pxzKDelnRO3qSKa4I4zcOFlEfctGjPBDx5Jv1A
t5zdDbGp9VrfgAJhUDDg2knbdKwdEUreMg1/Xl/IhQ0ApDXEEqBUhHOTrSinpSkXIjYf2uWYHgiS
AWUlDMe7akEiTtDwTDFJpR7zKBRAnbOXCCoAtLWlIbIrSJBc92ipMIvIRC6ZKXXBPMvs6T6gxYj2
AmZr9RO0OJzcjR/ijWiT23xfOJ2vbQUn3wib62YX9t+FVSZJ41oQCak436Sc0DHsD2MVu9ctzHuK
yVXQx0LTZKa5Q4eRsSAk0LRpDcxpVn0H+hkRulFh/3LdxsJRgyMN08GqhXeWxb6GQyjoGIWGyUm1
DAeIDRs7MYi9KYdsieTlNH2ZNdOEz+tGlwIDyBAVDBmYmEff+TKZjH0S5bli4h6Kuay4ek1Qxxd4
32fhiEFzCxNoqNJgYIIF46Z6ZUQNHlD7Jqid2JJ9MThp29BwROGRy367FAxA/CJZgPkIkhnM8zEd
Wx0iEjCWZ0+ppfn0VYmI3UepA0DfPywepoCAmJ95WL+xvBVFJYJeBH5FuWIHRBBXAGGlTlGNIycA
F706M8U81oQJ4g9qgQ1MAQoQm9e+P43mbYU6SVnwDualYMfgCZItqlpoXjAJvu2KNkl7uGUFpw5q
xWmuck7lpToljq6Z7dNE+QcD8ZdhF8V9aPQKzhBMEduBVeLOOwJPMzoxtHpoPa1o+ktD8dsS/2Em
duZaxFNeNTHcywa8IuhxH0QYHi4Uu37pSgdP+utRsXSEQCkCCR3BB1GTecudXeDQuw8jVNTAizUm
D0k7QIQs39LI8iivDb60ec8tMdm2C+nYQnMLzG5NBdEbqkPpmQyyY2qJyIk/nikmAUKiLBryHDwk
ZfhZpJ9d9WqqHFDT8rohkWProjivMxu30lMryQ14I6qRkwupA4Bslgc+bTnHxbIvAI3NL2JM/LLx
XRbJVBXwpR+8Ll/PSiicwvSyK38tMK6YShHUKiJtb47OOzBDZPcv0y1AJP01wVxsydRCPHmmTyLy
S1jYVfc28Q493joxOQdUKlkILkNwBxQb1dcg7Le+vlOWkhoI6maScsg1f2sb6MUYWiMF2wdUJaq2
gG7VISab3jz+um5nKaGd22E+R6XE0FbOYKeDkAD4VYUoXf13CyDFRoHFQnUUae1yz5tEs3JjAHNW
JbnAw4zK0/W//wXSZC8g5waYC5xV9IJM4plWAeruSu3JXp47aNAFa2O67+nnlG0itN/Tyeu7wime
obemT5AffB1Ty462UbApXPALCzwCkKUYAfE0xkZx3wOYjHF8HIWmqk38LsMEI63wMQRHLhh36fOh
m4UGGkhGcNYyaa4vlcHoDAtnH4SFC4wdqBpnvy41nHHz+muCcYMEcmrlAqStmjRaB/JhjHpHH1wg
9W9JBPS5QkRbAuhxKB+ayrTL+zh3Iba2yqXYVcKTRndVwcO1LN2aZkwLwgooADy2LmNqVIou7lr8
psDID7J+H46/pKjcyZlyUynqBoItPJj67OW3IAO8ZX73zLNmzEIn4iR3IHQEX0R+J0mlXxi/2rki
ne709PF6QC/hzyAYN88BAreH6GFuAAUksPJCBnuWedC32V5cmwfFbXxt161lVzvGTurp9/TQ3E7v
oCl0VRvSZ64AWE/jqG7qGyvR5gtAL0ba3x/F9t8HIYV4fIwfRWRsIjVa49rtdJa6pqK5isfabUBC
qbaHYVQdk9JjVg93ZmM+A+nrX1+fJSjA+fqwXRB0RhpSqzhChNt0Lazjm3RLfOmZrME7uY9W7YYn
CD1/XPbj46tjIBNT7WBLZpKkSuJCHuYzq8U0a9jb8vDcFaAN51QPlqL63AxzbqWIdFkIscRDdy+X
Ds09HMLxGvmp4Vha6kqraG6AWhp1O9yT5tx1fhGr1E6JDPQw21K9t7TqlxU0OzXRGnuiDyYEYWMv
A6yBVIYrVTrnbFtKjHja4yGCF52EU+HSeN0KqVyC43cfKysyGU7ZhP6Q81DpSzsW0GxAGQCERImS
Wc1AGRWtjIDpQ6qw9agUgMaE1qqFEYmiU3+GtcBpVS0aRL8WxN1feq9MUkJlqmkGHWsabsyNRv3U
qY4Zr4ywuHZnRpi1k+Q+AFGzCtQgejUdaAhL61U2OTtsaa9j1PCPJ0x0TGEHALau0b1vcz79FzUD
u5XO/zSTR9uiNuJi/tOjl7ipHe+UVVQAoaa6zV78qI/Z3bSTfih+tFEdvBbvwIawkobHhm5NHvRE
mT/Itd/CnGyWWOGxY+G3WKEb7MJfoaP90HygptAJTzyyVfaSj4Mt8/t92OyGFTBF8Z26S18GL78l
P9Pb5ib2Y3t4tAA2cK8nucVbzflCzcnibId24SSSMEA0Ib15YIVFPvACsNp5I3VSFL23xYvV2CYC
2hk3dDMIN/2vxqMQzV0bnEcBL7CZ88iQR5lOc2CnKFElT9SNNiFnqGgpw/71FufspbeCWDQhVKgQ
1m570P3qwFnO6xGNHtzl36dakouagE8tel7gXP9U15cH8wKXfztTSZ9r85fCrfJn7k6O6PLmWa/v
euiSX5qwhJjggoefr+s7Md32+loy7657wVuh+f8/izdBn9o+meHIQrfFHrVriacawVunb1mFhOjg
zOuU2J0CXlCoJ/yKwd6D+sZ1X5Ya3yBc//8JDLnq0hkJx17QmTDlkvxGdj4BtH2J3PhG9h6CXf9I
S/sDHI2yH9/JuxGv6VX8o3tM1rypXd6aMgkmEomqxoCE7CfzkA+4pYW8y/kct/97CsPl4dLRSRKD
qmxxHKjAWyt27EpPzQodzFsISxu32er6uvLCkEkEPdTUlCrBwZ3t/eG55fQzFrs3Z1+NLT4okFGt
gtmZ5td4IzjDfbxKUIkabdkp7vG4o+uquOnzw8i7KizW5s8tM+lBDqt8lEo4ltuFa+Ff+6izg7X8
Um/KTb+ybjDK1kMwjhOn83pd+XpfUPKzPad2IUZDCcJ0AjeyaefUrzW7c7PxUzHvw5YTLDxrTBIp
jUEQQPhM95WLqc0f3TreBI7khN7/KUhYtMMQCupA5TmRCG4ZFn6sJF6pc86LRV+gHoIZIDT6MEZx
GfeJ0VoFCm/wBUd3uAWaTPHCwUmfxx2PNm05LM9sMcFRhVmoBxHWTRSARBlk25pkexiMVWcBLlON
EEn5IeV2mKRH2hoAQicr3dRWpp52dhPzAOCLOeXs1zCnjTnIYTOaOAoM2kXONBgntVC4aOv5r3yL
zDMrTKwY6tgTcY5MckjcyTfWoq/szT2uG9TvfN5A++LJcGaNOXvMURl0VItx+lM7xczHxujdwviX
S+2ZEeb4yftYsgZx3uOZ5I3l45gKnMjnfRrm1GlVrSlTCxas7DXtd7nIQ1wsP9vOfGAOFEwhhVrf
woKgPEWt6pFoM0atn8YesCS030ph5+aQfDBRMby+q3kbjjlo8kSPxHoOiPSTbtNV4Uk74VFF5Wdz
3c7/stu+MI4zvJbNiRUdqsEKWqBR5Rj8v1mr6bJD27ilTjGkmeSaYj5qeNDFY29D/Lk/RpIJQeFy
MiZIzeRKsW5lKaMrkqU6pmEbiuPQyhQeldrs8Pcd8vd3Mjsk7NDlRZUCGYj46oD7eFXYXiDfDT1n
RRavxuAxmRVLMC7Etpx0aZJ1ZZ4nqmLiYMIGEuY+6Uu3Ez44S7+46c8sMYlO7KhiBmMAtHadOJGO
sRnrEAkPw6nBJOOjCoEKHRkNYluKdH/d9KKPENnWVDzVQZbKxLVWW4mQKSkkG+XUppEi2Z1peTpR
tvjOvPv64pc7M8aEsjKJedcOmFoJ6fQ69oGyMbJhbq+FolN2GJUaoW/mm2PFKwgv7iHo5ULbFm1s
TOBfHlpQP620MAVMuCHvFqqjtL8d5X3Q+1VwGwFNBFDK9WVd9PTM4PyDzu4XiSYJJOxgcKz7FdiO
gVe6GcCGE0roImmaG07b6wbnHPptU5gYswDYB3NW7HecSih/ANqDzfsZKdl2lOonXcI80HUri8cF
dFUVFRzHMynfpVs5hbCeOdTR3jegqTesoHkVqXbA4zFc7MQCrDF/MEzaQ+T70k4PvOBo5PAmA6PB
hMlF+WdOV6OQ2FJ1h8FUOy8BpeVhUr9Y3thFhPQM4gODr2jBMe7RNsw7CKbME3zDflzr23DVH4LX
/mT0dntMj/oGp/C7LNjTrlhnx9HPUf5t78vWrh5Rel/xXlOLKfn8BzHr0PSRGQfzDxodw7e82DOc
fFXtIj9+VP34VnmJjhP3qJvz57VVYA7TMBmVnhAYFeF/dPdO3MoTVpMj7X+md7yHzVJEnXvI5B8D
TDdGJXwteeZ/YLjMzrzrMfslEHjNH2bzT7WqUdrDBJpNNxZUmm+s2tmj0rqT76pTuS6cdo0k5Etb
8hJsqm27EZ+v/4TleD4LLDYdpFCO1Vv8hGSjueoq3jZ2ZRO8enlPgKV0frac7EOOVDJJYwuGQONT
Ncei2IIHG4JhT9cdWso252aY8wrAwglqZ0hvKJSLtuLw4KYKJyzYu0gXTJWpZ/BDuS3XrTegCUOc
4kXd2sZNfqNuAm/aDivlXnN6f3TpKsls1cveI3+6Gd3hJtz3z/jvVrbj93CdORrnZrA04wWQ4Z9M
wY65RFMUooaJ3zdmTxWAfwfVKUKbJpBccuhN5orGO7F2Op4p1xd+8R56bphJUUMd6Cl4tJCinN4R
7cgxdqptuulGtk3Oxlk6w85NMclnyroyTYs5ljxtU92hLODNFU+OQ7xQYrJNoDYKtJZg5TD8uos3
g13bndchpj4gs7GxblNOrYPnFZNwOqkZSxrCXuPqnuW37uwXTxWCtw2ZlKOKhUmtDkYmyRZupm0M
G9fX7QvQeiWrsWAlDbw/cAPTyBjfRFW6AF26k29lT3e1p+JW3LSd0x2ym+EpR/puf71BAub6L1j0
EUOdc1sWsCWFCQ9romJkTDijreqImVhreK2VR6PllBsWEwHoUzBeiLFYMKlc3gRGDDoFJG0APNfs
MmsdyLNFljsFDldRevmwxYAARuhx4wCk8tJUDibJLFUwJaDcG2C/N/0eky8mfRokye9M2UEL1m4x
e2G0KniGMDx30NK3FAwk19d1scmKgT1Mb2KADlKt82Ph7O4Yiak+RAQuS43TF78C3S8Lr4OqxA8q
vlagUtKnwbai1Eu1/aRsebjIJRoFFdTes0QDZt1Q5bm0j+SemNowo9ML1Wnjn+o42Cq4IrN+3X+m
kd9DirTfSMN2sH5xXF/82uAemwcHgTVlGZ9FM9TUIgSKXDY7G3l1yF8oKBMwiySo67wV/SZdoQk9
D/fj2ug06lFsSnsaC3tWR+Fpac2n8rctBsQBdMHAEA2KjcuFyKCgphXJPIsWZ6adVMJ9m1v3tIGe
noWRSi9KotDugf4GxVb8wlmK+Qi9Zpw5YuOmqCqhwMQFhMjcsJIeVOWlC/aYPtlMkXpTt2BMSwMv
/wz/QUVABdYXHVzgzTWQbF66jSpHkDct5nIg/dKYB2ru++J24LE1Li3uPMBizly42HFMlGc5rfRG
t3C6VN0uoNlWLlp4Vj6UoYzXUvM2VdIPEMT9vL6uSxF2bpYpHpB6wnzRBLPyqsFgQlCknkAymxjl
oRlbzlZeOtsA2kckW6CrBZr+ciVHXRGKZsJKxsUnxARzzNtylaOWzjPwHoFqdd6zMvu0rdUkDAUU
vBAZgZMrL7j1qXnmxpE3tmAHyiVO2l+s2IOQHb121H8xKcCkSVEu89+jOYWGzmj9FpQg/y9rO6uO
1rpNBL8I0WXC1LRooYNA16WMwm0zeWZhvhWhyGmeLS4xJmlAvALVAyBFLpe4FcREFUJ8T0WtbEF6
jBVM5Bq8+bvFaxfYfDQUgkCMiPf1pZl+jAo5NgXsCfC6KJu2iW0xNjAX2bld5IF0RS0cmjno/VwP
10X3wLcys+kCp/7Vqz47C8g0aWnYRFDB68xZb0EbdLcnnDBd9A6MExokhRBHQNxfeidLjZwoRQt0
OqX5zsxExYmVOvQsIkabZpIbH/VPZTcW+J9y80XpS33XotrOqUUtkXwAfQWk7QzdA06euQs2VRdZ
AiqO+268C2K3or0N1URb0daG4eWTpwnKAUJR5VS7QRa+yOqaqAcBRYh81rJugvV/X/zzn8NEOrSx
tQoDN4CaGtG6BenLNDxmAi+2lhIheDAxwg62BszMM4keUsJZ35c4ZdLa8AzrdRyqXW5gOFgHiWMd
3BhyaZc5j0WZCSygzFHkmEeYsJMtUFQxeRDz3nUopxE9SYF+B6yOF8RvgjFwDvR5950dYrMVVIvw
92f61Zk58TKwwFVaWnFgRSfItD8LpLnBhBSvJsXcQ3/bMDH7BeJ+MAGwc+pEkbpAHYTohEeE04W7
tN+aoIOpuofr0bBoB9w/FmrLkCVh5TsFhTQZYIjxqYkSdwhC36Q7lZQbg3LQTIuLdmaI2Y3DEGQS
gTT6SWzeSfY4VY/XHeH8fVa9E2BKXZ/GPD5ZRvxugdvV0nkNT/YO+/uj/PVBZT48CPtyICzT+ASk
waECDwL+kXZQd8OjdTNAWcwpVbzLrzvGllm+WWXuFKTUEkER4Jn+OvjjB7lTN0AO7snz9HLd0sLu
QQz8iQWWpDnQhU7HyRufBrP2xcTEWCVt/cESeZN/THL4fx4BSDez8WIugFlHVEeBuOyq+BQlDkYo
IlAr2VVqq/tsxS/8LXv11xizfF2oZShswFhh3qZv/Y0Q2HUJMRw3s6E17wyHDBVOt/1vWfabi0wm
Cqg6yr1QxqdWLfbjhHocMIpg1OJReDAXpS87km7hMgbWjBlIfJmLSFnoYUEM85gQ+W7CO44UGs5y
fTs2xyZ9odx58KV9JoPCAmOUuCvhWLs0SCMQ3UFZ0zoq/b1kbkcoa16PwkUD8/tEtUBM8o38RBa7
WgcbpHWsrb1q3k4B74m/tGS4fKCngOQK1gEmE7VgMUwqg5Bj3sgOkW5nEnpapz7ASsDeqaXIeeyz
F4Cvb4Sntwxo7O+5hcslkwqoictlKBwhjJ2Otp6obkufqv6p6MZNCqhG6bbtvZWjR/QkUjtXU5tY
vlYWTpRzsuT3zQBYPxpDYCbAGQZ2ysufkuddnJfFIBwxx+0o1eCl0N2zIg4HAltIhMeQKMXoJrod
GNTGW+jSTCKURkmyKDjt3sdT9EPTt9NKA8pxQ3+qxKkLbk/he0bRodwGh/CihVds5RL4gkwNtYSe
9AYlcOSSclpld8lnSCU/yHzKK4UtJGWwb+NqMyO4oVjJ3gEMQRwGvGHpKVc0pw7TlWo9Wz+10NUk
p5WS7WSEhwkDdtf3xpJZkJoBMo46BkZI2bGByFByEK909FTjOejqJrpIqdUZHlGq/hSlZbYxrB51
lKIPNzEtpUcLj3z/+o/4HkN4k5kqpu3w/pvFIy4/rtClkB6rJ3oq6Gg60P7G9mlyYVNohMeazLxr
EUeQ3JivWTIwOdY3pnujG/tOEqPsZNwHte0P2+hU76978z1yQCqENxYqY4C7fRuPVLRMUmItyU4q
6s3iZIeFJ2veFG9nOGHyIJ+um2PrcV8undljR/pJUkw0prAnSI7ZvOmVrbW7EEPvTbFOc6dDT55u
mjLH7lSd8NgAncuTu/sab768wELKVZORwXF9xTzI/IXP3l9pnYhdbJDspJeNre2r8aYT3khwkNqH
NN+1xc+6eLdS2/wcpGOTm17RoNnyEpeiowx0F+e5nQTpdqpETmQtZMr5h+FjIH9gWI0dI2hBSkEx
94UflrpCsNfNffoivSlOaNjie3Bfp3a10g79pvZlqOxyNtdCJMA48P1g1UFpg1XLipoEkD09yk9S
a+Fp77ZIjquhwJGKUczkYHAC7/vNG77iaj+/TYHF+Hq+nn2ErEXzrFKE7BSq2UN8kk1cE9LHoIhX
nIhb2ETzlDsIcPA0gmvzgXtmqK6rZozkJD/1zZuq9rZFdr0boAHtvXwC0PJJgckyH2oNVYAccIxd
ybn5fw83jB+DLRg6hPiqeIgzP2BsFZHqtaieSq/Y5zfJRj3qR3kbbYKtuZmO1mt46h+0FXAvbuVY
G54iB1sIMJEpL+wz4a6ZkOdOURg8ZeAM6ep7WlKQ+bmg/sZ/7qAwB/TPrTVijK/jCep+vdMuthpj
e46Cs8WviiAbkOHUk+xkG4AXgXVqdtm6WWMsYDes6SrY6D7m4MDiLR+Vu9jPfXktr5IVT2T5+9Ex
/xLU68BLBfYzkZ1y6ksRFNEBVkGXDmrxpspbPCpsRdxowkrJT43m96BA48SeDPdY9zHajiHwmeMJ
kySX7pd6UQwlLbWTZsuf4P+Ehuch2EMw547Y+S0Pn/L9S+Mgxj0LFwDcAlRoLF6aE0dTr1tZ0E8/
ktvgVc2cNrL12+KAp8wUuSLnmvNtYwFDhXsUSE0B6JiHgi6txeilxkESWyfZ8tpuk4AdXXVGW1A0
3jIuWsL4/qzoCe/YHVR3ZV21eWKdunW3656z+/IgvxDMkZjr+DZa1V64zz7UmmOWZ5XZN/GYoJ1D
YHUMP8lR6D+hUGU3KyOseHn/25ViXskz/5hdkrZVUA81VrKogLB/DgTweJe63Z4qEShpxxqf5PAV
XRSE67rFlE/Gq/9+exPgKQrhja/WN0a72BcpKdD1A2qUnFoNsHBlFztBsLrRH69vhwU3L6zMu+Us
GUgJKdJ+6skptf3n/1wmYFxgHmZmmwuiCJjtqb0BntG4fejv/oe06+qNHGe2v0iAcnglJXV26naY
eRE89lg5Z/36e2Rc7HSz9TWxO8BiXzzoIxaLxWKFU15LCoIw9er2Mq7d+xnKgCnXwGSF65pZR5mA
AFboFe9JfBQRn/6w3Ozo/RA3UPwopN6r9cCbGsbG50FaCj9bQfQUfgEqtb57r85E542ir7aa5B+F
tb8LO3vYWSDG3qbusV2Lv6qDeZe/arZmc1Y6H+EL+wVY6AMGSoGzRUT89nLHNIQwp0ANgmOquvDm
a4qRCwr45RVMZShd3hjaBS0EITPi4jCY8yxa5sCVlWmVfRYGR0ybWRkp6dGtcO+lRORU7l+5Htg5
uFl4l6GoDoaLeQHreZyFE5ie4FSj3ewz747oLSdjw6tpvVYU8ASbgDDmKP/M8nQpvirHpC2/DpIj
klLmSv9diSR4DV4F3Ab70A1+a5/DvyuEQI3sJSKzYYPs+agC9pOj9JEVpHvFRI8ayUbS8XIYV8aR
AWKOm9oPpS/6WFrok4FoTwYGoCvr2+p3ZS8YDNZxkjsjkXDFHLsHy4EjevvXubvDqBsIHs0yUvDz
wSm/q2lkG3exvm7f7NTWBHiCBKl6DuT8xRfniVkRY+g7dPf79QTI3vnVPycyRWHHo2M2W49+PmIc
7m24K4+eQZv38MxoWGI3GdW8wBLqlxDvAbXt8Pamg/Wg8toBlrAsWApwVslIPrDFnZLcWqVUy9ir
nKA4TUAI4mNsqbmeO6d4OfxrMaKcAyBgUUBtrMUOrgkGJZ56P+6PphBE923U10hWGjwimmsUmAbQ
4CNNh2wKXg+X4hN6jKsfMf0BxQEJFc17rz7d3p9r/QYA3nm4RuCuXU0iVbUxSSKhVY8gPpEa5CAF
Gpo/bmNc+4SoAT8HYbQ8TSe1LPtBPb7F79CD8Clwk9fsRf/o3uPX21jXL51vLBApo6cCW8Ma8Ay1
LyChm9Rj4w7xT/Vn1hG8qS3lI/Ue4nijFQNJ4l2P+SwIBkuPMydo9VJXGwsNCC2p9wmPcfLaSs2L
//NBzBb22iRFYyKpx/IlHZ0cc3siFbwmoAVTNpy1z5b18mgDCqU1SLfOsTg25qcUU1uLGLR33PX0
zUK320/VmTCjJbBDOtAf9en9/Wskx5bwmouubs1Z6GfA88k8O+V+qWdxEygYpPQc66gajN79DY94
ni0fwr1yDgIS5EsQUc0mw5hkgByKY7H55W3ilYUqJWsFmmr3tiivY0QMGHNtIjSOuCXc3WNXrUXE
hO6NJ8UnK9Js0exK/IfuTvdsgSfH5ZPyjyBRqHW5xiSfrEmMIMj4RTnJVEWHuPRoHIQDIo3O7SXO
eve/lQVZ+ksoqygTKYJVONrl46Z7ETixlWt3kZHgbNrOdMKQhjZuPOi9/JiWNJLt4GFM7RYkPsRw
apzK1EYvyMc0Oir3zTvvDrM23AIWuBnRl4EgFqOPhSL0SHYG2rHagyNi5+0bx7uHnqzqHY/beGnL
zrHYeH5k5Wmpa556FFfDPrLJx4NGKyffDw+394tl7Zn1/wKIUckavS2qEBow1cfq5CoNaXbiD/Uh
29V2a5sobK2eUUZREOGh5vEcL/gpl9iMXnbloGBSiaUeq8Dxd97DA5lWwk9tNX0p1A8IF3DBoFys
lVFO0EX7cVxBqBqZXNHp1taqQis0R6ILt+sFCqOiaZGPaTkI6rGn0SZ7KA9+SdCUAIEqtHsOtu1r
zXEnFy6DC0TmJkTNa5WBDFs7mquc7AeHc6avFgQaBLwFMa9JRVhEYksJ1LgZUGeqgj0J7f5S8Qo6
JY7Irq6YGcGQUMozl3Div8tTHVpJOj8NjWPxJn4ZbhThMAs1Gd0EPrgT2wHPRb7SBMx8xxQQPMgQ
oMBQyvnvZ2akCnMtDRXJP4EeSDqhqRsDmXC4Me7FiFyzQgmABoLsp84KeMb4ykDOyHDyUDKLCLHB
9iQFSuh3Uzr4JyPfmHjilvBZ+/aTI9Cr5+03CmLC4OPC+5b1Iz3PDzCoA+vTysBVQqdCQ25TIyO/
Uutpoxuxnaykxl/dhl2SKnqgkKpDEAEkhMw2Kqg4aTAi3D+hkoZO+gHpJFpgqlserKToQ0kmchtv
QZZzuhqzCbBQBXyQzC4qSlApoxyc5JXo+FsU2vIyvAtyhJMlyjNlGpi92ZRYKgyhFXZqcAo26nbY
Dzt9U+9VF9WKnCN8fbHNpPJnSIzsPKUcjVjVglPlCuCqAjP1tjxU65gWDjpvHsONtMU8OF7K/Nr9
YWAZkxhjKG3bT4Dtt8FDuFZp9iA9/ojuyo3pcku1edJkLGMWtJMg5Hpwiu9OPoawHTHe2o0O5Trn
SXOW1sVVzSyLsYilLPpe7GFZwtpcGS7Y5z41R9tKjrgODoJ7Ww2vzC8Dxqhhn5pKkGRYVnh3L71m
77n71+uZP+HMXundYOHgKsEJbWH7Zq9v/fWwBinWvfBYbiJOc+a1T4AFIU2G2pP52Xul9Yj453qs
V+EpdyZXppOd2OCU2+l2vJmoQnGg7dBFj+H65bYgr1MZ6MxAATJmnM8cahhcd7lM1Kvrhocq8u9D
AH5jpFGSL2Ol7nhc3lwkZs/UQar8pANSY3ebiXhu4bwqTr3LOXfndWkZsyRm54I+D71pXpKCp9Pd
z+7hwzVt7TC6wZP/A1kx3lV6fcYuRcjcbMUYTajiBt4IeyVQw2nRNIRwKrf/fhEIBEyoL9bR7sJW
codJqpZguI9OiGkiu25Ld+a95KBf8ag+3VYLlgvMRC0PKib/QDGOdx5ORoJ6lOhUOtU+cUua2D87
NyXpGjP81n1Bxgf53rwvN9o3qdX4NHx8or2CN4iV9x36LJKzUxiluNnLBt/Rb5ONhJPR7M1HJL9E
OjqZ6zv+Ktz0bvsWb5KX6M5aKbRBo6ax4SrVrJ2X5u1CICzNb2CWJrxMfEhhN3ZNppoKT83rxw/w
0R+qVeh6judEvLvw2szNPJMIgaFEVsaIBubIxKmcdxoGxZ06F8UNyj6g027yqGmL9+W+ed/S6LE4
lK8Sj1GCh8ucoDTJ0PSD2Tsn/13dSjtZQjJZ5KjYrEGsQM/XxpyaoQhCFCF9nxq0S5Nfuu0dU5d3
Uczm6woFE1AQRETFMjzaS/0R5LAZa0zfOWXavo4eRu3TG3meLcsH931Y0AjzDwhzyRaeVFTtCBBx
pW69FYbbfyfkazdEdUW78lb1qlpL28kxVrqb27nbr3kho+sHA4ZwzVzEM2ekJquMpoxW4yvgWE9O
OshmB6UjcUxvm4R5P1hJniMwOpG0UVRGcpWcOnS5jcVdama0Gx0hxkDTJ6XhDZVfuBExHRk07rPm
g/ecTRdFshFhoJEan2rlcWhpI6AOzfH7J0EBoZbkaKg/8FJxk7fyqgIzIKioMFvXztFqWOz1ADxR
uXtbAEuqhFcEJujiu5CpY1SpktMWR1GGiL2itRFjnewU80ScuKvebyNdhyJgfWe2DTzOMDkVNuBS
a/vJNHO9L9JT+1XfSbuU7v1N+SE9RwfpgQO1pDgoDUVjAfKCYOZmnOAijpqiCcv0NCXTKNMx94vf
at+GAm3RNfTbaJrcwKzgZtqjvah+G+Vh1Gnie/1Bl5ocPcWCFeGxUwvJR63pbbnifN+8VFbtzr+P
EUWoR6Pvl016ivPdkI17C7QSwYT+bjG05eQzx52gahnmupa28hwMqMLoH29/wqKEdDAao34WrKzs
BEFNDIU+nZL0VJja1gL/q1CDbfJfY4BMeJ5mh3E/eEAy11yRpq2PWHB6MsUCFZ2R7FMr7yyOBi95
RiCrMeb6IRgtjc1CoGkB3R5Tmp0qu7MnW4JHa250W0X9trVFtnutc8o6ruNNsIqYDYg5Rsg4Y+IE
415mUqoKoPzJTmBDnVky0SD+4LwXq7XxwHMwF/YJUAaasFAdhQtz/vuZq6AZXVk0Xo4CMPrAi7Eu
S+7sx5l1WN5gZGNVZCevbvt7S6jkN22MqkehaFsazDtLJLHTTfAPGwV0sqglTDlG1ahCBx1xgVVj
plKCct1kLpQOrDrg7O11vkQDJQnKZxUkzWCi2ELExjNGvzCN7iQW1ERxSYDmKDAvPZb+7wYtuaiF
sp76bhPJ4RHtcKRsMW+7PvltQEeMYPJsRXAsBUUO5b7icYh9q+/lIca3IZKFVDkKEZEEu9wacRLL
RBeq/iSU69KX3ML71Yow0dGTH6BPelqPWe3EWklSww2FcON1KNrCGMO0JAIGebwN1lsj7FGzkieu
rjlBuk6CrxYDc817E1Rb+NdtdQDPTNihAnsqCOjm9LEheeEIiGqJyOgVb4IKBr9DWdS26H1kYu4E
d+HvtFtV8S89erN6UqNW/Papvr4yNTAofxdTY06mzNpWGNEm6iStP6UoRSCZ3umO2Caiq0bhV62W
YJCWzc+uFXhExN+3PSNvhHkVVOUjJITYHnNXSyHYwBrRRCXg8Oppw2YQ3dzf5NnTmD+J4YNigD76
xRpeQgH+ckAKS3KKe+WXvpGFbboXj5FhR6ZJoztwLxU+1aT7oEYZ50bdqaar6bZ0GEOwTw+PxugU
TvggWy5G5ZCiIsMh11ddSEvl2fotW/ZtgbKcBrPRslAwjTMOOgGEoBinMdPq3vAqoT+JcYD6XtDq
qPfgOa91aqirYDq0ZYFxybbxqFF9p/lH3TiU1UCMaGXepQEJYl6h63fHISvq8y9iVHuo1CEeA68/
dWFGJLcv3bh8iC1a+w0trHQ16pgJbiMzku/1jR68dy9eQCrhQRNp2rwJnY3hfJ65hjIexsCZDFtO
DxkIOwRbQt2yt46TEppDx2bn203Au/2v8iuoPccAY8yywBhqFG0x907cx8UwyUN80ojtjc444OXq
HEeiPfBYhK+8JwaJSXrEshGqRdbHp8gTtM2Agdy0mgbT7iWQXt3WkquXxQyFoir0ZlhgR2A7fkvP
7JJymjDCi9jG6HYUNTKgguS9ka/umxlGgz1TcJ3qYGq/NGq12UYJyq8BY+UthYfUUtlseLfad9z4
QsEAA9OBbZrHNYEb7RJGsuQiNeQ6P9XVIKwzX81BuSqGXrySSj3XaD4aaHRJGrVaTUnbVjRRk9Ck
fTzGFelKEYVPwhSaBc0wPGmkmTdihpqHOUYo/CrCOlpFbdv5d6EgBAEZ0M8iEUXx5GNZKBZUEzN5
OprqY52QosVoFSoGcQ8rW3kWAlKB3r8nlhB5bjtlgUKnTOh+hjkY3alYjQaPxfH6GoYwFJSkIk6F
4jW0PF8KQ1SrrE8tKTkNbrMp7xS7XgVuiDRddPeurpOBtBxdunZgGERml/Wu7abOh9ffuMX+ECrb
tKfhBgZuwkgHwfaeuMXFVx7vfFWiFXbmaQNVBZs6bscqLhRUQ+Gdcde4fe2itBhTzlq37pwme1F3
9WeATgb4wbePzXWADsDo80Uzg4prA+xtl8KVCtMbpTBNT7VjEHV7CKi+aZzxxDHi8+XDKPQFDCPR
xAjGtMGorlNL0+cfxy9eNRl3HcztV1vgF/ALAHgrY9eQ/Z3iRIT++3pGRlzMXSQa3VQU9bwOpyQR
zIxJ7gIUZVDOtizpw/m2MDeMFk5ebaXYFhTCuFiS6/pE3ZjEp8Y2Iv+WPwoTw6EFeOsg+YfaE0xN
v9SCrhLNKlRmOLt3mo38u7ZJ91IR/fXz9sKuvCMGiFG3YJiisS/C9PQGgpadTyIndTmqdp1rmTHw
aIORRmAdWn25GPhISPGMOTDce4hts4/3x0duXHZxh85Q5EuUyCxLNFwBBWEHibjSGs2PKC95fi7o
F+cxuiQ01A/MvMrgwAHF6SXUIJlxIoV+dhIC8pYPoEePfLJe396ZhQsU0T30t4hImlpw2y9B8spS
SlVp8ZIi3k/lPtt0RGxWtOYlPWbvgrUE5zizXM9ebC1cX0HIgPM2ecQ6EP/UJGR7NHk90ktCO8dh
VDpPlEGxQuB4jzKtqX6PhIrDUbXZat1aC6PNGH7ZtoXeZKedpxE0dX0OPCLE66gQlPl8GYxdE2oD
IYG2hriSDdKvVHCEnwo9clqMlu7YC5hZmme7Ik6NooUSVhJt9K1b7TWSmRujelIzcgyeecHTpdvg
fFGMQktSJ1ljjUWhFeE9Dgn94mzMLPgbG8MOR0oQLNQrHS/3ZqPa0Zbz60v+wbm02FagIsO8RgzO
y076FtO1NUcndxVdf45UIeXr7WPJUwA2JGpUut9VQZmdRgqHk8wjP0o73UtolOHGBTln02LOJui4
uy7vqnlf4Ai4ckRiN3QFm6NtnKPJBm2iXh+EaoKyNfZwxDT0VUVDmzew5boI8PLksLGRPBnGfowh
uPIrctXNb2u3QU+m5sTHcS3vZDytXm5vFW9ZjI/TR4LmFyMA7fDpd7rfrnlL4hwbls039xLRU0QA
vKlUWqsfCeVlFHgIjBnoi1JoJxEH0zzsJncgeGzzzj7nnmEvs0D1pyTWsPk9qCvKVeVs8UQnnBtz
0Qf4Y2HQPndpz0YwTslG3c2aPNJuDw7pz97drk0qbD5v7zrHGFyx2VT+pKaVgkNjBzSyHvfOsyiS
nqivdUAyymtxWXR0z1fG3NOtUvuSKMymzbU1zKigxXtqJ9uC8kS45OCcAzHGwJd9yfOLb2MwD8Ew
aeVOtraudiAebyhNKEeOs1v2v202Wngut8yvTTWvlPn4xOSnsots3d4/x/e8Q3T7zkZP7yVM45VR
34yQH8KG6qbGwO81ZyG3rajKDrvBmOVBDivoHh6qzdF8CHbUoabxX15u5/szn+WzKzsr6qYXwI1x
Er8Iqd2JUlAiEt5Vd9siGCpjEbpMkbJRhxvVU6Q5TYoq4PuAhlQl3XuG96nx1e6FVebwHnTLuHO9
IiJVaARgjGnsV4OP6ASst1PZh5pgoDjHXC8boj8IjPxSLexFMU+yk3TMnwTabBUkankU87xlMOKT
Sq2vRA8g0GmE4t218nBb23gAjCsl6kOIqAkA0okkJCPmR/R8G+F/WJx/BMWWY1gtemXGERCH3rR1
Ot05SuZs6cirU55lcW0A/uDMBuJMocGMD78qizPECMSXyDbvnxOHczY5e64zxnMeOaRiuuGszRYR
0N42ONviwAH5Hy7bn4UwljMqOm3EGHmYGNdcpaiBFki8qu3oLlnzjuf8wbdkxhjNpK9SJW3wNIz2
OxAyu6ZCOvpjOmR0zYuKLRvOP6tiDKdUNl0faSGyetu3kOhHzlKuq36+/bU/v8+c+MyqQ6lqsTdS
vTWIJNuSRqQ74Q65G5K6FXESVD89PcW/Q2oMRIZ3xTEIy4quIHg8E9ShmpexCLLWaUXQzslETLga
NhIx1ig2ArUW5d11swZcbdsZEmMW0OrZJoWGnKz8u/RphZBOQCx7NxwKuuY428tPuzMsxkIYaZak
YYdVjWh9AUPy/p06yXr79aLAS5E5ur/48PoDxvIVIDbWIxwMsGATHGnp3jZFi8bu7NcZC2GWVu7B
QGSnl59TQJ7Sj+Pt3180DwiFznwLc/Cd2ZYStcGgf4D7aw+2na7H5ygl8Kxug8w/crX3ZyDMfhRF
WRXSAD/HXOEiXT2j7+PvEBTG+a0EtCEFPlzs4G0imC6CBnZxzXEPFzf6zyrYEbzgBf1/r/dp9cjR
2MVdPvtpxkjLY4g6zhoCkl/6lQa2fnXN2WcegnJ50xRNYcXobIUpQ21d4xy9p79cAmOWPVS5oUYG
AMlDR3vb4T6hl23VmZAYawz6sH4MDKgqWHaefuX0obfFfUU56+DoKpvuSqwKzE8qUMbHt1/WOzzM
z786DKzJDSyhkVoZAMFpWserfe5Wq9sIi9fWmaCYMz2OTZprSCGdko3/LGJcGufeWr7tzwCY82zm
hVAm8ztJXb1UtrIzg9lmYCgr51RzFsKaVkPtpygucSzKO4ydPWWU9zJf2GyUG2mY34OiJxEVhZen
Ii09PCgaJYfbgpc5hti4JPN5GrUkrguUeZlnXl6BfnIL/0Nq01HcXxLZYLoDUjUjz71fOOMXOPPf
z3CkvMwGcV4N3v+bWWAjT3cXNkRDcRNK6MGao0tsFX2sKhhEqGs5XuKunKCcdSg5W74Uw7qAYIQF
CntQrQiA8H62Tv9yX7j1c+GItvRC48+AcE77wvV3gcaIzCpyaWoKPT+9eQdXLKkK+gwQ7tPq9+0j
ycNhjmQlm32T1DMOaswxUPqOene8hxcPgzmVuEMETe8guZHqK+8RkUYbtfMVKU+317JwD57LjI00
x43RG/GMA2phknfcYMJCVESTUOU7F4ainI4dKGs1vSQJE2QVvvROTUyMliYK/EX+8V8KZF1AMSLz
hB7kbTKgNHTCGni0uAFGfkMDAmck4isv4LO4Q39W9n3DnR3QOlLaOJpXphHLFWhHMbz7i3O9LFub
MxDGY5RVf2jbASAxiTa70ZnuECd55vhCXBTGYxm1xjICESilo64O8a6k/rP09Ty+coB4ImP8lqGY
YpRJfIusfZfW+tHJfn7d1ufraiswwKDyWkSzJqjAweZ/aTfzXuqr3lDnJ7J3iO+KzbhN77zVybPD
Q3hAKcT+x/Ay7nMbdRDObezv32Zc4wts5gbyUa4sYh4eghkBTT4rO7RrzDixq2CVOr66bkGBXqKb
v+q3nY1ScAxZ6RQqOiMFYcjwI09nopBwhzYN9SvdGk65VdwkJ2ZF0oN5kLcxhtL9LmNSRST9VSkY
X0Kit36f+bbvrVs/pcohSTFVcS2+e+YKY+XUVzOmwfCOqsOwOjXTqssw3mPT6KTzOXnRhcsXzBYa
2t3RUYCaH8Zn77IM7NiVhNevZBe7SSPPoc3xVHgQzFnoDDxtFaufY+IydfX9+5HXeLHklV6sgjkI
iiDro9yI2SmvyFvpyFTxSaZBjo+8/t4la3UBxZyFFmMNTb3Camon2hQJfQMVYkXLhM55F2OTcu7G
BTt/AcccCyuQQSifAm4n/kYplPTjtuovmZCL32dUXzXVpJlQMXqa7pHlN1DRFdCMrF/ytfx0G2rB
MbpAYnyKEpULii8BaVzJ9FCvzI/13wEwboQaa1Wk6NOcRBLpL/2h4ixgwQpeLIBxHwapzrMswlFB
aHijOlVC3tdfnO3mnZX5G84up7IP5b6Nocgheu7csXVGZc2LN93eCFQNXmJgfGyl5wYw2q9DvlLt
4sXjVOLflhSYqy8RYmVqTE/ETnjPOelOvUVoblPOHctbBnPmvVLH6N0Sy9h1CNQ/9/+WkGxmzvjH
MF514CRSPSiliGxKTg4hiewnDLzkdWLwlsAcblDMZ/5Qj4j7iEhKJjaG+XK6+hbeCherYI63J2R6
LyWz+Qi3qBN2ZV7ZOceA6GzWaYjDWvY8IAg7cXuYsybg0RrcZ9/m9b7ePhu6yJxvETH6qTawI2VJ
TEJ9VCKUa659n7Wf8QUuJMac8iIH63TcYE/e8LaSccsbtNwbL1uOS3Xbruss2Qxa0HIlU7GY06Yh
vEcIR1KsiwutVq0owY+Lne1OJP0dHpqSG0zmSOpbM85sVZ6mat0HsIc9Vdyfc1+lTsKHiPfc5RiT
75T7GYynGoHm5VAwjbiueKSfucMxuosIYBAH5YeK+QVXbx3dBEtCp+CQGKimyieiPZL+k+MFLdVW
oy/jDwpj2utMmULfknFQ1gax62RdIvrgYsKsDbbsnHhIbncrEUXFORyL+E5frRu04revX867eL/l
xVEXTc+fr2FVBL54qAgi1hyT/Gdp/0B9NUeqi0p4hsBcArmc537pAaFpiEWFh12P43r7xl+0bmcQ
zBWAZsgikzNAvGDbdKDkHrmNwFsE4+1FSA4JagMdTyrbDYm5D3RSUI5qcPTvO5NypuFJG5Ry3wNE
I0FHarw8rHsXbTH56fZieDjMZaC2Zh2WDcQ10p/V5FpoiqCO9nwbhCcxxs2rBjOsdezKaVftXdQm
2tVLxQlP8XSXuQjCrh/ivAeEce92u2jNs2w8tZqXeLYftW7kVlljP9BojFm/YBY+3pYRD4AxBVY2
Ia8N+3+ajm/aU+ty66oXTfOfg/H92D5bgRoNQZzO/PQg3t9Y5C2+GwjSmsnWd2+vhLMV342CZ0Dt
oKChVwBQ9pGTe5z08JNzxr9Hx15dyGdrYQ55LbSt3krY7dJpbMkVqYa8EobbIdEcoqe0q6jx6FTk
+MkrhudoMjvtTlODdu6BnIUo2XVEXrc90T5vy49zJFmCcAwYKsaiBEa06R3z5UNaGavp99/Zl+8M
+NkmDWZrFZkBkJ5qOai3bIn+qO7+EoQ594pXjgloV3DuyxcYsLt0g6YryivPWcoqn9+ibLchLthm
7GaFswdrhXbYjm6aU/kWu+qvnbrmwV2zLcyvgDPlY0xBVHtd39VQvrduL+lOuD+c0IX4EA/oLh62
ygulw2BjnVLsfKF79D9GNs4+gDEVUesnGogAZiU8+GuQYB1NcjRs87+82P7AsKlbtRv6LJgv6zdx
tRu/i1TQSZj/uq3ty3GaMxjGJ5gCIytKD7s34GpAHdznu0ezFedMLWUvzjft2xM703cRxmI0AsgM
taS9g9k+HqZVgs0UpDzyISIFrAePO4a7MsZRCL3QQHMcBGg3Gckj8o44WuiuMfnkL0WoXl5OQR+V
oxpChHiVps/h6vU9o8YDL6LGsX1sTi4RBc9IJe275Hcg/qZzxKe/XAhjMNBOOaTaAIhDunbd6DOr
XZq83QZZXAYaGefKGoxMZlt4Mfa8HKrchKcARucf+UZy9HX4XwzfGQZzQos41AUpAUYl25isTqWt
+jbueEHUxYviD8rVjV5qGhLW+uy7RT+UR9Thz8W+Bmcty6/5MxjmgOom2CcM+G8ne6TBg0Uw1ZpI
2+ZufXtfvitari71MxzmUsfYBtNvcuDExQpzRn96ZGYdI9QBj+Zme1efdtFGcM1tTQy8iAqQ9aKj
mvMEXw7lnn0Ec2Zz8IXqRTgvVs53/iOmB+lH3CGvARFWqc27S5ZNxBkcc3KnwEPD6whF2R1kdMva
UjcXycgr3rIWnb8zHMbND9O8T/PamJ92yEyQt872t9PX1+0d5Jwsds5plXZJ6IsAQRta+bKTe4KX
EZpRbqPMNuCWmrCe/mAFHgicUZIDoiHSYw7Nf/L1z4Q1r/PsrhizNBjLblZEnag2mps//24FjHUI
5QbtTT1+f0AvyF3GLWuYD8oNCbEXN5rAxzHWIKHvNK37y3fCDX2PHB4bwlJnA2ge/jGlbOFV0MuI
iglYyFzXINP7iaDqN3uquPX/HM1ib+9u0L3c87GilID8mbYkeHxp0SQs3AcPxaYSVx2ywmjbMU63
d4pjYdned8HsszkNPb/CraNw353AF+Dqgc1R6cXlgWxsrvVDkTkrR/SfVbCvFoxO+9Ls4s1zbHOt
+KIFOMNgrOvYh7HQ98DY6atsL24leyCjQt//2zvTRP8uhiqDOoplPwBtVhz6mNKNvXpJTiBdfvFJ
CM4UXE23N2fxnXkGxNg0vUvbuhSjGcjAMBd0B/LKjJcV/AyC8Ucw5niSkimey5AkeKejU9PfA8Vd
bgeEF2Ve1LUzLMauDc0wYsAW5NbF9A6sfnhBhLbF8xmWb5wzGMa4WZM5FUYEmLfJnvYP+n27f8w5
Yb5luWGkJbr4oc0YWXBpQetuGjEMIptLHTo3f+/f4ZfS2h5zorqyzVW52QO5Mnh/4IxZ988Mdh1h
VpggFjkes5M7voClkDxM1HuTHM4Ntyy9MyTGFyqtzOoiDUgixkXfB7ZKCpJiQTxlWNTtMxzmtGIe
aSsomBx5sjF+QcA9J3By/IsrMVChgckjc4s6m+Rve7WL+7SCuoFNUqez3zGHm/mV7Ev39TkQI7LM
8wY99Zr5mMZ3IcZldZXd7H8NpLTlD2hEvS9PDf0vG3WOyghQFBpPnUYIUCHTW4p3ZQOi+Q4xIR7Q
/EOs7p0DMQ7jIHXCMKZtfjIQF0x+qLQmTxmZnOqu2HJChIvH6hyL8RaTSPSzpsSeNS48uNGR5lPl
1nYBa8EbXLFkjs6xGOuqjS2UUMe2dTNb7hqdHLkNyn77tg2XeNox//3s6Bq1YmHqNWAK5Dtn1mHw
mt5jWgVUvqONgxFkPswglxaOB8sYW9TISkZj1bOBmtxqA5JDW31XHdQuN05yN/yUXnT+8PelQ30u
Usb0xgnKl2PwGeIkTDlpX0bHcA3XeuvfA+ojUWaYVNSc9IHbasRVHMYeh50ymFqF5VaQMhrYaLED
hQy4Y4sVl4xiVsL/fSCupqsoaaLLiTorjivP/Ol7V9rrNNUcMh552rPk1PyRKMiWLrUHz+xIaNAm
AyVNPmXHJx+93W683SNHS+ffubUmxpr0fdE3egIcsBD9Sp3A/d042Z2MQRJcn5q3JMaeWFNc+H0O
qMlVkf7HkCEktjNUPXKdm/mXbi2KsSaaoMpiUGKjDDMiWt+5ivJ7VB8tJB8z0a7gV1e23q37ZmW1
72XR/WvaasRRMS1V/eZRA7kxo5SJEYZVUI9z0aWBnJCCy9Qp8OLP6O3dWz52/+B834RnJgYetyb4
7TdO/bN3JSdb/Yf6UdBmgiELBOomSCCZpQimKjSJMcx6iN7Hec+Eg/bOH2G4pIcY+GogVy/KaAtj
LIjfW0Ltg+sWbAUidTNox4O2eo7dz9sSW7QX5zjMejSpHoPOAA7Y9D8wZ5eEm9G1VhKSz77Nq/X/
3gBWEc/Q2A0aQlVNPRlomChMfg27j+lly2NL+s6a3AJhTMXk9VUZzGapx3y6lCgfeM7Z+kjAZWTf
P022i9frg79RVWf4itZba8Ob2LKYpjhfJmNEklCU007EF0zdVst3z7tH/64lIrnrN3C7TI7WL91w
52iMHfGmNjaECWgaWAcQyGjfmvfbWrJ0rs4RGPsxqOMAJcWl4r+jtq4LqLG5DXA9cBkW4hyB8UEM
eRQbrcYaKlueSW0mO0MduEG0TUreDv5jSBPSuw+qbw/Pjv2+zegXz0ouPc3PP4HxT1rBsCZfm10u
8A3ECOTK5IvH7c7DYJwRI0wxz2V2tdqXTeE0zrtv85axGNc8XwdjOco6a0ZT+1YHA6NPT6gidjy7
Q7XJs7izHm5vHG9BjPkIElHK09l8KPfuDDPQEYmP2xjzb9w4z2zwu/Fzrx4b3JMIBMnvKkkxvg2z
FTgeBkfH2Vy2PE5yOIRA6aF2IHeeAnr39XcLYcxCpg61KQgQlh3C2SUxnWiMiileXeGiPQBfpKmD
uhATdJg9saJCyvNOzE8/FXfaxA/q+vYypEVR/QFgH+GFgEnOYTlhHVnguPpWpwNIICIi56TCrX6X
VZQ7Mm02MVdKcIbJGPVISfzIKHHvghGe5kRHs/bs3ep2R0WXlvd/u0Zmr+QyL6o4hRDhv6tUwGBE
+TlxY6qfOvoeOMJGnBtcuxVHC5dvSJDryzLOsKKwyt71hQKyTQlhh1VnRz9qGogkP22j4f9Iu67m
6G1k+4cuq5jDKxiGkzXSKL6wpE8Sc8789fdQ3l2NIO6g1rar7HLZniaARnejwznM+sdS+Alo2/9I
onaUk2GMRgmSFBEa3zgK2Q+5Na1akTlOxBJFbWavqfkgBOLsoZzIive7DSD02VXY+Wd+68j3iihH
CDjfUE8lnFkdu0gXg/hZJvIfwTb7yWHpB0sW5RIR0GZFlGBJk9MBcTwKACknmfXxFGJEhZUjWqxp
X54V5R7rXslSIGli1AcITJKd7owKiYBmNb9K0DK4zV2Uy8xgdf2iLxreCw2hPCJQWYec7yBV0ld1
/VC0N3qzUu755J5vnZQn16UtVh+RrpRRqwXzq/oV111E73Gh8RwfS3ilHNcO2u36/W5A99jfqdhe
iqH2EjR4BaAN5fltbpBWJsK2eFHfWPd4vj2/dfF7MdTexQ2g4wUfi0FPX0mCp3kYdOcR7QHohtf3
bfmUviVRMUXLN9xUG3j08HZqfyRkNz8hWTEm83DmQODicCqjaP1yPhwr2e0zCwj78PSSzbpWy77r
ezGU7wo8TebUAGKyG8sZrNau78s1fze89iQyK6tlpK/nr75ySnT9jEtAOZF7uMVPU0aKQ4HuzoyJ
MfVls39JkUFgDrTTmWN6No8XeydwAB8NSmjcDKUnOE+hZT60oRm7khs44hmd+evuNrE9lhIuasaF
XMrCo/1BVosEcitUNF7K+5vy5nRd9xb370ICZdgLdDFGSg0JW2+P4UMTdp1xQqw1UDZ9BOM9ymWQ
ANaV1PUPgwd4uGNfu37/d6Z3kSL/PifKpitZ5Y8lD1kY4LOEW55kqxNr2nC2Lj91ASDeMmbEBXBe
ab8m7mTZb5LckNuztWa52fnzrv30z+O+frC/Q7yfn0kdrDK1Y+BPUgtEldpJ971jsgqurI2gDrYH
BHTvy9iIt9sbVl8q67epg1SHJlVbDb+dmkyesIX31c+tof2Hb3AtwLTbs2Td1hbgeuydD+d79373
cP0MFmYGfkqifEgBS8h18xbFZA3U4p5sYTDuVIs45t1tttq+WLhvtmVj9NBmdAR+FaKvKRPlVTxM
VMZVBwXYOy/9fXiv26n5AfDpvdUdbwMLlO9r0w3vbLO17txDanmm7xjr9+s7wDpHyumAOTbiuwof
4dwiN8rwm79dzc/dpVxN2+kjP+r48YF8sG75Qlrt8sd/TdnpraLUvq+054fY5g7pqnhLCDDco3uL
YzGoXb/29LjdP9lwEJb+9FSi4E2VIs4bfsM4StZXUte95GrPC0vo8j/+5VnyhXftplYyvNlUATua
1dh5XQFVGrZx5Pg07Ed8tUIIYWTFF/KUP3WEut5ZnDahMesI0O9va8MW8/tTcts4SClbu/ddC9zQ
cbuTHhrF1PbBWzCQaBexoPjF+Uj/+0X/NVfXC96o6fMdA6G1KZEYrIvObs5r1yRzS+fpfiQr1/78
h+pA3exR07KO47GxAzEZPy2xVI262EOBxs9YxW/jURaXJD7lq4193I3k1rROLdm5r+b7Xbs1V9aM
7baRIqtkxbGMT6Dy3Nfv5G+6Jf2HnnyF5hcKHgYCxjkmrGf70hJUuCPL2XvriojE/gALwHVp4Nm7
rhBfpu1CXC8ak9YnUMuSrC2DrAeLe4vJe4ySae1yZF05GCtMSV4SWbbiwx4NMsqas9eBs12PSG+L
PpHejsrhqcnMVtyeB4D6gzM3tfcK4X1S2n5hu5Pbrp7q1VHnbemPehLA7raSQeS7MnYS+PRIoJMQ
5JPDpgSyBdH3wi1QQYgfoC01WbcJaW7UTwFdlGvAL+A/mKxwO4CpE9Rfq2T3+ClFKNHrh8oS7urM
im46DxQet9muaOz8QXNys8Hncn/0VyX66oiIMtKvJAfcorWZ7zwkl9KVAL6P/U0+46V97Pl146wK
58MgCiZc16iYmfymtPc9hIaxO1hRi5o2UhrKG29P2+FYku7uqNuBiUQ2mMhUM7AKJ9LJ07okoJmG
N8vN4YgeXodryNpRVtBUIzXxHDUBGyyR193KBRbErbYKbVuzkZHeGyd/W2QoY5z0TWoD2rN3CpTO
kzcFDHoTGa1BMI0PbSuu5YYoKSq+h5vAygeyVsO5b0rdIkF3akCv2XvWu4LpDJ2Uvbl75d/S1eax
3B5KS3k4ip3dkTvQp2VWCrwnac1ZJ29T3GtnpSBAXAWkMUiDbA6h8QqAwwLqGuqh663R5e11u7nP
39LaVFaBZeotcGNCRzvA99mNqRVA8sJcG1o0oCMgE4gnZO+8tV24dz2RgImbfb73lnh03+/7R0Ui
JNhY6mZc67cYuAABeOCS6kPtyWqjQvknjjR7k2SIPEwZpusPKJrOmkScCtQV0YdmGuvogFaXI7Hv
KpLYpRVbQPrqwHH82JkdeJw2sfXZCoCBciuy3kh7czodQocnwm11H8ACnhH44jy6w2GN/9npSTFg
05C56vAtlm9i9131/aCgM8jU8aPYCc58CqzsbVo5QGfP8I+CvU2JA66lRw7F/nfPzt96QFwnaM6V
SW+FhW0k9sF9NJMPeXXMt4fWxEoBKKGhJLwKwY9yLlbGjSBsE9Ja8f0HvNwIzd95O4DHFvt3DIoS
uSDvvCuS2p00Z7NKNjm5Nd79jASfoTU+ec69dgPi6uK+Rc11k2Pk2MJF48lgI1/vEmm1WXOZ5fnQ
ysBuzWyPgvfKVN5fYxPosdLtDPuzaa26NombEGztH2RCufUhach4rLeJXcWEuGu7BEi8YWFm2rfF
Gw7xTnwsiDuaHvbmE7YKeKSk2d6/P6XHh9QZTsE+erWywZlcHpehTfYbFeu/btBYpvhn4PHPfmuW
dWEaBykXo66AJbZu3eu//PuZ+9PGU4+KwK+FCrRVc6BhkNhWDgoAynvCohoXWXKomANQSzlXJ5Dz
5AA4ipD9kTNf9mffxpUmLkhlHrY2T+4eXBaOHCOS+qopXGydH9elkM5RGpL2rCiN5fHpQQ9NH4qe
m8O0h23nOIF1jlAvz8jjGYbWuSWuvVZWm4eAmIDEfh/NjW+x2gK+el2vhFF0X4Ani0nZDFjfk2Xt
b9+PR7ckz3ChzjYnqY1mMccBUntugmnds0CpA5wrn1gTikDm5+o0mPadvZG3d7gC5Ca0bj9hlNab
D/fjwOMmPkpkvw/galzdvq53XxNzV76brjdwRldjMB3eXnCOnrVf760en/riKG6N8AhDOakjkR2Y
2vIjq1LJuJlfcc+FSkSTANLd+XmbmjZL3eTfJYcfF+or7L34cbUPsqGcgybr7JP9et7plWm/nVH6
DwjcUWa1lvUeIuYd8XadvZJimXAhKkGIyMhhfcGVX9vknzbo/6RCTbhYxMcAX95aP90++id5/bTa
W+vS1G8aYrsrk9zh75gQQPlUtW18oLly70AmCDgAl6WtjMtIZ9q5QNPVbj50IMc9XFeoxfDRQJpT
AikkWsNlaq1iMPppk4IcFIFZJcDc90+6i3E4zqq3rFNesmaXsih7rATonwF0VwerGdqd+8cjd/NZ
Mlb0O5WvgJL3e0WUbR69MI0HVQGSjbmPb99SM3lF1zYT6Xph1PmnHMo2G4le54YCORoC295+kd4q
UB8A1TMDQDOH1mOwORL7/rNyri+QtYtUqqetI1Sykq9d5G3/RYPvudN6wmr+YYmhnnxBZIxTWGB5
VuIRKSXenxRKkeAGXl/O4osWAwngShSNLzazn15aCbQ49wa9Oz/tBQypwB9ULofIOkATRIVoKbV8
0KJr6+RjniQvGZd9KXN6KZ3Sf6GQijEsZ+nt7W29zuz368tbTC1dCqCUfkzqSqglCBBSJx2tXLNF
z3z213xtGw+jZ+HoWAQt/0UmcPA0ETzpGu1g+cmLudHApd4bgGFRNxESgI092WZ2/7dW9y1p1qIL
u82BlbKVIqzO8h6iyaotBOmx1bo8DoxjZGD+i636jzDa+QEqOau6EMsqLIX04NYTiLfmMZEBqHIN
6CuEsbglpzTPUP1rG2mPF8vD5KcCFpc8T65yWJkiCk7Bxr+7Lmcxs3Qph0rjCV5Qe3JodGc8GHNX
tqTO4exii5KxuE1BRJTsPcQVeL9sItQK1UOpEZZRWWhkmK3Z91qpexCA5aIO5oMc8TCO7cbVd4J9
V779402l7oMXcRymcHGII7hC0CcPyhDnXj/8jYnlnwui3EAkiqXRjV8LmtG6UgyU9w5YhFbMFc2W
kA4XLreOcgShqstjMmBFMy+iAYigDmO4mBI6zFNCHmKlCO+xEINjTMksBaVcQcZzlWEI8z13ANF3
o1rcyodE4ea6gi67gm/doFxBJAcZF/g+2KrRGx+vEmDLvobMrglxVrFr+0jZklbSDVDL4MTkU4/M
EbhNTQClopBSILA1TM8JAam46mA9N8meW/vH2mX1LTGOki4wJ1ydip4M3zqa9X3bAhtD9QtLDezO
+/yf9xQ4nuAAFxF4AcyTOrq0H4sq57DYznmqAYZUocP6juVbF4Y4MGl+IYU6ObU1pskH6/H5wSCB
GQ9kADKlT0B7jmaAxA4d/258Y0pdOMgfUqmDlNNEklMZatk5XzEl3qqCjZyLs2EyDCwc2IWoXzMN
tSeGfjnfvZTwmAFUbNG6Y7UaSiwhPyu1/yeoaun7ALNDE7mxzZ4zJ9w0rmyXJ+N2OiX6PKqJvh6z
QKCSu5/VSXR3sN4Z2dwjF2RZGLWzgNJh8a7BbCZeikJ/bADtO/J0zLL5hLHXvG6WpoGehTdvd/NR
bB8LdDoR1R0Jtx49VAuuq/CSz1AENL0ZMoYEQHNNyc4U3o+jCHZhNDHz5O12rwUzPPya5KWswg8h
lGNK+6hH3xuElHZ6MA7ysb33N+q6XCl2eIoxuzj7xENmu9sBKb/PFo0nn9mJQ6qQjGgoZyUvFjpr
cKUuFk35LyNWhrLW8D2VsxdtXiarwe4ODRpRWGO0zP2lXFjKaUWr1hBleXO+OQbW6/2d8cx6MS2Y
9x8rovwXj77CRAkgZv/mb250qExPVPu6rixeoYtdo8yd2JZ8KY+QUdx4u8qWnRPe8IxQnrUOytjF
qhD5fOPBG0Y3of2HW1V4gv0dn/tjtyjjhnEFMap4rKS0azu3WxvNpnDvKZs4dimMvxRFN+4mvjAo
cLz9GbOYRNtKWx+lhUPuNPfFnrWupaTHD2GUkTMm9HzKHHZPOApPPAzJfq2hyiNYDoaqXuTNuPc3
iaXCnljP7drMXhU3NzlzZ0sygWnziFmuN8FeQr4dyX7bcw4bt3u+rkVL6a8fH0lbnKATi2TeEX1A
U/ZjKCHJj5lOrXfyzg3UVSuRXLJCEN4rJBKO4UgmxQwms+LNJLW9CElyNAiPhR0FVjRtquJUlyu+
uGN85vwZV2yWRtmsCDupNg3XYRjZ2yiP/nb4qvCsbH4LIFQXnOPYoLf3EsAPofPAEL581VRNQjM5
+OJ16iAHVR2VPMBBjmb/+oSaTE8aFAYzK9z0+0RHHWMyi4nY4Vk+wnO1+Lcx6beGxeKr/3of/doG
cF2qCHN08RctIC9yks+BQQ+BcdQhUS6g3Icq1Ue5vhncECMbz6gx3EVE3mLax2INbyxbarTUa7Ik
Ay6Upyx1JlWeEXR4VkmtGX+AYDFd45LeWdf3e9HqXEihjLQfF6qQ+dhu3qzeOTN+Rlaehf+57Aku
hFAmOgH0jahHEIJI4kHFMEKI12B/5snp+mIWsiEKWCT+s2WUmW75kq/kAnKArXor3kl4AbrXJSwb
tQsRlJWeqlRPm1k94dS648dz4uYWI7ZmbhdloyUFI4xVBhkjGAIEt9h2m/rdjFYsvPfFq/a9lq/v
uMh++EGHWOFLw6Ddw5q7VZ0OOarrO7aUHrg8lC89v5CiBpHGcSFWMziSg2L4QF7Cw4gR5cRqUqIf
VWcmRjbWKF5uQtz2938onzK6wlRLVSLjHj28CKkpbMPzGREwitgO7PxNvi7QSybdGGgsyPYMY8a6
w18pocu1p0HEZzpklyN5ORvA9Q5Nj6Bvn6WW8w36ZasujpIyFjzvawBIhsl+skJ7Dx4I6VA+IaRT
LEBWsl/usxG+Jo62GnqTTGqFMy0K8vgsPERkKzgoCbOWNf/ObzmSIfBI76u/0/tFF4idB4dpEMy/
ZryDngGAS+c3QH+KwBBT3jA5lf7L7fuWSW1lXEZt6uuQiQpaFsBU3YPpyvnsGWtbDgYUTZJVJI5l
1C6w9gvdCGU+zNoi7lFOALaI92DEprRFrwiem7qTuObznKcQ0Z0lI3umPFSrd+v6zVh+fF18AXWK
cpD4zSQF/flpyAigBP1NtzXQuTCP1UWE32Z7/QAcSjAvZyvmK3sxyLgQTvmE0ZBkboghfGgxpL3O
iLezSWfbjGBmqa0V/c+aqsggPjUMmVpkGAWtFChVD98jo1OhC2HrAKZhDhm42PahK29KokxW89hG
pD6DRXBblHDnfASwSPUxvsNf3YLVNbbodS8+ilo8SqDapCYd3hPgbEpiUz7fA/C/fmQc8EKCDTiE
goQBF0GWhC8umgsVA9dMFiYgEDmPmwkV1mfznlmAW7yhOsIjnlcxbUBTnXsgRRgCb5hXkj2pL1v5
lBzV9XA7pCQDV+/LidVIu5RnUzASL+E4kfCVNepAc8yvK5yX9OfwM36YeWfnikto7pzHPwdUN32i
7YXThL6bu2BVRISxpXPsS1skgIqiPqeLqiJJVIgx5nw+RHzaI8QYMV9RnWMbmJU7HuStw+qONaks
zEbgmrjZhV+cYJgLRajHZQ+4GXBDlAdnAIS/h+4rk1spLDi0xYhXFMGroGgarguN3eNnVV9mOvSl
sgYnOjep6WumCmmJa5u75+cJj6T8mcdE9DtjW5fU6FIyFfU33uTlYVf3f8Hio6NqN2f8QIH7Ljoi
KZH5ZoSKSzfwUiAVFfij5OVci6UGHtlLu4QoCeGdhhX8LFk5qKohadqsNSqlLl08TUkFAHF0s+lE
Ah1gmZm1fEoLcBjzr4PuqJxhYtTONID1lB+85Dnl3FF7jQKRdMUmF9DemHUdUXNXCDDMzzM+cGHW
T0GL9fcHUgpWi3koFfNtwlXSnHjjE3//4QEy49k3eTcp2bCf85J/qfSFRCq6VaOsk3QfOy8B+a7c
JDWsci3NXYic96Sq68O0N1AoDcwOb1/gUTBRbZeCFxE2kTdU1VBUjfqAIOQkbYzwAQrwKne3BoYK
BvPAMaOkZUv1LUifzfPF5dX7apyaWccegOyOoainmMi24WR3ArDLNzI0wTq8itvCbDMSbYybZs/K
/S5Vp3G8/1kr/ZqWOrGL+RKfsJ3xzLt1/1Hui8dsO63S9SumSEFv79qR7UYr78BKsM6q8+ugZVXF
dKWgib8AcafEE5OkGJFqKudsMnr9mH1eC8PhUN8LGdRZynpiiEIOGfvmJovNOce4QeCyuke+nqC1
jLNYqcDlG/Mtki7jekJZ9GM/9WjQULYpshNzs6x9A8D2YM9Zwrp8YxbEF53OhUjKOnpeXIxeBCdr
zbRm9QmM3cAcw6gxtIYNBrMoTZFAkqqosiHr1J7yU9KBpUSGS187IW9mFuCP1GO/a16izchIei6+
kFBD+rcw2uV4bQr8lBrCHjTkINEzIYC+SQQwUcKKBBerSZeiqF1UwyQGVq3Yn71V8w4AqeAgaus6
d/BnaQcoUw/3ympCOr5vGRXIr3fer6twsUrK2xhtMqp9CtGNo5FjJNpNQ9A/lJwa9CqhK5wVJC0+
Yi7XOp/xhelJszKNwVcy514jAal3GDjArBEOD7W/47kVdSb0k3RNVKlQNkauYkwNZQ4AAWWCNsP5
DTGYf0TLDWx2v81iAgYhiizOpUFFUSjtlGKV44BAA6sySGgE1luumwhfxdNRTcGBTLo2NxqrSDWA
kHZeGZakSSqhAhGi3qq214rNp8Rpwp/r2yDNYn+dMEZu9Zkl2RC/WmEvNpyfYi4X+ng4J3iyyabQ
Po3iJpHI0PbECHJHB6ZM8sIDgFXAZI1+G01/2piU0ilB6TR5Ul6NBD3tSvmWCCcxI+L4iJS2XVf7
XPpMxdJM8AgV3+KCxDwaw0mcmWq1Gus1oBo0ldGpsmi4AZCDKBuYUAa9llyJeK2XouEMysFI/eju
shywpK/xnXR/fdeWD/NbEl2wLjXBr0QRkqK1AfhvTGL4b+OwicGFhdN7CYNVhGxvv2aIXXoXoWr9
7wV+jSNeHNYcrfkAJxsw6iig9xT1a8ncNMwK2FKkM9Mmo4XJAD+rRsVW0SBNPIfeinMIItPpUN+w
csRfrw1a6y4lUJdBl7g8xvjMcNZy9HFzHlFHe7SrDOMg4WbaDQbp1tmxkE3lSQzWSbDyCsy1gJwl
JO3gAp6tNkXJ4iVQi/Z7HnnmCNo6mWOx1v0VtwEJZKceEt1qC9dgPqWWYmPYRImXZAGdhgptFKWe
j9MCjrSy0s99x5nqugDfim0WH92eHfYtafWlOMokTpncV5zczzZ4frntzxkgwTT7ca4X6vbnHYoJ
zCTHkgZcyqRyPKOnDDXycj1405FfPwINLAe/i7pOAd6xi63cQuznKixInsXA81Is9UTOijYNpwli
c2BZAw/iCAgFmCIi94juZWuOjHi3R6Nvuc23lRXtcxvVf0Z6ackizkkX9EaqGujDKd3MldZL9Zqf
227eEkuzJ/M1WbHmLRZzWBdS6Bx2FuER55dSj6tckrcjR1BaNEHV15DmLt5FW61kJZQXA8BLkVQc
kTdiAogoLGy05Y/pbDkvVreTLf+mW8lu/CewGdZqKR67lEfdk4HLeHQ4Q96+AL9SWJgf0yEG0TcK
lfP77J1VFlh6iytAchIEXEwexNw/Y4eGi4t07BCSyZ2XWIGGF+oQNonJTYBvvL62ZR35FkU9j/vR
40Wh1VEKWklPtUJKzdIwpMUBzFd0JpkhbdHdKIA4lDWAR+toLfu5Mr9RQy+QsTILoW19m288C+7l
Vt1GzL7Z5U38FkXZ/rYbOaGPEBaNYNsc1mNJPAtdNyg5ZLZV33FrNNOwFGXpYXu5POrG8eU0hGj8
nx+2vNkefPtPa01oKcqYbS3yrAO047kQRT+CqrKvJU6CqCSFXjSmIAdWopoC+hOnTdxaRZbYyfuQ
7vM8NNvWaux+eor0ifTAIMs2krw3eqv3kCHchPVa8X2oslm1jteaxktrnJN866l2l/xpgqe62BvB
+wQAk8wdYycAxphv53h5VZ6y6+UjXx+iwfUSBp0p5S+AMS7KKLsCPoNXVUXUqGuHHvVkjHsl2hUa
IrDO1JPOnB60QSJpOpniZJjX7wK1pf+SB0AQAXD9EqT+VM6xHvTGB8r9zojvAW3qRNFGRxak1U/X
5VCa+ZccCT1POrhHdUWmL0FYe74+GtGOkz8DDr4dvceNyDGUcVEKAMANVUdpg1coz+fLcd90TRbv
8jrZK+0H8NQcf/q4vhTKvf61lAsh80dcxHFjmZZlOxXxTsbA6Vh+8hgalm+m1Mr6imE75u+9UPhf
oiijyHFpOdQD1gNwW5BotnzOEECZwl8CqGPJ6jhsQToQ79ReehSAwwZQEXuo5LWG0D/g5bXuDXYY
aRW5voeLanexh5Sh8obcGPwMC/Nr773RYqKEw/ukctuJl0qGitNP8L8WqUDpeE3DY5HW8QoYNZoP
bt1d19hycOIHk1dvstTRu2Pmv+oCXsLTXtMCUqh7n3/yU4wNcr05JCzW2kX1vPgQyocrhSH2co8P
KcLIFMR7UY1JMa2ub+2izqAqoqkaXoUa7W6MuMh7v4N6Cj4oREAqFCQqQ2sWT+9CBHV649SNKtdB
a/w6OFSqYmlV7QSa/J7WKuPwFrfsQhTlXbwyl/tuXk1Yf/IFwKuCj0Kzr+/YsgxFBuIx2n4F+j2o
FLLQ830T7yo+M3Xuo9Ixv83qSGAJoc4+MZq0aHHfdvp04ryY8N2+GzXGbi2aJhQd/70Synv06Qjm
NANCxBRUscWq4M7AyTSnLjdz//nv7BpqYTqqcCKqGj/NoMh3o99UUII5z1FW94UmkypmaNrirumi
guoaHmsgfPkppAvTvguKNt5ptdeTDLjerj7kntMUMStrzRI1//sLs97niSB4OfbOyx6yFuxY5Qm8
Qwy7t3g5dYDO6EheYXaEEjJWqL57Uh/v6kq77yf9A5gxDB2gXwp/mTvkT3heETTeoGl+Ui1Q5bQe
412q+S2Jg+4gyOk2SxPLb1onTJubBtdU7KI9hkrMsrPVzA/tOgysWPJ3veoxQprFjb34HuoMRSHu
vEAd5jWPJO9PtfJRxA/XlXHBIik82jV4Hc17wB2j/FiVdVhnCz3J2tYdeD1aqWKB3GOiIbHKs94q
dGZ13uIf4igDWIhG3vkDjjEteierYC76N2Hi73W+f8wqwN0m6xizXCgwSWlqZwX6CAXGMS8EigoI
T3idx4LRyyH9VFduwMhFNnYIdaKK8HVKFK5Fy+ZkByKCXeAODP+7X/khkDrGWA340aimeNeIEtCD
Sw0PUS/TGVIWLNgPKdQFqUG4IIM1Pt6N+aceAU9EUFa96pMitq9rDP0s++sMLzaQsl+IM9qoyXGG
Y3sbqKciBNmCtJ/cWLmJcVdkEJZX+wao9G3HMAL/RbSEDhEJsFmGTp2dzCc6H9cSnJp6F8M7+4Wj
hYSPV7EQ2roygsTW2+tAalHFAyJAhviF+4gtRhFSlCQJHQVUyJ+hk2DMYjHeTV1qxQ0eTiDkSW6v
b+9CYKnwkqagDqep0E7Kb+tFokuC3ka78DMFbd7Jk7folyfJtBMR7aXqx3VxdL/fX6f5Le9rVv7C
epd17ld810W7IHX6bB3sYjc4tYnV9kek6UkCVJbhpRbPI/pDhNz25Y+qfheUo5eYmWL5M+6JLRy5
FUBI/uGXUY5fNBShiRXshJqQSSTSs7eCKwvdYGfcFWcfOdGVfhIAt2wQfs64EyWwef4m81LTRXfU
s7G+/kELLggte1B8GU2rGqT/NByDFjVGh1L0rpA/B/Ul1xlHsXiDZfwBFlp0mdGtT1zUQvkCPtqB
K3kb9A9hR0QgySifYJs4Xl/K10wu9T6a2w91TcUtkuFRf66lEH2hEUO8lgWUm7jHPrUE+UFsABRU
1TC9Z9B5WYms7fTcBxqOkw3HQHHKqrU4hP+q+jKwSm6LVhmvW8z2yKogK9QHhfjQYDDwQS2/MbqV
WgA9Cijbji++tNltkmxLDdlx3cqKVSjfi1bRvkyyGyQRgJESxj1fPGhFF3SchGEYynxQF1dC44N4
ArZotBvU3FSUZyNkON3FO34hgPKCUyUJmTFAk7z6odXHVV8Oa0nfKOWfStafB+khAYTz9RNftF0X
IimzIkTQg6KDyCy5l8ONjxb5MJGs60LoOuZfxgTlE1EzBEwafkVYFzsHm5kLUapDShHldtJMqh2D
H9ABwwx8rdE0jhdmE/H5IbZCzH+sOiHsGI5wcXPnLLaElAmmAahrmqp92QcBBwNavEqP0CIb79aM
j9G1Mpm6drq+5EW9xT0yUDKaSzviT13peMnzUw8rHmXlCGtlDeNI6t5VumwT3wx8wxydwQ/+urkX
AqmL4vF5UEkD8kFds/cnPCAElvovbiCqbZKiS6ou0Q03cVgISqyH8U7iYhIlr2lrCrWZvamx7WUA
m1BYsf2yQLT2zMk0tFlSfhUIE3goSbj7mhLAjsu7aJhsOUpsP+XMSLFk3g5k37x+cHQrw1+6iueR
DOeHnJdG3fKyQatp5AfxLmj6xCpTITS1oVCtFvWCVdqiGIdu28niEm1VKUbkitpY3Y6GHzL0delm
IncvKAbgOeFeqPBQyowmjFt8B0DZ4LZM8fH6Qmn6lK+FXgqYP+DiUvoS1wtDjvNUV5KVvvp2vxKe
Uldzgj8NAITOuRmhjWIHVLZbxZQkgPDFh2iN2nV9TP5HusFf30LFjhqf1EkU4FsQ0qgrIedtQfrs
lN5Jq1PVvgjeLkgYxnYxaLxcP3XQw9RxmQeYxN1+TEjxtJ8qa0ReH8MLeM/BLKCTl1XSW/IgAirJ
eHojl4Ta9c8t7z2jkQc+Qc4i1khQforq8/VDpTtN/7WR3xLmO3VxqHnFSWo8b2RrBugyRcoerDQ7
KcSsROgatuTWHgnHkOFFGGIlnrqqzci3lV7HSMR1JJKzV7G3MeTdds9Z3q2H5igmxB8e/OzeT2oy
8ZiSVhkGd/k4RdVA0t2AyaDnFOWyhotBGmOnNsVH3GUF0UbBSSLMBzbDMdGSFYbolSA0Od+tfXEj
ZqLL2PzZhdA2WECcpksSTkCk20THKBkKjGgjJy8ED1mUEjWCbZw4M1VFV8T4Hy8OBIjhZhtxziD/
HXt5KZ7SrqTjsQE6XIBioBvVK8xSKdF6KwTy3IfBV5akRQzPvmikLlZMqZsQRUo5FLNTbV+zENO0
SMT5PIvBdckRAB0bwxyirskCHT6EWZPzo+BFO38CiiePnrnArvonyX/h812qlI4kV4wcy2LIIvG4
p8hfzpzLlPmNY8xYBzUPi6TVCBGemsGw4ugpTFFszMAeW+29fjqlXc/wP0smQkKgL6tQI1AWUnI1
DJeWQLpFKjhWiT4gqmU9V2dbSmuprAFJngeYBmpU1F3temGsYw5GqDD2ElrJ0vChHUoy+J/Xr8Ns
P6/JoQOuQGwCzkdyHhxGVtJ4oSklEgJnsYVbgYfFeyJmTasvhV2Xa6PCrmYqKl4vkEOdYkcvH4Z3
PX9pLbHqSdLVf+OkEB5IGsZKdaSNqH30K9DG9FEFU5t/ch4QWpWX6xu4dLnw7sGfOh4cwP/5acuN
Yag4bUIafbqL6j03+FbY1AzL/VXi/XVKBshTdBhNHiv5KQSDbb5vJEheNGEjuqGnj9YY5o0FJmPO
rDlJcMfe5+whC9Fe1SUtoKIawayUUvl/0q6sN26Y1/4iA96XVy+zT5qkSZe8GOkS77It7/719yj3
3q8zijBC+wEF+hBgaFEURZGHh77u0ualHIuHwnPDOonjIHUmFi0tNJpr6gZxp1SBVyaGRPMixSAo
QkyIrwboiFNMgVagPFMVhEb9HBTd3nV9e7QlmhEKAd4ZhR+cEesdsnJxkyqeZY5Z0ZanNfObCk/d
F7O/v73BorOOCwtnUFcRE/AAtmyIAW9Is/JUIuOvjW+klvGnic4DXvHwJBq2WOXTuHPXNWaqYhHI
FQUK3h5VlwSdfYa7HnTUyiaJ2xQq7UIeZ00mwfvVRUrolOgPtDI3Yz0F0ty0aFGI/BHroCxjIvl/
bbKpNVpEd7rylOvoaingUrQ1stQ58lS6Gep8Z3YyDlTRTl2K5HyZNSpdnY+0PDXJK/LUoerWEpsW
xi+XIjij9tTS6mk8laehHZ0t2r30IFNTtMS3bbIleNkFtO7XbaM69UHJGiRfDJhLlQJp2vYeGt3+
3jYvP8e4VnK5lsrgWFhxitde4aI5X4ZgEN3qGPCqmfA77GJntnRxwCx3Mlun7stTXz/g+olDLT/b
p/qkWEEsmUwhMkuEhBhj7qFbBBD8a1G97cZlNTblyRqPuv6gDamvK8+3FSa6Vh0AbVE7AOGB5nEX
d4HuRBprbP9qLxgJZg8Z+0EDoYHsjAn1hksHcBYHxQre+w0UZIEjMcsTjkiwzuvWVF9y6yUl1iFO
65AuTpQWsse/0DxxTaisTsOmzHHLA3cUKNM0pzzpGHKsTtZDTaYgK9GMaTxN4xoZy9fKKQInR500
ncLYa2WPJ1E8gUFIwLvg+eShC/R6E3ENjbG2xmzd6eqzcpFvryQP+tk9LA6JFLC2395SgaOxMcpM
Y/A53dZdzput5lTX+lyhIqugZ648Ok04mp+WFRP9ypdMdt0L1mdjYTgSmMJo2++dxhfnISZDm04l
9jXVT3rxlcw/6WtT362y0p5IjsMAUeD/QDPpOwfLhZyCFA7KwHZ5msjRjE+FbX1auu7ZAh28rWuv
t1UoSqcgsDDR+G2idIqexOtdK7zMdUYmrXMqULKMWhM2HbhPCpp7KG8DI+ZV42EqnT7AiCM7UFNz
2hYlVba3P0RwPIFfNW0DtEkszOH2sm00qmpDVZ0U2gZj83MdQhfR6CDrSxOcTrCeoBJgYNwzClKc
lfZaXZB5bqoTNZHknHq/c/ft3vACbfVN8zcB/dnthQm3849A/t071R1pU40JbMOsjlBhX7+q/UEr
o9tyRLUBG1bD5ks7rETK3YE46/FIY2iwy3cEdPxvYFEywz4NXCBYHxOkGr6u2/kNcwOsYFeCTVsS
LQl38EI+d0E2eVbNmQX5uY23g/pZabJQ80a/z1eJSkXnHtP+cOpNrBhltWubNRJtwqgRqzzVcaSo
+abI0cth2elmqr0dyVvQvHm67KCwC5ULxG1cgi5yfYDbYd7XtVCdsRu6cV+dHCBO7+ZO/a7FNsAT
Xpx6/lTWTeA2RbWJS9e6G5K12eruTJ7ngqShl09rhBmgeHzf3nPBvWmjioR+exVAQ+P9cF+4CnOK
ie7GRXUiyVht1qocgiyFQ3JGXQbnEZkxgtR35wcoB4+yokVDc9D9lidn/W3T5TCqhynEY247KjJg
igi/hjvExNg2dEhjwh5nyY1mZNqYkeqkUTrdjakTR7GqasAepkmErvVsV5PajTIgAoJFm4D5wC0R
zdPQROVEu0ibyAgohDod5xWTCNSurSWKF2rDhof2QBpkoG5ybQy9QSp1WWiF6mtdb4u6MbYWSb1N
UdtltFpmdm/GMdnf3m3RAQPQk+HpHPhrPvXQ9Zmx9kBjnlYHsGPHuF+Wb9RWa1+NZetjxswbO+5y
8DkYpm6iZHu9Pq3MsmQiMPaGHiz7oaxlR1iwFkdFqYKNzEPRlEe/EyNx+zXBFjfW45g9oqdm0jAl
RTbWWLBPYIxGSKki8+jACq7X0WcJEinagn1KcZ+6aLJZfWtW/EXv9+388/b+CJTmAEynIsQ0DctR
ObPVSOUldqrhNJJPeX+uiGyaqkgA2FnwsIZ3h6dlSr047nNHilLLsZqubtyoMDRMS+l6Z3t7GaKt
AV0KeiHYmxdVlmspBVrHrTGGlBcg6Tw0MuV+KesREO3LpQxuJTZpGCMnWwnQQkhxFVGFPm3gAGTw
coGHZNwv/1kMd1AXmPFSDhA0oGRgzGugzc9IYP69O7iSwl1IajcuVVxDijJs5+ZAE99092sdZLWk
ECPTGxe9xLrdKpMJQdOyXdXAeGtepiW0ZadTaGiAsljIq9hIS7C/XxjauLSGYREXI4lNVOopHokR
qmi6RGsiQ7PgAQwb1XoDZYFrKV01DzXK9fVJ7eJXL76PU2czFe4uKRuJSQusALAcZFPxTDAcDF2+
ltQbNDMwOAL707TOkZodmBJTs9plZmJEf316gECACIb6R16Ke5e31J1BhOxVJ1dBq2n73FRvRpf7
I5UkH0UPPhR7GXW7B9ImAKuu12RVpHGKRq9OLO/4qJhfBhuzBU7gW/Un5egGqxFM/b3Sh7fXJ0q8
uwBSwXljoi/WyHm5dI5ZdGFUJ7Xud0taROb46JHpOIFEw56Tc9xogaueHVuRSBaYC4CxeBlZcH/o
TNavF5wMXowSFoySvXB70/CT+vuMAWH68+0VCuWAmAW9kkj06/z7q1GoPbcadjBp0bQ4+3V3GOiZ
yPB4IpvUoULwbaHt5cPVlHSAZjdDRk6l/tZOZ29+0VKJtxCLAMbBM8Gig0aAa40NK+JV1anIaVZe
iPOSAhc2lQ+3tSVwFa7u4QGJbgOGsuLMMK1mN83t+n0ZFsqIXfUv23EhgPPgdaPO1M5bcqLeGQjv
dUULIj1LqyGiXWcVLJwpgFAwyPtaV02iNSQ3GnJqtTMwu4YT4oUWyxyRSApyCBjrbgA3ADDatRSi
LiMFAy05aeMRIw19s/gxJt+y+tvtTRGKQZoXOXhklYEVuxajLLpK22EgJ6CHt1XUgXu21fvAayUe
/D3q5+JE1/oj6N1ZXFwUi1MUVKlHWNjg+YbbRxC4KYvsAUFjNx7ZuyebWr+0nvISLKZrYp/czjus
oDodf6ve018vG3Ce9/AYOCYEYtfLtlatWfoUlTNCXszxe2w/KvZ9Zv39ZXIlhbvsk2aYao2gkF16
08GLrAL8sY2sZVPkZj08N9GzDcwqukO5ewSdZXrmmKheAXFRLw5GGUKXrQqu2PJggUAjw7g8g0go
CQQOA0Jdl3k+oKJ4SoK8arQ2B5fNKVO3KQjacuVe6yUXl8A2GYEZshSahcmk/JwilGsxJ3RY0OJl
LuE4geq2rjcFGq5idNvetgdm5px1XoniTptHAU9vXYha1LOdj8cMs+2oukfOK1DI77Qju0SLbotk
JnZLJFv9xYGIDaJ2cw/svzs/tyGpj45j+x2Y77RFNiNYtjrO2lO6gjvXgajGiuIvS1vf5/aRDC/U
vm+L77HXSLQpShV6SDCj0gnLADcbdwHjUMR00QCIX7uHXNV9qqRgSW6j1TTCJU19M/OnOtAdPBiq
1v37EsGVcO484I1aaXqDvdTJ26RrvmY82MOv25sniqmuhJjXu+f0qZW6Llsh8md5aL8qWuCAG0z1
3dT3VH9RQLe3bS1H4kfZ7/JWc6lZzlDxSE6WiWBx2liHYzOEid1K9Me80i0RnGEu/Ronagy8RJcG
0xYARBu8WN1eVuCXrYQzSkezgRNLtOI0HTazJJwR/zbjJwVRKVKc3K2GDsqujj1oCTla/SS7PER3
GTb/Pz/PcyTVnT1qMau0l/vl2dxWv6uDF5SfgWD5RKNDrQRL5O0Zhf9to5OsyuMCj7waumYykUlU
etrddUncRbGmSCkOWabj4/7/WR13eCuvK2lZYXXAiYPMm00rrQMTI1Rlc+hEbonhdy0NtSikKTgL
AI1CryWFhczoGQUf5ZiC7roLUf5H9kWiOpko7iZGmcYgdICoCUNwDW8KktQNNYq0s/6t6/fF8EgW
WWZMJpMzQkVdKO1ayKxRy6bTBqA2n+abbhl2xDsO6m9P2f+DgfxRKJ/DSvRUgVM2sUptW/RbNOre
/n1RuhUwaAQaeIgwClNOjWlTdzGJ0Z3jGIF3emyOxUGJnB/1tvN/GiB2elR3Jtijb0sVhRqXQjk9
umRShtGBUBom0aOMEVJ0DYPNHalLE2hD9EFfO3I9w8tZMT2ADfXvWn1WVXVnV894/JT531c98L76
I4lTXuykmpbmwLo4bVhns/+jhW81q81tbQmt7kIKpy08sEZcDTG7mDCueGqC2Tqu3TEpnnWC+WaU
4SxkSa2Pjgm5TBT+Lbzv8Ba1uJURPclcEPOjMgjAw0bTpoeJqjIzEAQVTApys6r+jrPh3J+9lGAY
K8sS5bHZ9ktlk49Ba1hbfdT8Lvm5gNiLzNlx/BJbknP1MRCFZKTR35OpgLBzOkV8bQ8uAfZm1DAA
T0fFBFPjUwngRiKEZ/CwuyZDPA1kg6mfp7JkT9fOeI5NiRhBD+zVYvjiXzlnarnqAPaUrbqrk2/5
0OBxWUQFYKW0/6q3zxqyJt58Wp7yajsSB/gHrdktSiNp/xJaDTJ6qMmr6LX60AenUMOmFRZsV3cG
io/W+nz7KEgE8I1vRuXRpi1r4DhAOhSTl1zW9yl4ekGXjByEQTxZWfzaeRSuMVTUgS71FExDnbVp
unuinkdyny+YR04O5az6ySJj6mLn6fqGhliGO0faHTcn74YXy2MRyAyxZYQnGP2lK/dVVkW96oZS
7KJQizYSHoCMsOPHHbs510gxzkxY6viOco/HtCSm/ejgsRxWfEGjGp6U7+xZFy+hPLb0dE0hoUht
RNCLP6APsq5lKQiZGLbQCzFIoAHmycRUgFgxwoSOnBdr+KfFMOSqC6otpCCvpeQU/dFDvKKGVHWs
pRvtlEoiCW8FTdYgaYPJWSy7CegH98TJS5Q9TbXAUu7MykfTg9fh2XiXD1tTf7E6I0jiPkiXAvwk
YA2WpT2FLuRSPKfJAsDjLK5wsFzMtXOcu8r+rGcZy+UqJUYwjqHSgC5leHFzK+r1dueArrACi5Vv
Syk9Pl7f0ISGjD0yWDYwltz1jZm5blyZOIHmtqU/k4yinfx3js5yudI/xsXXorhbbk5KS8lbrDqn
ZBuDAju5W7JiU09LUGVh7Va+NgXk59/7sMv1cR6mie1+XJaqZIlZx3yuR9ndzX6A9yXARaDLAdEP
7nBuVS1Va1VdgQ5UVeygE7XZY5I8J+bO3s7PiiI5HSLPZeg6/D04HcHDwi2nXNWGmAukZcmYbrQG
7BvxoiwQ3BV7e3BK0IWiQd9xyvC2HiWCeWyNQw1igeQaJ4bVO3bJFJbaz9naWsXnFCjQ28KY/X/Q
6Z9V8i7TpXqT2wWETdkvtzrHi+T3RaHChRZ5OHleAkjaVSweqV3fMp8TK/Exts/XiCSYFDsaHUA9
luqzAYS69mYO2GscdR7L04Is4tS/VUl/16Tn7metHHTjp2JsdSOOVHDgjcYBnOi39SjcNINFe0gd
m8gaXUtnqL1qGOCxDfSyJnskU7THLuyDdvp9W5DQi1wI4pY55orZFBYQn3T+PZqBfcpJ1GEMBlrQ
/ztBbMUXd1BeLfOw9lhR/j3dpAuY/DM0oUieaaKLDmAMpE1RyMQkWWaeF0L01skbo8Fq5uoFbexZ
dybp2+11CC0QRUsGqccFxNM0uHU6N16lI+LHvDoM8QlkIY5wRy4EcGsYAZYpZh0Cmr0GEuokyAJV
En++t8d8OKYXMrirWlGdcq4NyKgPtv9s+sUBQO3DvRc1u9/ULzEYaPC7iAa/CF63QeAG34xNG72Z
O0XyJcINu/gQzs7VNS9zY8GHGNY+7+/UaaO2n29vGM/LCWPA7XUhgzNxUF/RvKshg5509C8f22Px
mv403joMcY1AebwZA4v6zaPy2d214SChI+DHbn4Qzxn+ULhppa0QP2DQFOw+WP3qAFKCqgnWo+kr
vhPUGyDmEj//0kQU842zkIYYubfRtuR1/aL/qH5okbbX8ZfbmhE6GUBwGA0AIAw8F8BQFUY+KAac
9asRWoA8nrSdvXey3X8nhlOAnauJDl5UBLnlocJcw+mNgiqG7Iz2F1C1/+IBLtbEXbPrTN01ZsBy
a078PsaQHaRyDUl5Rmi1GNMKrnjTAp8SZ7Vm7JWKO0CIkz6jbc+3lS8dHTe31SZItMNuL6RwdqtV
aNvOdaDVHexNNoRDvDPM02R9H50XlF7b3g1Ai1cAtprKikJCJ+epLhoWAbAG1cC1HzXqmGRKjC3L
tGHeJqth+otLtVCraEv81jVkAGBB8y0WixI8XsPv9y3n9Uw36aeMuHibm2s4YCD9iFFMYO+0jPPU
YBRtWwcUwb71UCQo3hRAUZgSyxGehosv4HyiBpK0RBnwBWowWV9pgfNItuUB4A0nlwWDYv3+WS1n
QJ6dTnhJxHBJKzhK0t9z8VmJwQGSf7ltQ6IQF0QfGFGEbl68mPjT4FjA9vV5dbK+pZiX44Sd85Vk
y72VfNL7PtJbZXNboKAhH9MycSsCOg5cDzrbri1n1i3wJJUpACgeNQ/dZFR+b/R5lI3jBDqxogI/
lL1u8MTP9sNSpxGa95Sd13fDp6lojECrMWtm6mPlqfbiV+JUA8rlyFhb7QKeBvSV+gTEDtFYDegv
IoN7KFJqAqM0e2dXy7wjYKzJ/vaaRJvFyKNRYgYD/QemyDKplQ4Q0vKkuN0G2Vi/6bOgV4uIun/P
ZALtmRbyDXiT4JWrX2tvxIjPwgbb68nC5aTTKCGtr6iSPRLmbhgyknX5GGCE5KyCNQXGXQrHMv8c
XtBbX29RoJwRYYJTtpO4SqHy/sjieaXqPjdBBIxThcQ8aQ9WfbC0vWrJUnuiFyogsojJ8J5D0zq3
JNVcbSdhuPo10eNgnZYkbNzxu0nWLPDq6TUvhnKj0TIwzQqElOMS3bYRYYr24gM+rLMZe/SFAGXe
hEjjoP/lSQ+8r+OPZPSVKRz/JaMDaiMX42BRZ/4weUx3W7NOVKy3wtTPOlg2lidbkVClwFCDjwVt
tSj6XdtiZtpN104KfBQNwei2HvtqU5rn1Hhwvxag9f9+W4OisJdBtv9fHHfb5XOZAc8Nl4gi/S9a
PmvxuE30JrKrPOx7SVDGzIGPf9Hlhp4eMLLYH0gO5r5vqOdgtwwlWMlG+Vl2813u7i03/wSU6te5
tiSHTrg8tMmi3gZsE6LRa20usdOOXTpWp6Lqw6Q92gPay9ACgupfWkhuMlF4YgJwhFYj0HOo70ms
i1cQHQp90Qpg4OuWblqlidTaO9QY1fEPO3YhhjMQjA003QoTKiEGHUJ1uh3BcwJkUajH6yFb3V4i
T3jGGGKJNQ06rGR1rUM1jcH16aBLSK+/zP0uB4ElJXRnJsCrY6YBqbcoXqXtt74zJaJFscGlZC42
0MsUJVS7rk5jEnZWiUlgoZXM275TDjC7wJsebqtWtIPgMNNRHUZApL8nJy52UCuVXG9NtE5o3QOx
s4Bk56yWUSCLTPJSCKdOe1YxLSGGmZTOLq01P8/rcALpebEdKhmmT7ggXJ8mevXQacB3q2g2rc0h
tYD4tSszGLWFBKsC+kvHUmXLEoqy7XduCKyAp39z1k5zhnGCWRoj6PS1dQlr1d3rAOxLzjQzcN6L
oI2BdSDiJYBC7bU91sZir0sTA+XrNr4yzOGQflFBQVY00d+bA4wea4EtwGsZ14LAYJ8O6GyqTktx
qEGoq+6zf1nKhQTOFvqB9O5iACiddue6iEYaVPGeyLL3omN0uQ62dRdmnRcqxnlpWEdmbZS1CKfx
UTX99tmNSeQO49NtrQm352JN7O8X0lIwwg8OA7TjKThHa2agUXJwgrlx0o3p4EF1W5xgcbADTcd7
Gm00ANFfi7PzySK5iTulS2d/WQ+T/QMkl3p/IO1dVUgchGBtSPoDvwnsHlLXPAmTVw91Mw3MIbW7
pTuhHzy142CUzXEQnCVUcnD7A1/57o2u11Sg/SEhQJWdVHRDW27QDgdLkR1YgR+6EsIpDsWF2TJY
N0BBooEGy3gG1TZpQbki8eIiQaizYQwgo+8DJ8n1aozFWhevwHlF5TBNzEiZX2yl9Af7BWhjiTWI
NgggWwC+UdwDYJozdV1fKiXH9BAW98ZFlNcHEDyuoyTulUnhVOc0VqF1K6RU2sHC4GTV19uHXBZs
CsAvrE6Cpk6MqYLy+ErJoLTgSqEFOVU6irrGk+siYzWYuPWd+uR15sno3hQAzlTUshPTfStUc4sB
TyhppNrRILIigCgzAi4Z4C1ALsRIF/TrjezJ0hMTDYyoR0XpnPquCxipQs9anWBs171ZBoYXDuO3
xMMs51L7ffugv9PJcH4f4oHLBQ4Y/dgW5yxNpV/mpAOgmxTZtokP07RvlSNNFZT8xgfcOpukW5Cf
6QI6D2pgkedJbTE94DzbIFU4Wsrv2NkMxXYa7ggwvZN2GI3fBEkNRT9m+rbq966M50dAkQM6BwY2
QGekCkwxpzJaqcqQrh2g+05YZqid2MmuxKAzNPikAQb3WH6TLJGirYGjjD6+alT9OrsrprM2YzbX
6mzxXP00dbIXL9PVB11i6is4A0wLVFHMq144aXW2R7x5AdJW9DqJZgTJ28Zse0nZWHDyXRX5erSy
G6zRg/39QkoymzT1mgyAtPKggtjYeMV7yXPuZSVwQX85GgqQOGPvGMa/zQkatLgzLQq2Be9zOh3G
9KdDvhMQ49RGHpRqSKf1OHfJJ+81p7/76neajZ8Hnfq4+xy12KE1XfIUEDgIVghBSzLAQ2jr4r5n
gik4gJIzPv4i6MvhbVj17Zo7j1Mjc+MiUWB4RD8sSmaYscV51zHO1rhlswyqrAjddK9jmCQGVAce
kaEmxJLwsEHDDrb0A2mVuWau2QD2/633tlN719jfFhnwSVQ1AGPnHyFccIcSrkKmoQXMX3fDMvYC
pfyhuCSwEuvOmX9129xCNmEZN67Rf07jLkzjXW+MmwT5YGwnkGDKqf97IB1mfbOuVpS2WNsKt525
4tq0WQEIXOk3Ld5k08Fuvs+y9jXBmbySwp1JojZWjx5BtARsm53EINkXcufdRTs4Ylg28Rg0Adcn
0dLGbu1jQGz77oBG0OpgeUfqHt9uu2hB3AI3h+5vPBLRncvnrxfQK6G2DwI61AHdtfGB5fLjx3+Q
gevQQ23JBdKaC8ptCqQ/5tUgR64/WeupStAFLGsnEFk66y79fxncTbOoZRW3FDKQ3AVg0gzyYoOz
DvZLL7y9GtGes8lSIOvD5YDxHdf7AkcxNnYKMGhW35kZ+McTGfuOID7GRNI/Ejirij3g96sKEpZ1
p84AVHkbsEChbQCNEZYlWY5QcWjLBl0LmlrRR3O9HGOmUNwImFD2aGXRYiKZiqnPt1UmMmWwDOD3
WbYbBL/XMoDqofoSQ4b2zXF/tI/O8Nwm6PiURK1CvV2I4VKbDsHT0xkY0u5FAdrTt2OwwatPqvPY
yaIEQVoMMQIGHzHcDTCfnLnVOknclQC3Tcruk2N2n71EvStt1F/c3H7SFHWL3n00sFSz5LwKtutK
MBctK2AGKbMGHkdP5rAzdeT3Ox8ctL6pUokDEq2RTVtlMwgA5eYzxYm5Ookygt90Rcy4antv+tV8
wlAJ7dlQu6C09c1tKxG0TID74o9A/tVB8wIFRAMNd3pvnOgwr7uh0NAoEWPcU2Gh5NF5LfoN1rQ6
JNRdMFWxxnQ3zEXbZaNqBW7vTEWoeKTKN/jTzzXJjB0Iyue95DvZkeA889V38kcGrKuGm4B51a2M
U+o9p212n8eg242Pmed3KNrkVRIO8+K71sNt2aLtZz4Hlgw01oe5EAVaEgs9RdRk4QnYa4s/aj9c
FXVVW5E4bZ155Q+rRKDJGNThFzzuNMWEtE6jI0oxOnALt5Gb9/5suSFYUndGdzSqY4IhdCgGBp1L
tnnqa86GtD9JtutjL1SbrWcH9Yy8MdjJl97PveabMciOvOiBw4Yb/d9XfqDl7JcuKeN6QCNKFY3d
d6TK/GX5NBrDRgE7LhDgX1MMMSR03413xlDc394OgccBmB0jB4E7Ank3jxjT10Zp0wLxVckowx7s
mARKE2jj4icxRvQ62n8pj7O8spkKZZ2wJ312QnORb0zmPvH2TY/Zm6j6Kf8kDjA8UKOjeP/+2r14
DGRK6s6FA+WCm9RX3GfF6HzbmXwF0z4U/WlIOsll9A4s/2B074wnrC8fF/r1TdHAixFrwVQZa0K5
dyzQi5hnfmr0B6rYGFA5oQ6wW8gzzemunNRNFjuB267P1RLvY+2xWk+NYYANOf/UY0K8t0kM98vt
LRedQIxYZfczqhMYqnX9ha7dJg7N0D+jjyOAGQo6+nWn3zT6EtmrsUj67EQ+GKpn6keMDfDJtbS0
cQa9xpyEU1HXkYnR5AQAHBvNZEZy32L2atfpv1di726vURAUsj0HMpkxNWIfrqX2PQENE6DBYEx6
Uhzir/POWb/dliHUI/p1WWMXQPF8pqRWWzTitwg8nfy1723WysA4SjPZaAaRHLwAwAXHACJACV6v
Ja4S+r/ssXp+aLzFx9zsgAwbO5HlsdgP8aZ7KYjzl4reGSSxEYF26bCp2uRpdh8wumQ0++1M48jo
ku1tDQqiKpBZATWFJnWGvOdsA6iWeuzfYb/x85yYZ2Ke1TFoXOdQ6TKeO6Es0K+iFA6GJbCWXWux
Vqcx6TX0YbiZCXL3aYhq8JQ23l1fZDuM7JIRFYsqWCz78B+BnAnSuC+XygaQOqt+rcqmTM1nTf2B
UQ1hPQRz8rDmZhjjmIOG+B+0aqP2yHgoML2Ee6yQ0hu7eUBvlEnC0jeNYEnDSvaGEGFmPTy7kMVB
sx2ISrm9Awez1eUmMJ7U8ZLdqDA8fNeuobMOJupKrrIldlweSdEmR9tu5yh3x4dUS7zPWatbZw2k
CBLXKzrzGJrL8rDAUqFj5HqHO2dMvbacAJLv0Fzhvbn0YU5kIaVwW1GnY1ks/IdOt2spbe/Y42Bo
gA6Z092ESYT17ITWWB20xMb//VbPvLBTzIM1PBT9urm9t2K1g0aHNV7Am/LdpGQ1iDNPDl4ISYmR
b7E+hu2SlZHapHg1Tu0YwPX1gVmQOMyH2UWz00yC3saLdRwa5aSumCl8+5uEegd4DcklG8lv/jmp
VnNdZhYDkA2lX+SOvy4vxSCjtxadX+ysq4FpkE35486v65FuqCfGNtq1IabML5GaN54fZ0O+bYfq
rqsebi9LJBDZLdgR42/FTX690Z4NluJxRCNel9vnavquqeh5PpsrPdhZIQnI2cfznvdSFmdUq2fH
88o6rLqUTYTVYyVKFtORXIpC28VASLxB8PDHc5ndNBfRUG265ZR4OLO51zYbMNXkUZq68QZkcBjh
ukzzzlKHJTJmjUR2uXqaT0hMT4tb2dvbyhVdNawXCoMDUG7Cfl5/iVHTxR7RgH0y1wYEvCOQhgkY
sTdjUsxBaaQ9Zhd4T1PWjxInIbpMEQaC+QpNsA5eIdeCSdKmZh5D06PxRpGp98xzN+Sh+w9gZyS+
PIhBUgIz7Tk5jV50sxljgcAKIchxzWKHAkEb9ksie8kLl4QUmw2MoQp6SM7fLyMuga7BzWYZwPXS
/lwYmPlbvOHdL/E+opOOLCkwSGwuFbz+tfLMxoynjnUqVPQR3fl+hvFeerX8gz/BxCYDlL+wDCSZ
r6WglxwMsSOKqzWi9DOeC8+9kTq71Uti/7YVijSHGBFJbP0di8cdcb1OvcRyUVnNmTtvfae+m8uf
Vvr3wHekb/+I4U73spIxK11wO6J0q2dvyWT5nqzcLlwKS/+j6oMJA3zLERD+Rf8OXPToQxo3Ifj2
HAyUS6vX2yoTmsAfOfx7EVU6Ql2C6y/rKJtgnWLqR1NIvIPIHeLJjvotw0ZaPD0dHFNT4CKBO9QM
cCRVYQxju70Osb7+iGB/v3CF06IQpSdAXzbxlsRuaOr36CBU/wE9jofBHzGcLbuI/6hOsZISEAvt
efD2NP59eyUyZXGudKZ0qBO0kp201PWVtg0S1ZE4TfGm/1kFd+5jQFIUs2Wc2JoDEkeahi66zEAY
/y8OxkNwgyvXRq8jP9wDsHMvcWIIGsxiY+ivRoHGGPfttsJEW4/IHMRmoHJE2oMp9GLrazslSTEB
C4Xj6DkvnaX46PMJ57yXmDFTC3+rM7oxPH49QKR5d5nZzRKvHpgBbUSG5UM2vqKxvsaIkVT5Suck
0ua/DlkAAAfdPRBz+PcBiNAWgHc4Ew5nMaO3Y7lf3c5XE4D49WI/0e9/q0Z0rKHZ5p2rEskjzu6K
uQXTCAFQoCOYcPm21KdmeklAknVbzMdIAVzOSFUwYmENu8U5T6XU11WnSFDp2yyCcUdNpAWl5Ax9
3CkIQTiP/gcMrzF5ShG1dirPo4CKTCD2sNXQVasNHRtccAv4juwANwjGKy+720sTxGOMpxoUjuBj
dZA25s6VZUzLVKXIwYOzNs+2lvFmTHHuA9UWKOC+KczCn7M6KNblpMZ/faYhG4lHnGqoFu3a16cg
K1VkgUqUaHC57hsD/NDTjJ5R2Rn4eNiuxXB+1qyz3nQb9hhF4juvNj2S/bb2aLub27pkjvT6rF3L
4RytbbUaWdF9fXKnKipa4G6n82T0wbw8TapsPuhHf8iEsTGHMBjEDlzEpbVrnitTioiLfCrLT1rX
g/5AQj3Hv/RcxjpnMdoDA+3KGNvEBSdWN7i1l8fT01EN2sQf7tINBulukgCzxB7m7dtt/b3Pw7hQ
4Adx3Dnr1VUldgtxU1Cj48Y/Y1pxRQMaoU/ji3qK9O93FOlZ6gcnJ4ies83b5FebIjzI0hc8ruLD
l3Daresa0N9FmZ7OrhO+uL+LB28zx/6j0xyD57f+dTkFKXoWb69fKpW7Fbxy6MeqgdQwedxUfrez
0L6nRynQ728+EB366JNtenYk28wXKT6sljuHY2nRVnWh9+UZYXuv7G1My8EAm2AefVv9Vt/PbZB9
77/0b+2SBBhWkG28p9X8mt/ZmFwd0PzHbUVwrvDD93AHNs2dtOg66KFCotrfqht31wRNIAmJ35/r
t8yNO68d6iHdSCFmDIs1IHv14Ax+cvcl91/HyP88+NanCTWIRz2Y9yvaJp2XbFud9W936mb73Xul
Pt3GfhCMb+pmCu++qxsjeJAVlvnmmf/TBWa3sBIJsvmcJWIGT1EQNZmfCh/+MQDgLQIZzz4J/paN
7IMkzvqyeKrqZoGkdRPOTznydsV9HxQbidr5G+eDHM7aHHN2M9Qj5qeB+i/jvkFTapf9D2nXsdw4
smy/iBEg4bdVcPSikURpg+hutUB4DxD4+nfAMSJLaFa8udMbzYaJrEpXaU6SRWg4vFUM3MNjBEns
yjqTI7CkrMNNvanX/Ua3s5JENk932Ya3b1wxwlQoSqwHBbjKjAnqLaqAbTsNuczmU5Ukn4fL2cFs
VbaIY4oqUK6RXJkHPi2wPRptCRxHxBaA/v4YVB9kwFAPHQn3jlVPkA2YqZDsbLXWeoo6/n56JuH6
Se1Ian1qDu3Nch4si3XrcHz6H3zGF20mJlP6Go/qHAdxKQztx6VeFk+FRPOCVqZyTHeyVaEdGinD
xyZjnCwWACGMQJ0Cydd7li+hIjZAom6PYYhVpTu1OgQfsSfaIsDsGywfAWbrLxEdVHI2501PMOHh
X6d9Q5rhWMsSv5C6wW3pm0lNtYBcOkOXl12G9VwcPsdpKQPGOLJHiOzv2ZQ9oJ5dGtxsZdWLHisi
ST6PjY/Hh8kjwrh9SXcr7CMEQ7OFa+vLiLxNX2IOI+O6iZnAfzhhnH1Yp6nSD9Z31h7h2y7oF9xK
nV3Fi65bqemz5nHc66Ds38z9DUHGkvZ6cRbTGlzlZvYhLqaUBzPPZUm6v5yq12cFlna2R5kY+R6x
JmzoxbzYIUe/WVigvyXu6+wYE+pmYokyJghptow5fRPjLXVC32ZkEWBu+7UlmqnRxzLBTkz/TROr
4LA3CYM1GnNfMYZskNAHzZaqNXU/MSR+fgvNp+hHki1jIzIPjwkOCvv9ur7oMdfVnYXQbc6gV8kf
KJc/Z+9YIds861XOIfQH0/FFibm2M6ZWw6Q5X46nnx4K0fRJMt4ip3VKh7eOiccTc2964gdnLdAR
4MmvfooWQZeWnNbjPwjhFzeszxOkVKqGgEH4DJ/PFUmIYNRLz5hwjMS4H0eS5B+BYCxuHBSzqu9w
bP7nCUbWmmOjT2fMyPI/WQq0zmDn4SB4LPxBJwjAB3DTwbWGG8/ZqvQ1PgbEeSxv407zhgzDTyN6
UhVoIFPLgBamcmRNSGorx9fwozLjUzkhygo4Q6SxJ4tPzFLmS97KxdG49+YLGEfS9MXMK2R8QYDn
D72QEpAcGvnh8Q50sN/fVOuGDvPmDwIvq7Q8Gw70TAPLfULucf4W7VqH12rD4Yh1V1MtDES3BKXU
9DZnunedcA5UcY5t4lFh/FWfRkFQF6AiHs5HhQZGbghW//n5WEDGLeDXsbEWEPOgQdaHIOP+Frcp
QTfxb93UDNea7CIzWy94uM3jhumGIGMC0zgrPSUGwcZSyTZdV45ni4tNR/T5cjp/zB3vDBkjKIRC
O6090NIdwNVA+GRzJZ1425J4VBgDKPvAvlIHVZ6tJzXRiUeEg7rWSMoR8eF3WAnHvBq2vgDWYMiQ
3HvidlqVotSF3bESGhGAm25hNL6f2k3W6pywYvTVjoo/5nJQDwdY2MDzTS43kfsmErBz46gSb9k8
ZVugvAeGRFR7aqYucYlinclSw6bn9//0wLmhzY55Y5uiJEkRaFvR9rx1z0+NWb8KuqGZbmo+FpBR
8b+lxWiZrHR+qWegVadLqX+PXBL5RlfPI1NzjVB4UtDOGs5LYwbtk+z/kTgTfVQuKtOAy4Yh+XTX
S0MBXrqHJ/kQX6EzyNR3HHpjweIts4zqdUIQNVIMeoWBLPnJNydUmMu7ZBm5yEe9efQzdSkPhW00
rhtmTDBoAqBOvKHuRSnXhlaCaHBB+7XlY/kl3SvEb+jMOBw+ebt7RiOFW2pMpOBjlzzShqCGpUib
LKSl7SGhseg7XkgyHNY3bbxhi/GsReoFoaIkl6Mh9kZhzsiMOM6nayob3jOc7WS9Rqm3PDGKnwmA
BfVL8HRKVioJN9IPMTY00pg8AeHxxGh9qPhnWBkQWlpn2ryqS39evTuGS9G8Th8L45jRvOGJRdfF
snksquhAynvxclKuJobBPTceDUa5u/Ic+VELGi8tPS3DzbtoWGfDf5bNOCP0gGTYy2OmrrnjB0Ih
MRqNjnMlqhuYk+W2pKH582dO5mvrXTybR8kIOrNeAYfu4BkOvaypkyC1Nv/gLezmKZzEqLmLJnDR
nQ63uM6s0KPeHP3m1HE868NpeGiBoxHz7UUyPrbIC7Goe7Dc0ZNKoq1iKGQA9FMNXmsc7zoZQyK7
USXkOSiFxPA3kuHNNfIhcjwfO5j6l7KpCsAPh6qVxEK2aG0WRXkxhV5LP6ptNDPrt+YnZtBXeIDu
RaKYjnEotwfaLpF8AhZdS3CuvHTiqKu/+QjGuFSXYpoC8B2Sa6yL1flpaln1j5w08/0rkm0er8Nv
NChTbugxFiZMm6JUA9DLjJcTOt9o/mtD6Y7H1/Az39QDc40oROsAfWPPNu66UsxiGWeLwMJs52dC
eSX1cem/ocEcXRYGfpdiHP5oxD9i1Wwc3VSM1fR5UZPlOkVOhtMJP5pxR5vtv0wxZ6dXenERfBAU
3t9VMluEnuWR/X7fE1RVF7G9nR/PRg4spUV++HR26c+dczbpMzUvn43p0WeHHnawfTxBHvh8dNaM
LY9CDY0FuQSnASjeZTd/bOnGfdIX11c/fBMgRudUVuMMP4/JW8+WDouFs9vtOBHvqMbfEGEMeNyo
U+w5BBEjzqlkALyOQiofczLYJ/acVAH4/ECABlYLG+kKxRSzJ0oP0T/vxXBqZOGM4+rGwi6sykYH
OEbcELszIYmXhpkUXOLumLSBhaVeVM6xQURBczTX441dujpTQQ1zoZjZZGQxAMSJFjUTXPryXcCQ
DYYiTLrTjc8MpX3D6ezHZzfq727pMULmCmJaNqKLCzp1Jpr+8DJ4adeRMd/P9yp9Ml/fkJynMo2c
RWV3JE6I420dzfzgfMeQIf52idhgP2CGYCMui9GXhm6uJFrbHU+nlJx6QzRKeuydMCcX4MuSFTF/
BATLMe0Dam72p2d4RkuWHEm6PkwefAXb7QBgvbpUUGI9rn+Kiu0TtSLx7z3aUizdlJ5sm5oH4fWz
eA9/0cIOzE/ssiR9Y35wtOY6if/oOxi1qatzU+cNKvQnY52SnGzDBcqbEsGnTARKbFqQAzZq4d9n
tG7JpTF5RzH9LvMKZoax4RCQBIj82RikxWr2RnKr9ojVXeipXjQrgBYGJFv6q8rU8bhBP7eDKTiO
qn03GPdkB2W/sUquUjR9K4OsTFxcgDZfYdDL5AUi19Vx9wcMMrBLcJkokcjshMoUEA6iW3ftUbGx
BdVdeImpk+QAuYuoTvSfARajGRLNVoluKIBQ/eH9SjxSlETK181LwNtXNWKM77+HUcNJ1VfYyhHg
IRnqcmOkaq7Pp7XcfmZCJmFTwVS9pKSY5vlR7xoNCMGi6hOhrWc+caUUYzytFCc8B8QObSKSGr5K
wTADDOuwge/+MmI1mLkAlEAlhKRkogMgucCg8ma2LY3NZ0Kfm/UhWKevj03B9xDjnigT/AoioENc
dYoKjJ0/l5a7PSAQdR7TGJOy67ZybDIa4kWmXqXPtHaCAaVByjozNM+GbGO7IOGJ2Uhorfy1Ff1v
OoweR3Hll3kGOjWtLP+lt4rX6SaeZ6SivLSc9D3ivKfFXNY07NRAT0GrXSSrI7Zxb3P0q6gGoFvF
+QnmY7H0iAxY6xorfytDWcxiozPT/dz2zkbwozclq6emv9LNwDXUXbvqCFrfDdjctcHNEH332fcf
y1xyfQmlqIN8Q7KieW6uj5qhmrO5QhaZ7VKOOR2TqNvbZmxKIfRyhK7t4bYHz7L+kVAuQ8Ppsgbl
lgbztHGDutcnEk5/uGdgvKIhonJUOllPFhn9/2eW70+PiUdytcvPbXs9vZRsq6VrmUDk4zxhxhzA
LUdDpHJriXMlRaMoiOTrqY2+Dl4PybgOon0Lg1joYmTb7CKvrVrAQw3tNFvvt/njs1y+/Bct/6LA
HFNdXiZdeAEFFVoeGJmjkRhxA9dMDsL6/e6/6DAn1dWKWkyGRiXZ2p4iigDG0t6al9jiPo0Ge/GI
EhMdeu5ZLi7RlaOtbwdGTBGPJbR1uCmIcQX94olxSKUgBKKODfLH0gyOOcFTqCXSQSFoeApsz8iX
PJCPkbzfINT/UmSTxl0eZ3Kg4xRfyl1Of/d0E289gxNejDraWyqMRQ7OUtjoCuqQMumtn2dDeHNX
U4qmPdUIOY6MyxFjkX0lOQvucFsxqU0L9fCPzcSonf92csMOKoRrA1wmY0wVYeKV8uza5PPu7eCf
M4J+dyS/Ca8nb+Rtjku6IcWY0ja5qHk4vZJCrshK6fkV03TWZOPNaWLHJc05nnrchd5QZAxrqQA2
P0tQzw3mF+NnuL4sejQ5etaO9/QatUc3hBhrobplUkohcuu5eQIwCwkNAKjNH1ukwRJ8098bGqyl
mDSFH+jhBd0KpwjaFC04x8VjgjEQcoqRCjdDTnsZzXunIeEcdTkeHuJ1rvoRG4xxmIq9XE9qHFVy
KqyOvp8P65KiXRHRBnqaFgKdzrHq0khJhg7F2Yf0plKFSJZmmW9KjT9Ko3sK5wt53vK6aQb+HnwZ
m9Sop8o5zXNIy1pa9EhrDPtVeLtErwmFR0QYG6JfqrqKJRB5aRKyfndphJhFxrqKtfbkSsaFCuRs
bhZ7opu+LRyN5Hdkc5Wec9NXQ3fjngvVd6NQvxoynQjrNaqWmI903uL55pmmgEZV9rzIfITksOgB
Q80D4N93uM3oUmKLRd0eT72F8kLllEZ64EQdYxZmqFjiP2wWH4DHcMM3fKnAkvLdoYkI67QsJHOs
ZglfQCd2ZJ7Jp0s/Hmski3A2vHEAuQdiGHPACr9vk/ZhIk26BLK8LBUa48m5tlL0tCIg9QA3Yk1p
bCS2to8rIuwfk77C/TJydEeaYXUyS3w5kWBM80+MiCPZeFkBgmf4gtN5nRnvaG8mk01O8MfZUGlr
zZ6kw4X+CA+XjbSkNF0t9PkgeZ4V2eoTJ3oaqSDfnwzjVmZyUwBLHieDLns6xdMB0Iwb2WwDUlsH
bWNu3I085xX8R/pdBqqAwMHQJsZRr/Xem/tP5BLLNXxYMBEUsSwG1TIrwuJXNOOpFOXrxQFrPhcT
A1CNeLHxpGEk7LmjzngbOcZDu3BRoRDsmb2emVMHUbx5WWREfU/s9DXliftwx6wMKBhOxJ5q9Ehi
cuJe3EM3a2pXArsyKbDpqLbxbiDyYrIYfBzv3TAbfNg3agCzGSDR4chlxnAXUX1pQhWFJTy51KVl
idZsoZJgWyx9Gmwmdmaazg7N/MSkbx3BWhfyWORHtXtA0/n7A1h2EVSm52qobFV4e04ROcQ2lgiv
kebcACEYmDcE1df/EPNhXhLN6khmYYUlO69+6ZX4nIkacpyzBWa4LQuJvc0Tasrer8fsjZSelDtK
jEaXGGgK/CGbGjoXdOJEcIG9lSOBKXrEp94xQfN6T59805y8B9QzZh6JSUAd9Th94nZGfE+p3n8M
o79yJ3SJ1BTdUXcvl0UCYLF3KcwlkuXNeVkEqk9dLcbojBAXtpRlkuO2GDjgnAjvI5iAEfgBfuPl
OHvxEOjzCIALDcGGtcaqZSOSLRfpZaqROqIZenl1NPdbgKESYNSa+eMvGTX0t1LAqHY9E9WorlXU
rXJjspIuNBVtNXWkkCqGcFmsgzPtuo3qzf1qGdGZLdDupyoanK8YiQDvJISJMotqBgCIqY4ABZJo
KAZGOlYuFpw1VFkigtjxiltjPvuWaybiTOJCCjQAY0DhUkREr28Nsvg8pkairjummKgzQb4WrwIw
Jc4IcIxm04y0jenPS5ViN2kch0Tqn6b6a61/BI2l+Hu/OgqCkVe7WK45Sy1Gcuf3Ys/YuBBAAHKU
DNrep2Qdk76m7/4mmK+TeTAvPjxTNTPV8OeqXRsJecP+aMPUYmrw8hsjsxf4ENRwAIkCzF3523ym
Wwmu7Hvd8eVyetfW7+hc0H9E9sYgiIaHiNhHCeO/iNcNTUbnMzdQGyEATWEnw7BMD2vfkUysH3o6
G5XT4nowq+ZSXrpgLCS+45VR80nb/S3WKvBu1dKZ6I56UJN3QNNK2AhQWOhbbdCiasUhzaOlllii
RorZszhdTAIixq8Y3zqXlt4SoV+qWUnyal2F86yg3uHxEY0q4AASgwFCfUAnvne4paCgspL73VG0
JDqh+mLDy9LwKDDa0Gcl6nftuTvGTmDoNNpQ/eMxD2NuHKie//LAiPgUUCS6UAw8EPEnvdg8MRo1
Gv/+Pnq+7s/IDYR0VnXgwOhxSNm2Im/U/fmYh2sgx8QiAOUYCrcAXQHUJmOPoxy1GTwEumO5mNmS
KYPSHojR9LeC5sRmxw09Rq7ljh5jeXupkqXZBPT0w5CNR3a8RE+uMvfs1tJtIHtbAppRjo+5HLGM
AEHDwiw02OCpwY48hVPA7RcdCnn1bJdMMOKlb6RiSurKSTzk1zPOnqmRi7sjx4heXnqpXgUgJ0IN
J5pKpGSHgjINpinR41dXr2nmvzxmcSyldkeUkUZvmitnNNx0aD1JX2q7Xsd4Gv4qV+Kzj47Px8QG
O8IKzc15Xm3uzeugm1SxHoUo0J694himZ6Pozs7/RoJ53Ut1N8MqTpCIa6ycKX4G0fw/EMA6TgxO
QvYhG/fapatp6dWDTGghAlE1xdYg4zGFQXW+ndINBcYLaBNf9X23644eRgXORstRXd7PD5d0cwmR
qNXiRQQDPsB4Z6Ghw9H6Kk9hx/R1esMEYx/KSZ156nAPcgQUojohMxfDWIlOdQDRlJyoYWTIGzhW
N9QY6xBNI9Xv42l3XC7X15I7ct7H6NcxpWROfq0acxWuyBsGamliLg7FOqHJ+gM5Y44D5x0t453c
yeySBj4+Q+gbUoq/Wuz7rnLeO3BUi26YZcxEGckYaI+E7ohedVQEvda6KDOOkFy39D0SQsYsBLqP
zYZ4g6CJcW21ex+bLD2iby4kOOz3Yon30CohC3LwExJvD5/a/nOpHz+WvA6XsSz8zc1+Q5FVJ1XY
XGJIq7A7P13m8b7ZTp34w0OSnIdYO3qu2DAxdB4Cz/N6JDeKIflxLcxmuD23SIgmfpxrbqA16lBu
SDCqLQear8QdSCCkQlF+ve3nx8Q6XpbI/dm2uWqNDH3MFZ7wB33++cGx9aPieUOd0fwzwGHkQMWd
6sVJzl+TxIxL+7HtGmUQp4cEIPqtsMXy3rhcukC++I3fH7E85tcs8I1av1DvUn7UuVCZ0xBrONz2
/wmsNSQBgQ6FvVzITSgD/Nk9USlHm13vh/2xyNduuCmqpymgjR8zNnp2NzQYxuq0mvppGfXHQPuZ
1g3RZ4uJx1ubzSPCKJ2kR24k6AFMV9FQUZw32dTMEf4/ZmU0dsMWEUDpAGkRuGqz+/Pq1ayvp33a
X6toS82ekCmZUNdKyMRODWBMcgiOJa6GDcNXdD68pFjUWiQmOlW7ZD0i3nWDNA62xK6K4+zl5zbd
WSQ3VmpB3op9/FSQbn5IqLN7zPFYZufuAxj/IMmXKo+jsj8uTxefeIjknjpz/TOzrJjufZobZm1k
OU1+mIuZUaBC5W9RlOXldK5F8W9G9eYcGEEtpd5TRICJHl9e1tnqvSQ/u5R6xJ5QGyOV3tNmhha5
0DijqTnAs4Cj/qO6eUOdEWGtn0ywyqfoj022k7xDi/VUQvbsypk5axDUulOTc+rDqT5ilxHni6C7
nVCB3SVaNzrzfatbP8v1hcx/+9Q2A+SgC5oeDruJseN5YnFUlb6YZfHc5Dqs45k+0F6eNPs9+HiX
nnvEU3Nim43ZGm+LH4dF63wuBELfGtN8DgivGDLqT67w3NiVCbhNxtxWUuud4y7Bec9+p5N9IR0f
ny/v94cjuPFXnt9Kk6yBGgfxe6g9Kzyox7HfnwlA+x527wCwjgmli2BWTi+V0h9VJT2J5+Kkpxf6
mIWxWwKC2IDrh2Y+YGbes9CGTd/nZ6E/urlP9G5eyy9pZzymMdYHh/P/IjLweXNOvaSXQSD30DrZ
UqgQYQy2OBxf45nhPVVma6Ebs46JeuSQHawoK/0DHDnK+pIOFCxG2QU1iGdpDV/fBpdJQFsd3ffU
8/QqBZ6tlLukj0vfpbEIY7xUOl1f+8FUjUh1Qecmqf0ssvIoxW7tx981G/kuwIRiSfmwCw0D9sx3
+UpbJGihmML6T2b0jBYuK1/H62OPSsLkGSXXgCz0BYBoFo5TOy/OY/Jj7020YGPHIJCM8QcLHidq
fhx7QT9Fy/Jaov4CGyzMxeeOY+vGGg9uybCbnHItLDS5B5e5GRP09MTv2ET9xu+0GWwYc8t3dBgl
ceXo3MUt6EwcxHPr7c8LAJ1ob5swbuSwc3g+ZMx5o1UEbRyDQ8OeCUZlRM/LuyaXp0e0jabkvJ3b
MKYrwTIXHN387i5USAcmUNGVjxV1AqM2GtaI5H6NcVfDKkn3tqI9L9wZCe7vSTAWzNW65NIWEYL7
Rb8k5mqxOXQccR8RhHsajOv3cr+fAMweU7uoDOd0TladYXKOakSo74kwOjXzEV6cgYt+XE6I9LZB
CwE10OLC82rcA2Nc+ERAkyKiUCSl1yKmhJI9DxeBd+mMy3a7Ks3qYrj0ctedDsqeY4w5v39l8MYW
61iV1/cpfr/EUzIhtLIPHPsyyP+9Qt5dxVUebij4YoOOgAYUZDLgEPj07DjOB+8meHwMRvaGipf1
cd7IuIjwh/4DmHG8yZuRUus9GwObNwTOAZak9OgKxvtbdlIbR7WAVHVkx8NWGmmmv6fE6LkcpMhH
S6DUb9enmp5O72fqbFP6c7u2MoxSXTDrukWUxonJeTrDZpCFzCtKeVD+6en9qSFkZZoBeeZo5nfz
PDCHKQjA7Q67DBmFSQKl8t0ixUgImjFgmPHAIP3bY5Ebgbq7J8IoTa/ns0k5Ta6W8nm/BczZxdnv
vXVdGfvVLuwNPSPDyAuyuhzKHPYkJtV/bgYUghkon1f1Hj0vqzInZ8u3K0fDkU73K/JqpnMMRz+j
z1R9+/R6TLppVOTqw0i57O4Mrt0yN/KaTYCiVQg46Bft+WUNj2HNyZNKV4X5am4oT2j/YAj/vVd2
0LfUSt07JyCX56huoBS33Bn/yVR9kWA08CIpmCscEuNGTsKUvgKUMOBt8x0pa98fG6N8eoUdzC12
wR7XhmVZv2dP9tPKHIbsAvoSc7pVuHfEuNuLelbVLsOhIafXW1trikuyCydxVqjZZOgA5SM8fQ/w
7/ljvG8jREWboYZy7Je1RfXjY/n/g5X8uiPG78pNgs28cQmOTuFmjZnvI0qz5OxkG4Pbh/L9NXvP
CmNKQvTWBbMUp2esL8DiCCwMPVBiHnx0mOkGzwGMFMLvyTFGJQ2k0hUkSMZyGRNjjeuaz58aav+u
nD2iywXGu3UMePAc2x/ipX+PlB2u6YQSs0gTsBl7VH5fQBQ1NIqVDkcYxx3oFxkmbk6x6lbGkDwy
oSkR5srWcFpeY8Ns+I3vocAXDcZJd3HnF/p5kHfjZJUU3azItSgGMU16yGzMy/IeHTymGJMhd+c2
7PK8OyrPMl6Z1jymvyXDxhDcGwaOeUfIvSrGeIjKtFJTGSKSpICF89blaQFsg92Oc1UjrYR3osju
lpiexczzBjoQQ9gM1AHQGWub1HT0OXZU8/JUPH8qM0YjUPNeF6IMviRGg+7Vlxx/k1/Ij+NNRR3P
MD44duR7n9M9h4wd0c+S5CseKIZkbbTr0oJP2RocIhxnze4nC1ykYusM0nEy0MN2JHPk/DFQjcnt
pWby9Hgk53rPEmM/yrCctVMNLC1B7h30ztae/HYt20zQHwi9/tx9fAicpWij5n4207AeTsDGouvj
9SYKwBBVifgekqLWJD0ByPbxEY5r9M3vMx4sa7vExVrcoXXiBRMM7+/bORJ6EkEzkIajdByeRg8a
+82E3BBkRPECzIYpEv9QMZS/gBE3POyppZnN22POBlV9RIcRwEjGUqSmxsHJjmS0r49/fCQDBlm4
4YJxXZlSxCr2kw7HBvhUjEKvpguRLhz9qSXcUHDUCN4QYwSvVrtSwdoslK8jpA1QJOQlJsbt0RcF
to3Aq71JqgZgJ0MOaQuz/nswR0geANCFZ/tGLcMNLcZPNWKHJkgXF6NbwTZzUO08k90HL7jg6M01
Z3ejN1X0z/WLB8Dl24+vf6T6cXf9V3t78+teKTR1NATLL8u/OlrfQ8c65vbcRiJ+1dPWMDeb2Igt
B688Hmsj+cZ76oyXUrWuqmY6TnCJpuV+Hk0xhV5g+N2qKC1/AqzS+XAOz8KSOxI06MwDnWJHFOOo
wLL44XEU1DRy3ypSYP3ozDqLHKPHEfirJb45Xj2ZJKEHlOujutXmMrKmHBkcj9tvZJAxDsW0n4RV
OpyggVoGotwt3lYVChmtQRedw6tb8MzFVZ5uGCoaYIMDIHxImakYZ7D+MrKGKdOF8Z+yADe8MdZC
1hNJTbQBnANTAiqd2m90sdtVHPM6/l78IsOOJxbYU5GFwxH6FyJAFFrgRWIGfqZyXuQjSD530n5F
7Lg5u1bP/xa6pSGYsuMutvnpuXnHGBPXw4+Gtzc8MeHtxZ+m0zgfxCImLzmpVpa8QlShIh0MeC0z
PC24z+7hJx+oFJt87gBEDPBW3BayUsQoyWVZHHTsthx2ej82WuMv4xvuGLNR5rM6lgNoFV4/w+Pn
N7DkELyY1Plc7niIAuNJsBtqTGAhaEE/k10wZqBWsLZiE61D831p2G8Lc9GRg4PnyfLjMYvjcS6y
UoBMkTRFYQtss+aiVNkUr1cRqJXb7HCc430ymxMT1+dgLPjzs71m/Dhkx53NF1lGbrKzOMm02ZXs
6bQFSg12QJgI6qm8GYJ6+ok+3gx95oKDsgyvqDhSvxgU5Is680by0cQfzYoKZTFarYLj+3pOLhT0
j5sNDxvtD+HiFy1GhgLsDvPkHrSWL8vKGDrDfGLt7QqlBthOE4H346P9g9B+EWTEKPekXCiGx/Pw
4oTZBAiuYtjIf+2UDYcWV3qY0FSM9RLrewavLtgnzPSth2DYtV5tc/PDRDRsGg6Hu+EXv2v/F3eM
H2q0JgguQ/QNT05iiAxaN+wfhc3dsfCHmOGLEhOw5rGAxX8TmLaX6pdKRGjH3E6cHpH+K7a09FSy
ANrFYe8PbvaLKOOK1HP5dzK1NCtjeUaHirYiNmZda0o/5PnOMz5eeB1hHHVAnR1nfuMvquosNfoQ
yxaGcRLoWnW26KMujYtdc/j7g1v/hz+V3Ww7O6txHA9vmXd96xpzIiHnTq8val6jmTgc1Z8lRRUY
E1P5LaAOzsPj07CM7RCi72Pb8pfvSHIiAwP+VivTmVJ6cAyg3Dm+sYueeSm08ezgv6ZGZSfrYdLV
uFAHBwndt44+QT6G9AvkD7hnO+6Lv86WsTTNRJ2IajEILJAJMGiZOHhgaxuOx1B4ZBj7oome2BYt
yGgh0c+YPjt1VPwVk8qIfPzfMPqKgbWSzBMNnzH/Zdurt8UC76KDaZL52XKNX79eMcByQj+svktX
9MPFo3mxMPF8rlPec308QXVzAYyJmihuGbhDdtsAqGE2x5TzBGEDL4Qcf6J9nT1jlnxMYV7cIemQ
YuSWTt4Fi+4cHqjXYHEeSTRjkdRpkmre8ITu57nhkgFp9rF1HU/Y3BwWY34ab1bNygvYCAmSh7sT
elUG5MI9psxIBVXdmNR/ArDnYbfkYgSPpzn+PUK2LBtksqsLwwtxDaol1U3hF114FSem45h17Ee/
N3ahVoYBdmBCS5BJRIyFaNVuBnQ4s6AHgELwSjgck47FvPcE0+6Cl2+AlNvyPR9GsRFg7Z8UIDjN
yOcCmy0Ogf34Fnkif30f3NjzOrugnelaC1QWbkumO9gBucV7w/gfCTEWpzoLWVcNz+rUdt/g7rFb
wjlwBeNxrKiyRdpAuISaeIFgvCwzYKDoG+HNP0R0d40NH3N0fY8/ULErpt3N0TWTmefLk0E6Xtbr
KVw+1hoRO6SJg9rwgTrim8oTEI6furrMG5KhrLVTPcEhLs9o6aWl4R13PPP0OGrCip17GfSwR6AK
Y7C1NnwHqY9tfPrMX7HaBE8KLvjwdSXRo0NkrMi5EttkmkDiL5bxvsTc5Hp7nO/99e9jtN2jN6kT
ye/fhNASLeZAEtNXy0N46ByHd7KcUFhlk3RBiddpMqheYSxP71vr+ISNSXD6h506jygnGOap3fUl
cHORnej3UT6wPXGs7ExcB7ibAzIw5zI5XoDN08l+gG3eQ5UbQMSNIa21jPSRIfB0m0eGeSMFtft3
wcWyZAeFdJ3uCf2xQA0fuscLQTk6cH0a3xxd7/1jSJZrVLrdJwDGPVZsXuDJJuKaClmeUoGWdbaB
hNJ2HljV8hes/jDowOv15lgsNht3iTK51y6QBH/xG6PiHxxeeFfDBBtyFotePtTQDbRvD+4E7eO2
OdwMKm8vHGLDjz1QZjYRd75ELbwleAESwfsReVN3tbqWOZbxT1466Q+Zq39jABaIt8t0X8wG2a5j
Q5BJojiB7ESXVaQfxByynkt2Uu07DLzxFr1zzpRNziVNOBWaKdhctp+zt2LzydHakfnm25zDt5Wj
de1HQTKEzfGPNbrPQ2rPrbVkWxDFvWej/Ew2JgaZWvKJBiuO9HOJMzFINkHvc1GCu9Q8oVxxfLeM
pbSe5kZL+8x06522pd2rsXM+D9E6SGG2lv+jdWTTdlUdKL2GTomh/gNIbETJaPeI8I/D6x/SrP/K
0HVO78aWFIk4vZTScJP+D7SRqXR2QtcahwpPXJhHEF51QYr1wej9SWnmKCQ9dryecY5NFJmHS3dW
NV8I0baCV7m/UG2HZ6V47352teA00QPZK0HhtI43An0nGXJSgGO3J3OOEeEYRLYFrhalqlYGIJGW
Yu/IyiOhvbefNsUelXsOqSF+f2CvrmmBm+v3wjpsW7iTo2G0CunRQ05+IJN55gTZHAGQmJxJNMnr
yu/BER6TKWBt8ViRODUdTnYNIMr3UZs4ETIt6pAkbSmAbYwt9uV65Dfe0wRTpJvg2oZQYikeD6J/
/MkiYh+eLmOITrsKzs0Zzrypq3qDGdadFys0j4rxG4kaE1X7IVvC7ykeDU9v6DHa5F4m5zJIcGcy
WV4c/Tn8+Vgoxh99NwQYXaowGhFhwhySjikg6/0nHn2oOkaEvG1QK9st/5sU3hBkXHQiqqFWu8MJ
kvncdi10TRHX7PaP+RpVqxsqg5De3JOWxckl9YewvjeAE8cz2aNJjZufZ+N4L4rOej6okrLz7Yhc
SwIcQ8qTNTZGxz6Pvx8LpyVQuobm+N94jq9oQZ0DMkM8nkazDF88sUF624vauR2y4+fVT1yNii3c
SwVYLroxfSt5lbhRE35DjHG7sqAns9lfxIx1ZAm/HIPHz6i5uyHBhOmREuq6f81ySnS6f0WWHw9U
Xnh+ffZ+M6o3VKR7Qaujpox9EacWGe9YpvT7AvgrAngetPB4mflYqLnEGGuQe23XiRqIGadTsYrJ
sqUSOkMt6U3Qtv9H2pXtNq4k2S8iwH15TS6iJEu2LC+yX4hyucx9FTfx6+ekZvqalcWrHFR3o9EP
BTgUwciTkbGcqNf+ufM4EunPv6UeCw91IYNGDxJTMOWXK4LsMEHBxNfWPG/nfS4GF7BtDaE0behF
ER2DOmiJWmkoOd+hWIJnqbUeMPj6cls7nhMyICGgeaQoW3qK1YYIKWZPuCUnnv0YoFBiq+ot6oTF
Ot6NW8se0T/8RYO7BP/juPxyjubbGdlQvZtGvbYsSHvZIa8PE4JD1nkEARb+i8oTZVjAWoGOiChJ
3zblcol2Jpq5kVM5FZKLBUdpQFNKiUoN5EkH2zpW9yG5PPwcvH4zbZRdmCKE9v3b0penFWbSWThJ
67LPab/q9j3/dfY0eOjBdF94tBnLiYyZHAZT1OkSyuUEAyskAKX9Ph+w+mjjH2NeMnY5QTOTxOBK
LLfWkKjUN3e0PRBM8inOwgZ1NSwI4VhvMWKbyWJgRc2VXBMjxACNc+pclLlwMbcEqygwJocSEEca
59T9Eb2XIdbvUuh30Pr4ESJwWz+iEILWgcrecvGZc1Ozkbyma4HQXiCts3c1CV1phfVCnHO3XMqa
GZABEgMKdTXNnHeb7A5rD76UrZaTEOsS99hg9MWNoXhKMagydoEoxgbkXaenM8d6Fx5ufyVeXMhG
8VOqUKUgwrvPXSS5evITLb4m2SPVe/CVp9viOD7BxvOgkChMJaAKYT2OtC+I/sjNoFAvvnGVsUMp
XTxc5JYaDV125PEXHUVw0a3sHhrOpckTxIBEqVtnw6ggaIf9weuYw6bD++sMMFSJIismTVhvdfCZ
nte3PwQPSa+bMGaBcyZbVXGW8ec7e9g4I103/3Pa1Gt7ywvRl1FHx0tKteh6cQazYw0dUnWCN5z5
q3Ps0sEuB96+y8UMnfItgvkSgaDLpVlAhCdt5YeMyFx44SnBfI3zhHnfPEDUgpbn3a57TxwFhA2v
F1KssAcP3VDIF3G+0HKg9K0Ug9ammQ6NcoFI+T3DEue7B/dtY/u3hSy/PVSs5AKbLIhz2TkTaTIj
qa86Gvfl5GLvEI+hX6YlmH/CHCCuIU78sAgAM3lM+CANSt7SUcen6WeGwR1lA9y8rdLyjToTwfib
0vRx3Vs9/VTgE0Ab2T1mJdbINiLfhos15VUjlqMx7PdRLMUC2TLLRaadL2o5UXrQzs5JfCaTT+lE
aFT2HjlmvA1+bo6Y0Yi9Yqck2wOvgW3RNWfiGee/6EHRdxHE34cHhChY63XboMtJmJkAxveFSDd7
KaDMpCS620X2vZc43fOaPIqf6AQcV0cMX2XPvBTMchZzJpbxfxjbCC+TPj6NzkTy53iFPttzi6iW
o9+iS87k6L+/7AprFMTcxObClxcDX810Lvf1620TcnVhHj20xbA1auiydQIwFqH9BWVv7e2TI4Z+
iT+uvpkq1FVmoI7tuE2k0q2P9WOMZS2P1x5GlKyOF55C9BDdkkSNOpOEctWQGTkUSnpwkrVnm3jp
r3AVamve0+paKvp3UTLbmyVrZlTrE9xvi6ZQ/Vcqg+9ajVdNiOx5GRFsbqEs35En7j+dg5FgNnur
cVxkOfD7x7Ay27RVxO35fJFgWMfJKkLQ4FeQ4vF45K7b4XiKzPZsVeBiSa0Ayx63Vb9F5SwHdvjG
+sDxlMXoYqYQAxpDkg1CClawpyTzwiIk5z4jCWh8+7UqEknaxI6ib4P29CxMD63iDSYv/rjtqn/y
WihtNBUJ/ao70a7ezvE+A//IxUCOMHCNivduXa5+zhRm0GRCwbCRLNhVjdemWBAptbuV/LN56RRb
VEmMHYmrjfw5bidXi0467523GKHMxDMgYw1GoA8qCJXzrzgl8cMm5F3ly/feTASDMSG2dBvnBD6K
uWLQPKVbXOUES2yMzQ/FPTrcoSyeSgzYpFoRikZGv6Az/MCGZ5oeH5zRbYhvc4BN5sli4KYPsTTH
jCHrxaF7HkoXu1+ccr977ybbPJJyfXdXuZ2n32sNyAtSh5d44Mi/ntoZ3MWNDpLtM7yncNqPvYtr
6PZ55CnI9mR1eV0NVkovodMp2KxjF/jtyWsU7miKwyn9rb/RPd92uKkO6nk34JVtzhpBdh2X9GA4
u+pzPZKn7ldIvMoPVBvU2r72dFvT5YfHt5uyrVlmmqDDaLzKK8ngRtiLkd7pXoE0GUfS7YtdZms4
Vaxhay7FOBqXXWwsAL6r/J8ZoR23+x8l1o87nOh2OW80U45BmbLUy0qNccxL90X9ajdVRjbcWa7b
AZ98zR7PnDGz4nOnTgj4MAEv/FTtcZP32Mp923qcC+KKpzMhY29OVUJPt/f4dfsvL7c4zIzEAEfV
DVld0XUGjdMZziW200dDXTWB29ekerF2aIrq/JLHg8d1PAZDzFooi76F2aIIQR5ZAa7Q+4XEHm9o
hnOi2HpOpzTjmNLvk/5IjtMP/7b5OFDElm+UQo8V8YIPswtWnuHlHKjlOBfbW2UaaR2r1Ero+0tR
2H8DKdttBTiedX1uzDxLuwhSWJVQIFhj+uO8uf3XOa8xEKD+HplKfddfjIGejtNu2NBu7PauiL1z
ZoNQEq2mh6Ntu2/7x1Wl8QBn8cX+7dhshxXWEMmW1lLA2ZzMA15K1eB88mZhl5/sMynU/Wb2U6se
4185FATLsuS9U4KDFUiVUT7Bvhub20FI7XXjfrjeXDNxoA6Jhzil9sycpiW2TGBHZItRmOSG2TwD
MsggCSHmsAQgQ9cQ7LDOj5WfvEzBMeK9+XhAzbZZpYLeNh2Ft8Y77wIkO5oVn4hiMX37/aXYMo0s
lUGo0G0pFyxaeq13dU/sA18M58iyw47FeJbNTsZbbNjsdNt8SO0e9TvMc10cWG6rPHD7W3nvIZa7
VkwVMctViDR8ZIxdgmkG3w69T17bFu+uYHumLE1MpDM9UoPmlFijuz9+ap8oqNE64X/5JmLbprRB
Eae6hfelKGjFLz228vVOj1ViF3C8NcRsN67o3Uarawxy43RdCVRnpyuN0zIMMshUOpCHPGbkZwuq
JlAPcW4NDuiyxZiyU2RVSLBUyWpJHJAzD9T/5X2FLhJsajEtlZ3yqeO+L2QLS1PAFuIUnvCY7t5s
7H3bHGPP4fIvLpctQOr5H3EMyndGaXbY8E4LCXSi8JBun8y1+jPGqkLL8TcJ8Y/+gXM1/svH+hbK
RHddJUpWTpeSTPdbb+0J9vSIZfZfXISnj+8/neJbDoPw50veK71AbbkFOef9OnDQMk4ZqRpsawOP
HlfgcjbnWyCNOWZe2ILKsooCCGzQDknn3zCgSQk0aaSMewXXCsbpHY7rLwcy30IZsBcxk9QpJlzy
ZQuR3m4YsGvzITjKjgg6fftQb3mbQ/8F9b9FMiFgLdZtNIj4gCCYORPz4Y5S3YHki6PZ8pX5jxj2
tRiBUW9q6MPjJbvbXezJQ76o3F1iumaYOw7KcZarzrNvZ50FRZMTgS4H87z34kn9kaYk8H6UncvR
i3fo2KdimIptodIVVZgbCrea52H03F+TDXoNjs/7bq0gMuC19ywH09+2pOrP1BMqKVDNEl6SG06A
9dNRzNGKh1zsM9EIsHra6CmUYNeqTE7qCpXdl8Fc6R7S6Q7nluH5BoMhpZWGA4pvAOItRv3i19uu
d73rb0AH+zbsAyUsUu0KUc5J3mCLNpaMflDKrRETJ7HdYrz8Ll+jtycD/ZaTrTD3efsncO3JgEnV
qlWcjtCwusv3H4UDDDnf3b3e4TrweW21i098wzCx5dLEolM22K+xZlWuqgT9oWfwl2GTggdKE2SA
b6u0GGDNpDDfLBsHNR9kcGQKrZ1pbl26GpaAJeuk2uYtxx0XG9U1XTHotiNsWWNZ+sFEUEf6hU7L
O8Co/qO0QV8G/Lf2v3TnAe3JoddtQ0/ff4YgPDVdzudbOm9z8czdU2i1iToXxGOHaonOrOjXbVsu
VpPmAhj3kIL4ArJxVAC3O+/D+6WvW5829KK0WcAZP18E77bAxYz6XCBzz0hGXuhDjnogeIq2qlv5
8YO/fbktZMlD5jKYi2UcW9USY8g4nTxnBD9VUnNezYvpi5kIlko/bZshUeiH2e6qY/Ja/0R/Rni2
P7lLkZfu5bkg+kibIW7fSb0ZU7oGjCkEm8B5QINQRu5oTOrrLsdw1J1YvJoLo5HJTJg5dqMSjxB2
djGu7fJuj8WHiqFoGoj/JdS32WyJFHYSaKdF2uZgYCJbaokJ4rUGuhyEimD0gqPPkiPM5TH69DLa
uIcY8pSYJK8ZiQ4FeFFvO9viEZoLYe7EUGqGsZchpPFOW0RrnftevMWu/Ha2SLxuNST9B+j25Qei
naxqLjHE9RZhv9r8B9BLbvbVhrCNdU2YABIp8iu7j3pF8AyUVmRyfV/itChxvyEDv+dB0FDYgLoQ
5u4ccLvrTzR5d4GWHPRbDPENVUZtWdINRTbpk36mmSJLwlQP9PtBsZP0fyCY7MnllYcZ1+f/H1ac
yWIO2gUDBnlwhqyXrUG89+rB8JP7EbU4pwFdm3MMXDQBHm3dA08gLjVuHnnZsLMfwDhrmmKCbpDw
A5zTewAeRLwwfETDBi/mWTrkc6My/qqHeankFeRswf1SvYbH2+dh8czN1GC8sUyFMRgb/PkM7yRx
3Tmu33A5npdyOXMdGCfsorIEmYYEW6Hb631N4lVvq87da4FpWrsj0nrgBIqLqY+5RGrVmStOYVnW
QQmJNB1x8jzBPXvkeOTOQPE0Yy7kMVYHGRtiKMUT5r0tSLE36uPtT7R4e82VYS5h1biMUoa8NY1q
MLKJhfQqkV85wLgYes6lMNfwUElTiAYCSKnQnTzBHXK72K7c540fejyooKfjj+OLGA1NU6aJMSFG
mF4WmLPSFAhr6RINV0Lh0wcgcixHHeuGGDaJaAVWooqSCjG0n+k0OsZeJeguR23ur8z3rRGbSDyP
mRaYk0E18naFg1p4Yz/YJEJI/Tn+P/ryl9F2JpABoDCSU1kLZTrehRGy04fiqE6GztMvnmqLbevG
TBIDQXkmJlaawoo4Ssg2RA9nsBpMaCHZPoioXANf46O4hdxP3eUdZI6jsHnF0qzOZlDroNh3godp
dXfc+F/a2rR5n4/eF7c8hYEoMNBb6dRDznbYWB5GAl6ng2QfNLQs3vbJ5QBkZk0GmuJYTs+1BWu+
pMjTo8HOGzHPaNmr1WqPs/Z18E37tkiuqzAoVeltOdYpXMVpHO3a2Dd6iiOvixfZ2fAsuQiJM/0Y
tFIiOTSjFgfB6SmPgbIvT4IGlOc2ePMON4Mh6qTXRWIC40UkHfq1sM+255/7rwG5y5q7JYf32VQm
uOkFqUryETas35VXzH2pCmld8uyuKgT4LagwfFNdHZBoB9TU3Azx4jX9bVS297saEzWWGkh/ObtY
KR7uvV23UnKCnVPT4U18PbzwOo+Xb52ZSAZfAlCCFiLWB9PWMYDm4xtQ8wtrIF64H5JzxlUGX7Ic
s6L1WYNpXUrvWrVEcNVX//P2KVh6ms1QTFV/DwnQEimUwYBzVyuruF0JmKdci69Wu7stZjFeQ782
Fo5hk6MmMscbgbFpTrKJzuPVtPf5o6HLxvr++8xZTltR1nsdf792HfBH02UZnXdxMId6W4/lAHem
CHOOY5BQ9IEFQWhyt530MdyEu0m09Y40uwMq/3vtaeS07f8LUH0rxxxpo2+yRFIgUwP5NhFdLHJG
EfqnSTZRTT4/uawCiz6hK3BjUYLdTMaYKhY59wH1vAaR6Udxnz9rmKtokYptnys7BI01f+SS6vDH
TaNbpomOfuTergRps9BUxlhCawXYLwoyBfB/C0TzI8mW12ODBTkXknr+IbNl8a/ugJlY5jhHzdRb
sZxMiFRxxqTEfn22/W7rK1xg1uh5vaUhc56VFrt45ASiHP29JIpXOFg+4j1iSOL1FwqsD+7r28WT
7IA8bzYbdJye6NMGIQyqX5+f4HKz9294Sx0ANJy7d9m/ZkZgMCBEwj81S/yyneJrQLQ9FiiCLkNa
c84O/Tu3LMBEE50ImjWRfmOotit3skLCtV3ZX8pDudVdjrDFe3CmFIM4g9rrtZxBKUSeJ2w9QjJh
L8GAmc1LTy+SImJl2z++y5yXYIp6U79QUWDBMVcnBTspwtQN7nzK7OP7NshtW6IPGPTHqD+NC7FY
CuMd3RbvcW5+ahFqZ7+GRSgjCrVMxNLck/M+bZXOs+zr9R89qyHhTixdQ81bH5UBp1YwWklWII5W
aScn8taP6+jeLGxkxeLE8QGKgW3KfgVWCrjxcUM3Th1eeBHxYijwrTWbyxQHJZLSGL6FTzC472ds
CAvulBWm61HfpHu8Pv/uGTUTSYPnGWRN58S8ZBdoHqTEqzdiQgTEICs3xrYOX3vruN0EnC9rMGAV
BhHGbQQI3KorBB9SjprLRtzG2EAFvopPXjZpOV0wU5BBLDXBptCpp/LQJp8cL/e+DzJPDvpwgN9g
wCet4rHUDAhBATUHhSjKtNz8Mwd6DQZ4kKqXk64N6ZrirWd5mmi7uMjA+8rjxOBBqcGgTifg7hTO
0OYF8Sh2qowkBA8/HXrnmO2aZr5x7tjd2Plg9OjuDWjnwGAndwbmkoA6yNhKexHU3ef11wGlnMDW
XW5kysFxg0EYLejOotDAnCmWdTjxQXmkc5cYP7ELgfx3MG4w8JKoeoiDTWU1ZHvayYUtflYosWOF
KdGcv3sTfrs8m6ytiqI1ipRe0u/nVfoc7kDAeAR900CEO162ZznM+ufaMBn8iIsor4YSkLUDZnkf
BV68xRYcp/HR3/5lhDzTjAEPzOReUgHsOrSJMbqf8KSGBXmDYzz/NxnIGEdLNsuQwrCTHkYDdRE0
SDrIF/C2T3AlMbjRDbIpdw38HyNW1zQj+I/uUCzYcnGeWubGSTMZ9DDSMFUSNZpQUELvDKipKAk3
4hZezwwPb00GPOSiyoREga9vT+ddTwq/IuAjkrnzzItdF7OAhQ3wA7UsiryH7S6rqCQIxmJXcA3L
Du6KllQXp2qITs53iJY+t1G8t3r79qm+NvPdMimDIIJhlUFygZsg2YMRUd1WttiknDmxCxq1dVDb
AciOvQGNoXLshrbp40YNEUvQ9w6fKYnrSwzIdJKcp3qNU3/ZeF5tWxesige3srBGhQRbFW8rv5xS
/j6J7AbjdJKmUhHhT0hQ7rAwag2G593jq0mwu8xaf3KkUadhTW2qWIOhKyb2cF8ftLMope5krZ+M
DOGg4pQ7BYOCKz++L+zPZPeJZw5H2tJZmUtjXHhCEq/sLUjDVA0pnNh+vSA64b5Ql/KSczFMxD1l
ZY+ulPwaNAgkBR+kf/ng1ZgW3WIuhfHSIiriYtCu8Q8a/GNwuIGcHtUsboF8sQF7LolxwEudSGkf
QJ8G5cF2wso3zLXbtNER74cvvFksrBvlfaulF9JM6PVHzTwj04rgEmn0W52cXoR+dxHlScQD6ZPn
hDxRzFWnmVMBihWIosndk2MhfTGQ80nNIe3lMzv9d17IThwYErIXDf1wwSo6KhPRc9R1abUh4fF3
LHZHzY3IXHgNWNBD8wzNLqsaI2RbD5PFJjZfoNcxJJrl1Oiit8UtFW+sDbQYB9ekL5dfZjEenP8Q
5j5MI7mPWnrynJ3TtgTSsaYc//lCzgAJ2M8XTgC62ARjqqaF152mo5uOOR1RLmixUJ0RVGOCGt76
H6Ylzrekv/tP/PoWwxyN0Go7wewL4BdmuzBwD7q8Z1rO4UVjHDnsaVClSWpNegTxDgkPIdYVxSA7
JDDcbYUWL9+Z3a4fcnbsjAgNAaEChXDvepRpafRH8MAjm0fvHKQFtrwc7+Ic51wkRe2ZyErDHisz
g0g0NoPK5n2nePlG23VrEZW4GPeqc1vHxa7YuUDmVCh9L5jDQHXM7mvQKPuHy4ojgve96L/PdBou
6pR1XQWdTtNdWhPrkCBaon2jzidvi5C0fIn+44TsGE6m6qko9vD1lxMgy9HREQB6Ix/MCxytqDff
8Pbr5PpMK80UQ12Oa/p+dET7PrLLmjS++mRsvo7GG90L+//YDMvTjrlNBU3WweMEodP9C/Y50BRz
4lTb9C59Aq8Kr/Vxccvf3DkY4AjbMi4yiXrjyeuPSeAgzMPKLtSEXz+/vrjE/cshyfe3YwBEPIeo
QKsQR/lITg5iTd+whycugCzGJKYigxHdQrwlMg55Oeej3qgmUslgLxsOmqtt7ET2shX3/b2o0UwS
8yDp5FQNTSgFA2qvCQaoMDwlrMFTwIGqpWKXhg5YScWiF8nEqsrfz5gc5UUbtCqOsbp6qj6sx+Gt
qdE2tA0/bvv9Uh3xN0lMgDA2uiAUpgZJ29O99/HUvj5a7q+fBC99kNhn9kA0bmS8cNYwSSWJkmnp
tLjCfLBAjMq6DK3pSUeu5kUgpV0PtgkyXbd2no/Vrlr93yznJw+8luI91MBADiAbiiqikfB3w8aX
Sy6laikCkL1g80TXW5O3i7P/gS0gXG6/60QTAyq/SWPgP6yKJruMnXhN0ZZYSYYT/sPyzuQjJIn3
CB6b7Lpz8O1Hszc9jPxVNvhX/C2eWrc/89LTR5ehuAwWCsnQr24wg7e416quGCIR1bPtTnZrFYVw
RNUiJPpf1pouYuJIpGDC6P6bROYjt+IlHkes7njKHlAYNgzwrSIdjJ6ny+sBcfULP9GyEOv+JpE5
nZdeSMIpSERaitwpTvBEmc+QbuEuN16KJH6TRHF9Zs0iyyeQ/Kbwoh752ftpcuTPV9/ufOvpE/eg
TAkGbXSL8m4pdeHC0GVJtlAdBsUTXPh3wU0pK3jmZXAojYxeDyee7kCn42LVvUFwQyY2rY4iK4NJ
gXplvpnoCvjIXq2VnYz2sPWx7AaU2Hb0Uj3a+f3R6Xlpw6WW999+IfMR+igfGqzEwi/sNihMYFXF
Dv42NavWBVcgTGMT27zLVaLRXZvmBxgZe17f+xJ8/vYjmO9Tp2qaRyLMBDprjWB4FzUJzyQJN9yi
9v7DyWffg7nAkyS0ysYqoC1e3f1Rfsuf3Oev+oP3vF+qdP2mEXN1D9OE0C6CRt3GcXyrBfE4qrXB
YbfViEIiDDZWXrqzMFWAiHaFFc477CmBQwgvRurb3Krx0qPnt9/D3O1yiptY7+lndpwP9W360B3w
sIDtsiU9Rh5pzmgbWJwEztKbby6VbXoRzoF8ziQqdbu77OODXIMWMHIe1PUqvBuRJsBmrsi9ECyO
QPveefsZOpdt98GDtkWg+f7qbPdLYoTRaJn4GRcUEZEFWTV+4I3Ysmph9RoHRmnAfsPDWMa9ISwz
S89qEfczjnuQOP2jj8QEd9BtGdNmSjEvB7mL1EboroI8pMUzhUgh0uKjLWCcAwMdNpQLC+6usaux
binIQFoKMiax7CsoWJKLm25Ke/JD8nHvRRXR0HqzzzJSOghSq9VxM67sPTib7C4GHRZFWPqoR8ne
tNPXvyle/eZtDJRV53KyIh1nDnh6QvUKM17Yrce/tzggcgX92W1iJGkIlglYPjhcpIrkQUjM4Ct3
wsSLyh9DQMLJERKCdRrW5qK+cxxsIab9TUsGwsrKUnsxgP2RjBJtIfbUTzVGl+hUerxzw7m9VAbE
MHCYFZJBP7VDF4e6Iab17+hzrvOjFQ8y6e/+w68URRctU5I1g218EjqhOw8GrJpdPItkw14Pfohb
w3D/xn4zOYz9jFEKYD3IefGcICHIkojoHaZ+yRG0iAQzQYz1BmUcrOjcUOvRCz7ddN5bhNvgtpil
7lqEh992Y5AdGcNWCwKI6ezW8S57ZRuA3PGO/FzjZimI3+6umYtsx02WLHrit2R21DZRzbDvO0ge
sRbt9VfghZ8JmUY7AwBx17AtHrqZMOYh0OngwpAsCneye7Zj3FsBYAbLk47cav7C+3Ru0Wu0Mjvf
WdVHWK8CvRSy20poZNfct2bFS2DwrMfgt2YEmqZWkCLcI7p6wzQ0+l3QfmHf9o+llNZv2rB4bTVg
gKX+rhu2I/8KHPBpqxWmlLu14PiftNUlvj8cOFIXr9zZ52Kw2JSLOhtiasPezu7Nu86TT+3eqZ6/
BOczWnHXVy+VIH5TkwkhczOXmsqAQJASSM5513Xk+NV9AKu4a8elRVycKcdAyPlciGauUVlYSvVe
E28dkgxcb0dufnCJgPE3tRgQEacEQwg5RFVO69Etp3FtY7DYIrqdusJjHm8nuzl8Tc/+sVh9GbR1
iHMLUAk3cPnqX7PTgC1DkWVR/6Hv0NLWf77wOtCWHvlzJa//PhNhgoUjr1uI6OzrBmC8toUJo+1f
Pvgz7U8e1c1y6IS8k4mXtShJJnMk8lQTzgNmVZ70TVORYVf+Snf588/I37Spc+zu8ebd0oImx5JL
LbG6PJPLHIrR6BKpaiE3utuemickpJQNEhn2EU2EnAO4kLL5TRRzHMRwbOKzAFEpyZ6kPcr9x0/O
EV9E5Jk2zClIg7CpTBMiKmd3378aLkbljn624uULl5+oM0HMGTBrMdM69YLIoPGRmMxJ+oWqEOb2
aA+h7DYmkR4bt3PSJ9etMIPuCYcBz3zyzOtpXjoKiqSLWJ+GAhJSMzgqMz+NjUgMNH2iyagqtZWa
OLwgaDHvo8gyXmMS/k9lqfTPaRqexdakp817DHo3QFNvs7K/DgOaUDACzPmGS0HXXBxjWkUrk8ul
hLiUOO/vE7lfgX06I/tnn9sxtPgEnctiAhXhIuASP1PV8Abene6fPNBdrwJfBcMJkufc+Gvxa32b
kn18Zkj8mlr2v6bU7TFHMISX9lO4Gl1QrH4eIl4u5fq2Y6FypiH7zsyUYMLbwMD5jonykU4bQXJj
7GrfmNuNu8J43y9yF5D9hlCWIV3fHByk8j71R9Ci/QjBTuJwvu4SCMx/Dw1BZv4qm41QS9TiYu42
5+1q9RiBv/fnm31BK+SX3creXw3x6nOZTFgjXJREy86wwfZ0ipAkJq/7jewHe074xFONgXBTEfKm
ziAGp7+TsNoqHg+t/CMUbLFZWcbdbUvyfJdl7DcUPQzRYYeT/xQSugjNtRJ7vVoRtIDjqVfYyS9g
eM3l6VmKNBQZDSmSRJPBOmPNHrVI7A0J8FgRwKxMTiCdw7RjOZKxtlGa4TnMUkw6F8dYNe9xO53P
EIcgqr8bEzvx7UOAMbb1bXsuH81vtZiLMDDKsj9TxzQej2hQxMTo7b+/eNPOFWGuPznIYhBuCVDE
GWU7Okor/bRRP7D33g/vucNdizH2XBxzFYatrCcmhRosxc0cp1L9ixfa7sV7q9eb9t3njo8vMS3i
mH1bkAHuPBlMjEhAQRSqCwfrf7CDiFJGrh7o7gCbVscHYrod0V2ebZeeR3PRDI5f5DSUzSySnl4u
K1zHWN6YDkTnuT7HRdg29aY0z0pZwaTtcXBAToEGAw6ELL6cZ4oYVNEZPNbnobpMWPOCAIZSVYLg
3KbDlI/mHcgjsJvvxxGrmj+5326p5j//dmx3utLHl7E0QxjQ6VwBXw5ZuxUvbF8qHv8mhYGOYpK1
pi/gIS/Oe5YQ7GkOH0TyLBL0ToQO3Y7FC2/pX/zz+vvHJ9ky4WiOldJYsGfXEIkE6ymnvRqoIKDm
+sX5eIslAwV7M1BXUdFZw1L1JFOj16OWS0/dxXbEZ4nWq/blg216PPq+pW5TfS6KAZO+beVetzKJ
XmmOGK5jDE263f3mIrncVrNFBJ6pxSCJKWct9mcU8I2Tk7qNr9gOeMs4j4PFqG8mhAEPfRgH+dxB
iGPWRPyp+8f8lQPA9Kb4wxdmIhiQ6NVqytIGn2eAL/ih+3QmtW2ujXfJ3rQ6l/pl2du/5bFwUVei
3AwmvhHqacpW8quHKrerunIFy4ny7Ti5/UAaz0odEOvLFSY3lcQtu4fbal/D8xtqs5BSFNiZoSBp
+rQ9uxh1r3qgCp2Y7kLyEqww40CKj8dHFJOdxNNAL6U/xSfMkK03br3WS9KtEeVze3IWAXtmGyYM
1POi6rRLIj1VJkkHf5pspJou5EvPOdc676QYDOZYtYajIuArFLITWRgr9aODv3ne1BXhcu9RD7pl
aiZW0bLOyOMLTE3zIrvdOgHZWU9Wd3dvmw2XpXGph2+OAexgTCxMOVK5kLYbY4Jdl4mtnoJXHoXc
YmZC0QwFuQlwW+jsunO9C1ulS0ocGzvcK069CtbKY+GPjypdutvgUYt6GeonymdK9Ofbzrt8H86E
M2c2Tno9UItaQhQDeuPdvW7fI9p9bJHbatzRptV531Ef/+ra+BbLkmxUmVS32IYlPWmVX/h7ewxt
dYu2Crpc5K8KwDMDXyuWszt/DKRWCSQYGI0su94rCdZvWb2D/P+WS3626KG6iiQT+PHQtMPYU1NA
PhFcGnpveLKr23jwPv4kWCe2OX6BKPX211u+EL+lsWaM5aDq8stZQnKJFuXCzfhBR1TTykEfAUfW
4gUyk8VETlZuVZOmQLPdLgkdfXBVGU20tffcvh9TrIVZ8W6s5bzITCKDYUkTFNrUQDuF9F4h23cb
0Nu6oytbKN44n9PxtoacT6cwQJY0VVBOyiA9ecOq8FXvKHK2a3M/FwNfcZ5OQjZAQiM4l4cW/LIp
Nuist7ypwWVMnlmOeWsVUaIqXQHLOUjTxS6KxBiDRLc8nxx9MWSfSWLipPYM7gLtPEpIJp0c+lJ9
kshT/Vzaa/Nu9cO203v/mLlHRJ+8Pptl3JyJZsOmThtSeWih5PZ99+49XWqCTYrEzvyIiLRX/+Dz
YIt3BpggakrzKlBbaAu7apIt1iR+LrZ0+v94ackx2XQf5cdtr1wsPIAV4j+Iwm6XjyQjUioLMsUV
XuhoTxvceGc1trCyz9Ums/lJtMV49Fsim0TrlKEwIg1u+gLynshGv/y0qtfnD5P3rLweqT/u85kk
BlOS5j/21EqwUqDC4VF0funf0JW0KzzrUXv89fiErZLd8+gLERqEyrU+oHrFe99SN731QxiokctW
bUaJ+hJYHZr7zCtA6Xe6flRKcYpeDs5X5Zwblr/ECJumzBKc0Bad+957u7bIGWn77YBIw9voH6jS
cSQuvtRmtmbAJ2u62FLGjp5U6R4Lri/XFjT1aWq4r2yFZ04Gf+RzZInmBFm123h0KcSpuLvYJriZ
S4IhOmkFEre30XVfVyoohTBbg4W4KP1YjrPlGZrnzAxAabKq61GI41PcUR/7ONv6fYMDy30xUp1u
uRADRxJa4PPAgs4gsldXoE0E61ryWuGOLFz7v/VXBojaQJIKxYCwJLN3W++j1uyqWpl7B12piR3/
DcO2PgMhlQlrSsrdqItw1y2iQ7zrYmLZuCH9ANmm2356DXdv2JHdkFmdL6pWxvRGeXHKTXR/TjD1
tV7fF05tCxppVzaCxG1mRzswbma7T25X7HXDxq1fwKBSmAeJrncXXNPeboutL7v7s/0Rk3SzpqTw
buZvKiJ7b89H7tQZJwTRGBgK89Es+hAwtHPQj3t+5V1gSzQr8+94/fdZKBz0Ela3Sj2+Y+/t0Kum
eJVXPg+Wa7nonMKr7Th8FLbdrzZoAV397O2Hx4d81aEj9TkChw8YOlbTSrzf9y42nme2/zIOq5Hz
oF7MrGINq05fQ2jkZ7uC4nNrCPVFpEgl+Bhgztajc04dLfaEjAxr62XTYN369sDLLy3WpOeCmSM8
9pHVSuFVsHjQSBETDHycduIF5Aub7k2sdxit56UkF6PCuVTmLNdhZkk1yIaekBk83e/yxzS0pRzd
dCrnaC2GhXNJzCnO41YHUxKVZKHPXbWL1u5hy43iSjvj7fY5XuwDnQljO4XAq92pZQphW4wghbWX
vkf3+lMeOd3aLg3cObXrYyVY7uzdvWJvCtfHwdYNwrv3aIGWPc3z38GcZjHCw7tsqNJN5AiP2YXY
1YayGN3Wd/ElPZfDnF0pLOoxtyboizGy+/vafvwf1q5sOU5l2X4REQUU0yvQo2iNLW1JL4Rky0Ax
z8PX34X2OTYqc7pie98HPyncSWZlZWblsBJbr3aGs7GP8G3zfDZzRKXjNXuxpMk9Wdom78JyAm9D
67xvGYoBaNg+CjHSRSr62YizMBsljf+jolfNg7p7AeTgnemIPPUcgFw6KC5oSNkU6DgsCNC6OZ1i
zGKjYze05rbW7+Ka5Xwcl6hxcQHr8lIPfVDzKxvT9cdjt3srjncC7VsL85YHxFkUK+qarAlk+azE
B+ke9egpdHxJNPG9NiCkL8lwJkRrLaXLzFn3ntCadIPWpMO9ffvXBtBKQBS6EgNSi86KsyTTILOa
JfNZXTWuqwH44RH91TflNtTQfyvMqqzFrgv++CaMoU8STICDHFCUrG12hREJ7JtBc8TlO7xaQtR1
TD3pGlVkjY895EkLZRUIhud82htzGpc503sfuo9HlPAZYg9hBmctUl5S5KxTI+dSmMsqosarCk3E
EhoW8JhEJuzuThIUtFd1ccEcb6CKcGrbflYSSJFmjgYhPl0W4Ko9WpDg7FGldxK2DSjyWWrt8qT9
BcSd1omw8PaPPNmC0KyfC4OUTSRhUQdeesdNbnOnqux5jvZKiMq2FtUvz4czSk0QGp0f4XyuOt9G
lH28xnbn+ObuYUYPElaCVvV8wRZnlCRVatggUfgq41vxImMhRCq7MXGRPBHiJoo0jzNNYdg11PhU
h6vt681kl1AHVJABbyB8PYjY4sxTSXILAAcQYuECpWhy853xKB1hJkQFwvm2/GbUF/LjzBIBQHRu
NtqcMTx1Z/n+qLiPs+e9rOWrmaeFUuhcT1heRJUZZSCDhDLdPZ9eX28OGMPAqlNvg4rko3MV7i6T
FFkmHgGyi6WsIzE0AwiQpwpPWWUTVlt2fVUwG4+hfylInbMVvVm1qkVA7ulZsukB3QXo2LjMksAc
8W0uoVEOjcxAImR2/0HQNeF0ikgj1j0jKsbGPFNtaBZnkYIRi2RiIP7iReXv4BsP28PHbeTs4BgB
vuRgIak4f7YacS5ocsYJGxxpEwY6bjHGv147b7yWAPEviv0+g67flf0Xa5xpGppBCct6JoPRTcD6
TXaxxXJt5Kp8R9RcMxuDS7Q4w5RWfWemeD2cAcYv3/v2UfjoW1eHX9xw5ihSKk0OS2M2fXibPJ/K
zWkIAeqrnuhzelPsfuzFUcy6cf9Fk7NL2HFUAb8eXCHd+FwpdhPaxiZ5Cwr7AflqgW9ct7e/iHG2
aVIaPWwSMDgTO0WHy7dpNU2s/1Q6nXA2aWh7xmIVvBjbd7RS398fsv2cDUffX479bo6A3Gr4vCDH
xS2FSXt/0kBOQjTx3G+Kh+SqegKWiysgtGbSDRRHZ3BkiuZNTi9IH2bJiG4MjPG6/stt6iKxj7lF
AZU1D7WkwmnCgCmCOG1BBaUEC0l9am/UDfbhCbhZ7Slc0uGUgCVlr44l6HzukQHYyPmAfljM+769
YZG6qBl0tTl1QY53VLEyAYY/BTlg77jbAPHEeXtj2C16WE7jHZoVDPtmHmWw7+uX8bbQ7NvN6FVY
moqR4H12uiv/At7RZVGvJlmW38RpToqV0GVYzwc6uKczJuxtrINF0xAsMsBIv1ue4N7RNdu1JMj5
Mm0wYhU1dgXRh7KLR5u+IjpIf6DC0G9ON3Z0us+dZHs+3N8DTn9w2BNyfJoDhPbUQiPrRt5sMvva
Qe1MhNK3ZhGWH8b5pkIbJKXK8WFPFdpALDHe4Jp9WxLgHNGYtXk7FLOot6faSYit7v5GNpRfRN5o
Nf2xpMV5o84asprM9xRNqxgcRAYkcw9nAN6Sl2/sL93ODwXG7Z9KX9SCJpLi/PfFU4A2/aB1s46r
2DlvXSeby/q6mo1cMsYZICVNwnr8PKWr59cQy5/vjY0HbWXYNC9MS6x5QcOwLMXCNjqgB3BSNBqZ
jANClnPVHoHnpGyb+dDM2DMNQRC7GlEuSXFy60jbjBlGYs5XwBh8fc1coNpsrF3qYnJZYF5FXHEi
BPRwOGgZSJHd0+mdnuOtwK6utuosmeHs96Q1GDtPQKF46DaYLJgBJQR6sO4ifh0NZ7qtGaDfCEDC
ne0GFrYe0KAj7oFdfVwsWOG72oapoCqzulmft9vxdA5vPuxvc4cTZlZ/jPs924mO53+Y5J+s8R1s
EzCABjK18ErPpy0wF2ELd7cIkefBPVHGY7W+s+SPM8e+Ynb6IIM/AGOc87vADo5JiOZ6G7XAHdYt
Og9Faf8A8Ll0O3czfxfo4mouc0mfs7rzlA+bFNAfd+hYgFFEsypeASLfO6sDHzEvyXC219Aaw58a
qAvmXmo7ODVzvUSgk//D6P46OM5cJCbQJlgJXpAGwdZsO24BKsnsdOsWu8Y5/sAY3d2PCNsBBHdh
LfpbMsfZjgKxetXmoAt1gY03X7o9ea/fRWREMuTsxjj81/Reuebds2Wf2rdmTxt0pTGcGpCHd3P3
jIC3tdfbkjfOlKTyECZKBN6w9OCEZX+5Hb6JGBPJj7Mluu7HRTE7y9xObikqIJ+DayLtWA98fmoH
D9esVVXcmipUEHqubQ/v8RFTA5OHcM9ycL3D++uj017RK+UKMxICKQo45OGb9UyTYPFhUq628lVw
tJxyG22vALUooLPu/X/xyFkTlIqVVp4gyStUMofG7qW5icJFLgsQmu9pg2q4eB/j6iTGQkd4IOfJ
GgixWnA3o6ah9+gTqBC7zzCO8e12571sws3nMEYtfKgIrgQ/xkoKbURpepbrMLnbA1oLgbrxIN3O
/f1ArBZW40XnyFmYuJ9GI1chX7RmYH+susce9tpBl//LvKsh2KKzCzuoLx+qyB/xUM+JYhTIboBJ
zAYDBhK+9vyxA2SOt8FIvkikq9RMmZiaSmW8aHXKBZAWSyU/nlk8TVukiNBtYJfuX9ruCA7RdmsL
uFsT6ZLebyJtTJrMDyAg4R2RPKztM1rD3VG1NeeabI8OBhUtNMKIcjhrURimnw1FU+fgUpO/8qkk
RdiN2OkMpd22rwYa1AvRtV/TziUJ7jZqrIxktZahna57895vHwTGeTU4WhLgnfdkBYqWgAByXvMj
A20ZeD9j/mmDmRPsMxLQW7OgS3Kcakh5VzZSBJGZld0F6DX/EBBY7XFdUuCUodXCAeMfoICqMSp3
73Y6R0AAEbysdEI6nMcGHFnntx3o4GX/DOTM0DnvjDuEPsAvEJCaP5mPfJYscV47jMYEaa5PllwY
xmQr74Cah6skyqitPs2WlDhX3VZliL2y02yc0C0o14Bop81s+UP7CGRfV4x2vxYcLClyjts0urxC
UgXHVdr0jIBO7NEE15TP2eRNEcZaDxLt3KCH2BHRODLWf6FH4u7H0+WzEug3X1XIilJlRjRAgOMm
jLamLF4IvW7tflodvpKQS2mdpz7OSGs2pHqK2c4Y7FByqsgpZaBJGomruMVwvsyYwBDxxYW8Gq2s
n4UItA4GWKrj3hFtc1jN5S10gfcbSYZpZNyrOePx/Kw7FDCVMEXeJjpfYyuzUNtXSxlLepypoG0c
m91sjNxn+Zn8yO3qcINO1XRHe2fCeNH+mMv2Yxnadw/fhVdNdIyc/dDqiU79OBN3e+xumhEbRXZj
LZRb8sfbjaEcE4VAUzA6Ud/XzrxWLb293mOVLLqcBZovMog6Zzu60R+VJJw15Pk0AJpxezbd+509
7B6/C8KZ1eTEkjHOaNRFhq21Km4Z0N3Vff1Ne/l+WdtX49EFBT5nMHVYmYDd0mDmBL+r7iMbw8EP
9/PkCdoW0Lm3e+ixbPVKVNkVmHo+cZBpwzTJDEKMdnfCZkiReednZmW1i0vS4tefXO3bVXhAvhrV
yO5MNSdJAHeHNI+wqvY/osGf9oofZwsT39Sk4NOnIC+GlSYAgn0PNi/AbHnbOPVB5JkFJpgfoFUB
PT4YbI5oqtvo9kGEJy2yUvwQWywbVYJGnVnPc8QX8Sbd1/bJjgJbDWzaAS++jREEiG6zUI6cwSji
eFABCTGrJLZcT/vQnRd3v2HZ8P4OnTv/8jrzC59IN6T6VOAGIL45bWX3XGLfsIZN4QeYqu8iUyXw
0fyOJ1/rtZIpn/dN255ew+/BXXwbn/MDbNX/w0XgDEihK0FaDjM5F0Hi8+mJ7J6tLZOdILf9exTE
ImydvGxSRJePTx4YlT8BIvbTGiPzsr2539HzbnM8fg7oiZDeOHdtyDKgfiwA4BBKFewP5Yxx6icD
YUGYeDS/ViYHGzCkNyZt8tQZz9SwL7PGGa3fiHHSHEk1FaYcJF7ByL1aWrbZlCelrwVmX8ATH8el
lZmbNAdPvmbnkz0Re8R+i8QJmF3lDoZY/hVXfChXdpKfEgKu9Daxk/pUyHe6IfAznIf+lBxmGk0T
YyQ6Jbzat+jY7sMpTTzC9uStfrValBTHj8uMiIhwx9PUWE6ZqCCSqh3WQt7LaezoNHZG6w8OSKeG
bAHayQDuHveWLMFO0SV54vVpbevxYTBtrfvoZe1oSNq2SBUnSVMBzTXmdM3QgGqO/hm8wr++weVK
N4apKxLPYCjK+4fCDLZRx9xaF6wUXlPyJSEumFL1XumVtE48rF9xYnLMo+9EVwXcrBLRAViFTgks
OTHnoHFRerO0iRjaTEQJQwjro1F2VnC8rA4rNGSAbylY7mCoaAPgsha1araM1CT1DMq2WXkcLeTc
Jk1we1bORVZkKoMCAejOb5jdfZSMmkVTL+ulO33IXbM2HUN7YcPuMjv06+N4vkIgZGCwwTIopXw/
kt+ZbYYFX6nXtMPMTmkUAgrzyS6e339TUDBuRC1qAoWcuz+m31SsL+TUk+u7uC8cM6icJDqVVrCt
NQEw7drhKP+lNYvuqwIMox53jOBwssTa9GzTUOoW/T9XZUDiQ1jEAi1ZnT9ioWUBYGc6v1BTr9aN
xsvUPNlKVUc8WnfB9vLprPIDL4SVPciPUR7yiWUkk5QuybyI7JomdVvrEKG19J8T0VSizJ5O1Sxe
aJGpmWqTscwLorumBFTGvJBIVp0/oEINCsnpimHy08w0SPUQji3zXKnev8vx4Q9+Hk3SFqUyAc4E
d/Kd1VdtkeeZV4UbWTsZ2Y7mf3DzYZZ/kuBufmMwOsYMHPTThk7PWXI02x9/wIUuy2jm1Ews9Oas
ZAwwJVKoIBEVkyMRWBaqO0QTKPCacdF0IIUBsle2dJOLblgmI8DpQKWWdbePVFtS7jTtxWDRn5y5
hQ0riOcVHRs0vt4UwOUWRh3ImTfmG4vOh9Jlb5cltmZdtF8kPsP+xWU0urqkSaxknhXca/SxVrXd
FOk2wYyUJBWby8TWBDdLzTIRF8oWb5UTw6zwfLEyb4iyA6PMwX2U88wNp05w8dfM8pISZ2NaWSqm
oNUzT7ZfesF9F3Ex/30hskhPJxoWRuZpWCRJT3W4qdPTUAlktXIw2EIDFcbiEIxifo7kLqgwOTOt
sJASb0pesc7kIGf7iUT7NNFsJguyySscfaHFXRsy6qYUSqDVH+kYuQ1xai+RRdq8RgW+RcMsBnAx
LY2TW6XUUi51WeoRbJGzSynA8r/yG6YLFNcgqS+QH/9gnf3m7Mp+kuOYmkYWxoaeg9xrHdZ2jRRU
Wm1p4NtNtaPlWRu+a5WtjnbKtmbg0Z0uuXXvWWrgwIy4ZNxLIgnMWse58i+fxBmONMhZyixIIOyu
2syb+ptQ31++YiuKDxIGYjj0hqJoyYVwU1Kp1mQWqaeMwFgN7uXq8TKBdR5+EeCi7DzptD6cCRhG
bTP1kFW3vbX9dzRmJhe6XxqVOtZSlXqt+dAFj73p27hil2nw7db/0Y9fjMyMLojILe2wugZhiKLp
raPIUfNg1pbp6hrAa4a8bG7UIsi3sS6HG+BgoUNfIvI2ok18aAYrQRpa0Zw26+L7yx8mOkHumgRp
YBrxLGDTfMjG71L3/u9+n7sXEWlGCtjf1NOTaWNp9VUbxoLJpFUdMefdYCaQ5DS+qD1hJ7jeEkRE
Q7PrHiT5KMjXrIrI1OV5nBhtxBp3dN0QG4EU4/flEO0+4XGoRTdVRIE7hE6NMsMfI2AMtJWTRmis
FT0cVmWEaJ78/Qzio2AV7inQgUjlSewtGo4ke60zgS2YP/I3c7MgwTGBFLWejRVItBgqSQunVbbk
YTRrgT9ck5VKVGCpY+GDJfOAJpTUHStbPFCi9o00r7U6CAisiWpBgMcvGf22l0mEx5xFi53Ut6dU
J8Asin9cvhgiMlx8WutxwHodZGhn2I1xklHVMtzLNASy4jfLjD1VpWFSwErQ2rJ5Vszvlwmsnbkq
A9oBrwQTKQnudmddq5FulhXaM/eypXzo0nVhBBP27Ir6D1Z5UfCCR15Cx03nngxyRo0QBRe844qn
oUNHsCaan5v9Ia/AwAv4SYE7EanQrMEIwYw/lT8yI46xavCQl/XZoM9DfJqMUERRxJPy1SlUaTe1
hjLzlMQ2SR6TVuR25m/+nSfV0hSNWiaW8X2l0KYM4AC9kXpdkHRuJYcfllK5WCWt2ir2AfS2SkyX
TdpzTsYD8c3tZf2Yz/938gBxwoJD1cCb+Cv5bCymcaBmirCyQPoyDI9lR49G9jT1dFeRIRM8YdYF
+oseZ6qDqcD7SYeX7bRHVnx0ncAVrOo79gr+lx9OnLXSTrku4fe3yg/6/CL49VWTAIEjW4FhM/Nz
FGERI2htQ1VkrFJvkLaaiQ095CrJRTq3eiRzdoLM2xGhGF+PRA3w4MqNIPPSkb2XCVLLwbDR632i
UFeU8eUxNj+jHlUDMiGmKpGb5/Hs5LgN+iZCRqRPunDn0zGwuzGY9pM5do6sSb5DYk1/wNAl6oxq
zrasLu8Kxl46U8ICtGKiThcEgStbzNrHfpOYTllEkWO1g+gNtyp8HbGsqQDDBANDX+WS6kXVlk2M
d1an2fUHIy0k88/THgq6p9AkjL3OcJVcRD4kOTWqNEMkEfiOPFlODloDe7p86VaVdEGFe8djqbOa
KhRUisBtMAZAr6fq0fx2mci6uP5mBeNifBqKyZY8Yk9b5hnNsbG2Uf/QMAGJS3zMJDh7THTWx8Es
rTjbDMUxo6eicIQpCREj/H1AHlQKQlAp2/exeOyq67ba/TtZcY8YjUmqgY3NYES5Qy3Hko/TtPkD
EqYF7UJZABMgnKxolufMDKvM803/Wh21yDYkEtrIf7mXCa0eioXHHtZ0EIqY++s1CXy1nKQMz8me
VlsZyKZZKNvoSAbCvCCsn9WU9x3z0900TIyyIH//lRJhjULkBrbDaDJHCrZm75r+d2n81ptsH6Zv
o+ELeFvzHkuK3PVMzLGfijrNPJNg5Z/15Je5ILYU8cRdTbMrsDpTAgWpH/ZVdwsQYrvRj6Wp2HWF
7rNNzF4un9eauf+0NpphyXjCcFJMAkay2MI9HQjeL/aIYTXTzV6pf75MZ00vkGRHhh2gt/JvCqj2
+WQUJRRwMvcFu0mu2mkbxwIiawekQekA/0Yx5MS7kzFNWdpi37RXGB8qQ1Ml+4NrhASYaSpw8rrF
g+nWrawzo4BzHMIsfTGSsgKmUBp6rGsngSrwfT2fvlHHkmQDJSOqWganC4aK9c/SBKugYQehnd9h
RdQ2YNGGKF5B5LspaexK+0hN0WNzzeCBOcyHIfeO3TTz3xdRRslyo6jDHveqHDcFCx0r+mDTP8++
qyjIo/KGpUimzkfrRsh6zJcPsWdoif5QFcGwVQd1OBZN54ti3JW4HQGuTuict6Yo8XxlCHAKbR+Y
Y+zlkb8tw+hGDbE4V2ncqdwNxtHPB4QapLcb9VEZdMewuju9a+3sZFql3cRyaisWGlpyv735x3fi
y4fN6ryQtN53DYmtLvZk2XoJrc6OMJukR2zPDIGt5LG5ZmX6Qoo7VMziAXOzbbFWvh23GbHL8BhN
j61p2ap6I6t7v/D0IXH1aDPEDO4ncv+EVYviaWbhAn2C4i1YzbWOJD4yJfDVtT0GP5SY4IV2UJLn
y3RWlBd8/qLDmWjUC0er1rXYS/vRv2n6ND1o0XiuO+BC/gElXcGiAIIbahCOEvalS1pfTLGnBpmr
aa9hWNn5oG8vU+EH7/8+uAUZzgp0pe4nhaLEnj45qmFFDrIN9pT520nu3uOOwgaUm7ipTl1Ar0ne
bw2r2VFlwBJRMm3MoHVIbxwuf9SqkHF1YcYtuAwerrHS9ak0elwo4E/ZysH3Y5sJSr8rbgkmD6hT
AOrTVMQtX6/GlEj5iEo37iwxo32VVW6iDY96Vd6lpH3CXggiUNBVgqY6B0dzpc7i7uLg92WIl1vs
BdJfYa65ZLLzFwC+uPHw47L0Vs3RghJ3FVUNsbFegtI4nhUgHDAgpmLhj24i2Y9FY/35Mrm1zLKK
xB7+ISliwOp+FSWLLRaWTIq9npEJoMIp22gFUKcSlQROMyQ+Nv/EjSuH/oAJv6Q7ACOy3NMiQ19d
GL/7RTO4Ifay/cn9sVQIwlSpZvFZWbNXhk4j+Kw6O6LObJdTZSvtw2XmVzV1QYSX9di2oTz5IGIj
GqReLzuXCayENRSBroHCGGKC3yC9MjPpCiYbscfGynLpeNfOmbSguAtRs9xcpjUfFBfwghaFJUeD
BwJsLlTLsN2TDAVsm5apr1XV7MO2vr1Mgu9bns0NaBgIBhFFwWly7wSWdx0xMgismcpDZqa23+HR
rdtWHTuZgl6f8imPn6YUYLd68qL0zAmGwTVQgOjl3MlGlK0a0TetHOKXb1K+KnCpaCjUmZhSt2L1
eYqmfYKmCZqiw1+1++EhVYClKXdu11xXVQ1lJm9MyV8pbGVMI0EwsWImvnwLZ5caH32ZJEAfHNoJ
6UHvEsMm8Vgcjbbw7WSS0u2QTv3u8qmsHrxCgS+EpAAgNLlDyaKw6Jseh1JqrHaKsMbrQybTP7fq
FG0jP6lwYsZ+x8JsAwshWbiz2I1eHzL/6TIjazHtFxqc+PqothKzgPjS/jFCTKUg9iLVDzP44RPT
qcbaCQ11LwHG4TLh1WuqmLKlzVshFL6DPW6VKmvRheVRstPTY9i9NY+kFhBZs7Tg7hcV7pyKHGiZ
GGRIPCnSFLRhDM0mSaJ4XxWNnLhRJ09Xhm5Vf7GeVYeiHaRrZLewc1UqAckq+cwxWd3aOfN9Qfi3
rkC/Pow72qTOw6zPWeLVm+5WEviz1eu54Jo7U72tRx9GEG2bJLNrrXTH4SMS4UmIDpBzYj2N1boy
oThtEGyCACAz448aaJCWGQr8kogS5zJI1lhhJqGxdhq2gXKa9t20r9R//vz5oinzRyzC4aaO+5YF
0MehPZZB4er+wUxigT6u2io84FRZoyhNmlzoGLclct1zz27DfEdrtzCXrH63kmOWv12+Xqv69YsS
366lpM2Ew4cvl43+OLX3LNL/xDgtKHBXSw+Qtx8VGCc3I9dyd5uLVtXMwvjNuS4IcFckSDvGGgZh
yb0G63pMMemUGreMnOfAJKCVjRUMl6W2fj4a0Q0NKNQyn2nXc9ln4Yj+1qlL691U+8Fdnfq7wPLt
FMYKUXzLHi+TXL2rWDNLUaKwELBwYsxhBqEQeE2U9CW2rmqd2Zok6kDkR8n+DiIWVDhZTroJlJlB
hyfpQ48OTs7cPkvsgRK7UIbMnmiNbcz1Q4sAFFiAod3HtR1neLN0yONaab1RNUwva9jaUw2uipas
RnOz1keupX0w5EyUdVuJyFHqmMv3KuDLNT452g3d3A2E742K0Nbr0e3Db6p6TMhzc9IN0VN49Qx0
xIqailwE4KG/3v2oYWClneNxszoRuKVd0ypOSXtL0EclIjT/fWFkOmMgTZojbkLrgKMZd0aDl0Yw
CrR49e4v2OFMWaggOEt0sBOTPVrpW0Hsw682/FuZcCh4aJsovX4Opy24kGp0nrEKXJTZUS4zR84O
cdY6TYoSzDmLdDdoNg9GJnoPrrNlUbSNoIkW9bavwsuTtKgRd8aeotxRIzgZnSVwyqtahyTbfylw
CYTEMAbMIsAHtFZuD6phKxF5jYIrqSgT2wy9gYoC6fl2/2bjFhQ5hzBmflSM82hKEkr7Qg9Tu+s2
Rpshsg9sLNXY6/2BycSdwuSvuhRlgC9LVPutIkSVhMQG+K307KA06T4vBV511XX/5E/jC0IVqxH6
DeAPMHh2OwW3ZkRvGqrblIlmE0TMcCauDdvBimdRRqjXnETPVtGvcyFVKzVkSgaIqjwOu/1lF7B+
oTBOgVWeKJ6gRvJVs7tIyvspxqfnZetUrNt1ue6G43TIJvk5ytXeQSH1obLah7AKvbAVdfWvMocd
m8ipUmxh4PPaZi8ZkjwPxtRjUtsKxlXus7Ia3i+zudZwifw1uiMUDOmDS876WUqYqgnLEg+ZT2dC
tXwA2PGk4dUYKE5eXKGFrhmZTY+0P0fNtIk7svWTcN/Eqo2Gru0ol4eKyduhjLw+1N8uf96aEJZf
x1nNoslSFg34OlIndlCbdhE/XaawFtDgNU/mXaYmAj3OgKmtocZFiVmgNDkEVb1hUbnt+tEme0QH
eM93+4wy9zLNtYhmSZMzabFuZrlkzDIP3lhHnSAGykBx9iHOuP5xmdaqHsuYdUFDhKXATXCXpKNJ
xQwZ4ZOhPqVoIExL65AHw0vcac6U6SfabeQq2Ayh9hrFuSh44ycYP/3Skvx8wgu/ZOYsTM1gTDzM
kVHDjHco3WNcrdx1JTk1zX0ghe6go3G3uipRIcr6sLMrJA/cNnTDttqiiXNrIfaa/MmhmQiNfc33
y/NghmnOjcd8EUcOmz5MNQhHHrd5dJ2e41oQXay+5QEdrxjgzkSnCFfpjWNdrXILr928xOpfP3S6
+l7WcicNyH1tAnzB9zcmQDOkThBxrBUzUIb9RZmzYHICNL5OITC+/WRH9WiH/XXWfAzFRzl8qOpk
kwwdZuWVhLBS9ummFhmX/8E7pvuIgTkI1Lq/Hj5RAjPvMPrstaRwjPIuN7O5IdfpxsmZFPSsW+kx
aK6qqBNY79UbhgwQxUok9LnxefEm1fquC3oI3Ve8VMNcTK06bV7Zhlnvykg0xLiqRgtynJKjgSOp
gK6IiCG4j/tyJ4V3lnCuRMQTZ6mnqNLlnLZIm6jY+Fhap0p+k9MjNkIe5DjdXDYbq8Qwg4WRQuSd
KQ/dYeZ9iSk56I5SWU7UbyosYWDktUAib4oEPkhEi5Me4H3MrJrzQVG2YTXec/X7KNktXj86LQvB
rVgLfuQFY5wUi3iAT5mJhWm3lYyjKStbtPs6Ce7CZRGuW94FKc55qVFHAiIpSCzo72mVX8XKla9J
m4Dlzmi8I3TtGHrlS68oOkGEt6qPFBiKFF2eym8DrpOkV7qVwejKJjYH9j+qqHT6QkBk1XPidaag
LE0t1Cu/Xm4zsXK5aSFJOTR3ZnCsWerGHYy5v226M1KJdiMTQa5m9fQWNGdVWngTA91lOtDQEs+q
DqnymlFMWavpDoDV95cPb5UQRIeeAgO18E/LtiCEoTfsAGtKuOhkGHf52HUIg4rJrUlg2U2bC94c
qwdmIjv4d/mZh7ILm6Aqmx5+KAlSW1Yeu6iydVFy8DOW4x82MppXEdNSxLS/TaYR7NtpCljF3krc
xqzbg2+gHKsVspO2pl3ryWPFSG5P31id7Aq0U3TyNkzj/RS4+WiKSlurMrbgoBSMfkPG3GFWDUna
1oKWVu11WaeTbeatTem0URmCgMvnuSZgRcZ8jSnrBM9jTlkDzc9bX6GIgtBxClJd99gJb/xsqHj5
LolwDFGFNHU0aJj+Dwu3yo4perous7FmKpcUuMhR7lmvNKGOE8wTR2m/y90O25rsBnVeBcN/l4mt
nY9CTYK1Dag7opX262UbLby0A4RvaD7JnTJjx2IYD3V4rba4DZdJrR6PJmuqahrocP5EnFtctwIt
JAgCzMSLdeZUipvV6K4SjQCKiHCRcGo0YxrqEJ5mPWYd1idGmyRN/iUnnDOjvtwbkWoA16I7mpLs
6NlJqkQ3Z1XRFuLiTiaLMQxUVBAX6R1zX6YCHmYt+k2P0eiu49gRt2kcD1PLmGZNmCzs9PKM9KpT
TfFj29LjoJBdnRffgtASkFxVbPRqEw1PbYIOu6+61mF5faziLepFUelpOlpr1ENUoHKITmckOS9r
26r4dLQPywaK3nAnX4kVKvXLuokxnE8a+GJi9DuTqYXAV62qGzAeDQyDYt6J1+kuVbNQGlLMDcZW
5jClpA7VWxn+uM92lxlavam6ifl0OCtMa3MZq0FillYRjChaPd0W9KkKg+3QxrbBBMuz13n6SYhf
zdWgY9Xwc4y5FUDKr7phY/WPcasLzkfADo82gaX0eDNNZepphm/3qflembdhUm5SPdhcFtyaJqhk
xrxBflH7bYA+HvOkpnqQekEzoeNKB7zbN0wmiBRuTbspXDtCMqRaCC+2pFNp2+rwPv3YXY0SXGwR
FB9hK9/TCpXx1H+4zNaaAGGxVWsedUeXMafgZp8GAfY9pV5ZVU5mfjAF2ROp3mb93WVCq7XcJSXO
VKQGxhB6UqceA9COo4whOqatWrurqalvA2JiGeJYNQcaxB3mMKyPVvcDp1WJBOwdy2NSqTt1qgZ/
cB+WX8VZEynCWrJhwH0o1CfD/C6TN5TzwlS0OmLtNpgagglE2BjNoBzzSp+lIZoTYUfiYqM3x9mb
9I0IU2jNGgOiAn266POae7i/Wis9MU3A1mEgUMnrwDZbN2jzV6Mpj7UibViLnHQkC67Fmv7gTmBa
QDPRCvW5VXThjistaDLUEVMMUk6qHXa3imo6cguY9qEVmUkRLeUre2goa0xtHhdDt81zFm3ahLkB
EgK+P7mXlXXtFiLNh6l8NOwoMt+0g8gpJ9KopZ6qDB7TZM8HupVcN7sk0bdFEgt6YNbeR+glw+5c
NEGjo5szylSuaJE2aIIeU0Bp6a1+XQ/PamtdhdqVihYg/K+jNegCC80j638m3NDHpuiYfzIAO8Ld
fRom+iCFGLPVQmSVwubOj+qbDEmC1FR3qoaM7ZQ5ac5OpOyv9Mm3o77+A/NjWejIRkpNJhZv7v6P
tO9abhxZtv0iRMCb1yoABJ0kSpRa0guizQjee3z9XdC+Z7dYxLCie3fPw0TMBBNZlZU+V8pTHE2y
gTlca6p2Q2V8y2KFlknvGRWvOrQqPchco2kZV4uWr0vpgUwmhaRhuiGfp8NoDXcGmgP7STuaXN97
hRSqMcALMtGcj7Ceuc+8zYFbPaHR3MxfsLKK1t1oV7mBfoHn23K6SgiRIBwhQHxhiu2SJ1kqtbwy
cIOVdNRM7SHPPvJpJ+jGnwedmohJAwCJSBLyHEx2TmvMBGkxTFGogrgN0NaYiQ1wYTm6eEVJXlBh
spCVOoaN2WNyokTaKjZOkQaU1OIvXNYLKowWUeY2xGZNXE7fC/c9ejJ14UkW2qVAmLeR7RstvX1J
a+8MFBdYH+vTBjC3VE7DoEXlMsFj6B1J9ZRayUnXXiYdFr10CmwTKoKeVOK3ADBzGNDZ3v6AtXOF
cCClj7w13jsj+YWVC/1QiHjn6kjK7AOBxt+A/2hfaTDhZqOjMiJ3oJGpJUFpXDFVomWcGs8qI6jx
q8gCwOaw/R1RmqIWWQLMJpY/jBypiPoUW7xmi7U3JYsAMDFRGkeJnDmtbq7EvirS4jBHarHpJr0k
fqb8U4rVPRC1ao6lWaUmiRJQDlBBBLnLF9zF6qhZiYnZkGDe1nJLgqp66pTQznPeboDlw5lYTQN0
CFQtumMwIcoIvqgBtDFSg+IQWs/YXTtn21jfG4OnxBynfO2aZNgxZGuQQrLYUZRKlMtS94X8oFeF
k/vtDvnhY9Irj38u1l/JMOpijHULBdmkODQzIqUNAPKtgTNPsrzMqyP7wglzZLLZjMACjovD0KdE
6j+6qvqrswJ6mYlOGUSAi3x88Z+6JhQLowMTevUCArr1LPYft89pxbtYZsH/S4IRaGNszTnCJOxB
wgAyiaa+JlY7oz3BSaJxb4yqLVTlXsj0l9t01zx+5HwxIyShtKIhNXTJG2CUg7Y1NIBsFLWyscqs
3JSR0pHIb4EULZpQvXC0NuMoay+DYmAEuTRokseKY8aGukXpM6ZiOQG08vaHrb05jGIb6PrGpCOa
zZnvqodwsJC1PcjVtNEsA8HI7E7KsZh5ebG17m9sbwAG3uLWwUQvT+XL9Y5S3yAgwFOQYm07mZU7
J1ulMh1jsKjZUhGl1CGyPCD90ODBajXXNwZ7KqKHwRypXD/pKq9Zak2kAUxgYAIE8ADIpl5+UT0B
PSKIiuKQV1pFzFoNaKj6PcfmramAr1SYh1MPg1z0CmRuHJsa+rPWqBwCCdL0p9K9fZur5hX2FUOE
CnbGIlNzyZFSFHIkzXmBZNCHAYz6AW1mZbQUKQcRCEb7UvJGeY/dabS0jK1ejX+hwtGbZy6QZxg0
+RzJ/3LHZZDFepbXBUqXu0neZe9NWRLOG147T8R1BkIRBRtP2DzHNORV1nYVbq0R7CjdzLVvhyMn
DOERYS5NGzNARxhgpEB7G/wvExuqZB643ioRJBtgigDbiRjk8rYs0W+U1BhBJDwhJ0Cr+pj3w19c
Cfph0ASKahPOi9E81pDNBVyeEgP5TUGM9Fj28T+yhonE9G/cBXRI6SpmWBUTBYNLfpoYMHRtW5WH
uG42cS78mOSfUhbt8Xhvy/mK+YaFUBU8K1TRsOHwktAUixFwl9oCKDmtT6xScIU22JkGQot4sLXs
221yK/d0QW7RI1+k2mj9DHmwpjiY3UT84ruUoM5UVH+uJzCR+1loMuHYse2z/phVYuiLkGv0BOdt
swm8SEs4VnytvUE3McO43I+KicmF1y+8+GIIiR7L8tAI5maw1IcweC676KhjfHVuSrsovqOVluZx
TRof+xlygSZpy3ldK4oX5TSgyH6iiKLB4/IjMEiRp1HXlAezKLdFXe9yHvTuioRgwA85cbR2LtqI
eVqoWnRpF6floW40Uvl3oboJgpwoWUj8kWfaVthBshpuBepkimGyAyCGHuSmkU4lUiOSMtuQ/upd
C0OEbLflcI0pVNU13B2IXPV0D2rnz/MkQ19YLZZnVHK+1Yc8dvtclYhfYs7PnEOVI5YrzMEXR4UJ
3AE4m11olaHuN/QAaTtoaekkc4etArH8F6PvODoVV7WMRypsWNZKWFxgjVaJCQzL3LSlkOyi0BJ2
ajE2nBewcojLLenyMkxjaCxObl6LHZK6qJdE+B9c7F9VdmrVRUSfdcXN88giRtEqnKTB2iGCILJo
WOauA0/1UuDH1uqEzM+rQ+rX34VwaVG3/M1t6VjRUmi6x8A7MnWYfGThECNfE+sxVKtD2BxNQG/U
VgnkCh4S1hoV5MjMzwZLdEkxTzfR/DgvjLg+KEDPNeZnlIRrwflzTr7SYB5vHIxyo8RJfUgLhW4q
zP9JCacNY+1C0DmAqBbekqWzGbC2n+TGHKIaVjH2zLn+J4v/ZogbUE2YCUObHO6EDTKVVtLqTilr
TDLrm8AQbKkKnK7zvduntcjOZWAGJsQly60itACg8aVs5UXdzEDyRJCuB4dafdelmtTYHthHPMBN
HqXlaX2xHW1cprDuYYHRiycjfst8zNjp94nwdpuh67sBQ9ADuBoEa1d308SG3k5KD+v+Q5pIywvJ
eT/PpBlK4DoFHTyig5AYtmbYeaLb/xsDjMulVnoUhB0YGJwGWzxu//j1A0SoArx7uFcwOkDLvbwE
NCxMbanj82t/Y1g5adsXM+ToyFUayNUia6BAsNgubrHKkRgODNxAfTKjF0AXi/LzbTbWbgE65L8k
WAdbrpugGnVIrTmRvH8BAN1tAtfCChQqKNzlWcBgss9CzcVwSlWpOCTNWJNQF7tDLZWoypdlTEdh
mDl28tOluHyHlwSZ11GOA8aSAEVzqHtqTpuytJvnvnLqwBV2UX6Ueo4g8Bhk5DjIc3UUUa886IWv
UFOt/O2YCW+5iMZUpc5qjsZchPaaPaBAYIbbgIu/XOiXx5/5Qph3ygz2BGWw8xajVir8AGmoHbn/
VSmtPUqFQPxp4Oi3a4O9nCsaXES4VxrGxy8J9/4cGYqPKAltO1npZnlgYyeA34Q0Sk63ZWaNx6V+
sGCqY4CKRTvH6Fjc5TIcLMuoDxnQ74xi52N3g5m5sh+TwjSIznPqrh8CpgsBKQQrAaOts0uUiqRQ
4OSIzUFR/mkXiG1OK/XK8V38PnN8uRwbQ6Lg94cxQuLhzidxcF9EJDE5h7cijzB0ODZ4IOgVY6Eg
FohOS5nlBk79ryG9gyxomMnLuImkVYYWMgDXhp/D7j7JskYz5tFvDqGueaUBXJRzJxR0rvpdqnHq
gsvhMEIPEw5CcBQQK7Ft6MWE6FkWoxa2NSIFYG3UENHE222pWyWCPSRL3nPBemFcqroQ5sBUQSTA
eRXxS9+5afNym8aKZJvmFxqMSyVgM3TeBWkLQBmRmmm8q9DcOmJNxBSJTlj+owwJGVs54kQsq8Jt
GnB54WvhZTHCV/eqr09T1gJ95DHPT8PAyxmvCh2iWQU/j0weu30pNQsM0xVNexCrh3T0kaMZbWik
UZad2we4wgnqwwbKskumULniJK9EZRrG7hABwsFRhqrfNm1k8YzIYr0ZgUNfDWJWVL7RAcVarVZo
Q9/q1O4w5TNNrfSlCM1jL0nukLREz4bHqcse1TnfadFGT3aS+aL377c5vRYVtF2hvWdBo0Xcxyp6
2EdUNnWlB3aKnzshOgvcWJCRFZYHn9RykjphgNI8VptstXHKtrepX18oqCNxqGGpBXJJ7OtuS7iF
bWX2Bwzc0d6aSSpuYN5JqXNCsms1ckmIsWdSb+Z+4Bv9IYm9PHWH0h0w2hMcBZ13p8v7vbxTVNph
uFBtBFYxnPRLA9ZEfm02ej8c2iGuEoB4p9VOVHLTyQGcS6MZCJaWlfkU3ec1KcdAcgWxKTa3z/Va
yeAjME2DgBfRCOqGlx8RSZket5DgQzb79hgAQSIeiVCrnAe/cn3Iy6K7Bw8FRUM2AT36fj5pA+AY
zcGJH5pgGZU8hGXOIXMto0vsDgBQbI1A8KMtn/HFGWlQO0mNpAaqoFaJ+1Lp5mMoYNZJ6dPvrQFU
bn0SG09Npyc0oisch4TdS4hELWBaMZ0DiDk0hRssk+Xcz+ZYGNJBA3DRpGIZ1nwu02P6a4jtZG/N
j5McE7Gnfudqya59xA9tJv/cf+TqU+JvRT2iPAy263M3lzFmoCxiLhGZ/+XAvhxIJucaJopD+RCN
TelMtVgbJyuP+4pqoVZgMK9ERYejElcGlQCuByCfZWACV82Wh/tOTvs2nbHOyOiJgtGzzOow3mgS
gJoStbLsIjWcaY6dWv9zdYyiLXaGYPQQiTBM6V3yG0hxWjSpJB2UTMAWvETXDk3UVufbj2blVNEM
hE4uhA/ANmVzRVVa9+h/D3CqeSRtxV6vBVJgHI90CgLtAVAEHKV0/Uphw+APoolswR5l82BVPI+m
gVWQB0xXyoDs04Gl9SOttTo7xmMRmRxJXolZUP2yPvHCUOG/Kv8VNeoacdFIB1G3s4qqBra5kVKx
AZ+PBW/WXYYxnPGPNfwlTcYVEWNfqwezkD7BMMrhobMLraLAIL99dysqAiixkEr04gGlxJQvJSSp
EFQg0ycdjEztazprrZTRtKhzxC1pUhUU/brYG2KW7WwH4YwRtEwAdOPtj7g2MvC9/zM8AgyIK1xn
LC4zhVHo8RGCJG+QYzLtEZhnrhTXxlabI3fo1IjzLNdoLj44QNmQP0E17pJxAOXPI+D1pMM4mYdJ
D48TKoCkUKwaqz7EQ2DFHCbXThrdGij4GWifA8TdJcFUUBq1BZbhIc+Hn2GIYUWgTcoZWiwBO+nl
cUKFoiFVUnOkd+WxwArg+cO6og2G7deV6lCuoxE6D12CgmOOQ/u9kDOLtnHTTxwjvqIJAOABI475
H/TIsujoVpbB0cQ2A2A8BY9tjzH2pHI6HVhE8E1uy8y1pwmrhvop0i6YI7gCzU0Goax7AMJhE4Aa
fq/0undloRY5h7dOBYliNHXi3bN9eYGGBakSNNABfdURyaay85Jy4HWKr10Ronf8EMQChcHlWL+Y
pWFoiyE1YuVgptl8EJXuQw2DllbopORolXVKy6gwWm9RGllexRdKJV5aEiepcvBT7cc4aE+T1t4J
vf/P7ctZJQOrD+cDLjow0y7JoByN8mmaKWi0kQHgMwbWZsmWeGUlzpwk3GLCLt1G7FkEDjCwXLBG
7Eq851DUhCbQZWDCpzs0RlGl+lbVIs36B0UQNvjnj1lDRQ5aQ8LUkqGyrFXYKx12aMQ/dONbPqfE
wnCbzIONuRY7VKEhcejARO7SMJnzE9U00gAQrgNEWcWIejm9xfqYcBTSKhF0XKHQsqwyMBmFVEQ1
5HkMQERtOtGuqgJlv8EszehvCAEcHI9cQzWJHYmxuqQscq3SF3DNisp5Br8nmPP215/eDK4f9VKs
OoFax9zfpdCJc63GWPKpYyFqk4lOYxl95fUTXCDS5ZUUP/45OcidiFocKiMIrC/Jda1fA9MtNA6p
UXekN/onNTQ9/c+hOtB38x/nY5kWVRgyc1cNAKGOjEMoVIeFCkDY/jh9Y6HXE5k1bOtBUwIL72Ol
mV6kQmAc+jZ6RtDio8pn/KpSkzeJd20eFkJArf1MUkJpXx6ZGqP865uJgaLie5MI5wIrjjLVjSRe
gmCNkIZ6NiyDim1T7IbUeuhEvwwB4awXFg0GIPQGGGsXgezMu57blK5WfQ5o0cQCe1wPYLMcuX1X
zNIeOqBhmjzbeu2wwFH5L09YAHl5eGFbWQhIQUnxj1JR3wGLqRSaOymoEKRysqHrXEEpYNUe4LrZ
WHyo8IznCucnx1FI80AO3bqMHoqsyPe52XAe7ooiQnMZ+izQZYo2H5azDsDtXSYO8BpCVOaJIAUv
Bjqdf95+r6tUlkoZekfggbFT11Eia34uVzKQieKyIrki1xsJzt8fmz7AxH+2beP44FsyMl6VUhuU
GQDiWyNN7djC2E4qiAqtdGl0/oIjjIAAegVzIOi1v5SIIpKlfGhaeHZq1FNgBPfA/zBMTkVj9dw+
lz9DPUCBL//9i8sA2N3ZNMMeUBdxZj1iwjJ29Tw07du8XEk3kHuhtDHAZohIILIdlsIAIL4AoEeH
LgtI7auPWBhnNwrMuaE+KUXDOTq2BRBVhEUGYKzRbIkJK9b4VWakAI99ks/wUcnr8egLRCocz4qd
Ew8PnXH8r0gxGhxteO2sKiC1P/oPxYFWHm9WjO2bvSKx5Eu/3FFvFklsNpJ8tgvS0Nkz6NtuIk+n
gfzi3NNne/kXf+uKFCMOSVaVE6qG8jkjIPbuNjQi58DJ6IN5IOTwRumupk/C9oQcB9E518bmlK6o
a5eMotcxDPAS5PMxu3NTu/Y2G+rcfd/Rp5M3kBNHDX6un73FLPOYey3utQQg6OeOvh7d4znsSDeS
s0seNuTbIf9+53hP07en9IQeEvtk8+iziYcrdhl3Pc0MfUS5Qj4nBIiL2P7kR+QjpTaHTzZFdUVn
cbK/yE8Qq5Eg4Hme9xl5zZzwjnoeR3C4Mspoq0kXDDGcFxk9NmT2lM0z/cCR8RIan97KjTtji1GS
7ieRVIFO7b4eBRLS8zl1A+Lbj9uWqDZxckId6iUCtTks8sSFDfF7dIjNCTApzq+vBp7Gj21AEjqS
0Suo+7gZT7670clIc3Kgd7ungTR74fArxYI3cluZsuif7H2yTU7oS0rqtP+UG/t47LcV+bE9b0ll
k5K83WmUeou43ibKEyJ28b2gSKUlFyAablvbjnb1x87b/7pNhHFMrhhTLwV1RO9djFQzhOj9GyfU
55kENrKTWiNK/BS/7R7H7X2wjcmOer7DIcNTYezIbS/IfmNhjOj8ctRIQe5Hst38fDgQeuc9eTbn
vD6jkFuvgdEgrT/XtbFcyt5+ldz34/B4v338uXGEzV1LAWxIeWLAfX+MLpmQZU6q5Rjto+TW29l+
D+l2uyWl55Cc9I5Cn2Py9GFtOazylCXr9M+qOCVivRAGEP23GUI+eFzuFi/738/zyk/x9f/jbg9U
P2K7Z7zubWw/Pvz8NrmUCm9cg7u4B1cUMaMAPb/U+nTGfcBAUTfXugCl0tpHtyH3j6H9uPlJnJJI
1Ce7k/0iuLdf2bqMfqHJ+BMdpgd8P/blc74V583ddHgzyZ1T2M39jg7k6UkkT97LbZrs4Mt/nvYX
mszTjtJhVCzUEc52uEX3PZ2J+kvaFb8gLF5gn+BPcAgyBccrgowv4Q8dDn22FhcwUIls255Pf8Wc
jOjyI7duj/Eg4kAZlpq8fFap+OA//q+Hxjxvo9DzGCkR+VzakMZkdvrz+GOKD1668Z5p/XxKKY/k
8n5vccS8b2XIhKhF4HOeaJGibvn6k9L8aGxP3g5dY+6JK41MaHB1T4zjkFgdUthRoJxt/Zf38SJt
OXLAuSK2V9eYp1oVIwjeHu5CQwv83bzJ9i4kns0Th3X3+beUXw1TJYGo9TNeMzbX0mNGjvf39+ft
o7795+EBfsn37yC7G4j9i+sXrWquL5QZPRIKYaMIEijvX0f7GFJ3u30gB5O8BZTSXxwpYaFf2Utj
Z0+kpmtGTcSlhYe9/f7e0ICM5EE/b9qJUO/0K/jBPVoeg4wCqWvMdfWiDgb3Luxq/5TazSa0UWSW
PiYy7L3kaSKBHW+4RoEnQYwmqc1CSTFUJJ9b9+V4DB+OiefC5dw+qvbmYGwOVKKyXVPv1+m26HJe
BjsKGgD/s0gyPMUf54gEhDd/wr1ERrug2apO88X0HO3Rdt2ZPG4eiOM4u6cPrqey7n59kU9Grxhm
FgX5AInZvzcnrF19sAPb4/gI/2LY4CUiu24B14G5qTmKpViREgUcvSN+nCGU2wfY0l1MSnryTiee
K74e9gCQ5v8oMgYAECCjNC0U9+n2vd+qOYXj1R8n4p14aYB1Z+8LLea+6qgLRgngyYjNX+x3yT67
j9AsPzeEps7z0+n0i3Ocn/3/17bgN3PMnfmqlAeVHkM12z+6x/sZSxPsgFS0GslMtthLRg5kdL5H
rzvvKQjJR0jS0xJ6ePNDQmCjOHHsumn6/TmMpbCGUpWSBvzbiTcNJNtmTzYvm/MvcvpfIiyyRVvl
fta34LlIvPKbVrvEe955Lx3535j5FOUvMbkpd0Y7F2BG+5GcqU87otm31Qc75fb/lfRvVhiTUKp1
kAVZqJxf7Hs9dgZ7t7MH4vVIG3Eorevm35QYhzJL83AuMad9VoiGv6+DgxhLGmybY3e4t6PCe/ly
an2et3FYgtBeeAqf/M7xiRc8nSKR7Dmk/sWU/+aJ0SXliCUeUbwI//FVpAaZKNhCSkx03rPndB+c
kRUaCKXp3Rt9ijmzgZ9p1xtPj80zD52Z+WITLU/v1X13t+dPXbYhxEHY+gx7h788eVm3c785ZvRL
bwTNbCw0O/qi7xrVvtvBXREe9r88rruy7p3/psWolmLqqjgpIZv7/USPrkBcd7vpycZBALlDoHxb
QDmag91aO1RDNcUWqNmhT6RT++J98DjiiaaycPxFNNGmBzwtceEIi1V2x2Xq5VzuMV6cqzzdwaW1
vMevtAp0t4zS8rKPro4NAxT61xXOvBiKZ0/Z6uTU+nqpf97S60T1zfH9BzmTh29vb4P9HQE455a4
bDFqBAhJANlMFqGX4OKZiA1pZCMfyvGrPtsgbjyuz0Tfl+PrrDDNxU9D8nost+8/BIIYHw4dMZwN
Mcn3mDyHcBgmApeBo/ZXfTqULDXguyzzqwyLGmZvFUUtFAQIjTOf7D3n9xcbeMXal99nFKSOFb8Z
tj7AMbcQgaBQ2RLx17Tl3dTq8/1ChlGOKnSwry1svMAZNo5IlCO4vv1mP521W6wwrlVvRn6TWGAl
I60LJXF0I9LvzchOzvEx3JT2+PA/UmQU4JgEfpBn+XI58qa1Xy0ChIqRIqLxeOZl3XH8coKMAoy6
1sDe0ExBHru2l5saD3VqPz95pw9eVvUTcuDWSTKOkzkH2aCqOMkOdGw3tPWDg+d74jHFET62Biur
ojqrOniKMfZ1fvoYSPCDc0UcwfvMEn55ulqZG0OZgcTLUaXVc09SIEaYLlebL+/kxpF9qqovdOSk
wo77AHSmzf5V37xnO2Ek+Z3nVbxDW09s/pYEtoPPMuus8DXczvEYo8XfgVcxkAoml5v34x0eoxxS
X6gA1g1KlfNq37vuSB7z/c+UOPBw6f6l8G5f1rr5+MIZoyWwbw0rlEscokJQeEJ6c/v4aNCHljwc
3ryUmqjN3qa4bkG+UGR0RlLNY+ujM+0cvejCZqSO552sc/YNzcocUlzmGGVRpEEQA7lkURbweA0C
7rabR3Wpwjh0B43BsVqfsDG3RJLRGFXhR5OggyAWbL7vj/cuCl7zXfOTeh8nbp1t5STRyoV2AHTf
LU0ibBzU+xY6lNUW7swC4u4aRD2Fld3LO4xLmd8413atOC6JMf7MgBGpXkoqvOr9K9JXSOxsNxvr
hJoJ/nAs5Eom+pIYExZZQl9hpcJCDClOMh+wHS+0t8S5a7qlJMQjt4jc5bVdkmMsftWodT8PINfU
h9aeqLyrCDDRbeN4wCjiWRsRw1COfebRZB56oOZTEke1ckY/cpY7BZAxBvEJswice7v2Zi55Yx54
mEdZOkrgzX5FZAQIq8hpJneXO0+eNwtct/daf12SY163FAuWNHRga/96FHWSfxcPeGi3eeKJIvOs
87qPggEzvudqsN3XkKoPIlbhUXqbyor5v2SFecxTPRYmoJUUVCf2IjDOnCIgGZ3u1Y52EhwOnhQu
UnZLChkXwDDjVhca0LOV+2N9TgQyH5EP42opjuSxUdA0YwCglj+vKPunfuYJ3HIsN9hgm0BLuBiz
XuF2kom8QgjwgOE5/XztbdXJwkeDQ48j32z8I1iWPJfLqR1fou+hOzzkPKXOuReF0Q59kDSYxwdD
0+l1H5/VwdYFN30pkVjYcyR7xaG+kDk27BG0yMhmE7RejrZAjsTf9hQh1hM6azjnttIscEmKUQxG
KLe66ePgMJcUt6R7CEGHlw1ayU9eUmH0QZgValuYoPJyfO1e3ifHInO56+xaXwLHJ4fq5C0l5E54
2x/3wv1xb9PqHnVjVH7+wvO4/BZGb+hRgeUN4yL4kU66zT+A9YNj5fH7MHgSw2iOREzNbp5gmAeK
muAQbw0KxMJcJza344WjCxVGaXRSHDRt0CNHSfZ22RNM0vxMnniqifPI1EXrf3G15wbwrsOwiKVG
jra5scj7+/2ZbDaxTkLywlG8i+Td0CAq42rktR8mQG1Vzq9j4GikPtgWCdDf5WinPjzy6x4qhx7j
bTRyUcshoA9RkrgPq90B1VSD2tKDZXe8BN5KgeBCBtmxYbGSGzFdThJGxX+Hy10Q936Lsk6wjbYH
9AZxrSXPjrGA00bnt0E1gD0b6vj+SLLjsKVc15cnIow6CZrK9NsZVDo67LKJIOnVZoQIz9oGmhKF
Bp5a5nga7MhOM00WNi9ASub7F/NUoVTVcVNBK4Hf5XUxKqMOi9YfhmZx6F/tGRmv0fY3xyR0bos8
7/AYhTFj9Ww7WIuWzMi8zzm/zlP1V0O3ZViLfQ8uspdCJ+YuKmljblUgRbjWm8WzYZyLYfHh86aZ
sK/k88x6W3yxXPlXJxPZazxewZkn2izEZmymAGlTQMo+wrmVbFc8Nm71BkvGSwquZPsvJIHFse6m
OsKsEEjp6Bl41YHHi7/3qHI1ZBvsxKc6d8ZNhef7wQ2HeEqDHd+pcr1RphL2REGZ4+jKDvq5IkRE
2dFwrE3XEyqTZ9rR0s6PHGXMsS/ssiA5T7okW0xZ2jrqTM8CTU1bm3nREPcmGfUh+XBJuxp0puWh
hTbCr9RFzhIuFoejlVTb5U0yLonUzFOmjKWCjp2XIwAiukftbn5Hsi1A6Y2bcFsp8V2SY1SI3GOu
tloCMDRFHMsfJlmcuT23yr189Q2jyQKMANsky0QNZAb68mrcu7bsDJ2DYtTsOF6r0dsKayXTcckV
43fUcjEl+hIyv2gS/Pv9XBJxM1B7lBzMz1ISE88zbJNHdjH9N7hkYcqDVM2AiLccJnbIlT6lIkns
j8DlecfrChmon5huRx2AHYZIijGuh2SCc9xR7EURTmpDeU7VOi+/aTBuTm9J3YQNtYvy2o/fHKQ4
yAevjvI5gXJ9YL+JML5NZWb1OPsg8rp0gTZ0m1E0Hd2h42iXb7y/jF9+k2NiJSMZgOA0wQvYH1+P
2ZE2Nn1CGpFzdIsyuMXU4tB9cUd1PVf0GevNzy+lSADux9MQy6Hc+n1GGfWtbCZSjd9PyMtRsaW7
O8RgHrdDa/3J/j4sRhFVRT/64/gpAM13y533Rxd/0GTa/rJofldFZDjQyYM1M136ET9znvC6nf5N
nlFMk5H5at2BvHvvogPaAb4BxxVY6URetMRvEoxfE+WVHqrawuErDDQake/PZzS9BRsHTfBoK919
WPYHRzjWFS5wnBZUoM/1pZfSISTqAAj7GSFRSOJDcpe+if+o9902d7Dt3H+KPW7/4spJYkQPK6IW
gE5A+TJsjlpmBX4/i+fJb2ZsHVSCtyBpS5AvRdT45kg+FKY1eZElY9UmBt3v4CP94QwpWkmw8Q7w
H9oy8q1hSPSSbfSJSZogyOK5bE5xGhAld8zi222ZWYmUluYmAD5hRGzZvnxJw4j8SSyaSj6PyVmX
dBIBZfc2hc/BRubtgcQy9vifUViGDVPDhIFc1TLceoyFpVtk7d+Dmt6nqDEGd/dbaf8o0E3uHb7p
ZLBLAk5ltzs0hzvnud88cYRplWEguGNP5gLqx676SABTr+VdiebhECkDpbK1hodEtOaPaCLAuADU
gx11gD26PNQ0A5pD0Abw7lr6ClTmkFgGGUqSDASJ2h166MfY1u98zkmvKFHAWi7I5IpiYNkDY8ED
Uw7UrpZBVlVI0Xv9CAxQroe+SARznQBJBQw+kOmwIvxqVffYp0FVWNAA99V7/80/CLvdB7aXaA/2
bcFZe/YXlBijkGhDMJchKNXu3iDx2XISyU5sb98Rk9bubWpr4QAmRDQLa2CWJUsGc3pFWqlwEKDZ
EgzZHavc6WUyB0iMKOiSeeypikmLZr4TjqNO+s0zSlzckbEVHwUdK+ICwrOgC7IXOAXjWKu+AJd5
J9/9GL02IpEHB90QN9mWRm5O7fmeB3K5VnQCVayvkhakYEBbXUprrIntPImZelbqbWx53aBTEdCl
NH4sN5Z+6CbaGQBVIbfPey0Qx1ljthWyislrdtJWHIB6Y/iSdUZi3On38rbahkT+duLp8s8+I0Zg
FxCDBTwPeF1A6bjkLxNiPR8rBYTsaaJ29V1c+gvql5Tc65gmm4lAsu89/k05SiH9hj3wla3sRIJ2
UqBuSg88G7rmaV98EKMeYsnK21SQrXPjBHfH1I12DX0PPIEYd2lK+rvYKUJy4nUmLr966xgY+faH
0NcCYHCc04hYj8kBD+nJu32nK/L7hTFg4F+etNQBFjYF8v556u08xIaM/bhXt5HG8+ZW3KwLOozE
mp3VNFIAOvt42zmTRfvBte5U0pypk+Y24ErIDkvbbzO3nM+/n58uMmYsbtUs6ABgcgbN2QHcWC/a
hf+9HdFHqp1v0+KIyBXUch4kmlqV+iKz8m74rthDQ2I3o5pO7nYKdfTXwuamaW9LiC4y+jYcUiGe
MxyrXW8FZ6R3OQ04On3lMWL1GeBEgAioYY8GO0UpNI2QFoNvnRVbIfkGm8pGe97MNHgW7ttt/03b
NM8xIk+NGNoxSLCO2U0SGqBAt50fy/eU1C1J0nOgbXj4OtfcA7JZxEou4LqJYJ4RKrEdgwzYI/55
rmy9AdRAti1UC/um0Cacpq7Bg+q+lifQw64cYBMtwHk6EyuMmPduiyrxz6+icz6HFJWLV56x1pcr
uxTaSyKM7tPR8mmVNYi8vN7/47p7ky7TyK5kSz3JvGJzdO39EWMI91vMtAZeeP/wttthVvn73d2d
ssseEI2fsNuB7HaRS3e7J/qdl7z5LOfd+sTlXr6EfkE0B7qv4RNtdNj/+GEhe95jCv51OFbkvLnb
oWlq3u0kOjseWgWwJ4lniJaHe/UBwOqxgNKCFkHW6s5RoMl17fuoBs4uNqVr3uwNb+VEUq+4F954
PSyrV/KbHJvwyAChmMy15Z9Vs6Sx/v9I+64dx5Fl2y8iQG9eM2lE2ZJKKvdClKX3nl9/F+tenJFY
POKefQc9jZ5poIJpIjLMihUvUr5APTPjfuLQryRMbrKbC+C+aiChMBPbL8lbTlgjX+dUo97efc1I
91RQfsH2/4Kjp9sI9iYBjqeIYGLKeufnmdolaSKOXbEpyYlIDz4xT8QC7miL63QBYmbp8sx008CH
gC860i2B2Wnae+KWkROUfiueEVRwOgClgOfkunPYv7ckNWpDgS/3+H7fOP+WbCcrvRE60VwwdTic
WEFooUNrSoK2JP/b0W1z97L50vSvr3Slt80qT6E264TSo4yheBk5/vtn8HbxE+XGtPqGqXJ8h4hE
kJmuI90/ukfnwSb9S2LIz+IHc76/9BkbebPyia7yrCr1QV6L58Qnb5lAZBsc8wsB2ow/erusiaPi
BnwZpRKE6NrhTf4+gRCss1BEO95fy19n5UbMFGvllYnSFXwjnlXLO5wehDXzdV/A0uWcdpv0fqY4
rAYJw4F9q5AIEnR0FNgWGBO23bp9iQi9tAvWbKaDAsuSMccGtIggfpmSuod9DFLvqMfuoVUcPQyu
cS53Z8KMzYKbk6VQi0r0kd30xE/Iz1GwFxY9u61X8ieZNkbseC+WulE5YgAQxyqOmdMznJedHdKH
57HHen959Naegaz5wpnOJEdvVz9RTXhoiR+EWH3z4r/La2hmtwLgEkbdeHjepvYeRA3eEgxhzvTd
7PlEERHr46/HPR8bUHXzIK3OtsygD+6kGAZAJeuf/mPccVdfpDOZqSTdrniikkJfykhnQDbgGC5K
gU/Ro02Go2HED+/iNkAKmmr/DR7iVupERzHXuVEGDK1ECGMm+hnGzxppQF6Vpfs8AxyEJKTgMMYZ
GRWQAN66B7LmB4mrcjhRqM8Ht7GtiGxBRGCgHuHrPVlCH83wfNwKHPMfV/5I6rtKxQ0QuNF3bygF
4g6dVP0k6xYgpvzos1IkIBarPbOm9Wqdo9twLRZwBYD7IRb4kl1mcqId7fntl3LeHKO3selpqSAy
53jd7OxEU5UhThWtg8SabnQzXOVWs+qeU6qdvoEesipUmt4vl2IXYpc1+ygdFFs1IkPcLxj8efW5
WvpEafnKkzgvxoeEQLzszMYGmz4aQyx/u90K64ysUx3IIvY/qMPOuUo3ezDR3BwzIzkphOjceAKe
DX0VqVX0cHjZ1XGx/2rG478RNlFV0RGarinZcZ3BQ5Oc65RKCilYI5QPcrgQrs5kz27v8URFeUZg
0iwbpQ20SWAH2cfXdQmY43Gsiur3zf7SRk4nSYDqm3Ed0MaOZSKTU0mDChs6esZ+HjCGLJj5GRj4
zdqmTGNqgXnuQgGjp+7yNVheCLHQTYRmNrQd08TwdWXhWZsBXNxKnJih1AtDP6wgUUIB6c20Qnu1
sIOzD+c/WqBO7E45VLEatZCQ6aa0wgTyvWHs1wh34PksJTvn38krYRNr4wtSIUgJjqvR1XVJeKqf
f/2DB1W3GCtaxSajM/rSBLd55+RK7MTkeFoc8FwIsTHZ7HZoJoE/ZNqqTsgn2bY6Qr31yjW/VkvN
OEsmRp2YmAjD8aI+heCnlw1cEtPkYGHSC2MQ63NrIKpcPzJ6QiMa0KW7Op7bn2jhas0TExNUUdmK
LUSnxHuQKUfQsYDHZAuYpPFu0Eek+o7qfxECXpua6TihuFcD5LIhlB1bqnC255iebAtkWXseqKqF
q7u0xImpCbww0sQapmazkVsKqrrVWIn+b9ojbpRwSkNWSYUaehgbcvZevUf+S0YNlXltyea4dFF/
4Y93Dm3KOtZpHCOzoYD74m2lQ7hHb/Wufiq2nP5hj9NryOmE93G759GKv5cJ3PmtoVivmFLij8wf
4cf/3w5P02aB23JDPeorb3CgBiTgQLO26Nr1DPF0X9S8Q/nPfZ1SjlWJxMldjU2GhjKEfTftjhDi
U1zXS2ehR/P4s6Qif6utt+c6sUYN8F4Rm0iIWTIzOoA9m7WBZ1iB/0/T280jeHdcXXtltuVSEeIX
KXnvnCcGKQhcqYgqLBZzdXWFsLRi9JOJ5GRt5Q4Bvhe45bEeBJQs9Gijbx5Xj/T19RmuyUBf94AY
3d/9Gbj47VZMDBWGaBZexuIVkHe58cEgcrE5qzEosic1+bovbMkDnFZGVDYrvb7Evoc/4HM2kHAz
wYVl+xYXE/7zdWxXVLZIZugr+o58MAzl/Q8Yd/fe7k8cItkL66QPRDyqH5/h0qCWmQLT7VZOrFIp
pELrtjjbAGpLwM8GUkvj/gIWggXMg7n12ruh8jt2gOWT3I2ZkxBDgx48irYSBmVDhrS1hSCsOgXE
yLUVS5LLguqMO/RnB8HtKrMosIN/l7uVzzq16wcY63TeJFvpQ/wEa9SChFm35ErCxPEpeqECJgAS
Qu/Ix9um1nuGSgx5ur+T8w7klZyJ+wO+fMUTBtxFlqL+aFgPz88cGFdXP/BVlwL2+atxJWxicOIK
0+rHcOtcaaTIDupPE18wvJ50iVGe+00NQO3SbIVRce+d1MTSaGrfJCWHffR/XkoM12LW9dIYvPlY
+WpZE+NReEHpcLGKSi4YR0GDNfJXnC6XkSRp4biW7t3EqWG7ypXLHhu48RN92Ij6oOr6ope6dPcm
9iHhwwCzvpTRXXxBr1HHkuijM0CP4es/7UoDmdHTIh5xXqaCDBYGnYrqlLWCDTQ8RaInoWdLjw4w
hHiIftoNgpjV12LBf1Sev5fif4RNG7cKqWHSNgwkRBX6To8wvkhXCQV3xaKk2ScWU1L+37KmPVy5
CsZd1/UlRBdoRNJI+rLI4zgfcV7JmJiKvtDGaU3ObwrjrfEIwBMWT9YgJ4qshfs3nyS+kjUxF+mA
wd29A1naaqcLwGWZvN0Z8eu+XmoVF+Y195+tmxgLQEIwgY9nYAFxSGNp6u2wq43M1ktqnk+nk6XR
zNha29d6uweLxfrnBwyBi30m8xHo1YonBqTTHM91ClxMzUzGLnLHNmub3yyBCGcQfng2r+RMjEjo
i3UdOC4UYNPo4MFHgDaydCQb5INQOwItdEKPR32JaGve87mSOzEpXNtEjtBjfU8vuxfFrHfDcX8Z
rw9djI7mrNcI85FV1HkxrWNyok3d5ILTRtK5XKMcmmJkG9IjzJNviy9wtOBsfm30+8/b+BOnio75
RBgQwyM3Kv5e56vsnsvmWVHEgnQWZXBOSz7plmA8ozczlYAhrkAJov6G8RmT6yElrpMq7LgmknGk
IPSd+156w2bdnWshk7vR1F7EqE0qjZzW+lv5Hu5Z+rKJf3YvGF4vINWj99v/gP52zkxei51cDVFM
ZScbRrG7Svf8sfEfFOmGc65IqVsggzIqusal/Lp/aLNZkmu5k/dHTOuBaft4NJoK1vtLlgROya1x
Aa/dklMydymvhU3cVTZVq6qIM+k81FTN97GzHt69yNL0JUaKWU37R9Ifp7UqpcbBqGFs5wuw0MJz
uF03F7APLq1oNk13LWjinTZxKHn1KChEJQgMwiby6WD3tR7QxcCb0jKX0fgD/3clAI4Pf3+lZoGo
VmI9HlhIwEQIlDf9+VpmoVjcwMnjU2hZE5UIWCGm0F9US0G5WwGMK9t4Jzcgur60k79Nn/cWNrFY
Q+DWkoBJi2fk6l92ElLVL8yKzcmg6fIn1VdPI1dtv8a/1hGdtpfL2hjocxIBlE1Bb7P0PbNP/fXJ
TqyNIORd0wv4HlSdzNhIre7UGCuhXQwL5k4UE7/B24QKEAY4TU60AB9c3cUtBDEJ2WkvPOhkTRf1
gcclZZ9z/K4lTQ5VbBhVC2pIGh7hPjMRVYhmNrA0gIHCnI6JbILLtGBi5rT+WurkYDW+j5Uu76Rz
oJE+1GOLrZA6Gx5Q7xnZsHhkf7+W6i3jz5xeJkzxUQFMlsDrPkU6NTX6R4tekkCpz4FuKQXgkXDE
MyVNz1Z5oTvEkJCJPdJ6FTvgC+2thUUvfcDkUDGaGW4iL0pn4DGdd0xW58/NivWoG7+LLAW+NkUn
QZ9bgr8gefYBu1765JCDomOYLsLSk1LPn1ChZV81ut3WSD3D1SCK9UxZ4CK94xAsnfScG3ktenLS
SMi6cuRBdPbJG11xFnlbBtS9doCDa3X+VX3VNMo6mxBo8WidoqdsYdfnLrgyoopx6BxGx07WzmoJ
Fj54ChLRIPU67J7Sk3v0InK5tM8e6ppf9+XNEL5piM3+kTdZcByjn6NWIG8TZPDPPY7KeoOZESnN
ngFnRv67N7fgZda2EphLU8OzerR+rYT/orNNA+SQF0Ueg2pHL+z2VXBbNpRA3qecI/QtsSLxlGNr
SutqrK30q/bjeBQHAuDOkp7N6PaN3In7EBeK56C7TUE4Dl5qkGa85GhpPX8M0LWTaIvnzwTMv+vh
bV3tVoz9oyz2ii19wcSnyDEbs094fIG7kp7RhvyBntbj04u4ftmU6y/X7FcLhz6Xxhk7AxRMHMV0
OvTs3O51n4FXIwZM7NyGD/6Z11HQ6TexOaZxjuXGs6TX+7fsl6tjYsxuBE6W2EeJ70YNg1sGbDfm
rHr00On+im0M5hLb7+tHZ/+4Noj39FtfAmgAkIEKhNUheggWPmV89CafImIYMXqG0JuJIUiTTykx
n7fT2pI5q64ZdjERlbP6UTBW4T9I6FPisnUrvKaDQqT2J07NsD4Gre5rHfHZjGT8e57tpKAgAUxg
BCbQVRhsWwzITA6NSpvOZqKa8uq5YPbeYOSg/f2Ol/Cic2H19RJ+6yJXDlSfpX2VYdbwmXssf4TK
5jUPlL+1tnM4Izsydu7Qpj7f37c5N/FG6MRN7AeZa9U4Z84Mqxfwnczgi+EMaTPAnTEpUQ+U27Hn
Cwssy3EJjTkXVt8In7xFkRcrXqRhxUkNsPFjGLG6+yALpz7T0xxD0ZkTnyykvWfQ3VCRfy7KlDIi
F9Rc7NSMOUs8zUvTUSnHY+jld7P5AGWw8J0Xdv3pkE9FIoMIm5gH3NJjsHBXxYlxHiIGnW889lzg
acDT79NhLE1mRscYaCPFPIrVwiGP+3ijHNAK9CWpGIcsoPtqCrdTa5Vl2KJzzq5KzV26zx5FIzAV
hUSoF+4N2hhA9ND4sKCUvzf2ntzJ5SoyNZA8HnJLzq6eiw3GZIJEvqTCCokU/bxjUVCLTGKVpnVO
dNNyrQDuc+DZj5GhyQBvJlZEhYf7u/E3Af27G+i2wUaAnGlqJiU27WTZ4Z1z/qT5RC1D0nyg+PSR
x3qhPTJsTeRswff5e9MnMifmSW0qJ/FEAUBr5VPYaEeJri9LlFd/S0q3Qv5kNFNwh6LzzjkjSRav
8Ogp5GWT6Y1nyA+hhWYb9UFxDAlj4UELZOIFRpHvBzQS/PCvb/j4JYDW85hkLHD4j9uXSMv7JuIT
GcsVHBT8Dx+HkVA6KPXEQYfN2usWbtrf7PtE4GR/2VwqvLiRnHNXrKoKYOvmq94pu8Eo9vv4DJNt
+sgO8qsFuX/9rFu501kbSZMlDnbcOW/Cn81LuE8Jpo0lJHxzzOfQH8FyQBmM0Yv2cMRYtcfjwl2e
1ex/NlqZaJgapREnlKpzTiXClqRiSWUwx/gBXg0M9n1hf/tHxsWiXxVTqjUZI9YnGajarbWKFT3m
vBEt5xg8JFvH6ElgANNExTVowoEzxVAM1xrQD/QaN2N9Hr1cjz/3v+OvnzP5jolPicngappyjAM6
ASvMSaoY/JaGuq/75k9gVDn52SwN6vvbSDuRObnRqsdwGIbuMmcd43d1s9ua0efZ9ENytnekfRMF
8i6bK36z7p+Pq1VkKO/vvf5+gZe75NmOV3lqVBVJBLwYs0URT0xeD83N3dLp4emgd+TJRRJwODcH
7yXeizRcq1a7azmyjowSoaS40tbVW4ABhuucI/pSV9usVbv+lEkmohe6gnFqfEoZraTquWOpJGza
R5cjQYdue8ZeOPhxaZOla6DmROwyrh2NDrdmJVPbCuOHoOXwU+o97KjRYdAFalIeCkRf94X9idg0
jBnCa6koMoa5YmTxrayYVeJUk3HJpIr24KdLNoyKXqi9dr4v52+i81cQOiQxuFPAqU4EVX5QF7kS
wCEhenyq35oQ6VX5IP2883pkNJcVUv7KIpnA3yzSrdgpaLAJlRQpTwwtzpAyw16KAdnmpmzCaV8a
sTRnODDrF2OhBPzGwwG53cuwa7U0SCGrGbEdx2ZlCqv2Er6dR3tBAObB6C/jUXxOD6hXAVbzAbVp
NzVdwhfPPf03HyLcfkiq5kqdJviQXCbiPtDWsmPwtFOPtfJZ0bgmWbsw1+Bv9nDc56u1T9Q1zHq2
G0KIfNrsOj37Ms23t91ms1llYLMrDwm0WKaH/vtc5qS+GPGZG7MC+Sue52Q5STurQSiniZKAie/o
VLrdAI5LQxRgJOYcuUadgb9qw7qHrCKeZtaapUZU7vb+q9bRtrFKzVy46qOR/KO/eEKQLgVoAv3H
E+mZJnp13cKIKsTZJehR8qkb6K3Jg9P3Kx1ngixRnM8uGEcgowuZ5wRusv1JwIRhWiuYzc0dGmwt
myZLPsCf8i5+vKQhyYHQE4Pn5emeZo7b9XXtXXh1D5ABjQNbCI8Z8yKLIL9NTIbGhgw6AMd9SoRX
dSMMFBvcZ2uJ30iBMWjOgrc5q2/oJ1cEdJaDkuDX5FxFkrzGFakPTMdlYI5eZXf5UWwvXfdcIruX
UTWlfP7E9xURypeG14NBMZqBDE9B+64otEGPsuKmujCQLPpmWuprPh1Ss5V3iqA3wBj61ZK/+Cc/
N56QJkkCQPYYmTyF0rhK5oiR37gXwVQczEKIXkQFDmOVkKEmYkpVwUgKK3dpjxAtfojcBZfi1yGd
3kwQKkgyZnaDIGKKOVSqNi6jXPIucYIa3oMKBn4dflxit++VqLfvA5in9fJpyHZc/lplIMqQwSyv
fKQpBXQlyANdMmOwFJhqRWthzG2KRsq8D6f8EmuUcwkrn0SN+EbTG6xkxIrJCpSznK2mUs3sQlt+
zgY67H27dgg60DlNT9eebDroUP/CkNz4XO0cipFDQUwEhtS+7r23mP3lfN1X0VlzpQmaqALSNN7q
iW/llbUjsY7sXZiAeoecBC88VdcejXQTjPAUCqQbwCMm5OEg6tEq1I3stA7Nd+V9pdiSXpnaqnUX
0zszj6SCWhlYTMaYDVwmE8Md856ouL0IHRt2XEb8gWYPtcISqXBXeb5rdn5MmYikj2qqJ8xKch6L
jjSnSqa1uKRdf00KvoXHFEK4wcjiT93gHlWuZOgD/1KhMzmze06P3nHC+bcUmH3YkSw8Fy7lOZ2R
1qMfhLm4QUN6lBRc3+Ajk7E1iSahwTXPLbPkHf41Rkgw4x/oEvwWVKNvTWycBXmYtrF/8WzmxTNT
56EMVuxPidB77+QkQ1N1SkLmc/iOw7eA3WkBmgXYFf+vQdAavkPEFUJ7NcaSCRN/Oe06uajawr9E
/YP2CPWRtvEFZYa6PzK1DxYfs/iWkYEfdFa18kelWXh3ZyIzEM2gwsKNzxwmo002wmfioeA8Jrjk
ABg0tBxoqtD0u3SeU4PpN20ORpFtQ4p6D3eVKU5dauau0aok/XAPoYQB6nD7zDI4BKeqoNJCEmJ0
6m7tze3XTZ6lovPKQRi/rkK7rkcDHw8TTPCw09KTw5Km0u/r9UyArOBFQEVAwJz4kdnl9l7kxVD3
1eDFl4DfZpiH8c46Rh3oObtJd45jwsT4Z7ZYcQLxLmlAh5y4SwiGvwlODWQjArDxEosKGDd1A52k
CNhGCJNLbWH6t/rgvALiBeuqt8+1HV1Yd+FZmVHUG3mTKxDLWdU5AeQl7I+G5w7Iyfu7+tefGRck
wneHJyVL07aRLk44xdWS5AL2ShcDgX/aj/+gO230iiZ35UbK5K5wDroqZbdILo1q18duI5jVRlsj
We0Wq1QXN0y9oDvjXZgKFDRVwRAEIFr4aVIBeI+KEQQvvTjFT+WZXfXUpNv7OzcTOoJL9ErGuOgr
FyX1x9m4OWRk9kvFEzbYyGfGYjdFj6rUfVlzpyQiuIK5VkRJ0Sb752ixy1dNlV7gS9S9gWxXAt7x
0uCemMVOwrmzupY1UbOsyYNIGsr0ony2BewOYTeetw2DJ6Y6yC9lTcvGjFLj/gJn8qxwPOHfyuj8
x6v0y0RxtZlBnQuJ5ivZxWtoM8CBUF7CxG4YE2OHPWHblHocGuyD8JNHA0E+uwrPbr1ijq62ZaQ3
nwsIz5HcXamAY7VECnQ+plGyUpSXinmqS3soDbW0Gx/ZlnUPzwQtej38xICm9aOzlCv9e/uQo8Tj
NaoV3OlpPJwlQuP5bZtfPF+XpLc02Yn1QiDy1/pCBHIIyCDIPCLu0R292q8oKR3G0Yb8ArZv0nWP
BWAG/oltpVVvJ0f5dP94/pYcNBUEb4IMdin4Dchc3IoDGk7oWbbML0iGNjVRONrYXmF59V62S704
cScJjdlaGMLf/JJzi1lSttHQ3So0PgDarCF7B39lSnsRBHEbc36H9XYA24ESzUX6H8jhljQ7p6Ta
Q73KxIUX5y+n17jqK6GT1KTStSzQmxC668785cP8CB6jQY82HBhn1hUaO0yDKhZITh4lmwbN6v6m
zx2xNkYT0HvMHZsqfVY2jsC1VX6RBj1zSNupVtgBVaxpevLuV1QqWXpf4i8T859dlnksGgQgHHgD
b4850oTKyeseM5p0oTNT1BWThCMcb6g/+VMNqqKcaEbCUIfVo8TgfLNOSSvS4QScDfE3vUwTVN7e
8wA5XL7X4ZlFaDUqMDTIo0VEB5eWD913ktEOkJHazsB+69N62HXeqohX8gdf0oZZ5ZmRITZZZM76
O3sAgeRIOoeFKSBpm14iruN9dWik4uIJhK0iGhXPQUzd3CzCngrtm59arPOkeWb42kunTtTF9lH4
RpFJkkDaTxMNDG6moBpavApQ3ikBuC7sBjAqXmcRiqIUpqy0TveUTc3pqWbif0rIZ98/pN/mu8kh
3axiciu5PMpkVpKLC1rafU1XADhSdgJYuYZt+TN8AC2BEpBjJd+YBe6+DqodBCanWE5PFXVVBjQc
1jxr9Xov60G1ahNLGx4idisyRpqZhUO9kyQc0gflzT8JmeELz26LiZIoLPeGexA/K8dQ0i1mJDrP
HbMpLEFey9pRQVD3nQdWEeuM/xRqVhkeQs4cmJUTmrxEi32KmDvb90FmhE1ORY8MFholPPwUb81I
JJCpAPHbMjfYwuQa2rcP3kft6bnGI5WDXw8tsK+etLCdf3s7J5difA+vLKlflYJcqGJx4deBvWNe
DrUV5yRCLs1idZB3ekSGa0uG7wwjexG9GolVWL65VP6XxmObHquMpgF4lyBC4X6jgavvyBvGAzGZ
WlyEQ/ujfKb7fF/ZnsmBBMI9x1szwayZQ08HM9y7RNlJVrDHBFWk5y8ReaZgu8RIIhYzyNBryNIn
zPK9rCSLN/1DsBA9zqQgVe76SyeBUV+kQlgySnFhlZIm5c/Yri0/JifJwqmGprck76/3cytvkl7O
s04QChc7wx0Ks0S9ZpxYO4AWRNU907Edk9uLhwizi+sFCzxTprmRPC1HCgkrx7AZuBvH8MndNNJp
eBV3rUrLksj169Db8DtSPQjXqYSrwT/eV3V+5tW73mlhouptKDu4/thpbcVT36Udks5AA7240ATi
m6jJ6YKdbhIqvTq0XKdGuhHsEZxy/zv+l7spg0wWzWAg5pucgIRKaBvH43ds8nf5WNJuk+jFYPIy
os8N1IUd5z1GdpaQ+od9zh66XM+RaNlXX2xAtU9lFccxkda5lTZGEBKHMCXRcsqA2ag2x1sTHtoz
w1ntsHVopcd6s3d5Un8ExwZGZB3qjrKwphn3HWerCMAUAE3BK7+l6Ct949o+0mLFLy99q3sdnMcf
OdWomkSrmt+ybE6DnNkXyr+OmiEVPhRyCqqG5MvkRFW2iSVfcnCXRcOJSP3UdR5R3ryN2zzKS4yu
v6nhPzYFE0uRCUPQrPzavqs15iIPSA4TlBcP2Z3y26t4U652RfoMYJCYrYbgU2p8UgmWj4kFNU0i
fsGjmFXdqw+Y5OICr/ZaNg3LixjaEUCicLvtKrTVctMtWImZtN+4s/+sdWKV5CEpPEHFWtn1jjkE
58Fk3w+gDpJpvKrGVjZk/KqxbZ8+16DyiW3EaiSiCa2M94zk5k9krzA5AU8Vdc2lqGomIrj5uIkC
oWNQ6GNx/LjQ5rJVHIhE7k73tfQXAzM9bQXpRQQE6E35o6VyIiPtWbm/NzooX3PpHEkr6RCH4F9V
LnK/yWuLyUwFTEIMEBO7vEKe1qi61w68iL3F+of7HzSTsYETCRgfKIVVJDx/g77r66e6Ud/IOH0F
T3jt7Tuzhd8Hr6nCDFBmO2CEj8RSVQOIhzDOQ0Slr2idLAE45+4gQkuwMoJ1E570JHgGWlnOcqnC
HQRnf52bjvc0pJ9OCYCB0y3EKXOy0EerKMo4Llic5i7zLAzbVvaqC/DY1SccGQYZbiQLUX9A5nth
e/kZj0EdkakAqShwaicxoKeUTZcOeXUR2o3Kvag/DDiHFQXkPyR0LUEqqeoaeRmu+XAhvTIXD3LX
oid6zclZnPlJVl2KT+4jFAQq9Loo0bRSQR7l05LUop4+ypLV7UvRpwlQBmmxUZcC7ZkSMBBhV1sw
Ufo0aVMMNS6rCyYL2+fgUYKZe1WsRxXJ4oOi8wsqNmtQr+VN9LgRMzdjOchz2DWGDYb8LseM2SxA
xeVYtbZaUy4kLEeVZqWctWbBms56XhonjLj73wdkcuKaMDgpU9XVpY5RUMk2mWiIOXW6XVZJRqEF
tOTQBpATRz4v3LXxJ09ty7XkyYH3SS1zJVqMLkHZkjqBU6zENB4Ml0Ul8Dss9aF6T/LPuH8s6w2v
2W7/HFe0e73/GX8ZYMZSIDxkATaFZYVfh+nKooSc10mRgg3o4QQ/gAVd1PmE5rs+INole/tR90cJ
NRzf5OhFsuONagRGTcqVZPNLKjCu+M+OoMwmIhM8slaO2nn1KV7o10KewqQ34Vu/a3IDaUZ1zIz0
LYZpDu9MuglFW/Go/8Id1FZPs9X9zfj1/v58AVhHkSBQ8borkzPhx7HrfBmXF+4lNaSHFgnBio+I
yBqsv0GcAohTaQEvXHZmvwG3iOVEKMkH3xWirXVRoA7mv2Dg7s5zqdRRxbcAH2za4/2vnLOIyOn9
z0dONDRzcl4LJGxTkZI+pz5e13iTZyjTuhRe431hf1urxvuh8Zh8ACp7HMvEvZK4GPNNywJPIAVB
lkzsAf0CCDT1/iU897ZnIPW3UK+a1YwrkZN7UCtJCPaqsrxUIbKJCFw9Z58EeqAsBAMzBcTbtY3B
wtWFK+ogxezx37VpoBrJtjXa4gQdWXsDfRE2mEu3AojOIiMBpfT9fZ09xBHR+9vSDmLIW9FREjVK
VjflRV1zh9aNaDFASlAfImXhAR0f4z93+krS5AC5oc20yIOkKgGRfJswkumW+fP95cyUccat/Gc9
kzNzhYBrRJCpXZBSuzAf8k+QrxJgOIStnBA2tb1d6SwkE2c8QHDVixwnc5rEYy7H7RbWre+KSiOB
nrryjAC2McxeJWHhjvwGpJPtu5EyMQm106k+SLLKS7vuqWjU3/nIhZ3p9So3Kj16cDfCR4ekHEdZ
s6E+fhdoazcGa3fog+324eMSQn7m6uDWgNB3rJap6MG7XbdWSMjcBkx5idpnX8Go7ebYoC3VNwXE
0G3T/TfbfCVucn9a34vygXHKS5581ymGq6gfWegvqMPsWYpoCBqPU8aclds1wQMPhgqjeS+1RkPn
JxbQTREuAYLnhHCqipeF5ZDglyZHmXFdzfRBUF9cx3BFTMytQHa+1FY2e2EA+0E7F8ovvDp9Q5hC
Fhl4ivWl0CO70zld/PbAQTqgLbVAm6Sh2j6NbfUQ2ggZvRNYxkFvSIUDoBWGuOL1gvzc180Z5A8g
/sjzs0g1oMo7zYNpraNqeZrWFy4huZVfuA+21l1Do6VZIcelUCSl0XAssqDx0KXtBo1XiinSTYPG
sI7km2jpoZ+7wdcfNDltJRy0OhGT+qJwJ1+mabRh2rUf+roaEFd0CeBoSGeYsUp4oV0PL7wlY9jG
k9wvmMa5BwADjDS0xaEAIv8JZDquK9SmKerLJkahHdxhdnMYVsqpP/TohkZyPTJi0mz1bM3tioVn
fMYu38geb+vV4+MIudqELE6lQ1F94HZVly683eN9npoujEwaYVSYXqIoE5vcD2KZxUNdX4QYQLNu
V2Ubp15F5YPomAtXbDQC16K0EYeDHkbUOIDiwx9uF+M3nKrUotte3FavXgBnAiTLArAiAfnjDo2c
/dYFG41KW32FwuJ94X/yTqg/iOjbADIJKFJVmaJWhy4VhyzKm3Ma2C8DVKz6cA4g+2636cJrML24
v5JkVAkxlAV5kemUzyaqnTQK+PpcR4Rv43XWsjsvwCQxrzoGvQ3k7MLGTi/J/xUI8rcRNoPmvYnJ
kn2WD6pCrc8Mj3ww+gYbsVyw77MiRtw4Su/A5ExBORglHiWh5jfnKEall/fQ/PIvjfvvItB8CPiR
pKEQPgnxZM1jktgvmjM3yCajPeRCSFw3X1jHn7LDKAYQEhzN2OfITnnyarnmmmEUU+iyVWxVS12r
6/ZJXf8fzr60R1Lm6PYXIbEkCXxlqZXqtbqnZ76g2ZqdZEmS5dffQ/vqdUGVCo3lx7LktivILTIy
4sQ54U5xC1fyDC+Gpk21Vxxry/blQ7uPdqrdwd+tbMjlRTN9CdByRCYoi4H1ezFgZTSbEcGSOKPQ
Eu/wojJBR2DnEuSSjpG8k32V7dtf7Nig+vHvpk0LeRmIWCAxg++YH8RWzhKzttL+TFFJiL3hxKAO
nzy0Lyl51ZszafdCPVH1SS+85AFMeyv2ly4HIzeBrUJ6VMMlDu2ihXmrjKqEVf05jiOnkoB7NN9Q
jWrIvjFWXq6aduVzJlsaGjuA4wA+dPr7hQM1OyJ1YdjCliHbuFqt5JmIE0GxTkJPM/w5ql+GyN0E
LzhqbHMSOYL/CRqParU91N+i5pCW711zzNDrrh1TZcsKL0jskjtUOQCG+6rwA2WekgLtWJG1u+fa
Zc4/f7FSeh10Um1gqrixV9EDq9io+IUvqfWZpbal2ZnlZD/+l92hAFRLAKbABl1szDgiQRpFoj+n
psubXeNp7bE8ioNKvPIbU14H8CRZe5E+6N9boAP/F+tQmcHjGpGItQxc0evPDXnk/bmtX0jfOjX6
j4fAxnG2A8AeNcVWy11h1sjD7KXEU5jDunfF7Fe+44pQCawVaIbGnQg3gXCTLDZp1XRg7sx7+UyK
B7UYj6GWndGyYtii2JnxS1b5anK0svdUKZy88WLitP3GtH6RX5XYll3raGPr8Q5iIYTZ/IT/Vfun
XoORTa+X2Y0KBAiA2lAMkNFngirmfHdLYaqVhmTK52TcEC+PSjfuGzuSXu4vylWvL07rzM7i5sY2
DNIYJf5z/2i9stpuDv2+cVBOPge+Kdl1aItD7vvfu/1wjA6xsnI3XDmML/MGLm4AsaaU63yYwhBQ
5mMwr/thf6obAHQVFCOVCc47evfHelV8/BorQQwM76wT4D/nxoaW9njLwJhSnitlZ1S7pvByDSpO
iR03hsPHchdBgrnJy1PStj/jqvkJ9SwnGbbV2iVxc32BuqQUuxBpgMVR1Ma0YMr0LX0N6uM+247J
qZaeUm111FdBC6YY4EqNqujSw+WwmOJRrwjKrrFy7j4RYpLhucDGd0zpJX9RJ3xAhDdQPbhh+whG
BqK8NyFIXll3HNe29M0PAYcfnq1IeICTYD79Ikuzdkwz5TzkR6uVIB8gDODk+e+kflK7NTzXVWZz
Wm3MronGEmgV0KurkA1F2geGDLJCcKrY78ePiSnucX/eC9Bb+99aF4Bx+zVCI+bu+f3+Vru1upe2
F3Oea41qhRFOb9Y/tM17fazQOMDH7X0rVxi/ryGaOqBxCBCnOtV8RtskjztuFMr5hLF9ADe7xVsJ
Enn2hjlbCAZstylYpvdnxU690QYj3pvm4Z+fU+f+YH+u0hBdPX7/80GIw+BjsdJLhJUwgiSraCCf
XQFaZuacf5x+fHycUmd02k23rdzsod4ed6+vDw/PYOz6dn8+rooXk3n4SyibWibkE686bzsAmvu0
Uc5G4zVveZ+jJaN2NOTwk6KCZKJmq4hCn8X4PTeKg7VSib7Klf7H/Ff0B8K3Kx6vfBAhwtNaOWtI
i2aAiNe7OsqAeXq2xI++y9Hs/Narusd1CB6mrtadq3xSU7s/C5PnWN4cE/+sCh+nEYAL5pvCQGtT
GpFeOat0wzKv6lAZ/1m+q+lGdG8xAqL75r7K+kt7gPPDlaENExXBhSerW91sylRRzpQ9pAqUVLdj
b+FGf4DGPO/QRTDqOy1z+2BjBW5TviXvBKp5NN329KzlNg19qjs9BIyS0ZOFA425vP4FfFi2Z/1p
bAp7yL1yTTzwqu40rRUCVCwWHBJyAOp8loaegx2kxtFBvBF9jMcYhTWyU8DS9foJNsX7czQd98UU
GagmAts8KQhfkbAAO5dmEnRtz9oH0O3gsf57//dvLPns9xdLMNKwKrSYg4f9D1IoOvp99+Jo6tvd
fTM3LutLM8uYxEJ5JhEDhvED7xh3cNuV87syTUtwTm4MYVVJ+H3FDVzrpHy///lXxT6s+ez7F2vO
9UHIVOD3J45JA//uHshB7O0odtiKrRsXwMzU4nFiaV1plBZMBadfsaefkuf7Y1mbqsXroYwDXRum
31c/I8Sm9mqvzpqB6e8Xr6t4SNtWn7ZUaqOnzR59Ey1Lbuujd/9z4i5YZ5Zb2cRftK8XFscgKjrg
3wgkjBooxVn2o2LjFQeAyW/g8bxh0z/sPteAWDdiktk6TVv+wijaHLU6zzFMCGBQR/q5M1/+3F+p
W5cSfAxSVEgx4tW1fKemEm3SfhLgOsmn4lVx2EHY7VMCIbpjt1I5u3FAZ6YWuyKJ494gxQA5uO/p
0fBIbKvHNbLWNRuLjWEJZDwiDTbkymkcO3po1yZsuqAW3tLEAw2PAnTP4F2/ODtRZshcypRp6wGV
5wB4sAXN7WCv2bl6gU9taBd2FrMFNQmVSLhGzyFK3+TnPtxr2/QJMNyHNaaI6ZfujWgxZ1JaBnUR
Y0Rg9A9WnrM31+NiFIsYEM8knaUJfjtvbOBrO381p7Q2T4szQphel82kyXSGNuwL4Odko6E3oXhZ
O4w3PMBsQabDenEYKaDx9RjB0DF82fxKHc3r3JXg6MZ5n5mYPuHCRKij4yGRoA9AD6fwGLjC6/by
yjV5w/df2liCtBIwrNIEdIrn+KXdZu+WuybtedMAQmzQFSHGNpZhrpGEagBwFsIJW3FDgKfve6y1
n188k6F7VDKS4+ebz+SJbccB8ur3LdyKvoBf++8IFjexGSgqD+AApqZ/ZmNXvfT234O1fd1lKwu+
NpiFMzEGVoge2dKzqw8b5G7YeWUoN08HRGpRvURPyVWiJkvzSLQKOPHBA8vs2P7buOqqNtyN23hK
oP+fkcWS8GKoRNbBSOSWnvXPqcjJEV78+mI1ZKPSq6HFrzO8lFVnA8oeHUJXa1HwFUgA8dfMzmIt
wiQWaVOAIx7cuO/P78Ve3yg7pVslVL7pRy7Gs3Ds3ah1cFoYzxS75FCVP5dbd2XZb7rdCxsLl471
kFmcYCzv70jtAz2CeAV64Dy0Vf/5+XkN7nqFD1zO3bTPLxyXRWMe9Ljdz/FufzJenLdX6CwdPx5c
/+3z/tBuusiLkS3cPRvLuotTC6Hlc7Yhe38ED9zacNZmb+HpSZSyxOQYTbJv7Ng/fD7fH8OtUH+2
1RZ+fkBrM6R4sTynY/hQ7M/nFw7OCHvFzO2NZoFADfSSKrD880UZU7Ooua5P6qYFOiz/ornmja0x
9d0yougozeGSBzPdEqEnwFSSmCwCOa9jbgdPwcsITAJ2vRJH3HKUl2aWh6ZEl9rQQlXB3MY7vNW3
4Qp4+da+ujSwODFBExoSH2EASJrP6k39+J0chrVjecsbXxpZHJOAdXzoZRiRM2g6Nrb2zPb0UTmE
brNj/8M9f2lrcVCSCnxJtIctdav4wY7t18L520uCOqKBehrQGwuvD+4kMEP30AgZLfSi2mSfjIiJ
Vk7Kre0F8gwdGURkcKyvFr8Lx8KpSNI60DS8gD40t/5WHJGNcUoHOVF4sSOkVd//F4vIuZjAryMJ
v8z5j3I4cAZphnNss5MdHli/7Q/iwdkBvfisu3+kTev0j2urdV32we0Dtp//M7vYGgMLkkBKTA16
Fq4u28lrgfY5MOS5n8/giPv8RPci/tXsTOBbdfCirUW3X9nY5Svg8gMW+0WGrqowGD4AMz1ucAW+
v3M3PRme/fT08qI8vH5GXuR97v7cn291ur6v7E4wF3TeTt0ci5NdiKDL5TKZrkNYRn9m/kbBu1uC
3vnw4HgKljs4J6j5AYdsr4761mvuC+jy/60vjr0u1DjhKqy/v8P6caOkTrCn+3D7/YBWu1fw5sZu
sV0Dyd2MNS7NLlYbyhgKpw3MBqAWM/8UB4ieTiow9+f25uG5mNrFkvZxSeSwhhWZuo8Tk2lv4xmp
RCtB7M0cwuVoFvel0fBWygTsNAfwKjL71L20Jz1zgc96/rPiQ8mty/nS2OJWS3nKJT2DMXKaEmVd
Zmu74Ml6+QWWsh+dl3wLXITrU9d4jxGLY06fmDLxOJdOXEIIitvSU/EXNKKh+/p5ePv5hlLDysWr
T6Hi1Z5GCRelZBR4dLpwjTzoqJ6a3X9CvI+PbG8gSWXY5nbiFO1301Kc93vyNCiAsctOmnv2798p
CM8hJVzvSo8Dstm4iWdi+x92fz6nhFa4KZzPcvv5+WfV5912Pkj+AxahAxWyBPJoapixIUcSqPHU
59LvIahzZttoE32r95tm29jhPvhdbDXnED+Co9FlLtq+9/c36636BPrW/vsRi12U9DlLxwwfoT1m
voaG2Ow1P6Vv1qmCtXATHaunNXrGybdcrROADqg8omMOT6R5hFR1Rq2V1YiUbilKZyKXchBIlSvH
8Ga4pymajBgMklagFJybKTuToRGwgvrUBxpo9+O+I4B4uABoeSs772Ygfmlq4VjUTtJobjByBsxt
3Ovfin3kKNXW+vFpJAByqjaoej7NTejSFfqkW/HTpeGFrxEmSF21sSTn2o89nD6HoulgzaFdg+mg
NYVLSgXAzZKBp1q80eomiYFfMsZz2VS2PnxL+OuQbCuib7/1GeDNSm2TYq1kdWNoaDlCFRwgPvzn
Ev5b9GRIBBfy+WjpXrMNfoN6iD2usXzfuIlmVhZ+LSO8FCrebedE/wx/Sq0joBQzbrL+z/CHg/LC
iFarTNdXL0771M8C5mNdV43FiUtzkRkanqPnEpIlQaZtrPG9iVBvR8teWDilqF8B2G6IE+hvkbpZ
Oe/XA55bXwy45FXbV0LpzrJwR3RQVFzbBCy2S7IvOXGosatT9QhapxW71xcI7Jo66NA0MDrKZBFw
dNnQmoPJAG0aNpk4SEZjj2wE8rP0SPoQDZ+1tUlCUJD1R12H7odlvAAOvOXMCcQf3q7cZzdCAXwO
iASnrmRgYb/ukosIl4ShaqRW3Z+N3w15Huvnatwx6Yf4pALUDa+4Q9vdGsXkDTcxN7qYg5gg7lUI
4F2SzD1Taby6tUXvVwYELpPdMHxIHFRDe5N1v5g7JI+dAmpDKbbH4udATrx4W1mT6UKcO+L59yw8
pFyJLsbu789j5Q7F0UhxMTKPFmgYfQ6Vp8FWE+auYq2mHXZhFQB4MKpPWHtQjEEE7at2fDn1URM1
Nau5n2Ubvdr9GNJtsGvQIUG8+B8zfV+20MkGNATQJQCbLkaoQ4KwHwLe+qks2ZliOVZhOfmGhMNK
NLa40yZD2NUGJN0mmi9AZueXTdA3aFdQ1NbnrXgPzSHfWJakrRixbkwd2FApjGHmpobUuZV2ajQP
22b0a51JwqHakAGPXgjyKwuykrt6IhXaQw/5t+yYoKvhxdIi09qmgmbGiQUMDQ5mrZmjTSyIfsHH
9PSPxku99ALdiH+YeqKcWSArIKDpLY5u7qYlD1rXpa1bSUr1ktcF+h55yax31kfaJxtY9Vvn6vgI
iGl6LlK1fs74IHlZGED3ghha+SrUXmh2q7GMueXYdi/J0OaP6FYB119iWFLrCa2rfqsFS3/lQxCf
kyDKClsvSvYcQIY+c8pRpyetlKvIGwTaz52qjqOPKFVlVE4E6oNosO6GjTo2wtoC7ZSBYlOwND4T
VkTM1jJrONWklsgmilXpALSF9osGiQw2W8Y1GUydcfYscmksHopYgjzJKA8h9yKkitC7noOGNpTj
9GM0BPvRGY2xT+Rq+EDgkYJ8IWkL5mhFbf4skiyrvCZnAoyOwITHXgYVp9ewUoWMpkV0Q7m5rlSJ
w3kBh5tFvMntqlXpGyj++tZrioQB+YiWqp9RzPR01/YDcORBC3JWISdVDjbPijPXavCM8dIqsQIb
PDvd97gI2bhvMXfU1kUHRZChD/M1VN7yCTBtcfQ/ToqMkDEGLd90r12c21hNokbt+s4HhW7RO8og
WIP8Ge2ijTxaXeYGiSG/tDUDb1SeWfErZ9yIMSEatFJFy7AUSmUJqDoMSv4zKDMgQowUNIMqpDOA
t1NA+4dZ0Ql11ZKawsvAw5o6JY1zwJdSg5/M1EA6IB7QgO4EmjER3IDl5QS+s9yry7H63QZjXbmW
MvK/UhkWqVsIMwbLaAeOuQmzGx3R+Ba8GnGeSzulzfJ2g/buut9yq24HV8uyvrCBzTNe+qaTZVca
9BDU2v04QC1ab8KxtEGhZqDVuq7NYSWWmw7vwi+i5QQ5w6lrAoRjCxeSDKKMCjp0fkdLh3dbqkUb
Uf2VsmLt8pt+aWEJ5BhIsygg1iPa8uFhSih/tHLY+2YSKi+jRHvbshq6AW2Q7BV5BaBl2/PErgoT
Tycw5rhtYEgbZgwVGt0ssF+SKlmDid/woOgyn3Q2wOU2sfzOt1ev9SnlJO99DTlHRzMg7pZR+nn/
yltEIdjDeG9getEciMYU8DctjLRtw9qYjD419A1EMp3I4Ie2oXjTDn8h3rrisG+ZmxD3uByoZahL
dPM4UkHYGMo+A+rzsQ0IxFRKbN68HsQTy0fD0SBN7t0f4/U+whU0JZ8RX6ItZXlJZGZjdE0vjX5c
Jpant22+w33bHoA1Yi5Dq8RKaDfdofPdNNnDkuFlAMkHY7FvRdMzLGok+1ESG04YkvJkCUmgtiak
lXB98Sb4Wj5g+2UZLho9FPIigDI6pF1qNZF9WQ+GvU6Lnyo3u20foymfBOP4UFCFO5kiVZv7c7pM
tnxZBlLLmERbp5zoFFZfOD9ZgoIVU7XR7/vKsSrVk02x61rrGf3CzkDAhNifBQemUdvHDIjleIQo
UxmsQXyW+cLpOyZSVtQPUMtF9m7xHWAPbCzBC8UHcbvsCIbwyjY6KiCkUKA5HppyoGuvqQNXCerw
Mcb7OhFom4vbFP+XPrTzTvytYgP4dYUXx7yVpZMsj+Mb7xq05kZ57SLFnO2Lurd2RRWVrygzcnso
hmBT5En1YIaMv96f3OuTjzFN5ECahaAGjWmLuS1jtWzUVva1fngo1eobLzXy75uUYptamDa0hSB9
PrdRDnENUZKx98eQ85MKrSEX+zn+Zaittbs/nOvzADwPXngKUH14K381GF5slVwTMYu0UvVZWhHb
0vmwa/Ixd0jP+5XzcMsUshtIkYBZCTfGcuYKypIe0YOPJzLtnCbYAlB6fzTXISembMqRo1d0wtAu
3DKE1CJMq6X5tRxXR5U3aOQTOn0pgGc+IiIAarOloEnsaehY4wBF8fv2ly817PjpA9A0Nf0DjptF
iqO2slrXUIvwlX6jp91gBxaUANJfEiGuNXgN6E7ICGYQuduIkDnFsP9fPgAE3khVIWUF8ev51jFz
U7NyOs0Ayd22Dz2InTqZXB0MMr4r8lulVPvC0PxEMh/lrrFF3Kx49BvLjNAL/Tmwb0zS0fMvqFrY
H4QCt8dy8VYrhB0SIzMJSBAC5F7uj/fGgqsTdRbM4LhoX4/Yi+3baUbCE8JlP5e1miFEH6EHJQjZ
GGnTvXdSHHiNKtJNYaBqoI14MN63f319oWFT0xBHTGIqwA7PB2tGvRRgN8lgo1Wsoz7EwsMubxDT
0uxHUUj/2L857S/kPycydBSeTPT1z+0FiiSPlaXLflwkdGcoRXEIAzPbmKEqnrI0yB+koCOPJjOq
tbThNJT5zYn5xTyrBOm1iU1yblrNArMzBYaaqZETMOt5SIZ3NpFAth36T6zniEXnJkHXMVnLx1zf
pJNpE9rqoFCawoW5adAkRL0JXii/kospKECW5TtLfEJTGyBVJ26291d1mUOcpnlmcNrjF9tKi6Fm
TVoYtKrOlqrvqZluGi1/hMKeDcquQxzFh6IC2XpnKCu2bxwfcJRQrC9iMTwI1LlptJdoEZUq1ae5
mbtqGirI/Yscu1pPV0xdX2WEGISiL3cqniLrMDc1oMURgOhC9TcQxVgJJr9ijMV2ufzx5R0Wl+hV
wotf9XuGHjOA7fr2YBb0NAbZHzluHviAjta02pdV/NKNkaf+6jrxLbEa8AdJXpCiw0MGeDb5VCuQ
jHb06f4S3zi4BKE7orIp6MQVOB+7OVCjTHqu+rqGrkrKnLj6kRSdk4IE576lyeVfTcSFpcVeascw
D4oOlozIKyWQwKC4FGXHt/tW1sazOJ2A8lDIxXWqn6bClcWJU74J9H1prakN3TSEPmt4eCTaQT8+
nzjwpllNH9SqXzTWQ1f/SHi5MTsdHW8rUOBbhnCBQvMBfBfo/VqEC3rS92icNVU/SzK3oD9ZSXea
1nlSaqzs1VvnAE9LvOVQjwNad+FUrcAACwsJNV9PeLELjfwNccQadfON0AAiLBgPGtXBVQXFqPnE
KYBRK2GWKr7WBKHTmW23bzIlHO2aqi0ks/XRoxDU2dXmJL8B0VtvQBgKZlGLv1nEECvTez1oFCom
T44KJO7NZRzLI4mIqE5lv2nU0RbN2GxRWkjd+9vy2ptBtBaU+3jdgSQclHvzQaepgdsTC+nnItmP
NDhx3u5DuhJZXt8PCGDhKjXQ+iMrseRF4UMupXI0Kn6qgu8KQrhVqSOLNx6hUvUTbFPP2hq15PXm
RDEEQmogPwf1PvznfFw5sTpLgArGJ0UxPisg5nbTIqAHk7ajL3V0jfnlxmqh5qohsENlC6NcnDoJ
CR+TjTXCOq4Wx4hRqHzQCN2u95fr2gxFsQNvcQQYCKKXD7akRlkwlnvis5xA9oakzbZj4b+fN8CB
EKYDwIh6GfbFfPIyqU5F1MBKRHKgVHpkdFibmyun+nrrwcrEuAgfNRFeLM7baORF0HON+GYfVD6e
jmCNQdD6XDXNGgTp2sVjG8PaJLWEJollVNbkyhgnWaL7UsmTrV7muLHkQt7lmaptURgc3iOpXbu9
b41v6sdCbyiy7KBSms8iGkODvGBc9+OaoCcuapMEGqjIMBObNCzU/3lroLkZXL/w+XCSeNzMzbFi
aMuxq3R/zCvdMcXYbtqGr9GF3BrUJKGBpyjyBVdcHlaZirECatw3wsJm46OVgvsiUVe80q31wusd
tAs4Sqq6bKPOCbgRVZ5TPzZj0MsLku1ppnU7M2DRzuIoBoDaJvTun60bQwNcfIrdUVHS0d+5mEBC
e2G1RPdTWgrXjCLUDtOutAfF4iumbsSvqH1PRIQY3UQusVgsbdDTmgSW7lemkW1ZPkhHcKTQHVXq
1m+NOtwXWdTuBolqDulAFpD3g7JaiZ9O2DzygcakDBIpgkQmeKsWJzDuRSiLoKC+JRd4FfQHTkKP
FN9pBk41xWYKuHcpKhe2lr8aq4+GW/ON+xx0OmhPR95h+vtFDF/WlhwGo6z7UWqgNbOJepdE0KtC
7F2uzPdNU3hro1YI6lG8Ueamwl4ypLY1qW9StEwfda3pu6dkiDNocEui11bg7tdeGkIfSIhDFh6y
k8YS4ZBnWVQRUNT7EoNGb50Zzd+yD+SV18H1oCYriA501AoRsywiymakEryrTH21NuufqrC0Taah
3GXHabNW4b45IsR5Klg14EKXFNjMAFwrk8AcaPGoAwul1nSQ5oNSKVm5FG4aAmEBirngeEJv/Xyl
lMrUi0ZgpXBZF+9ZYOQ7iIiXK/xgS04KvB+n222irfqq2ZsLcFeToODDaBz4emixD6vMLRs01NJj
3dXi0Ha6fAz7UTkUvTR4CRjJN2ki59smz9uXSsn2JEkyR04DCO4mVbA1JUF+yAC1fUvKoXw0oo66
oubpHwOlxRU3f2PVoa+IZj8sBSixlkp5Rlfj6R83gW/kYeCwEOlUmuuverYKdL7OJ+BwfinNAQSH
vMIi6m6NHhVYXQ18jusLiiJyFH1Q3NUgqyyk+HfFaHWGsGYF3REqImgQph17F6murA15iSqbVgsB
KsJh7AiUxJfFHJapYFZLItMPzCRxy0Tuz7UUWdw1w3RTJUawE9BldtMcYV0NzhuPD8FDnFv1Yxd1
6SlLzXdSJ9oxg+NfeabeWA6EL4jH0HmJDbvU4pKVVli8DU3fbOlwpiHKkiwPy+cRyZaVo3F9KeI1
B/0/6LqC4gatWfOjwdspy1WU6amzcofmvzV0gtQtOhihrvevckiYcgv9pOCuAakbMG9LjsFBC5tW
Z0Z+YuYDtWpbGcFw9ONfL9yp5IDsILLo8FPLZDCGgupaCqLrsUBlNu+VPwT8Wg4NkbO6b+nqNYAm
T9QnAXDHuUF3/MJVaqlVaFHIslOAy/QxS+Mp9RoZThboyQFHR2zu25uu79nFOgFRdAgRYQYRLS3F
sqNJxblFdf1U5DJ5HZBmcQUB/c8YdX/HgOtAp/DRVSLNelHlvlixfvXagnUE7kh0wz9MlGXzjdJW
AddqLthJpCE5JQVobkq177dNxP+mUhQ/skiunchKldf7w77aoZNhBLoaogncFcvandbmWjjmFjsB
E2aNtqaF0HeSgiAEwzW4JPpNPvL6b1L2w7+eQhiGg0KmGW891H0WriqGXIIolKg8tWMBnAkiSg/b
KbbNrOMrt+516DbZAr8nwGfwwIAdzWc30QvQfWng79GrLnCLurR83iNMU5iiPI2RHH2agFEfAt4n
GRRtY/VJsfpid3+ml+AvxBT4iomnH0XESYNtWoqL4KkzwwhQhrI8jUpNX4kE2Iqs9xN6wYAOrAp9
pqQbio0M+sfXXG/1zo6zdHgeGM/s0UrpAQBsY8MD65cajsVmtND8TmuoRKW8/Hn/W69c5NenouKA
wgtSekvvXcZCt8q4Lk9pkBAvg1xxgSh7Wxam9uu+pavgAZbgh1HNlAELRCvTfFJQ9kkVKunsNFpK
7FZUgPlU7vMVPzwdn/nhnk7X1JEFAOJUBpxbic0mqGJaaaiABjx1K1GoyP7WNH/mjZx0Di243u/v
j+x6DtHXD5ahKYCd0hoL34+3+JDhVFO/ImM4vhZVCgmSAvii6rHsGVSe/tUcQVlYxs7Ceb4mdNJb
rRt5m5l+2rUAWhmo2pon8AXLuh3LUdj8M1pjgp/hRE3abbjFlrmuktRNJQ2m4YdqClWsQDYTsSlA
6xiuRObX8wgqFgIb4OmYkJqLw4stM9ZpEZt+D4ifAxB9FNuAiqWvXRDpa5TD19txbmz6+8UZRQYv
0gsQ9vgt8D02XlRgv+wT85+9PZ5uAPEhJQT0DSCfcytmw6IxF5Lhx5VQt9pYQ/QXu0jYMQEMuOvA
+U91js7EWqPpCsjo2uEjDEXGC5UfBAsIqee2myAZ6k6PLH80ITIvgmPcx0AHNOdRKNtKOt/flTfm
E4xPIL0CFTdaL5e5ypAPrEsQIfptlQ2GPehyJjncpKm1Ei5c7RJwGuGNA4JNgDCnlNF8WMSsFLxB
SubLNN3FBu5rtVUkz1LX6mZrhhY3Na1MLSh0Bmk2KiCK8Mm6Z6OMV+6Kq2nDaPBClHUQEaIs8NXZ
cLENg2BoojjoGWBDPNkkjJ0Luc1XMrw3jXzBrZA4R7vq9PcLI3UkZVJgQmSuFTGAjHrYxg9yWBRr
svc37YDZ9D9S4VDlntvRrQwpI8tkfh/Gwb7LIdKCuvIan+xyX+NWx55GGANQF9DlyxpfxHNzIp3S
j3RwSrSTtW1iB4lXG8O2D//RtcMWYHqg01InNm8gtucj6uhg6KUe6MdMfjJ571Suwbl7/+RchQtf
RuhUTbSQAAGMZG5kyIYpU2HRo5xQCRjWKHkfiVG8CzyJDtVghR8cb9XDCIzeNtTG2DG1hnyTWxo+
076GSptkFnZNwuZQlFnt9Dn5zZilQVEtISFdCRiW8ev0scDS43H+RdS+fOLifRck5ljQY/hulN5G
3yqeOInv96dk2S8FAAhqU8g0QKsTBQnkZ+dTUmrjUJt5Zh4B7sudgBQMXXWW5KDmU29REezdYqjB
wN9XppuYcfpAm6bfSpwWIVKCbXBgqll5gcGiB6NpgpMhxezMZcZfLNGLHSzL+3GMgsStm1B2OVes
1qZDqzceMYDvtiMFiN4Vz7WMTTAo8NIZgJYB84m86cKhAFydj/1IzSPJBjwMt4ra7KX2R4r8xv3p
WzO0iD9LeQCuozHMowC7qSqgxKnZefyYivf/wQ6uUWQIkdVGUXO+SqNacB4T2DH0wZZG6llF/KMk
ldePxua+qRuHHs/D/5pauJaBtkzOI9M8cqt9CnL6blQbPpy4Ltuq2q34yzVji4WSDJBfqeCHO6YY
VuieIAW/42scCLcWycKFiBZyvBSQpppPnpq1sSaA+gb/8Fg4nZYX+4bV5s4c2gdiDMrKWi1987T5
AP8w0AU99ckt6bEhsh4FCoO5rrZ6O6VF69ZqXKzsvOuDi9rDBBxXDHQ7gbBgsSVS5LwSy6giv1Pj
Euo0ehhATSXi4lsTgu4Tgq6d+rPpmsmXDlnUO30ztK0j9yofnJRZ7bk15SJy6xDkzjby6lqo2QNL
iWZr4TD+EjTPnmkB+WTPCIdOdmg1joGXMyUrjy3Jtb9cLeNcclH5wZs2VsNqrTR25QGpgroYGjnh
lyZ46OJ05RrpRz3RpSNw/NWbMGy6g0CVlEAcaGU2r56zCAgQ5oJHe2oCMZCzmO+RsqFJYZpt6IOl
kG+qh8oufk19jfljuXYJXe0PIHpRvVSRL8ML/AqTrQxtHBhKH/pWAmCOMJ8B69+RGiqcciHZXPkh
Koh/aAnKY/m3Ef9VgjNPWuEN0hqA8+r4zT/FWIw6R85GYXEX+lw65JC7VNtqm4HYtIMalFRs/9Gx
fBmD4hNUxYFDWxZtO84GPeJD6MfZt1iTPDF8iuicQZRC9B/3TS0DSqymIU/VKwOrOXX2zFdT4qkG
TPoY+kpSuWpw6NHsMEQrNBtXbgXNhkh94I7BI3iKK+dGLJ0JVWZG7Ne5eWqD90BJt10Ebth25Xlx
hVHCcGAJY0FXJRyYufCSwrKCIIKCik8U6agbrPM0PDZ4pbHXrtIGaGuz3ssUPfx/pF3XbuS4Ev0i
AcrhVamT2u3Qji+CPR5LVM6i9PX3yHsx083WbcF7dzCzDwZcIlksVjh1ylUDIb6loV67Q6jHZh/q
3QpNOeId3wO7ngvwr0u4L7c+fPtDm0n3eYeeQKCU+0US8pntwSxuOMHo3JqOYEoOnrjCso8GEtKT
yAvRfyNvhMCjygZF3/TW2AqxrbzXn75vu/5d9hvffP38p999mpuAQMhGGA0jjMNhU6pq5oe1gOqE
12KmM8bL5t54h855I1rRHnNWrgu7QMycS7tgox0IcOylBGll9BkG5YYUgy2O8gpmxtUMtCMNuw48
8NkzDGqijQtrnRWPCjHaAaYBTUjKnG90iR6gauCVyBPSzpTLHMg0HzVMpTPRr2SWPMXboNwqymtQ
Pbe1bIcRYHrXt2DGjhinn8BchVyIYyVWVOz38B5ET9rQmD5ndw1vSUtwq5k3YaIBAiwDxb4p1j9f
bUg1GbRJWK0/rPvyi/rgrezeUrQ6isGjErc/zHLh2UHSfLLVaCsG2JF5gvpMapJKbENPIF6nq1al
g0QDwHAl/bi+hTMvECSJiIGA7wJen41NdJ8EYgQ32utcBdxg5T4xSytUMQGrXlDYS+uI1NlEdQ9c
C95WNnXbcwWv57IUIq0lTm0XGJjxmC4JYZkCkOGEFFjhKSGDTB1bl42EekQZMSBe71DP36rWvSo7
gc3Zlb001vvS1JyLYg4pSrKm7RKIKvPfHGcFd5mxa6qFcOyiW2VaEFDF04gnOF4SW3hSo6EmeVYT
T1yV99IL76Alz6w09678SOjExPF4XSPmjulUHuO2xuWgiFELeblQW0lhJyHqT8NSjvPSVJ6virlP
sTLUGHEGKWR0iOMC6CQ41Z3xe3EMx6XbA5A9Yk1YZA1ZXNYL57RA0nxVIWhIedak9JYP8lWuhfd6
FbvFaFgkq61KfjECtInrTXUYB+6rRDMq166v7+uMwUQYhegQ8TWwCVj+uQkp4UsXWppGnnYQDuqT
/qnav3KbX2O+I/5cFzanmqeypkM+eQVHOhTGhLny6mxbiOhq0j6qsjV7ukT/M6ctuM/wEBB1IOKd
7OaJoISUYZnofeSpXGRlmHjWKiCNiRZ8nosa9HQJ0C+BrD+Gdk7hx7mYCRMQZPUYeag630W36hbA
0PQ+vQfbu4dxrnYeg0Z83S5YrLldnIZWoKcAuX/kPc+lhnLOhaMsR17AtyaG0ZjoeTaRqOnkBVdr
1mpNoL+J1B70JqyTqiGYF6CmxHtRXHUwx12P2c6JU28kZ8kfntXDU1nMq1mMERUSDrJ6cBoa5ltt
PsNLAN9cY/ULD/Tc5TsVxTjEdQVOLKSIiVc7ivOvfjnQUygrA4aD1+v8dHihE8PAR6NDHTUgKEp7
c3LM7J9fJABz/whhVoDoUFBHWsGdxKBktWgOhZSbsXEXVEu8y7N7hVS+ZiBMQ/qNUTYRXBKGEbeR
F2kpCES46MBzoFq6vpzZ5x4ILDgVmKmEXD4jhZZ5UVUJ7usgdnRVhQKeSWNU7AooYdQo9F8DJ/Eo
nCqJ02TUcPzeWJrndum1wUcGzg98EbjKiGHOz00WfaqiiAg7SJTQ5gx9V6EX3Ql56WuoC8WmMmKL
68ues1IGrAfahEGRBjjNuUh/lCvqx9NFjowVMjbjGsFvbEUgLF3Y4BmTAe8GWAeA+tCQzdbC1YJv
yz4LYk9QvnLsH1wCKa6sqZv2x0s6E8QcZBC2bSFHXOQpYuIAqL71e8UDK4ZzXczMOz3FmuiBwYS/
qQ/yfOcCtOp3KYljj/RG6RR+FvTmMBofaoSZg6hIYjoyyH7NJtP7wBaLfhEHNXN0Zx/AHN3IkQrB
TR57tcC/iBy/annlkAzc2ufV3qS6fBOp0nMZlOthGmmFOidAlFGZWGkEtk6apJh6CXiyfX1b5r4K
iTaYHdS60cDLfFWWA5AHiofYCyuw59PIScZ7rVAW0pRzyoSaG0rPyO0hScTEsmUkhS2AbNPa631Z
vofSQRDJ2kCi5ufLwbQspKIAz4TBZq4kQR6K8EaC5UiVI8joEdY+6vLHdR1wrZ9KYQ12K2m9X6ex
1zoqgBBh9ijUv3M0Wj9eX82kk+dh+DSnBCPjDABsAaJiVtNLnRH11Zh4nGhkVtUVOULS3rkuZE4D
ToUwixmUppCDnE+8MAFnp5iZ/+J+a0jXIRWGRnC4P+cXLw0qjPtVCjwH9YuYPEXiuoq+ri9hTr1Q
jkKMCXpQcCkw8YtQpj5YJUqICG5S/57Gm9a31XRzXcrcaQAJi8cGyAIMZGE2qmx9paIKLKIE5uHf
6GCrLUVBs/OC4Z2Lk4CO/SuHeamrusi5Xghjr3hJ4A1yoeljHq7f+SYfNFZV8is/TbZJUZrj4CVa
eJMJ8sJ9nXtdz76BObS8TtpC4/ENSIJlnyhdqb/112JX6XaYO+Hd9Y2deUcncviplxmgeeTnzjUE
USGplT6KvZzzBpIeaILBhvW6j8EyWiz1Z82oOxKoSBVgeDMeURae31ZEDrRIiDFReTQb9SvA3J5E
UxYu1YxGoo8HEFoU/pFBExiN7Lgy7P1qwBnqHzyGV3KBCzIaHOISqHV2OUgGo0UMsLWLmUZRoLdl
TUU8021linlgjeN2yJaAjzOqP1VSpxaoqZlSYpbTlxmpI02DWdVVaGNg8XX1L3YMR4/CNQA8MiD2
50qQ9HUUNLUae2X1i4x3XUfwPJdmXD1cV7a5k0F3HnqnoWpw3JinCPMOMBNMMbAU+MFSH4IsKLCk
ZAW+roWLPHc0MBQTgBMBHzgyzlekBBLmSLZB4imYV9vKzwboerTo55HdZComMO/EdsIC3eOu7Py0
qyFEJWagO0ZwEMJ9mSxBTGbcJ5SSJjjXVEwCzJZZDFpLaJ1CTh37JiGxU1VkE6slpnN6XR5sw1bf
ohtidf2w5kI8yEN7C9QCL/pFC1naVsPYC3icPPEObQOtya+ygw6KFbv97GLg8hYO7TI9OoEo/gpk
1KPgI3RZxZPAo+gkNvc4OpkjLbwkc0ImiBogcQiS0Ft4vpmxMvJp2g2JNwq3McVcc7EA6M/9lIvn
hf2bPATGg1DwKiJ/CLA/8r3MrYrAxw78opSgY8VMHR2TUFwMbdWext+YXjYs1Szm7tapNEbjM74o
OeRNoYxdAGj5hxyASpCvMZt0Qevn3sizdU0G6yRbM+aBECqcjB1sd6OWrOkbnsasdxoMaY+tLt6R
yK0Luy23sXt9SydTd21Hp1t/IrlQJSmlhojWpn0RetSpP+vW1D/+PyHMbeuCcSSBhmOj9eoteo9f
RzBO3l+XMWee0A2N0BnOP3ArrAy+CltjSFKvbqLPHB049YiWJrW2/z8xzNPB1TwNBy5NvaJW1lkW
bsZkeNPkaMltmlsOXMBvxDqiDNYQAu/mS9kYp16PVmizRY+NG/fBVGhQlrJpc68h3g8gnSZyRbjm
5yoA6AhQUEKWeoYUqZbgo1tXxUjk6/s2c5eAu0dEBjApEkOsB0GDyjD6ETYCuWUrVMAmUIsWSqMA
xi1I+g59GZVGOzCMnoDiPYo0zLXV9FJPWp0mXtRu2zo0leZGTJ7LfNUWgF/84rvtQD7S4B2l51JQ
rKFZci9m1zox+SCZM5HpMJ515Fe5RHuoe86vNQRtBXF7n1jBkrP0rdMXK0VNZRpSAPQH68KHNQge
8Tf1QMDoytZof6RbzPMxJeStM0exYpRXrh/j/OaeiGSUZYyDIZZ7kqLq0bn8tnd4h5hhY94K23JD
V5mlLEicuQgqr6GFHNPVETqyBT5ByBWj42Ea/SRd5SAFQ3WKC2+vL2vGCoKkRZ4Y5KbzYumHWrVA
80fjJx5mk6F/dzUmglVJd43/xNULKfOZxxJuLeg7ZDShgOyJMbgNSHdLJcZty8CAY3ZpEIEXMEpX
6SDTTdEinkzRiLknaMP8Fzs5DeadGg+mhALzTCNZI4op/vM02eu6360XdT8HkKDnDKB11PhhSsCe
dm5KpM7PizAIQ69tPgpg8XkF/ZDtNkX/qoFC9PVDm9EMZGQBHAEIbuoxY+45iMxqlRsH4o1hYWXl
tg5kzFNeCOZm7jK8Q7jQQPEiHGfzsmD6TMVYkVEPk+/SsbV55Us1UNP4OXpkavb6K4dRC6KFcAxl
lMM05V71Nbvl3qP8HsjuBes4o+mw8ai7TaYROsg4hLqg0ArctcQD76mjI2CwiSKgNC/A+Uzjt7Er
hIVjmt3BPxIBHD7XCbkWpALNB8QrtMSSEf6L0X0GolUVk2L+hUKcSGLsbpgUUSZkPkqKtQ8oVc9j
geo7bbUFd21W8U7kMDbQaEs68QYSLy1RwZMiW0kRRi6xg0x3hTHucGSQnpGBH0SCjrlLaGLzY0XP
AKKoFLoyhHjdSf1SmDovBPBEdOwAmsgeTtzXCt9HyGahCjuqwZcWD5/XD2XG3mEZfyUwh9IFQdwm
AiTEfO0k8jtofK2K19acsAd5gY3QzroucG5JiIRRlf8O8VmWhNaI0AesQiBKvYcM9Aj8UD1dF3Gp
ANL02gLINEE0sHnnKg3iH58KKWw4V+hWHsZm03zQpdrI5cZNQsAPN1ECA6DOCOlqLR5b5Mm9vPDd
xFBuIumRqPIupPQQpg04W7T19WVd3lTg+/FAoJYLYwSber6syudkA0Du1EOnttnhIaK3gX7soh8b
hHMxzPWRWyNpuDZPPbQRgGRZa2/G4kZdQsktLYZ5HUjhN2GVFXhnVSdJFGKSGhnGtEzMyvh9fd8u
bSoWNBWWUL3TUCZmFiQaXKJHfJ8CEXTwSfHUgOCmoDWWBSBtqNrXpc3pBfgGkECfJlOhO+H8lHy+
5VAogCcdRqjsEyTHOPpUyo1VVs0Xmp6WkzIX6j7dXpTM4M1OnYoshR4XaA3lx6L15CSq7BoQTRt0
XflaaukSYdCMKPgOoG8AbgEOPBsmaMBW5UModF5MfEzBockLxdBNd9SUdnV9Gy/MBJ50wCImno+p
n+lierqvilxZdp2HkqrNaYUdJgtpkekpPTPg5xJYbETqJ2pdFVgLbitnti3fOpBYuWMWN2uA9yKL
4yvRlZXasGlMhcfrC7xMNk3y8cSjbgrgKwYxnCtKqOdCBie087pfsngnWxtBw7SbDBhP0GdalVUv
rPdCMb/lIWGCmAvFHbbZSU9zNS51rJfWVv47BBoKZPStPXILz/zFdWPkMOvqSj9E36cIOdQNlNLU
xGNgV9KNuFiUn9VG7e+KmKsmtXIk+gZWBI0vn8AuuyG/DYwwqhxiPX7xduwunNnS0qafn2RjgoCE
mJMCgfvx121oY3zewuN4YRWnvQMFODKfqBrjCTsXAI89qPsSezf+yok1WrloO9fVbkkCYwzzAhnH
dNKCWt0l4Db1awX8pqBJ/nVdzmUkyiyFMfBo4W7FUpFwvch9VNukupVls1l7fmcWiYkBEc8UY6UV
TLX7PwVPluXkkAqlDMYkgGDlIBoFJpD2blhaz70r8Wtl+1q9F+bCns7q4cmpTT8/kTg2ZSyEAk6t
4Z9iaS8HT4m0wP2yJIJR9dwn/EAiGbsp3Xb0o9f3ufS2sHEX2VvmxBjtBm5xTNNJ+eIwtcH9ZYSW
/FLUZmyjOyxb+eKCoZgz8aBFRFc6/GfEpMyaQJUeSSBg7TyeUJP38RhLSwOw5rbtVASzpDpET3UU
kN4Tqdlv1B1ZeOyXljDZ3JOTx0SGDDKwhCZ6E5tD1N0vnMmSACYeDCWBq0s57D0f2Ydig8aBMryR
3vtjt9dv+N0jOURWcndd6MKmsTzvSRMAOqsFvZdkpZ0LpZUDn5gtje2alQLSDbAdTtkWffr5ydYV
BAQESYaj8aklmgACVAu2dO69A9PUHwGMeoFJp0/qJu697BPYDStSjnW66jqnIit5qRQxa+0QomE4
iI5iHxhizlcTZokvgk6o9wbhjZ+4yF1kqMzQxPRM3ZLfcEgLq5vzXv4InBqlGYFdTJtKmwRahWTx
xNI+GlC19JgvgwzZgprPb+V/VwdhF89SG/d6lPdIZA5fhmnSr/cFJOeMNoANCTEu+jHgHrM+ut5q
PTraoHNFdZdFxyTcD9HxulrPLOJMBPMg5XlRaDEYTz1ReM2TT1zXMj/UIAG4FfKFazupFuNanoma
bvWJbottgdZjzHnx0qRGouNd0l8pxogISzHovBwUe1GK/R50cS5nMm59J+EOQQWMXrcyHYk8jIeR
jSUNmPF8sKK/khhDN9FgCIOGy9TkkRVjaI+ccU4sWZxPTXVh92ZsHpijdaRUMB8Ro93F81UF/CAO
epH0wLi3ZiaPZo/s13VdmN04DPD5DqNBasgYH0WQxiYuoNA9v03LwAVvoimra5mm6+uC5vYNCWtU
lNEFg7o8owl6SZVeTlqKzv/WJHSTFM969jrl14T25/490uMoz09DJCYcyPm2JXnUEyLlFDj57lhz
ZiY4RWkBbxL/GJoENr1TScyiMBEt6Hm5ph7GHoCOSopCq62ypUD6EhU0iQHUAH9ROYRjfL4gcD4F
mkIwHK6RrMLjHT9f8dyaquaYrMpNvtSiO2cfTsUxatfrmF7JURxVKMU79ZMTA5sMz2LgCMIKKOMf
crog3jtbHHNaA/KSBo2xOKWL7DTnzRQDeZcIEL/T3yeGCCg1YCxBVwYnC0H0BRvemPR5KXQ9PfJb
MbA0+V4DG0AgKqu6eIv0V0lzSzW9AeVTwT0A2WvSfF/Um3jcSN1eAha0vKVCbzbhEdBiFQMAyFI2
kLH7Fx/IqFIXoiuw5lt6jHrppTC4cEXacMdl4uhev4hsV+aFJObKI3Macuiopsegeoox/yrBKC6x
sYxfceFy6lFLgQCyJckEEVORbqvSEv09V99Hwl2VPAiiywev17+ITQB8fxGyxxMMjYcpYglbFDIW
uhQI9GgkRKcYOlXEViDH8rsx6KObKeVvcCdJh0opfYcX6I7DbDETE4ze+0RPF9SRsbn//RYw5qH6
MPWYMfY9MjiaRfVIj8AA4rSVTN7ogbpU4mKu2IUUxkvK4jAhUoIVKy9RvwLzTi+AlfMeS+b6l4Xd
ndOsCW/w3xWxfZZqVEkpV0NWzHlc+qqn4LB7U9/EzCOovzadGcbr6CanD+JwgxzIUl2UxYz8s1aU
7cF5hhzPRZk7JHopgSKQHkEnACJCO+0cE5SEyibaoz9cd5+ur/cbscZedRTv/8hjblKmZhqBNaBH
eZU0D8pod5im6WJsc4aqb7bq18MH/q6JO+BfbpOsbNW5/gnfUyuvfQJzxbopO1krmAKl86+JfmjQ
DpZnnZNH6xrNzdFOQ4tOL5BDGzd2lb+qzfsAeOeYbVBatvR8F4e/89JRMZuS7pqigR97P2aruFZu
dA7jMfXeKrjbuik3jSpse7m3hoXKEdsv9d9Dg1eA+hCQKqxf4Deq2rahRo8YRsJb/mr6U20wHRb/
Dy1auVRchVv7+r4xPsI/QgHe/CY1RvGPeeeKwUA3rsjRIwUgUraLvETpLxhkYvYg/rZ9bRhBEQh6
g+ti5zXmRC7z4NEyaFQ5VumxFpEH6myS9a4CT1L2b1EKjOXY7blnoVgF3b41Nn0AvjjDJKKp9ood
qi9pDHy40lsEdjLb5Qtfx7Z2/bMrGmr+IFFVkR5gApxEh6UbOxxFJUemSj6T4gaZ4ERHfXIDSiut
58xq6y+Wp1iS3X/kTkRNU9IZ4G4mZZBwMtqVA5yGEnZupIIsCMQ0qo8p7npm+8ZgBkGCKYkO5+8q
ZJeEfVEckd8SQBkytsRMR2mnYWK6ejvk2wJE3NcPbW5bEC8DnogEPIhlWOe4U/tM9Qu9PVb0JsWk
q4LcQ1epTKy4yzBW8hgUZj94SzPSZ3QUzXwS6CPRAAWWKXZXtDLDUD2uO478Uy3kq1Fd1Xnp0ix1
pP5noe10ApAFnjvQ2qAIyEJKDCNFU4ysd0eZHgo5NLv+KeZcVUT9ZoeuKvl+YUuZvNc/8iakMYBP
oClk2XA7mcuUUZC64xC3+QOlgegUkAsyANni0VDmSAnmHhEc5oMY9No2yTDu9Po3zDyM4HQGVAzE
qwiB2cnQhZwkYkWM7nivhyJqEbLJo92W+0zGykqW+q+/S9OMnQZYHOg12DgezKPMU5GMRstlqdof
Y3XIbkZZ4e4TreEw7DIOVDDuNPmWttB4qagGO2hAzp0BIZINRuuQYRQ9btQxk1OVBmvwwcmGQKpw
Wy3SrbYp211L9EeMGZVsTRxUa9RAEN/5RWaVBowZZiI3joRJsZVQFyuuDQWX6zEmVh4a2WxB9u7K
/ICiQd1KsDeKVI4LJn5OkWHzQBqDahmg34wi05AvA5LGSKAl2TPo+u9k7kPr77ryppYerx/qnIMH
lng0ICmoRGMyHePjJ3rTg8on74+y7xjyBqNtN4aA8WxhYRb9VweOSuAGn4e6t1KNA/58CXDBAtC+
NRsUBVApLHgC3J1HUEXXBqPGlf2xlF2f6qu2DN1pYnCR2+DK3FXjJiPbFJgPVf7Ftw95Cz7sUgW7
0EsWBbfXd2NOxVXQf2O0KYaAIGFw/i1KNiqdrBT9kfPfyvbXYBziwqxUU8tvFkM5Jjn2z7pRogRq
AhB/YO/PZYGbLu3DrO2PYhN9ALBrxpoKH4wc1F8dV1gYGN2KC7ix+cM+kcnsdVBRscjFrj9KPvdL
0leRv8oLPKHBNk/qFYBQ9tCCd0mgpp+Nttgs4iqnDby41eh4MiZQAg/S8fNFj0UD8lOh6Y+pvJOj
Tdl6SrKP2wOGOzcOoVaOfq6q2AkRTOhoZ/txibhr9oRPPoC5WlWblvIwaZsUco6SpCZVMte/lcE1
34KJTsvkBR9/acXTB52k2fCEq1Gk4pijQbihQr0pU8NT2qVM9eybiwv8Z2eZsIXrMXHPiLCzA1ev
hbi0eeRvCnVDOGpi6iHyetN4wNCNFDNVVtevzf/Qqz/C2Wy8T0WtH2QsskncvapahYO6jP7ijI8P
9XrB6Zo/QQzSxFM/TfhgdJjzK5RjasjS0teSXzfxQwYk8HAv+U/Ggqj5TZ14KqVJGqK088MjYUBF
wlf9sc9+92SvgtjcR54ns9HoiKxp7rtfefP1bzYTPXugN59mKVx4T3mT8U2HS9ri7dJBzOQqCJcK
jOa2OMPslLXeNpu2WYe/rwv+Zra+uJwngpmnAOPN9CRXelzOEYSN92A2fRx5AJMK2EDYwXAad51H
Jk8w+zDAVJVN3++LRl8bcO76JrIwxXYTycewvC35B9FvwZa9QlaUIv3aip0Zy2u9W4goJ3tx7ZMZ
L6Eu+4a2OfYKLFTJRkcuNujXDbfU3Tq3NUjAghR1omCFu8fYrZD2eTtitskxMvaKGzpZa0l1YaZP
vrJSA0xDtxMwSICoOvmoH43qyGVokRl9Mzf8W5HbI4JX8z1477YVUEq3dFz10poivr9+gjNXA0gv
Hu1ioORHNMJ8JXrWQ6Hgpt1YpeOW+neKtCmBAR7kQ6ksEWLOC8McC7BT47VkO3Z8MtKYSxXcwwx8
2etA6jHIwlTjXzzYGrIuWvA+Z04aa/srjrFvaC4QwPwv90fDrDx/5WrDv9q8PwJYqE1EFQWj6fn+
WCS1VfKqM2TvwTZYKSO6IfulOQaTYjKKe7qcb8tz8iyUXNHL9YDl7BSzW9iqb4TTtV/OmEi5kJo4
6/DLxejBB2RS1GrkW+RNFpR2JTd23Ry4xtSajY6b4lMelF4yMF/VofKrrUiafTwsFTPYRPnk7mDB
6MgEjhNda2zjNui6xQCdjtBNPr81NL+4CYckk82uETVL74f4tROU33Duta0S1VVmKm32Q4j+P9+A
VCY+ADhpjA47N+edXLRGKEFli/IuFO+BusAkeTUILFncXL+Jcy/iRAP0RxTjZ0QlzY1KUnE7Su1Q
ZuvmpUTmfCC1x3Nb8qtS7Gjvg7HHzxberFnFQuTwnR1AGZSxiFLs+1UlcBDc5rrJGT1GW9OoWVKx
GbdmCnv/iJl+fqK/Nc2KaND9/sgPa50MblfvcosWldm+Bu2qag/tTh9NkFglA7hKs3dhYYO/2xwv
dPzkA5izbAohqhIlRDJ4Q93uiGktxIyddlVbze1BcSX3jTNHex/xyJjfdMm6seiqsRBF5Ou7hbOe
zvLiU2QZvAT6lHpgCX4Cf0hb1B2RkEtuKMbaA63Eg3u2spPqJYpW8P/MWr4vX5q6MaXR8scbo71v
rNZ/vf4hc5UUoFT+fggTUpRxno8pyZEWOnS5+YL9F+7rdN1omGWxSjGINsGJ3GuR1SFuFXtvjO+F
ym1Gq45buyldcMXEhxC9zNkPicf+uXlo3EKANyWa2TJCDRfY0AmhR6nLX4hRfg7NLkzfr69/9hzQ
uTdNIADBOBtc6FIzKEKEc8iowCGrC65tnye2WmVO7jfgRl1Cms7etankDIQ9Hlz2rmWojfVpG9Ej
aGGirVSP8fsQRtkC88DsVTuRwlw1akh+ogkl9i5uZQ8zroNdIYWhmyuN8XB9B78nT12oMkorcHYM
CckXRpbe8llFGmwh/KnObdxhK67EFegVHjk3XBUv0BaX/rKjDb+tnWE45KvAe443g2u8tW6wKZzW
FVa9m32F74pm1e0G/3bOA3ETa8khmHPODQTqf76VsQBg8gX2pIAFiMTQzAeTCsgK+HuMiIpF0dTL
tR/cN/t/k4k7E8tYdh/MLURtoMpcsSf8W+4/dNJGzw4KAIPpbSHAylw/lNnzP1knE0HmsS7EoZ7Q
o9aRYZtTWjl521UbVSdL/flzyRgsDimsaZgn7imzuAqk4GlAKnrMnX7buOIquxVs7pf6MJ0upih4
qput6vX1Bc7e2xOhzAI7jk4NLBnsJ9f7OwyQI1ZR5bJX1aFihrkUmICKawvu3vwLfSKVcShT8C7q
WYilin3u0LXSjADBH6o1xu9V2R4cWaKPrK7DpUtWY/48/+wxG1QKLTxNHxiII680BxFxAwpMOtcv
GMP/cT3+imEfgwSDBdumQKHLQJr/NjZ0q+O3xDdF7TN47bLQ1IQHbsn3nCtNIO0vTqyjaLJX2NaC
1BdjoQXh4pHw6yA1LA0504ZgwDKxYYw3Ch2txncBZF9VWWADq2bLwm2dvRr1e6ltuPeA+xLpDux8
liovhSxzpbOzj2PUW6i4LoslXKXUd4JoVbd3TXTUZXvoNymaSCzMus9tJd5FrW42IMMyfp7YPZPP
aDpHDIxD53D0RRZYBMTnXqw5TVFZWrGEFJmNl/DuSphoCK4udsYgJ2VdJ1d4NXz5RRzWavuqcuBl
Wl2/uv/juP+KYdxNXw2ycYLZHCPOlUHogVKIrD806QFNYU6Jtja4PCJARbqdQNcUKIQOYGMO/yPV
1nx+oFxhJmQnxJ0lEmHhji/tAfOaEU4udbFr6BFsgpYch1bmuwqX37WLVJnzhvNku5nHiPq51gkT
RoSLczciXmzclGX0Whi3RrTOgmI38q/SeJ/y26hZ+21rgyF1y+leaSy1NswtGsQWeDCmyaUXw5+J
HjZUyQeYF62k7zLpJjkytWmhCl6XpsrSLk9Ky/oMpwIlJhRoDDkKS4AIgptavZX4xgRlcktckm9T
calcMPdWoLTIg/574tNkuWr0oZFEmvu4we9B/lGHGx7E8m2prfqP65o9Jwg1diR7RAPN42x/ns8p
vT5x3h1pWdpjASPGtY9F1a/HnBx0eclaz9T3gIdDUhPTGqdxZIxlGGLE536H0uiYa6u4fexpipl+
naW3W8nYGYWwlciXkf2w//nbLz8VyzyCgdBIsRJqw5GAS6bekvIlXmIHmVOPExFsjXxU6JBnHEZ4
dvVL3x2qimI8o0sS2dTjYxUvva5z54asqQAUAhAZYIs410aO+KXE5dxwbEKkcWKEfdqd2K71vl2H
qBT+VElA0QCSQNg/FLsxmPFcWKBXNApDDE2VAVip3E58l95y0dTihXfj8k6fy2GvmB5HCQkghzO2
jfY2ai8Fuobvry/mMpo5F8KY8qZLMK8zAjIGSAcgy2Sf33L5wLvXpcwE7hCDWXtT9QfZVDa9jdmY
A9+hqeKoUMGi+ge8HyqCvdgZOTuoMYmm2+QvIvnkhqdU2WnD54AMQhFytgLUQClH67D5FZLfMqAN
wzbTi7Uob8TcDvDS9G2PwSQL23Kpv+ffy+w9+gqIovVAnaX57TDeNeva7lQTTU9qsIAvX5LEHEAK
oAoaqyCp0jahvomV0omDZ3RwWnzEA62xAKebwdZgZXggkA5DJzL6+c+1F4viwpgaWFmc7KUuXNeF
U3UPVKJm2bcPGXildLevebOPRxOgkkjmLbRim8RfNfym7Swhe48yMFf2KCltxCU6g0s/WYWZR/0D
bHE6ysPM5/UdCHVpLQ6ogwi+o1flYMYFmKi7OPq9oJMz92t6UjQg08AifsGAJuWCXgPmIx7lCk80
tQR0BeaONjwYyj0mIxXloVNDM+YeqkBBvyzwl3cFd9cAZkS+ImUXhdGvVP/U0CGJEe/tC2aWcm3g
5s2Cgix8JjtRJhAKmDBfFo+dHIsuyIudRivJFgnX+DYcmqXGoW/2i/OXHe8fAC4T6e1UbGNCCJD1
JWkM1PNxl5tIp5XmQbU+Pj5k6+PWe35+fn19vbl53z4ixWZ+9WZiff74WCAfeRx0gk6MTGzTcBGq
ag9CX+UYesBZmOqKuooL7qx9sCKrZietfFe6T1fjWt0ITn5QHX6lRWayjR4XCd4v3+dpaJ02MfVj
QMsFyQExAl1NMCLvqACYYLoN5pMFoEHjXuv1EkRxJlWOsibeE3DVTKBydkaREEYaqVpNBSA6fDXc
cQ36n5vMUcEmf32Dhel5Zw94ImYCESm6my7ScgMvRdLQGuoxNw+DBQ556+UQmL9ls7RvvddtaPbm
03WR39iVC5FoqAPb0OS/sfR1GppoCrDWq0d7t69ujwf3zd3biTVYBjE/3M0BTfbm0TVhVu7r2/V6
ba23jrMyIyzevtstvKszASG2+uRrGP8nHFE25/MC0GqTOHln148A8pFjtLas0qPbBNmk7RK0aUmo
xFSVodGYW0yxBQg4n6y34aNMHOlZ8sYbDMDrnhoMHn8IHhb2fXqmruw7C+DkSYQQPCyx7/beftsf
3MMhs91DaHHmW2l+TJvuphhOaOab6sbGvj9EpvUumvlhfafctuZ6QRFmsO7T1oNCCFGKMbEonr8+
VZaowUBr9ejv2/u9W3kJcb3/kPadPW4rTda/iABz+NrNoEBpNBpxgr8QY8+YOWf++vdwnt29EsUV
cfeF4WtfGJhip+rqqlPnvPGmZljoEKPc9zPwnX+HnbIGT1zc9FeGJy97VbqAXhTSwzwMj5zO0+yg
vZStVUR4/5u18P542heyTBglqMR+OuhFNI/dGutB9JIFbI0TlpDRbjWnG0Hzcuq9g/umBDQ8+9Cp
W5na+xAY0GCIgYE7DA0pUKy6tQnKaqYLek+95FhRyXByK9usDOv+br41MYUyV3OYBhDe7lxXubCW
uAPg1gjNwGBoS97eUE3biJtVKMaaxdlJBRChEWKPUS693uod9TbMsdxHDnfm9czEBt2kB3fFPf5U
JWZnBpS/AHpqUKQGO8dsi8pcMfBeXGGUUFNo9z7VjIL+9nUw21O0o5DEzMyUnAur2BVWdQAawpzm
ILE8wprnWA82od6Tk2SVJDTCZ/Cpk4hMX9/gb7kV6DFh6Bvgi7TbS9v4wGxr6pku9bcFFBVeGFNd
GdHizrga0Gw3ykmZBIxSKhc9N71nJ3ta6/j8KRDMpgyIdBVEnqCSnQSMbzeGgjJ9nbSKcql1kQp7
98ScczM0MWPGuIl++fq48XaVxb1VZknUfWb6e5/UVm1FWET3zGMeQAO/cY/d+r264AJRq8HrBdjK
BWKQUG2DVEUbywWihEZj/Cq3ijnavEG8SxxQ9+3xGVlIjQEbcWVudkZgLonHNFQvjQEmA0DzTcVA
HohoxmemB2Zo+QZiaqLoj+3O23zxpr+1Ozspnlv5YilgmLKl7uptdgxIT1oQTrwV29Zqj67x2OCC
P/1BW2uQNwF/zbzLdyyh2x7GvXpxrVAXNvUeC2uym2LF56yZmQWjAuTlkDWFGYSBm37rPWtWuMmp
8vF4NAvgCaj4ADz+38OZPTtiKIIrRdepl/d0iwYcM3oGIvbsHWR7tBpoqSi4IpHU/ODWDE8/eH50
wFEoA8WH3mws4+3RkRHKZ7E0qJfaLnbyp7yL9dIQdcUaXqI/0unxMKfNNzcGkQ5kL0RgfpU5TxMb
ugXXobPtIhRGIBJ4KBTRPLQHrCm5LEWzyD7/Y2k2n14t+JBNDLWL5hsdlXzgWu1K0KPmRTY6jvIr
Id3kwu4HJkMHBTxUcNvTNrq6mSq0rtRjkmqX1A5f5BdeXxPHW565/zEwr/ZDcpIb3MmAfGA2QIaf
PZs1xZXNvjxreGhAVU0Cn+Q8fQ9Qiqa0cqFdxAP7Wez4r/IvKO8M/syvvCkXLSFKmMA5aGdGEut2
wprEFRul7rQLiFaKc/hHgdCeiWImeMDHT2Vl2y06p2trsxxHHcltILmNhvTcBBdDk0z27D1zh3Kv
HNmIlr8gUsonZO2Fv3DxTaHQ/wxydpOHaHV3eQ5mtScwYLyIX9x3s8aTveSgrm3MLlctyxUuiFoN
Aa3fku4THWFP5d/MrFdoVhZqDSrucPT+4DWKxqM57IALXOh1Jal70aOKxKfO2fKnQacSrWzO2AVP
sfPYVywkimAQAC4OuRi0o8/5RmO2TRm1hkF2p5DC8vEklfYN7k8fVWEoEhDeTIABECikbWmz736v
8uUszu3VF8zmFlLVHmTP8AWljoauZ6IYvin8rix5+3bkddDAfMROaK3JcN77EuAgpuIZMCXg+BJn
D7VBLRMOtGHuRWFH0+W3Rcntxr9M3ZmPJ3jJjixMcwtOzUlM4/YIlnJRVU1eMRdWy3eIQ/8Uo6ds
QA7YGjnfsysBwvTTbjykiOQChywGXgjgLZs3jw1CBEGYPOIvMQMnHHVlqmfQ8TB4oRFW4k3xbt2Q
hge5IcpR0FmbELS3I+N9wGOGUZAuzHjkih2b79Vwm2tEQSeay7y57lcAzZvwwAJm4r2M/UnKiMQ7
iNKoIlj9F+t9NhvFfcljOjocKtj487v8zLKNpr50JWXR8+Tthx7adK7penpT6TWaF2SIbIEpMiHN
WxSTujXkAoF5ghqY00d7wVtB6NxdCRglrlDElZME5t2dI0LIJ0mnF2Xqq65RVAMkcRWkEUNQbBhx
EBYbn889o2gGd2XnLFlWxUkjAmpF6KyddtbVbSdKPXgkmVK+yD0DBoAeSgSewOfbqsckB5KWWEoV
pc+SNqwV+peWdupQQmIWoRKKLbN7o2PKwoPWhgz4DXASHGFcqLFEOyl1BI7kh8Q3m2wHSn05PIze
LlSfUi2iBXdgO8pyG5+hI2i1f2vDfhzNqiSefOIaoDHzX7y3iVRDAKl3ZTLZa/w3KA5J7aKH02ri
Dy+hrUSaiKp7/j3dSeIzi0b0ICRuZ5aqLeBvjw/nfRz/s4PBfych9YfmwtlAZRHstvWIdBxEj094
P5XAHoN1tClyb5NX9aCXbczrUSm020KqnutYBqvbULx4ctLoPOeqVNJcvUvSv8k0QigLZbQWEiUg
vJAIpABzImlTpd8+/u57AMiEtdOATEM8iyHM40nB5zt59NTYESo13oIMMjnyjLz1YyhhBACwtz20
FQW3N7UcZw0hcW5KSfhvZdDhrhRJgqA1HoNTJnnu3NoMQPmwHN1LHkL0o+ay5xBHViw7ArIbUmAl
I7k++cprwK14n/vkC0yreLmDlB7yKew8FhRdWSjYkvWcJLPcjgqbjjNb1upqPXC6egc4puR+i6td
VtOGuHWwMIsxQ2AJ72BpLt4jR5nARlXqOWGjqQbLoFzUuaxrDFnrW1XAQb65rarN6LvijveZ1kRf
CWnCMddVwUcXXlfUa+Hk3dtCBPcOr0lQAYaSDKL+mZ9oazD0h5XnlJGITFtYUZmNJDrJqpulkA1m
A0ihHtWFamkeO0I9r0rNOgjDrTrwawiF+yQBvgayBCirQ+IIrmN233khG+QgY/Ec7kX1aRIdhr8s
KNxGiobSEO8sUe86Iw0MwX3iRKPyTEBzMrEgbPIUZ394m0f/d75JoMwWkxDVsa+htaRwl0mGwu0l
Qde0V8XxRKowa/M4haezpZ2SlejNwT0NCvTpvrvyt4kEGY8s6bCjXl2Z+B7eu4KdPDfKsRA1UtXv
Wfc97MPRSuRxxQ/9ZGjvbOP1iQoV/gvOmVvbg9DxUMHIPYdXj3Aeru6dBwbQOOLnu0alfLuJxFMt
mayr83r5GT+z5+5VNIZel8I9RxVD5Ilwki6Jqneu3jKGBqWGNadzf+Fjaa8+cn4hNYWk+EXmOSDW
1J6YyuoFQ1B23kFC3bB+4gxxn7yN74K3UZ4ZeP1S5ygrrSzTT2FoNlVgRsApnECsE37jdqoEdIZ2
jaR6TtVFRvY8FK9pYfSe5WZUdr9rxm5zq2g+0jEkgmj7w5+S1WXOUoAL6iXCpRZyDK0BJU1osBM2
N+JWFxlrHNCacIxjI3RPkFQRS4OJNo1GuNiQnoUvVEjdF+1ch9sSVBI1krvMtyg/+6AgaLhDsxvr
D0UjPQSBg23wEg0Q7kl3tbSG4fwhyH80+FkeQWSSVkwg6eXIh0o20exIqv4ceAetpdEuCN+KgqSb
JHpDSxMubTTnf6SnMNtEkj76tlebsvTG9/rwJXtbjzmLQIZnO2XQG3hsrXqS3ZgI5RnehqS9gzb0
YeoeoUF3UmQTygfKL1fcKq0TR9sifQLK0J/U6m1ZMcXxkOb7GLjSgLTM1lNpjsJx9pqWeq4YRb8v
rUB5zt/RpPL4Jly4wVFokoGLR4iG3Io0S4gPSlV7LCN7Th2ZckGBjS+8LTQTWh1grZjwgaXWdDhk
NdrVDLS/VTRFP9dOVqk8HMQ1+Zela+nmc6ag7sqJxClkr7rK9ZzhkIho+zWrSO9QRPdZkvmv9UBF
0RDZSFf5NTqNhdN5Y3nmvpqY78dEZDyHSUmSxGDEyqlWKUSSTXBwlWlC0HG+Mvv3T37Exoj+4ewn
tmkQmd0OF+3dgliWnu/U7JHBzROO/cH3VFLlwFOkE6GmEVUDQYv4jkPQ3Ko4jv6w1dRVAsS7dxa+
RPhPI9KUX5u3XCdhzhdiI/hOpkod6BwD7Sg1fG8VrcLRbqhSu1Ji9ZJx3cmr2Xqfal6vZ8kA+jif
498zudHowMaRzhdc9pUz7hrU+/5pjy+EhC3IsMCFBfTebGugH0kJksoPnMYVNmUQ6ppSUkDZK8XK
K9NvWqNitmnYQnPwHDKvcWlrpRkpgCv/fnxm7ouUKHaDow1hIRYOxE8zRy7nojDISRY5shUB0sS9
KeZwgLOKRJBObXlpUxL+I3oCVZDz2PI9QGiyDN1nATcsIIzSLFZpgcXgK82PHbk4pppZeuDk2WTR
SXEdQf4TKoekIi7aLdhjLRuVWumpy77n/KUHY4CfTqIrGYCm7x0LZHXsUjUPdjAF1ciaCtKXr4Ir
xl95AN6ll2afPIUNVyeaE2ORQdwVObycCE4PN2SGXVUBxRNDbKYMUyr2mb9y1y7sZhThEIlAiQVJ
3Hl2gkmB8Q3YMnZKQCLsao3cZtpqs2vk5sfPrpGA70rg1PHjueGoDK/dlyLs8mOr0rXE/k9N6NYS
shDo1wEYCblv5JhuZ08pEzcT/Ch2hnjceeFBHHZcqRzcxi6cYhSNLvvIh01LEVvojOheHu+3+wQo
0jtAuIDLBfKUnDIneU14Rmxc3/WdkptosMKORAM6Ps02PqRlSJLSYtd6V+73y63J2eGKB3BFca3m
O5PsTMQ3JBY4NGB9jKP0zSDJ9HiE9wkf4PHhV8SJLAjki7MD1SdZD05TJXAEv4t1vxkrwmYsZTol
oo8t3Rf1MZcQEAWyTxPgNeaRfVZUXs8pYehk6X6Qn712BO0Pes34b2R0pE8w28apUZhcSDpbVp+0
2hwP4OchTUVSfh+tVXDvAS74HjCMIoUOnvJJ4nK2teo8DHkmDp2aOXQTvQRPE+YsPbsmM5I83SZP
KkqSA6lOgqPJp7LfeDnSfBAgTFem5r6uNH2KiPQB4KITlf7sPOVsn5QZuLKcUvzK80tbPlfMSUgg
HuYbXkBkF039oSP1uoBasbhzIeyI8JJveGiYGo+XaWn7TQ4D+EvUfnDZ3M5KlBV9x0GzxWkEAeGQ
1qRWKYQ1cLnZuAmVItYRJKy9X5aMgpwJnD5YC9wsM6NSVPlc4geRE/uquhHbit12zQdXt3ugkEY8
8UJt5cW0kAH54U/AykOKfuKKuB3nULiQcRkwq6P4Rxy2g8JBvQPvDbEiyUuPYLwKDK4x1DVY8NKB
k8DbgxZ8dsqOzcIsvmvyEI/w0FHkdjxwYDiJEvS61OW44rume2XmOXkFBFQcEiwg1Zs32whNxw6K
6kdIcEAoSwjgvFYumSXnfGNiWtarq82Fb0aXfxg5fsURTo1IMyJu/xIAXXhl049BIFAfqyI77Em/
Uppa2jHXo5sFQ7InaAiHishRc0kBNUvP0DDmAEnKFTx3lUwF7VSSWP/+bCh44aN3SQbicR6Bjb7P
jaxWRU49hGiYvbhCofuCR8M+x3lM1rbo/S07yWiJCHgk4IRwk8+mN2sjf8wwRrSrcmbWqTyp077Y
jdx4ZoJy0vxQIt1DrLrhmhzIsBCtuqLfBHrNlKBCUMfUiICxN5tK/lLCQQC1FRPsk5FfbWmfHNTd
ZkO5CYlutHeBwef2U2sQY+TJyGE5kn0jIe2KVj2iCscKyoHjDq2pbGVFa3w9i/sPUwRyWGjdIfMx
8+BsJg2COEiRoyWVDtL3jVa8MCNN0gty3UJpNnih9+q+YnX0/LLeWhQ0HdX5oNFDN9VGNZBqzNlm
atbl85HPY4fN2uDAZCpaqNU4PoWi70QQPHhKR2j9Saqb0CHvPv71XkT+AnU3IDTBkfsTo1+dPUnw
orzP69gBNRG6bfeCpHeFIaagZPn12NJ96zi24LWpmasEsyqkwoQqdvgDei6370ps1q7x1rwHFAQC
RmyiCXMH7lcFopDJUwilt433JK9Wo+9jWiB+VTgziJZOnLOzIw/hZmGMgjhxkJ6u9IznwDgWQYz8
31+AN2ZmDrpQszgJuyhxkjFEl/IOXFM+vwd7TL+W61x4R92MaB7c8oXns40KU8ILb40ZUd7UD8hs
q9ALorWBFFhg9h1B7etlZUX5+50LrDJAgIjEJs3tWbwBxYewLYM8cQA3M5Bw/xyc6hCa3+FTRcxQ
VwEu6fTqJO8hEzzscX+sBV8Ll9PNB0wfeL17BzkATDFNnJJNNTLIWmx40ZCaj8e5kE3BBF+NcxZX
eGIG5H6eJU6uy+6p6XRQx/HQdQYXpsnwm+rClzs53axYXbibbqzOnKGsViW0cTA45emr/JMQ1KYi
XXzvKTLB25IKO2oMv58fG124K2ATpOmgpsOD7yfRcjWhrMd74DCoE4eJ8KIENepvXBrQPGnaiAZt
wFhNx/dUTLM1QOlC6nl6jgNTA0Abcqra7FiiguOhUNTETgx2vqew7nMOV7EnNtTLGQ5gLKkY1Zcp
9/bqsdFQkz7OSsnOs6zOaDBEyavvhe1XxGhV+4X3XjUgFd02DCg5NLX00T5SgEm25MS81NlQVsaD
J43gEQnKKpdRjOi0PwxEpiWzjzIxQ0pRkwwu7v3fQh94gd70YRkdIPnepzRLZdwIolSnnf54+heP
8kQChlsaFyCKSrcbms9aSSryInaQSaiZVlcrwnmgR3CfFY12toSCtUqjAGxQHUV/LzpbH38Av3AZ
Qc/vnw+YHWlRZNMQ8ml4KIebRmIBIW0CiJhHu8ojgkAjMM7+ATtlb6qAl6I0YvoVkfZMA4bl+m/J
vPuvmOW4PtceZjwgWvJSyAdUW/4PnwmoM+hRoVGADM5st3RofB3ycIzBHvYdfLKb0GZ8EaS8pRk0
etuZcklaleCRRAuvoaX0zrjHBEjslmplTHsE59HWdQ2UKSOeltG27bdlgBufFAph1xQ37qm9cPOJ
KJ8D4wu0Jl5mt6vaIEHOjD0XO9mwKeR9U0Qk8k3kBwX0MofCd9MFRo3cfhtypI3eB2gVuLsAWj0R
2n9QwCy2qvCqDVTu0M32NoTnAfCGRC8LhnRrRfclD4A3FB7yeM9PT7fbb2X8MuiGUIsdVPVb3Wvk
XC+SwSUaptxAOVUmcZxkm7Jk1tixFp40E1IQvElTQw5YZm4tQ4XLLSJZxCzJrLepeqEC0GAYj1JS
5CuX81IMgMIjRGoQfYOzbBYS50rhSeUYwKELnAg+62YwQi17RZlnx0bFWrlk8f5AUAu9d2D08Wt2
qBjEl0EDHheHTdDmxGlm2JAatFj1RR5M1AOCt2jUB3/t2pqcxSywFK7Nzm5HV/UDNyyaxClkIhcn
RTo07F41cUCZaJ/31lCuPGzuUVzY6CDvRWYZRVcAyGZL2EtFxfkQd3SGFjkIIIugq/abB1i9Ig3/
hmKIevIRDYUGM+htRRWTxU0KUL8GLuvxLzfsXHHlk5b8GfAyoLlVAJ1Bhfp2U7EFxwQNwyA28rV2
Bx5aQEdq6YVnKukAuXJ/z2WFR1kmCWgDxO7K83IpPSDARWl4eKE0Dq6sW/OR4vrgNI9SB/JVRA7f
lQHVPXHDKDtBsNK+tmLvuVQrI1gTBVyMtmEUXE1AJSL3OPOQIpcARdTCcieRvniu2FTXICHjhkbU
JrRkM1rJb21to5efeIkpyRVcI96CuYE2+5FDIc+HnCt4xY598KrGOutSsPA9duMLxxCKvgjBkRpE
zmp+DJmhlkIu4VIHmuaUEbZe1YIT46Ct4WsW6kNAMOHFrU3pSRkgkdtlKIpGVvNISJ3YLl+YbUIq
Cpk1cj5z5z8l4de4HJdygjf2ZruuG9O2Ln3Yy8jBN8W/U9PG+Xs8niJbJm85EahTQVdz9fZeOPE3
dmcXTZpylTqGfOq0f/AOiMR96n+miiVlOSgzoPdVqsSVDuDoYvuXitm7+JxcjyOjR+tQs89yI4tX
kKQL5+/mi6YtcBVQMqMou3h2pg6K5FOXQK63bIJd3xPO/676VbKQRXuAqrHgp0RT55xdaBjiQKly
2Bt6tE9ukGwl28zyX3qsOZD1lCU0P0xdMkZbULrpiP6V7N2KvD7e2fOMP5KvINa+Eu2Z7YCy7ztt
EOre5ssjqtcyRfzWHtnkgHiJaQ1mBZI+T/3e2ZutfOdyctdJUO3JjBb9q+FT5uCZoLukJhwafXzy
lej+Qds8HuZstv/LKuBXoMpA3D5P+5ccsCpVXfb2UOwDtwQnJ56dxUdZEMH9UmNTbPwVlzF7FE0W
FQD9Qew8ga1wu93up7Eoo7hJO4gh6cUhJ5+7tfaiaWGuLs07AzO/WQlyyzBB39udcMgkn5Tuv5+z
mxFMc3p1IgTkd1ixwQjkqDe6KKRNTtDoG0kCiXll6trycv3xMs0iq/mYfjbrlckeHf9Rw8AkV0Ag
TTrgDgbv/crKzNNod1ZmUc7gxa6Wi5ByAuDGFN4Fs/5tS7vhvTZcPPyzt8dj+sEi3S8U7nYoJyJ3
NpcarMEymogddnxH/RNUdLbQGiQigaaTKVmiHiAhUVngMbOPYw/dLAZtXwn6+L4ef8bSQcdy/vdn
aPMbPkR/hZpDYdqOwm07eGQUZFoAGdw2MolCnfUaooxUYOUVDzPtw/99+Egc3m6jIWbLyGsx/Hib
XzrD/Wjs/Myu7NX5xflfa/rP6GYhJLgMwjHRIHGmVmCj1rmG8F0wyWr/Kpp3IcgMFmCmTPstRhIZ
8OJCbrmL1qL15e37z0fMbm8XpJjgFsZQLye6xte1so3wQrudRzdLSxDK4od7vEgYCMqC90CX/UON
oYYMrXBljoruJufCN8AoMqZmBdmCgsQABUJuubHawsxadytGOR1HC0DhWjtWoLd/vM+W/R4erMjV
Tjows3sUUNB2qDUc4Ya1KiBG0OGoIY1vuJzx/2do5mBLOVRLcBLhFJuQltnums2ahsr/sqn+GcvM
xTI95AEiH0emRnN0iFPLmQrhdP+zBXvYsw4hZvp4TMuHFM8S5LkhQ4VS7e0iq5zXiG7I9nbAAQ0E
ovOyLkncfjeojSroXHSPYW02wVp1cFqUuzN6ZXbm6kd0n0uJj7ns2RfNy0j85okuYby1U7p4QP7H
zt0rw9cgIF+KsCNon2psxSemtQYHnTvTDvY/Wu9XpeetQMaax58BXWvAWwgDkC5gEQDg3QeMxeyV
w+eSFwKSDi8RsIDHM0aX/wXdvTmC+5kPWpPpHcbdrqzpdOrvJvfK6MwBxk1XA2sAoxDQfVYZAHJ8
tENkO5QNJWnvgdeKfxWVeMvivPop9LWylZhrjkT4j3OEe8c7UQHUeF6t4iD/0vEjB9cvJakl1JdG
iIzarX5xhSmyrdEow7boCmQxdB8sUSlUJyLupUVfAu9n28iD8MgvRTs0sbtLvJXrYf7yvPu4ac9c
3fldCfEmUErBr8mSKbmJXmsnt7GEXnfLQ4cpOXPDNocK+eNlmU7S3apMtEtwyojU5syTaZIl7thN
Zl2Pjp5VCzROvEPJaJ9jLxmqyvzLJ/Z/BnplcbYPhMHny7GBRemF2VzcE7frd/yp0LVtsBJyLDuu
K1Pz2zAJYr/oYapKDM68uLqsS9bRgBKnFR/ttabnZa91ZW5276VFkIZAGPY2w+nDSCGeJ9vMXybR
8+eUrr2c5rjAu3mcXYS+qkUBOlt7O0+l7Tg2G68AmI0nki2jj9w/VCKHf3oVkDlIIbngQXcMedMR
11Ep/F/i1anVCPw0GuSQZ0sqQ6wnyz0en9JYfHuQ+EsurGyb+30qo2kF+hcqjzLgXd9GVuW94GXc
YL+jCmnAI64FFvc+EQZQFEO6AX9BaeP2/I1DJQRDDgOKl16Yklbge0pGEohGUWSQ8/3g83YlFl0c
0yQrBB+MPow5JN0F6Vk9ImVqC+8doBIhBUP4qZkqqY/P+E8rx+0hx5CuDM3Wh2drqFMNMITTzdP6
N17zwmZ4FXSOBDvF6I1gW5nfpQG1oQKYX107db9f1uRolkeLJhjk1HGZ/CRdrxwcsLdyL5WYYF6m
Hi2puGf0tfri/QWOgUKEbWq7w8+bt0hrblGlciwPdqJSF+T6amFwoV6tcnsujuXKzuzsRVChGktR
GuzwwsokLS0mIeVbyT43fLYSC80LbTjnt2OaXQwMFwd5zSqD3ZsRUY3aBI2GBV3KnUqHIxnB5qJN
v2hpgIiARlYO/7ZLya6kE5GEuxqB3wcvt98zi2yLSMsiLlHxPXgqxaHpyhXEsFZGvWwEbG4IGNDP
PIdpFX0bC14HI7Jo1qioDCNWsV5xWwsOexrKP1ZmsbMGlE0uM7Aihm+pcu6sFBqeiIFi4VfnGZqS
UKGXVkZ2/zBAow50VcGuhaOAc3DrZ0RfHSB7AZtKZIbany60lPqYa1RD39/jY7+wSZHJnvhKp2lE
MvXW0sAlopBXRW+7ESkvLljQ9u5TudNOj80sLBXYjOSJgRXvegh435qpOXXQoioa7TxkMWfNU67Z
Y1AYj60sxEdIWqHMOt0xMDJvs2ryuu67MRxtJXvKzqWdY1RJvhEgT84+9eBmBpdwjP9bMXu/XFMT
L3q9sQk5+a7ypCBgVKIUo1MPDHlKt7XJGpkx4hHEGN+NKfh0QIf9WlLrfulurU7/fuUrAbIfu1yC
1UqUKJ/tU5SveyoJFy8MaR1sVgY5BSa398OtudlOEScEtlTD3BiZrn8QS1A9lJe227nnKLYahTFE
wWAmQlMfymHt7/8/8/Md5EUypMrqZLTrP6rTobifoeBiQp6jtDwTvdsBAvB/CT2FV70Z8pzHsC4A
s87SdLTTIKci+17Ib8M7i1xQ1/19PLzlHQQlRTQ3okyrzvylWDUxbgsG26R5CRmHdX/55V/B/c7W
yCYWEnoY0yT/i1IeNuuPfubVrlG1tgnywR/tsFH0IgyMqAgILlwGicSqNYuM5m6MLj974Jjn/Fdb
Vyv0odz9/Tt9ARRgeGmCA87Bp2MMXNxQx6PtbzOj9vXM3wAWUhrui3/Wdi59AYXos/8dvT2e4vvY
bTI7wcuBrkVr82yK+YStWc3D/h1QOJVRurS4EdTjpK5jWig7/vzY3MK9cWtvWvKrieaTpk5KFb5o
YA/M+FJ9ZhT5U/QLBirJxy3yJSuXxvLEYkJBBI2S+x1FIrqxk0zJM9DFmegNNg7lE/A906+tSFzy
FaJO4q3cjos+6MrkzCmojdBXXpePNku5PTiHdtJWIWuZiHkF+j/n8B8rc+LDUvGi1h9hpTHSJ55e
RuLTcfN0/t2SDw+NoHin09gCOZYurHGJLm7WK9Ozm1hB21YdsXAB9VjQQERP5Fii//4JjWYr++X+
isR+ubLEz/aLJteclMGSCG483tPlZNSl0YzYSxa/g8Ek9yWw7Fo869E857Z4KdCh2tbNiqOdotI7
N3/1GdM1cLVtyypVq17DJtLcj0D7HfUr52LR0139/FlUrI5oGPD9YlrLJD+r7mssPPGFHolrb9+F
TA5A4ECD4jcIQ/HuvB1JWkpuFZfYNb0J9oTXcdOTfFNvYl0xn1Ii7DgKR2CCCgI49LdV60vX5bX1
2Tx2XlO1TAjr8k4yUT2gCQV7+aHcKEZAe4oPoC4tdfEQgr5P3CPFTlZSWfOC9c+xAWpjiiPxaJW1
mQcC0w+XeRWmujYrg3kCvMvwTEmvjHzLD8jNAnlUKwQpZz42Ib2X0dVkx5J7ADUUOligJyHhwrld
ApS/hqr129HOXuuGRufykp74T6XV02P3xu/RWAeVH8gA7runtZZIeXEBrmzPNpoixWoqss1oF0ZB
BsDtym156rfuX5DqPSPtAjF6Ilge/fzI6auEV1BDv8CrZzjW0XFUElCNnmPy6dEP61KRLVhFCAOI
gfFpe7Q37GN55E2J1taL0+3l81pMueR3rmdu8hZXx7AZY4XPEswcCIztep/Y4L1fcTjT/p+fdCCz
AA0FdRwekLP4Ma/SeIirEb7biw9S5idgF6nUDcOyMUA+I3NIOrRXCWnV0kxGL7uSFdukbEKUhzzB
fPwxS14HbSh4gQDIASD37HKu2ZYbioAf7aD4o/hPabziXe+9DgYJgkNx6iRW2XnMEQNL44q+pNq1
SIHXaOwUHL2Ph7BQrQfGFsr1gOCAehxh4O2SBXwlxkoXurbqFK8siKaAxqGx2VPW5LeDLhMQXsVG
9/bY7IKbg1nQbAFaynETPfKtWckHy1bFl65t5r4xviUF2ba/xQtCKuhRWjkZtuIbkLVgdwBrAXPq
V152C5cz7MuIrHDA4WbmTLVM4gldA54de6/FVN7xr8wx+pV+9YTfar+0Q6dnl+JUg3Ox2khUOLHH
tQ65eyeDpl+wXosqC4CjMEeHqD7nujkvu7aXoPcddOPDSWJOSJAhodnxK0/MnzTl7am5tTY7NVyd
c1omKS4q1BlhnoJPhkyMFbzVGZIZnEGsZkaWrPcEaUFyOcu6R07HNwCEjhxNTt22N1idN1uLBShg
NKD5oD/eD/cnCbKqSJ2hnRLgOGCjbreD5o+RkkWea/tpQUT0Bq7pGszhzLhWbi3MNhw4wGK37hnN
Fi3GlN4rK3Nyo3LaN80pj9lLanEnfy07uRBN3xqdXeZugn4ycBO7dnWu9yMoUEcjpRFJ6RqsYsFT
IB0C9iNwzUCZb35pql3uJ72K9w8UnCEQc0wMIXoWuQie/vFCLR1cjYVUHoxhnfifcP7KxbtZ3dUQ
3mXsBAQgB//UboV9/JIdcpaIW3brbvzjYEuOuPee3CNjr5HUzQeKiuLUw4luNQ0MF+jVu90oXCK3
fZELjM0gRecFX2nekhhyeKVQ0axYGeySMQQByNJhrEhlz4y57MDL2Rh6h7rapifcLpvEg674/6Ps
ypbjxoHkFzGC9/HKow9JrbYOS7JeGLZkAyAungDBr9/s2YcdyxNWbMTEXLZFEgQLVVmVmQocue0T
1vLHcHB5rn9f6sNOmd04gnfFySlq2yMMpECHHbzdMAGoI7CP6oAS+OSzEuVjcfnxoh8SndWRHioY
eL7x8Zx3NSy/jxzRFlv0x993zR9J3f9eKb6Ee/QoMQz3+2sDFBkpuJpgP8A38Cas+p2ou3q8BqQr
kLTAyrAZS72T5+LLZ357f3yEH699ecv/2rHptMTdgsHbmwJWHwt5TOFHbQ/kxI5r/4tskG9j739/
3P9cV6TvGPBEPwc8x9+v6HTYZpOHdQ3mfZjUw+qX/kunSZm19+6Ysf9vyvzPEyJoouONGIpj5ffr
aW5DsXFsno2JB7HqejCqDCYCWO0YfaXyIWRfSXshDg763Ik7kfXVBHHki14NRv37n+HGyr8vwR95
xYd7+qjXIIJ1hBI+1qCgJQDGc3u1nPhXZxEl+I2+wezx7XK8eEqWnw4g/te3BJo32nVIkC6Y6u/L
QWerFsp7qDCVwXjq3vrn9lt/XvZZReBysEW7iZbeTfTV7bzjZ3YHH9V3cHrhyv+6+Id3H9hhcXmP
iw8Q3ZbNej2f5fe00hU/sZuEQkn9u7s2jf9w630xIE18xrG9fEn/Pulx/TjEJMCF0VsgP/6QgusY
4XGBa+qJqL1czhO9W2HKHnzGkPjsMh8+6EhZFwwLLjP9Mldb9Uk0/JgO/PMQUJkEE/bCi/ynSvrX
J+snAVNIkBB4c/OtZeORLPwTQO8f+OXjQkUJRAPRQoBQzkcmBIWlAOpsQ09Qfdv3u/xqq+XVdEoO
J69J36eTBnnoqqi3U38HucVzC5TmcEC7AU0qcSrQ0///fzDomfzf/Xw4AYTKMRoOycTTND6Z/BV9
wFJDjQryQN/y4aubamyeEQ6d4/t0w5fSQNZQfk2A7fz9Pv7j4/ntNj6cCXnBMo+FWBYBhcuihYB7
dBd7ELC+ivi+Sz652h/9W7zpBA0WGGNcDFlQ9v/+rY6SggCjV3aiGn4svAqeZ1U6V0IuE0Ldm8TQ
cN/E57UB4PDLXfs1HUqNKenq8PfH/qMJ8783AngXaneAX/7Je/615WwmXERTy07F+hAmpYpuLYFT
JVtLeuBngJ+n5LMS4B/iw4ctmCCFguguOv+QCPyw1sEKssZaOAaNn5tsBxP1MtuN2VUX79jdqg5R
sYsH0Dyh1/9OdrKk+Q3qIficf/LoHzGHy6P/+zYuX+O/Ht2D7ZEl6cZOEflug6nqMS/aTmf5pYWu
0Hq99I9hX/ew5AED0kue/371/zgrQbK6zFBDoBc9tg/xch0paN8k6048fc6hDNlCpzFoS/6qYW7E
YIWl+k8FK/7I6zCXgNAC9lsI8PKPyXyYiAw9F8N6kqUGQAJ5yGoq0ypszJe02l7wv19/fPnmaoh1
Vlv5PJa8hm0D8JMecwwbspWf/5h/bNVWYaD4sJRFbVEYVbWP5P6a1D2AMmi+wP7i72v1EWxFqQzP
9cuQAYCpFHq0v7+orS/4smAE9mT6R+aRElaqCf3kQ/gj9F6ugQz/Qn6FYMpHso6g1JBWm/W0ZH1p
oZPGwRD7+2MEHxlB2eVBgO35BdhZEZ7jw0tfZs+KglJ3ctXr6drUh+plrLc3MLcPQD3D6sdaPrPy
VWIFX+KmPO9UDfFrzPVW58czJAjL8vj6eHyDYUH9fPF6eLi7i8r66sZU337J8sru4jItvwAaQgEr
qsNlqOY22ONfx/qXqb7/WhoOhy1R2epXeo4h6B3hP9/NLsGfrcbdQ16uVV7yoyhvAbIlZ0D0+5to
/2zrb6r8eiPKZqn+viZ/fAYfVuRDCpePPiZRHcGK7LfpMfFq/21V2Jo+5ACOhfoED4guC/xb5Pn9
ch/7kp7RdokzXO769Hryq5qXT7o8nt5fj/v7U306H8cGf900V1ff9zc/x/3Lof778/5j8fm3O/hQ
W0m2dtIGuIP0da7Hm7Q6vp53P3e7L03dIOaXD40p92m5L5tDc3tTPR1umrL8Ul6V++91Xn22Jf8r
IvxrQ340B0xdHJNsw93wcmhe4OX+yeP+WQB9WPAPod7QlHWFxQVm6MhjXgGH3K/lJ7zGlwaEJ4VN
f9ya6To+C3YHMpZfqxc4B/99zf/MyT/cxIdAP+U55HgH3ITuv/gYzsWsc8jLbi6Ro8OylL577bUG
VRp8LILZH7SOuQIN77Pk7rPF/pCiKtO2RMW4jd2Twkd9ejnr0q+ueXmCcEL1WOLjq7AHXna7+xnn
/82++XK1v3l4jqrq+usdvsD3z17/nycx1Iuhmox2A4BlUDTD3yNra0zhegYNNBliPuY4TV8nrerh
lalnCBjrqaulfwPuvXIn21b+hGn7CbzZEkSEovvM9fejE+ElPMIv7iJdjMlD6Eh++DYyL+ts4m3i
9OLBQKmej+Ra1d6tOK+1yssEPkvQFq+D/XjIj1igeQ/xyBbBsobEbD3sfnWn+av6bOz/P9YoRFWB
PA3ylhgy/gdS/XeaMHhqChSdTkxpDDGDrHrCYcTrtm/9fRG2cxMmZNgHbp0biD/Nb7EKiyPkP+Ut
z4SohVN0p/KQNapwcm8n7Z38LCXNxvzP2CJ/npS41xhi1Bd4FWjVh52+hvGW6bCbTr3+tkTwMJUP
3foZt/LPIHq5CN7URTMyRany+6YZsoIOpsBF0gtq+whO6wb9h7xMP5PlAU/3csO/h0v0F7An0giD
r5f98fu1Vh3qIRq99RFZDeQFBEb0NrgAwMg4XkjwncSme9voKnxIXcfm1Hre/NM5uDjuQU1qYW3o
pLoZLaQJawafh9dRDcGtcx77pQVPLzaPtkBpHK3LTvRIx22h2/MGqO9pVLaHHI5NoABgRoMpSgNj
eXKI0FTZWy8k6z5YNvVIoU2UVF1KV6i8twKDNglczPZuw14q21V7wVEkRjwPxuYQnI3GFdxHG8/v
w9rlT6MeaHTsofK4VFBJgxZomIntyR+maYIOzyC162+SfoIOSAntKL/7RaOsJeD45S28YzBiOtlt
p+NE6SNbCul2jOc27Eq6LN0Pt3gJkrkoGue6S8yGTII56FqkZN7cWDoeMag09DyGxkVK06EWE+uS
21jnWh6nQoEQF/QMglRttEBzJU3E1lZu6zB9yc0U+Y252PNU0cBzuQ+3dGEH3ArGbzyi5/eZYPdg
SjnWokJ3F+rIwsdIXJ7hB0NoIZ2fdd6u+KiTmaXXsfUgHSzBXj/SQK33g+AjKLE66W+oSGdTmz6Y
7lbpk+etk/OPMZahX2noV57CjhczppigTjJkYTHsO9/XXilcPNs6cCapE80hn0L6qYNWdZ9zKH0t
dvy5QlcnqJNMj6KGFcuAAypyXbdzLOItaj8/OfazDH8O0Pb39ipWHvrPyoNcgM7Xbaeyy+teoyVL
ylzImUJlyJvJHnrr8rHNfPCRljmZRZlyP91nagyKGnSUaSsn9GBgxMmzTu2GiAQnMV2UcO3I+7NS
VDzgT2lRkphFbCfHvp3LzYnxTrcs6K43WH/hwXo675nt26DSnh+6QzYU87VdfXdxXA7IT55q5h0j
DXW3IxvncNpp0E+60mk/ee/0mEGo32pRNKEXiagcVz+6GyPw0ytqknY9LLAnXcpxmPygLmJO37TM
l7ciMmAlwdh+HsolWcGp0Sqfn7wpMNDoSje8NELmBSbCaTiCbpxvRjaihyBlncamAFwd8/Er52Hm
wxWhgOa0JycW1WORElMuhrXgB9lluLNrFL4k0xDvO+rTXwn4kpAJGF2y7zsaBFWiJ/WcuBGyKDnD
a9n18axpHWVQaYVWWbC4KwuHVe+UgSSbnyYPBLYmUEwDyki2OKzQkjHfVzsWj2vrp3cWS3m3+HOx
F3hTroIA7/puIEYGryIGrLwK/A1NOabn6GmLWfdVepDwJUlK2zJcC4BaiyFYA91ir5XZuqTPvrQZ
3iqsxn6CJKFQLI0QUSMdQwyYcQzyMppBKsIY/zzB86SFkg6UAvpClNkkNMhDq+VPwcJnXgG0Hn+s
al2PgScdg2BAQq9VRouh6XNDiupCWjvYDqLopQUvh8BqtUVdliWgOxPnteFtOFvoxUilctj0tZI2
PqxucMrrxDu5LgAAAQXD4WvfJ3K5MXkosFCceRfzilC+i9kOUGhYFtwj21KRV3MiAwYKPQvhBql9
qKfMMGB6xHTHgKZICwIBdO0S1GtZLJP3ZGwt+N+WFnjeNJUYSGzH4GsGCqOrAUOkP8ZsRu63TRoe
AdRn/FExuX7v7cBplTMXJYfYdflwEgVDXzLremjIWHD8L3sMQaEI5/HKa8FEKblKEbTmUCSq2bLN
jw4duJo/FvilZCB/tX7SRMFA2A2GYCfojbgW/RvUhLa0fsQDSHM7vANjC5s2QdC5BA4fhUWtHG9z
X/nQL3tJg1nHUCFetCmL0flFo1YSQuiLTfnd0inkmR0ny1GltHuicsi8fbYo+VyoyBuPeTHp/eav
S7+HKpIOyq7dPL4TWhb5idKCdXcwVCBh7U0SwrFoxtjrdSHdBSMCnascRSpO0zbodL+t3vxQ9Ny7
BSzMxYOFsAa0ePxFB5gWjC+eHxEB1Q6R/wVNaevKKNjmH9OSFXMDmIB9XzGa+uB0N0VlaPLkDmKE
81DlKhsft1mgMxL1a5JUYBZH4DBl0jf7HInj1ohiAarMyLrIYxy3E2QuctKrvcdEasqODPpx5Gi+
H4J08dL9lLj2vAY4baqUGzy0F8vsxzqpgZ+3ZDBzJQV4Bg9+MqJjEUft0J/Wqc9PfQpXEQSi7PJ5
axHyyubDvNShTYi7hlMThVunH8CBY3KRUo0ic4GGeou7rwLsz75KMcWEZew6AfGwFY6myDbgZgOb
yGS7lnSA+Hc8xjkUgcOZ9FUQAkmuaDRO3zAMnd1rZuk31G22wyEdQIEzKdg63ky2HZYDl956xzGo
2e0G5iMPEkmh0dnZnNf4/gI1ekjcWKgO0zzE581zuKiTuYdTSdj5xRPoIptX5gS2D3WixsWUuTdv
ryTxsQgtFhpySJ6Nv0em96JKQQEAxmO9DHdUAcst28Bv12MyjBD+R4uQMWTpiyMPgOILXstlgkyV
oZD+QETSqbgijpPszrACu6iXfjZXpvcNQsRlQrtGOE8w6ORnVIGxh81dtcXUP+Uk9SFhPK0exqQF
mbt9PPexanwykl9rwte+kV2SnTFUdEFPoszyWlhPzOWU2gEfKMPEWN0CEB1rz+pwga9q5vnwQY1w
lf1CBsw8hB7SmnUc6XyFd+GfvbRz7fUULJIeIODukf3aFibdm0DPjxnLFUzi237yd0Mq+XBNGPOu
vZb076pLxL1LDDwxZiowWpCSfmFNQWYL6Z1Bx9Ox2OJY3mjPXRQSiIIyBKQAAH/qKDTBDurG5k7E
syEPOuLDeM77iZLHZJ7Dr3LWOSRl0T+brtM5dGYrRwdtFTDtBp89qXn1gejGLVpNyD4QbuZ1cBbG
EshUKzdvM4Y75n551tDm/bUZ0avKgf1iD5iEZaRE8l4Eu3YeBPI95KGY5pGRoaiUdWp2Cw8YzCSg
tNfobMh70I9nmxxICAHC+00VIa3zflCo1/gSiId2bQNS+66FMrKfaVsTvxXxTWayras3mJGR/UZH
jSlQaI4VRxQ1KISDlRv1vY2spA/eIKHa4XkYDavtklsfWRZHDoVkIc+se9Bcm/BW4a50bbI1ep6x
O17DNg36Xbvhb5bORN5phjKzLDDS+xIF3kqrCKSa+8kj21sy+zltYJ8k7yS6h1fa5KhXDBP8gbRJ
B5W9Rfr30ZqjEXw5b5FaijB/B6hAX9Hscu5etjwnOyXJADu+ZUzozqdq6yu6BBRq1L0mXcWUGWip
vck/wfhmfYuFyfPSsmkoYIfDWgzcpSPe4YhDLCphehXjV0Mi3ykEvIed1Mv4Swrdfh0yE0zNgNAo
qoglOSxCc3D20HEaCWtamUW0NJtEq9cpA0mfMfKninUZue0wcRRAhGAIv+AMSUXJc6e+aeecKafC
oLBwzOI7WvkGpWpJsMplbhktUIMI434Gc9bdBbzdQPib5VuBqHYxITMIjLAewxmPLKN4DlWS4vz3
UrWAXhC5U8EmivrFjzbZhB1Og36mxd2yZvKpX4N2z1WIro5XJHu++fkzgfjtjfGUuYOjUttWIm7h
zROZMXgtqA/0hi5Dh9cx5zEk/JKYH2BmlOGF6iWl+4z4w9zQYVnVVbj4vWlYAk+kcvU3qJCg1x/H
9RTPo73FEiEHZ/kIaF1A9Agdp6H3rkiC4rhJVj48teECIJzmSPXLTUDzu/ToCk7dNIf52swrL7KG
j5qixBukAQUuaWNWJ4v2dY2CZlNI3zc0iwCqg8klMtrDBL3LiuGnsxnWPJoIhSxdx2S3N10xzQhb
OH5OKMH0uB+7RB4TMjJ+iDwTh3Xoj/10l2E+U+LDxJkl9jHxTFeD8w21l0xEolL+AtEXEwNO8ckl
0wgjgfTMX2GwVsGPOctLHeRwscPZmb4sSiXP0dyh6OhjC4tML+8GzMjMxt56y1jI0qacJ+gDYNwO
M/9mHSun4fRVatJvTYJIDV/VEU13+FYkCqmehS57mYbRck0SsK4lKg1AXLHVN+HCZIHMKsivBras
mJZMMWxbbrnXbyX3ixUNR5a9kJBFaAwot2D4dnUQ0U5iVZzXSMd9KQaSojm1JDwt40lyeLOJi0Ae
uiPurSWZ8CH2WIiupnNqNBgfvbrTnHvvfr5kwNkKI6E4No9CVZCCglaowX7SyFIZpIGSMb6bhJ3z
Jp7GbCoHj6ykHGWYnTxaJKxyMZolJYjb6JEMM0MmajHK/mtE+wZaELGJrwf8GrylTCLO4JmhdJcR
lz9NaPltwClRTd6P+CS7VOWsEsiaSCUYjzLILmcJeBSdwj0lsXFffJ92484PEWgQUYbsETuPPhhL
c+B1PiVeHRQCUqpCheN5XTUZG7GBlVyvGguAn6HtF0liv2vIwBkqKJPDyGILuaj8tFe2Su2ibpcU
DQYSdNAgROK2EZSyq4Eqr7E+LPPAR3ieI9HdQ8U6BdbEkA77msM6S150+eEG5Q9wU8HXAI+oOMBi
ybDnPzs5BvCpTQjCIDV54Zoi3eibW6btfmY2dnXUAubAH+m6a6zsCEnJINW3MkHhilXPvAcXivh7
oCPtN/7YpeBaBjxK6xBzB6QM4E31hGi9ypqTjs+HNqMurXMUdt9y0cY+7JRSeZZsW9Om8AT95lCs
Ahpakjkphx7pEIQzRX4GOVdBlUA4RN1w9Fhxb5Ml0vuYcQqlszTxl8YuCYOdFULwQaKbiun6UYug
DOOcfAvi2KgrFBM6QEq4ALtkuYdqFcOVG7TDWzHoJnMBCRoSpfzQ285ljbWCvg3CyC8amDQ9hAOP
hsMgp6F/6AsicFgv/qQraxQGScQgJYFNjBrZLqfbHNe55tIc50COL5AozXEyTgm0UKXst+pyhGZl
vPk9qmAYb9KKyLgPDptYB76H9eYc7QKKfDdnkKGsNIRjNhweUQBDVy8IzinpELlX5U/nMQw0kmvu
hfjuYc6iS6izh/RGj8G4XCfjgloRNEH0SDAkWyDXB4h/SO3cusrycb1EyhBM2Z7G0Cels4z6MsUW
BNy+di2WK4x7U090jfNqZKgDauDDT/hx6x6EG6BOlCTL85ZrvVbzMGoUYx7alWfp+RNQmBmQVFms
YHhcRUmwMmRU85jX0K3PwOvCTgirYIxJALl4cBPKLOsgHU5QOQ+IUFOortMubP1a+1bcRoUs+hLF
EaLd5qs4qmxE4q6KMoKZdz4RnTWt3jh0VqQaMKMJnf8AoY9FMJXu+PagrEYuqS7EltJFrTdUk0jR
RwDKjuZ9jvLkp79p79s2JHOwS5Fdzzg0eRzBlxQM91Kly1yce0qKFoA/z879SGwBqHANFLJLjseA
aQlUSfRIwvwgokS+FsGwPYVe6MD6MN76K5TbilomWgJoA8cQh81b194Xg4cdb0OO8y+LCI7xBVMF
zx4M41FfJBwQWAHYasCXrNyuzxGiywIiOIh6G7iWO9TTPQbERDylpwUiX5AediKDHn/IEGMXOCzn
jeg8CPJTly1TZbvVz6uuhQZIRdd0/hZNatUN7cgYlyivAfZQu2zfc7tE78pFKdAblYQPZnATxMkm
5EZQF4zxMeuM6ghKzprjDC0i+WZ4WqgqvWT4AAhHiQA+kegykqEXVc1zAEaAKATimGUonlrpPA91
l8nA8gm5PrfW5VuT+2tPamj5R9E5WNt1rjjCwU/R88IvTezrkx5VBHiQ6ek5DBIBdUZ/m095PmhW
Ow2IpmQUIoqngvOUHtLMTMEudDYKd51n0BOmXCp8ZEEbmR36PRZ6JMlF/42Ho09qzwRRdzCI7V+K
pBNeHbIUmo+Rl2WsGrZEs3PivI5d26hTpJyCACoqo4WZCJxichZXbljmt4jOQV8nvS/zpggxFFr1
gWQ5pOzi8EcOsivezcYHAz3kMQ6bLSLTWJkxtM+5ycythDskTgEoWS9VSIbx1Vu8AtnrtCQQzVUC
/nmKdnBRsUGfvtjkAkOumIY86sLT9thrnw5V74JIN55akkORtZ2rJagBQamIDA7ZggKkKQoh2V45
KfMS7Z8CsZR4+e0we/AbGSiyKl2aFaGhhp1XBI6ow4HtOeAzCxnF/SC5AGxsdZrtOzi7F1WHxCov
jcvXEZC/jtad832moduOT6IKJPEBMEt0V3cFfFXQTERdRuGuVoDVNiQerzHQKV3lRhpfT/GQjQdC
2g2ecXzFJ9biiMDAO/BMzMxlcpyrYFizoV5UuL522GUalsCCI+ntcwbcs6B9bU3YXXlLKj0MzHgR
QBgsIjSSOU5ApFlxfw3TBUA5K7DSW+gYw0a4QNV2GGHRPMERbvUt8G+pb2a6+LiFZMFQAYQkINGz
afaW0xwxkDj/CaAOd3WgXYSESYH4iVRm0PCVA+VyhksWsjYgRXP+K2AFNI89bSZ/H/YZjtbOYdy/
hpCHrw5IRKSuAuzRN4PXhazAxTTbZy7q6MsSje13ZGSOVrRbGZVlP/ThdNBrAOfkbPCld9UFarC7
zeAfJbpJ6MPl0TKEUPgBNnXRvMkBC7nFZTUm/PNxl6gpfeBDwK8sESmoxn08JDCDA0/2iZiV93ee
MCTwS7v5LCzzroDVwsoxRD2sq3NoWy0tPC6BqlTAV6Kk9IU2Wz3yFgqSGRDiF8dWZEhad/aepLJ9
SeiWvA1tt6kXrpBmfplwhCSPIQ5td9xaHtAvuMsVVjz+lOBog1ZdeO0nbdi+Wj1ueGFq6G+C3kpT
qUIQXeH7MhA4i7IB7hhQC/k2gjyFzRCr/HGwOSgDrW8kkhN/bdWD67lFWJMSopZIjRzJbSVmLSGg
kE8pYPjWz2N9tvE66SMJZx1A7Eqng3oQzgvwLnqTsjPvus6rE6S5eNOjZvdCaIZJLFRL5l2obs6B
j6NhgDIfgx4yvRkjBWeOlm6+3LUt9YoK556FwshiErJczZ2XhQjYinq1h2zVXkEiJPgKcHw+DRkK
uD1HFgF3oNF0ycltdvxBRD46kMJVPN9GwodSQkSdBHiNahGld6FzdOrxk+RRcmOGw5yuq4Ardraa
K4OOFcL0RWMCmVuwnOQ0uv5pcqlgQB50CgovAHiwP6c+Poh18eVhNhozyqW3KApP0dACh5eR5+F3
9kuOQhKyCRS2EBte2mI8/xsyXnhvdzn3ofmRywSdoSDaLncG2+OKcIpiCB2ONLsGYjdNTQvbW1cT
nl9cKgGqwt4DjiZBxWeT9vcjiiTRsByBtIYXRjvsIElL2j1IItHXOEOagnXLmVezWbhXCgdBJJFL
37am2TBIBjtHa0R3nIspVtdrkC9pTTu4U9UpnyV7thti4rFrkd+0APlcQANg4NGc/Iz81Mdo3Rak
x5nEc1oWOsq/geobvEhv6t07m0nWvgGqW7M7nK8RqhCnLuOJo0SWRGF1vsVaZ2hgMYE0VgGqQW5P
vcMUxxpI10j1TdC1wLbQEcDEoluBjo1xsR0Qqka/2gqo+P8ajd7ktZdQaXe0z9QZ5sEDO7Wpsz5S
GI6OTUyWAP0NOoaiYkOvtnuOdOTJ65DnVS5NxSP66WjoVNzTzrsqWGHy516EEEUaNqQUGzSyxNFt
eD9Vn/uyr8nk62yfSquTc2EDBlmRnk8/AhalGM51VvCyh31OesgXMZ8zO3Vp6aY5aNIODp9tyFTY
9C0yvwbVmbweh3RAq68tuqSM4af2HlLuZyejhwXP0AMPQ66armmFuDNRKC+bcbxPdLii06GlD65l
x5HzEi5jINNrLgF0zjlFRRKCYGGU3I7hkHeP9CIt2wgvxSToYiByPyza3Rsk2eyI6QagDApHZFr2
vUZhRFs/fMKS5l9QaKwnPtv01RR4ZaWOqdlnbGvzMkvl9G1LijkqZSKQedEhjQj2QjZgXr9nM3BS
O6Z3AeBMCdggzUAAGYZ8LYEFOGiJ29R75EDevRIDnS2ivoLkN3p7BFV00TuoxKOZEY+4Gw1iSoaj
Gp/RELomQ9B+tK5X30egeF86MyMd8/xRVzEs4o5MAIJqeoeCrwr4jHtisRgHuHYZ/5eSQTSXcT8E
L4J6+jsJubeUvVnlfYw8K64X1N5rM4XjeGchRAIXHbhUPS9CIWPrc5U0G3UDvNIueSbaGCl/oumG
2lymFB2fNKTtExdQ6GbqgtfPqL+bFfMPDCnt0NmarobZ2nCRwiwzjseHAu1oQFUzcxgqBJ6iqon2
xYujGLI8wopa327gEz4QZtDFa4MBniitNe4svBFIdOCo+U7aDFk/ZQIzHAEAtKtJdTzd2UB1x3ay
Dk01tIYgVwFEE+8R9Tz2qBcXB3SCEuQ1nUy/OEABTzgjojeM/KBBlKMxji5bu8WPXodDHoXT0j9F
WEgoMEsc7aU3SkihJ4qF39Nlym8nMfRoZATDwCsvnw1CbRSOT3Pht3dBDCmGfN6KR5e33EeHx8Cc
OWAj8H6xCAB3KwvGOzDckq5BeERyIglJnpfQUrYfMogt0zjxYYKBdtTNahVsbzzuYF25FjOaNDru
zFilSASPaxHDSH1Dk+adZGiFlMBA5deUBAp4GLDDe6hCKNuABTAVFdfOh8JdQKeoSgRyaZQSpsWb
pi66yqD+1pXDyswb9RUolTibgdcGiR3sAamkiYHVo6tdgTgv0Tvr47Xb9VPrfxnawc9KuwLuqnK9
4v0usW/n/djDJAPex6AHrTaU6CgbsX7lpu1+2b4YVEXUnKGZ1M3po/KUjqDWFuknNP7hBFtYlMKV
mkSu93jq8JbQmKEjblmx7yIkDmhFtOBAS8bux2ELp+PAZ2yqGA4jGrUiBOD+h6Pz2nJUx8LwE7EW
SYRbY7tcOXV1ddcNq9MhC5AQEjz9fJ67M3NCu8og7f1HXvJtvExzS0krxQjdez3rfaDYLnfyJAx5
UYUfbdmfvY3woJmhtG9oBbqXgY/5bCpheSL0ldxgN6bM21vGB/CBioLxWrNBMrz9WuZofxy6ECQn
25K7IbjaWNYlF+9RXQvMG7JP/pNuD/PT2ppEvrsIxo1ncJtuzcJjpfw4/GTFuCLna4rcbK3keD+b
utfgbqFmLPLD27rfyvSkI7EhSku6+lfeu+WVPih+1IWleTsDU7qycDZyv7xYSnnejJp+IJhg+Mkq
0SRHpktPIBIw+s6GG+malgt8Bo1saK3ohs1O55bJ9z2to33+ifrU0BuhYM+Hm8hDTlsMqTefPVep
+d7oHK45ibbrU9bO6w6uENbxBdoirCHM/WG4NdNKv49LHPn59eLt4aXt8+Gz5VWLAWyViH4DyS7B
B/7aSP1kxKwQWlgCfYCY+Tf3tmtdwcEd/ASHl8nN4nTjn/rRLvwClUs8tin+aDD9FJ2ZMQEhDqih
F/Hir2nDVNiU03wndgbaY0gJ389EQo4fS84o/yT7LkY4AcGPqpwlpLmwnpW2yJwt8/O+L4Q0xR0o
1U3eBv2M1WybwSpSO/7LcngoALh2+Z6ym2U87Qm/yBUNY1fwQix/+iwbBnTiO86m3FgvuJsZ8dU5
GgxY+GFoZ/khK7iaPxl/O72fGt9rCjXR7XeiJykzsBLVEB13Kpu85rDBgKRHtfMffOBMi/P7qdQt
9TvA6JwnZfoitiT+z8ybX56WLJgCmPwm/coImQeS8I0PKQwhf05E69lLW2MZQRnNXoquyScNedPx
SpudWkaQAxoEPX0S1nHIOg+U8oxTOdEnHjvAASjrGEndvkm89avHiyo3b3iJxq5pnrUYgUgTQBS0
EDFCmzvG15issGYsyW5tYsREJVfuUPQibmQRqXBjgJ0z8e4H+U7ly7SxUSLm6LzHfkhny86X1yBq
kd/156izGOa3GPUR5GcqYexMFnx0YXClO3ridm7dZsv0MGZrEnBu52Ip+jpnBzIM9tnBS0FKbQ7V
W4DKZ795j91yaCezQEy6RVdHsjyy7SPsFDd+NtjFO6Gimto71fhtdqj3GnZsRUiRnNaE5bXgQE0N
hqlqi45EqLPqmq0dxmM3hJF7rqwOIHoVNN1+8kLd7iczDVv94lSVEHCkIaJeRIQGsOY8XVPzYgHV
7FGKca/vxmkdumeV+LV/s8Z9aG9zZUHtB9363gvqKldfmqTPU7ZOJx8zPVYLudpevrYf4Hjdyr4z
qfEtUlvjbxA/8dR8C0rR5bfZmMK9mN4Tgt8waPNnVU/BfCODAag+3337LWJLSw51oOi4cX2t+6Pb
crvd5OWYAuO1Hkb00ZvcX2RjoGLUdqbrGcUfzVOAltF47ro90+dyg3Md483+XiPPmHPglXI8yjHb
XOHtqqwLG49o9TY+FzwLS97LUK+muqxkuXI/SVu6ezR4C5V6GQRtUYsVVMIHiQLAHKzMC3OtPCuY
PyyWpCHEMjcsO8BstqhpequGGsCei9bup6ATWCjmJr/Ki3ybbDfdnC0/WXaq19RV0CJh2uiw0MgZ
ZgAQkrhOSyfXRwXdv58Hb64q8hQYLH60a7pg1mumrDzzJaOJkz0kMG1FU7UcJzuNOeKKcM/PqNTK
+SFvaTs9UMpi21PjRh6mYYkc+jI1j+5Hj2qRviYV6vX7zk85vuoSkd7JiCGq31YDif6jyjzqtltE
jeNJBGPPzO36YX1WOAgeZ2pRls8g3NeJ6KVk5m1buXyLcm7Ika0CTartVBFTmh9K6piadwrfaVMp
Y5wGJGfD8YJt1Xv5uMkxhjVK0w7zo6sTeYts0sV3UqO4PYFbN+48mRxb6DrlLjgzoWbJCSxHMp1l
ydjfxeECKQ+XNV42nC3tu8nBtL772VSHd5Krp/5rZJot98GGg/nQ0nDlLpvtkodgTJf6pirdsBey
3gICSxP0KI+l67FrI7AktsrsOyBd7WU7azfcQvPh+WmkKW9Ix/xpyb3M/IyniJvDiysb3u3MOWS/
lrFSheKHHY77YltYSXQjhoioPuDW6so0eyBoKc1vjINmvPT9kndApgnTXLFo3p8bCGFtDtEQxsGZ
RMt2O82RKHOesiVFlyF0XN/JzPJUWmRW1MiPfiL/BbO/Nyi2IuRuy5TnA9SYHp33kcXdIE6t8cr2
BrGG646eWIPpmVO5f5mGgGtwDNLJvvT8ePlFKteX3yUlaeubT9Q7H53rqnzsbMl464a1+hN4WLQf
gi7lZE6Aqr17SEQaC3pgX/Iapjpo/1qXhPQ/6DFSp8qNMSQqcHx52zbgAwg3dgcxxcHt+tPubB/Q
+pOJ5ZsHs7Nc2RtoP+bNDGUiWHVZ3xpa6P4ASFjpHdDeRNtRqq1MDitUXn9rIAQglfNBhWdP5p49
C1+Qxr6FbVbdJd64hDeCbtNvqSwbknw6PvaNcHWIdYdH55NcOu1OBgN6D1nCtT0egGTAd1G+sGyw
JRscV6k3mSMEOcJ8b10Sro+cyxqNmgqvihKdLhdvNJ665zVHz5DtQ9z9lj372GEL50CcbL6GyTFe
jQAtCsIpIUHNyfY+GdP1Pp9bVsBt8UhoWuI9dhSQtQEYNqXIzdnbOnQjkRjjuAi1QPzLLcm16k8b
a4EqmaXnDjL2ZkSG7GgPF6CD/pot3hF9HfnXpgyR4DVgP7AZ6LQw2+QwoKdWzkn7sxsX/0vG8zqD
PKhyPyK/yNVB2TT9CVEc0xeTjcE7+xFxR9vcxhx9rZ6bJ7iTwd44CeNz28ro+i4vvuPdbweXwF4l
jmtaxclczJ1StMLtvr+wuGEGv/MqL+Qh2AUYdyi6lmrs+LpfKRNGG/IVGWS3Ei/AdvH2sYWZHSoG
Mi8W0XWC0OyiOLFFfpQl6gnWwD4jmcjsFaVvk9b/DSP9UVXStslpgGJ53ccEzIbWaR9HcJnu3zk5
MB3N7KGvUQ4nejOX2n1Yr8brn49Sv4HrT895NjclK5De3huyPexNM0u1n3uW+x1R4Rz9k21YiwNg
D5NNE0RbDHO6J3CMiQ0QGeXZ8p/w9BZfqsQE/PDEf3RgRFtDhEcqvF9wKUuD+G5K3vQG4VaYvFVD
UcoFYZmq/PWRuIyVIBYmlOASbHlObOGybRTVuaX+9Js8/Ml2Nj2tA3Lvg7G53xUrwuPgogIj/nph
3E5oyJNBFT6dttUR+lVjL0zb+ZG848oVWd2i9dngDz5S9IDjJd2QCv1WoN4GhWDKY4uUfGjugCni
mRDMYfUPxo0Z4rKKZ/6EdMwuTIAhD1ynZh90QSfuX7r2O3Ve9Cl656VaEVc4Cp33GwRl/sPK29Md
ZS4sIyzfBQSUiBhelW7CG7JAcxQCMhvCk4xA2I4G4S73TBxtzaX0RzUCP3SLvJFjQwwgrysm6zRZ
WiCdrPZv9yjzuDfTqF9JbsjEve/nyBXVRCcJdwGXFkIDV1fnxLRZWKwhQwcvmJbTafFDVIkugcdl
xbrKCJPQOFxqI/IlyAUbbJR4lDzg5bqx8DAb+e6ih3Z9qhGNSwA5JghysVpCMRQIsz0xGrcXL8+D
6REmPf+WIwPoT2lsPCTzekhEYbx+j25bVKnuDgKBt8HbEVefhsYyC9holshZW2ChImmqmbquKXUf
WcJ+VABz0ghpkx4qv9O5ak4qGWIax/fVh+wbzPymWkrsDiLN5E+biAll7baWySU0GZ9ZOf0ULV32
T4yt944yJ31ZS4XkYNKI/u74MOBfrg37vpgSuyI8nzNinVgDtj9LOgv5w6nJn2iv30J96JK2Ei9w
FlFNpt7gDSFsSxUH4W0PVcdjB8ccIMhHbXxSvhb7R52B3x5AoBrSqZeIwNMunkx/1skungK+nbwY
hWrmh6uk5hfI+NAXwz43uojkWL2VrWKiH3iy7uBLePYjwU55lo3W7zV9PRTAbHCKN8tSgfdu2i9/
JJXcszMj6F4eh3ICmlOaN7xId9n5jzKNtku06wrJ7bZIRu1mAV/mJ++8H2m6KzbPrsE/s9ooLr8W
CKHLtU9CoNfgEd5uhD9o5P6qc++eFy9bsWZAHl9yiRT7yjSTxUekrRcQxM9JDJTRba9DuUmkXomi
iiKdsJicoyBU7m7giPsGHZP9UQKR422fafM1I6Woj7OIebtCZMb20qh0wC2d6m19HWksomWq3nT9
mca2tmd+t5JjcIm876ue0+TUVpzDxdwvwt3ZsSpVisQjjh4sxo4VTZaKcDs2grJ6UIR9PaddmSfn
tenGKyzT5V/pFGS/pQnpJx93GX3zBqV/xLNHpxx9TFt7kklptsI0e/aqp66tkUmyFJ/7pA08vOwV
cVPoOCZYWpl1UfmELrPRx2XNSC1j7BDzO6RKQtzeyCBapDYhXd6fJnDtZRv8LxOv9Uur64gmrWgD
aux71rWnMN8pc52qxiGKsd5M0LhcsvB4NX3MIBhOfQ+tDOcCmUj5zdKRNaGDbZqKK4GD7MRmPNwP
6ZJxqcUVKDRzFV4MN/r9p/Sn5S/zc+cex06B2aR2NdnJU+FY3zZ8C/8WMXXdV+zjDAGT4uQ5rsaC
VkRKcYXmE42fRy2qejklta66X3yBNQptNlRzdLjhCcLlNh6OSRR3vyaux2ff+u4LKW4nimwXyJjm
YBW62LWf/DIumsV54eRsWAyT2fsIuqthDgaaW1qOZb79jnAyPHcTkrPfSrXOu9WIo/0jsr1mvm+J
GNzf9wpGs2iSFlQBshc8+ISfZuhvQZNL/ZcxKPbPS5a48K5zTk7PXqAU55rbbXRYIwtLIpSKAgQP
AWXe98smdHlEJ2gSonKWNX4Tk4tJ+Gg5BC479wI9HJVtkORN4VrfqF3b7lzHeu4vQldDerdyRXu3
YMTwoHQxQscnQbwER27H2j9XoYAmr1jGwDyyanlrdM627ot4/m7rKdkOU5JB/AZIp96TfGmCI5dh
T35qiMMdhUUNK7oM2czhvifT07RRbMw4peL1jBI74FOXG+p4CjkcOrs94tCAE1/lzay8MX7gcUyr
k1vY44sqAAg/zHgt4hvOwd0UA1Za75L7AWK+BXEYv95uorDYt94XeQ7ze68WZV5z3UfxabR++TvR
CE+aXvTl0cqy/lu5uIwO1RI1zaNLNw9ABndW/RCSjvwbZCP/vY4pK3DnfJG99Wz7PooThG3dTQdr
htIYwtC8l1ihUGTUg2b8FMLxLu5p6Z91s2z1rRWogDmn/NoefRXN27m3OisffJrnublsFk4vNKXU
tBwrfZXxtUmqs6/YY1fgIe23TzsuXXATBArde1ZOefCwJjvsj5P7Fj2WMTqYc5CGO4MGmX1rOp0k
XovZIPTp0bmBgkl3ncKbTUzoGsZgAg+IRUrQI+Qcf5KH1lgOeew9BgGwbMXbGwgcyfDR07cB5lGe
BwCBvZh1GXI25EP3t+F5q4sM0nn6rkTakCWAH4K1w29t9Culah4zUB5ZLGx0KmtCLHS9gzwzhVm7
qt8TPNi/fIslTsKQdMM3z22yqg+Tl/UAGNOmvnXt4ueM317ojfeL33UcTn01fSqcb9BGqz/+3Ce3
flP+ZqK33FX0QUFbyh+hGkxcrMNi/YOgljH5Qb3AhHS0Qc57CGs38OjtdgZEbBmjwsI6sWXnKCMN
A59Ouo9nt2l3H8aKxQed2l4/WzCqgGW5AZsxRBGPf+JpBzJesnGhyBj7RjSctM3271udZy8DRiXF
pBy26aMPUDlQrlou1cMa1m12QsbVdI+xr2T16iK5R4rBKW8GpAwMVhsKytFlrxsa5/UDZjz4qX24
oRNBHl5/qhfELhzQdcoVC7JAubw0hIfIQNTfiJzr1ssaILOG4HFueI7K8Gq4wXhnWf0ozDiVvcd9
UfZ1+wdm3QfYQzVg8pdEkRj33mekRhY8g9ws6Kuzn4tuh29dCruDlWYYAGTZXIOz7vKE56isl7BA
Cbs8jDZlb9VjPDwhgL76q50O7SEMNvFTpf4+vMB/Mjc50parYxro4QvEKuL+goVE/GPEiHUiAHJf
k5YWUrE3CaYJeVU4+01gswcECZBsvUk18ijWrx7CuelybuQJ8r8U/N3/AH6r6jYBPxrPTYJWiXkD
pT3n1xLMR9yfwfBYBn0dnBpmXVQwWb+iiuz9aLDPFbNic2vTdjc3vi/VVzuxwR+TPdpWNv5gbQ5p
W8//nHDJV+3PEweEDNqiXbPuZSxt9iPAC/KVeq1CiVhheT4GaabFUZoRj6gKxu5LWeMF940IMEqg
ZW/WE63v+razi6AfFLGceIgW25gfrRKmPPDyphR7QKOqY5o0SJxN7CH/nfKIWP5W9hFc+EwxNQP1
qA4JrgSinsoKTxqSfwSRebk5vqHUlO5q2tjqA796Jq21W8Rc4AFffMZzobbjpIfA/jQ6AhikZdpV
lyyeYoyj+dV1B43EKF94kEc1JshtCPHGZepVqDV6BKdYDOhqv/yRLksx3AgwUIAmfDT7PyYl991B
s5lzNU0MoucqRUArD2xR9hgmdU/UG5sda3fcOYPjq6SDQs+jDI9lrfBZyLge3sc8qSe0I0OiimVt
Z7L7g9UbEWyU8hXzJg9bHq7+HSN6mR19b67fqTmIvfs9HAJ1bJ0ptyed1ANTr5ry+JgD71cMXwln
FS8F6g6lguWTPi2dFCaF6yvJq1nh5jL3WTamtp+724GhVZg0Bm3X9TG1VRf/A6jhe2jxX5YX35iZ
qZvXmm/J7VFYQBsKvsl4pVokRpp1TOfYI3DDXqGNcr8OSXMVYdfVOXwmivrGv9+aHH97ODTxt7ma
Z0ocsxAlTlJVGiSt8jxDK5Ex36B8JaKcHhMCyH9Tlsc0VPaejpgWQJTf5DN7efecLCWeIjCocSgE
ollzoqrWx3Spr1Zp4fmQuQ12z/gAoRneg4qYr7ULVntwa7s9Dqx7DVdfWbobuV41m/DP/qvz+aU8
rQtcxS2E2jqRFKjlH9TzEwu6EPKJX2DrwOcQt0KANJE6B3k3wjCscYDDCF0jJolxVy/aM1N/rPqR
Xd/L+RAnEavsVxQZ/AaAoMjQhzg0DOEVCbTUd+4Yv3kdhhldwlXbab2BxdHPpI+HF5VgAaCZfyZp
nvyWfjvyv8GzP5fe9x9YYJu9GOGbvlclw3IR233EO2DK7lXjYgsOGbJF8F1guQN6cpAVLiVEvxMA
8x9O37k6I6XHM8hX4qKza0oXHETUb7zvVU4eOHOSSR+b3V9eqsbbXuowkP4RcnqYb5Ihd/8NM5aU
QysWmMOM5fQDBmP6wIPENZVFfScugUaGf6/gLP8MXYltYe+iVZzqpO7eyFZdWfbnyDyJCYL+KgQw
0B16Ht5jp/rwRFQa0slqd+1dSVkbljzpE+6STCJl7Q+iUkqO4GbKHzmDPdRfpQjR+0CqN9NXjCCJ
GBxsPrr91SCJRLHIEzHcBbE326MSIsc5UlG68Or7bOAv8SwzdcfZtf5H9EA8P7BimfpmHoT8dFSh
CQRe7ai/tVM8eudG9tlTAzLJ3dr4fLH8IKjqVh9QhDyBCBHC1MZQeSyoS3xPp3k+43fqXWxPgwTD
/L4PonqxDkrvAZDTf+v8rFf3bZ6AZy/RFDVPNtVC3ZcyuiqzTR7Up94xt+NE6vY/WIhhjthwGGlY
AKGcoYirn5lmauKfKMV/UQqie/D8HrdBxr/TA4OhOryo3WZ5IfuwfCZhqjGn1eX61XouiG4FPHHw
o1Rl9C1eWv1rjwM7o1MyU32I+4llFalCvqRIJ4bOqw+myykjTFPUPrfK7/39HjvMmL3ir97eI9kh
hXAUyNvjdSRb7vSU1o6vscfnh90DHs31beYd20nNKCgbG5Wn0B+4LBBSlRdIgvVjCWX0CejSUh5k
lpZ0dZ1kWVHVlfrasyxC5b36m3/A9dH8Unu+/Mxl5/ECuhg/ikN9+jdkQoJA1CA4Bfpot35arzOQ
eIZT8QznE8UPOnBsxJiKloce9yseubziOGJ97475Nrr4UGUDmukVCGLkTtghB00U+9gmiMhMzrHP
hP+aW5vnLym2IWR+qa3ePPDC9dklNiehIWKpkeDtHopbHJ0l2VSeRE4z4FJdCn8eVXSJoxoRWsc2
kR43KL28mONKf5OdWDHQGXxCcL5peVrjyI9vZz1OkDV1qn5OytP6Zh16zKy1Mf0xUE2ScHqXckae
T6kg45b/c1p3HyZaTiNQaxsNlwCk9+pjU8MJTEJo3h+3D8XahmxwJg7ri+05LO7ww5cI3JvOsz+Y
dgayl6C5mqcO6czyjwVOkqTRlyQEHUBH+5R7vd6eJmwE3224oJ6VC7PEIQpDO79vcR4j6NsRlfJx
M9F/ZyY1zS0BX+vfrsahdECqNHM+TGn0U0hve+r8jYdwbMapO6+zmT5c64b3tOl3wAg7b1+Gy/rv
ikAluTqlzIusG286EtS9hcj7fWS9aebEuyg3RIRCZdFnX0/Xo2BLy6HAdSd7vg9GvcJOiCsPzbwQ
p7PECMKOOZ8zPWycRd8FgRNorVRTfV/KumveI5RcMP+cq/37HLr6oxsytyFWXMwLuLCaeBR33DSm
8rP1AhUEBC+qZRBnP8Cve5iAHv+lG3PmUUd7+7RsJRZdLGcarQveuG89QXQlIt2Q/Bb6RjdcNlvT
fy37lOG4tB56Va7GXz6vtzqiIpVfKcg7EVSYEdcjbg5yDKT10wJy2n4SE7fFmBHb9pnQ/pwGvsz3
/JuFEfMRVUT9iQ4JSb2Y9paMVfI7PvF4repMTnE135TonSqU4rqbf+3c48xgfhe9s2FmdTFEEnG/
32j1iurENXcolir+78Q6eZuQMDM+7P1gLvOuFE8JZFLDsxsnKKGhBD6J7+crSPWyPnX7GH+pENXp
IaUAmSRdZQG5vRxHD1KiBL0UoLD+FrOe/8HqMSw3Q6mC/wjvmMOTowCKaiDYeaoz1+r6bZiwQWJP
stlu4Pb8XeAWmSao3XkKx6hIu2kjQ50fwHtK1T5+BxoLr5yflZ8cuvLJMRP4BQhtxrSkG6MOaVw3
fzgBTHDAFebyh43UCqjisM3vQIqx+6OFHbq3mFiAlR9zBAdUZskYE/POPqYxuiyOvIko0WZmpDo0
Xc+Bs/ZCJx8r4Wz1L3wrVX0jk7V9QDgV5SCLxBvx0KLKmIAq3QVYZZ4vujZEKogW+WSRhC3FWlvs
p2GxT6nFHCBk/veqrXpc4Q/8m11nVjCwz5u6v6LIv5qQ5kbECWn00YkwBzV3ts6ex8Dq+Q2eCpPZ
kF2zDbymC9RTH8mlO5lUih9LW20kDzOdPZdwTszySJ5+TMGGq2UN5Q5d7jWbpOd4Y0XO124F+x+r
XoIZXVUb4O88CLwKMx5Hf1XM++m8BU9S79Uz8T3tgwkSjNgHDjjVvQ/49vKnJLUyYEpbWqzfhR/7
XuA/kcTCGnEe21mUGapeI/TvfaCUTx3BbZHLHoYsTq07U/q6euYVPX4wBy/ZZjBY3QR12AyYejAE
DtVbvhGxMN9nEaJgNkX2rag6JVjqRYpDBXt4c0ulX+ZR3iyC3mNOVfX8K5mS3WcDRO907Jp1wpku
k7Q8NyUdOvI4qjAkm7TNmL6JgVp9+d+kqxlNJny1tY/emMf5OyL1PTuFo7VMXn5DjkI0Lml5MFGw
/YsIcBnv9pKBA3IhnuQ325TDdFdzEoqjoYLiKyfByX/RMPlXuzaHfPbXWwdbvYTplsPZZGGXE1Pp
mt7cdt6Q7jcyspRAX7NEgFxsNVS/9i1Rw+022Tq6LKCd1WNuSQC9I/qPMzPUez0crd+m7n3hnaaN
WKZJgjmDSITvswnb/V5nnSgfsRhhuApZULFxwYYigwh4+5fwgBQPX9ZB8nYJ5lY8JCeQD+W9AZ7g
3XEd1O2dR86mO/hkwPD27IQUEGbUI8uplnzjPwuJvh7YvO0V4pspxbSDRAyXB8ELSb4d0nrjgh0v
cQ5BgOKi/RCrSn6FuGi4LyabvwXTLmk1DgE7N6hF3EL90DLZcO9IFvG8FIcuLbeXuBTx+gw1xR3G
Gxl/6Cijh7PiHX9avXUl8YCvO7/zhMr/uHqufnf8AvZTjTDcB2gA2TkZleg/Q20ZH23cAIGmA/xR
iUt9K5pyt1jn4nD/Oe2VV17CbvLUBfrOfV9las8ySUJ9s+jSrU/SKWJXMvQE72sOxIdsAivwxZUT
tlMigCzPStoRgbryBD7tIzfsfZ0i/UE2yelAalBbniC61WUf9mU+jcs8vm3b/++7KHAfcwQJh4i+
hsXEQSOToubPTYva5oEDIxcdZpPZxO5Sjl39SepIw9ZghvwBPyuRJzbux1MfByI9oLRApdoIxOgH
oFszXjjeJ86seCX9Z6/rV8CuQB1Y2wHqtM8GdgWuguiksWK+Q+FDTUdz7z1vdQ1kq6oB73q55uY/
a5OF9ZQXaDq16ClY1UGKR+BBjGlPFR7RkuSHMTC3DgzlPtsXRNOOonZaVMnwCe9NNGXIrCuNdsKH
mp15oQbXnupo0vxoVbnsD2EKDIo7XZVrYTWoNPEiwc5CoskgfulV5JqbTGf11ac1z/5DuGIsgDrw
wO0m5VZ39Ac2roL910c7sbVosdJR4yipVpIWYOTaQ6XDaDyGXWX/IaBn9ysRnJKUWacmvhl1WuEk
4b6+GckX3U9EhIm3eiY04Uh0x/rq2wyK25QlixP6PJ6zHr3bx1LOMWRxrvUxjcGakc756pUEmAY8
i7AG9ZCSNvZ9G60rn0aqZz8zf1PHLgzN+nOLoLzB0be8Ze6Fr+f9hqfFL0sqKPpGteYHaB1fFshq
SHgJWqDIE5oTNK4RGQMILljNAiybSnxO17XnWArCgvnEyTTc5vFefig/xfYMcSve08nfjnjL1+d5
Vf15R+haoaNPlr+4+NHuYBABfyesj2VjB/b1T2zx/jN5M/nVsAxPegCB7LCs4+EOTh42J7I70CGj
IUQzgbt02iHaw0H1n91g+/I+63vPofHu/ePQJuQF5EHGX+eTIOrMCrs/ziztf0ZsBnjVPdu+1bsS
IV463DEHFMgmgqdEW3xuAxh+nrNc349+UIbUn+RKvk1xBY4ifan/k8E6/R6BhvkESmYs6SAG2+9V
DCo9ZfnsngegLXtoZBnl/xLfg0KK4OZvqqDL6XDaguWdFIlkwjqeDWxFyyQHlAJzdOdiBYeipair
2zHR2X7MoaCmU2ZCynUyVPf3wTVp6LSN9frMwbp2J4gmVGgBx4F3c61vi56mwWz2HicAhglLBElw
OzdYxHKWanSAvta/DWe/eTAwo+XLqL1GsKfs4dGHDOgPKDuJj8NsWHvtJRkMXrAmTutfOAZaFME6
t8tzXblE8/U4pF6tNsl5mXDlPpP2HtpHfy0dhAmGlqY7o2PIeHBthzMwwAT8pwED/pXjuXhBN4Ta
m4FiTckJyrE88tfh+JhibfBu2VrWEHvwMvanGRZqJBICIw2gRING7VAyS3lFTtFYd1Y9ixNvVgMr
WDQq8sJj0pdZeccpR5yniLyriIiEPeJo1t2aFwT5pJnz4E8ZmSbVjuJvKUQTm+i50p5EwoKhuLFc
ajXeDFUEHNbDGxjQjkWT/jFxtktejZdcdPgTIdtMdN4J6IzvNwvpdkWCQ347XL9HVtO9Lpo+WP5a
M0cvQ0y4dV/kBpTncaNtkCwqmfglR2a1LfM9Ipsh/hGQKAEJLDzPvgJR1eo7asn/kXZePY4jSxb+
RQTozStJ2ZIt0+5FaEsnUvSU+Ov3Y83ijiqlFffOzEMP0IWuYLqIyMgT54QBre2gCHQ/Bu4CGkbl
eZDaIMQq2afIas2fRxwN6A+NNwqrb3XeezoTBkggbdbR70pg6KDBeXidpnlSHxbHzmytGWQ9ZTUD
pXNJ96HamynNk2pq5mCdTQdazXMZN8tTltbONmxLbX0+B3LgUKUOFe1Hn+nlSs2o7n+xAHQpuxro
oeyV/aW2n+O8Lg4rh15Jqhe5JEGW3nfnblbQdyt9UfSqPSHqy297OVrU++dOUfKYT/eLCvyOLvFE
T331EBT7WqozddFQW7DhYFLVl1iNAvjgZZXkukg6kD3S0BFZKEEtLyUwNsniTNN2MMUhAwyoS4Vr
plPWkA2klh1+44Z5rmaQZza7VrWKahJ1ZtOCU66lYEFvcSB7eXu60NRFF4IiPdlU76HtOjjhYX9I
cvVnnEtBscjtIreBpjtcQ2jxNb/hU2oYhmpe6+BzCuw2odpgaTavZxWYmOLLqScC5vTRpWGyDMNY
rr/ZMgk3xQE64Sen6FJoGwN6unB+ioEiIFMBf5RrUMlDJvgYB8lnqFq6YADpGvLzqajy0xYlYIQm
Sk2vql3lFODdetZMXtAoFJC0q5KhFa96k5u8UTcVVY+2i6Ozn1ahnu6om5/PS80E9yO1mkkrgKWf
DnSzNa1Oqng2ujXU0/0v3W6NCFxuHf8YocK9x6cJrBuVBFkl/qoCxWrSpooN9KleAxxuohf1mE5S
QHgYBN0ku70UvAb9cdqclIU9rz2PlRrhYFbucZTaKvgiGYkQtEKETyjMzMrPDp+Att0F0utgApWI
DzBknS6QrfCC6ajGwEBjK7KIIppsDMTeGu2KAi2qxLDaoxU06+5YXCZtiQ5KCQaLB+EOkUEaCUBV
OLi15Fw0U8m0vmb0rC3kNlS3AT0KhxFC4hsRCUV1gJOiem/JEKmKfOZGA59OeDo1a94/Ju1lHqe/
neALRF0ji31LODzYgfKdyYb9xxZmuu+URqU5qVnb+3P9evIu54W1NqRJ7VnKa5StS18LZimEDN4J
TcdtOqbPcmelP9gX2IWpgIQqLAv0oH7nSp3X6JoaE/r5Lr+MdTcFWz7n6SRUpqEzMsHK3ZFTxXTQ
yFYZuzhyK0KQT64bVFhyr282PbwZ3HYCeQYHgUOkNHJaCv5w76TuPMkHzHG9uGh/1E6a5qdkZMvf
zgMVOFkelnvQm37Xg79iEC5r+jxbuMvWPO9sg2LKG9o6Lp4fr/ZdIwoSDuxvy1TETcUjrXY+5na7
VvR0D5jvSWueY/3lHxjhrso7AKmZKgqQJ1mg1aZ+aNdQ2n5yTOU33et7O9RGqLLFsXAsyEHoB7Qc
CouGLZxXU3Iq2TZy2JSiz6XyrFpvdjFiQtwhmFBk0CWmohgkjYqgvKbkrYO+uBpvAaLm9aSkn9Sc
l8c58IrHUyYedtGQsBXJoY3aJi3bxvm+Tp6Twx/V+VE228dW7szYh+EIRy1CuaA/lkq8rcofavTL
drb9mFTX2IwJtM9GmBx5rGTGjrpXNVuN4HWZgAA3yxG/MTYWYfVz6XwIz5EWb63o7WBsDvov/TSi
9jC2KMMnXJ1IyNjOutMyXd1hZwQbFkWOny/Vf3laxKUXRF7CVqPLSsYKXILeUTnB9/NFN/f/buWH
ZbsaSkSjAMmXEW81ek8S6Tc0gnRejmyvYcqvA+hfIyGz1BRZ5eQIIwEgkEu5bMbbgY3M5eVsKdd0
4j4eyd1FsXmNNwiKJjC3jyPhJgegGVmUbZhvbThlY0hHlehX2eUjhm7CwzAc1cDBaBaVFE0TTovV
ZoocXpLjNqpXlDeiakWf/SQCQNjnXy8GZTseuuDJnPbq9mB9SaD51lLbO/M0EwK+dKADezx0kVJd
/CDhbJ3rXoeilw8Ke3VyhAYtMlTeegO/lHJ66pBU+fzY4L25vp4B4YwhhHEwK6pC29aZqd8zGCZT
m4fN0Zke1kzcONd2hIPWWwVV0yI4bhN4TFNAy7TaAQ+C9s2ZQavn0HuZnKcWzQ+Px/e+I0XDtmYR
9TQFnLe4Yxs7UWQaQ45bJ5O2dE4CqdtBskcrAAR+0kvybP3gqtiu0qW5SqFtog4+pjZyb45t3R40
DUj2dFOY41gLjeYCeG+b+2EzCSUUVWjtN7KxoQ4R5GaohmKqtBgY6PsIc3xR7AOow/q4Lepnar4u
rGlHbmnK14Nr7fUpxFpg+Y7eyASLyi2Win4T6Ywpk2CZqim4hASMV0mF6bJTkWySa8eroIVApjlu
n83uVTk9URmMqdg01sxWf5yL425YCxAwF2jC8jmVxqnRpiNfdROjhI8SnGEdRZcz1G+XXUPn5eX8
GsGE4EAx1lC+UE7Tx1Nw4xQHY+TWGgQ7joqCxkd/lcMCaqQHZsAKnin9uGX5+783YPL7B4EoiJjE
mxI1SzBGRn7ZdTzjaRpU3dLXxxbe05wPe4cxXJsQxiC1Z8Pman7ZkQ+5pr0K9V+MeaMnkw76bt7F
F3CAtIUzsk7/h11uYpZlkIA5wtmg6AsHYtZedkm2afOv0CL60tC352wlGzqkH+cG2skxjbebA8lg
mUYLnUDkTkhhPy5YRS9LwaN+v5Mgla5TeiM4k0BX1no4cibvWUIgW+G2iVAG8iEfLdnF4VB2QSHv
9EDldl96h3gBfzhIqREd6zFD4jw62TnRg6O8a6AX2MD3K1GvhEGXg3tc1BfH9h9vmLv2LJUC/ftl
xhZi9AWVBG7EZ3mnVol7rF8c8icI8ot08djOTUBUzaFGoKuqydZXVWGpjABwEsAXmQ54a1sbyawu
XoOihFpJ531G3bUn+eWxRfXWd2DSIrehKsGlQ3RoKc3tld5d5J11gl/1qEs/qoNpv6U9bz0pvF9P
hq6dlhXvdku96pVflPsKGOl59oQzttqkMW9avUKDsHsI4vTpXANzh8XNWEIl4jZ1/q2m5YXebKOe
tzBTuDVvH57USZvUNuIF3J7hV3rMw5GTdm8iNdpgIMZix6uGsBNB05zoQFHlndK9ZF/jBD/o9a1f
l5t8ZCveOdPcbeGKpM6CO1REOVbKf9Kpyh2OF+zhSa5Mc9OcRP1Ss89eDr3OmSadrofeqb9MHq/d
7dINbgRlcxsnaZHYfTxupypREe849zvLlKbQH0D/IU3bdBkCYKu0b4+NvUsifvSZH60JU0qfv0Lk
a/td+RNkev21/6W8yEtnGk8Pvr5QF20AE6LrfE9XwWvzmi/L6eMPeBe9ufkAles391bDMN9l5q5S
fl2Cuwc0ar/rlsGz7gEk1l1pYzybfj/LP22iXYrCq7Oo5vEaSNaI8ZtsQ2X0umYjLG7whzp4iCvj
CbxIQIStfhdUsDfRXPUUmigzxOkXJeXxF75nOOLqHydapWka82ut//JPvsCh0Mq+VjWKBB+/4Kwa
wOEhHtlVlcThKj9Rt10czn4XGwvICb7RJw0Y37QTtyGvfWz83k4j40GA21AGdlbBLzVR0McVz/47
Late7WVleU6WvaT9Hzuf/StL77vwap5Dnt3pXDHf9/TJ1Wma50F+mfbHhdTR4mRnnx7bu/XsQ9mI
XJ1Cp0F4FNY108A9OUkg7xjhsjEPU8igIYXIn+12xNJdR0H5l4ZfgjHBXzBF0TnsdTnFJ20L80Tn
x8+4ekUdLqbbTTrkbnGUJ8XJGvNPd0d4ZVbYN3AMamlSYlayqmnZzqK69CQzXx/jw+vhoAIqn4RB
tQ7yEq5oH5qvRuqWkZNMcqrz5ZgI+ZCVi4eYaEOF0jJgZzOFnXRWT+0JnlZ5l3XHaOa05z+IDnU0
y8MQ8Hhl7+1ZbkCG7CjIGRniTkrVzADOyrh1HuCSHqLmOcjJvHszaF9+bOq9lCmO6tqWUO3qy3Ne
6MdE3nVGQ8MX2jIe789zXcreQFVsOlWTvFg/r/qi3POq9ZT2+kt67FcxdFYeTNPxpEpBQxvQ7LuW
A11Xpmh0c8nbALrosK/3QaTAYyiVvX+iggi5BQ8zB+VXaBszFXyjV6iHidl2oLLVasTxK7cJv2UR
RE3AvirVT0cYnFXEEfjTkqRENWA21upNkzSfZaOPvfSYIfakZT+gRF6cCv0bj4PryA6Xx/Kk0kKs
zQFm9yOx/e73aEQAiqVICTtCMkbqSQX80Mi7mlzC7Qw19gDX6iNW7hxXmwTBsAEycN2jVvnR3+aN
g+pWIim7kwuz67KbnbpJvAUQHBdTWO8e76DbQ/rRmHCZLWnilzQtUHd2SQNFrq5Sa9MjtAZ0W54/
NnV/YEgHmLwLabLqCA5BgwtSy+no2dEY0pnT2Le+hRuYuOiVfzv/o4EZmqOqMsmzIwsDAxHdRw0V
aU4G91HoFEMYVEEa0IvzeFi3joUZJIXFkzu8eIkZH6xCx968YKhvqnIrqUU/q5G2mgUnLRjJ0u+a
MmVezh0YU0x1SD6vYpSkXNK84QK0K3kA/0PPWOQFUZf9NCPz5+NB3fowBjVcB8D6qY5si0sFMbXh
BFjKQGSA2fCO7dLcwe+Jmtlx5GlAGRK4j04MYw5szY5pK1xEBNecHPWkQrhEBTWRQwoM7M56Q15q
rluvtfUtBUUQRZ9ogIRydZ7Q4qmFIyLttwcbrKjJLQR3bfNEKOyVLKSFsOiQCrEvYNlJcVI/k1Pz
H2wUbnGWTiqjAN4UrMBupvA03ak7knoZaIwOoFDNPPX58dLdO9HXZoRor5f04iPgrO5OR5zgUor2
0LoCBntsRbnNS5mzIYVhROx78Y03r/pcOsBGt4u13xfAkVLyWsOomqXz5PgbxJKrp2isA/LePzZ8
7wxc2xVm8ZJTf9esi7oLeMDVU/3J6uZKXk8fW1HUO3vy2owwi5qZa12fKuouO0FqYB80/4Qa2aQq
qf4PsFA0Pep2wS2o3EDnHS3hnkzXiZVEqwvsBCNfMxgTDgjC9Y6uE3sIC6ZwGvU6o+O/C6zdBegO
tQZuvhDsuEFpaRNIiJvJ48EP500w51jczR3CDysrmjvwjGImOvx/bfxNg1ecWpkXnPdqzo6tae0J
mqewqEbO4K1RR6bX3tBtk/Ie1ww+6sq30UvT0seWWLuoUOZS5vYvR23XXZRVEj/b5tIxR+zdWWHI
KnSHVFDjIot460eD2iE+A6rsnJ2qNJMC8o8q2hfJAip32OhKt2iBnTRvuqZ4Fk2/OI+RWb5zrwWl
bNOTOXg+8tJhC16N2KGHxo71S7hPm++Gs6Vn1dXjmQImLjl7TTsPzxAwMuXoHEjpHgBjf1lbtE3B
BVXAG9aYKcqUvxyj8B8v/72ZsWxuJY6GnCh3XmHvn2idBsqjHHYJPTdgqeSK/HEJMr0FGR+ir0ph
iG7jL+Y0GhNtvkGrDIEAWnBluGmTT4mS7W2v1UBvg2DfNeqnvFzkiVc3UwqM8OCvreY8ceBmLSX4
p5x+dkrXRrRTpHkQVSNH7k5QAsBBEs/ljJSFS/jH1aH9hi4pJQn2NE36mvFJ7qmqlC+nnyrYjTUI
XvkUeNDs+F3+1QpGwu9tFemjcSHQ55lRt9BmBPsks6fFBaJz+BYc/Ru0714O7E85jGn/Drv945ln
sqHb14hPsqObwmmILjKwWEML9rA30XkYAWuDSdKZw5cy9k5z56QPyQXHDmihbonvNCh49RfrYgV7
cw2vpB4tsvPG6hz3aCaTU/FVskcO2pg9YWh6jJoKYm3BPm+GxyiIZbJVg1Qf7fw+LKKPD89tWVMD
eALWiGIN922y3I/7BjCfakKBEu/7yyaYH/XFJVjr8Z+WBUzi10bnlR1m/Hx6MYPNsaOE7Cnnn7EP
LZPkqdLMkZ4q+JAPUKgWueQV3YxWwRBK82McjV00btb846dqwn0GUUUY+pMm3p8+hV9ZcHtX/C7e
YIpbHJeg0d4OYNVHpucm0xJMCl6+QzkW/cIu3lfdVw1h7+b34+m/iZTC7xd8KrxyVmUe+P16C9+I
XXh0ChfR97b5+t/bsVWTKq9JfNTElNVuyzq79Jd4X3ef9bLa2DkuKTUv+yjopJF1usnFGZOtc15I
HInLsrBMWWF0tZQcGJOVZjP5fDrCPlpwB+7z07y6NO2Cxs+RLOv2rqYBByLbwB3gjSnRf9zG8oWL
Kdxx/brxUDOZdDN254Lmh2gUtnZzPLFEcVUbLtQUaMS0ODXoVIzaQF5TsfbPC2lD9+9UnkcjUe12
Z3w0IwS1i2OFaSyhed0sz34yB7yqjt1vbzf3YMLhUQNUxZA/fZwzJ7JSWdIjeV0vqE77dC+5lf8z
2HlL2KZWv/7bHfjBmPgyRL0S5byeaUvmoe946kpZPDZwu+0+GhCO6nHIjy7y+7p0E1hnVsAHRtZE
vfVAH20Ix7WQHdiRulBeWy80hqR0tdCA83xeMX2fD9vIOzCyzo92FL033U9nf3C7BU0oU2vVjByy
m4j7vgv/s3a29nHtasR/i7SL5XU1cXhXcDxnGfnWyHhvL02ClWEHXaV8He01FRyj7BC/m0BYN7V9
/aerutSyRsZz/1T9PR4h6MF5ljZtzHhoQHuKfcmz9upc8sfM3PUTV3veFo4V7MW0G2esYDUBzeNT
EMRPZN/b2dh2VMZWSPBIEGNAI9xi6bB35s1kOMQ0mOyTt/zJ2agLzSum6mfUvxxfGwlaYydByMaQ
sYdCTcWy6oVe/qRNgvF5HBud4Dv6ok0Qf2W9+qkzTc9z7Qfpt5c96a7iwVTqmRtnB1er0/jB6Pju
b0sqmiRkgFnJWj5uyyKL9cgIj8O2bCaH5dFXF4UPjmSK+tOIV7m9XAxH4MqW4FZU9YAUIVoN62ER
L5Nkbs0PfjYP59rk5B8nj33YXf9yZUzwL5lha/3QObVePM/HIuTwbz9kzMJABI9RUrQqNKAA65ad
GE1S9n3nnyce93I/+vx4HPePmWlaoEcoAvAS9nGFIMRJJSkrZDDkyRzKlkn+lOzy9cGLR/zGqCXB
RekSZPShhqXhgFXuwYcAbJktD97YqRq1JLgoBZ5juRjG1E3aReVGE/JBX1+Vs9MIwPWuL7yaPMFH
5cjSHINLPvios697Q7i0ljR3/dupEz1U1lxOtsGAIEZcnBexX7vKHw9Gr+d/uRsEhwQhiKPEGgMq
pxA5uJXrbBJP8dCXGhnS2MwJXqlB9j47JIyoISoeaRohB/TqvTwyoLvO7+8FEh9WDrnUaKbDeM7+
EHzVBY/43pjnuePFQQWSsCs4Od6yhdUBqs/zKB3OGAm9GCOXVfoPjukHG8LC9LGOBJn9vqUhGvLd
2nVPC2kxFnXvzNcHM8Ky5A4KWDSaDMuCdq8nE/yQoxhZ+9vnN4B2VxNmClEhgAQh6iM0vAuX/n2v
XqE06sf46gjmcZpJjp49ZlK79akfTArBAZUuXVcbBqZtzf3gVyUvg0TebXzZX/4Z8wv34h7PwQ63
G2oeoMaEeVQgB4xPrTXEvfMi/5o/nTlF1vfIR7dvZGi31b5hNv+2JaKtO9RHrbx+t5VuWkibnzu8
UUU5Ahmxlfpy2Cre6ZfqHpfy0+F51NkObluIVh/MCzOLSF9Jc+S7+cGtH33go++nuZgiy+CF3PNG
nNTwG28sAnYEqcn8Ag3m51e5rqqYyhGOPiY3cmkwf8onunv2EH33oDce8fB39yq3VXChFBAN3RAC
fV1Rfq+rRFmnKV3W4cCBvze4gn3pu70RLKt0r4JQ0l4RyXU7er4tyRwb750L5nBh/s8nDHv7arxK
WEQJNLMK4Uz1jr6zyX7QYd19Pcx5V/XsjbQ6eKcfsjxi972FUJzna7tCwO7PhgQnBnaribSFVLz0
I9/2+lW3Ia6u1E+Rl8KejW6df9jW3yGl8quxB7w7YYKHM8fk3stT6E01BPIX5h6sJ3drA3VfP3yN
nqPnwcsitjRNV8i2IToWPmeb0k38MUd192hdmRfDh1QdKbghProOV8a29tflSl/Wq2g+nSqbGfK8
3xF0+9Oz9bLZyB6/d6oMx9Rp8aS5gf8La250J1W+VKz5vpkY82odEvMP88GNqK76NH5PeK/J3az2
lUXBZclmewm0qFbWkOuhVDzpPOulmw0pTTavvMuEiyUFG2irns6LbjZcZA/z3nPgcv+JtCId8NPx
+5F6JxUG6vKfaTCESBFLEc3FPdPgzI2tved1f98s+ykCMCRbCNVnP6qfiNHPcg9JCy70BReLkZW4
k+l/+ATBv3WHKIYcjU84+0cfWQL/tD7s1EXvxfNsjTS1J72OJRT3rjIfbApOh+taZUooZLMMee4m
c+39ok3TvA9cpXtx5iNjHKbxwdqLSAOr1IxOs0tl/U17CsnLz2yy3HP8UUNj6ym4lBq1+PQoMzCN
43TaVJ7kQQrrwY7S+ahpL0bGNXKKDOEiUMLGcuiHcXWT4V5/IMlIly3DS3cH/EXwjy6hH1ZOuBFw
z7LKNB5WjsMyXEPPq8qznrP5xQebPpZFj24UIfUcpGF06cDmDFetn27QMnpfvc6HjGiZjwWEsekU
nNK5HgjjLVxEQyBqF7SpIcTm1z5kVRN1cZgfcALS3iDFzj2LzYNKOLWu0VW9GxSunILgqewAHoPS
ZFXR5H2vC0Ez5bXbwVnpPqzXXrUb/IDjS6PFPG2ItQ9Oipi6mogWIvvE+tr7w7LY4AoniGxugs+1
D0yaWd9S5tsCeZs7CMu67fL4ySz93kOtvnWtZeMfN8cN2q3/sAZ4vfdMwVMhlG47RstmOE0+VZOK
GuduZuxldyws3s1uQQ07ikm/B2m1sMnpsk/iJumUtbnuf1rvHgO94gnyIPPRQu69ZO/alrDDS6np
zAr6k/cyoPJynnazdtH6g//P5sGudq3ZcTOExZgDDWeM+9iFDFv6dr3/Hqqw5SEPbxA5wHyzhAjT
o3BM0IvHAK1jgxR2dGxqhwiWd/yUR+buZdtoP7hFFAy2/+gmdDWhYkjF1ytQzWOLV3fqqu3rwW+H
6Mnyqa7+zy57wCxpWQAiC7hM2JVH7UiB6aL8dVrjlb2GNx5/weItWs6DPQ0nj5fsbtZGymjCx6BD
amkKa5Z2VpBmaDqu0U38c/bVT1q9eC18ZVaspMsEvqV5vj5Nw/WJi6Y0M8Zy1nuLiXeCGsJSYeYT
J7i5wIOUIqW2djgZNjsU3KsHWZZPlj52O7kXuK9tCZNbNLZ8rCGfWl9m3NjXjnd+rt1s+f+4Bw3n
TDwI15aElARWwHOlx4zK2sIW/719teYxAdVe1X/K79mmmOo8Ahy8y/PjxbyFbQxNeVezKVx+8DOw
5raMEF3Q/WnTkpMaTwe//GMtA0/7Lbs1TCMjNu+uIDi6ARWFoqfo5A+Hg5KURqMS5yS33Z6WwYRV
nNEnLT/9EwfjXNkSVlCBQiYq+prdMh8eQ6Pf1QJA+0gSey9iXhsRFq81jFJJYCR8P/OD6yStnxkk
eI8nbsyMsFZGWXWDGMwwbwm193YJHbwLinvkgN+NP9fDGfKUqwtxeclVHqxblYfddlvttadgcqJS
1c70z9FIv/zYkIQMslY71erR735/Q0ZVu/KRSma3j63Q6JiEmBoR42ye41Vi6pDvB5PBLZ+9g6us
i8+Pl+lefZweq7/3txBTE2QyT0rAoEqfZptNNAl5XgjnJG//ckMInviU9TAtDZsbvv7VUJMa/D6D
GnODwyrcOKerAQnx83RSKnMQkyRKDzEtmevfL5vhkgqbog+1vt+fZs6vfzeLlnA31dqDUlchRocn
V5nCTOr1Syj8vMOIP3pvAxOGB1WLrFGqttEFEDHTVgoF8lG/qDwTdptkDphhpfk/a1AAnU9v+Pc3
DtqkeHkJ/P1+bGrvJEAfbAtLWMGsmdIYoa6fvuQ7dZI89S6k3F7rYdjwoK+dpNPjbGxuB0/xaMTC
gtZWoeXqmRH3K559IcyleI8CzirdnTcmSab2OrKYd2ps18MUKz0VzHaqcWSYlrtW/OApn24Xu0m+
qXZv818jc3rHp3ywJbj8uAf/rMcMrpkgF8uFLVnFbjM3Rg7fvTzogx3B6zvncwQhL2P6Anv4V9mT
gAX0i8VvgL7u16/qFLpNdP3YrmNQNf3O6invIB/TAukvwjyrKKlV51wwmXqzSYvyLTkms5EFuxOj
VQX0kk63At1u+vANVzEgAvejaJdqOPJ/Pbsk6/yp3gyv9KPgivvj+duWEASg+NbgWR5see8l2NCF
+3rI7IbSE2+yviONXrLubUiwqgNQ2gHvJwvja6JL2TRKqa5js6IFciLJX630j2mNkk7cM6TKQGNB
TWoDrdrHiWzSJkmVWFfX+qzlJs8rJsW1xTPo2Ik6pdboy4TwkcW751SubQqDMxIdCZgjNpXtYZ8+
N5+yhTzR/FcUk7xykn06btLXeqNNuvljw/cW8tqusJBcRU4SUkPqGppRFBumlfH7sYF76Sp9QX/P
phDGkYwJLD3BggQZ40CIbPmH/Ek+oM1ymmTtpmpnZf6jyaRFbny2C79E/XcMf37Pv1x/gxDeYdBU
spoOg7XsHZbJ049kEkzk9RCfYO/EjXY+zxgoboI2GTv597A0H8YvhItWbdCTazV1jVbsJNm0C22l
0NLcuq17dCERvvjmVJuUHu7udWTqxzaVEDN0JVdpIhgi1Y/1D5hp3dfn2WzHw8B59tK5Y69Q915H
rkf67n2vHFB6YiMhLsPVyzNnvf+jcLffjv4CThSCo0lkLof79FPn/vq3k/z+aVemwxpqauXCJKPm
xDut5PaL7etsN1RBviOgRPF2P1Y2GNlT74X6K5N6qVpnnk8Hd9thMp7CLEq1fewGcUvoBBEpbBsD
BwCtRprIdGiVUoRQlDHsH6Qk4lU73U63kfv7dzkpJ2g1fQ+8PyP7ZgiDYq5xbVIIk1oNEXoUMJu8
1QKvOC0Lyjz1snw257k3+qJ11wVdDVBwtyii1U1YMMAwpCI9Xb8G70dD/SL/NJaSn/uPRzdmbvj5
1bqpumRFaYQ5Izm5vbzRT/GIhfdo/mj+BKfqtDGyE4f/3Y26p0+iycljvYYTcJyX3h+EiEZs3j3q
dLE66K3pNBcIHk6ixAJvgKmusy8BwoStn38GdltoE9SDH8+fCCSlNwqEtAHzC8QbADxuikktz3NA
YrO3p9RNXcdFYH3AxZy8wP3dfJ1V/ipz1WnuLt9euh/7/WksVA5DuZrdG/uCV6uyVivQZ8jeEteH
kATljJVfuKd4dl7CmQzrphtxGd0HPx6PW7wjinbF202EcEWtR4yb913D/aLi1SrvSGN9P/O1xWNj
I2MUST4lvYuOdsgYbeupVRI3rneHy6dz8NvsR5ZTbL65GZZw2FM70U8XjWFpW3rdYBa/aLND+1R1
T0Htlvom/gaBdbs+jBoWDuKNYeHcG0HAC3+oZm8XZU5HRAO1yVqm92eZ/L7gwOnE4lp34hanmiPd
7kKCd2NZcAFsn6479syurO1NpWPvTM888MWvjxdRvG78rx1DHRAvNCzfPLZ1pqSbgZG9GdLTUfMb
Y5oqVAXVqb6Q0DK0dKjfoR3/rtJo3yDtBsv5Blhe6hVzpxwp24jllJuPEfKwrEEUEhmv7C3O1y2e
tpnS85JIUxTFyEOMp9SX8pF5vr+L/x6/4JS0wxmpQIt51oyVEk/rS+Ii5Za6CmKMj6dacH83gxOS
LFWFqdrJ2EtTpDreFNK8LXqW88dG7q/nQH0FzoZuXPGVp5OPuZLkevb2CSxgvA0B9kCbiEyLtxzc
DrJC827+4nWuknkjpoXL3V8DvDItTKUjWUFwtAan60+b36Hfg+HMpr1rt4sM7nvP+3Ncn350+SSY
JpU3MrsiK8+NdWF6zabrkqxm4OXPapJH9PenbvPqaZ+AijnNpJzuO3c/vB7Pxyzr95w9UFxQN7BS
aKbgnSJNCpGtj9K3o/YTDb0zihhmEbpxH9G8YNufqnCW10cY1xd4qRLSj2aMH/S901+MNyRe0J2Z
KrgTsfZt6cfuksll+nZGZdCeVRe3hkllok4uHF/v8jtNpheUrZJZry+cWbIut2UB/EWfmvYiWym/
+3Sizqv6KY7mmbF7vC/ueTKLtnDbJiDDHyBsiy4OWiRd5fTNUerQl062Sgtjhuk49xBAHXtoHhKX
m6mAL4PiAmQhssgjdikVvTAdI31LzxdEYo6Zq5foednK7PGw3hmdRUPkMSY+k7ZFaCw+JmnaJTnp
rVlnbybv5j/Q3TxJO/oJIfiSP0H+WLjy7ypHqaNDBG6ZLMpwKpXTniT15/k8o9fQin0ic58i97EM
InTslslndaU/wztQR7MDzv5PkE6IMWG3f/zpd+Pp9acLS4IGVEI+2xC6Tb8748s7tHzdI3oW3PGe
pHiRFe5p3m3HXr7e2alu5mzYDNTKSMtE6qwoQasusPCBB9OzUC5xXxMQ5a2/g5nTgwzwMqvdEAzr
r2hWvQ06YCjz1lQsf8LVX60ifdEYI8sogpXe/Qatrv/5JCERBoYchu2ZT6qn/mWiTy6/pwtzN8tI
8H/mf/Q514l0Ss/ljDbY58froN3zHNe2hS0UKrUVFkpPvFuY++T7F/3PNnq2nsxFuoq88imIZ/Xk
D68X3jJ9iabGYkPj/RbgGn8/Vf2xV5O74Rf/5UDwAbfADeufLJ0u9aVIT2867LzFAhFCZEQQrU2/
tK0if6ojRIR9Dd0Gyo9qlL00fSp/Qv0i/XLSnGMwEk/u+Q0q54YGAQeFEfHyegn5Gbowp7emDvup
XJ0yD5WMn1UtGy9tKY8xWAx7XtiakMRDLaZrvLHA/fHxODtnK0Z0zTq9QXOhL+xI4X4gF4pvSSjK
aQXKs8fyqI/sPrHyMuw+pCAo4XFL0VW80Eer6kVJlLypT2/q0TcNt4wnHMnyNNeeS5CDM+XyrPvF
ujSfNGVuASoryc3GqgTi9f2vj+DRXYdb2tIgV/v4EdolvKhG3pzepLmprFU003W3WBUwxF5cZh20
9aLSJxnCbs0UjuL8pzVylbi383CitEhCZgvMQWQQ1MNAtUKjOL39oO5VeOm302tNA1f04/GBE2+9
7yOFNh92a90cGDSFA5dnqtbLISM9AF5joFX/WoSFC9802ioodCPlg2SmYsA+LblNGXh9PzE+JTBh
FcZ/22/918dAJwDDzMDFdjNoBISPgZ6x9uW0Pi3fli+Sv9RXoUuS8uvTyPPFPZ8PbQHMWbImm1CI
Dr7oqqZQtmF0DozLiSspiQkpwFOJFFPmGRuErRvXysi13bHUSEA6/DVE3AlaBOgiwOHw0SiiMJLS
oE/81sl550vFxXLVRtHnOSqmrnTKLq7VIk54DO3XzgkOs76Vx3AB6p2DzeFisUk9bPlG7qNVivjA
yecbDgf58zkKpF/ZWXM0P0MQFvKW8oQABglU94r6LTgT52RX1uaQGA7qyYc2SfwEvgAEO8/HoPeK
S9PEK7ptqwTtME35fDEk4zMCzpB0yGHVQdphRQoxwzopq6A7yo7rqF346ZCrxqcyq1oA0Jakv2lt
lo8xG9yLZTSfo9oLQSzcDSL++Ig8c3lwBhFrwNbmBJVJq4WpLXHR3fKk4of6lc+RlqrmnnZdgfSa
4pk/ui/F1Dx4tuLB4Oiacu2OHLo7UQ4GF74H1gzSQFG1QkWOt2xCJXgblMEswMiJChLbtGZnlA2X
AW1yHRKRx/Ok1zaPTb+XlD46dZrIDQQzQKLDNf/u+a42fdEEup2gev/mf/l2mWQLYEz1QnK/ndxv
TIS7rehPLbwT2Ap7Qbx3Xe/F/7Pfe0s6i/3VCjfIe/7R/ep58z3/zS/uy0vmveRe6GbAJZfLpfcy
dp+4jXscGA2gHsB5vl2Me1DVpoXmHA6vSvEVRUu3qhdJuAvPI6Hn9lh8NCOUNsLDybAbWO9fqf1P
guOmgtcIVjNoBJ60dIyY8E5B7qM1wfsEp4LAk2At6PyLly/+h7Tv2pGbB7p8IgHK4ZZKnXs6aNKN
MFE5Zz39Hs1i1y21toX/W9iGARt2iWSxWPEciaAb8Dfd7fd7A9Q465+vTiHtplXJrv8Nnpbau2Zu
xlj+xBAxdZk3ANGzr5poYgBlb3wWyAU6ZM0/Pb3QyASKcKjAwaaCiGTBj7kPSMaiJ2+OzAayFAyi
QabKp79McAxA8fxY0e+v2FjGcNg3eg6eLSeCWbGvbmhlVUa8cuEmzbyckCBwA8YX8reAfBpLoMC1
2PRcQl2jlf30gzxmvTkAZfcbLTZbQesWbMZ9rmSQBq8c4gaimMme0Zno1FxeUVfg+ZG2XA+EkB2o
jbPPUnxphIW80+wJwTYNz5QEbh52vDabzfme6mpIEzAKVZiR9MxhRuXxEc34OAoN3EEYQVxuGm7t
WErXoylJjinqmuiBHpnyTiabXwejCEuVpjkDgn3hMXwDXB0EWmNBIjqKpaK1qWvrREabbvyCI0Wx
z8r/ucuMFd0ImuwbV/AJCKshSImRoOzQ18XTYLeWiEd/heFiMnbOYt2Km1isoqj4ws4V6roFsy3G
5dgTWtgJ4usvRtVjXd2I24VAee5awSUFGhj8JaAeTnYy5zIu7HksMFRqXQSFp4C4/bFazOgeHEBm
qFeg7QJkA+PDSsOiBLd35FihmL/kXr4Dl3ZFXC/SH8uZuVFo7gCjE5aDkONvJuHGQsiS3/h1XzhW
XCQboHkdbSF4VWLvk8s6kkW1wbD0wrWayUopI5mTA2v51nU5OXGsvXEEAQgQUPBbi7LgmphrgsdW
3azsQ4iY9rLg7f6NT04e/pHoiblickEsygaiX19p9VnUnxsVLLQrgWiGsVZ0fMInangOQb4hByvl
ltdETJWqpYksYbHappr2u5CZndHe0RcNinBzABLFKb5QZo7lecpK7G29Fuhd1jJalJdqUbALmz8r
DkZmiKrAdCdO9MpnUtlmI8exAiTxWd2rBAAFroJymybRgmWbe1zR9MLwHPATkP78e/xvlsbWQVG2
vOxY1SaT1cLBhnIklglm3o/lU6wJtlrYpASOBHFQiLMJb1+Bqf3RZDlJ3uxi4Xum8zWIOoCBfPM9
k9cDHOLA/KdYxwJ8BfO699GvZYDM89dHK6NqL7yMQ15gqmm3wiZPL3i/haAuFMcqejM71zua2X4I
SCQJ++5/iob3vxcGBGQMlqJag6zjWIeotqSjLAjdoay57wnD6N339/Y5RG7qu1lxS5i5c14bCgn/
5E1y6r7tCjWN4Rmr8dd1uQUOa7B1a0MCDzxNPHuF/IDXk6oKtdDlNI7f1t6RoV8jZc2WW7RX0iSl
NlKsSwKltfEusKUFv+cvgLzb/ZsvnGRtOjfsbbr2XQtADmBeNVD0AHw1gXv57WzUA/PODrALpf5z
PR6N847C2Il6OWmv++3qwn96R0+L1ZWtf0taQxqyWmranb8a/75vOlYQc1La827gWqyw9VlSvhSg
pQa4haj60gaA+cmmA/I6m69ZLTx14j67FgxpP8ozFauddErdhWT8TMIJd+PmgyZ2AbkRz2sKHKkA
Dhb7jaEYXVBWnJ1qTalYQmIkgLLmkHuicxAJbIpUA+u38pPLexnECqG9VKpnZt5Y8LQgYY8YneXB
ATLWaSCLtRnQdV2LVuUNrxdm/8I+eSr92miRZtuYDqcXbuzcU3grcfIsdTGrRKWbuJaUr8RM7QpA
WcTdO1Lz7lIOc367UYjgwLIzIKhOblCFDG8tdNjujDc4YMJEGn/JDy6GsBW9OYQk1iT3WNAoBpg9
yOxJiOHc6+OXf94cCuJATglGTriE4x2uOjGPwEyMIy/NXszRlMhtfOejcdSMRX439tcosJusLZGQ
LlRhqSQ55/iidQboqsCR5PAUTayWUIt1HMaQ35kCyX4TIvoEfPaMqgbGwrs/7eT7s5DYbOR6wIAC
xNKJetc96LqzuHMtAAAYTvEc9Hpku1pNn1hv64s8XnvVA8kw+5alxKE0WlIF6Xlhw+d8utuPmKh0
nyoDembvWpV0qWRVkVcMRqhaIidadwrcU9cVGpN4QJs0ujWLEF/M2YU38K+bbGoY0XQOHh2Yb2BM
Tr4hSHsm7Et8A0qhRhRqTEneMPF+iA+WZUVGoGGWivzC5J3+y+KHTDJA3cExPAW2aAtBLh1ahMVT
I10C7h2F6Tuz1vUPQf1OPoWF1PHsGwUn5//Km5y4V0h81gqQV23QYZ9f46dAL3fSKtmLmvuRr7hD
v6HMA6hoQOW3cUn1iQFXdenIh+2cbje6mgCZhXhVAGL3+I7lTl6xUVh4IJa+hLTmnaRcB+Mk62wk
5RAFO+eb2nBL9H6zXu6t1Mnr57kCwExrSHU51Xh937tflVmoBTGGd/AVkXm87lQJ7Yaipz+JRCSd
h2LawTqAbJDkxLp0L9tqQfPmrKsM0A2Q1EDx7gBPFdCtK5Fku5aXmm55zattzL5JmFBvE7K064Ol
nu76YFSQ25MYsOFMfGrw4aZ9yNFI7zW6R5xNt/eIDNrsA0skkFf+l7cThmUgscaQGeCpx4es5OiK
5wLKs5LK0QX+y5EIx+ppC8AlxajEJzpRPaBuJL8lgFN3ka+5lK+KvBrlZqgsBd+DsMnasbug6+Rl
1C7v0CVRBssyz2F9SylNMVwx9KmxTV9YcLBmwgi0yiETAwED+vFEw1rO57iw43yrLjcUp5acFuid
+yT334/NxvD/TFaDdhWJh9LAE4B/O95alq9kuRSo0AqqVMMIBKCvCV+tvX3OrTzWIRi90B5LnNk/
DkVFHvOtQKVBaDaW6DG16AatEsJOHctNZyzOQM4o50jAxALnhd/ZcQUByaHfxhr7k27R+wF/D8MO
yrX5pIz/siBkuuFJoRVkijScxXABSh7y+I7UxYsgHeJ+48cfj6XMlFOQmBY5EbYd4C531IFMFOVs
kfmRhWl1NIiVmkT8a7mrd0CI3iGm7sm5Jqn+FAPqKo718plBmvyyevwVM07j6CMmF99Fg5NTV/gI
vuJ0HiOeyVIr5Yx6oEaIlmYavikHCzNWj4atJKYpMjRqtXi4+7UHmOYmOzkLWjizEDwaPHwVYEOD
RWqi93lsh2mXYCF5HT1LdCkbTJ6n+uPdmvPARlImiwE8HO/y5dChpBzresPtbC9UQRkWMvsueeV6
s2hBC7vki90X/1Ddvlnb5E2scvC796kbwbMPpIvQ/xb9yc8OsXNlCsRDa79Z8AVmjAg8XB5GBLi7
aC6ZZFjzxFPqOAgiqxFIVaIjNTh37VteGi2Lbmb3tBSP3+kIDCIEASkdSWNELpPDqyUWZKdiElte
5wO2O0xRNjbB3eapYcAuKMqdIZ7ImhwhL+dRy/hBbDGFpPlgC3VpI8JcigfmtYr+eqwwd1oJYXCi
h7QksPGwuLHyJ7HUFZKH/iAQuClO/VnnxfdjCfdh3yBiaHzA8BJy/dNSZTqAgTFMjT5FNFa4qAnV
r68M8CsFw3lit1tqSRnvfHIMY+F6ocUCHJloC5+cFZeCPQrMMinK3zBYwKKg0A+ObnARUBQ9MIjg
DD9e4X3oP5E4OTHU4cU2oLjU2qbt9hOkNWaNEYUf36gJGBjVU0W+V2rwpS02n8+c3pD0w6MGqFMa
HYGT0/NsL/AdL7MQ3Wjvyhb4ZrZBHFb7KE3F1xYnW+6uHRaKZgrQVuAhFRBsjOU5XiLKdttkFm8m
KHbrrgGCoD4g6U+7kNS88y0nkoYn9ybR6EcK0owSJFXedyhql4oml26pT3dpOcP23ggRfIqN60FI
RPhOjfmVqBBLtrWFQGlJzPQJE6mAzW0mszJ9mIbwkYhW9MAlzJtw9TzjsTLed38MOwcCCxQZZBis
v1f9ZlHwEwUwcosZ1F98l9+N6F0pDtUawMyXhoT10oNz5/tAHI96Pw0kBh60KpPFiaVblCn6Li30
vUpk631kiVHw2osYE8w7i9Hi4OV9omWQOHDJsywcSRiW8anRNp8WANvPLVTXOtIj2gORGFi+jhKy
Vph84q+Ye040yVbr8FJS5/CnX/Io7xMtk2+YaE7tgR6yAK2hhRGvamAz0NKIlK4K4KDNphW0x2c6
Z9FuVzzZ41SSajtT2tzKDRBLbJewkucs9GhHJxaTLlyZS8QitzJvjXtNtL0hZ4Qu3tpAW3FP0nWR
WHVwuUdBwGT/JhYTE7sBmzhVbsXKXhDN+pVioT1+dMrsjVKgbZYspQIX1Wbio/hSKgQlB7Xhkj1D
aX2E9tMXXk8jw/9KMQkIHBEwg0QsuqXRGEgYKlC5N7TKCItX5s5bwuKHseGB1hWZUGHy5pZNgA5E
KiosxjlHQK2TYyIxm95WS2C5NqdeX6qx33fM4xUEhfwfqRvu/l8u7cYmwIfvKi+wC6vNXwO0w1nh
i4CUZDS0qfsHmUj7eAsmx34jGxwSRY+1d8afAXMd7BE4MXmQZkzuCk3XnB8qSmGl1atfqbUm1pco
JTK/IGfmyQA/49BKIMGjweTZxC64VSQzSVRavn/uuZVkOfkeitQQt12AEOKGCzFRX3BVMajLKKjO
gIh5LAo5kQyUpVxp0XqFHMwn+owkw9l41nXv54B9+NiwyL4A8goIiKZzjFVVP1/yny0G/THSuzQ1
Ped/4HOQiwI9JXCcpj0UfdYpgt2IpRVWqgtKYiPK9HjnbaX2Fye7Aoqu2SvboFwL/Yp1SYN8O6Xx
B/k3fM2DhQfhPh0JXbv9mMnVdnrPr5tcLvGo1t+YbgYWKdpcCdDt4Yah4kFIgL40V5cIZrq07VLq
ZtCm6dEILHQAjiaouejJ0TBFKtZU2lVWLoKKzla4Xo1SfnGVM8+eiE5HRMVDpyEcvLEG5E3E2RUg
IK28zwloy9jnMF8P7LKkiHQfWMIrF3hyEnF6nW/MDM3UBREwMlJ/yM2LK299fltVauK+Pb5rf1nv
8fIZNDQDhGQIMfH75KlAMO9XUsS2Vs4Q8WyDpN6sc537AvbaChSivWO6POlStcl2Pas1ic5wx9An
Eb2SYq0JtmgGr8yO0dLi29bAcc8rIAvW7f47YHv18bey93s4/tbJHkZhkASMQ7dWQfbQSiQY3lE1
GDoHBgwTT7/G2/QgqJdQhSfxvSD83ikbC5+oKbKMnpxkfYuQ9T1U952OnGUAHprPIXl63Svk/cUj
bx+CyaiWenj5WJB/34k9cEHCk0bFHvcWbOpjBaIUvo3lTGjhpoH6JND7VYT2wyDXYrCcOJpAGgB/
2OqC2HvDNZY6uR0Rp5QyLyitVbaHToB/Fhag911FGOp8vL/c/T0cS5p4aSzocXmvwPqMiBhH7b1T
W6PSe4yKlWi/0NUdstSfwIklkQlMCcBY5ESltyqsNVnKU9/Pokz2evjWm+dPiaNWzBi7taLneMe9
8OA26FfnEKJc2KNMLaFwzrfiE+2EsgGgehZepvth3ckHTG5lz6DtiKnwAU72zZTb2CUlvwsqnrDx
W+CnQ+MneAoWjmD2fgGhBIYQ0MzAOp8kSSjPAUYxQ2HZhPky3MvT+5r6Kte+IZL044OT0A1rH+0D
R0KTdsgAlftYB+67goZlg70Z6Ug8+7BI430XHE9he9npLIjvQrIHUMA12Djk/MN/m+d1eDExKwg4
hE/+8L36BT74UlH+fnJr+AK0JoECHbMlaL0afwFFhT5vR1FnPW9fj3tv+wlSsMMRpSqPnNOtaZoH
/dKRzeajWB+sTai7BE2/p9Xz440YjndqlG+/YnL8TFiyic2G2AfAsuYvUhEQwFYuHPfchcNxcoj8
MGKCvvDxUtF6kEp5kXaW1+t2Iekho+iPl3HvYA219H8SJlc6L+xEdPOss4oIOJhCSDgOFzcwHUbS
hADhZrdI3X7vO45FTs6P6fwWwO9JZ6Xa836PYkFCtt3p9XX/7qrHa7a/4onXYkY9t2Tdk7W9dsiV
264j1SRE162EIZYLnF20rz6tLj7Z6PEBw7HWb6x+a483Z86ycgNlJEYyMR46zRDy1FCgjXDZmmhg
CD/5/XsKqIVIXjjmWTkgL0XsgHZZkDaOj9m3+96PhjuVIhc+pD5lOFe0iAaK8vfxiua0diisY4QG
jV5goR1LSm0urTsl6DAvrTREEDAwKLINqZEB/f8SdIft1WDvwuGSKtGbzW5L2uKY18ciZnft31ru
COWbrAB/tt9ZUgA4emcXITBgghcnXarVLWzatMG4rgRHwWvaWRXfIsCKcQ9jcCRngbt+vKK5635z
OsrkMgpl0lGdBEF2g5hKQZ0/Kf/DuYCUFy4uTOcwUTRWgEpm+YQO886qg0pjQjSPOgfBX0jXTnHt
AXmMIuuNlMkj0Uggxs5iSEGqaBcNwcnr/kjrR+MpXdXk3G7PZ4DZ1frbB8+SD5pomM94vJV/9bKp
fb79hInpRO9EbfM5FDDVXrcJkRSYmb1hHM94qsz+8MSdYrL7AEvVZYU+ilBdMB1zR4n0O0h3MReI
/obJle5YTA7+6X/Vokk8iYkcLEAfzGnlrYRJaFykvuj4LRZYBOhZcDXReU6ZpQ69/8dJ/lvH1GAI
ESsVIaR4/ioiz/tk6E44rs8CMuLWuXn64kkD36MG8gxQn9RhLzGDsWAfF5b654rd+HpS44NtWsZH
lIN9VH4EK3SMx/oyJwJFPMR+GKAExs3kXjB1m1WS0+FeYHq7iAXDzuR1piz1i89E0igWoqcHEHpI
a2BQaHz/wsDnuYqte/S7AIwfOtmuMXyurYM90cHJ6Kj5RvpI1dXScNlMdnMkeFpdG+B0RPAQ9xZH
ctcUP7xgW7zTT1kNfBsz41fKU/L5eEvnXAs4iaABx/OJmt5EQWkm90suKXorQhNTF+s8mgL86ow4
+T3wF7I3w7ZNbzvkYJYfI6g0guTxtsYdqMeKhu0tuYtJFV4qJtVSjtCvlH9SuHQTZUszO7PB3q3I
yUn6ZZwkUcH1CPa2HYgH0C6kOqt3IOoZjkWiSo3R97DUMzQbdSDrBoBt8DpjrHrQ45ur0LBx4Mu1
3Ft9YCihkbU0aYNEi7gXjyINvasqHdOq68cnOVN/YOAy/JM6PMU3Up1KaWMls3urBjKRSOJaRxOx
xKt19cuoSvQE2m5AAESvNrt6LHn2XG8ET8xoHtYZzaYQzCpP3oYBoVLwRidvLmfmm2gJlnHOMb1d
5USJEskWJCUehDmnhnKI8JMmZtielnpLpoQGf8/j0NlHwwpI8CEn73yAwVon4oTe2u8LdWsgi7Sq
r5lF6SamGFXPoDWLUb86Q/84RTAR1So1f3292p4WHqnZBQMwnccMMy7qX6R1c6xMZnNeoyi9hUw9
JxvlinNVENMvVVZmD/FGzHRfi6TilQ5iYuACHbuMNDAEMWAnZeW5BKvSY5WZDZFFYNGjMwgONdAA
xspaVAy41lOXthiyXlP62dGvx893AUOjx8/1+rwGuIrhUIt9yfcvvoRmNpTMkKNDGXVK6phVVVxV
JVVbdM9alJCqArdk5bj7V2qQgbFSoCrAUaQnipPkjpvlld9Y8GjwEouq8sls8RKT+Lj+iVdfLzEB
UM9hU5TksrJs4q4+NisA50ia87Kwy/fe9/hTJruMDoNUCp2gsZ45wh0B/kEYAwEcWogic2DPpNfm
yxtm5A7F8XLKlvpU7/uYcBVvd2JiB2UKYORdAPGy9dr9YvZfPTLEGITDvxN3Xy/8EYC7h0OpdsR9
/0W1/vH650/730lMLGIf8IUYlDiJtHuJymMmLdTKZ7R4vMCJ5SuBHyY5PBaYaiCNMF4NXu2H6avS
IU96jDLPbqOuVt+yvsgXNCjR+C0dS55cV7miGylPwgaOZQHoKRoRqaY4WqQEagggF6lYKaHpMsdc
eArjbZQuThsvfcDkZe1Lme6bAHvLkdfg8I5ijKtdudV6TXjN1Gljk24usIhLXuaMbzZa+NQHlNy+
DZhB7raGawacr9C4/pz9F7B0bFRXX1FPKwzLPtajmeT+WOgkVIooyY/YBEIbVagI0DDf95/15Rqc
rslmvTYF/SVE8jomtPEG55BUzFCCb8giaOXMozT+kEnA1AlNnHh/tiXTh+vc6O/v5VUh9ZCg2Yvq
1dfOZrwl0W73lgj6ATacXIaxGyCRL7z6S7f7zx+5eZhYpcqSJIbyU6vnV+BdZPCtRNVYA1we/B7n
H0nf6RKm/FnCWJuTop0WbvfiBwzX/+YDqrbuosjFqQwIpUAig3eH9wOb4BGgzZrp6omS1Bdd32AH
wv3JNRci6PuXeXwYE/PWdbIQ1RTkuxgvtJutnFoMoE3sWPWzhTjyHnNubEr/Zsdv1urLStUqgynN
9AglvT2vH9eglnrSmc1BZfGQaEtKv7i9E+PGFWlaVSlEoitBMBht7V4cUg9+AeLKM9qddrtIg+He
YKL/5fvEfYvnpbn+mTTyeIsnZk4KbAo84MNtB6jBdmhUQLcCvcl3OOgBcb/dBqqkPr28gC8HEBI6
1xEd5KUxsY8pQYs6jn61Wjj2KesAPMPxR01MXxBHmZPXw0eBPu2IXCPedqQ/z+YXgeHznmDzQTjw
vQQG+hc2PLD5fzpyowO94lJRMMgFfuI+Ilq52xsSZm1t7XxuzztCnaAK6LJDXLpw1RY0/c8o30i2
gaxjBzQkc1m2Rr7K6NJk65WO6ge9kdSsvmBv7/0WjDeAKGjo0WBEQZzcLI5OS7ZUctzszBBICgq3
FMQOhn+sjdyIzXC9lV3VNfptZNlGH+J2c6ptRLgRF+n9jzUP4yiU+firZhpZxl81cSfCtKWALo2v
AsrEq2CTPapXQxWL0l8pzMsX3rZyTTW1FrJk95svY7SNHpjigYAH0p+xmYvEVASqT9hacS+qRUar
McgPY1j2DN1z/uvCIu/jgJFyTzsN87xI3CjFUefaa/ax53ZwxYnZGKiOPkG7Lo6hLdynmXB5LHLq
MAP9lQpCiEw1e2+bguFt7BV/tLfd0pM16M2jGzR5McLo/zgPw5jcfl/v+oQcjzEA4B1i78wnZDtj
kQBf/4IbvMhodH+Q43VOtLpU2iJRBmMmRmZZmDbADiJQ8/ZrKlhMYQ2G8dFKJ7oayHaa5gpkdabm
e+QV3kFGDFT+sND1+UlSv+TLW4ILo1m/JyBLbBcsBjf7ARKwoEBsNrA9Tw5V7sLC92M4qDwIUipk
lTPVOAf7s3z1GhWEhOvgtHaNcsudUTBKYLU8Q41Pg5+wkvuhXXKxh3amWwf7f/NJk9PPHE/OSx+f
1J34ABg0e7yiZC31aN21jS9yQHb0oiIMW9iK2WO/ETs5dkxlRlnE4SiADKaJaiq/RV6q2pkZMerj
y/vXwHZ36jeiJqeeSIIS1gqebODfn+qvIS9BI+5i1c8YA7g4evxittccWrDGrT4cWA119wTFVwxI
G/nz7oVDBzUNnKaa/OQlObPrl8p48w/CRgc+k3bChAYYHHZit7RJw94/+vJhE29eGDZ02Zbno8aq
bPZQBbRFMdxSa8RMO8KgAGikRvcYPZSnx0IyO848RR48ViQDpcFZRCLQxu2X9P6AZkAM1OgYH1rF
qFtunc9Vtji5d68LMs3SiihxSF8Ps8LjL+gztqilErXiig41vyzXlU3lKm1HB1aWSExLofZYJZhh
TeONHUmc1viyuGYa3407S6NYEvz4vurr/PZEaVDGBVH31nUsarK9HSDCgt7F4hqVNoXjdiur2z1g
yOAuulq2cKtmXASaRUkcFmZIPU6bG5k6KfO6xbqA/O5lBKPG2sJtmnvvIUJECQ6nBQTJSbnBKzBo
2fWogQPZZMA7eH93VkCE6MlLd5QrclBPfWw83sMZG4WhBeC3gSkFo52YdB0riIJyaeuXTo89BNM0
evU+j+d+JWqFgRbrZE1Uy9cb8uurS672zCuMQQYeMylAaMLEyHSE3A4QzFGV0Fl+tekaPZVEoEId
ihLddIDclcovYGWQOF3K596/E2Oxw9/fXPyaZV3WyyAWSWu4NYSCf7/zHZVaP97ZexgLYSxocvX8
LJdqF0AB1jPym7F2RCoq2F4BUYhxS2VbqJ+FefRADssg0RsC0vu43unsFnS0FpCeTSsxxFVtbja1
CZK7S6ni5yYxLjShSYex56Ueojn1BroUMpXDgDdwX8bbIpZ+H6aC21tMd4m3WWYpnhE07oKKz8R4
2JQbMYNZvtl9hi8yuNlQN3ZTnTIeAzRfITF1/TDUCH8voa6uSmN1WX0EWmg+PpA5U4hULEwxL6PS
Jk80nc3SKI24uLcc21FL5WhzaAX0txQXYRJVXhA2E7MNhPEKC3hsdCNIwiRxotg+CsAJSjLxjtqm
wCeEClCI286S+ony6IuMUwRJ8R6Jq9xcakO796nHwieHydpFnlchcutOuBKfUxHOjoQEO/tbwGzl
GRyQchHzY87u3y54crK14iq1E2HBzK7F9HS6kiTVowA9nXOkQyH6JZNOjw90zoJg9ksEvSsaZBAF
ThwdponDmguZ2pJeYPKBJp0YGa/xyr627GiNN/2xvJldHYmbODtVDrZGp6Vri9/4GsYRAXfKRCpV
PDmuaZcLgCYz2joSNvz9zUXhw14owwJr41WJMrpYy/LX7Fg6CyXS2T2EZzA0UaNajpnwsRylLkWw
xpSN1dJh+CQKwV5uwIrh2p2gV1lOrRs/YggP8PCochVT4Lslakpm0IyJx4CLArIKhN9DM/PkGUdz
sMijJl5bXqvRvimkA4gotYle2HPymX1yDYk+H5/kXzz/SORk1ZEnMmltQyRPm2n+Vn1SzCfvqam3
pWPCZJoXEI9Zu+0bjWNuNSHdZ/EpBYRwbLbKPrSfo+5YopNVANzwT6CA+zreyKCJ7vaJfebxr5VQ
F+GV4PCEU/cO1AixNdxeixIE1Konm2FsVilpLv2GQ0G4/PYBWLyJaTUrX9zwSxS+4uYsVirXrIWi
UCN7J6Z6K629TebXgJcpVWDqit0SX9nMI4CTgLHCPBnGKoWJ3ajbCuWpHNUqPt32l4JRKaPij0E3
TLMl7qZqgaGtczJg8Z9iTL+/tEttgDOP8+gDJkYEOZ8u5GIPGadG4zsS/XbuL7oDotqsxAXNn9E6
jpEwDYui3AAWMPEDUICVw6TJWksqKe+5RohEeLG1F7Z0pnyAZIoMjD4AXgJFZDqrIiiJy9oy2vQl
sGiBx8AIbU1pXQ1QTWlNcsnqUV5Fld6GmxVpHoemiEYNG0nlu4uYb4oC2HU5tUpdneEWfL97/E9g
u0kg50bXH6womlzGd9+XHaYLeqm1fExBtUYe7XghJafM/WGBhYFiJRCFEdAVmk2pWWY6NHl8DWfi
o/EHTPUt8j1YBbSOR89A+DLeG/1Vcz4DcvpdobKyAq5r5qjsW02TqNviT5YSQTPqBhSAoWF64AfH
zPd4A9ishsefw6fP0buOlIXdaOD8NY49oY/isdl5T8Xa36wWVj3zjoykTjSvbHrgObFoXNqWRoiO
CRIcMsKBXu16jsyfkuwaY/clqWhrbdabdm+pCx8wF6KNPmDimWIv4CPxQ4gGY8QYgPSptfaDddCi
ddEeL3Zuh1H45gEagHF6gGKOd7hLaEp0OhpuEObPBBQq2ue4v/bRqlPWkrx02WYCQg6zduhdBhMG
dHpiPkS8V3HRMr3lRir3Wn0EaKNABuiJiNrXy8uh1jEeC+jEn0seYKVL27okfeKOSC6VyY0E6WW2
BwYnErYcBn+IAgqrjlMzvKcAdglWkquyVzc7uPrjrZ7pxwEyE9q2QVkjASJ22uIQBoEYpGWH1irJ
yPYuQ2TnF40AWxfhVGjvHOHY1yuQa3X0guSZQx4Jni48byTgNbVw6v0Vy2wckbDyTuJrkrCqmyyE
EDNvFCZpwDWCplRMpisTL0zJ0oqSc/i2JberP3nlN2+virSwImHG/eLZITaVJQGQIdNgIUOYwpQK
XgeOPHfgmhVe/W/xt90xBtDuVcHIyHtv1Bqt9jvZbD4Y0AeaaG3o1fQD5YFsV+u7N4w5bHRzt9M/
ujWj86BtWr/06u5ts/ldIoeeOwFeAhg/C3AHmLKJIZXimm78hO2sMD0BrlLJNCXApE0Jwhl4bo/1
bKYsBCqRG2GTW5ZjqJWWPAjb7o/iR6gBbt0i0rlcfZmmjqloAEhSwFxnX5pFgz1jOkeiJ5pWK1yF
Fkyms1gzQz3GI5/G9vt5P7AAhs+Kufmg1sKCBZuzliOZE4VrijS2SwEyI5I9S+TVX++ZQ/rsL5iP
uYiRRwe2JAJ6BHHqVLFDviyovsa2JsjCxFqiinB8ASlNrxFFFSj82Eapy6+Rlh2ptfT0LVwBe3Fd
ovOZmSDG6d58xuRNrG3f7twGnwHAeAY4vocSm8tu+ledP1JW/YlZyxbDe8B8XV8YzBMKC+o1aM/E
NUcLOn6IGLEA3MDkiHm7SLALuHld8lP4h0I+P1bfv2baewHwcFlMZ993oPZ+j2JqW7QW2jneQYur
9Tv+Wd6gd19EO0GoIWdt5nqwznJNMq0L8vOK9juQBABcjXqqMcBYgj0IBLpk6RbPL/3fl03eZcRh
GR21ZWt5El1sA0eQD4IcXh6vf9i/B8v/6+2+CSzLRik5Js0hxGbfWNapnrMY3iWmluL9Y0mzy8G4
G1rdAcN+l+BzOgwuVBk22vXdSyZj1p5bevCXRAx28WYxnFAItW9XrfVcdWoEAggc6TE1/nqCdtEa
44cip75tLqhRP17b7G0VbhY3PSu2pXrmT/Iru9kbA8txYp49E467lmn6Gwv9WP0q6xCp/aX0zuwR
/pM9zdmKMSfXWVW3Vi0KqwbclconLfb64xXOvbM3C5QmnhtdUi3wiaCMTvJT2prUvjCe4buR9h/E
YORkgBbBBOEU/rgtAOBTc21rpamjyuWnwxl1eikQ/z2WMxfswF/4J2iiKlEfAEeF7VpLZgo9invd
a3mPMFzSkRiD2y4ahwMPGR2f/eV8SU2BvFfXqJHYAm9kUrt2WP5ZaaMFDR6k3t3Gm6+aqBEnoBle
oXGUPSppV7aQA8MNczRKlug/cd0sOHU1/5lTMrfQSjjn4AgCUu+YIcTcpjDcrJubE4EaxBYoTEUX
aXlqWE/PslPXPwsxu6WVpbTvTFs8SgwYNWARAWM8dJoNbWMK7QYZkoN2gWYZTxNzEivoGCcFSPT6
b77EaN8mfCmB5AK4jvZXjNT+f5H2pU1y6sq2v4gIQCDEVzHU1EVVz21/Iex2m3me+fV30ee9c6oo
bhF3n+3YtiMc0YmklJTKzLUWAfPhSlJt8S5HnwewAN+KivOdo6qtDuEadAEXfxPvw5UUMyZW1h5D
8ktT7LCHiA5UdUb9Y8X5ptzyfJknErOpssMUFJGuZ9v35RbK856IjgPRyJCrPApOzpOz++7/g6Qo
aCyRvIGKLSpVc4qIdOhbL5WT8dWU3iWQmvzeNKi4prx6b1bOwIVgDDcohHhQqVIRJ88CIxLRsXRT
JNTDXd0YvVmhAw7C8vHT2ssGxNG384fuaSBeVbAwKMj2Xs9fE1VKHeUI+nUolhz1fnSpVdXISNqg
N5YYj4ta9o1idJXejmVN+F30ivsxZH0rbESW9pR708OQRz62hJERXwWNbEuF7Ksnfh29NCmEDYGR
YIrHRQ/N70amyFH6pFGvQtNRWSAPEcRZHj+wWguoRXNFz6wsQQrxTxRHrmhDTU5gyPKxLDCYooqD
WSqtmJ56P1EnyTEglq0JUpraaYNOVi5D7VywdIhCEO5FwxCYfeeFdNeNnf5IkjYmp0zL+vigDJns
HUs/KAWT+oJLeCLJubgZMyTzDyBWkMNTktZq+aFlWpud2zAo9V1fo1tyU1YxyXG10wA9omMXK7be
x0Q6ZPkwlHs5oe6UyJZdepQlsQA4pXOJZKdx5b3gDPT752QI4uroq6qvGSVIyKFmpxYgnM3KIMQr
T1dAeq5TJajPfR2iab/uhYw4Q+zWraGM+QBoxpBA/S5whQhMPHIsNpbqysTfSiXrA9A6FWL0milx
m36qaoJOdt4PShD8Rnw8gFgqcjPBd5CkVvJHmnS6stV6EPM/akXjA1M2lETgci0XmRVXWjxg6ss+
GA3WJVnyMwVjFbUCJAyqz5rJXvmpVE3igb1qrIR022SK3u09QVDDNzDa+KHlAwUbv2RRKEcFLysg
6aBokITUaVtNDV4hv+ABxoZCBED0etTnKDqUrY7MsOc12iTLTVPpycu6ZjRj/L2oeaE2+D3XU6iG
69Dwtbrca71DVSIx8jf2pCDu9lUbq74jNA1Vf+DH5KjRJ1rX/qxJXdeQr0v1l3iMh4H3EDOUraJJ
4sx0CxAyW3KS6fgiPdR6py4FCNk3QyjTjZfFQfjQyLoPnTBZcSP1AQkaITi4pSumRyFGQmyDA4Th
hwJhfiCj0gg8adust4YgSz1LzNyqSIyqzNTIYAXwwKC/qtKhfPGgbkhCKKfoXfqc57k2PqRaAcGR
WO5jwVAEwKO2JI1kaMBrmCSJ50hWdCa+pfZ2NfRVU7B1p6lkNUJJkkORiSkmz+9qFWqpiGokQN/q
iPUcYEld4G3VJcUuSTqpOIOBINbQ3jsUw7B1A6ESn1XWo29j1GnJfnqdpoW/x6zM1Y03CLRC9p0G
rdW6sT4Yshy0vi1RLyJYKtIrTk0G76c4kKLdS/5AQVqRy424iasyTsHYUkj6p5AmEEQQvcZTzRF6
b186Ujy+DRVLzz/5Ze4LjlSmUmTFiVfUlsCCPrOlQBbzkreiEI+mBzAK+9ulqWCBrmV870Ht40H1
qOu/7l8ys+MYj37wpEkolIAQCaQmc7rqqMk6nRRUPhKJJ6NBVbxkAtkUP5s/wVoRfRYc3tiahS0i
LctSTpl8RMQUPjx1Ofpf749mFhjNLcxv6qryRoUGGE2OqwXBNFpQ/zAdnHo8X2vTWZm4eaSrBl6s
ar4mH+kxSHA1j5C4GDjxjGGLnOj9Yc3rbf8a11RfQZ4GeaU5TwWBnl+VqSE5JqFrt/4DKU0QnNru
mGGH/NEDh4m1ScBVtmJ3ygBdRCA3dqcb9iLeo1WX6gmDXaR8xweKch6kAgIACBh+Scfq1L2v9QTO
0aX/solOFpQ+QFV1U05SxW4SLvfJsRusZNtRDg1S3ag+cbAA4S0d9R9rJheXUoFEAAJasHbNCdcq
NF0oTRiRIzJgLOaiYqYqD/4ML+FrH64t5fQCuplSxO7g5ERoIt8wqgYVi5s0J8fmL+jdtu1WcIjT
v0UvkY3Olfvrtziwf9sC29X18nVtM6qdnmIqVY5qovRCETa8eH8yk/2+b2n2MPjXol1Ymr37BA96
HloHS4wZamuDou9vXuBwX3PIWUh3Y0e+HlGklFSOJjsCF4/BTxZOEhLgVmyN6Dxsy9fqt7brNE5f
7w9vbSJnmdKqFF02koQc28QIg9QqyFcCAUnAuv0HIcRt9P7f2Zu9s3zUvXM3xjDBq+2WXMxtreTR
OXwq98L5vzM12+JioMdFH8IfhefoCew7lgu+7pdB5GtstGtzOAv8XaEVJa/OvsfE3qR3kNEGAdAA
kmdIZMXxb+8BMMiDsPibmx8F1Jnj+90YxaDE1Y99zdD9L/I4zi05P8XowROgKe4Va455e1KCTBVP
NWDGp/fT9xvy4qSMijBn6PZzj6oPgdiytgqX7VIJLHZDY6bYd6j1R2XLhTCC0Oy5geLIICCVcH8x
b7fH9VfMtkcuhI2XjYl71OSvIdpkKdCEm//OxGwrCDIoUgTE6sdGke0w3iEa7pS1Nr/FcSDLAHpm
UdWAF7/e5pKuD+h5bN1j5VW8zc918dDoK3XcW39E3wr+Ax+hgmfi/HBU1EGAMMroOyzaqx/SKSeW
GP6p9FOM5vqqXEnZTDv2+ti/tjY7IIcMUmRAkfiORzzdaJJU4kKllMb9xZk3g+J8ZKhiUtDIg/Yc
CYsbx/eTMNeC0KnHdJdkz4GCIp6RxRzBrxnmb3gscagdWPrIy3HXEfTsaDkHH/YpbHMrpK3lDms8
X9NiXQ/9+ptmQy/kXKgjPFOdUNH3RfpMOn3nxY9tuub981rm9+ihCwkIOriN0Z8xc5u4mSi+APd0
WFCbhfaepxD0RZDp+ab+KHLfkQPef+nqyhE6ZzaZ7EIuFAVkEKmhCVedjZCMAUQ4siZ2GvApIqVs
obCVmqHtbTxLMgWrMpkJvA8vNwnqa+ir21Do7tT2q/SHrSSr5tyjN98yOwJGPazB6tDGTizz1j8D
OhLUgH2SlqfNoZV+S1FqpH+IugmZZjDwxg81F+It+oVk4aOGHvjPIDFZcxAEqyu4Gr7H6XPiQ+E6
5N6pLMywOA0qj3+SchfhkSe+66v6nrd7BUzwiAAhWgj56puO5nCMBrkoaewUcfYHnK0IjPrn+xvl
9oC5NjFbMT8HJUYda7HjoXUra3c9NZHbuG9jyR2vxjFbCkVrPRAowgj6zKHHM9ZcDK0+3ZLjaOmq
0dRczi0Iod83uza02QFN2kAd5AFWIbUXiYcqsGR55Zk1z4hOTgaxnYlNFiVdpNZmx4zYeZ7qVlXm
CGVhV9pZKp+VqDE69LClgxmrOx08t10VbfxmxfRtoHltebZwbtc3ZMzqzEnY80+SlRaLjcl9uzXd
rIU317Wl2epVukzT3GsyJ49sTTI9ZhUhatS8Y5v6OPDOXwkhFkcGhU7G0M0/HSXXd15OkiTU6wwj
U34INRIBGrJU+Q9kcnggrwVIC2cyKA/+Y2x2Uoq9kgRSkmNwTWuE4Yk0v7RsU4Jd674zLrzmMIsa
mgMhr4ME8/xI1sJiLKMG6+V3hVFJO+rvEbRr6CQWwqPkPvf0jLYaf9qEKyfh8gIyECPJUOVEj8MU
JF6EZPqYNlImFJnjjrvSF0yInoi8zABqe9XEc+k+9OHKRTCvWEz7AvVnMP+iBgY5kHk1HsyNecd8
mjvBr9FOz78FozsrEJmzGM59+WA02/hVW9d5uA13r81OrnUxUrEKIOAOBnNnaH4pX0mLBho3Rnxh
VQKwg1vaWe6nHG4UduxOQ6S/tszo+x8alIypZ91f8HmJ82YKZrNe9x7SrpTkjrAVDWKHdvQqg/m4
P0DTIDbqEMoXowE6EasE6L/jA1Ln0Hu0sndlVf31NsK7npbp3y+mZRxyNJHlWI1wN4LXE7V65LiM
dAvs2Id+LB7C7V+AqIQzs6Td/VlYXBCUyCaeZaCOxdkkhHLBRC1NcyfLM2NQ8TodPCPq7VBGcghy
gwCA/wODdNI+A+wbwIGZwW6oPZ+IUu5U6gfozw2xO4auZyILXWVoCFnrwVw4PsBMjLcOtKqRCZ8j
rQttFNyhkXMnGXwnctON4BY8w9u40dci2ukqmUWPqoIDcSLDR47mBotGxEQKyqCYyDtcM9ogOcNf
vZO80nawFMNd2plHzh4lvjSGsNPa8Uv9MoKLXeLhSbAKs4UotGAhmDsih2u6dm/8Grj37FtsmwDn
DR3BZ323poGwEAThe3ToV6qEaagyXzuvSNMQh1dSOGUeGlkWGl21MrVLFvDwgTwMjkhyo98l503Y
qyQtnCpIpEOvMd8KNRTH7nvmHCv2fSCg425Szpr0duYKIHqWt1JZ1IWT72RjalmNtqKlWOqh5w+e
QbejFT/lxms39c3Exlpub3mQ/7E+u+gyXUBtVm5gnVUlKvi5dJb9YFg59eZqozeDnK2WonZJ2ZQY
pLxPX4SPYIvnnQihc9CDKw/MDqBz+mPl/bo4MlmGaQ0egn7sawcp0xYykyiFOdEIXp/kgNrSyqEi
rZmYhSSqpxasjvrC0bfyPvwE3Zb7g5qlVT1Ilnug0M9cw1gs3qBg3vv3qGbrNVaSEmQVRuXv1E/y
gQl9C83yd3oIdqgg6vvwidm+Nenm3XfTpWgB6V8U2pH/pVP2+Xo6Ay8MKl/H/lfTjJPKQLLINUXo
JG1S7yjhlcDCYmUD/i82wQasAtzGpHnIp6ZQVomQfnZqiFbLln2OQXy5XyMjWp5Tiigd49N1AHuv
hxb3gO+SoStA5U030Ta2BQuRkA8t9gcCEYrmQP5MvOp/wzXZ8KUXkIpj+/9b/p6Aixu4BLFWIo2w
rJ56swTdjfqE2vRpNH7pZnPQVtZwcserq0IB9xy0ZqGegggM+b/rcap51uQVaE8cIDgyo9T8Zksh
uWyVeImZ991lzqkFndFrW7ML13clPUy9qHCS/iUJ/3wNP30oKJtCfRh0jzPlVKFUkj+6YG2ouVqf
wp/4c/hd9vv21dtVgx178po7rY1/ts5d2XhSwfBNlHyAKlbSdr70LPg/itE3RJ9HuzbahOBvA/xs
2IydoUkrZ/3tu/BqVpC8u14BopNekwm+oO7+ulvX/ZtAN6s4jaQzq9GGvnI2vknFGvH4tK5X6z5l
XVTsXuSZJujkbN1JLtZBS5vGQQXfyuljK+1lLTVi6MzW3p/7C38zx9Cw0nAtyzgkwJo/p+YLNNIU
BaWlUyTxRx55dppDpaBp3u6bmY652ZAAOQUPABRX8RicK/KkvdqpMSS6nWrwrIw8B8C3dRlKYmuN
8UvjuTQ0O2+jClObNDCEjo6XMMsNlujHUclWpm1hPGi7n5JjEwwewrnXjqEpVY5GjQDjyZ0cEpPM
f9VyO9PXSswLrgBHQJyBIBfp4/kpLgUKWHG7oXSGNyXmilGeC8VqdPv+6ixM2pWV2ebPadeyTBlL
RxNTowrPgTUiZ3zfxu1eUuHTIJ1EOlGEbPdcqQYUIDm0QsPKkagAhGBbEDAySmVr4l1jZqFKjahy
IyNvo8LQZa/gfSVEVltHa1XgpTml2GBANUy/0dmxIiZt2eUqKRxRa3msKhsx+IyU1HA1CJfra0nc
25MV48aVAQoUQFLQJjZzlTANOzlmXumM+Y/R+8wKGTVuk8gotKEGTbpsK+TnOPNf+9zWf3a1t6lB
8CU5vrhVoWKPWgTVGnTkgZ3lpPdAMN9flznHGXIZ0/chPQl+VxSZ5q4clVGbih0rnKbUt3WaGvTT
J5PYwU9pH1ZG9JJr3CdbQdzHUWAzssv7Y+VrG+Zag3IsodcZv93/JOX2sEDfO1KlwMiDx4bJ15ur
acao7pmGGHco3gs9MOpIWQk2Fzxek9E6g1oJ0aFfNfMBYF78Pu2K2sml0ZSDfQ+4TkRXDokFRwOV
FgPOHpI30x6+HkfQVFoxRlXtZNFeGv8Wum6GoW7I/sg1Eq9kZxdOpCtjsz0cZ55EU1rWjloyQ25O
fv7Z5l8B/Xl/baYfMzvIsSa4loiC+g5uqOsxocLSt6WfNQ6tfwvoOWI6ABIe5L/koyy+qijF3Ld3
+9zCYwB0BUgjElQk4BDXBknn5UShXeP4bEPqEPUHLzHV6qOuZU50p9qlMXD91vCZvYiHaJe9AM+s
R3t4qkMPlbK9/zm3fqMg+YbAE1oUEjoYJ9e9CADjJB6EWAkaJ0nPNf1iyUOoZSs7cskG0otQSwLC
C7W8mfv7ShYLoGhonBKddwHk1DLkmdr/a94ZQ5jyHVjEiextDpPLU5FWYZM3zmjXeB+AZwyMemCN
XHsu3/rLtZ1psBcTBlCwiq5V2GEDsmeixcJNmGzaEToeK1v69tSYLGFP422ONpRvR7qw5JNOyVEs
apyGUN+opf4kg7VzZW0WhoNUtiQiXAaZEXiUr4dTFZ43or27dVLTjgykmrmykuad/Pl6g0ES4cLC
bPUbWughWk1bBy0uYO+CMNiO2Y9r+fI56BinPpR0J8y3KE9ybvMDMND0rGxI2Dqxkhy7F9ohgq93
eglAWfCa+I9jk3+IfbIbKncfQ6IRFHG9YldUMaBL7r34aOIESjs+ZqlBiucsyB7oGNtAngju0/0t
t7Cu+FINAaoMZZYbECIbGgmPk6J1XFYJuzpuA6uthq/7RubAiP83H/+xMlvYvCz7Mh+q1knGY+NB
HNeIfdzPyi//rCS9oZ68DhhCPTv3YvqW/6W+HY6WJ8cr58vCYL91biC0gC4B6ZsS98KJ24y6OUur
wUEDK9fbBkTr9wc6h+JPA4UFnKmIKME8NO/XalPSiXnSDkhIAI1MPqKn8KV56x/qMxgWNtSMwTgY
nJlv+qNV7WT+h1r3v2Da8TMHV0UEzSDqRhgIMMr1FhL8qIuESh6cCioANPENKTvEVW3et3J7HWKY
AM8pwHXg6v2Oyi4mksZZko29OzhS2m8poP0q2ATS9F1eS8jdtihgQmWMZWrrgESvMi3phaWuTqlY
V+XoDMZo9jtyyJ89cMT2Rmem1nAADvTsGX/Dzfh8f4RL83hpd/r3C7tBAhlzUShG58M8r728J2+f
r9Hlz55m9+JnK3JYy+j3Hx2dK5vf7aEGDZZqPEb2WtfpQnR8PXuzGGkoNQGgeVgajN/JJjSzI9sp
u3Q7bqqPyvxVbYeNYFMHWWkoBJama2UrO25hQyAsBwwS1QaAc3DAXI91ZKOWFl0mO/3QRQa6sLkr
vIdiwJUvVbQgVoHipaG5IDN+yuS3srKz0rejtDsFLhi/kaTM6bhtswdIn8tr6le31w16sCY1N1Qn
8Mz8flNdrEPpg6NF9iTFGdFEbWQjoDqjTP1t3OegzVASagtUbFCGJ3Rz37uWLSNGBsYczE3zHITG
MmRokbx0SvSYdOi9SFnCxX7j7bLqI4BO8H1zt+ceGlwIZMTQ64PYf34qMU0MhTEMFSco6VEVcht0
JCsRz0IkCS4EEek0BORMVcnM1aRBS1BT1NHx7lv5OXRRtd2NjLNN8hU7yUPuyAKPZN49lIlJFLuG
xJt0luzAlIx2NZN4ez5df8zM60IXKo2RyxRneBQBHacHCSw5iMICI+h3VbNlELV9Gd8gqjXUW9nW
m939Cb9NokJqB21VqEKJgGoguL52+4wV3QDkv+IUioCGT4NIj0BGaOlrHsqcNvvYP8rNPmJ7VeLa
yAwW26H6GzQ03e/7X3Jbqfr+Ely9UNtAunqeNRbUQivoCJib9slidH1zpX6KvJNgBGc1OCVgjBA2
SXEsDvLe3ytO+EhP5T5+Gr8k15K5/C5pW7Re6VvCDJC1jCsXyW08Bl4claEIruNSBkvg9TxFZSVn
eYivG+rPBkx5tf6YkL9/Faj8FgKe5e/3Z+O2RoHZuLQ3e+8IIJnqaAJ7fbvR9t2Do4PM/fWX8/xn
ZWBkumivD3lYAusL5hwt+DddXl4ST5I5keqQEyRZGQQNzv1oe08AJKk2sInxpmO865/Q31dm3DsU
b7pky8f2x/hTa4+CPSqWXNuj9qjSbSr0Rg7x38IWNoGyJntwe9Vdf+ksZKijsm41mqhokmk5LaDc
Pe5VZa3Z4fbSgxVkQ9DajWMCAMXrlZZ9qfe0qlMddzCicuS6glfEUwDMT++XXPG5otRAPEX2WkR0
21QyrTliXLAwSRMwdGZZV6tsSIRWdYLiUz0Ik8SjmVZmC06+YVsHpwFN4Y34NAYrQ16c1wu7szNA
HVypUataxcn3VgYvKVY8/0drByl2CcObgs5ZwqCsO2GIslF1mqB2Ri3atqzeELVfef1Nh/eNM1+Y
mcXvKBb6VO971VFjdaN2MTW0If8skZSN9TaxgrjJV66shRtyuqiQM8fayUhsX7uLlBQuNEdFCMvn
P6ISvOx2FalPABTzTgi2fi9Y90+GpRFCQwfAuom+ESKz1/YyGmlk9KjqdH3KFe9dlbtN6D6nALf1
ZbIyuGnl59M5NdwiBYfgGVKe18aSAAhCMDuqDpBWlAsjuGWyNNVWjqCF6A9Nrd+8wCgX4nU3u5L9
RlABOpUVh4ICKmUgfI2ekvhNUYHJUSwKR+ktHTJeVgeKcA0MQr+j1C70CWnLAlsnP0I0W9Wgp2sS
azWhsBgwUCaBFQyPZKBpZpOgNsHYyBFVnDSM93XBOKR1TQHrC4CGT2UObKihghXMdd3MGH+B5xzo
wIlfmpAXT9/m6rsO7eVnCC23zUMcrKXGbov0ODYAT5xYjTXc4fNOhHIYa9IxXOGgx+cqMWQosZbV
1jVBqvfLNdEa3ahPwRl6o+YgvlZrKK5Fh7wwP5ueXkHCDu6O4LRPQNzng742CIvCrDwAyDCb6I3Q
B7KyC5YcE53nkAbT0DyDvuhrx4REgdZpAy4tV66qDRJcISjyoPa2stemb5/7PxSMcO/jFYm2+tlx
ouUEsM2OIFZ8QYRvWQp/0o2HJ4/bP3Vuf24CfhQNqO/amiOYhmU97N+tL/7r4dfrc3MALe0fH4TW
z+A9+rHdPm63Hy9/H5/B7mYeTM/5OOxd4/C41jK1tByXnzy7JHPWtXU1wFvrsTb68FUbDp1W2K10
ktCucX9+FqOUS2OzG8tNvLFig6I4BC32eblHw6OsvSqpLf0WCltRrOSV7NlDmB9ccDbfN750a13a
nt1akypxFaZYGxL/UJC87EoTWOP7NuZa3kiTgKrlwgFmp7vninle95riHMCI19sTrwporkCWI0MH
Q5tUd6zI6jkzoYPiAX29rx7wPIYwtLn2RF4KQJkGpik04yMjPN/lkdIQEke4Z7zhZ9Zv2+me9ng9
noLqIKp2mSYr87u0xVATAfsQTn8ERDPfL2pWCBOy3SlckauAUPkrNYTvt8V8dyFJi7NLwgsDb5Dr
TYyOghRtXDF1bKjQGbuXkX9RU+GfmqUZX675dQ6MwqTcCtHF8bzVdvHHW8JBrv/0Zw0It7TPL79k
doaxoVfksZ3Gqh4GxyUdXmA/0Qix4k7fi3RvxLOLDih6f0g1jDjhwx4six86KMZ/V1zn5cPHb/tl
x8yvbzkMUzfOn90HpHR4zpFgBneZ/WsiW4rsx0MGocO3xlgj91raUKAllKBTAN5ZJFqvl2MsfJYG
eQOEP3gVmmHfkm2WtCtetTjTF0ZmMyCodQnFkYo6Pc4Khg5LEFZAFF7Lft3fuYvee2FndkFUGrLF
dY3BNF4PiSStAlCkiIaV+Gh5yrQJmKNOiIHpKy4SM2LJUn1se+qA7QUPhYd22EpgYbg/lKUIU8eS
oO9aQ15kLnEP+obW89OUOgNDy+QbMAn5q9YDKYrkRPb7vq3F5bmwNTvQZREMP2WYUMfTD+OnGJp5
URpStRY0Lx1moNX8Ljnj9v6mi7+YN6ltupL6BXVy8P6GZFdVojH4hdn3jwimehQTdf3p/sgW7kWs
E563uMZ19B/MvJtBtMfLY0IdXR2GA5P8wqoDaTPm9FghSwS+lGDF4oILQtITKsaKCNwW+omvnUMf
FHD3CzhUSAn2mRAZnrZ6uT+oheW6MjHLEmhBJqdig/NEihRO0NarIG0y2kmyJi+x4Oga8AZ4BIjT
//rM0eMx8OpIgqGi+IPOEB9o+aFfwRKu2Zj+/cIpxlrUPK2EjTr6ibE02lbqV9qhF+cLyUxFRaJD
RfB2bUKnQxvXA9y7j0Go0o7DC6V44isCmJgiwDjur86SywHshcY9FVoSeDpcW5O9NIG4c0cdQc58
q/UzMAuPLOJu5QM6lQT+psn8lQ38rVI9u2KQJtY0kHsBK4nlujba5K7fSImIIYLG96iBUfct3LyV
ZgeBvgKc+4Vx8jjkATdP5/OPMzOf+AB5qQcJ8lJGx2XwtHV8LXZZnIiLb5pNRCKgqRBcD/AevX6p
g54ZEWvA4o5CDGRveavmCr8/9Uu+dDkL8vUshCUExoGGoxCWeSblUyjv4mClQrtoAscJCFuwL7DG
1ya6tE/A+yJRRxlPnfc8AkbVsZX9vXSEoMHs3zZmh5buge46qBWck2P32Uv1p5BV1v2ZotNU3DjM
hY3ZnqiJWDbI5ANSsR/2b5WFN7VRw3fwmsaviJcfkJJp9h9QRbcRBL98ZYYwORYINznAC5nx9LV7
wvbZUQCCAgMyFhAFdMFdhL9O1JEgFEIM894aUFER+VY1H/+Je1GChAjoJ9CMMt/VbaUM/ZBpWGzV
U2zZi0H6k2Qf+UB3ciMnJwrMlLkyawuThpwpdGLQ+AeqqtmkjaXQeb4Sa04t/h3iHV5AGcR93Pbv
fTNLPoa00iSBDVg/mKivfSwZmqErpUBDFAMEg5iSzIxbFN+7inUrO2Zpj/7HFGql16biVC0LVRXg
zlX5HCrtm9LL71og1Ryc1arhQ/DTvj+4uf7J9LiaWpqlqcHrO+V5bdKLGWwGieZ81FB1LfGeekM2
x4yNEM8sgL2M+FRxkB7ZtcmszviQLQgY03KLWsD9L1mcZg3VIID6AHme45pSVS36WCk1Rxf2An0U
xS8doc99G4vzi64UCgQ3Arm5kKCgRerQepnmFP4YGiiBnSH6jcyMipQyOY/h5r65xSFBDwQl70nF
Zk6CjL6lUQ7cWnPA2cVVwNEy9qseX+8bkZfuUxRNkSYHDgb9g7ODXRt8RQiGRnNK6H/43aGrge/c
SsPfvj6LMW+ZrTNgI8VzQZGgUzagVYvdQzpWPN0GwlPfRhxlDt5DSn5wu6PngzsJ8j/NWVzrPL4F
JUzOhk2ErlP0+wE0du1sXV+XVVkPmuP6CTrFie3Xhw7vPG8n16YqGRToDKOS9X+wDhoWQZmgXig3
zk7wsiMMpB1Ec6QOMsGaVj8KoNHauMg1rhQ2vwsT84P80tTkgRfxU9kBJiCEMNUYrd3jl4pa+QDS
dWQrgFBCE9lTuuuh1asjEDghCuh5ZHhg5x4BXYz52dt8eRZ/CDAL3NcNf//42Bj6PwjywMcFCgdA
GUCuP/ntxUcif56qMQhEnGCkL4iBXmipFYbby+LKfvuOrm6mA7E+RDvRPApxtGtLPiScwLena+ig
0ni8i3hrSvZgVfyEKtZWMk8B/2r5Z8wfsl3OGQdHBIq+koWzjmPg93fK9/Pi3tfMHlbSxCuce/ia
mA5caUwdhIx/hG6j1hs3PdDECf3KIBQpOx3wHEiwoPseGhnVbsgspZNBBdrb4FiCHgu6soWDTnZo
WzZzehiqLQkPLMRrOjLqOuIErB/+PukD3kSnqrErAfytePwalHHRCaB/pCSV2VEw8ns7NR8M2q4N
FjN7b6xTVHOxxkII2uax13AqtMAagk0VyM3707l07qBSjHL19KRDevbaQhVFOfa4xxytP9cjiBWD
F0ZAU9esXFFLCRtgtsC8PfUOof9itqdQs/ACP8Wyldg3Gf8AJZOpITRCSY7jVgIrhg7oHzXgTE9Q
FbC+Phn//FQ4/aa9ry1D/Jyin4Ez6zEykYjgZmis1U8WEgQQ7ADJ3SSpQsmc7K4t5Fojfsgc4v0S
h19pX4HQ7FeR/tLVwlJYYt2f/FsuDhyll/ZmUUlY9AWpc9jT2G/RO7rELiCtVXWO5uPWzgsuFkbS
cSU29UMQdobe22668xET0uGxliPQ0PRGLFlkIHBAKHej6R5J0+S5KsxY+jFIxghVskTgefEUt2+s
fY5cro7RNhLWgBWL18I0bxOGAy0h807Ovukyr1AT5sQ71v9wQanno9a0U7YtFK4Vp18ptS5lzLVL
e/NTSYuo7hew14LPcsySd1V/FxvfoCc1Mzz9MWc4qcGNMAYWjR7BXuiq40qkN2e1/467Lr9hfhb5
4CmYwAhO755E33DTZ3BB8wBiIJKp6xuAP2TlERGMQTR7TMBG2Vua+EsMyqfSh/iOy6VV0O7kMvMj
A2VbMCOhWoQ+5Nk1WYu+WAYRXKrD+jukQAIo+8xzg9J97G2LcOX8WEChTGV2VFARvEMwTZ65cAEd
AyHzcuaAsp9UlnpW0XrmeP2PwqiTio+g/8h297fNUh3x0ua8BI4ke+5SL8O0owEaDD62b/RbAQLm
PT8z/p7inAAbGkTdXQc4bDNZKY3fohaxbS/GPE9HDLSo/Gqyr/Z2XdFDm/dovGyhq2XSauMPlVFX
J7CZJulBkc0qW8OFTmfl7Rr/e86/G1EuroWm98Ja7WC/0PM9ET4YMTRxJxLAJ31/xccX/QmRL3Sc
UB5EceH6gggVXx2YW2JbDxIHeZShV2aMiDTUDgI9y6QworVa0fJRcmFzdu2BXZiUBH27DiGWsuk0
KNticlEHRuMDp/V7/iq5f+/71FKUj9I7nocgFAIsYjZMpoYFEVjHnEAVzTr9H9Kua8lxJEl+UZoh
ofEKQVkkS6sXWFdXNbROyK8/z7q7WTILR9j02e7s2M6YdRApIkN4uL9KAOMUyeN1I7P7hlItCGVB
XgmMw+VajnVL1aI2jWMcZ04kb/w+dQ3fY2rjkCUJvu/E+cchwRkBrTUKdMh6L43ppANcvYEjwPC3
G2/jrQQBZVxIO7BVNIkC+9HCOxyCBApNuMkl9geaYBv95ra46d03DpHy7Wx789Tbn6mTI5QDNwqa
KPLq6fP6qsyeMORyqDtgYX7kyyHR5Sbv4ci1MD+aPk7wmOyT1kUWskrG4T2pK/Bsv143OvfSoyEJ
kDHQoABkCOGIRIsW7XAYNRvFzhNEIzfZurXAvFYgJqEL6d3s6TqzJuxFxeokrjQcaB0usZQ/VPlz
RLZ2/ZNmc0jEE5huhO4hzrFwhkcrS3KZhHD95DlrGzvVP7pm2/aPQfCask3K7Ba4PinCa3SI82NG
N4NmgPujABTkI7YOI+cJaMFCNZZerZQvLGDrOlqX5rrsN9d/68xNQIQA0h9QQoMC5bv2eubBElWZ
wh4c3segGUFv/qb69xgctJP+to6X+K5mRhGAxgOaHNg8dJYsMVNKLGMsrJS7MAT6iEuqTRiuJ2Mz
1qodQxQyN+yJJW6CGl1nDxP+oQxG4EetX7j+s36NQwNBWUZRYxOVRQM6saoknXmkgRdqXlGss/u2
djQUFkIgo+l9s/Q8zx3zc4tCNGBkahDHIXdrEXL1YCJvQZ54hc8w4vW7TvrXHiHJ9a1dMincrNYv
2jgdYXJMEm9SEdezxyE9FRhSDtLeU4m2MKi3ZJD/+7OzlOHzpqYbuMGdv8ua6CbxP6vgHoz6bh51
m+ufN+etuI4dHCvexB+NSq2VlaZGBeeYQU2C1Htqbnpi6wAxgj/XfG3JQoA1W9vDADYnUeMze99x
8Nnn9XWfAzwBmJoMhIy5G5A1BZvyVlmBONB+V73K1ne8JUHtxwTcSZ392DiTgdTXy9OFreWnRXhS
TJSoLHw2xlvB13K50jQAk71MUR7GQfaM4EMumw0zTLvol6iZ5vzDuSVhT1NSpqDagKXUf2dSbfNc
iJqtmyaojpGFLZ39LBVimhje43IQwrMcdGEA/dPQOKL3hAgqXqkytDT0wqHSUm34G+f0Ywm/JzQA
P0FHk78UZ7uZlN0UVFVkcPBJFG8xBzAZW734PbkdeUsGLwlLN3kCbT77GOlN1IwOaCCAhmm3yvA4
6ms5WWpIznkliN4B+YZaEpyyCM2qEqvOSYbicdZn6Hk+1fReNb1Qfy9JtjWKWyUonhXl5fo1mt3g
M6NC9pagtaAPOYx28Llk+AJw0WXFV4sxEbQvF15GvoE/Fh0PIvqtePFROb5cdIkoeh5B/uAoRZns
pCkAhCStlig/Zo/RmRXhdrRTlErdVKIgR3djhkYcmkEdhuB7qP6OS3iJubwLtDB417hGIoCewmPf
K+ACxNONMtgrk9yPCXq/Pjh34hvzPnhOFwBGs5+GpcMdQYYPSYDLBZxoFad53KCsH7+ZDE5c/Wia
F5ksYVrmNkpHRAbcDB+F/hEgG1GqdNloHAfzMZqOJvv896eOA2y/42FoUwvfURudzzAcYRxBxWxr
1dsADggrf66gz9Jrv67b4i5KPHQYs+HLhUmcHxPxldLHcYwpNwyEepNc24X8kE7owdw1KF8veea5
8hqQo/9Y04WmE/ohqQz4tHHMG3OrFAepALFU/AalbZr/CsGp5Tu1Bs8Wpvs4Dd2ypqD4mXZDWnuQ
bran5GVooCzdbM3w2Rgy24eSfX8XFlC5cAjI7gcUuaN9Uu2otOVTwFOzA+3EFlTnZoeLe48JYZCD
2DnB4Eh+Aw7rdrRJdm8EkS2P7vWVnXmCL75VqFmC+dmPwH1hHBs5vO/Z2tSJA0Q8Bqn2mPjpt4wu
tZzmziX0EzHmidIl/Iiwuj2iR+gSYS8zI3biXDqYpNxe/6i5KwbdBszL4VajkMI/+uxhsPy2HcFS
aRyTQlXtLpUtx1DAAyBlqCiVQWAsPHoKdxA/zqeFviuEBsDzKYKhDClMspb5xvHwqtkuoC5AYj7z
Cv/r++Ejdj8gnWy/4n8DGx1ph9f1VfxnradO93T902cmPhGgY2QKyRj6zqD1vvz2MOwxbC7jp6iD
p7R2ZriZvk/Cjd5upWnbDYnTH1kDou+dBKzbFCJvWSF2B0kiW2LvmMOAXyQLwm+xzEgJqFmZR1Jt
dBZtSOXpSE7G+wLkrtYa9Y48/uMrTo386gtcImOyEPDNVZcufoHwjlR0gJrSiHQlTN8LY9U07baL
QBenrQzN7vo7PvoxfZVpYmfFdlgCY8xlkRjENzEeifIhDqQQoZht2pGiYya4sDHOXMurNpseVMBu
WPoQKyfZP0DGO4h/s+yPpjzG/Xb8PYGEXUO3MX6TotEZSpsqjV3L0PNEYEjlT/aWPQxLYrpzaR16
X2h5ozUlAVss3JhWJRA9qhrz6FuvyGODzHc7TBqaeX3Qxswx1cS24n3GnPBWsXKn9Dfj5GJ8xqVL
azbjHixQDECKHbcX4w3CW9wFFDrvPUXiPYGJJN+lS3IPc689LOBPBheCBQJg4VSGgVKUegPlTmau
W0iHbgi7o9qB08lUd6Wu2lWzj5YIIPhOCx7iwqhwEPs2aio/V82jlT9q1gdvdLFFtfgZN8RF7JEx
Yf4AM8N8bc/8Hk5JV5oFQSVAioFRzkA8r2ZqBXRC8ZTDPTldOMSrAZhj9HyHeAOWxvogxa15pxtE
t2lp/UV1Fc4I6F1sqAEKDCH3aOQqzyjDbjJyoNXavyXaPkUJP7u/7vZmAgTUAYFoNFANAJuRsLwN
q2K1SrC8CYpCEuJ+Odm3zQYtiwDRXLhUfZjbzXNzwmeNtBj9plZQ8YoOTP5VRgcNbNz/v08SrqRF
krKdRnxS3KL6X9hmuaK1YsuVZ9zEfxFvY74c20QVTrMkCSfHlFmatGphHTNMEyf0UWnRICSvrbx0
IObGCS8sCS5RBbtVkeQ5yHHk8iXFCNAIuclaXTf+yuibfWHZRvWraZHKuWwJszzr5iA8BO11ikoO
IHKXF4QWSmO1UWUd5bU6rZPkNoV2gN86inxKqIXO3lZr75m1K5VHAkLf+EnBnPWSKONMdPKd2aNu
LUvgEhU2Vh1VJWq0xjp2GOln4POYNLTJ68BpzIVqDj/1otPRQZWAOACMHT/oNPJCjlg8EQvzSLmr
BTdj1tos3tLozuyfr5/WuRvxH1M/yAhzCCEMVhf4x0zaNT74CTAxDmDAdSMzwQ38moyqI8Y1MRou
YuoKP4pHEuPwROlDpbl56mjtK22QEESHoN+mQCJE2z57NwggO5VngRaxXRdYZbIxFiAjP3cRJQ6K
KAt/w0MiFjrS3khZp+PGpKX0VtDqFSAXiNEY/SpVmqWke6augAFvjP+i2MnFYL8LW2eeXaooAJc9
xU5SzQG5VFnzoquGEN2MSmdMV5Ktlt711f65pbCJSRtkkBChlb8hmmc2+wS1fmhG+keGyDBgqxb6
nf0CPGj+w86MCM99w+RRiszQPzbpnzi+t1Z5boMvU4fm7G+iSG4+LeXFP58KSClA1AbEEWhamOJS
Yo5+lHy0UI6hAgSu/1ZE+rEO1HUXfqb5DXAp/34V+a6B/Qlwwh8MLJ1ahuB8iK2jhDHNcdpVW6mK
l5qoPGe6vOj4pjMjglNtFJAg1EpoHVWt9ahyU0CkwbAw+SWv8/husF50/3Mk5cKdn4mkYBbvhQ4Z
WxQzxSZJjve4SSbcgT4/FnK886HpBkkMu962HCZkrPqwW9dB5C5CkGdSi0vTwoNlZQWzTFJbxxpt
zCF5uhsgV7cZXAhC+fE6d81Pi4E3oFsZhUe0x+t7+n98OMrIAAbgu0U/ZKjQAEhDvt40b+28/4qB
aDoo8iaf8JpNKHY6ShA8NZO6cJpmeBFQpaKAhKogBsRLLVRddK1kdZTj8YB6zP0j+IkAdf5tODpE
b4gzoCMJjTsvsN8nG/8XJex1fe+Oe8sF1gpiiUC4r64vxdxtOv89wv2Nq0yBmDF+j/6k9WD/DBxZ
9zoUP6n8pi7S4fCvE8+5CsJqUNQDkIE49/L9DiLAz3ST4TKZkFmIkBBF2rqSXnvfWtV1CG3Zla/C
WVHTqX30oyCeqhyMYUJ6pzUOFHyl9lOqV0aK2hHYLpu1scRawM/dz18IRmSM5UKTQuLPxpnTNKmS
BHo4WUfIFd+GJIT+bB3cX1/zn886zoAC7wuqfkCDRYHKgqas6Uc8BhaYpRsQfcTDfVN0doXcdpHn
eHaD0VnkPRoMQxpCyIR5/8KEAA0uWqM4Cd0iIwwAqDXNwm7k3I4xzq2Qk5SsIzLYRB4cU18X5YSJ
qcRrIM6umo8BlHGvr8DM44uhMwVa9HwWFDDWy1VW0zpUjcjHcwiYm7b3UVijEL5o2MJ1W7IjpBWt
XDdTJSGAIq16aKJ8gynBnYrULV4Y21gyJCQUUR2CfbaGoXHwNMtm2ToMnSWszezZPFs1IfCMaJGV
VoO3Vu+SX2aYAOMDeZbrOzP7oJ9tjSaU91SkLODIx5dMvuMDZaeuA5ybp99G7Abt7WisrtubYWnA
ZTAxhIC/ISQU8UOaEUspHTP/mNjkQQLwMXwcXA7OeAQDOkOVzVjrIAi7MXbHDjw1163P3UQQ1vGh
JhXkKN/gqrPbnqqDynF6/tHQQjtH7IehUSV/kRpglbuFKbG5cOzcluBpMT5PSZflCMf6taG+V9ld
pS2YmLvrCPfQmeAOTBWB81Hjpz46If4RuuIGmIBjarfD3le2VNnpSzvHT5voKTGrAkvovEBRWTiN
epVjFmpqACvLpBsEJ46RGi4JyZeOQnhtyjdy/7vuFzKiBaMiQyyLWFTqY+kf2zEHahllUWtfS8j8
QI7NphQD0AYw5nK4FHTO2oXuIerDYDPHONClw/JxJYqkrn0AiNQdgwp7Zk+j41O32WlL+eXsQTmz
JTySrZqXWSxhYYP8T5k8mupnRf4m4ER/95/vERxw5jcBUWN8j6YD1ruTt7UH6aVhfI+TA7gni0Bb
8PgzdQOkfWcWBVesKAysoDIs6v5w6thBBbZFMgN0Uw5BcV+ipgyGXZ3eDH22quVwc/2izxSSuXkQ
gIEGnMNNhNNaZHo5jRnMm+hE2VT3xuyjpL+U4M4qH2i2sZhiS4qdJrtkVNz8L178M+vfTvfMz0wT
R4GUzAcaidoVQEbaYGyM3s0gAawvvHlzrwTI9vFfcFUgzhKOalyreUIDpH1obUHAIFxfX8nZm4AR
eAwQWjr49IT3YYQj0FoNbixCNOcYrHGHSDOcovPXXecNr6xwoPK0YHSm8IPt4380RjywJGLA0PSV
ZZYZxemJmFOAShT4KLIZJjeFZpRavTJzVYZOFLxHmCxbxYVTVS8tXVQMnV3bs58hHGIJPeZE7/Ez
klaBhJPd6g9T6QXeuNLWgwuiOx/YEzD9VVgVsnCG5py7gck2FCtUk0dyly6oMaNgKCI49zHesOQN
0lbAGNtlWtsNdQptiahj9sZ8ixAZPBZGze/SXhwaIJeXsNGAbjiDnj116rayHNXXnSK/YSxyJJD0
1lLilejFSODVbP/iOeMz7jKmL8G5LEKb83KMJTLB2WNm0qHxyirXGE3xK1eWb8xy4WWZ87rnxoQ4
2ZS7ttcoNzY98Qmu+gCVsL9xgudG5Ms1NdNpDDIC145ww69rN5HfUwVc3PQl8jOH9sEmw3yx3fbT
qszdfEiX7hHfNPHRxuHBekpQZQH15uUP8FulScPM8I8xapep6gCA42IGAqglFNyyPetWbfphloc8
gopRtDLI87/3Hmf2xfcbVKKYlEx1H1qYXtog2RzS+8oZpVWpdQ8Skv9ocRZj7s4C3oCrA6wWMNvC
xo5SHJNOtnBven2dJUdN/j3VL7W/l4p07as9XJfhQm2Pso8qiD0wcx50a7Fyza2IC48YF6EDmClQ
ARAeXJlJrATlNYHbxCTI+BC2W7MC5xg4BwMGZsmhsw3QBVRKfCwK+nB91WdmM3hPAHw40FoEz48u
vAmy2VcNfDo5xjdcbHFYgUob5RZsAOQwjsna3EYeyTy5X+VOtVnKW+ZyChOhBgrYGEdA3itsQdj2
TZ3IKuHHXk8TN4xWmXrfecnJwgCd58u3C987U0+DQXDLYhrQgu6e4CsH38jSJJXJsTEkh1XEA8Sl
HSFI39imvzbKP5LVO8ri7ZrZ5AuzQhZIM6qW2D1yLNKHgd7KLTiNDRPISBskFyuwWCJubdw6XCKO
n19gANeAH6agIRGL2TSMQmUqW7z5INSlkY05qWzymAn0uM32rQrS1SUSP35ghQMNBSForgCexJVH
BFcW4aoNZg2TIwF1OaSxQsh6BNoe5BPb67s58/CZiNnAhQAueR1k7Zc+ixVtr8cEj25XmFsTVQoz
2meZuTH1yKHKiwEi0esGZ68LZ8YBNQkGBhSx61nGQ1ONqgw3TdAGQWMJ7HMYUBr0bWRmGCO7g9y6
A60GjxagwTPA4Axcm4oKDqJqN5Zf8+BBDp6UpQhgLoYGhyfn0wWynfPHXa5EGGiRrOQxOXYphKqI
p+X46yZW4LiQ89HcbsZ2HTRrOeu9qliCg/BLI+74uXVhHzQaBG3ThuRo+FNmNw3gRdpRL+2q08CT
tgTFnN11EEio6JcArS52+aO0lqEbU8IalEDDGMc6azejEiHMwIRCWkIWiS7W4WfeCoywgTgAnQVe
MBNSr5y1pMV+EuA9IKAny62bnyy2KvxT7pc2xiTAZIu6WQgC1WIvV6c82xfDwhM5++E658bUMQAC
QavLTVaSPm1JlJPjoK/Niq2MKnINtIxxm2vlE1pdC6d9JvABDwdULcHECY0eVQgJGh303wMqPpBu
1iXXKtHAiQjN3c4olvhTZv0UxeJCqxz3GGWmy29jg+QHSdDAFmoVDs7yhoTSsO0Av3LNtDgEFmb2
k7TQdn0Rjk5I9aWHeHZ10etA6gKkARpkl7+AjGE6tqFEjj5OrpWiahCiZbVvQRgTs7cwfVlwJXMv
EaxRCA1huhVtz0t7k9WPg59hN5ts78eJ2/xRdUdj2gmCD4aW2Ei/paVu49xFPbcp7GgC9qhWobCZ
1bY+lXbptZjlSD985/rHza0llKI5fzUaxqr4bX3ddYxoFjnWuv+WV8WqTMGYCeaj9B3DGyoLFlq2
c/bQDAdEBLknHjsh9SwSKrdZgr1rDSdm0ZqcmjVtZUeqHodsc/3b5jzBuS3hnCRRJPkFPyf9MNlR
C8T9kjude0DPLQj3vMqZkbNyJMfnkMme7jQR8QjAote/g++16LQBlsBrgQInKnXCjdNrndHMQuil
V/phMDfB8Gj627IC/Tyt8IB44d11g7OfBRQap39Hg+0banlW6tDUIm44aOGYT1CkIpbDfOjAKNJa
WlL/mXNcaKhj9AJlDgUCaJdXq2ppKecZgrxSe+71m9x4DZcmIWdf3HMbwlWqUpzGGoXbow/6at9r
nidzYyQOljC3DTdSvqwvc6klt/BdhnDMB5Ol/tTBpiX/Sds/pnUqu7frmzTriM++S3SDukJQSNFx
vBX4ICndU/AfK0fJ36BeXH8FL1O9RKw6d6EwMgvgMPBkmCkVQnKr6lnUmlJwMtJecidFG+0pz5cY
Meb6yoh/gWnXUDCAVKzwgmeRLwd1WQKc41Z26KDDCHYywyu9t6cSNJfSZsni3Hk/N8j//dl5rxq/
9KkCSEuVW6Bn9jrro6spyN2thYs1+2ngewEuGFV3YIKEFTTLkJlmpKNVa7VugimraPpV7TD1kPcA
0Ze7pD6E1mrCIzNSVOD9Gz1+y6b7hZMz97ic/wrh1mlFaE0kNADByr5a0DTs2GttPSH9AOZ9sMGG
LkE2xB2K4xA5vnyDX0LamylZQrzOLTvnQITIjy4DoChczFQCrXgvD/4RLEJ2mQAGGh+qybK7hC14
0LlCGIpQ/5gSnx09mMwsNSdAXCAvaoKJDLiEXa7HG4yxnnqrQznqPslBJG7Sg6be1+0Cxmbu5kAf
gnP9cNkmMZlt4rLR8hz5TyMdRhKCSmLBG8xsKS4mR5lxjBke2Msj3OlGYZhTHpwaK3bkKIBDwJuX
vIcVUrpmMQic2ToLaRyGXUEBj8BeMJeWtAlaJQ1P2R91h2HrE0gydpmXHIZ7DFP4DwH4amNMBq+u
n1x+Ii5eQiiccpkNAIckUGWJHYBgTGOl6ozwBDb4QXE56kBtIAdia9FNaayqfiFaWbD37YLPHcM4
5T0rYI9GOZQs30M5tcl4sppnCCC6db6r49vrX/hjH7mGK4p7+D5LA1xduJotZUHR+2pw6prUq3J1
U/frNLmrLPXJJ+51Wz82kdsCbgioKM4GJk4nZVX5P7aAwgJUZl2BdowZZL2IGVkyJDh0c8jaIE7M
4NT6t1WvgOYSQsWZbFdLhASzhpBu4UByHLLIG22iQlUjYwhOQ6e4MWaETPU2nqxtIX9cX7qfDoWv
Ha6AivcJKn8av/BnJyONJTDv9mF4AkFT3UN1Mh5dFDlcNSt2gxLt0xTYNnARYJQHZ0Qq3he/de5s
nv8CYVE5C0DRDkl4Av5i8JMt6XaNDi1ANXOTBtKDaebS4Ov6Z8+tLxedpEgx0b0QG0eGUjapYmXh
SUJyCVYJtQd5lL9d7G3O2zHArQ/AHu4C//dnq9s1GLrWhjI8qelGCr448QrIK8J/zfyLTUR6/o8Z
wYvFFUZldQYzXTB6ZQQxvQTMaEnjNBV4WJYO58+AjZvjcGNAFVDKFu9bWUESGlkYzLHRofBhb3HU
2354DMzO055G8prEdOGO/4TJcaMQ0UPugBT2B4I0H8eKpSM8NdjC1mTT38U34TZsjspaX2qtcd8k
emdTN1Gi57ogqJBf7lpVsm4IaR+CbBhDKjcBLsLBj56IvA6XDqLFc54ftvjZAMcJh+QKWxcQzexG
1oWn/eu7YTfe6UTtk2V/rlan7QqzX6fVyb737qHAYN/fx+7q6xFEhw7CSffxy7t9fL89vnyBktC+
AaPO7ui8Hb3byTmG3uefu2dre7cfnY1ht/YO9Ldvm4e7T5DM3zkPd463W9igOYfP6yj/+yGCw08L
DP4Z/EOCo3rL7Hqj2tNSwYQv/LXF4q7k7DolyhQpXTHARhAj9tFbHYFesBQUfAdRP83gaUbcDoC4
OMILikS9TkBHeqJabOvFr06N7DAB+m78DXHoSY0cORvWXemhLlf1GzbVDhhEHSl5rPX7HPo7PSkw
EKa4wHytrzsu7gyv/TThaGIEBngrUsNx7aCc9GsBijG7vuDuRLqswjOK5T6dDGkU0yk8JSDsS1JM
9y9E7HMGMLYKTVke4OHFvtzAtk/Uri8s3KxUg2uv4KrCsa7c64s043W54iciAWjuIEYVkla9SABv
900Edff2rebIC0H43Pm4+PPFeowfoZ7H+J+PqdMpzMDyTz2DndAwsI3NV2k8mtTVo2eSpWD6tgfV
LUc7KbcS/ROmKaKGv4CKomN2/sny5cJ2rNUqc8TCdl2mnsxSo1vF7xemzeccP3oQ6ETg+8ARYAlW
wi7vIjS58FQnIYaHQBG4gXZsrNxBHzuxkXUtTdP/hCjz7zqzKJSMekMxUurD4vQbcGT70XQfP063
iZM4jfNKMAOLNM9mu5ebN29wvE/T2dm/NsqwcOt+zl4KP0O4diAyYUmo+OFJSW4kE1IVGMGcUMjk
/aYq1YENP6hj7KZGaxutuadKuB6gZEH3xPxktHC08aOU38LgsR8wqLnuYrfVQNUVRg68BDzQQvA9
84BdrJpwzeKs77tAJzigFbgHJTcGlLAFW4eVvhRphRnywrt+42ac/4VBIc5JsqCRMhXrgxbfbWj5
biPtLT90SbFwBGeCRRiCHDk6TmDGEFntlL6Ro7BNoBQnvVUdIJm5q1DwyTVupkAJTXvTptfrn/bd
rxRcLo84MJmDlBejT4I3UfU6j+sijU5K/UpNeHbKIIcdymuZgCfct7agJ/MsMmz16EklxGnZ7SQD
GNQvcTPNOE+MeVEMevGmEIBHl3e8iWqpKQJ8+2DQEDSSIygjs/JfM7zwo35mRTg7LJfGnEHZ6tTF
7+o61tZt+MxyD5TZ19d1bidBJQFrmGMBbY0QL0QtchLWjvGJTZjyOhbBzu9yEGd2H3kW2hbmTR3k
Pddtzt2Lc5tC/ODrfkQyApsW4kcMvXqqF7SHItQcaDL8e1NA2GL4GHqAGIXmN+YsVNGrMUKGWMQn
ypyOS457QGpW6q3PDmSxLDTrJjUZdQywaKErqwsf1nUdBVEBg7VM8ggUHLuY9wb7R1Ku/YAeog7S
qxDS1e9IuKqAsagxGWVFj0OMJe/7Y9V99UT5nX2oN03j1MMvCPxW0UuLRuOA4CdutqG+McB7w7ax
/B6rS/Q7c/4DIEGsF6JupA6C/4j0qZ1IXMWnaGJrNMIAZNOzm4yCq3Kpgz93i0CpQ3HkMEcP5NHl
xvgsSlJipfFJjj5RYI6XyvRz51pHyxYIwe8ymfDnN1U0alaCrbAQmJJu2sbToUpvID1kA5PYMyhQ
sH8tPYlbhHIShu3Rn0bAI7zLsdGA3QvqTqdcx8iQ0tlxvENhdOH2zK7cmRXhLVaREaEn1GPl9Niy
M2Z+olK/pPU3u3xnRgQnh0XLdWq18Ukq/gzZQbNcmj9L5ibUE9ss3uKl6eu5WBHUx99wDsD+v/Oz
s3tKe2VEOIelo4EbJjepFNuGCuajfImTdu6InxsSPowNWgOdSRiSjQdJazxq4P0/RUazylX3uu+Z
NYU2FOImXkIVsYqYEh4iMjW4Tax25e7eatHoJY5VP8fk67qpubQcfGAA7ylcUhzl78vrJIHED4Kd
yJXkQLvNxnxj1pLNpYD8ZPQSf3IVDcTGjkmeomgJxz2zd7BtIEdDTMApQi9tq6nap0SG7U65L8tN
DqEBuPQlgfCZ1bywIvgmPRiIhUp+eGpNWtglkKd6fKNAr3qY9PtE3S4sKP/RQrgBIhug+tHLxnCa
qFE2ypGaorIendpYlvZ+klaulBoguS/z1gukNPW0vp/WA61Aplsa/t5oovgQ6oa/wmhVjjZnUTyP
PTJPZrTRwsmauZ3QSELxHz6a51eCo4G6G/URCiP8soJ1A6ILlNU/mZrZQ4ZRcMV3acPeoab+6/qi
zK3JN1UTHm8OIxe3gEDOXB3wmPZD+Zgk2UMOQjhFWYpi5/IbEKFzxjkO7VLEMrkmNwGLjSQ9gZxn
XINav7LbKYbkaHAkABHILEDAV9gQPWoReZZLwrcznwnVQ9yh/6baEl/BTpGVrMq69FSD6z4ZHP1t
gl719aX82UXWubTif4wI71MyGQZhVpue+tGuRtC8q8QG52hlx78KF9xhq9C7bnHm/sAgJmwxawl6
RrGaEkt55PuYhznVtZl4OCzSoTGpBchcHr4atKluAzVb4hYVjaI8CfQhp9oG+ASPo+CWQl3yswi0
F6de7oDjXRvBUQMIrdKNdawsVE1+1NC5MYyvgLAJw/QcWnrphxQS6hNTYCyQ3soW3NeU2HIJQXuw
25gny3A7+tZCnyqTbN+gTqIvNOXEc8Pta1D+0EEKpMoo3lzaH3TfGvLaT0+Kn9qoZg+AiSTa3xjh
7CvYRpDJi+CNDM0PKwFi/FRrja1rL0PNbLKotzr7KWdWhFcymCBnISVRdhrRv+mxfgXn7gBx9/Uz
+SOp40uGvwA958kHtk9YMrVv4p7R9JQkdNWY0BoM8ycMOKn+hu4Mupa0fEszc6USBqWQBox3UKJe
uopiOvL9I8B6CFwhZxAV0eCU1qRrTSwpEIymy3wXLFsOc4B+t8nu4fPzT3bqgey4/ulzN4MrKSA8
5ZQTYgcZbdUgM1McloKF92CaQ6ET59Nf0dQrpCXEz+zV4Oo5yJtRvMdzdrnORiKHklLzT5yg1FG6
HcIrFP14kzxFUaJJhm1kDXaFnGSCxEIZ/snAc/wXXywjbebMJYBqCb8BYix+VUMT5yThDXHMHs9q
gPDIGw3MHvtl49tpMUSb60Z/TAlhc6GmgcQPVX1MFotNEjBBTH5vwqoGNhbivxfTRh6Kt1R2rB7c
HmD9710weirWh6Rlrj0yqGagxa1oCxWTH/vN2+gAP3FFSBM5Fv/3ZwGu1BZ+GgKremcqRPIkX3J0
CIY60zgFKFBpIMIssmZ9/eP5LT2PYUDmjJAM6FW81ijVfM/ZntkkWkiGRLGiu4KNoduEMgWuXp4W
Hpafh4ubAfce3ksFtB8ijEetOSGXCjMgbmH9FysrRxnpKmfRSi9BU9C/VGwfRh3YMY9RdWQpW/CJ
PyrB3x969gtEzwtEm9YzM7rTUzDVpC4Z911yo6nlG7phbUdttBfTIYPe0O8BQw2Y6921JcjOdJvJ
B+JvMF6jLP0mnoZdLP532QEvLeIzA+hs4biXEwjmsxYb3me02EZF3K+TlNKd4mNAuwpqxZ7ihgLU
Shl4vTX9kJQFc1kTySsJwqi3amjyWV3G+t3E6GRbiZ86pIQmpoTH2y0z9hxq6gdpIQ5fWVHshSGK
YdcPkBjZc4Ia/H70F+E0NFncWWjBVumop+zQUr/1clXS3Q4v0DoeYshGQEJ2e93ej9v6bRCAMLhh
jCLh3FzeEm0KQ0JYxQ4h2ld5dm+yexnRUVffd/VgG9173dMtyfu1/9Js+3Dfah9wX1NoLDxM33Wh
893jPwQ8ICDjoOilwXdc/pDA6nKzLxp2gLTHNqA71r9A9gfC31XoBEHkqRUo/fy91UGam0BfpbsN
Qs+/TduPQOtWZXDIVX1T1G+YPQzxDwLM8XTNaXzWCV33S4SfPwbmv38tpD/xY5CpgEvo8tcOEWp2
LB3YASWd3VDYVquCOtmwxxQai+wxSFpI637pGDpBeXin5JPXMM2F9kamb/tyl9WcZP0YNpqTg1VW
sx60ceCcpgvwl++MV1xVzCp8A7QQ2IsaOFJdMzC+pu0hNbJysuteK+9yyjV55SlsgaEKpEh101pP
LbsNjHAvj2nk29UATXcpQqfbxMgsaAvVWo4eqxIwaltvVXMXV/6Qe21W02OctJjxrPw4ByqKmNnv
KQ4AXy+DNv5dVVofgCe7Lg8DEor3MKklFG/lOh5cNWfmtMqVRAFCYMqWyNjEGIPvkIp6F157zORg
hvJyh1Q1Au2UhqpjA/bS0o9crfuT03cWjiATuTGXJiXE1+bbHLhUVMxoYi7322WfeX46ja0eGDAH
uJZf4aS6Kxt7ff22/vgmcJzjIcR4HlC9cBRCkKjTAVTUYUEOQeQfstTH6at3hjbtE3JQE4bcyacv
103+cEgwiY4iRfQJWggIZV0uYzgFSo2OLjno8Q693m3PDgNSxEh9um5HfDnxVivYEP5lBpAOopge
bYOuS3ByjonzX5yd2W7cStKtn4gA5+GWZA2SXJQlWfa2bwhPm/M88+n/jzrAgYoiitgNNBrdMKCo
TEZmxrBiLdvcuVs+roF6EDNhxGNcqmTw12voRgvi9olMSJhrOzXrc13dowt16MtpJ/hZR/HLs/ze
0qpBmpVDXjepHnizOTuyMIu2MLR/hNbc6XN98LaVndX1kzZVH9Apwo7afSLQdMs8eNCCjFHg+Hda
77UPlpfz6hbhgiOIXMj+iO5gq7rewKlUEyMo2cDyE8HMZfRduFW0V3KDXjre9oOPLn5tavn3d+eo
VwqlCztMhal/Pzwr1cHvLkn2gwiP6GHHufeMrSIGQSoMlbYl25hH9yZiI3Dh22WmMVQNFqyZbUhM
by9v48O938l1hVIPuhkyNiyq2UuU0CExfXeG/oDh2zD497atDbe/srVyxl7vBDUprcATAWZEg6P2
n3IyjUnfSaw2nP7KzsoZx6gxejXFzlx8Bx0A87V8lModv/hQvuFoXVlZXUTE0iOcClgZhG+Rbn7r
/exr7ssP8pf0qVJdIYie5ZwZOG3uUEDcmUv/eDtdG19dvHNRWkot+Xil8WoNf6fsP+Yqb4tbgL+M
9hG5vlE2vvN6vfD9IZuFwEstqBtGSYteOl0enECqy2NflYVXdeNeFXnru0EqAKoBuCW8patrsc+E
eRqiNvSGVBzsGGT7fWZMOU+yuGdq6wKhfLIEd1RQ6HZdn2pdryOSgib0WrWKhQPcFESzRZOB+yWZ
+pw2WVDDL1kV46maq+7gi0G/xyG4cRyWbMkA1kTtg9H769+QpVwtwRQlXjAM0T9KZIHX7/zhII2t
4Exl3ew0Qj8UVfmoyPNawPeY+qH3sFp0YaTWPFpt4o09snuyD/cjpU30EYN6OCRzcop93+n0yJMh
Xbt99LdtA6pjyoNIAdTR9WKrZlK1WZMSD37j9GtsFeJpUirU3ywlcUbQ33BFSMKhsoR/WmkY3Koq
gp23cONyJYynGknVHCWTdW+uNcpYFkYl8Qqrr7LjOM/aS9PX4IBMKyyqY6irYuooeZVHrh8l4d4E
z5Z9nkk0RPgZTFauvndr+Lmg53PsiZOCZltcpSeta/pXUQ4YQiE/fxBDoT0ZeibvjdlsuBrDL/R0
l4gbQq3VyapmcZKSrsvgiJeCxwIGt5PV1r6bF+axryv1dPtrb5kj6+VwwW0AAfnK0aa4kxujrnIv
mHPYyEhni6xzKq5i5ov29Fk/VBBxa2Yo0SLl+yzjlMu+v7ur8l406yGcC09uTdcIOntI9Ts/is6J
fMmC2YFWaBBMu5N0J5OER5Vec5MpD52x9yRsfGCkM5guWiROyJFWu5w0YRuqelV6FRWm0oBUICxO
VmLel/XYOXHcPctCdLi91R/afqz+jcUC9peF4n1dRYyXykAjd5VXF+a5D34K1VOVfTP8RwtZXxAD
Wtyeo+klkPdY+Ddua/DwBvVumS8NC+r1tptTwdi5lFeepOb/tkZwiLWBydI43Xlot+yApFg6FjA1
Abi5tjMkftL7plV6ScINqaaZbutf/VTTd+wsf2cVU1JtWDhBOCIKo7nXdmIazmjNFpU3NdEhq5kk
py6nDdFRTb8o2k68vPF+m1Q4mHVGUxjAwHKC3vlsEHW+wDw1pbAgK54kIc9PAQyYO4HQ1pIo/1nL
yWcicp3DFKDcfcOKaq9UHBiYz+Yknao4uPTN6yDuIQQ3ziEeuMhs85wuz/hqTTiqYA0WsnnosHeN
LTAWfz915IDto3bKDnr5w58/5Ui/ZsaP2Npzx49rJRuEBIEW03IU1uMTojgUk67EpZf2zFAHP0Ql
oAZ5x2PgWpFi3z51Hz/ftbHVa9YlhTAlZVJ6eYvySw3Ef4946MNcHwNJCxcqLyYkvHzBlQmhjtrM
6M3EQx7uWNxLD/As/dXOjVMAuQR53tsob1d73brlG10fgsUq/QiVCTpy39XNnZj6gKAFViUxPYxQ
SCUMfcWN/ykzyqfbe/jxXF+bWsXPHaKWixJhAnleE0euaTwn6R6aac/GKkwW6liooRRNGYbMmanv
yyiF0z8zXb1o26+317PhgFdbt/pgtHKGrBStxMuCyp6LuyrFAc0HUSmc2dzhwNqztTpqlNu1PDL4
TOJToR+18Wv7C7FdJ832Bio3spzrr7T8kncXlQa0oowzLDHZWMzOCJ+LlVJfnJTwJQxrtxResvjT
QBM7AKI2SHtB0+ZKeVWBmAK2VJTVF7RavwtpPuCQQ+7kQf0tboajOIV2GpD0F6+3v+HHtIByFq8Z
fkd5gSHR69W2xjTro5ikXlqh/3npypOauK12FpKL3zyp4p/b5jZ39729Vb5vpHIxZRr2oDm1xUPu
Pj7/Lu35kMG4tGNqSa7XJ/udKXUVnMhzk1p1whBZGxzE4iEL/x1b5FwnB5JrZqMZ6Wxti/JwOfY7
prc+IUVCcHHLB2S67XpTk3oylVkBgV+PghvZgeqZJjXP/HeyN/u/eWm+N7U6F2FSGWpdYGqcv81M
BEio8cr90S/Qhj8XyXRSDDeYBxiNS5h5Kifyj3oz2g1qzbe3+4OK4XJ9v/8lq3MT+urcaXrBzXNX
ecOhd6F4bN3h0D3nj0C0vgeX4XN7gFccOb+ktJ18dEDx3/4Rm978buNX3oy8TxWg4Jt6avAP78f8
Dwxv0E11X7LfYr5TkNiztfJkPyU6G8wy9YzglIclwyTAWY5VZWd/4JjV+j02k499omWDl7EgkB7M
hq3ZwxZqFV8yutSbheN8bJg/EH5lYAWz+SzNz0L3R7nv50uko/ObuXN9mLqjvleG3MhquZHIJQFD
aUtRelXRahCSn2KdHc4qeGtO40P2D0OoGf2KP/NoB3s1/W17XE8oT3FLcZquj1ItCElmtGmGPEWt
SDbJ/hjYeYyMhBPEvbQUmoyqpUvWFf9mdD1Q4BJFULxVbVT/w3PH5Alh45JSfxiobOJxbMUKB9fU
5ihmZ5kzPaUPWfE4puOOI2894+9trQ5TJca0MrjtPJpFQfOaCp8Fa6cxtZyF9fVIrQF0wBJ18Emv
dzZR9LLrGm5iKxlctMcpP7ihCVUazGzjdzPeK0Bt2YMslf2Dgg8ay1WgpbeiOud9lXr+fAkW2c2/
un4X9A+T/mOwzrfvgc1nBrkPA2p1BWj6OjGNwsgsJlHAWPN1iu0MLW/oy+J+hNZaskVgZ4HuCJV2
kOff016pcmulkCwq9Pzg86Ysfr2zhVLnUdgnmSeIkJ9n4UUIjpmBnGSXOIJ5QEn79mq37C3JIpAH
wgZtjeWpA0WJRmlkiDoS7zXhAWyP4/vPgeoaObwzHaw9tw1uXX2wDy3ngK1Ff+R6gWrai1WXqRmP
eKnHdus//Z1C/vfXoPkSKHsYmq3lmYswB75D/rgeiR2NboYvxcq493w7gLBHD6D5yB0totKRvxSh
v5OqfoBW8O2of6I9D0clo5jrIT4jDcBHNULuzTPwCgqUXaF4U/WqdA+t8qW3hqfU9C+DYpeacmBm
xZE/BTTDQReWc8/gs+bO0W8huu++3d73N8jS6swyz8H8EQjYhcNhdWatoJz9wE8Lz8zju6jXHuq2
+qVY5R8N8DOkkgMOpzHLrjbiqRJkpyYRDe0gJHyV1OLo17oj1vNnIT5R4975bRtBj2qAtaIQBAcW
B/3aKRS9HhR9FArP0P+O/vQ4y7Ftok9RzG4gPOfQsdRP+py4XR/ao39Wzc4RqD4L/d3sI/hB/fv2
D1rsrfcKZSW6phpITPbr+vfEWa36whBknm/6jqYyGqsa+SUaYtktg5fbtjbX/s7W6rqu+1zU/Vld
YgFX6E40Qp2KjW9SNzP2eK331rU6fFkQpSblTJ4GJTwoDALLL4LYHvNhJ1vdenpxfwbegAdSRF0P
9sTUjMzC4hqrB+R3ErUESFGgdwmvTiI6XSK6YaocZ0btjGxvzn/j/cM2CqAAJGkXrDsFsCdMcdZH
mRd0tVNExl0y1a/WLivYBxjXctJNka409RsLDq3VVS0lvWA0fpN5CkD2uhkPYjR86oKXzviVBpbb
6vasq+7gR+egGX6q6mu6Ky24nNm1n8IcJy7Yb8aSjVWyUHW1Ms9+nnm5KEVON4atM7XJ/3Bl0zhe
GKTB9ujAUa5PQx81ICxbFhrO+h9Rql6aqUUH88uEEm80iRctkL8ruXa8fS62fJVXkJcQDKD6gX9W
LntNrdIqY8Qud4wWgA6qSgGDQk0w7VzaWx6Do8LRsEwI01+6XqCcK3yhoV0QPaJkm50lQKxsyQfJ
n/bq75um3p4GRKOpGa1jYEZSdCZBF1P5YQyQnJ2a5lNEpWDnTt02tHw2dIShll2tifS1aiNjyLxI
UaFHfo0GAMnJTpNsywiTOqA0mbqH/3KVJiuM7GWFRfQgQDR66A35z1AXoq23+h5ka8vTaSHL1LYB
PgNZv/5EflaUYukTNtTCQIXoqYjGnQ3bCEy05SgzfS8igLbWL9b63rTGqsi9eu4L/z4bW5ovPh2b
UylMrX8XCgoJsuBPVuwKtA1PvE5idrjt9BsbSvmZHgXqVkvnb3XUoK6e6rDtc2BZz6pJKbOzLfSJ
bxvZCgVgf6RXLQHYs6gXXW9mVqShqdMz9KLM/WYdevsvzNnOZ+/124GBf/trZ8MfsfOkbhW83xtd
l1Ss0szUOMNo0tQuJPgIj4yIIk1Fc6jju9Zyxh4CsoOvnsvkax3dC7AU3173RjAID4tM6gmmWBbX
m9sXKeNLSpJ7wNj0oxGF/qFmPgemZ8avTKU81jp6bbNS7lXbt54KUFFMbi5TQGCrV4cxi8ZCDvkv
j+eq/FmJ7XCnF6PqIIYw3EWtuXiUFJ/KKRqZja50Z7CAD0RSnD0xVig4qZI3O9fr1mbQXDXwMm4+
fti1D4xINaYlciJeJSTmQ11Y0qEhGLqXy0q8DyorONRDObmaGorPtz/Dlo8zKaQsckU0l+Xl398V
ScVw6qGezktP0OajX/bnPHamSjzdtrIRVtEqWoBWbDgp4+pqEq1wHtu5KLzOP1TVT7k/fxu0f3dr
oFtmGA8AOshFS2Vl9WVp1Y68jjXbWCZ8xTQmXhzFu2FWHot+1lwqD3uT7hsXFY0jQpslp+GqWJ3e
OQvHLE+KEhEk5V7KmZ2GzSs1LoUiuVp67k8iQj63N3Pr8L63uYZj5qXSwi5Es7YdXszgEok/evO5
S8W7jFJcqjyqKEc38ucZNGqWf6mD4lTuFdc3XoClX7YMC0GazhNw7TaW5As1w8IlydTsCOOPptgL
WmX+wiqaQhkEFgG60sQb6zdGBEeT5NVARzo5S/FBBIpfkike+v7rkH6Vps4O0i9pctgTAN2IdMCL
EwtQquLuX49O9pM++r5CytilcnPI1PangjaKkxiRaGelWbq3P+aW/0Bls8yZUV4m6rneSFFIii6b
poLAqpsrW4/E0g4g6n2Sepo+vXVXJTpiRn1coYIsiDux1sa9Q6RKXAf4HXrw9dBZQTXbiCOBzqMF
IrwJHcSSkvRYK+dByJereGeuYMNtGF8mDmKMBJHRNZhD8aekV8qa5mP3TepaO96T09pYECVVaRnN
Z6ID9Nf1dsYpCJQeiJkXK2p9DiZY1QttnD43Spp4ViEDlRLkABrywNjpa21cpEt5CvVDk/bjB/D/
oIxDY9Zz6cGPR5HKaj/13XSO5/+hf8tdw+glIBWAZuupBiD0nTRMCb3+eXTCQLcD5XDbJbdqbmAj
wKjSR1pa0qvXCAaNrJAtcBlBLtybXDL93DqV4Zp+bQd98RwaDVQ9Ru8OlWn7bXpssz11+i1HkUnp
kP+WgButh3UnXQ3QxQah4ScRvbMvTff39iL3DKwS/b4xZwav0spr8odR/DYW/t4tvbja6gID5b3g
ethHgpxVRqqVQqhkPh8qT485qrN3MNqobtGc5SOzWlJlm3tNk43nzyCUIpyi6gVcamUxD6ssjqag
8rKFoToULwYU7eqhUGCv3QlYtraPWallMgtHIeu4PmfZXIpmWTSVVxi1dCiaWXSCNNppzGyth9hE
AkmgktOvnUAXE7loSrXy1LJ2ull2RdQp9Ca2YaV6guxxJ+fYuPnJ28Gcq7IBxm0NbYe4cjSnvqhR
fqbjFYz3RqeeFG5oO9xZ2NZdwd6ROC215Q+9FyrJIllNUntJbFYH1aoeh6Qrznm04+RbG7hIjC1Q
nWUeaHlj3wV3M8oAY9OpNcFdehyE0JPKEwOL9PbL51328g2XQOqIFAZYFWgCaXWi9LIOk1hPG/Tw
iq+zNTp5XO10OrZMEGWB04FIiQL5KthKsmEaaAwCGGt6OEoMPz70XbrX39jwA5OwhlVQTSLyWF1/
ls/9l0qgqeTafOiN2BZmeJn0zO2j0+1LaMMSwSoQGWbs3joc199HoMmaKgzOefCguGr0py2+inAS
7jKIftw3AGiL/Af4MGpTa3yYLGRlrvYgn/VZNB9HzRx+BBU1zdur+RjKYIWeJiAcKnHcC9erESM5
HqSAUCYP+0/qkOfQhiAoqQStdefH0B6Mo1kiDdwIB7OdrMNt6x/3kquWmBRUMhcGSOxr60ySlwUv
ZuE1Q4luTBprT6pvpK5fjOM96oThzmo30IvL3U5NFXgHZcx1oDjKMKKHall6yhCAAZ6FVvrUiLFp
p5JgfBqbPH6cG0IBs87AJuuNr/+j9yW6TTmDY8fbi/940Pm43Pj8IhyJz3C9+EjPhlD3yeIiafoK
aeInRfyOQFPXVI5h7F3LGwk01qAnglWY1gVh8rW1tknCATGbBdYoF5nbNGX1nRtGG2y1T+WnsSgo
aAt5Be9OLkTqP3BbqfKngaHp0BmSGlpLpRcqJMJmo9x5dbe8YBlTBsvKFU7N+fqnNVafGVEllh5M
P1Pw1MZPdeTUw06st7XdKJ6BNQOUTTa72u64DrS4z3xivabRz1NQ+CfNj6RDmsSaK/jRCzRU8o7N
zZVRD+UIg7c310lfP4l5rMaEE20dHkVByBaJxHujikun0puft/3pYxi9FF9p0xN/Eagrqy8sZa1W
5DLGmmKylyaIBSsj+rCTn9hdYh0oc+88vluXB+E6lClkXly8qw9XED4TA3DpNsmLLP4opUNo3CsB
tIyN+ifW9+74jy8wC3xnbvUFh66xROiuwLfE7Wf0kc6j/h0o0Z6O2ZajwDS18NmajEqsa9lqHJSV
kZPv8M+nIQ2OzThdxp78QE7B0sc73r9pjvd+4TdmpHFdU+tGIerKCe83E+kUhQDIZ6v7OyvmL3H6
HUImcttLNq9A0i1uAeAs1MpXAefCMlirqlR69ack+bdz5WNtusnvpkPKypFeX2+b2/pmdHKX3gqd
XFDV12c7STqh6Ru1BODJNHUDJB42DWvaY+7dOmiwrsGjxSvGp1v5fhj4lWV0E6kHcpJ5I5bupAXf
x1l9EVT96+0lbUCBmChmSp25BmZpmOe5XpPUGH4oJDLGqMMihXUOh+I4yg7TjpHizBopXnmUp6+G
9SImKvpkBG/Do2hcpuh4+6ds+Q63CnPYi6rkh2J33o6FklZm5VXTQda9Jnpo6i9GcNbEHUObz8d7
SyuvSbTUL/zQqKj82rrhdIfCTn9rkc3M810BBTiamY0771GnbXRB2Wo4LKh1kpchnXC91VE7JyXh
Q+XNyL9KFH2hcbxL6+FO9DU7tSQaoONrXKavc7lXldgA9y2E4wSTS9eO6sfquqkzCOnSeK68HlQf
yQVjOnV1aevvmaHaRXxJpWdN/ikyVd76D0kBs2smfEbWayfv2PjGy4ga8RmFb4KF1c+Qo7SiR8TO
ZwwuSsfMkQdOquLuhEYbB5VLHPjAQiO4AC+udxrxjTkNfaHyOtnwWlCCkfyASOuX2w67fK/r/JpL
7p2V1XUwFdUsR8y6eXGa3uu6A02oTe3l0OY7Dru5HMoQbBh9bAKe6+UMQRFpWlTVntl3B9FMYd+Q
71pl/HN7PZtmDF3UmbWHmHWddghdUI3+zHpSQbGYz5VBsFdpewqpLexc3BuP7ZIH/H9Ti5+8ywsF
EXFaOGBrL+xxgOSixYETxsJL1MJMW1mxnVSQJvl7Tb3tFdKdNOB/oka22sioN/xa0eLaswhS03P0
299D0W76BCBDOigwgIJ2uF6Y5heE3VW4JLyxzVjFoSD6VWPrkBQ7R2nLEn1chOLI4Lk0l7W+28Ku
apppiuvaC4BTRKnuKsk9k8/Hqv172y227i2UCsgvmIZBm2Qd0loN+ttjMNSeVEjdU1JM9VEqp/lX
rsntqS4LlGUk9aGPjPk4i/J9GxV7sglb18aC2XxDNYAJWvbi3VpjiFVrBhtrD1Y7V88QVx6/BMIx
EtRj1f0Ph+29rZVr6kLmd1nbc9hOvf7XfDT6X7f3c+vD0e9Cb48slaHC1fMuFNAd+slce3nyGqTI
u/wAkOlLr7etLJfP+nJ6e2SY1SSAXk9+BalWDo0i1R5UtEV5UpTvt//+RoDOQCwwLRmeGeikVze5
bjWC3iYEKfDGZY8h6/yeCcW9GPP/KjMyD2mbijaSqf99QJ0WJe0R8AUMz7G2a18I+kYY9YHpr7Q7
lNZ3LXwym52mxNbt9N7E6mjVfdrloSYSH6R0PXIIrUS6sfn0rFrtQRQ/p+JBrk6393PLxZdSHLmc
QRF/XbzqGiru/FvlcYJ6rXd79Udl2XPfOWod7PAWbJ5oyLcJYkl3gIOszpPYB5HUm3rt1aX8U4hE
6dgbZuDUqla5jDFJR0mBzqDIgtxtAlBuXTpYP//7ehE6BsBBnkzjefUTrKwPYEGiMtg292VkfSKB
eQmi6CQF0mOr75Ttlg+2PgyMW1LvRBwI11kduZhmSd1HUYuib4oqlgaFVepLO2/a1rl+b2R19QdN
DlpWDluvRXF9iE+z9VkY7HL+H+591OZpfdJdAqGyMiMwzhn6XUnAbo3iRZYyJ5uM+ya2VDcslNi9
/Zm2FmUBl9UXYR7U7Ve3od/mjHqg3ezhBhV8JJDVt1I9uKlWnX29bXfMbXwoup5LX+4N77Ku6oux
QS879Ruvblt8Tzcrh1ZQAmwu3JPb2soCaNJbDD7jFMhtrzMfxU+ssO5azwjLkmmLf/MYNHcUqIo7
jbPltYwzHc1ZUM9pJyrHRs7yxyE08mOYhSbg17Lf+bIbi6fRAKvNQpoDFHp17VSROTXGGDe8csDO
AtNW+s7VlZ2LZuvw06Bh5HuprJCJrAodljxWXViHnaefrOreNw9R9dAaDY21u6IojrIRcfLv/rMb
YRNiavJ0Mq817WZjGDHTwWnnwTZm0mP20uLnf3cd6ooiaSxKjqRZqwsl97ORa6bp30LKTnsuJcWO
O9H57wt5b2V1Hpo0qJR6rntvmO1y+tq1biF9HuiU3zaz4Qoa8eOCJyUr5ytdP3LyGPtpm0eDpxd/
hvA+lByl/X3bxMbJfuPQhW8fxJ65vhMhQClEeguDl82XOHotwVL7iXyw4Ge+bejtIK1uX8rhoG8o
zS8J2SrqbiZxhHO9GbwuBnM/heWnuvpGYRxSRWXIGIlk0oYytWKdi0x6rg14Lb73gdPJqBD9GvQf
s/5Y5LFd8UFrlTrF5zR/1PtXPdKdaAAl1iZnPa6ebv/qre0B9kcbCeU/FDNWPzrKoMGYfWnwjCh2
c8tFl8ZutNdIj3b8dtsQTgtd81LJXQVS05SWqW50g9eU2QkKnL5SnoOo+DwFabJjavGaDx+CdBiu
SSq40HNfe9U4i+OYJMrgTacgvht07UQVNdYHu94d8v4YHiLExznUoCShobkOZ6I+HUcxhnhA78HJ
8F60D7Ebhb8r6d9S+Pf2p1I/LAvWCBQXlk9F53kd6irIqs/0fsjDtdEeucPHPcaBj8cR8VvwVSal
Tcqoa2eo50oPmmypRqe17FJEswcVzVJJ/a8Kl/gaY3loSkHfCLxi/dzGzawT/MXUR1K9tcWwAX5s
nsQIMsQkc+ZU9IbHPkl34sGNDaQqpC1NCwYCiQuv/cIfjbSZJ5JWSa0u0Af+kKx85xLYqNQC51g0
UZVlFz8QuIxiY+pJRMjZwR3jprNkOIWRPeptmLpWBW0s8mS1m9R0quTQbNxxzhwfnoydI7C11DdA
LbMvPIHW6lh3ZVqahUgpBenzQyLkB9X/ddsbl79wfcjo2zIIRxEc3wcFeL2ZNE78PmwocZVlaWeR
ktGv6Cl01f6lVKXWDUz1X18G0ylWO2/Tx+NNKE9jbFkYxY21so7Qaxp1PqP2oiA9axRW9PASLOC1
JPikqC+3l/nx2gJ7B1ELRKO0OymoXC9TVkFEMx/bexPgxrtSQf5BNsPYDdt2ujOUQtz5cBuLYzuB
OIJxJHTRVtEa+giFlPUF9or2DGbsW+nD9CMgJ2SrU3+vJurx9gI/3mAs8J3BlafUyZQFpVz1Xm4Z
Z5lBrbByDdBVMx6a+PKJEbLTbYurLeWxBwNHQktCDW/FhyxFUgNlGM2muFSxBPmoPuZ32pCajirF
80PaansN69Wt9maPSjBDMRLPP8Mc158QbUhT88WivBiM9ak0TyMK/JXx4/aq1mCuNzNQdjKwuZR8
wfpdmzHUxkxpHGImLthCTs49dLhQvMdl6czGoPxupzR57gcIKaVpMh58SR1dOR+G+ynys51UcOVH
y68BLASqEoUhop51adgq6VdGstxcBHVqjtIcveZG/EXXYFyxgky9E3z4vG7vwMY+89yCCqAjxj6v
KxZ51gQoPirNRcGDmTgWQvhww4EwZw53XGiN5X9bHi8gVWJUA3hHVputFpkCNbOMPFMoJcYRER8f
7G3H1KqVRAJBfqQzEKQ1df0tLJLePAgSihx2oQjBbx+91X+6pheekm6qTTvr5hqGWHSsFejO06I+
1BB+MZqd52JoM1Zc7tRd1s2ot1+PYJaySMDy3n6ISQfeDaMym0stpeVgJ0FcnQNjztyiMJAgbPpB
oD8R5Mem04tTIoziTyCPrWyHXSUchSqG704Uuvs4QhNa9eGo7ku/3vmc6wTq7VcufZSFCo2Kzfp7
JskcTmFuNBcDMg/YLuL6qRECwGFjOjuBmVZHoelSR9NDizaPjr4fyoo7H/rt1Lx7ZvgRS5JMPeNt
dJbU6vpUFZMPhSfFsMvsJ+g0ZrKvBa48zstUsG+M5FlF1HzlfPvdMQRs2B1rsKGtnU9j8GvofQWA
2dBWRGZSXz2a2aQ5tabF9zCx5AH9EnMqyUFHuH/NMNTzX9E09q2Tw0JPntAHyhfIcwm1RMWf50M6
dn4DSdgofvmvR0cCNwTxnkIFc4EnX6+yjuZJT4apvRSyVBzyupGYRSZ16DVrt8y9BNrrHeVdIT7m
Bqb7sdrRrlqSVFHEFtTjrh+kMjIGTYz8n+WbbhH4/utoFEAohXA610rHQZDn7wgwxzsOthha/xBu
C1hbFtZwuKeuFx0UdVQKGv5VGKOFTk70xdfT5JwPEaWeGMHYuPlvj+ubM1GQZsB10UNGDPnaotGo
Wp2oc3vR5xL6a4Owq51VqPyhQT7gZ8MJKFx7d/vbrgKl/2cUnCPJgQ79w7oOEfUBUp+x1F6Q46yf
aBtGcBnlhWtU3XQgGmxOnRSqp3CaQsef9fx/MU+4zTlehlLXyAgR3qSs6/jceon0sqplw3cUFiR0
MtQ/SdZkd7oqNE7S17JDbXYPbbJuyC6rp51CrMaLuKDRV2mfJtLuNn2hv+hiE72keoMOkipCUmuO
+imCRvGgjNF0GLuicwKi92PTVoJDmPOsAPxx2kqu3CIfgm9G3+5151ahz9tvI1MHhQpkT6Y+e+0O
YjcymiUN5SUIqDyYLVMcvWo4ZCeSXVG4ezJppH0uU0vZiWA/vpS8kRSEmaVl7u0DXR29pLKnNVhf
ehT9RrsOGoY9LUHvxJOvcvB3XOBjwMU8EGySFMIoavMprtc5G104xMyRXAoAEE+pysyXqjeTY2ol
0x1JqUXfbrv88gdXJ5sxC27GN00NWESvDUZBHMZzZNUXQY7no7A4HrXvvW7Z5rKW4hG1Fuq264ln
mjYDMLSguXSjr2dOK/VKnTiUrUrhc+SnM5Ge4CvDvJNFbpilGQ5H+8I2BYXMajf1aAYDuCxOnn5I
GjA0wN+ZAHlP0O6kWBv+SRilLd4J3PCDMrJRSlZNNtlcKpTh2lRzDL096CjXduC1SqM4NfkeBcBG
FEtQQoWBJgxDahRPrj9dOdR50nddf+Fmsr4FWvpt1NPiUKaZ5oYaKnHWqKROT9hqJ4iXOdTDaIxG
qob2ZO/v8S1uOBIiKAwpk0pzX6+nJ8e4KP0G7ukL47zqczgG8zHtm71q/MYNTWkQQk5kkkFIrie9
SxoMVRTJ/SVRs8fO8o+JIbqTACXRfFfU8IgZypdBDXci9A0/omrEpDIIT3Z7fTGP0pznxlD3lzro
ejsEkCO12Q+xCc+Ver59HjfCZUYjFrIyxKB4a9fEh1lBFt74Wn8RpTZ6UXyh08+ZEPeWE7d+/KjH
Xf6c+GZp2aHCPe2KZQNutK2r7I8SqMlxEAvDTnjGHoMyGj9T/P5eJY10JsZt7upEkD73Crqst3/1
1gYhzElJFUWeZTzh2hUD8GHdWAbDpWUqZtCsHtRJ/1MZq9Ip6/R029jGWaPSuYhiEJMv5bxrY6U+
KFmdL+/UWPfOVM+GnabpnzaQf4R96zYloEy13Yv7tqzCC8U4KnMkGhn/tdW40zujK6PhUuvaS5N9
mqvffXpKfOKQ9qChZHF7kRuOzp21lNzeJv7WSaE5xKUwtsVwaXr9PAYGfKJfc8hYy+RgKfkp/+Mj
M3fb5Lr9tDyyNCre3juasJT9rpdoTkz8JGI6XIzZhPAmm8y7PtXROoEh99SqYn+CgbY4B9GUuJlm
/kOc2R4kap12ZoUnbTL35sA33Gp5BLnmlv98QM9LCF4EcdYMF/Se4gdIUdvTRGX6JHMx3AnpvDfB
s2UPFldAHZw/3sTFB96BOuZulISOZ/4iqbNbgJK3OXk/A6X4h1i0/e9nBnQj0QwluQV4tnKorLVa
HQ3E8dIF8feKEo41/1tq02ugVzsw6Tf2qdUjT+0NTCpNKDL+NetizCMUi1bUXSZdnr5AovnaNfF3
sepLV4zn+SGQU8sNa8X4wpxK4aRDUz+i5JUcDDGK0IyOtDizpzL/q3f6VDGzYJUvDQs7+lRw7TD2
ZTsukvEEZYp8HKg67Jz4db8Gz+SNo0m3TBaQhazjh6YQDLNukuESq0YM44DQpXekDuZLECjHpO/j
c5C19VMamcE5NGBllmRQ54Oek+lGmXEsQ2WE41JX3JauyamuYuvYWVp7Lvp8QjRNahGk031bTM3n
MIsFN/w/0s6rR25r2cK/iABzeCXZaYIkjmas8ELYksWcM3/9/agbzjSbaMK+8AFsnAG6uFPt2lWr
1rI63jl0sjkZXshNyvQh6nvQp327x4OxsToIj1NrMYm+wFusMbwj/VxWnbXDc5Ug5AawKPoc903w
GlFzOwxDX2d22ChvtBZPTjsrwzE3pvEgT3Xs9t0wH7oJeOjY9O0DvNn+g4mDcmoKXCdLC/RTPmm+
nYsRKnRKJR7irlB3NvLtzc/3L2zdC8kGPmsJod+dmlqUk87XtOHZn0uf9lWhhJoJHdH73un2bGKF
AJJLH7cI9f21FZOecjHJ8QVqK7RunkjzUyAXwzE1xN41xk7eGdWtvycdD8BlyRESzqz7gyS9UZp5
DsdnPetlJzGN4QnWqtlWQ6U/GEkRum1rFmgbaHvci1uWoZgiiwKMHHzZKq5LeoiR/RIv1Iylf4rk
4C2e4Wkdeg3aZ1GentpWOZXNuJfPvr1yKLgoS4MwuRuZhu/rGdazThfMoZ6f+/ZEBOZCCzR6mt48
SMJpKp1mj/psSRpce6XFHvwkvxORmrn8/d2+MSgqTXkczc9DOZzkKLIVCZ2+wKsk1ZnzPXqPzdFR
AUE7iRCFW+7a2tQtE6518zPsDp1bWxU4DktQOOmaZUuT8UEAQOlO1ZJ10vV5Zzdt7F4S6TQiLa9r
0oirsY7kZgAjMreDfJzGSxw+9/V3818Z4ZVFqzesUmsYX1sqaZFP0GTWUvu9kTI3Sr8P+t8hkmb3
z+LGyjEaC94xWPHBNawCBRrXDGkQm/mZdp+w/ijGH7TuTUwmB1qw+5Y2HjkLzpPBMPsLPle+XrZw
9AVdTK3pOah5uyjgjQ9R6MaJ05CEUJ32S9umdi0DjNTcHdPLOVvtz0XrG0g4u2bpE7w27ftF38rB
PD9Tae0d0nTt4HAHmUd2i/ZojWFlC1pEck4LM3cyIEgKqz7aeXqsq5TL1Qc/EqkwnTkgtl75vVTt
6rEx+IpcdpUv/iuZD1e3Zde0HRDK94e8ta7vba0i66DpQrNSsdVFs6um9kxWR3rQ0tDhjtlZ2Q0v
xzOZNBG5Tc7DmtdxlkZ5HAtVfCbv8kQBwByI6zT+rcD0136Vy3onor7N5JBXwbctEG+mdA2uIvc+
Fkk1Sc+Rll4EXg2vqE1HdpkLe2DN22nEEroyKLMC12DprjeOXoZl0wy+9NzAXyt7ZvWz1x/ElmrW
FOzM4tagcNbkDInqKOWsIla5VmrDSiP5GXHD9jGvzRDFG0E5dmUrfLu/OW6veSRm/vsqpMxwI8bc
VlJtBNqkPMd9Xh6o9nTOOJt7A7p1lODMyK0T8C2Hft0VMhp5nomDKD93vfpZRnBDrC07Qui+Tvdk
TZZluD7fmMKl0KfFKws48PUy8bLQ9Sky5GdY1D4poiuJTyirHINJPEG0cKrJ2tDtvpOSul2wBbLI
046kIqhac3UNwfs0JFbbK/DW+/CYUswQ0KToIb/c2Rk36VxQ0AubMogh3hckE1eWorFqzBJN8k/R
AMl7VdqW/91Q6CXSTkMHtimZP03VUSWhodeVHdT+if/r0COtEgU7LGzrrbN8Cm/1JVVFvooq5/VM
S4OlRXSnBx6V8uY8N/WvZIY3/J/tT4wQMVk8E5ZrCejNtRET4adBsMzQ+3g4//9+eXUHiVBfjbXP
Lwu25Ozsh5sC4/qzV7vQaLsiI7USelP0BZa8i6Z+FL6iUU+o61jpfFTUi5a8luGHPJiAbDwHqCyP
ulPDvXZ/lOuTt3wItBVsF4SzaexZhSiilDWUlprYa9X4HEbQCNX0jzulYqD5QePdP7amgvIjy/Bb
xGp9rQm+JKS5Ksde1c+4LBn5i94VQyjUD//CEFkiUC4W/SLrvUdAVyZd7ceeaQqP8zycrWz+KzYT
xwj2ngy/IWTvPQpTiC9ZAjB82C2uQMtS1YySMfaiOPw0lt+y+ST2n7v01I9/aY2b0Y0VSx8hWrNn
qOJn+iBEAUlFWC5itFzTT/dHfpPP+f059KqRjoXTnCjq+kTkWSdNjdgn3kRX6imilKXYljWUdgmA
04qt/GUcDemDbAWaE0uFeRi1JLzwzhgemUpkcbUmO/3zb6KMA40E4gEWLn7xj++DfqsMJ2lUE88f
0tdCsz4mZneYxN6WX4ua901xIvKvBwPlQir6fjjb6R7H7E21nHmBFIHyHtQMXDXrp900EtG0aZ0i
tvEIKRNUhh4y6aF6KYxLI7MNhfQM0cqOQ157fqwCS1qyPeChuEBXXiRJ68AsESH19EG1I7O2jfJX
F+7RZW+4WgJ/2r1Iw8O6tB5bHwZirVVR6kWSiQZBLoKk6M1dpPo6xFkG85uuX6FviP9eOYsyNlQf
yozU82WAZOGxJsmghO0l107whNllMTlpHzolKTTS2O5CGpL+RLnPrTsBJYFnSIB2zvnNS+H3Jxng
55crBoTyKhTSQ61EjldOvTRMP1Mfv0Bb80Mbjlpu/ahKEsU+5JjTeVL+rnOIRqcd97k18ejwYZsk
G9TMq8MmCEjS9EUIH+I4mQcJ5sijFkh7gLoNJw0Ok8NMDxWoyPWRjmM1H2AiyLysR9uuii7T/Dpn
8Wch+1fj4a0MaQm59huqpl6Isj5UdaYzL46NcGmD0b3vC7YOBDldctzUzZZ3zrUriKQZcE0UZV5d
BKLTDPoPf+zg1xRyc8fS1olHeIk0DpPHTbDWCkT1qCq6qsy9CeQqhBv6MZmgN/D86KWTPwnTa7WX
rtoYHMkqcsgMjwz+mgYAQO6cZRULlfQymlJdL5C1VC6i/HZ/EtdBLLue64a6Kg/E5TG12nalVcAu
o8a5pyqv7UVpHFGgPv3Wdk9x/VLTIHPf3Ma5vzK3CrL8OqaPecpzT9SK5GhMSu/y1PgbKE5ip71V
Pyhm8A+FNQnMlyEuMF2yfksq7nqf6H0j+UsFzoulv+cuPWoqpIezF+V71MfrJ+liSOZk0Vi0qESv
kzSl72eCmja5F0ROS4ZYAuzwFopO3magivaYIn7nRVfRAub4H/XpBbe1eib6uRmr4YBeXJzOwGEj
NTr4bdJ/kpt8dMXZbE5DII4udS0JGliy7VUty44hQF2cB8l4VHuxh/BELt1aUBoqoKJi65UKT21c
6pcKtDs6p1boysDqbcr8xaOYUQi0fKSX6qDM7FxvwWDhr46RNU6HspySSx2X8VNTRZrdh5H8lkqz
4fhMil2LA048CKk+VlJ6qrMxsPtO/2MQKhDEdJk9JHVaPshwrH1s5roDttl1O9HD1gIpFkDipWwC
LGjxwe+Ch1rmtuGPhTepWXZSfCk/EvOPjmbEsTNCUHXsawMq9XRXFOImDbPsDWo0ROJL7wuO5Np0
OFtKk6li4XUWWkOSQ5L2ZM6XIfJG7ZSQiq9QJwAscuyz7nL/zG34/AUCBuQMuxYv8GvTpWDOJnD0
whtM83Nh/dFHpWcsPnknJN9yJe/trC5QWevkQkPj0vOro5K85R9FVbAN/6uZofrZ/9UaO6mtLV/y
3t5q/7dVpQZSir06+m72L0MQ2dZDkhZ2ye65P4Vb3hjORmBNxoJ2XQNBCiMJIDG2cq+SI/XSm5EM
6N0EKJ7uYfY2JxEQFVz0OvIC+spZ+T3c1XnGoFDDLkbNMZsMEc3wue1+UED5UqQfG2vnCfmbD3Xt
SDSSlKQUlhhzHfMJVk/g2Qs4yNCVyktAyc6s/4zU1wE8upbGhyBDQCM5mgUEBqE7EHDHtnbmMW0n
wkPQOUTZcuS21tMkQhuBjkynFY5ovt5fhK2MBBEpTZsLfya1rtXctCF9orGFwyvdoLFFR9btonYI
tJEwuzRfm9KGTTysbdHuPt83vbUq7y2vQo1FZCUCS1x4OaK15awfmzJx5yY5UfA4ln51EKsQjrC9
hPzWDl/6H9hyZOeAdl+fXLPKpBANy8Iz88RtaLkI81+R9UNPX2Pr5f4It1zjO1Pr8LMri7yuZeZW
IyXI1RCB0aeSb+pj6SizXB8MLe0frDTbgyHtjHGddhmtRiGDWuCTx/zzrHf2JD2VVemO0dc0+Xl/
kJvLqOD4l1cbjCCr+UyUvKMbqS680CdxW30sZm9OPopmfJCtiFLcs7jHuXoDx1n8/tJVohLLgW1e
l855acml3iWlR3tQY1dtdc41oOuSUqlOGo7To9VrAXwhs3AKx3k8t2FYHCuLqvKgzPlx1KOf82B1
blOp7dmU+vScL4ziMle8L1E3uD9BW1fFArMjioHwDxaE6w3XW6IvmyO3lD9avZOlWXYx01l3g0JA
US2sq51Hz5ZfXZ5bOncxvH/r0Kw35zKdYVL0xuNldHaaj7dedLiz//z66tTOIPsV2i1KTzHpixg+
J9m3VLv4/kct/hjLp674szcDtzRPpuHdn8ffjSZrlwop5EKJJBN9rpHAXZlDorVctO1cHvzk0QDx
0CqWo0IjUcnd5y75WSquPj6M9QtNxLb1aU4fJy11eCoT7Q+PoXgSknObDg99mjp++RAg1CUYO1f2
9hQB+SfpyRuN1NP1gofq2FBgHfnOPuhPYT3yBE8lyYnlfHbiWk4fQm4hm1pLdW41bfogx1N2ipTO
crvcl/dWbPHgN9PG0YQh2eDk/E52vgvQ1K6SukQoS08tg0MlnZvK9oNLbjzkgjO/KMYEE+CH5MfO
Yi1vnBurC0IEXAB1wnXdk3zV1M7w9XtiJB2F3i4a6SH4mSJbaAba33U5ov82mt+T/Jjkoy1ADz8M
gzOUM3ex8DWYw4NaBWeaQBslsc3dzuktrwXjLAQJvD2pCq22cakJVG/GrvSoc38nbrQcofHRUzSz
9iKXg0Uq3kzPfi+oB6Er9mQUft/+69lhJWhCp4oJk8dyht+tSWt2uWDmVelJyTxldjVmZABjM+i+
Wbw+noZK91G2refcFdjd576vUJywetCCbRwjrDkZQfkoqk3whbYcul3YUP3TKKvl4Gi05xyETEm+
3V/RzWibcBuda6IakWbn62/WYzGoSlVkH8nTA2TlF70CWZIThA7BIfus6I+h78y16gxg/XZsb+0m
7mtwhXTuL21v17alNGjAMsnM19fkMbVN/lEcmJPsHTtbZ+W9ndVl1iZjYsQWdvTsl+E/h6bu+MJL
Wn6ba9OZmvBg6bZkNh+svbj71mlzSiALplFy6Xpd00pWaVPlkFqUXoTE8ODbRvgT+P7O6PaMrGI9
c0wtssn4btkLZthNXxv/ORhMu69LN47PWfqmfDO0p4ToL41ztyAkFHbi4uU1eL3xeauBsANCCJTn
ZiErrfLVdhq4nNT0qGT9ay+ml51h3m4W3mV0YJOR06hhrwnKFtBaP9ZZ5Um0hCRqZaeFagOTvUTZ
UxiUjmBMTiX+Ufg7Y7uNuq7tLn9/d6jFMBlgk8Curj/O9cMonVTrFBuOskefubWO5OhoKaOQDQpz
5byyQjGFPMgrr9EsXjJh5zuCplRO1oK++DeTyaWLOyQBA9rjelDoCXe0IdeVhzD0U9Sqz2Xb2Aag
IAG1MtJ35zIWHmW/uFC6+LRjW9nYLFA40XgKJwSFxJXHqfx5quhuqTwr0Ft3LLn2DTHU7SGLbQsh
nLGiA6nRYwP59CY95GNUO+Y0NJeiqctL2RZ7mbbbgJ4VXmJPihXoxa8TDj7eTpvAgntKjgaeHr/o
fc78Gz8Kbbrkan429qjoNoIJukAWqJuuwlvC4bmefw1q6rQdisrrm/hghJlj6eVlos048+RqcgcC
XcoiTiKDv6MXjznb8Ylbm20BWJM0JaYBSnj9AUrXZsi19Ww2vSPOS3U7THUiB/R49vbabaTMWN+Z
Wj7l3QGK26yYE2lgrMX8fRxRcwx+BUP6Kyilh9monVoZniLdckR1sscke2x61QlCg/hFPE3aeSzz
ndB9a+y/pYCXktRCwnb9QV1SWVVipJVXzwE4VNGmLtrD2n1/n28NGwztf2up0oqzutwSNU3GjswL
wp+guUvZbkTr71Itz1LVHO6b2ki6L6hmibwZCwqb9eqCUysR5dbOqj2ayg6VWDpib3ppW9sgOUOQ
tMJrUdDPllfJs75Herjh+xfplgVtB/WAun4OUwOAcNPKa8/yXwv9x2TsRCgb80jGBRTHQu7BFbpy
F6Us5qMIBaAnpq4gg6+Yn+X0OVB27peNTXFlZuURQ7XrSk3CTP1VcdVP3ev9Jdr8eRAw4ApIjFG8
vt5zdTMp3dzNAKeVwRHTw5T0xCD/fGNT7KSznRONDuR6yzUijdplNdberNZoqkUo1KenQT7fH8rG
gl9ZWW22qgtM9I+wUruq/c8PzfvfXtdYxKhvdVai9lDtPBqp4IjKr0r+0wz/zab6z0xZ65gpEKMq
HbAztxfTD7j2atuC5i/Z87MbyACuFErwkHWSNNTXiXQh7+IhLmSOZgoWISTf25PNz+xIABAEf/TH
RrbT/ET0Gb4hO3i6v1abh+ed9dW2S6M8GaoU64tcj6KQ8NNhVO8FN5j3iu7Lsq9iQI1rdGl64AVG
9vx6h+ejGsF/mjZsPl08KpWQngS5H88q4I90kOhwjWTg/WTqnnUpGA/3B7r8+o11unnBgywE3Wue
CdBXhVTIeeNN9YsPR2nax/Y8FTtWtu5tnkgArNC4oXN0LT4uSHnTyXrZeBWCfOTF+mNBHwYtB4+a
3B2tQHgqs/MUVhdL71zUl46aJuwcvw0Y08JJRZ2C3lXilbVqNjTdaD3Qo+HlEIOX5rPmG5QixcNk
pfA1PNLjsiAtXW2QbdlokLCXqidhVs5hHRx77VUK91Ijm3PPA4eQFZUcQGfXKx/6ulmMQdd4sCLN
MGn3aWiHe8yHG0Ha71fU/xpZRcdBMWWKIPWNJwjzadJBr04flPpPM3iRxAvEjv9iO70b0ipEoAdK
FlIQdJ7QlraC4DqMLF4mF3uHZut8Lm/D/x3V4mvfxUZKKgoxsXjjtb6t5q+WCQW3/DXfdUPL7XVz
PKjGU5hZeP/W8T591WrYTSLjMSa77eRDEF4qH/1cST1M2s7kbQ/qP8ZWkU+UIQ2hBRjL9V+W9S0w
36ghK6Ry76/RlsNZSsfIG9BLB2fO9dyhz0rQME6tV/E+EvMfvfa1B7g3jCcxeZUDiMy/3jd4e/oX
uOOSKEFHl67Y9XM+UvpZ1gKhIGqvYJ+DoxIUdWWF9sztIZ6Tp7irTloS2Rq4l27nHXpzyhbjkMSB
GATLJa8bP80pCCLU+kovtd4I6OK6hRJF/qdzCjckAF1UVQgnEaFaLV3QTpo46zoJi+5lvASXDm1U
/yQJj0rau+EejnRjSFfWVpFEmghdMolaCWrOgxXIgVfNruS9hpDbYtgyKF4gtH39VlVYbRQjt/zY
t8zSqwTyMMagV05qVA9jAIUJbzD106DE6iHkoXlGi7Q4yYKMRlDaKccacWtuy8omxTO44VL7vr+l
NmcArO7y6gcdt47YLOhukrD3Sy+E3eFnPb/q/7T1h5/W6R/5PwurOZ7SGJGVGAtNxHuyzI/wRl8Q
rRoa+gH2uhpus4nX1tbxW1dpQd01WEvLkGS+eFHj1olNy0kK81ksersmu9jGoY13qAzpfH82byLT
lfXVQgvtMKctqj6eJviFHeo0VURGuVe8X87AlS/FCkAqiiW4Hg0yg2u/YxLkmL3PGM3sNJfnWDv3
UP0Ol4xC3F77z6YtcrOgymn5hkD12pY4x3oBNT6ZS2N6lPA6o/9s9gg9ieeqiF9Bv+89WzeXkMBi
kXgn0CF9eW1SKae4s8ak8rRJf6jD6qdRf64G6YASchy4tYE28DS0S83tUMWyd38Fb1+yy+SiRcw9
JfOoXCMw8gl+4KxmCUM1tOXil9ohWqi2r6FWeGMsPPeG+hAOwYs+DztH8ebW+m2ZugapAVAv+vL3
d1cx8sCZpCVB5bXoD7doLAt/1o116uXocn+MW2ceUM0iug0JDP0k14bisJ7SuSb1IqZ15waVqTih
CbNkQDVxZ0y3B4LTjPAx1D4Qq6jrekjfTb1qFhL0JjPsVKNR6cQxrbozoD0rq01a5ILWt5FeeaPs
+oJdVe79CdvYkiRE2f20I+MiKexcz5iQpjo3qlF5IUqcMfz/UHCmp8j6OIWKo/vHsTqaGcIVf9y3
e9MLTZXrtxwURBTcUxAYX9sdW1qgJUgGeVTIYGVCAm1tJESLxFI4JakkU43WYydNkoEOaNOwC8Gc
zjRGEI/06RvAXcEmwVq+KGo4HupcfJ3zuD5PZVc4gzhkx0yojpUvEoep4kuhBuFzMhnKweBtehh8
tT9GtSnZgiHUOxtj+fJrH7aMjANOwRURzTV2Zp6r3lTSkKSNUh/iOjzQ3HIsWrf/RMaxa4fElrv+
cH86b33Ze5vQW13PJqqZFhs/qD3hS/aWfLf+6OyMV8pOBLO1GSnIw59MKw4B4PIV746xRpNDYmYl
iZbZAtouzgmd3GK1U379nSNcT6C8RJ2AapeX2PIZ78wIeV2kYDFqT9YegxA+mKlxQGNLoG1IV53a
MnZ1WAVjY3DFoHCCYP4QzrHdDoJjRj8UPWOvSHZWOCX55ST9WA4XugpOQll9vT/rt25NAXoPgwcd
9ET/6xs5UbKS0n5We1nyeR4fgzdf+ZRKOw1/N88LDgoNUBqFGbR9oHS4ng3gCnCmm+QAZf9T1c5P
cdQ7Xag+kON2rXCHY+HWf2KMvmmFZjz6e9dIiNy38nlMahKCBsCmpDqLsU8wt9c1uWmGwqQKmmnh
JFw9OMOWAyo3Yu21EYy0c2FGlJgU8SzDV7mTpdmcPl7OVPPBWpIivJ6+WvFrCh8STILyQ2SJ7rgI
caV2GnwJ2p3J2zr41JhUkoT0LdO2cG0qiqoqiCej9rpI+JkBDQt4qw+2WAPtkMjNi+UXsdoDk24a
hWuNJiSQ03SMXRst5iKgxYEslNGdfH98jHtEmV6lAjGxS5YZp6T7eX/T32KJ2JDcrP9jEWL4a4vi
LBaykOtsyJN0SQX3i+Kox+mYuL3tu4UzOrXdHuqT8tl0/B03t7WY702vglB/0Nsym4WFFtIXPmtW
9WcI8W8Ja5BtZEN+yALF3CmpbZqkv5+8FK7oRqOnNqogj5eMUJVc1EOKC28lejJOQbbLXLdM3Nrv
wQsC9daiG8tmvZ5Y6K8kCpWkYabxe0R478TqUU6Q89IuoakdK/HFqvcoj6Qtnw7/NnYha5MJaa6N
lkFDjjUKG0+T3OJ79Va8TW/xR/8iOMZhdKavsuAa/eX+Ftq0Ce6NJmaNDtu1TTOUWwUV3sYD5wG8
p3Wl7tt9C1unAuoH2EiWZD0IjOtRZXVQ5Ko0NoS6L3H+fWzOKb0RVniQcuUQwn2nhntpra0rGOkc
3hNYhYVh2Ujvbi1TSGJ1qhUydYH2YHyNi+4kvaRW7RqB8gdPyJ0oY8/c6i5ugrRD7UhtPLGZbH9Q
7L6Sj1CL/Fkrz5L8WJI5uT+lmwYp5lJwpEnjBqOVBoUhdKXUUAfT5mNgJiZRm5mcElqdz9Ywtoei
pRLnJ8G841e3bgsixCU1RDWX5/xqZmslhihSZ2abbglIw+YYGDHctUG7J3S8tTOXpisIywhA6Oe/
NtWH1TjVftR6KSJ0h3aQc9sIuDXuT+VW3PDeyvIV77aKIs1SIsI65empb0exdlDDlyB4U6t6Z802
DXHJLmgyeE/X9T29Xehc/a71arFyZAFZiP4tkr601p6hjXlDKg2xIRpG2f7raD6C+idpjbD35Cye
D2LS5R8gvUr+cZoORW1QjDDLgQEz1xQ9feoPYdCnrYeffwN15M1hdBS1Pa7njf1GGnBpgoNeQSKD
fL08WZpbtVIardejN0Qh32bWFNSd72+CjYsFDDCdtvBmsxnWLaS9qPqTBVOqF+qh7EDYFTsIi/3q
gVceM5oQn8pBb3acxubISNURvS0JsTW3cRJnslQJITajv9rwo5J9EKKdh93GluMSoZoME/iioLdy
g1OpN2iB553XiJTe0kGTXaEEP9olhuY2gOB2pnFj5ynASnjuU/9FFmN1aQJYsiY51Dovb6zqOEFG
dhGRCz/888XiDMGTjBQ3lfLVltD82fDhS+7IS82O5NdPxaw5yotUlUczzV/uG9t6k9MkhkvjIJGM
Xl8lTdmLYRBpg2dl0vghbGHCtIRa9ujG1M4C71koWqzhoFeCfEwR6HjoZfjt6qSQdxzV1h6lCkaH
M8EPR2I17EqNqawjZePBtp2f4Bbr7FoaXb3NX2U9+TixvXd26EYdAFAf2T9avekpQ1f1+vBZTdk0
lir0nj4jW2GAiXVrKYqOVpm0VFdRuu/aXHSJLYQP3DflYxZA3jYgj+eKhpDsfM5GHHH1NaurB3K+
euwHvffGFrVgpfDbQ69bghNmVu6OiRKhGKrQx9c13YOE8NqO+Y07FxwTwQR4a5q11iUD5DuiIsuy
wcu5aI3a/A53dZvpztz+mqv5HPqisrPimwN+Z3H5+7uriUZMKzDB1tJ+3JyK/lv1lvj1eemkUuzR
eJrCL/f3+oa7INFL9zVZwUX8ebXDCjoOcl8vRm+2/pRyb7BG25/I/Uw749rwfGhOkH2kZWej504x
ejQ8Ymv04rk6dlVqUwd8yKWv90ezYYXi8cLRi0YPjl2+nj0TpF+dysPk1ZrxpAj0GgdqehDaZk9h
YsPrcdui4w5qk4bgdUJVHNpgzvtu9uJeFx6mwmjcqpT3GBdvrSzQCtj88ADw/6z9UKUPU2V1Wu8J
EULOBYIgewC22wnDwm+pE3INkLIvX/Buu1VhIMC6ynZrpupgVXRGwBXvCNWeutiGS10MEQPBv0Vs
t+a+TQhLe2lsB0+cngUlfKqK4gO8lS9LaVFGS/BbHv7tDz+6YU8n/naDUxdb3iEmHHFciKv3FWpG
suqnzeiNPyLr0IOz6lxJ2bkEt6Zx6SaCzmwJW9aUp0rQhxJttaNXT5WbmS1NzIXTmr/u7+6N7QD0
n7IMDCtIhK4ZHtGvkFFGaGZPDD6WZWx381/3Ddy6O7YCnSr8OqRJPDOud4MEA2at54HoQVo0HMpY
VMmh6OMn8IQufEq9W8qgEcZBy3Zu3C3DKBNYvN7A+XHxXBs2Gk1KkzkSaS4w7Xo66qOtz4Izik7U
g4ZI28P9gW6sFxVnVop+WDKd6w6wyPSTQe3D2avGzhaHs5709jid7hu5vbxJRgFApdGXtzYe9npQ
CSkqfEI2e8V0zpq/QkV1EvHjktLXih1TG5scCmNGQuKQTb6mu4JTdRwUq57pDTGPY9q/zIPuDq12
MoT5cn9UG5tQtdCxX+iR6MBUVxcG+eDajMRe9PostdBREEO3riFovm9lY4Goz9EmzZld9HDXiSYj
hcETlm4vyAa0Obw5qBwj3pm127t2wdyjl82e1xETXrkGVLqF1hcU0auywzR/FBLTQWDKQZpBUXqn
zfyDLP55f1wbCwVnJISgxoK0IrNzvSdAn/tJogmi141aeIyRXnOEGMXFRK8ubWKJO4u1sQUp4oo8
CME84H5X58qXKlWt9Erysg+1ljsIgRx96dEEQTXme0wfW7Yg44FDfnkOyGsYTtHJVtn4uuSRiY+i
0W3GyImS8GMpPw6f78/iLUMShB8Le9zCH7cw/60clTJJXVynjeyVgnryx+dQCA7pUNs6LOGl+NeE
HFAQQBAjHdW8eE57/yCG+WEeyksXSh/KoD+KvvXl/kdt+LD337Rmru80mmeLsZS9pIwOc+SO/lHQ
H1r1lJlv3S7t80YxeUmvkV0jacjqrns0x9CcKesmoifo5zTIbF95jWqkJ6ujkX1IhDeKvHRqHu+P
cePwcz2gn4FTg956nSGNilodWiOXvDab4Fc0egiELX9PyHVjJ11ZWQ7Ru6DEyNTemJtY8pZxFRq9
YhLyPjUSRPJkK/EO4duWNRLqzKO80CyuYSoZKa8wqXrJg+rUrktH9p9pCx5bN2t2dsjG4V/eVcry
rFpIXRan925cspaUoh+okhfVxkGL+8QOq7i3OxXQLPpDOy50Yz+SOpHxNjA7wj+6cjWVNuSDNvmS
Zw2N6+vBB/g6Yu1V6r9LQvAsDN79rbHxcCR+pItJW9AVJI6X73k3uqFGwj5PQU3AmX2o+te5+KXk
CCtJ00XTDmMhHE3/r65InqzEeur98bRjf8ObE7+SyOWyJWJeXxmx0aa6GVScv+znFAdfJtk8Vpl4
EVr9oTQUewL4lNRQHpfxMZbQ1xon9Gf6S1V40Bu+RcfwqXyh4/z+Z8m3RQWmRcPfc26WQHvlqrq0
z6rKIHlQIOmhpNhUP9WmJ0E5bX6L4/BA6t+kUJX83Vl2QLNGDTA8fevL2W7Ev6NBfUISw/WtvQ/b
ciB8GLBiwIwWBE2r9UpBNgSA1JgvHi9THdhxMLlxVNqG0R2CzrQnFYKXdDo13R5l5oYbQZYC+A0x
H2H5Gt0oVUOqtuYge10Ha3Iv9BVYeGGvyrF13GgBgxQKspelbXW1IQdNygFMyZ5a/TEOsas1M6kM
5ejDO3p/kTdcyPL7AOFBo936YgSXlNBU4GjNZ8VNssAF7QLVD2pjkO+U5r+yRpRsQkBt8di9HlcW
jDBchyxcFpvGsdJ41gQ03x7HEdLNkZTFL2EI90SlNofI0wPuQwBEpJqvjUa6noSGMcmAKv7QcsMF
kH3ohOeh7U56vpf12UA1crss4lnAejG6piJREfFuA1+XPUmYD8U04yMFWw+UwyxOLkQKjq+XZ8S2
g+hPq4wfuuFnKZ0HBQqSadg5wFu7aFGzWqSbaGpb76JRH6RqlmfZM6eL1XwZ+tfY+Dzl5/s7aNOK
SsrCAA7HjbOaXqmfLGNsBdkT4/ST1I/PSp0VJ81s//ItfQ+scouyX0hj6aWCco+6xE2T2KTHSM/j
sbysIfNdn6zkCAb9qDXJwyg2n4PoJe9/lNah7VR7tsSDnLZumhn8t4GI2V5v6MbYOaHq8poQSQ0o
K0c058OYx3mqekV2ssYBkqDM1sZXeKzuz/Ftuwo4sfeGVpMc+JqSp2OCIfVRGECoBIk7dUJLZ+aT
kiefJ/MFXpNauuSydQBu+UfWCDtkRcsVf11iBqpGDlvlXuZ1s354xkY/lwutrzfnfnCI2qI/+3Et
OoVKA8P94W442fem1uAYqU4isYpH1csK8UkY09cEFsX7JrZWbumGAe8HYJR358opqLCiZpGqemLe
ai+NTIk3GwrhMo7TcFT3qwBb9lhCMkm8CuloXdnLs1TQBk6P10/5odZaVzfeSk11g3an0LU1d+8N
LR/yLpaROjGJ8QfMXbVQe0f2YO6ES1sbgaMOVhIPR9vCf5F2XTtyI0nwiwjQm1ea9uOa0xqNXgiN
EVlk0Xt+/QXngJ3ual4XtIcFdgUI28lyWVmZkRHzF5xZMNuKdoNca08oBpXRo2UAqM0BLi0dcxQA
vm0w0zWOdWGIaaXBwOBBeiGqt5aQ7KWgXo3itpCBXobsr0Xddni0tG7XVg9Fe+rFVYU2m7/fKeef
wkyoOJodSYGewA0JBRG5duZJJRYIwHm3/uLE4pJCIK8ig8Wm7EetHvFmxMRSCi6wDERQJznmFMSX
Yl0kshHVoVI9s2EwLsvSyxKUA4b2FKQNpXYi1YgzobpzJxhVB8kfJTzIUnfs1NSAmDpQtkqAJpi8
NYqDqUa8xoalY4FqHw7hLEt/RdCrWZmSZ12gPQ3tOmv3XX3QTtwNyzPCRB1grgvGEnSHT7ms2sa0
D6JHGsTOv1u/s8EwKQvSAmMndpb2VCVQGY9/qWBM7ITt7e24uEnOjDBJLGTSUgJFdg2kGWt52JDo
2CWcZ+WSCzlfFOaA522YhVGFcWCuavW9N3lg9qUFwYprs8Snhv5o5jYLLEBsRKvSnyLrvZImwEFf
J6XFq/XP7blasDMT28/uHcSZSA1feqoAZFkdUTPYiUBdVWdZ7hkWtIfzhJRQgip541pK7szZUtSi
0FwKJB+zA4yibqpYJPpTL77KdWKrxr3R77M6u6dR6Oggw01G/ZHo61i3U83YmM22O6kJ+JK8jEfy
vDh45Jfm6ETUALq9HHyr5lOcgfPtKcDrLc2PQhW40KG3Rl53ycJ2gejRtyHmeLVVaxaIurFd9NBG
5RV03n8femCjIGkzU34gomX2fIICvjgF8zrKg13ESKsDcxYc/8VmOTPC7HptxpNGYak/VfJhNA4Q
ygRZS//X/ewgEwamBhlbVMWBSGGsgCG5MYOi1efjizK9jfML7nLOlbVUsgIIAK8QiNnB2bPtGl3R
RNqIXMdTSePx0GvBSQB/mduVAHsZNBPBoW+BZhCvpWIrdaa5TqYEZOPAZCWr27O64K7wroSwENAw
AGWzKsYK0Lpj3lHjSbJOhjbZir4quYWyRSNIhoMDWJwpk+a/P4tIRtIPfWk0BlLuWzBMKfI+qB9v
j2PpNIEj4B8TjCtR2hAaaTlMWAoybJH0uy1+thS9LxIHws4zNL9mz8YSSdGAZprSeFKq1yQy3ak7
he1TBzG2/29AbBwgBOjqaFvYqbdTr/lpON4XhHx24l8GpEBpI+cK3MsMRIDyBWOoaeQqUyJxOGY0
3aiQUBwkk2OCnTPWBHOfqC0IftVYHo46fVHr3q0FqKP+hnwR51yx+4yxw4JPs6o1yl5WhmNCXwJR
8KRkltAaOcHvkhUwx0EtBJkmQEiYCbNa5EbqxhiOQdg4SvMh1adg4jg7ng1mxoo2GvosF4bjAGnl
qEycFtIDXfDj9h5jMy/zfM2U1XjzIFF33TUmFAkNqmg8BgiM/KgR0P6ei/GmLKTUE0A8cK8HY//r
ttF5es7fqf81ipQ4muVmsfZ56GcHqLQaKIiL2nCMKlVHn0MgpKZdRiXo6CeighDfIOrLXO5Y9ZEQ
1Jzw7Co3OZsHahiWAW9HoZFxFKUwgQ5SwMxCv/TenDaCctDAZZN32w58Nr0cH1sNmFdOxnxpptFI
ggQ25BoACmT2zNyHNYHQYjyq7VEVkN+KABaA9Nmuj55vT+/SWYMJYFWQd0XpkZlekli6GlnRcITq
UuSYQbUK8kS3jTwVHSVQefCEpdU00LuCbYTmiCvWaSNNxj4TlPE4hkp9tOp+QBs3Sv3dyopGSIh0
lTkLW4ZjBqJFPQ95XcpLEzvD12a9CrRfslVPlYIjKevk6TgVFZgCiWum1mZo0k8qDK+otfJczJU9
QICQo0TnEnq9kUVkphfQzjLtyq49zqHOiAChp51TdW9C9J5lv/9yKWdbAIeBVhuxMRKklydFUiYU
IgWzPeoEkpqFvIqGAaxE4RYk67ctXZ8KmELxDUw7iPZ1CE5dmsqTvjNqpeqOut56OiSEs2mtBsOq
DT6oUdhhW9htRJ6hv8hx2fMYLrwBQN9wQnN1DFNqsBlnIzUrJenNHrSCoTOQNzPaERDaU7RgvOLd
uW4l7/ZQr84HkpO47fCK/0IzsLIHFMKqU54R8ViBBTgDm1BUPEHGdJXT7i9DEqh/w5KCV/Msm3qV
TDcjUgG3GYtHmbwAPV+O6zgEHgk8t7dHtDCFeEGgSiBbs4AuS8oTSmQY8IYWj0ll3CP14ulpfEB5
E6Uh9IzHh2KI3/KUk6dYmsZzo/LlhpHCSCMtYOnHsCZOHW3F8APnf1Tebo9t0QwojOeqG8iZ2Apq
nDVRW44YW/QhQihGjn/ocumMvKj/yovBgSEWR/4PUT8S8fNnnN1JRRPWvZTU0rGIold5VO0md1NV
ulej7pDI6MnTObvw6gUAgB84xlFlR8fVHEcwFwIQa6GoDNChx2lcTc0IXSFtbQL2koGrKxbk/QBx
HLEt/FJM9gN5vz2tV/k7OGpEfV/wlFkPimU+66pAyDV9Mo9N3a4bSHflyTqDjt2UernoW+RPMbzG
01O2LpVNTBJP138JjyaPF2j2KpeHH9AYlPoReaCpFjp3l9NujZmSgUMvOFKhiiD2kAn7HpVOzIXE
y1he+21wngDBhHTDHPGwREfEHKlEdTnyUyDPlIMlPJQ1rqXCCZITZ27nr2ZGNatyzhsWF/BVWacP
hSg1RmgkKzXVdmFY/ux7It0nYyZD6kdIXywK7doReh1OTcVpW0r6A1Q7612SNXtFF2ROwHU1y4Ai
AbqFBABwOvIVva5WKGBzkPA9nflQd8+o3Xuo0Kw4o746QjPgCUkcA/4cGG+2mJVIOC/R16hDF3Sx
D537NmziP8TpX/PYA8e7aVPPcK3YHh65tIzX99eX9blVAFhW9LwxyRSABwPE/R3xB+jCt9OzkfrI
fjcm8RL5T15Unix3kNfmnGI2s4LgFSAvsEDi2QlUErt/RTk0cpliZpMy9LQRYq8aj3Tx2lEwNpiE
BEaVdWM0r95PhFayE7uWB8hu9wciaSce8e7yPJ6NaN5LZ45QIDSTO7Ehfuv1vRcLju6Ca8GRWteI
XV61mTd9jNdVNSHJhRbGBHTQBsoHibiJlqW9P98eyKXPNItfEIqz8SiBlbZhj31R28U22YdPwOnu
wIXQeRD6uus3wnPjajxhyytfMy/ZzDaEiB/KsWyTO0EaQgcFKUTScRM7UtGCAofiPm7MI9hkfqVy
yMm/Xd2SjEFm1SiNQAwSYo8gMWynVriL5bdK/6kXHcfQ4nQilAE4DAcdvU2X2wOcDjSRtYH4RFKh
7a6DqIEiYnR6U+SxXPNMMfseYsWykOYwNVJ/BPpAtMADnfKIxJaPF54OuoW2EnhrJjmqo1A7THKA
4yV+hrm01qPmqU6VOzLsKC22yu9eLrcCFe4BZeHEbVdF4y/3cWabiaFooFRyY1jEVw1nog4x3WIl
tU4VvJXCXSnbRrINAR7WbDxrbnvrhQ0DgpO5TwxAUdlktS3DSiM6INnEF418C8nho6UOFvgUpScw
3PIKdAsrKYEzHm8mPNTUK2PggxOSnmAlK4WGDl6LR0FD/1hn8hpcFs6dJOGSkwHMQQKXxf5kvQlh
gXktpQet9UvVI4pNKi+dOLO3OCA0aMChoD0D83d5CqhmREpGBOIjIt8I1imh97HJ44a4iuoBtZ55
GeFGUGtEavbSSBu2QKpUNPZRfphikE1XriAdY2md44YbisZVeJWrq35x7McLk/O4z5xlokQy3ulR
7Od/epR0c/tn5pqvn/KHZDgQ9LZsfQOtoNs78are+V+jiEeBWAaaXWMOAXBUCBEjCAROipP+ye/T
X6rXr6et7hTJNu0cXi5yeV6/7bEuLNZKtN3AXtfurJeCPkWiTdA0XnqythY+bo+OZ4xZxKwahSZW
itiPI8srArz+QjCpDa4h+Km17QcTTwteuWfJpWEZv0fILGOHZqiWxhhhGPRANz0DOjEkbgECXaoM
XhJ8hv2qQq5G6zm3A3ctmQud6lQRB1Cn+dJ73sbbTjI3wqkMRz9uDt0Q4sIwHBOim1Z839a86vw8
lxdh99fu/R727B3Odq9KuxKIBMz1qAqZR4tuQpxUZt7tFV2KkPBgg/OEciKqXWykWaUF6iVxFvvZ
ATJSoApd03xLQFMdeRV48aY9j5lncQ+dGWRuqBQY/NoSsZzoDdyAAi7HWUzQvPzC2atfEfrVBJ4Z
Yk5iGVhAN0gwRH6Mfwrf2Juf6e82tHuPPgC//E5tZfd6AKMTOHGzo+RIJ87UzgZufQB7NEV1iMcG
2ycf7fA4DrZy16/EVe+Wz83a2Locc/M5uGWOPZy9Nk3dAHMDKBqdX/Lno/pQeErkDOuD9ejGnxrH
Im8lmYNZRI2WJgK2ThXcdWrkaH6PVIOEpF4fHfPnOCar20NcuuZBn4xitzp3XYmMQfC+gm1JxYr2
xf3Qr6TsD/1V5Rwjy9P4bYQ59KUCYpwwr2M/KOV0Bfmrt0iuJAeCmzzBgaWACWcPVSqk1pDFZ7OU
WRJndQn35jdabEvGblwFW+XQ1idNh3rRewmOsOcqie0Y3V23Z/J/HI5v08wojVrWMqVoYt8cHgL6
Wet7pXFALJiWIXgE9rXsVuW7/tz+jltHrX+EoOEL3mkx2jUYAa0X1VzFf02V/3V1nk0H4/HQPFw2
FsF0hLEQuFqZtKsUyBRXsFRfmHrv/5wCJuxBjjgluZHjMqshp6yC7GyinU2tt1DrHpuG4GLb6dQp
it3wJ4qlbW9uBmkVJ5upXRU5cWQwwGVPirJtafSvTtb36swn78z312plVtq8OmK6l3c6lDa3nW2d
wkeRJ4ozO4Vrp/GPJbYVR0PdT9PzeRK0SrLHsSJurWa83tnlm/R7adkOi1y1IrPoMSDLOsmGlxy6
ykabduqaL/Eu+ry9slcCTF8bCZ3hcx5+JkNipg+sEUITNh2umNQTrftgpOgPf86VCp0Nq9I60W1c
nfra2RcfZr0f2xUVtrVkS6+3v2P5kH1/B3u36hakH6DjhLtV3+STo61aMBNMdxTk65LxkOr3euw2
RW3Lmjs0jT3k9VwO8VTjkICiOdi0wm8wxKlHzmctpLaAE/9neth3RQxgrUJ1TE/XRa+CucpqcJWD
degBj7WaQkizLZ1JL3ZVsUmsdzl+TTubSEck/Ecl9jIgnaNgU4yrrHSpRrZUvgvT3J0qY6/0NjVH
LyW8ssqyqzz7ZuYyRxcETTLUNXz1lP+ifvJU3qXrweuf1ZfoKfEFXh1w8RY4s8fc3VQZIdliyrFf
BuG0GmtzsNUyqJzG6MPt7fW4Yimbtyu8P5hOgDQHrTPji2laNcjG4XBk6IOI89QhabgVu6NiuYUI
fcMJifNnZVrpjTOZYC5Ln8fQlqBnljo1gn2jATybs3UXw8Lzb2J8cUFkTSiaEvNtCut6elUFfFZM
3FyYVkrznlBQKnW/UMPg3L6LC31umPHKECif1LLBmYnCfZ75Sh7bCnkwSjubHnICQn8n2PWFWxgH
wpPQWnpvn5tm3EbRl4oRo5vOL0ThBUshxOEhLSQ7+mnKCcfDL/ndM1tf83/m4fWiAqkS/vGrXLJV
ERgf3pGZdw3r2c8tMHG2qoKzFMWm2E/lcUNHeZuW9WbKZUc0Ig6GaPGJBnUz6PsA/QVuP8ZWSPQR
Ai0YTY3WUZt4wm/DKdaFM9x1d6PNOS5z7vtqYGfGGFcwTUZTlV0PY6KHmkPfup1R7CEaKeNOaTfC
9HPUuQ0Ri+t1ZpTxB4KO4nWtwGfKaLkAQFxrNpXsVM/Wgwm9PAgpI5Nhts7cISf8qFPOqVjyRufz
O3/d2W7Jhpoacg3vF5Qm+PyQE3LBFIl7q0d4z5neefpuTe/8LWe2oiKrsjyao7B8r09OKt5JYmVH
6Z3Z2sJw6HrihNVDvjJ5och8vG4ZZtygNBjDlIwwHBmbAXovSGFAWd1OmmBNjA/j+fY4ly7B8yll
HFwiWFpV4OXrk+y+EjMvbnsnVH4FHTJF4YRo2L1tb3l04NRHxhBu/oqDeQCbPHj14eS3WgkE3Ary
VkW/ThvX9JWKm4udT9z1ZH6bY/ZrqCR12psYnkUPReGFd9IRrMWjjXgCwExkoXlvs8UDggwiSoRo
oUcu/XLbVFXWplVgwmAEwlulJxNEQJBEuD2LV+1uX3flmRnmepBJJksawb0c04dIsaVpZZQPbbvD
AbWhotlrn2qwUgRPz+wcfdeK7Bg6Ly206FnPvoG5J4bCopMW4xt60UvXyl6SbPEzz5yifqk+lMfC
1ZN7Kj2bxa4GF3CT83KMV1q5l5MA/p7LuQ6jjgi0lXA5iyiy7sIThOo0tM4nQAutwfOlQgc3OSb9
wXzKX5JibQk7QiG4NsZOJ8fr1CB2LT+S8rU3j3HKI/PgrJHGSlRktG2RfMHnpeKaxquuBS/Yum3e
pmSVxXZlrqbgSUgOjdhtRWGCPk5nm6XE8WOL5/ufRbri7Z2CQe16WUf6bG1Fbkqd7smnHNDI4r2H
fgKQVHwp8bBc1lSW21IMZeJb+yRGxUMePZV8pMYha37FVWu3heRWpqd1r5xjsOSkzw0zx2DqE8VQ
+pH4QfKjjf6kz/eCbu/Exg7HDwF0N29Ptw0ubXkF/OcWUE0yKBqZ0100Y5SWWQ2/ocXrsXkQ01Md
ak4R8+LuJTdybogZGKFTA2RviVoj2hsLAsVb88ftoSxtjHMLzOkNulIzmhpDSTQwGCStM/UHMG/3
8VuZrbSOx524aA6Nf6CtRcZKkpmZSyWiohMPK9WgG6OEiGGQUDutRzcwtNjJW1VylZhHPnGNh8GT
As2TEOSDRPVcrbr0ELEkQPBCQikOHMDvgp8Prha4jylEmTalm3woniN3zmbiIMQWXw1nZlkGqQQq
nuJUwmyL3LxdPYS/lKO4mn6JL8K/CW/PTTEhp0TSrNd7FMdiGjh6t1cMtwmfdIsTJvyPIYEAGDBJ
GR0OTDgE5Ivajcqcrk5aES8QYXCJTPJTRaqDrIPrvBqT0QZxgXVAr3nzqCZavL29Y+ctwt7laOH8
5xOYwMiqTUVI2zj2DclVq8aO2m0HufvM3AsqJ7heOn5AMH7BXsDfzmYkW7EZMhGSIn5oluYO/Pma
jdQXT6BwMUED/iUTWxPNUujFu9yeRt3luMjxNjFGvwt3ffkD506Z/pSfGSCb6hM0zW3yMWmr+C0Q
3d7aBIXXP5hvt+d1abDnX8EckhzUOEJd470XhqK+1vMCqFSR8uCMi7kv4FAB1Zr7YK+6RaZW74I6
RvBOI08xQNXVyZ4m7IX8MUBWQTOdEpo4h675GLjZva9zzm6dc9vM1mmmoTcqC2GgPjxkhOyCRti1
ebpNh5Ms7jpxrkrGzlC/ysU76agzSqukO4wC6szbrn4bNbeLN5q0rfMV9r8bBr+FIt4mUrxRSeqE
qbCNh8Qj3fr2yvyPOcN7C+hdYL7ZDhtdp1nVjIiW+9QLm7dcvJsm8ImiwS2wpx9RsiXIh1bFyuBc
DksPLfR9AaQ8s0UAWXe5MZvJsmoRMZJfRyogNtRS9qYSletRQCPR7TEu7r4zU/MVf/bO0ina5rt+
QrkGHQRe1BTTppAkjvuat/D1+n+Ph3kGdGYAzGYj4tkK1odkB80ZRw9BphMGfhD+DnrTM0IeDGox
KjqfxHnkZyPrStBRiCkWz5TCLagEHA2EwYaC52pL3FDJ3QjoSH06DNAdiP+WPXOOjdEjPuOU0IYJ
wZZL41QHfL7v8Q5Rh6H15FzLVkISCW4S639L9PFfU3NfHRpLcbkz4xRAh5tbjTWnqlK7Qf2ddC6E
yz2x070w40RgSzsTqIkZiohGTxRqL8eFDGupj3GU+EoQ1ZClBsSW9DVx22ziPR55phi/qGYjAC0p
hEJK8AStEzyHvSQJQV+dmrxkzqKDOhsWKxkitokQyLFOfbGoqOI1ZtVQO7Rqo11VpJvKu2CS0NK3
EzTkshyxV9TC7kkfPNT9JGlegjCIeIUuE2UDebNE2qaTEbb7xpKhQiSTGH8OlUwpnbY3hPTJCHNS
/ZHEqEQeUZeH9RhocW5rWaWPe9Ds1CAW0oe63FRiUVdO14l1AwHRKDcdHCOwVHPu2wVHZ1jooUF/
C4Su0KvJhId9WKm0lIrGL+36NNmRmxxegtaedo4GXjROfHYdi14aY/YQaTJwQVtZ44/OONoghPnV
jLbm/LUPvbTCbJ+Zu8AyAlgZVtFz9INHu3wdDZ3//JWmh9RXuhg2eeNrteoJE6Q1OmcKfEBrWpXz
hlxCEM3E518E5GDvYBVLrDGlpJSVBPFs6b1Ndul+1g6x30OnsmOHlxNeCotmjk28EtDKBafN3D7l
lFC444b6lfkh6dXOQMQQqEEEvIvoC/lnDSbTSEBhgE6HdszueuKpyXPWB6te+RwEP9A+LFJ/3L6n
rjcNqNHQNS8Bbw4KeLZ0l1k9bYYiTH0VHbyyINqZmK10OnpWsYJunF30r7cNLt0fsDhzc+pzXcRi
ghaE9UU9CiT1m1Uj2ZnbCY79qfyeTq2f8qQiFo2BdAz6PoDToj+JuSHjNgWBK8jtfQQ8frpuS7v7
QXdO+hDvSk7b6IJfBcLm2xRzX+QRbMkg9/AbiuApMo3PqIh+a1LKu5gWN9K5pflLzm5grQ8CtC3D
0rjrk02br1EnCsaTkudQZtvkwl3mCUhVaF4ABeofpvii9Zu4c+PixFnKpc2DuwqSRmDanyXoLj8E
OpqFUaRl6g/V3SB7yeBQcfCsnqxO8s/qWJZe9hRmLlrsU3G0KdiUZDsa1lp+vP0h105j5tv7/g4m
KqiMcopLIU/9NAWH0ehK5R7lewB/wnxz29K8iEzEdWGJ2U96kel9b8FStiJPOZfxYSGgu/h5Zg8Z
IRnHLMCEktExcjeu1nHyHFN73Gef5Vse2d0n9MViR3wZN9nJvO+x8LwXzVJde+4HQd8nyAvRqMh4
+IaqkdLpDbZX8FhtdfO+aJ3BFWvbAun+a9U5Uv/e/AiHXVbZteLl7WPZ2RJY4ZEKyLgdBYvHCnBL
BdSU0FewmLVNs6mjcomvaXcDLXAXvHbCPjVRJhyLTSPsgdiItFdVfxjaZpV2tU0FstMiDonJUuES
uueWObeNaiAKZLZ6MyWDICld6v+Q1N9TltumCcaDzoPIahq7MtirJF8VXtEo3iu8MGJxRcCUi5gX
6ohzq+zlORvKoKxMkOH76RENud5W3U5v5Zqs063x1Hkna9044pvlivf5pt7zJImXtvy38at0tBh1
VVaoU+oXZgIcSb1PRW7jw7yI7LGaMwUztQhUJlhqFY2OtUESEVtu2umFQ9VVjVLUIdId7Ud1siK7
MUBzxbn/v/JVt6wy0ZmGFtKqEueRuZ3be5lLEpuumgfVCUZ7sFs3eRR2ive6bR60w/C8zo7dPVQw
Ntqf3EV9/kjeOM5laa+fTwMTwUUQXq/NHB+k2fKu/l2s3iKnduKPuxL9IJ3beppvbXon+Cw3T/ne
wjdWe+H4XruGF66tkwnhM7JtNuEdtV8Rba8l/H+Tbazb59imnNm74vPE+whvsO81YzZlk5dNKHf4
WIpGHyQ9n4juUL9xBFd+8aSj5rWb4F58abeNw3HC19cOcOYgtZpx8yhJsxUIuS6NWIXElU9BWaeI
CeS0Vijot3BPyIEGSMnfXpdrrzxziUNOC2yBgHCwUXyhJFlXVojizRMG2m3fAaCtfqQuLzu+kI00
LIC10HQAyZVZofvynGu9aqboX4Qhso0A/2iPlnzoe9BMDYUrJNuyRRM3hx9iDrcuDwFsWqhZIpcM
aUKWDae2uhASBAi41VjbSzH6qa3oo+qUVScXf27P47UnmeUHIHsxU5aj547Z3sGQqsQE8M0Pa/EA
bju8c8n6tonrSODSBLMpzbjPCn0sG9/ohxWtC1RgN5CqJaYEBBPnTuAMh+3WysZEbzUCW5CQPYY0
WUH8lFOM5JlgNoRY6HEugQgMmdTK1kIN1LQvtyfs+izN7615URT821IYC1Ed5GWnUaxJMQa2jNa5
eqaJIbmr0dyLy/6PJVacwhrPJnOlAw2ligEI4/wUvGkKCN9HM7Sz9BH+xG47IKHUze1BLk3j+TOc
eXLESmxkaoZp1KZR90Yj1mw8M3/eNrJ0kL6NXHmlPikAOJtmL1G/Q+3ArunqJDQ8PYBlKwZwj5CQ
wUFiAlBJhegcIbAyDYKbFmsCHl/I0r014Cn+N+P5tjRP6tkrw7KieMjlpvHzzMrsQA6PRMr2wB39
EMr8r99O2IWzisyscYQnITMqrWmGJNZGpC7K0M0ioPGktwnX/u0RLadjELtBygqIbFR1L4fUA0Nf
SBPMRNVdWAOULVeeYGXbwiS2AXlkI7yPAsXJQ+WnVkzeEA6vt7/g+oLHOOcADs3WoLBhNclImIKk
IxMbnyavORSGVHoIIx68mGdkPn5nC6e3uV6lYIr3I0tYRX20p0L/mAqEc4oXgI3QtJz1F2fE/swL
cGknCC2hhfo1Nkj6GSB3AUIZB4gtEU2dFUSQk9Sm06fc56j9pOgb8OIu9doc9Yg8ftCS3JHxyCnJ
czFFnOO+EJpcfhkzA0CrlKStDDg1PFNcoXKDYwWg+59g8tJ7Y9NLQAW7xsm417qV/mH6ZlDbmurz
IufrywifgZo6XlGggkep9nKC2kbNzGDo0NyXWE4kPw6ytKfpbgSrr84tus1O8/IenzPVeK8BFD1X
E5kxC4KgjbVatDMaeSL2mG6r5HduedqvsPyNV5QNpKeQfoJNiHN2r53rrIMAgghE7uC/ZQmxzWIA
SYiBFsbI+KXp+yp5u31mFqIiGJj5CUBPYszM9pfTWLXqlFM17vym7jvdhv6aKN11CSr9h7Q1LbLG
n603STBbxVVTczJsPSmNjSwAp+Xe/pbro4UGetT65qgT3aFsBVxMpjAxg2jwkaSWiAsWDnETjzoU
2WRT5fFNXLt6GJMhIzKHnTPrzOW4WyGVQrnMBl+gdKum0B4vJPiMIR7wOsl4wdni0CApCH4AFN7h
jS+tBcOUt2ZdDD5gLuJu1AP9fgBH9VY2xJiTqF40BVYisDIjA4jokzFFdMjDqh0GNoK6Cr2pdCNr
ubJXAjQb3l6wxTkEkwYESXAjG19gpjNfCIWerowCefDjnEALRd5ESaGhEWLwWm2cvNvGFhLKM68U
8mCAgsxNF8wcovLeI14rRl8cBOvRCvW6g2xHCGYrEApZkO0wxiJ5xDmmThKGFQRKGqPakdKgb0Xb
4VVh5AEdbMjXNqeEpGJwuv2B17OB70NZHq8ZGW2jLBRdkUI6DQO+Tx+1BmSysgWIf196kWJMTiEI
PLTpgj1kXUHtjIcaMJGsNIsxhYZQKsLol2jt2qMff9zpsLJt8po8i2pf/nW4DOYAPJLBYjRTRDIR
+e25ut6kl7/FBMZIRsjQClExV0/KW7LVX27//EJm+vL3Ga8GcpcwEAh+X46c5Feyj3yw6ttoBytO
KYiUeW3tV2SyIFm/mBs2xEpjpU0U2LOiA232tF5LL7H+a6jWA1CjpnocwEDY2KDDjiMH5Tq7h4hb
9FGqvG7+hVTa5Zcwfm0qdC0sBgV9tqGntHv9t17cyUj9lL/jVZk5YqbZdG21D785Mz7jJi9vyEu7
84qf+QJLVoUJdYLRb62fRelWyaaeVmmwQtX6JXyn69vmlvY+ehhnwKw0P3YZJ6d0EPVN62zySSKj
Dp+TESjr4MEiZWB3cl5x0jGL+wnSiEDno9EEfBfM+pK6oSMuyslvFdnVyWdC7PI52L5O0qbtTId6
xFzdHuG8Tux8gtUT5XEAfXBlMBHHaEk1UXpxwgNBr1exGBer0Wh4SZH5V25ZYeaxpFYUDH03+WaV
O5UUrPNi3d6h+98O9qbFIzSfPfSVNahpQX8BTFNYoss9QhuaxVJhTb5lhum9iBeDTRuj3EpCraxr
Nfe7OM63/2Iez2wyK9dJVd/DXcOm2MWACxXDOi1zc/NvrKAYj+QLMK1X3WqIuhujIag0ympzR83p
Zw/UEsfI0qafaQYtlLsRCbIOf0ggwAbJANGXmyG8CyVjJQfKkRpm5o5EUzkTt+Si4e2BvMJbDrTE
zHWLVJmQB0Uq+hMkmaFM0DbvmObsXsva0rs9ewtBKKjNkLWaiQ3BpcgKM4adOql1YE4+AJAKdB0y
irJtnTuqZY5Olojhj65BjcvooQtcQixoZ/SWzombFmcXdVoFcQz+w8ZNc4uKZPQoik/I0e3iBPKa
RGlHN0FJ3okm8+P2mBfPtwk8LlBaEGyymH05JXI6GAEI1qBuVq+mVBJtsyoEjuNasoKOAgMV8Znh
lBU90VJBLrU+Ev3cgLpwkpR2a7XHvx/JuQ3Wh1itYBCKvZ+kgmSTrgmdzuLVzRbKsl/qSqBNhaCT
hfj20ncYiZFB+2iAFWSLd+i7rfeGOVrbYBibYysC8ZGY0N+tQjB0U7UC0jQcdVsKwtErAfn2NCJY
q76Gep9UjpPbCjp5DgsVOox0JJyerqWjAzYY5M/RmGhCreDyW1G2LTMrlUUgQYPATXA9+V0D6qc2
pol/e/KXTUF6DdAmUJ6yDLpCLGdhDUVHvxba0ZFp1J3y2lRtbQTq4Lapxb1k6qApRGMwKhNMzDZo
GiG0VrCXxDa8n+J48lS5Ef/NbjqzwtwRTZUqBoHH9mWzVVcR1A63OuVKgy1OG+j/wf6LxzVyRpcr
ZMp06BI9lHxwXICLswOKsJjk+B7JKR63/0JLB3buty1tjpzOIqNCBeAjFkzRT5FbQLXBrLLuIA1j
3m9CZRLbQzcSZbSFeuog3QZ15HGjEEusbcmYapSHqdYiWUZBMCISrQ7tptLQBJ2rMVoWbq/w8qwY
IGEVoeUHQb/LL23FvBUaKRDRKpcUO6kxtJ+j2NdPQZtbnPT+PMFsKABxV0D68H4BVpo5IgDHGUVj
JRJwjvJpmLS3qpSPkeaHElpBED3POIaGE1ItDQ+0U/MdM0v3sfRCVaRO5VDDZl8VkS1oZYtnWRSt
UKjnqSItRTqgBbcggQDd7qu32YhwoJPyQvKjOLPJvvkPade1GzmyZL+IAL15zaQpK6lUotwLIam7
6b3Pr99DXex0FcUt4s72AI3B9LSC6SIjI06co0Kn0+pqu+pXYoKlQ3lpaPrzi83leV4sRno+beTs
IQ1CCjHLlRTUwsWI6wkgAWS+QCw7pznu5enRPe0Kv/Z3WVM7EXg+iNKnAFG4tzfgUpyNaiBcJjh1
oM2hz4YzdlVgDB2Gw4P1nIp+Z6pNINvhUA13ugzNwibM+0NTyagiK/pRbfXxJeWkYmVWF3pAkDgB
2xZiVewVaNFdT2uRoIvah2AASvIq8fPkOMjo0hefKz0h6DWg5U5uQPXji2ZfBPt0VO/qpLWgwnif
5vmWy/xh5WgunJerD5pdf0WVG1wvTucloKoc2mKS7z3MQjv2JO5HMAof5DU48MLemqqXGD3cAd5Y
M1esD4XMB2ENm35qytEDn611jS+P6q+FWRAEhUHDaCpYgBSfZyeoHhnDGeLsbtVVSGaEp2LwDqXR
ryXX10Y222YMCd4iqRoBCnu/1PiFu/MN5JLY+AQtciePQiSJzGIMqSGVFnpr7+KchMYKFetCvQST
C3FFCG4gzDbk2R7LWIaYmoOPAAJIAiai4HoKsSeaQTOu6LMUaUhvF6kNtJQHlWSRdJCGNQbsadvM
3PDVN8y2lVbjRoHKjHCu+rj94DkeL7+s69qXoUOkxED7fejjTjRZCqHf22d90a1cDH92BauQKhLC
afga+hI4/QvRK5W1T5aspZWXncpfS/MLuKzKyAd4GT7ynHgkigh3hzR29Fw+9ffy5xqDysItgykF
PxYKUdBM+pFQ98IwgMC9cFabgyydudqWx5VM3MLtcmVidmy6TkySsS/hndQvjAh8g2L64fc6rrPt
v1mkv4OZHZQm7ZVeVXFQUig/sXSj6JBKVvP7ZFVXd3kn/rU0CwgQc46Fz8MVtMjUlvG2Sm21lqkk
/xZRseSC3hQEiJhLDyxO7UF3ig6LF5qVPNpjp77IqfRbCflft4e/6J8u1nLawxe3q4C3mZAqmGhd
eAtCk/cKIrNdH77X3H0m3EvBSoi99BBGDRMpVhUMzeg+nBnM2iiMkKNA3NCRCnsVesLFh/orFYkO
VEzxWK9BLpe90IXFmRdKc8aPUOMU0LXjWUVZQnTNcIr4FI6+I3MfEFLuW9EpckjN1t2z0qy44kVP
fGF+5oDatBwD1WsneJ9ROYEuRKT2y8i6vY5LMTjmFfgY8OJP2MvZPtbyAdR5GcyoOhXdrYzTz0DW
dRAJsjWg2aBrz5jFI3phcLadGw4035yOgyNDSWRMKtLqosUJb2kRmA17vT28RZdzYWy2a/y2KUJm
YA2LvHivW2h865EA4dEkWZPMXTwQF5Zmu6XXRq0fB1hiSmOlyinWrUra1OrBGGlRMIpkFL09th84
QrT/KiBY5FE9QyEUVa3rM5iUIah/G4+5yj1riedZ+o7lJDknh27DXrnSqZ/1rWoKgK1S9VgfI9kZ
wKqpALvr6PWuiYleWM+BnQLfc2o3t79u7rW+Pw4RPrid0ZIp/OgsygdeS8KOd71SrWjflQXNBUis
FEXAEXGAv4hZC56hgVvNmS2ZBsIf1TceUbkszqIzg5UxIoWed4OIiCfQ9w+1SD7GT21XxY4h2KFM
hz+DA/ZW8Jw0d+FTEK684ebbbho8+HU1CRozgCrMAR+yWFZxHGq8myhJD/GrdCRiCX7YwuuClXvo
R/FvsoWq0zckEimgeb8Yj8daMNQ575o5eS/J+2trvdevBdkVzu0V/S7lX4ZEc0uzk1u3qDhIfMq7
KelMhcQkJ9O/4Q1u+hvVMYhMeVoSybTRR7nLyAOESULSPo3mn9tf8iPlNf+S2bEOEy1TQRPJu6/5
90ccBbJ1HgijtXnYRTSjKw+9H5iTucHZ6Yb0Rdlk0n8MNqZGTHQWmyWdxtdZPqW0N/uVd80Pzzy3
OW3ziys2qn1R8lss7P5of34ad87ONylPzpu1wU1+4ta6Tq7twlDYa207lJOhzjbZHkwfW5qa3dE8
rSzb/EqbRoSKOFBI+I1HKvnakBKlhd5BdsbNiR/S96Cyqhf2iCeE6hGKOlVr/op+37a55AtQm+Lh
BgAm/wEvSCIvF6t64F1b4ajwyDG6O6FH4/9nZLZSKsQAlDKBkWQLcPTBwKlAOZEY5m0zP2qp0/xd
Dma2UInG1cDywKeWsp2/JG/yVn+OjFNwX5JSs5J9nhMNeY4IDY9WoBH532wUJOwAQAFYbsp0Xq9f
nxuVlI694JroTPVILJNSxhVu6693Lo3X5GaWdgsKRnhgA9bAo0fs2ppalrree/LocrmwRVJbSHn7
9oR+J2jmO//SxGxApaamCoMul8tAeUKe4493WyD2ttp3hD02BBmNo9ySjNxZm80JALNfK/anm+iW
/Zkfy2MOCZ8IQ9RdBRTsxHx/Cq3c0c3QifsdnrYEzmXDwbd4lvKrXdm2axM8c2q8MPRpoiujWyTI
Iak5mCHrZMXGNIJbI5wdjbrAsewrbXRF3w7qxuL5rV6Udu2VT7fnctGQPuHBAJRH+np2NpQqUGQm
RcwVAhePA6P5kzNbXiv9SUsrBtC6hG6RSUtNna0YqjlDmuvoenuWCO4B4XWkr9Wr+XovkKeBpFTw
yWP/FlLLKggN0EB1dusHuuayp305n9XLr5itXBmDmr2KuNHVilOgHDl130cr0eXSfF6amC1cEgpo
sMuwcDLeN7EG6SXk0qr2wJCMuL1yP7IQk1sDghniMKiqguhvtnRNKIn5kIXMjbbKa7oR9mAjiT5B
J1GgXkXWul0Ww+YLc9qs6qCUvR7EMSavA5US3R+HwBxMOzO3OXU0erB603LfvPuXLwRslvVxPrXk
v+Z/mQ153pMLjmA/lVnAXHE8llpHIK/G66afQ1uxFYhSf0BLmYvDtZme9sWPfQM29m/ZJXjVmb+T
WRej4pMzN2zgZyJj30UuTqQWuj0Ky4ZyHLL3Tn8q40+x7iA3Gf4BbAvik7/DtCSC8Wdl4efImO9Z
mH4D9xMK9/OW3CplGS9C28D1fRstNR0zBadHixsRFFMvndvWFja0Ogk8Q8QZBUh+XlbODMHjoKPF
u5mqpyBz058VPQQ1SxuZET+ucSsu+FZAlNEqhMgcUfFccVGqJB0CiDVzR0gpmFkT+lZYG2+3h7QU
+08tSZB0BH4S6IfZIZWAvo/4QGRuwqETKsVburgTWkxfY6Eg+qSAxAEMwFDAbKzEr2hpVGau66Zq
FObKlyzO7hTY4aKeRGJmh4oHhj2OBZ256Z367JdUsNudVu1zO2JbjwR3SC321DjEIEteK4D/IK7D
DlKFSa0UiVBJ/YGO1ZIkUaOy5d3O/xjEc568hI2MGwAZqY80bBzWPwQ1aEpi+dyE3RY04E4JNXjt
tVVInTZUDzelZ6bNRxmg/cT/A8Z7wq/ktL8fnbOjhwAU7a1TzWQqnuBoXgTZjKmJGMsDc+Xj8VXA
U22PiGP4Gmy8hBNEwXllZnc+FQk9++bpeWV5Fk7apfXv7NqFdeSxBanORuYO9a597DWSai88Zw/S
KazRUwhNhhWDC/ekCgczkaVM+Qlt2i8XBrNc77pOUJnrQQBUA/jeNywv9KwxvuM5Al7/I/jvdvxT
KloiYPor1hfuRxWdAcDdTcB0bMdr65HKhy2EetHbv6ut18E289FJOItGmF2z68kaZHpxdS8Nzi5k
NmZs0BWfd4dSIQWKgE1P8w6uLDaHzzYGCj6hFWgKi+7L952iuOOEe04yVbycVaeXnSq00OUMeSHq
r4FhF3w+oDtTH4AG5gNtTr6l5hnXcGmDTxPIO4p06kcd/5dZ9+kAIuJCgzJyPSrKodfTXTVeZFQd
DmBKwNLJNoY7PCfu7TVdyj5cGZmtaZwEbaOKMIImKlOkOQ13qYMrW6WmzeziAAbUg92rFJVHbKjG
gQsoz8GO32fH0F7Lbv1IDn8P2UAJlJdEhILzC1wSig66dgXv+pr8FbWhJdZbVIosLvkje09qb0fc
7za0NaEn2ZpCxg8k62R8wmegRgb6OHGOotHybIgkVvJuD37noX0NCd/ylIfiSbJrB0aQdCJBJth5
wAhXPCdrQPqlh6gKJiuVh6SfimLwbLu3CQMHQ4C18KJzq74WxUl12mfdp8AMyE/yWUKrgFzzdKyd
OiAsM5v2XvqvJV2naUBDGpozUCVEG+Hkgy58DP64UMNE5V1RJRL/UD5Xhhlu68CUKxOQ79v7b8ml
4AhBvHHSztLnfS6aXjO5T3zBFaAsFeIcAbDS1isv7GkPzy+JSyOzS2IsS5DRdzBi1M6gPkeAZOFe
715vD+VHLeU/E/fPWObtJMCJ1QAlc9g/o0Y1463pntNoHwQnXTkmg9UhBhO2t20uTt8U44HRCjM4
p47MB03gEhYIriRaxh3UmW//eHnl58+H1MRlB1WEXHQl3wcGqObl8IRWGshB+zxo30jos4ncMMrY
B7h+0jOnIrNO/M6H3ECEJAR64owON5PshyHQcGORWJHiDQnpDWR2rKyNjcMg5TVuMDCggy6/afFW
ZgJeiWhAKzMw1kAePrDSnot/DWnSvgfATPdkqBhuBCQrUVTRoYIt0YyBRopm/gisfQhB3cwRlK5v
aIH3K1SDUOzB/1Okyj3fITixUimRn3Mh02VzRBd1TVIlbHKnGFlgRypTEuIpJfda9dUw2LcndXmf
/F20eZMu+BRTKENi0cymRmZL26TORPbJ6Iha+Ep4vpSLQXvIPzvk++V9cZr5XhpLrosEtzoIpl3T
zky2zA43+m9bpM09e0RF6m486DZvBvtvZoGVgtuP9r3vY3HxBbP0JEQ1RlUppz3KP+icBVKirr5X
pEOZAAL34PPQZ93omW4mlc2Xr7JqQKorM2XvNAZ23HRWpj8YyZr24hTC/3AJFx81PTQupiXIFbHM
gcdzk9qC5+FRSfJeUAfe3F7rpSjhcvan83VhZqwbVqDMLLj+iNrqAV2pneFISGKm9cpRXQzXIQeI
RmLEwz8fYgZTuywRsNAKUToaomCwD5+7beuk8KgRKQ/8Qd4ERNwku+jUf4KWo5yKGav59QmV+XNm
/37HbGbjIshy3ksFN+3M5qEpzGGvH9CwaFG9erk9u0u5fGCZgX9XkDUCf+7MFh8kQzvmmeDyo6U6
frIROpTDTOPkv+68r/oeBcL0vLKkizHKpdHZmnoMgMlRzQU32CIsqyEdPU1x5ZPa1O87F0SXSWzd
HujiBQYEIaDigNwjAL/eRqIfAHzWFAISquIuz8y2tsS1durFE3FhYxZ8+H5RQz8DNjiJ8ic1s/jM
zfGuRXvdSly7eKmAShbX1SQEOofHYM0ypYacsqsnjpd8osuUz1fCiulG/7EJQX8NZjZEM/x8wpqc
9dKA96Kb51aZgBYXVAuHAoDWB2XYhsrK2VuzNpu6MfDbBBLq8LGeM2hEvPemDFvc0PMaX8CiP7kY
17SIF/6EZ00MlhZY0hOzQQwcPAC60HWf4OS6veOWdgPIXEHdIICbBd2F14bEavSDBnGTG/6JfQI1
m5AI0VvOD0RY41ZdvA8vbc0GlSPp2mdtJbrsnkc0YYSEE76kXqNGTvP7alesJeyWNuClwWk9L2ZR
bUNFGw0YjOWORNlGUl6T37fnb2lLXJiYZ0N1Bvk7yYMJNKqnFju8d/vsGbQlwUoCZNEbXRqageSL
fuhGxYchpWRbDgqfAXv2xJ5UHwxrVvpo+z2jZT1oyRCqK/t+beW02VNBH3K/S/JMdANjxzwTi1dn
2CAkO2U0LFbO9OpQZ4GEZwx13YkYal3ZSUPzZOsXD1y9Kw5h/sh40NU1dthu6mLF+y5eMyjQgeBQ
QAoODVHX+0Wu5TIVk1p004CyKb1j6prpy5uquB+eElvJtkPjW3phJqgu2axfywJO19jcm2kQMAZE
Hg8lcBBc2xfrnPNwRpGJa2jVnLOCjuZAFUvKd0Lk8OqhlreDbKJHOVx5OS0VZkDh8df07Khw4lg1
DV6srvJlxxvFZlscz+rAEWYmts1RL6MljQvqbbWTvAGlXbIT9yJPRPwDhgJHPjDIzCJvcPt4LV2I
fz8LbIXXMwLesrRH3YN3UZIiyOyftJU5Xzq/oEUGSFZGvz4QJ9cGfK4EErivBBeo1NEBhqovyBBQ
/wlZ15UAeTHvMDXuAIs4IcDl2fKOudIkvjwgFjWFT8+8a+gOxcmTR/9b9PMUiX9rQgD8i07W7w+5
8HvDCAV1vxcEF6AmoGw3npGbg1hbfRebVVWSsHlIijVetsVsOkieAeYHrlsALPZ6KgtP47sRbDqu
sUkJC+6M0aoflGePpA9WfN7n+7XYfqnyBWkb8AMgYjIm8q1ri50kdWyMDcGNyb46HHsn0UhpU99c
U+db9AyYUzSX4jELtruZZyiHKg6C0hPccHzvud+ctu39X2q9zazCqSIqBibPW1VFw7eo35fCyiW9
tEkvrc/Gycn1aHj5ZF3dgzdU/ij9l1jfVv69grTwmuTT0gsDrYrIC6FrEunfufzkENb4ozEU3dGJ
GRUhrGWQkr1KmSWABbmOkSiyqmMWb9KvurTOcmLlyJjlxUZBw605+H8yHxgi9nbbFSw4R6DBJjJH
VENAKTm7AGsmSEKuC6Nr4BXPytA2krWK/tIJvbIxu+faMe1UMYMNrpbtnkttmZMPau327QZcqZF/
BHtTUAEOnfd2DmlGqMncHuTqF8zuPoh5iy2LAanIR1S8OqcCcWgCTuUB0ZnA7RvP33elRHKvITW4
0mQj3Zb1CvxucaYhiqJO5E54i8y2G2hd6qEd+NEdpe598DSgo6OVxRSnccyuOh0p2H9szOJOXcsL
0L9ipqFf6USHYBtsa+v93if4x4Hq5iOyS1v5XiVvu3NL1lLASwUHmEcdE7iY75N17TmiVhGGZAB2
4/X4/ulD7pqjqdNsYuoAM+Li3iU9qTeBc1pDnU5z93Pc/xieF/rGBhAgQLRHt2VOrd5p7UefvSZr
alhrVmZnBWSUed9V2EVNClJjo2wf6lTfsAg5N77l7Nt79v+YTAMp7amjG03k15NZBP87mS1tzOPx
PrNrJ4Tk4CPBbL7ppN2W9vn0a61ourRN8fAD4A08iGBYnbzmxS0H/WVl7EAH4wrqLvYfofuychi/
Hd18sS4szIN7QRqiClktVGVJP1J0hTkdUKL3T9icCYDextE4DrQhXykU8XwSghVbtIZtQJ9QV/n9
Qrhd4yhUoEivU2ih9quV24V7AW+2f2ZgXkXhkkbxsxDfBxwn8ovI+iV2ZOdOfvQevG1KHevOjazY
rpzUTizkb2lPODsD1+fp9hZYuomvvmS2BVK9N4CoYcwFlBW9FSF5z8z8yO7G6N9stssxzxykqlVC
XRooBEMzD0kZTDqGrG8DkKgC7/Xmo0h5RpTY7zNnjTv1Oxi8tR9mwWIMbwLt62/b70+Q1CRgyCbB
NiUIOwgWfSAPX5ChtjrSbH4fXgpSkTNSvTQ5+ma9XwWgLV4WqOAIIPICBAQtQdcnQJZrCcITbMRc
VE95vMlPutlXd2gOSgXBBDoD7IIxKKm3K6u9UA7XL+3OoqFMVVoQ4sOu6IAi7rX+7RmEpvbG/H/a
mdzcxQnvwl7q/Rh2YtLY/M5UGKFuT36tmFnyltDjQUMwCpF4d82G03lSKJZqz8OM8nV//1Q6Wx8i
KCZ7BlV4T8CHu/LaWjwulxZnA2P+1Bvaw2JZPGTgdCpl2idIJ24h7XMIjoZyB4rNlVEuLRoiOnQ6
gNsJGJ7ZjcuhV7CE/ArvHjsTqb/3MHb8raGSNqZrzLtL+QL90tbspRMiLwx13hHPtpYcX3vdzKnG
jiY096zbo/quocyPpIYRgaQAISGilestogejZ5S9APg+r9PWKbUDuNYehF26dcijTxixa5v+yY66
D3ai0156epbvng0Tot49WVvV6bj9/Ba8vdB9jja6+d0e1YxlgoxRH6NX/6RRYUcbJ8AO+oPDv7Jp
v8X9bhmbXfG9lnjQKZmWc8/sz3f7vXV6R9/Z2LqPjwbtSLJ/ePptvVgfJX0BW5Sb0E1iGaZ/Xn9v
LuH7dSRgwbyD1x/auWcnqB/0ODFAfOc2nZztxzg1KyPRseZMtWo0bewUsQ1Mgw35Pc/5uKy8UdvH
mZo/h2rGbxWU5pyIZ9odJMgS/DVosEpM1u5r/CJh6xsrHmwxZNHB04e3sQJuHWP2wRwLg4Jx3pRX
MD1H44kMfm7ejDYm7kZje8o//3DmZq9sW6LTNbjLdNLmSweqR3S+T/HvDxx/mRV60KOH362ZxYRP
SXgawfhJCmVcOfNrhqYNe+E/9SiVAg/JfrfT3He5LWjYnQpMaLGm67kYzl8OaTafkSrlGBLSKFpG
zNc94pEWtV+regt0oljIqShoeHnQ9wWF5uCvzfNtL7CUegAvK6i3p7rJz+VMK/DCQLFdcIvKR6vY
UZF+y1FM2jCkMvfH4yrKc1TuSlQcSQ0CCt+KZfZ0+yMW9xTyA6B8RNkauOyZU2+ywkv0uBHczHfi
PSPGx0ttO41PHhzL8t/udruT9gavIxQrcaqwcIFNrFcojU3CONhTs3UGUYHGKqAH211Mjki79BYb
Md8VEkwn6aElK+He0nJPvfVIu0yTrn/DCS421hDrCaTmMN97KSD5QF6qPxnahwpyR1AKyahhlvuM
Stvnzeb2JC9EvAaSdHhoAN9moF/reqTlAP8jVSJQqL1tZO+l/9X0h4QnLVo3pMjsxLX6yLRxZ2f1
yuDsCClipugDOizc6EvIj5pQmaq+hvZbOKZ4aAu8KuNprf6gLAGfD6fmJWyk3XHsLEZDBsjrCmH8
Eujoyspse8ogNiqCEFZYTf3dfXiKN5BqJ8KXaPhENtUN7sRN2j/zhbWyXZaO55RJQIoOfLAironr
VQvVQA6NDt5Wz0Li62dDOOSplcYWkCXl0JoVV5Lht6aSkaNJ7eaftzfNwtDhHARAvYCwRbSszBYx
LGQh7VgjAjwqnrSvCYoRW46g3fGvXkg2QCHUlmetCa8uACKuzc6cIpMDLtNzmIUgqTr6ppgBVXc0
bL3fVFBXDhNSaLZh4hNSKA498shzKKZ86J6N2Cyrlejkp4/Ax4Bsg8f4JyK52cnp/L6O8ZYVEf5t
QxLs14o209+/PijXP382x0ihS33SMgwWUHRV28phQJFapArbZ9VZVjnK10cjMstxm7Nj063tsZ8H
9dr+bLKRhBi6dBqfCAqjl+GhVp682PTSx9j7YB+xeq/1VPuVk5EAwLqyv36G1te2Z0er0MZOKhWM
PUkoalZdXRAIiQ4vZb2pAJS25HqtlDAF0D9mG2xlIHlD7/IPhbpWbMZYKZFrl+ImAVyT71KNaG2C
3lytV+Vz7IHoqq2hfVh2jCm0zwJFIkkVqyqRSx7Ywi4Fp6Y9lHq4Z2lcFGQM+uEzZv34kfMp+5Vr
fplatyfqp6PDPF189exZwMYwEQ0VCKFKDghfqxsJwO042CsD5FL0ZMXawo5AP8wE3J3AnpC6uvY6
gtAUeo4+PDdUXuRyq0dPaWvfHtDP6wjUgiBnBHZZRVPIHJfSJnovZWM3YWBSwBkh1VrWWy6ITa14
lhKzT1Ka52spkOkkzdZe1oBeFXTEjoBJzWZRM8C014It0mVxFTlBmnwMXbDG77cQUyCpJk6CJuiS
B53gtJYXV3zWy6nvhYHoqjXw/cmurkgoH9tABErWs7uuBJ9CxUy9tcP0tUqcNj2lWUmU6GsNW7VQ
fMGngK5UwhViTMK5158CGrpWjbtUdL1j8QS9blOxtuGu2NempRNmZTKRnm6v60IJGiYnyDca4nBp
zFMCXKCPoP5DqW48gZ4CueGUyqZwN9C72FT+RfyGLDR6/VGBhMQBFvZ6gHg0aaCmSwAiSHATAcZY
/OI/RJrSkOoCgdRg+6riPz72L5GzMtClHYxHG1DAgoiW1PnchqPKeRyCDzfIIVAG3xluvG2z1+4a
JG/3jbX7XW4ncmM8Hbe3TS+4MLiCfyx/354XGwwdv2nii4XkCl1MucLhe5KCVrywWGJ6wYovWHih
oup6YW0WgnAi63MOrNYu/6cwyzvJ3Pq7lKLR2LuvLBmdhx4SiA10VUm5Vk9bPEqXtmfJ0UZncurF
sF08DA1pncz09xLaOSkfWJTrSbvH/NL05V+kfK4HPbvzG0TwbazBsFaY8YdMk3tlOCiUf0KAkUQr
AcZC0gfW0MEAjzv1Ic55TrMGyTXdGIBQGfZDB6pO8stX7MIwAY7ugw9Wr0Filhz8hcE5N67IBIMF
4CxyIWUFEtdBJCLi2APYE5Rdf/jwXnYJ3iBrr/c1q7OdhET30JSQC3eH9MBntG6dVv1XIwMjCXia
4eSRS7p2CCBka5s4koC3EZ8bTt5KAjMbMNgooltKkITYprz+LmR/anCbibYYbThv09f09gFdcA3Q
lpqgprhFwU89c7tJEOcFH2aS29Nhm3y2W9/GfK7FTtPmn91ml1bmi1jkAwgoRViRjymR3wezdYT3
8jXfooy/lsBfIL7AfY+H68SgoE99dtfz6gVckAYqjClksF+b0Fb73TCi+YSeuI2AKrcVk8LM0fP3
pK54oAV3d2V6dp8ONYN4igLTMdpuDBqGD9LOy0n/GeQr67Z0eV2Zmu0eUITxCQd9ZXcPyMfppJ1z
xH9U/kJVcxWCsXAa0DmCx5U6CTUgEXs9o62o+rkh5ZJb2dmTSO108xg6tcnbVv6G9TNvb8mll9yV
uelzLi6NURo9bfQwNNOszKP26lt1Rr0Df9+eN4qpPG3YecXi4v6UJ6g1oC08sKzXFhVdKIs4ayXX
SyPS7zrJEvVj9BmeQNxD5IeueuTZoc7ytZEu7pdJawg+AKiHOYlfGyHP1ce96Jqv4o7hFRHRO2gO
u/0ZOZ3T2jou4L+m9BEctMzjF8jGr4fZ6HE7Qu4emI/UKngTyjcedOETPkF/YWz5iW6i+RdzcCiK
kIAtmwTSSdAQGwW91Y2ukOwDtktykYJIrAE+ozjEoqkF516gckXVdynAy8/ku18JShxrpP2L51pA
AcCYKtBIQM8OV1AA0Nwrreg+g0uTdJttTLsND7+Fx1eJztBHcW/WGlK5oFG6vT8W+uowcRem54et
L5U49XEdjCfxhDqc2ZjeqTMNooREeuEry3pDWozKIXl7c+664yZbpTNYPPCI0UUUr9DThqj9evEG
Hw1XBrTVkc0GxaSfU08gDUWv5qn/F8/s6Tnwj6nZTKteCAgvg6ln03yVd6VPYo4IRx6x02YjrwBR
vhuw55cD+CgkA3hMdKnNeYORGNP8Ksatp7zWH/yzth/M7km6i60njToHAcRBAQlOlXs+S65bEWK9
ZJsDQar1fPLtlRM5TeKtb5kttDaMcKmcDqQ0mkBBxGUrMpZbXksmLJ17EalNGbi9SXVx9mrtlFKL
R51JbqM8RgZJM8e3BkRtmRXG7u29uxQUK5e2ZqHMyA2iN+Y8nLeJvhXjLFP2GbqcNdqH7EMnu92m
oH/oitWltNiV1ZlH7VCIqKNelNwpOz8S4eDt1F33RFTzwTocKiLaH4xR6LXS+tftAS9dVmAxwoNd
BZEB0K7X5yT0moy1sYpHgE67zif9OVrTSV/aJSBjQK4RYkyy8v2WvbigKhYKoVhjcMkIvKxREak9
ROkuWAm2F9q9phcFKFS+VbyUeYQoNr6upRyG0qPTa3z2X9DW+1CDhqPbEJIevrBB8Vr96shvzvqU
ahKMjrAym+rSdF5+wyxArBU58IVQl9xcyTl0HMV1ojiZxIwXowxKt4nz8ckXFO236hlqa+ath05u
mQu04+AztOkZZdekVtOPmYDmjXKUiAKNMOiAQSrsU0xlYGbyDvUeUpZcDZE6H5zaaPHwMvTEClGC
FJKvZF+JKqeJrXoptIa59pOhG+RuBL17R/qKtW+AyrdbJgxtaaYGp7iaWKtPeZElD1Bz6ZBNaMSi
pNkIBi8qZaqEiAJgIx//HoxvUa5VSGMKRbHh5HSiSNcMYMGDSD/GipRsikRjm6BQ/V+ignIsbWUl
p0nWZAJhadfs9EzktkmRaSFJhELraCEmbYZW9oSHcHGFFkmCNn+gmrOg+uCTvuKJ2vetR9FEG3+m
mKqaIGXAd+T2QVi8Mf4uHVTRrk9CH3ZouoRytRs9lTrwx1AoHkGylxNuG+w9C7TlfmCv2JxCiLkD
vbQ59za6Wo8ZqqFucFBpcL6PTP8kOAI4GxIrcZS32+YWynE4ISjuorkZp/0HmB/dopkRZR52pxUc
zM4+HuNNCcxQTl6Ve/DefeQFlUtTTSjlcsdcuS0Wah4wDwpmOHEkB9Gtdz3Dihx6owrpXFfuzI47
sfwUP8vo4amg1YQ9pUmgqaqP7XA3rsHWpp/8Y57/Wp7fIH4upgVTQtk1XsWCxkSqHDE/5J1Tdw8r
4cCiB0BsIaHqj1fiHH2Bds208odMxlv41RiPbYd6/kphYdnTXdiYttWFR02LUQwVHjYq+7gH8QeY
ogLz8bdn+4eOEmu3Of/ZaNtnffVpuji4SRIHonAAbH67vwvDnMS4UfCZ7O5DmLm9O6cw6ccaXfzs
WcTWIqurSdPPHl1r5wbA5t3++csH/MLALE7TlCECTQ0M6NHGcwJg/l7zDtU2GZU2rSBMOuUtRBnz
Q9+sBG3f0eatsc0CpVJLsQFLmM6t4/H93gaQivQloDjgmDwcyu3d3U4k5lmLiG+uXYtL0dOEQP3f
NZudusGPisgPeHnqCDiOf97xHiGyhd6d7WOyd4o/L2/p093OBbjjtJEK8q8O/V/zc8AoJxQ8tAQx
9O5VONxPDwDPfNTo/3D2pc1x60i2f+XG/c4e7suL6Y4YkrVo3yx5+cKQbZkEQBAEAZIgf/07kDTT
VlmhevP6RrSjJBUBAonMRC7nLFd34K6hO3pEit5VMriwwe/H9RT17wdLDfJH5XkEKpWhEPFiKXhU
6s3y6RQYOD+rYyie763t74MdrG1mZlqvSxTcX4QbdpoU7e3e+3pEbK0NOJQd7B00CuCYEHY/OBfd
xGpdjW14f4HI4Zm7LfY3P/fjsTtb8N4oqL1BdMuDq+YeeqA4F6CNh4YkQ1H92n6XeVfBLnzPzq5O
vk6b5jYdyssiYPn9dM/KIxGF9zxE1OBZcKssyjCDt/qsTUYeyMkP72n8XS6Pi/jEncfF33y8ku/U
quIO8dswB+/oBEHXxiqA9vpitWZTTNcUxUwy//6pzhuchzDPz52bNJ/PC13EDJClZAuymDIrgdg2
Ihnw8YTelR6UbaBwFEThSF+9fe2+8aXrL0l4735zrtp5F48nwi/R3BBf//8MBGZ0lIWDg+eQjCXx
pZeJtInudZnG2+C7W+27bjOxfX8MgC14V46QkrKYaID5Piz4c+ra6TnHUGKjNknu3K3bNSjak28X
W5L3d+infaptGqXNvZv216bL2ScAqIIxvbgDe+G2uf/4zd9LNCAVDIyiJEDUFrhpb9e44k7m1Q1E
q7yYi4vhXOTIuBfD5/aMn0enTVyMxbET679nyX4f88A8pxGCqrrFmHA0EP0ANJaFUTZ3W4hZvvuR
n2+0LDZ7C7x7Uz4ceeH3NgD9QKgsQSESKlsP1IXSoQUhgL517vo22wbtl7S5DQDhY7oNMMmo6QsA
4cH9ciDdx+Lj79rY30c/sLEhmVYRpot99YtyuM4+Jy66cvOUFr+Aebg/8q7WJT9UjfAKQNhs4SwQ
jXy7uSs4qT2HxOE9R6eKPpE7INJ1TVIyOqFlOy0NLXXz4+NB37Xlvw9qfaTffKCRLJ3q4d7CZ3/4
Ul2gyiq/uFL5ydN8fX39WZyfB8Vlsd8XD8fUxTtihXZ+pO7hvwMDLT5QX0zSisaKR/f+L+CHzPNu
LIEjY5zdxy/4jo/3ZpiDEyPCumXa9FAW4JjfrTTFmjqEFksV6mPOgdVwBxuIqmt4soD4A6Ty4ZW9
jsFhvE4yukcsMrc4ube7610x5E1+h1LTI0fDSsObwWDcMBrOhWtLn54r0H/bOLa6cm6jer7v0rYu
mxEvNs7NeMTK/Bl4tcOAxSeG3rEJgIMDOEdpFw11Ot2bK3bplcGeXyAs/gQorR0poovPehOWqsym
myOvl/1xGg4GPjh7EYloB7CZ+b6OL6vhzLnTJwE/Ic0WBaeTfkz8n3wpwGh0jn4YsWXN9nv22IYb
jut59tVXAHYs+a0syYW8X8YTRj4DOqL1i/a82YEeQ01onFAlcgvOpv4krkRbTOfZvUc/p7xoSl7n
Q3tl+l0kC0UA1bXv72J5PXgaVBrF4uR03z1KwJOobFv7uOeG+x4duKcE9Zn0nHvl7Je8YEgf5h2K
76J0MweoFPF1zi6Nbay/kBHP0bODPLh2PgNoBHGBcNNchN+pOtp1bo/SH6Ly2x4eOJFZRZAnTpPp
PkKv/YOSRaABgn3uAWgPk0luImejmk16+/HJ+8MfeN7A0PKyW9CiQ0KulDXLlNgN9LbNVYJYVVXn
x2Dmjo1xoL0mgbw7GNnm+7Nwh8a0/sw/dqbfF8N/v8WB/FtW7lTWOGagKCi7K40qggcGEcnlWfX4
8YL9WQZzsGIHIj8vsosmz46Vo48vEvug3UQ3l1Xe5+AN285nXnGX8SMYLu8uIapTcAeG8wamhLcG
AARkUmmXYVCtxu1YtW2+eMxsxAwiHRQDGW0eusZtjxW4/aH/7csimYE2ZKgxlDkdjCsoT7oJW0fp
N3dFK5mPRpXLjni21Fe5eQA0SLOLfxL/vH9yr4a0BJlEHo7XHy/6Hzr7YBoHa46SxqVzOzrbRHy3
dZChHvDK1YYgnyOveBJsPx7vOV/6x2H87b0PDiONxBoajfUO5VY3eZQhZUvoyRCW+oeIwKED2ghw
htVFfJ2SDT9hyV788J6muWxwxd64Pz0U+InPH8/qz7TrwTIcOO+qIaMAFasVPdHu2XgbeUXzve4/
ZQUXeXgyfpnJuaWu7nIVl8w5I8sRdfFnng1TSACcAFcPdC1Irr4ViA6s3CPvo/lexWckRoz4urvO
gkILqNyvUdXlZh91eXsiIzBqoJuD5tmtRz6bYLuk0Owbg76UCLHcOQ/oLpgv4vAkOloC854qtXbQ
gkvCCT+M/i/IjoV+F2OSQx6fUoMNjG+68CTWu9rsWnLKom8qu46CuyMb9J65BzqBBbEAuyFuPm9X
J8CtUjmxNuBsOffIrVpNsRqAjktyTYNvJnaBtnM6+FuvohuHYHLZt2E8cmYPrwLoPwQrRYo2OtCK
u7jeHsguc6pERSP6n76Euy+QkJTm6VdcLHdix3dkLFBEtuzZFh0aF9Utip7K+KJDlQfy9vjv4wWx
6uG3Y/THVA7Ww0G1FwrtV/feRcV5wEBl6F6izrriR9758A5wOJB3oB8DoCNMzMFAA8AHiffTVNep
7HPAzm2iIdpqXvCzYNTAsfm2jN0RbXGgnf4Y/CCUUJN1CoVy3XstPonHioNR+5RMe+KVnt7GzpHg
2oEp+GM0K/y/uZSeC9opZ8H2MiRz4k9knkGWNJZ8uOKgf/54/46u68Fxr9rMNSJCh2R34m5qtZXu
vhsLAywcWmho/320MUeRL55361BsUG8BzAMvBozJ84X/91ckw5KsPnYT6dAp3YGUZ0sBdQ2OEBRG
et+Pgc+8+5YWbQiqAnRLqMB8u6QjdQFYiir5expuoraI9J6eZMFeLtdwIpv2l8p2AyyuV/04srzv
7SXMK+g3QwDFoLT27cArkwmtFnSGBWNTPcQg+9wZcDznoqv9PODN8m0hE39w0oCeeG6y7LmzoEOu
FV/5OvxiHp93KgnFTYsytatV+GID1fDYL/QYjdx7BxmJcDQZBT6I3A/LkA13G9FWmChR2xHWsPF2
ogzSrvh4QQ7DZc/CbT0NVJCAmR499W8XZJoqNSOdAazOoUSeqKDXANC85jfxhv6cdxrkBs4m2pwn
W3IS7eaSn7hbiVQZcEdvWJmdgKoC/jrZOkf02PM97VAif5/XoYQIz6+CAPNK/KeYt/tpqxXZGIR1
6vpbMuMaE3TFq/b8jx/m/9RP4vrl+epf/4nPP0S/DAQYbwcf//Vfo9LDY0seu7/ycXh6HP8Sv/66
04+aKE1+qP+0D/ufL//r7Uc863Ws8lE/vvmwAVa/Xm7Gp2G5fQJjnH6eBWZl//L/9Zd/PT0/5dPS
P/3z7x9i7LR9Wk1E9/frr05+/vNvG/76j98f//q7y0eOr+2Gp6eufex+Hn7l6VHpf/7teN4/EKVE
3i5FmBaMKPbszk/Pv0r8f6DxDXWEMZLX6PSzUepODLr5599p8A/YfVymLEtEjEZg/EqJ0f4qyv4B
yGAPBZ3o80K9dfT3f8/tzYb8e4P+6kZ+LQiIj/EuEMd/i0UEjQG6dIAeIg8MXwMBmLfiKmK94MDR
+QLtU3L0yzE1rM1DPRKU+vqqRqHK+cKJcBKgx8xpdTLzIJYPVTrx/ki+5yAJYeeSoHDdwzTgsuOY
HswliSKqUE3vXUi/jn26aQO30aeDJrMD/JGkjy8CJlRNyllTtKjs6kVO9DNpTfqpUylBsaXmDNzG
aeYsu2wiQXqjHPCZnPy2va9L+OGSWUQsm4gNofIi+Clvl2wCoV6F9sH2wvHdFmA62eiYC5N1wfxZ
hEDRKLlHarqbB78ecmDvN0Op1JAe86X/2DlMI7FYiwByhgwd7hxQesVi0ra94DUj3fchmKZm6wcc
7apAhhHJdpy1iYHA3dV9dkbdqdWntTYi/f7xchzYOgQR0br5fNEAW3pkG0ffrkdFNYVxmLNTztKq
8U5joRk6t/TIM/esB+Cz/0kTNqs8lovj513XsP6E+nFVmKpzj2GFvjedFHKEAj6kroF9d+BdmCyq
q5kGyWnP/aS7GesANldMMEW2wzRTXbit15mB/zpzgBhnymgKHYXQJyOC3QhFg2X/8Qq9tZFAmgUk
BEqwwbEOMAagbh+4dm2wkNlUQXIyxqoVSylqOdQ7qusI8R9V06Q3uQu+XOUX2Rhx+ivSgzMdq8w8
6LXFNOBIeyjwQXMzvAQEft/ukw6cFQ2vHnhAlqzpqm/JECgynEeuyhB+aiqH9HXuuzJkBHBCdBVV
0YRZ34BaLE56yzM2zpL+ckMTuahzEZQuxew4ArWak1M3NcqfDdy6s1onTvzYGJOqzWCZM+EC6USy
R06Dyb5j5gj2WMHjZI967Gudlh+v96EIgBUNNyZQzMQ+aC9Qxnjwpk5EMz6QudpWCKBKEMbydlrE
SRAphlly5XVOW6y1nOzv2qkNunyUWrbJNiRD1jmFPwDEsDriih6IAW6byAVaSEbbdAWMiQPB7KOA
LKPwpy3XVLOt42vZnzreWreFbhB9NA1OL4DPGyfdyXTs6iMRmIO4D+5ziI/hToeSMnSxQYMdLEs0
VzMoC8Sw9Rzp6QuTrq2fA5o4+hn6MyIvTUCVvh6Ijx8nzOiHpma9C4TOlkYnmnvjfF4rTtBhA8W3
UBT1mvXrqlqzHnGi3vpqqKeDJQQGB4xmAJ/yD46WJG0VEN4Xva17J063nmIAL/Zlo9RFx3V71yX9
ZI4c0j+EBviGLsA/YHdQJoo7nZ3Uby67bgPjJIhsb0cQDqeXk7uSGLwKzImuwkbN6xYLIOq7KR1D
uU8GVDFfyCEKEQD2eRX6R4TloKTSrgHUKRoBURSMepjwMCBe+RRF20GrtivyDlepGCdvM3qE8pOV
Gw/GzzTTTdyvw7DnjQQ2VEbHGwDjKpREpcn6deasip8yh8YXvkIZ/yaMW48VfsyCMG/mPjDF5CUR
mutrgtDwxyfwwDbZyXu+m6J0EbS4NqT/di29RYZzJtDByqoxnW7YbGhSFZqYYBetRvsP6xKv5mrq
VyJ+AWAMjRIhS6Onj2dxcCt6XkOcfkg86oyRL36ORv22paEOXUfinG+J8cmpYYF3M87IeBa0nmTN
Ef2aE2/TIrvfn7dE0/osCod6KDNTGbPjEiCqv9pBqPloUb71tn9zu+wCoUkOxFQAjrMtiQe6oMnC
kaKDtd82fjSNp72agV5ct5KOpZc0PS+dSC/BrpUNLqusalB0qKOIoHGGhm3yKQxFZeqC10t/14qW
RVcGLJHsCpLN1ZHakIOK/udVhMJCxAzuJuqXDg3qOCztkmj0Z/Yq4fc6GQFKD75oFKA1nurZKSCi
xrKCtwrGq7WaUV8Zo9xp7/ej9D4nS8CRIamQllANn+ftoqJmm8zeaDZ15aEbMpQr6jANddQJOJST
R7bExJwa3k+3c+LKbCMJms/yOpriUwInNxT51BuHXgAUpUZ4bDC1vEuCGRSwcR9ihKQT+JYHZhZ9
JHJuxfZg12xPAP6H/8OhtBr+N3mq4b8MfRqprfHQgnzjqnZGskcPMroOsHnyhKBc7jxxHX7/sSS/
OzCojAGBHgMP9TAfr1NR82kKxq3uOJvLLFJyF2UxSitd9MqOpyGAklo46J4+hvbwzklGQylENQGd
UBgd1q4lna8rf4VW5M0amTtOo+RzZgb+tPJOZ1+TJQHPDxKfzCs5TDEoKSpgxh4x6O+8PtwVIImi
KdDmOw8cKBEA7dZJZwS/iCsRwhmNNxZO5FFR9BESGTd9FqclC1hdH7FE742MgozIWiLQRx8mlzxp
+jlNe71FzdQYb+VU8eqXwpkuQBmCjqVcp54Smz7NhmP2yMbcDoQNF7wAiw4LCPKuA3skGBs7s2Rq
m0Qjd8FPpYy9/3jZ6dCPfJe5DvXQpOL7Ylt7SdWiKtOJuwLGslJnwnWxOP9rIXyuUMHFzLJ7Hu4C
VaLnXTMr6AHRRecszfqnNuXZufQdp3+aBhOfrqkBe/DH4x76TQBkRCDa9obZLiaooLenbu07tx8i
WMIobIEAtpgu/TT0vvo099JBbfwse5B61T5IG+sxdujm4+EPr6XQ1cDEARoMnEkU/8KSvB2frB4Z
/LVXW7boFuxgoKqZUAaUkKQM6coKz2VuBhhH3+IuyTRyroRR7EzMep1PA+ihq0n3SBegc3dAvn5R
0zFA/D+l1C4PCNbDFBg6aFx6O8NxSMfeqRrMkJDFlIzF6fJlRZXHSZZVnvrizCwgZZpOw5GteW9t
cFVH4A5ZPfiV8cHJDHmTjNmyDts+mOWnsdbNUlIcpqqIPR63ZRd25jPLdIDyc9oCdDiLu/PYq/0b
l8frWCMHKKLmPAJ4w6M/TlV6xHi949WhCz6wM4O/i/vpgaHtG6BWhHOFHBhZ2Y8paMDlFC0dmzeL
z924IJFPvxJs/G2wePSkrdNuKgKPr/LIUv2pSNExiu4/xIMBDwgsgLd75Gs29X3Ph20N4ArH9vyk
SJ+g0c056XzhkXKZI0Sqc4nEfH9a+8jY09Ctg9sj0ozY1YFagUeJLlzcQ620HKqVrKdLJDNHbsdY
rLyUbAzWDZ3aCk2JGZ/SMgHO2nchZ+CAOO5Ufe0Y/KDt0rbdBTPJiuLTlXX3M/eSY1n2d/w1JJ5A
IYZ7EuoEcFN6u0aN4KMEEbTcwhuJg00zpe254y7DpXTd+gyuBb8fNe1ARJ0ufRk5evDzmkZgbhIz
fxqIXI4RPxzUpcD5sUkwYLuh8B+hJ9SnvJ2ScSfRmwnLlc4qGPJZieG+ylTYlmipqeMcdIPhbmxj
8h19AuaiWhFbLdDiiut7xwVN4cJpLN8E5SwLsG8R3PA6umzQ09IMxcrBpT2OfnYMuP0g3GvnDRgo
ZAKw0yh7wnXq7bz9ZVUU9qDdhnPcA9Aq4eC6vR+9kTcldOmS3GrUHJifOqg79jjMNG2uu6A3w9eI
edrJfR4gUJ8fEb4/bFoCPxw465Fr43tIjLydVdh3vRPEnGyVK0QCzjzVjrhnOz7QY658oJ7FpyPy
jw6s+wK/8KEVazLdrmhkiaNNwsVK9daEYSfuPp7YQSsZlgsBVVhaF/odgXskSt5OrIubdQL6C9i9
nW7ogzzAjQ6Rz6Ce2Ax60GSKwFXgL80651NiOHsEYe6M6MFS8xj5hD7Cj6jbI6JBmcsu8T0T7XtP
R/q8R34rPF1CXC2ivHIMNfswU9T9GcdI8AW5VKlx/ncAOc/vEyDGAIP5XPZwuNDLmqF5rHazzZri
8VtBwMl25uiuGjYsnQci8qoKKlOMySq6I+m97NAqhFhD9I4COQZqBiWth01BlT+YAMqE7pZeIi11
ZZhasVjZ7Bj8Q3HHEk5hnGyezDcSALRkOmEwBxKgSivtrmI5x/rr/BwzooFCzKkJwcxW5d7Y2CDZ
SFph0sJxTe3Svdvr2ow7NwIgdb/3kVJaH0xnBP0VJL3TfqpdsUZfqYQ9rnJESeM7FdYxTTEBVy5p
4XFcxao7vk5VpQu3r7v1IVgwgigz1obYGrXSrMo2nIrBxeFmGo8tWAjib12QJFvwJzMXruy3bjvK
NtuBy5jh68syMAS3oC/t0FW0EnxKO1mptORJZoXJw71qzDYka63oNBx0dJu+SW1MzNCwRrAwqGql
yK6mTg9hQQS/i80tn5J4NmWv3Gn5NnK16M+eqBevOw1jBJegxKcOnzfGjWUV7KrJcagpagAv8jiH
Jg8BE4s6arwGB2WevVw2DlOAhWAVVq4cp8z+rmcxkMWHiDT2Z7jeedE+5TxT6wkL9ZrU2wSLbdor
h8fxHNw4WVD7wN+UekG0rY/DqgLNkBNGfWT3h+BmdzY7Pk7YtetN8J4vX2dLJATJ266rSRCDo2aM
oiYHzNzsO8U6xgQENQtCLUmRgrnQicDAEymczmoQHl4ZYtTO4sw1CjHGCPhwCiwjkY+r6bYeqVeP
p54YAwheg6golt4E1MWau05IsbCNb9YRN/5B442nRtP1ASEDhRPO4p7+ympKsU/969kXM4qUC6Y4
x5JUnbQH+PWTWFZ04O0TsnC8fezLTDz4td9Gt6kK2vVh6rtBX2ZxVf+KkRpQ9226zv0jmTrXnPee
4aOT4yo5Aj1UemsTjjmZswZ7OTLHDmoa9DoERVx1yWMowTV44yG1itcyEoR98IBHBk3utZ0b3cc+
Aq/bniwo5xnRfzg+xH5LMeX2ZeZNiPjtYyKqbqH5QBlcjpveB2VittOO66kqp+OKhF/pmSTFqdDC
tXo61DUCR3ma1jK+zLKVZMGJPy82YsrmGuxdp27YZbq98EVWBXlFokEhncnbVpwt2osFSAurZFbX
U0RB2bchxNWpm9fZtJpzOTk6RcWkgK4AulsWORMqk6MAWqHxLJ94kXawLJ/mhQ/iwRu8yYB/READ
5YpoZtCi768i+LYKx06Z4izB6TUiXsE9Qftp5uMpLkt4x20iicDRAqVpNN26bV9Dx6MIlK0PfaoB
O1fMaws5QHbX/lkoITyI1KAl0+uvU4+sEMEWfV74oReSug82JNYsdi7bJBPkdu1RKxjkpIuTcE+r
WkPYkoh1ELaomuw/bDIdllM5GaO/Xk5ZoCf7pdASriCQvmZ0IndrMHtgjEOwsWePI6cN5hk1ZMFZ
gYqxm07CCqy/+SAGyCqA0wP6xXOqQe6zNQynbxNUXzCUQFRtsz0NDaluu8nnCBkyWDyUXfTAtn1y
zQRy9NzUtT0XJuqhO2skEjQqxpiOJ7/o+WSt3VynDsCRKWKIN5mkA3no/dFlO08iaJzmWYMIIwhn
A7HQO2jACYVTS7DiNwkLVkpRiIAE/3klcQeSxes+rVGPdEyOv3ah2rmZYPBfXpg0LMkAwUO8ObsY
Fy2R/2vDfvyRaFOPnwdWk8Qro2BGYlChvM646EoR/Qp2kbkf+01YQ4Z+AktWOhfeMHQMAO8J6pdv
tMpauo97Ezdu3jijMADfWZ0zpsd6asq0pQHfT+C3yy4HhF2Ry6oqpulmaB1ndvKoJ1X9ENYD2rOL
inIEal+PRFBF2KjXnAbWD027udf5tbknayJiS2YzDIKV4Eiy52jW47qcyUxqfKhEbXM+Y51YU5lO
ICg50wkZ2CPw2q0Ymm6U0UnNFMgKtlXl8OxWy1Dhq0i9GOwpovQ2rzHP6I4GBFakBSpBqg4h4xGK
ZdUgmooTKc6DcSLkHALbyZPBDJ6Xex7ajxGfm0FKf5pkTooDHc4UWd+iiYnVcb3SPsxcAFvkOGWX
hQqozK+GDc4FIBN3TR+oWiFMOXjNdStBhvR9XZW116++UuhVVl2/2nLWom4EhHTObM9RsywBno+z
bzNEr+aXNsI6Cq9Gwq+iGkdz8ELrLr04XpGOrb2augBMukWiY6vE+YgUewWGTs/aYiqJNardrKz9
7KqaYLtaMGXbpQoTe/RfrZ4IfFKNBfK7FfH/O1cXO43Vm0lshszJl272k8LFqq8mj16SRG03Pz9Z
+/ZEZcJYeaiBRI1t7NLUwVrS1oUTo/lc41FR12KfiiFGh+GvKG4aVd8ubrW2wz11KunExewyIbeN
J1gP7RyqGadSpk4NbRu++KXIjxu88FDPWbeUCmcwDU5phc/iTGs5QEEYJwSezkmClAFsiKsjJL0K
t1LWp/BeTB9LuJUb+DX26JEO2JogHfbZcyrvZYSEoWE2KpPForFuOGmtAY1qzpi7ywLT17gZxsKa
Jy6jWOp75g9O3z4Mw2iVFUrCHZd+a3zUMzJQ/ySoIOmL0bSV4LiHrwvQPi9H7qcDdOOkrZgHwrNm
WXUGcZ2tCDqgA18uE/Ow6S4omvAW8KhbLGQPkUY9vDsFq3ftAwVuoI9rJ4PBu6q7iGEpBJki1/EA
1Ong6QAW1i58P4IKLKCYYqXQ9WLHb9oK6VDixEq2D69ugUcY0d97taTj/YIeOBzGsGpQSGtoiytp
EXJt1TBpEmIn3YfWJwxshQR64JowQA6V0AZmHwWvGousl5hhO159D+IPAn8vvdC+JG8yeMR38yDj
6XZAGTg2c8o4WgkhK/aB1cBHzDcaR4FDhGoCx8C1yjOl/BgZdSgMEQIAww9AeOcX6HG2yUsiAzu1
10ckHM6uOBl6LTC1KFAaf7k0iuOIOLIReIwnCAALShFQOUwXgJu18twpYbeuzlx7il4LQvqGx5hW
gP7D+DIg0/NwqIbAIxlCH0iXRFJ09NegmkGCBn4K6zWxEmJfk7aDVms505H5Z21bK9KglZ0wl2+c
ADAtl/D7BXlIJmfovmRNlcqnJMN4xeh1bqh3WaL67kvYty7y+pKytKa56/Khn/ae6Vu8MW8jZRFV
4HmWFKke9pk2rhy83HCyosalkWjEQ+2zUtl4Ldi6Lp9lJwIOmtShWYGo2w3Mhxs2SexMcNFotBio
nGWRICxfxeJM4wYCnTbtvakXH/+glo3LuFhQOzOaMmGVSYABNk7cbKRBkinL0e4KII+StRCoazw3
QuiiQbtb95PoZtJDIRt/rWSOtWGJd66nVND+NkVRjttuM7edIn0VZsyk466fwOAFZUfq6MbzELAC
3VCm7PhuHaeGbqQj7KcQSBHhvmJA0Xc23PdHftWribjp3kgNGvXTNFl0B/QMgN8F3mZVAyNVIcM1
lN4WucFqgY3sqKB7o0DQC/8ZfQN6IDlIUzxkf4AJ3znDxWA6KygzxNtqPCBdTLfVi9f8qrJ74mco
i4Fv47TQxHFsdTzSOZk3b3RKF/qoVB814DiulKy9jcZ1iN9RvvQu6p5ZW0d5E6ko+0x9lmJn57FN
YuAfZqvHlwvttXOcR07itrzwnD7q3SIFCqZOP4NUE3ITk2pQPhLrHoku/Gi07ioXg722ocfaGjlq
YGfawqcLmN/z4OVPOrcOQfSs+Iq2xBKpWHspwwVEQWW83E2jobPPCpWLqocBiBTTLe1MsJrrqjKh
2kJoM5h0CAqcyfX5ekIz+mwXWnznbOwDa+uDBWERAC4F9qbrh+ApmZHJcifAZmWLXwmzReC3ouTy
VV2gCKODRRj73mp9OH7V4JlCIIvZDOeKK1+TW9wTq8nLYxbSbiiYR+x9ZUgmq9oX5Vgfk6bcGmBA
lOCkQl8l0OzNHPmV/gbAibjVZSzYs09acbssr/USLhDG4ZPUqVV46TwmsBlqcvGGWT9OWFO/622x
COVO301bNoZ0YPs47psl3WWoKkPLx+h28ibQgfSx1yOWDVoDUhO5FfNhV73eIFP9asa7mBroyCWK
n9fl5RrjKFV7EuhJserKQaUTiBZDR0OzuWsGKSvWJlvxrUCgiGvvv6hlAr8VF6QXx1nXGUI2gxPY
gpwOaPzQZ/xF5emmzeDPvBrXqncINoSljgN0yK7miKiANS1dIcP9i+dDdGV1XrC41lXw09oqVf3i
rtcVt9dBgWyNvVAsaLFDvj6woQbPGGvp0pGMMBCp8qyj5Up/HcSmJU7WnM39Ui3+t8VBy/y6i7DA
Zi4hIWl254ZSi7rsksytn8Za6eoumxbJ9iCkcKq1mKgzBVOeQX7ANR02MlyKGiEKb9gjRMfSJ4QJ
3E9SVNJ8a2bAcpiyqbGNu5BPpD/xp7paHvqKAUl1jddg3dW9DtZPcK1W6ewU4JANOV0QfpSkHJhY
2YOR1HG/+iDy7jb+1PjEQXA5m2uV196ohj6XMxvFLeFyjWlO2oCke8S90SSZZ+uysI0WJnz0qtb4
J06nJf1Ote8hm7CKBGBAJpPdKbiCpvhk1ZMz3XFk5KqrqSb2XKquplh0I+Hg/arWidZZGau0Y2WI
khX0K9MWTZN7UH87gy7BW+12AaDxYdPJhb2aVTvXM7rrECPDysF5RKOiQhswcb32PGqkWr+/3rhe
vWy4AdbreQkSvNxXnKCyBjccG9wq66yHA58EuLx3ZSJGFNAVDfB7IJTq5aJe431F+SL/5sWH8l9O
lVlWhBtnRI8gHgTFl+zx5crNqtW6mq9+7uuRSNDLBbdautx64U6gpfsVYYP+u5wWkiDDEtp9Rz95
2oN7LAJqQO/nPmqBJihtP4WElY2eXt0R61oTKq22UGwd/i9zZ7YcN5Is7SfCGJAAEsDNuagFxV0U
JbXUfQPTin3f8fTnS3bPPyoUf8I4V8dMNtOaaSmJXCM83D2Suw6ILHlXChcjpF2u6WV+4wyLTOVh
Did1ZYDpqjxII0FgeM+qUDXt0jIPVDIT6KSSVZ0aNSFob3gp5MiAFS6xCasCzkwa90b4i3sp4+pa
qtnwjmk9xVO8Jysbs48cKRnJHVTHRqeRng1T5Dqw5nx8YAGr8SFMS3eRu1g3Fx34RNaLfoR9ObU/
Tc/r25/EEn3yLXLrOvkjTjydbdg2c5d86xLNGDNsmOD20LfIkY3V7/tFV/lUPI+K97QUSzH/VY25
gr+moqzkzwQKSZycgjYf+PesWVeXoI5xDb8rq0E32OXP4JFDLb9soE7BcExwtqvUdBT1pHORNkQM
xEZ1bPOboXUb+dCZNIknAzdEwVL9c4dx4lzgiagdTCKc2KiN9IBZe+AlO8NutCx/rClFsmDy73eo
182cHyf7O5xvdFNlG/THUdeXZyzEorYmOBSHiiNhLYd/P9IKdGLay1TtgdSwgUHkKHrZnGZbh7oI
aOpW4q6wS7X54lovWe+8J6IOdqI1FaBRy6ptGYzKXlnvJ8cc+uQg7SlgY07/kAcBgTMarWn5zOYp
FyPzvJ3ovRRf3/lvDCDXCxATw/BIorV64vwEtEFyJb5Z3dxdu90w6J+XKgZxh2hZ0fQwrgTT5mbE
WB9Dy+iHj/+8qXpRPYOnI0TP+Rg4QTV/C6ywNvqjCZlLTVo498z1SF2EzybkVtMURJPGzazpnPJy
xx9tqz1PoHo1G0PMHa+maQEG7x0Naxpu67gxWhpophNuXMfJMwOt5Q/0xTLe/gMDUIxVkQYABC5m
XJV/Y3ngsEQOXeeoS+SfZDFEOkBKkfcyV706i9Gd7ENcDxMbuBtmOZ+c2hxcwuR5DrhOmtYeFToU
tiBiV7GoRtbF6ExJHzCgURcBRjok6r9oHsHPBJhX21bBHopylq6BwMEnhJpUAX4eF6x7XJrqN1qE
GHu4jx2kG5guzH8janE6OOYd815WD1kH3vdzibNQJ/YypuXBisQ4JHt8JcdJfH4uz7xJRvCxzPl1
Lg84Fx78z+lnqSj5F5KCM4HBffwdxlb5q1v/VWc6hP8bwgOhU739/ysPnnqQfyhMf4sYlFLh+Q/8
W3cg3X/B91SeIvDfdCQD/9YdGN6/lCgJ+2L6i9H0Uenv/i07MP5F+y1YovDbdTrkKo7oP7IDy/iX
AYcONt1zoyv8Ud+iO3hudPwfegu+ifSOgyfzzFrAxWDtXhPQ50mfE4+dXulW6PeFHss9eH3Tf5ms
rsp2w5JUaUd33GxpHnW9W+RT4LpJckWDSG9+JOatMNaJ4Fy7OeF5mg9XSd4g48xm+FIHQFj9fVoC
wkdhjPVfk2cJjSvHNLaPZSQD+d6K7CDwyZW0COFzUbiNtS9sDfKG36ZzHeV7Hp+xOda16J8wXNAF
4ZSmP7pF0373dCRsj5XmJTeCcJWAi5KmzlHBWOPkhfWo7wOrt78Yvdm1O5F4YX7QR4qAIJ1Vdq+4
uPEOuoakrZvVNSBTfZEgzo8daBxJbKdPWmhhJ60nQ5X5ukBHcK0byZJZPu53TFWmERDhzgp0MG81
Dz5nJ/69NjaiNQicFENdocq4v/Hcag2QmDnDWEsrQwgTwDRNy4KgI8hTo4k3qBGrYrUaD/EHew23
YH5BDzkfL4jDFuPwzkp2CWGytSP6FO0hkaE1ftNFLhqQm7iObiEvz9n3xWuNjwO33ZeZmny6m+N2
2qpUn7M1+InQD0CWVFY8/INc6/faUFuSMCyMeEelVnoHS8NjCGKwRuKamATjTjJG7dEFD5MHUQNC
HoscMHGjYL6qS9MShFoqB4VKqmmjILJXBXMp8cjVsgDpQhR0Ge9mHJTiHYWeGD131I26bwWAhjuI
zXp6O4XS/EnEWnPV89Tv0rQSC7na0Hp/sOVdKzxltPhAXJ3CGFp+8FgEzpPVmSP+ysEyB9/tYSIV
3+uiG6EG/3Y5Pf59tn/XzSjKwe8nngXGpUpdKzQBwfd3VWPXoRjMcWdX0S6O3fKvBfkTz3BkZsnG
flKcjPOB4NYyZ7Bt4P4jKDrfTnijB+yOIGfSnKmTe+LP2XlIytx19kU+xcgWwIi2zMDWh4amGxwZ
Ew811VKFW/V81NwFyoNHgPuEK0KcsdJq9k1ZBocm2SQHXnyhDesKp0S+kd6DF3ZFIbKXTIA1RbtA
ZlN1MEwAKzDGYnBv5rqzBdHHOE3exnY855mxG5XFDa50nA4kaVi1n39iFwyuiXmppM1XuMj9BNfw
MafG2+M+ErR/GHPTIlSWFW/W/3vVXtg4FzPLsFLSwwDuK1Rpd3U9LCIf5xKDLobVl6XeG/Y43ffQ
MimRGqX1/fXR1JE62z2Shi2ID2jIA/ETFs35RzpdKuCMOQk9P7W0v2qayjkFvWmeNLTEjy2M7mMu
zeWGLkfTxgkh2b8Y3GZ2PRwKaEBIrLQanDpTLQBu2T9tMFVFiPOv1RZPbVMs6dcMd/fW20l4HfbJ
tRenY5eFaYOud9Awi92RtRg4wVptJ41oD3oj50dnSoaCbnAmwgC96DPxrp40OfJMpqJLEEFR6F3e
j2U7laeABc7flwuFal+OxoxLbh+M9fxUdbpcdiKQmny/BEO8/DIpC9njld7KdFYAu6Mvn+qYvPwn
2eYSfhqtcXC9XUL2mN5bYyysh7jQjfp9AZYLFUGEpUz2Y2aG9O9EFzyL/WiAnu/nEUTmgTKFlR8n
d6qbGblWLBayM6OIxedEKylJXntWmFvVrk8cL/sULaAJuwgzYANShBPhrQH7e1q+9K6Is0M42AVF
4spOLPcunIIy7XdVBnf7tgt1M3poBrdITnIGKbni7wi9xY+0qQyGfcrIybesiLrgToQAmIeUrkJc
Ha0uNbd8iJyE3pjX7FwHZKaa7Mk7dAsdsXjVI01L6V7pAIIes1rkk/mYE4HP1q/ClMXYXNVVnmkx
eHsBzHcsNKuOnH1vBjNiknAe5uI6jHPNRcORe/0n0Yzp/CuVdkVOP5WRU33T7KqibhNBQ9jH5tRG
3RFIVWt/Etk4HUWbJUp+eh58jxuwCWISKGlJLe408lVZo35YIipbhj6NdLHskjTdWWPbl+CgbpF9
tmiLQu4n4dbdkA3m3tUYjjl92MhLh+uogFPyIPU55PXRCi9qP0RoH4tHYpfqV57AiH4KG21UXnFw
tNMvmCGHEW96hhARXHKa9Xuiwlg8zQWuPrfDNLelb/YCRk6Zyti+cTub8OgQFzb107lqpqvQc4LU
r0oL2LIx0szZxxXVVwzpnKL5GOs56EHZjYVL8z8NKvDyjUJmMBFhsmR0Jcrc0kpPo0HO2t21tYgM
eapwgsmqgzemtL/euaGNHkRzSvAH7NPtm6nN0+x6rHhSJvqBgta44Y0barZTHx0E98lHXPTy/o8l
Kpa539dNokcUeVotYte6Rj75qTCzytphrkANeNfZo1l/Fl1v6TflEA7UhAcvkHRqgkdjl7TwsQr0
STu0m1Ji96Tl46ExZyu5NqehImOsKilDqEupLh5dOTOpAA94pH4TDfg2pJs6ovIdGJ2OuRRljBuR
2sSi+ogE569JJLrrU5up+4dK4F19t8zUme8l5aV4b8Smho91CrHNuRoDfZju5tIxopOLSia8N2w3
pCyTxWHa3w9JXiHvG8eo7AAWx9yarivYHIH7LWvCoP0UQMmIKU01STbNvMNjV9CpcAq86FM7WHF8
JSmijv1NDiFUXsOmTs3Qd6FFNOIdghM4DDs975zyPSXpqdUgrphcEuhLDCv7cx5H0X3uNSi0O9gY
hv5H7vR6f+voeTlda43ZBffwobsnaxot6/vc2Q7Qw+vPxPkTrCwPaPCtfDcVK50QcRWZBYUdpRBN
HB9RCMzOIm2v27ysD5ND36cKxuDG23A5HhbQWHT/3ZnWuWDfw+cF35g9JFVjdFVEZXtVOnq5c03u
52Ux7Y3xzp9B9X3Q/A1sWj3yQ9ivKhb4LQfQAjkM3eh6fgXEtmc3Tj6Ks2VvdUF75/a0EwPjcw84
x2+Ko1R89p8X+HloqTRR9EuTjrDXlk19SUiRUQ3ztT5qI6xuYjFRW8uCW12P6s+6HOZr+Dcwgqqm
sfdhAobjJxCnU0oWhbFBIb8IWwnCkeJBI4e2a0IhP58IIzS12B2T4Fc0hxTZe0NcY/m61b7ofHkJ
rRz+bhtLIiSiCN3XfaTtfmkXGjA2vyI9beAZV5rensqMkPJUm4BLPpB7HW3s4XWWA8caTRf9IVhi
lYKt1lgG81SVThf8qjllwz6ziiI9oRFOJion0QgrE/4Pur2mW0hNEWReu0Giz1/ecpLUpwu6ZyMv
EqZOZHnhzAFvIHDB2Ih5ooBc7FRNIQXvPbVvs7mvSQ2R6pm1adZv3OISsw68wRxuLnTPpq1W/rct
LkyKt6KmQGQOMSUJwL+5O7miN54KbsfoVLaAgLi4DBLpoh2bV69/93msp7Y5Ak8lJsM1H5rV2ohK
g8TRW3bs+LNn6FeZKWpo/2P0EBTESBsr/cJYYDqCOwIIB6bkaqUz0S1mQobqE157dyFB1m6y7fSx
orp2fOtnUaxT24m9jJZWX81q1uvDONu15o9R6MCmolJyS3m1prWa2VUbmubzjOT5quCBRWEKXqWs
MsT5Es4iRrVThOGpTRr3mkqjh2a9aHaiovcB7i6gk2WimRtXwguj0k2NjIS2jjSUWa9c6LbEvaal
+Zmdde9LIcZrKef+ICZdfMg0F02QNtjNxhqutCx8LBYCaJQNiemHJywFDv6+X93CIQyhlH4qcW/T
T3kyjMT0Yi6znUBtA00g1IJwbyxlvxyzrMKjsp11vF2oeyRht/HjXGwpUBF8MPiZ0NXwKq22VIha
J4Tjm57g2GrjvuqzJvtj6GsYe3Mdd2+d8ueLSvnpYE7OSq+e26SJjE70yB5dF+WpH6d5vQfiHGn8
kuYHWpi0PyAKu1uN3s6vZaYc6SO5J7cSbxFp2WpYa6jLKYKwfRrTSf9AI73xSS/QA+/7HrousA1d
H14/Pud38vOIHr5nYCTk2cqO/XyRdYhOZk/4dwpH4yiaPHxXaAkFUNFVn9nUXwQV/accyjuZjEje
vz64+pyzl5doH98iohq1qJhRnw8+VZae1ZTCTzMV3a9pZoAUxWX7MbMEXVCK1vBHrXKgpqfTxvqu
NAPquwVGGaTcVFZV7q2222+XcRAWeEgMlBCHPlxOsdvR937Kve/NMkzXc2zl+2XsUtVCJT5mQz9e
UYOUp1S3vYMT00kd9dhw6ANRbbkzX+xztpGS0xgItwyumtU+p+zH49A1MzQpmlF6dl+dtHb5OuTD
1s15MfuMZAFvWKo7rTKXOZ8CO67hPLTLjL9fI/ZTIfQb6CbddZrY2p+dFrV308znJQEU+rde2gwt
MbIHlWdwcw16YF9cNNbiUWISFjEetT1cZLLwq8fc/nh9j60kVaw02i6L2JlWKsgW8Xo4/0zMVqY4
MUbjxAy0xz4zcD/pmvJU5G56XeM1j4FtABsHItzD5M3GqWsTuXf1Rv9QLTMs1qz+bOV0JAl1fHU9
BB/38BGjnwW+hRu78nxFiLY9kycatRmyIKATa4UkdnleM5CbHLAJNo2bTJus5S+IIBoXQBik75zK
aZ9mkbmZvZ9Ka9lYlfXwXK0ePbkFuwHclGvofKZSKoBD5tiLP0Kqui4g1Ly36+FrakTDCfCAHuER
tjv4THf+62t0/sApHwyldiPYNdiMGEOt3nA7b6dUTpHuY8Bf/Mi0dMwPcCX1aZ8jqtHp/iHp0EKl
6NPr455ft2pclVBRqvJw7GZrqMvxt0vAEGkZOs2MJi52xQm8XRyKchKnLCpZ6XbMrv+L8VhjDjbJ
FYDf+XjVbE7gPKDoNo6Tt87ijvcYZlinZqHmakz6xvX60ucJBYDTT4DCl1xdJZpZNVnv1rov4ea+
o8ZK1tZFvb3rScZB3GRgbTzSL44IUosUTLJ9n/vi/TahZWd6sUH07o9oSQ+6V4vTDGJ4NIMh2eWT
VW5ov9SO/M8D8vcCsm4G4azgGl8jxMilhnaqBBOKMGIXYs38NPK/HAY5u//FUCaKJWWupCSjq8OB
xTDhswjolEAfr2M7z6gySnRhR9iXwVYX85e+i9tRma4jYEQmeL5ROmMMZ8uNDT8ZJ/sOCwv3TtZN
BR+ML3x9T14OxQOojh5xLQ/huvVLPkq5jImt+2LwnKMXeelOt4P6U9rWzpuiZ7VaGEp4tH+zUHBf
xhqdZ+dVYkjdR+hVHW2rtw5NiDIuGsn2dTui4dXopRt3y0vfR0atVo4lMuzVmetlNOqD2+m+WyKe
23WBVX6cLPiV18RFeXt8fTYvr1Dk6Zgz8NrgSHPR0FN4fTpEQyz82NH6+p1ROjUOnAW00243Na1Z
HzLY6dMOANSdPyZhNZnxxgdfXqYgCKrEzfda1OFXH2ynQkMa1hu+WLSWylw+0Zw8q3AidUAwEkce
rSXJ3r60KtPjsjF5u6DSnm9YZ8lyYY8MWksnPioI4DrktbuFEkaPPHO2D3k/N28+kiTzHHx4A7ya
F5YVTG6PAThOyVAtvwy0ofONubD2du62715f1pfmVAVKbF9KJUjFzz9Pa+OpN7XS9HWTYFwUWX9N
3kSMmKXLadC8dmfCBD68PugLOxfBPLwJz/U4FevMFkWAndhLa/I6zdGhk2UOSrykV21W2xvb9vLe
Zsl0agm28gkCKjj/vtgEyNWw0fHjPIc4GGvmwwin+S6YtOgpE3m6Md4Ln8YOJe7DxwH1/drGFb/A
QRsTxhNlaB6MpZserSj/ARevu3rzJLI98B3g4zBoW4cWqaDqpI/LAtY/Lfd6j6EXrXum75LzubEd
VZRy/hiBPoDcUUiTRBXeKorxljafcD80/FaPkEfw0rvmXpTC/Pz6J13eMWAr2IQQKAEk8T6cLxZ2
k5PWJhaivMxlX3AZ+QtQ8A89yqv9EAwNmjo5+IlXb4G0l9tEMXVsDH+pOQMkrZLFxYWaXnYLdH1r
1Hy0L79c6gN32iD+REwgN/b/S6OBTlKflCTgGPKcfyeqYeoAFIT8ySxqsi6nD4/dkjd7M8ucmzqe
nfaNIyqE3cLXGGAHlI6g8HzEQKuhL4dLR3XMo/GUZ/zshQOjsAp2VKHHjdR7fQgYjacdcAzOC3ZZ
1mo2CyMfvFL3umOvDfp1TVx40vISY6U8c5Ot5orryXwejGjXBH9UXsGrybRJV8uoY7CqF9FJVB69
srG/uFmGcEKFXsqNc3eOKyh0mY/jblZ8MJDmZ8/13yJBF4eoYBis7jgZnX2NJyjeul4W2IcZYekt
47WYVzTBtWil/YV/qt94w6jxMR3BSArwCvr0anLblPBpTLTu2IUZnvKDTPDTn+pdijRxY9dcrCMM
DIsTwXaEjgEr43zXTN4QQH8wq+PYyvnPIcmq6LGq+za5kXGVPr5++F8aDF9fHj1QME7i6vCbENbg
BFuESmhlbgM3LY5eSYG089rq7d8F5KjgCJvNSX/u1XeZAdaD0qqOixHVeMd4EPZ3WoAl7q4c6+Kv
N38YjzWHj/eH0dzVgqW9DOCBcfZCKuo+mZL7R1p7qjdUYX14faj1aw6wwosAd4Z9QcK95gImDv7O
deB0xzzouhtMB65JL6wjBhmkRjNG7VW1lBv7cdXjjAMBoqMQcQBFHK2AIs5nk3bD1Kezsj06lVc8
4hmaVbtINt3VMlLjDVLDuHVET3fQpNGDPXDdfMQ3XPNbeyr2VML0D3rUN/7QTcUHHBUo/2UlTbve
PDNYBQGlkxnzWF4Acl5KC2CHwr6wZOEXE+oWFFrlfETpJa8kLqd+U9F76q3D8tdJhXmC4HNnmKvL
qcN6woQ2Mh6hTuDeSml7ZzWYD0DgWq71rgGGMLqNXPziIKkxFeeQdSE30FfrEYSTNkVpOR6tOUt/
xWbv+S0RxHVZ6e1bt7YaCmNKWOKqpLqOQcykLyMbZvtxtGxQ3CkVe8uj6F3MTroRqL70VWT7HFkM
SLiS1P//27UbL0u91FKONIPWrIdgkNkuKunt7BE5boQ7Lw5FCRHzeWU2vObXRebcCdE749GhLeTN
JNLaH6JWy+Dc11tJ3MXrxQxiwYSDAYCoeprPP8u0Oxw1qnA6muhqr00n8D7AKOwwUR6ln/WQzV8/
By98m4KmFQDLxUf4cT5eHKSTYSR4RvZJFB6srsxuuIzmoyHy2n99qIvLSL0bcFDx3aPccIH5iQpR
JKal03EUs/nDNfUp3ydmgVt1FXcfS0ufTgGJ6rfXR33pAxUnEvKZAtwuapGRHjUol8djbA+/zL40
7nqILMBt1vz+vxkJryN64gGSPFNOf9uRVk5vcqwWOWexHl4tEvVD7bXeIaeivnGNrANj7lWInv8Z
anWNOHR0DHAaGY8ozqq7xEmLCu/OoMVDx+zghgXRozaEyV5rynEj3Lm83tXYtK6EJgl6z7Y53zFN
4qI17BcUpp037nQC5GsvDHEmcKYJhnGeDuWuiFv7qZTSW3Y45nmP2J1N7/S2aW95NpLr2QuqA1Im
jHGCipo4yS0io9dXw+LH+D1HeZ4i9erxnOPXtV73gHTSs8Adj1h3/jKKbP44CMfdeF9fOK2qzwBk
DtibpOirgGiRWQqQw5K3g5PeVNy+vtsE5h26SfNoTLOxAT5cxJrMPZUSPL5UqoDv9Pncw6+qMiy3
Ga+2hN921LjN3op94Cjj4Lo9FpIh9rWYKqNzoTfc6fU5fekEm+TPZM8880QK58P31pL2QQyrrZZT
dm/UxqCfWpTR9w7qRXfnlln/Dmcu29ro4fPiNJNmQqZQBbQ1hwNJ04iLCVsug7Fx6OfFvW07Rxyw
hGsOQ4qBwuvf+cIel7Am2HUcY/Rs+up8DS30xkUaw7Gq6yzYRa1MfoJ92h+RRkzdbsgay58h5P4Y
knE4VJgv1AcN5ejPktZr7U6Pqg6dRZB1x0Gf8ASDLI0yz53cr6//oJeXG5uBlBEwivWASHO+IC3u
+6DTw4AulBS1WtLKONqNURp7A8Al2IjIL5dBxRFUE4GGML6jP8bZk8thM5FPj+PRTPVhB5Fl+ROx
BrdMgH3DEGjGmy9UggmqljgFcoSJzs/HM6psyYbFHY6U9ESzj4mqqj/bPvEgZ7FC5duHo601yT5g
tAn5YfX0dhbl9V5P+mNbxelpodT2Gd1/9TUQiO73ry/c5e3k0kuIX9CS2Grm6hKFTTe7M17vxyhC
TCkGy4Q27IyfXx9lRWzgjBKt/D7MagZba2xGXL7m4wAx6tA6XfTFaHS8wzJi41+12To4+JilEexm
Eeo/wyWb3jO9lMVf/0Eu9ilBDf0r1OQCiAOKnq9kRnZnlsQFdDdrac4J7+mqjGgONZNnbpzdi00K
sE9nZdJUgGmPOOp8KFi5ZmlzB/nYHwzXk1v0T7HVOFem0SQ4xunxxq55YTwDu3Fqr7REdwDCz8fD
jIXeMth8+25rF3d4ttt/oOr0bl0vsu8jpeLfeNgu3gCiKEpq/AcQnMHEng9I2pZ1uIsJn+5a5TsR
h/JJN1PzV2ihQNlhmIEaa1KmIjdh7+n5VRtrW8nTRfihRscQlzvSUxXc1bYitvPMLB2EHxZR/WdB
FfNBBxn4orddOe/TKQkPWOdIBBqi3tjSlzuJucTAnRImoIC97nbpRGNvBXIWPjUVpWeyvfZoYyxx
Heaz5W3spYv3ju+ky72nGvRiLbvWu1Smk9nWUgl/mBCbx7CPn5jRX/lMqxwbSd1Vht364a1HhZIB
9yuuv5xf2Jqr5fUGjDwd5ta2x/Q+nTXaydZZ66B4W8ScbLQGemEzwQPFy/q5dHqBvE+mp9nW2Jk+
yWp8sMQ83S61Wx1Kw6w+oANvfD1Ms/tBCf0yXZQ/3/qxzC44iOIJwmq7ODyUwsPEyGC/5PV4Nev1
dNKgY/vgS+3Gsbk8p4p+w5FBy8GDuX68CqvHwh/YwveEMieLq+SrbBztLp3q4D7KW7kx3uVG5fIB
uobaCiZvr/dOVM89AfGIqrCkDl03uPKhiNd2OTWHN28ZzgN4J6gSjxK1zfMtk5dV5xV1a/kYQdDA
EqDzmmSkvRrmaPZfX7CLWSTXRqjKF0H/IzRSJ+a3HKcrGpIc5Hs+TWDksAtDh0afhVs8Ytb+np4e
w1s/jfHwO6XjALpaMo71eI6IO2fpDB8II/ikwxk7QIkvWjxvGvNtfWQ4bQzm2FDunuFGqMnnH6c5
Ob0ak8TwZ1HMHzJsHogwKWQWYqp2sZZ2n0hWqFSXy1ZflouLxgYeVwkd9zpI+VoXikMlpig5nwn7
sbqrBvo70WjKPnH9yKP02hn3N+Sir6/lZXRgK9o1QRu0IaVZFuff22mV5ywF32ukTfhoCK3ZWzGu
hhgfx7sk0vRjmWPHNhhW6WNza980hbv1lFwcE34GTocqWINjw708/xn0Ygw1TVYsMNZNx1ofBkgA
Cy0XomCrFKeW7ywjZCjlfY1WUolP17zKqtdE0CDm8EXgpffjNIe3S4K86fVZfWEpCR45G6BtDmWy
1f2t0a/MpRsV9eEysvwoDpJ9CsnS1/TYug1lbuG9YG9Vwl+axedSDuxZSBvrxEziNhw7Lis5sdL7
PiuyGwgcMYRRZC6vf98LN4CyEaeBDiViuj+vDokb5LrXgsyrRrUYquIstjecpD3EVR3faaHYqg2/
NJ/wXggE4YqCUa1uAPw7Fiog2Dfg7yjeiQ7zj6wwgiO8UW9vYuK062WabFxzL84n9T/yD84F9/j5
rszFLJMa9rg/uriM1F1KSxahYW2LsmtjqBfmE/hA9dLBRh9G2uoQwuidxNBEvPeZNpfI53jyd9BX
vD+RIVqH0HaaDeT0hRllRIaDY03itAZwconvbh0Q1YxhOB3CJlng/grnhLiuucOO96+ZhikbqNEL
E8q2ZCxKjjxU62MeOXgTYXSs7vGMztiDlfij4+JFnOTt6fUNehGc2s9hsUlKgdWCt2YwVPpkidQL
dN9E4+inZlUeCmzIsBLMyCGrfPFbd6mOQTBulZFeuGDUPcoLAgFIAeDnu8Zq3LnAckr3jWpuD8pv
9C703OW/2DCk4DxXmAYiVl699l7vdtJMoTElVQjXp6ZJWIIh3jsRtcjVtW4L8Htp6UySVAUOK/n1
6iyksJbDfuZuCdWekTO0gsAK8isq/z9eX7kXR6JcRWTPm0REeD5/eCMJOWL24FeGNTRf8SPu5fup
xRwew3BTeyuopLTIvDy8PYrFsH5zF3r2manHHV2RUfoaHoDHmGzqhAlEdqNn1Ofe+nXKhQG0UCqN
NwYh51/XUVzH5YAmiX2k21dWRrkfZ8L6L0lvx6fXh1r5PqhIRo0F9ZttCD0LR5GzMI20GiVl3FvQ
Ly2neKhw2Gy+y9HJMkzDYqepT9gRJKFvd6g6H3DNTtN8P/UiHz5WLjLiKzHSwWzjYF7eO4ZKGNEF
PZej1h3QK0qeNS7RQKRhEGCLzIOYht8madEtA+vdMD+CLENudIY4Na5fn5HLWxZdP68HKQZ1V+zr
zifENpzKmILB9sMUij8viCtuiki4dM3CV8khD9m/PuDlLfR8wVLrI6azIaedD5hhekQEUnh+35ap
389D/IXWrsU1UJl+TGqtvc/xqtuNwVBuXO/PsNh5nEMUQD8nCFXcgPYaFIycDsfNfoLnGFU6Vqeh
3e1x3Jxw7u6rr8tgTrd5gWwztgt5p0+QceuhKk/lMo0fLaeejrm3iI0deTn/gD8AeSr/8oivVwDQ
gCDajGVJVGSV0a0t2v6Yzk1xG5Xl8lDZ7ltBGa4q6GTw4RUpnsTvfPYhuPHKQWL1NUDxD7VAkr9P
3CHFjgaTtWOdWV62sbsvLy9gApVgSloOU+VaXf4sposxXWj6ZhoV7S5vS7THbSRLHD+9cIuJsero
ok44QhYuZXYWuTs52fkXLgZUWow3yRjauDlYLp1OZduLp6lbCgz6hu5gLyk67jzLv2mR/gUbCYxi
JwqLdinLjW+/fPjwcYS4x9UNhw/a4PkPQ3taY+qNRlB9yLtT1nlzSifALtpqlHW5ixiHXU2ai60N
rV/Px8EGdxiyCPAnLuboY6478S29F/PbHJLdzs7cb6+f4Rc+iyo9dGGFBtP1Y3VptBh5h5EF6zKd
mGO6h9oPblTqj6+P8sLG4Wt4FlRGjdZutVcxxg+xVteFX9KC8GM3RVm+89JxvO1pQLfV/fLyDqaK
orAWnUKSy2SezyA+lljPGQHwWRtFXyPNs7+i0AmX63jotfZY2d2kneLGSquN+/CFrwSs4zrkXVfk
xNWL1BlOp4I1lREt/a2Nk0S809q+Rkin6Z9en9EXtgljUaMiGlOB7mo7ugYwwWQNvH5zlN9EXJaH
BCPpHeqI6Bg5abTBD3hxPFUQVf21ueRWk9q6EvdgRwL1pEuAW7yb3eDrHV67dWodxDxax//i+0jb
iQIVAXmtnSOibWTTzZZPT2p59ATs0jINnH2q8rA5kFutCi8vGyo7HG6CFyQdSsJyvmvMdI5Mt3YB
mBqcxv2q6JwPWjzhEFjjAHzU3dYxdonTWOFOq9o+OjhZ652WmcKoXhjQGLG227hyLvYTPxLMby5c
dhWdf9f3n7Ijt2Ei+wXZH1Vlgf/xBGUhc+atJokXy8tQihUm0YbS9nj9dtHYjH4ckNR86pDVQ4hX
7ClapujYJXD7B3TBG9vp4tpRdTT0OsCVkvtnLVS0Y3oQlPAT/E406O/anKrvbpmNbguivBgI8hO3
AdNHRc/mQj1f1snVWkmbpfJkosL4wFLaN3Dqow2p1+Uo/NXUbdWx15UA6XwUzDkEVOTWPhmlZmKC
miZChLtgyqbW3b1+MC42BU0MKftwKKAgec66LrHQxYI+7J17CtDifKcoIq9oxIKLU6qPb6aZMhYF
R8gFiI4Qda0+K3OMxi7N2j3FKQ7AqY77LS4+5l1gdreZrgUbQP3lLJJYwnaikk/dhT5Q57M4pD1+
l/RIPVlyhhxkLsttUFva1esT+Ex7+z12RACtWPhKIwaEhXplNYx0YK2WXXkYtdGQO4pmWdFco8vt
5cFLKhEOu6G3nfGefcuUCmQIwYnaXmTeQKWHg9V5qfC42Vsn241NkXX7LKW7zg7n2Jn+2JDG/6p7
O/8ZVWHzYawW9x2SVfPRDlKLLkF1Nn+C7dnfBqkUH8ap72hi0xcuXZjZyPFuTEL7ezJ1Fb17kbze
T64+fY1GgVFhDWZ72yUAbAdH4MS5yxvhLTcAS9xKqVV1uHU6M81zJHK79+EoEBl4AsHhg14O3XAX
VI6Jg3aWyh+e2aKKFZEVfaTn6vg1p08r5XwHxOIubC18ebgS6u4qsLvwoWwH+qf2uaMNvrTreDlA
tspLBH5hXu/CVE+coxxFaDy6TdX+GPsyL049wMwxwHMFhyd7WsYfZoj+7xBOnEa4c3iF9nsaM6W5
tW+yKM0OmZXQuPemx7uU0EpONFy/Muzkfzk7s924eWwLP5EAzcOtanJVOR4S54+TG8F2HImaZ4l6
+vPJfZOSDQs5DfQAuLtZEilyc+014J5FUGpYB/lW9xJ86PMmDaNdWIdW8GqYYxfvKASwXxSqMLJj
W46Tu3GjrNIaEm6UuuLlmR03espDUe2JhUrDAPmandnhwWtI6DgWeTuOr1lZWfwdbKffaXUn5Q/y
hoxkwuXcq71Dg3O/uV1Ziyy1i6UI5sA3BgfDQr37HvrP60kjZTLciTAuDnFpknYMswGaX2hO+45+
gR8Wk0C9mRe7moSjlfGX2z4FNgXZ7Agwc8dAOhefwtQUEpFsvAvssTi1TvMU9NiF2C6ZhY5etA8r
j7scj1Y1exaHzCzZpiu2qFrwhyfVAt+rU2hkZbAfiBSr99NY69hq5gigtlOUieFo6qVuHZ2mctsd
nlL6eZzUzjs4o6VbB8eMxbTvg4rAvaqqVdfP8CeXPlkQbvKr0SoTcpgZlvc4xSfBN+RViHwMHDKr
G0nm24lOoFH52D3xrwofwX1GVdz/aENHK3Z6Neh41zsJIIJlJKPj143d4luVDVpwm/VF0Wzxl8wx
5ndCChOaCnn9s4Es42AroER0EJGMPZQ6cvNb8svNa0IFCKGaz8BntRe9uaurOM5vPDwJjMPQqpF2
pRNN8Ecz48TKfbXixuOzXcTe3eDo5VeSGMOfPWoUe6NhLfcl1hrRf3EsZdoNQ9WKbwMuU+qZ3zqK
58Sim/IfcW/hdN1OsiG9zaicAjuAzIEQmCeIZNG+w5EetaYZ7sSIc+kBi/giRQs9Gl+8glyw38bk
5Xi520G3TeiJeObOokelkOtF8zTa2BaSP9/W4rqWmHDXmf5YtWE1lleDiKLyysV1VWByGYcaZCKM
t1rSyOzJOulcFZVtX3tVeGfIWB2/4YWn/W6psrQzOJYWYt9SeqFPOnya7QIPM7uNWdtu//j5QuQm
tfjyZpcR7jzc0nGSBXdfrPwmEgP4j1ucMADSqmZTAa04eySvfO+RUhQ4Xlh89fUedwj7ISXTnTQ3
doW7MieBD49yOKy4gesQn1rQlu5qcnLxrLp5dBMWnOC7rDfxgCPOtTRJ6LO90MC7W0Vbim+e1LFM
jvT8liU+xNhKqriUlnLSWuaLvKa7XiEr7R72r5LtLaIWip2qDpbY5ATu1SqWWRiCXfe1oyV+K1Us
OzZqlEMyxASfhrqSxULs8ipzeyxIsXtzf5iyMaeftjK51qNep8Wz20QGhnHYQjVHV4RpiBueauCf
xnagpzeexM3vVcjAK9mH7CaWN62dFtpJdkm3y/JJj/ckdnm4DUEuMMTGgbbW/KLT5mxkWgY4k0Wl
157iKbLKjO3MkvBvggrDfzERLOZrUUz8Twwqd2MS+NZg8JfnwU/bznrbz01VkofeOYXcxyEf95cg
DUs4WSxGAm2EEZ+CplY6Ds7MauQ9Pl1EK+vqODl7S6BrSCyAkft6GPIr6UVjsoHq1alHmWO6dVao
uO8VK4sI6HDrcWg4I3USPTZR7bQxIUSO/kgkS9Bh9Vnz9WGEQshNvc3Sliht1RCK3AZpmZBsVBDY
vKHPEBX2piELEJM8OEDubKwlswmKQV9ilG9HhVBv1RyDohdnMpTpKpZGke3aqO4G1YeKGKf3VCwW
MQh5kzxEqjZtlVyL3ZOFBfdLnaba15J4Me3I61fltsKX8REl3BheYUzEJMcQgytlS0qkfjDUOHb8
wS7Qh2OGZDwGjSEIQQmIBOHkNKqDaPCbe8oFkqjbBn8Q+VR6jcE0afqY3oxJRFYFkorxIexcJ97o
ajtsYbvSJm37NL8KyWGLSBwucUAipi+y0Bhj7aT7Kbav6fdckcEvUyHx4Va02sSEx4Ma7REJZ1d4
jkv9gRxgKa7J1fCAcQikEQ+B0WSxfhhSdGFHr2b1d34tWqOutsAxSbabzCGXD5M2Wq8mf4SXbhKK
VvsGHp6p9L04aZtDHnLKXYWVFgX2Tpp1Y27iuJziJ2eiS/RjCAJToSq3MSg4R64Sm6doilxnn2uJ
cV0rTgM9o0Sd+iWCz2+cJ2LStG3axmVPkxizTD8iodzb6UWnp79pZ/Xemf8viyo1MIiMU53KOXS2
DLEEDIm9NHZ9SPzHpoDZ7/lGQk7Nr17DkGvXNLb+ogaA8y99WYpmG2VTG94rnVH/RygGqglyOg15
kINuwvYvI3HuujGRX2r0PSN4EKfLLm2J6AZiUKj6+p7i2e8qYgtiX+LUuSe1IcRi1CaA4BFpQVp8
ickw/F7luFD/ofgyclyxgqI8YVA2EG4Uq9rvUI3iNe37W1v27xJnVlDPrVTAPK58CCYuSwyTS0Qy
0qg9uVoToo4zii49YpPl1VussBMqvQKf8jQv3O8mMYrZrsqc0rlzTWlQvI7A6NdKHgp1rsY1s/IL
OpnBV+4FMXqZMNTJTsjyzNhhrFFoP5qkjU9mUWrWt9xMzB+u1RLBp5EJ1B3tssvclQbLW0P98vFm
tQmA78yIf68t8FrYgEFo9KfBww9tT4Cm+qWzufyVbZ3fxpLUsV1rdjHBR5iHRjBom5+1JDBqKzEG
PSmu/GnSJHiFd5SSCJzJ/rvZ9b/dYNDXRHzvjjyu91C9dESmnDcgZIuZoHNXO40cToMtZTn4Y9nE
BRHYJU1Nf0xE3GxcEas3jjqMxZ7AY+tfHTNoeGGMPXdIoWNwiZ3Lw7+YNYSb0FQLbPXUAp59pxvS
7irovThWxmyWI9E3/8qIgkU+sz8gQxhUnjDYL0eMzU4nO7tRTwopC+lBmwI5+YlDo3b0Y6vRtE3b
1Yryba284P/2clXABKXo0Om7oUlb9qZCCeMkGkvrRDpMmt+79YTr/AaYrH4x9Ciyb6y6n0g6IeVN
2SldnY0HYtE4TM1RsaY7b8QyzneTYfpjSfJcNk2R921HCjBWqYdJCZrnYWhIl/bbYVAdLAk099r0
HOLSsr7r+mSl1bBwEke2C8uW+Z79B8DjQOUuX6MeJxjAGmV7JgkxM77g0Rlgp9mT9banbBfBXZng
zOPTHcmyTZBO9ks5DN1wDT4e3XjKRE2ZD6kW7TuUcupJHclZOliW3RR+EWVyOJdG2v+KdQw/d0Iq
yj6QiZGvwAvaPNmXs6JCr8c7gghxHDKW0AnLvi2JVCQmPMUuH0pHWRRbt+eGdHaIOXdvIEHjUUsq
kHtSCHs1pF9LnXBLrSOVTfeNrvac+6Rvpozc3jTtH+LYdmMYohaucePQCdInWWc3Nv+pvKlTGl8r
6M8S20Y3Zc2wxf9w9HfS/i4NMZY1RvcUNu5wLCnrbgH3veu6Gp3Xrh6UDf+FfA0Hej8qyC5AswGX
m91juYd7RlcFegemXKZObB3quPaGq2JwevcuTGUaPRDf1rrXpNvq01qlPu9KF5NGKw2TVOgxFOu4
jiz2jJymONBWmZ2bRPWu3cHF6bdFARTeC3qtd0pVDaUfV4bZ+BouzfptlOD6uDdDGeA/VuNEe8Xk
iRsZx32d+7KqrfQwZnr6OJKv3G2NuITezy0t/9PwjAaWpUHprWgG3628NwoxzVB0fG/U5svvJ2ya
qNPVXDk5dodjowifBquVr2xJ1h0neriTWtTdYhlpvUprClbQyTejnst3iIMJTB/uPGxLeA9eDq8T
ypXjaJ2c+8motG3khcN12lY2YBMFVLYdRYLb9GhEZvXNAYOtqF+s5g4rc2vcBGWSOT+N0CrCne5Q
pgebfsqC7NnNOvFFOoFb7JOJi/OGSCqnGf0IwpuySzmva/J8cdFu78iitq7xWzRHfzQJHUAyUqJB
9POoNH+blmJynx4lvjFhq9ntDhPzKDzTBvP0cyf1wfVlk5TKz3JOJ42PpjHY7gbEzZsj/rQW7a0a
EX+zAr+/4w6CeuIggHCBspEGyvLAzIcJSoalxufBDsfJNzzZnrRmGm6A5YsDYEZ89mi4+6oW/i5H
Vzuh3GmfPj9KliuHggnLBxgVILEwp5Y9AK8oRRjYXX/Oa9pLxzTgSPP5xjWiQ/oeaNYwYlvdmlo9
GHvFKlRxNkVB7OM//wza7CaiODYCF27D5Qoap2nQ3DRqz4kja2M32M646TCMHzeWHmWaH7mi3Vlh
onzpxyz1ZZ8WK4v4DRv6exHzJmCOqmBHcBshUi7Kl9qLQBRFVJ0Jmwjdw2x/MPlN72LdObUdYRsi
GPvqmoti/WySUanjtG8WN0k7dvXkY06Ny0Qa4vtQ9q3S7Lta9PW21io7af1WJZ/pyu2JadvHfdpc
F5Oaj08EwQfeqSfZ+JyTRz/6ipOWp8YLayzw3boq7T3eu8ohwOv/30z15iOXZsUsJYGEODNHFwDF
oOnGFGImflZc+2VUXaXfxlHyIyLv2VzpW77rfc1jgYLAWmB+aSYuxorj1k0JkynOZN2+EJ/YmH6Q
ZmTd9JUUh7ID2vVFbTjFvs7b7PsQRNF2Eln3E1ixP0K0W/32lkAhG71KXANL/81CYGlwIUFlh1rG
9VmBTis2bduHPv7CVbtRiXbvNnojpjXB6Zsw/XKF0ezgJSCCnjePZdXGdmKrY9V2Z/zjXO52Vloa
V32hN/3VkLSYWJpFRcDhuVGVUPkmUeaVtxWpEttEpm36OEXAbI8ecM2tiDwl3OVeWp+5n+oO+G6t
db+xZx/GvWNPaXCIaT60/mSHjtjmSRLbP3tyRTizjFwM1g2ykmS4R1rFocvtvH0kkVko8b7C0qfY
9D1bNfCTObo3CHeqcPf55/4OHuP9w+DCVhnB3cwNXayIcggUMw/74mzYRnsjI0sNIbM0ZXql0fZ0
Md5KtHBbW001ET7Uli8oKkZ3r8UxMYFuwyI94R6tbgUsEoFPlR39l86halekvyrxtpS6ceytoFvl
e8/XycUcIvTgyjlrS5AJLCrVNodVQBR5fXYcVvBtU3CyfxERELem4XV7Js7FIueztoKDoqdWdKv0
ZtJsOsNO8CgnGsf5sfIq5xEXv4j27ezKyWc8u6Ffbp16rUo3gWLB1mmU59Hu4WV25DloWnHbVW50
NwxecMd9Tz/WllWR1oeNWDnTY8cfYQ0Rc6WE/ODTwrrAnYksM715yRsaoyygNk+NcwMcDmo12eS4
avl0MCtIBIQYEgyz8gqWNRzXh5mLa0OKmxnOS0eIoutTLVDU9mwMfVhvhtLJx43RZkLdMplZmfu1
OejNV40Q0HbnFoDFWwXkCyJPkhrWyoy8fwE8Pj8CqwOUOe9+zeCYQaiWdn22GscWx3Sih7clr7e3
n51wEOW2IctDOX7+DhaXbwwx+AceBFTPnocl0QIGqTwrVxS+uZ+p3dOKokr06SPUG5kUR0E2/Sac
umyvW6FY6bR/PDB3UNzjQJvN+e9/3bkjo+51s7fsn8qATn8UfX5FIrbDbuqNftkVu36oOei0bO22
tejm8sRskgxK15I7I0YplwNbfScsomPTX+ZoOeVDTxy25htuqH031E5N/QJs09rLzEA/VGVm5bAr
pAmZrTapmWczQtO+7YdSyw4NGZY7g3BVY+3gW+wWs00JJs3wp2nCUVgsuwCCLjAS/dH4hZj5F9mi
yd7q42i2pNK3CZg1wdSKuTEJF/WrcMQydQw92nTEdn2+Oubt9K89gt8BVQk7bHQx+CzZy0qzFfNX
F/XuT6wFopPW9uNdU/XKkxwsJVt56MVl7m0sIJFZBQSLAGLJ5bwgrSzpwIrgZ0Ln+hxoRn0MIive
BFJV/qMFQWr1CBLx+QMuvrm3QSHFQhM1qZiNJastnkIHVKAXv8A8FXpaifezCxxk5EFkdojLu/H3
vw/IfYuuJmIjSCaL1edmBQ7yphr/6htL/tADvdl59F8OCnFej7Tcnz8fbpG9xMbGDHJcYghEkcy+
Mr/1vz6zMo2dsnOc8FclcFH7VmQJHsMaPk7qOY1UeGBlbO2UVP/dIPI610YWtb50Wg3cxw12vd0k
MVEpokv31tDG/WOZN9PKK/lg4vElwwgeXQuS+iXvQXqjBKpp3J9BbdKasLTgBpoBCUdlMryYWef6
dRR3a5bkHyzt2fcQPSKOITNycfliFPwNJ0PajGrQyM4QuFxP3mg9kmmNNcbns/B+r2NtAYHjZ4ec
DhrTYqwUdCkypvgXrMl4U2EdcMjqJiU71wnPdqR2X6XWYf2cNOP+85HfP+Vs0eOiveJchZi8nP6W
++fQRemvicBpw9fiJN8MTY4KE35DtLJbfLDYZooWDUnupwAKS4NHhS5bR3xh8quYTbI35F2P5aY0
8ww8JHbydofHjSW3YRqEJBLhBO08jX0y3pZmPUKW1gP1j9rVrnOWJRX+jj6eGz/QQWGd/uNrQYlG
HQ2CA7cOFt/iKxRAiSSEtNEz9n5etik6QrBgNMpg52LW9fD5YO9mH8anik0ESNVsV7LkfU5JVltD
7EXPmR4k172dpAc3y6yDwuvxyag2vte2uDaafs259N3mBmNppkTDWtKo8ZZy5igf0ywjFu4p5nx4
yvV0Ovd9Od6XaTU+kRvvrOzgH48Hnm3OFsbc3S6XeZs7NBnxnXoiSjq/0lNP+dGPebrLuy6BjqOp
6crd+6MBZxhuVhvx70sLGCdIB8Ht2nySwDZPUz/ad3lakEnaiHxr9MQCfz6TywupPW9PtAj4hrn/
4ru7eEKY37RGLV15cbMaVhYGdS0JIHokjnXgifxs1FHaP6ckM1oKaWJlSzQ8PI32W27IKtwTvFCw
teaJHq/5g8Ax5+1enNUgsJjccJbBI3tf1zQqnm7tmPUvXNcihQBPOERUUk3aCGczjLlrBddu2yaH
UHHT6dascRfw+WtgbJTYirybMtQztL0kcmxHDWLJTVt2ZFERX602V3UO5+w4EmcwawDHXD0l+BRY
V1MjTHFVS03t91ggZ8pjO98iNqIDOt+5+DO8GNQKxGOWban5Q6+J/GuSovmONoqpYKaws0v6qZVP
Mk78nUh4RT56UQuyZ7UqRjemMH9SxMZEpJp92O1iL0+jTZPJlADp1hE++fPuD+S0dCCIqA1B7Ihd
i+4qvTb0bVsa/E83ljoYQ7B1AceHYxGisf0KDaT7GrR1MF4peZB9wxwukr4y2abYythB7ExrpjxL
vdUfCGdttV90zr3aL5DrxLd9H9PvdEIpyNKxzXRnJ4OdfW/MUVWPZHsV7uBPOHwM2wbKzLVXjoF7
MkPX6Ii2VmpMAdM6IeFEQEY4unClq9cmC1Rt01RaPW7tSS++xvRZTH/QRJJeu8iKVKbPC75bTteQ
nKQVkpBqm16idIdI2YqiTJqZfKlcB1mGPlMMNKIf7EpG6rDrzKrExNEOLMeJrookjNw9DDXtcVJi
1XxJIsx0sOUlJ3jvoSv9Y4pgKjLfLlyvK7b2IIW1Zkz6bluEPg3Xdi72yLh5ByQhzFBFVqryhS2i
PUTp0O2F2YZ7Yt4UEvqg5BGvU21VsrtXrgDvRnZm8R4MSw4qiONLtldh0zChoWn+RvEGz0vvGiXc
IuvS7luvL77XfZZOSKFwofUObUQy3FrfYgGe2gwOOR74lqNnVjgsthFJXKuVZXn4p5WjHd4bbus+
ArtMFGJZfTtAmYmxggjqXRx12XdOJ7mykb0ruUDUQG7RY3Hzou25KEjSqdJyLi7JM+W9dhBuZobb
Mpe54feKc6PkU+lurMYrvX88IYBv6JhQcM9CFYruxbmbulU7lrVqP9NLs/fVBJum1N3yQEjX+NWz
KgKrPt+xzcWm+NYg5LDHqQlLGsCFyyOJvtREnN3oPYelcKazAwDsK/MZvWIOtqyzaKAg9ZvbyDQj
QeUX46iKAp+jYRzYjIJuadM/0JfIXvWys7R/folgFXM9SfUys6DnU/Gvkl6XZiCFPgTPMLKg7DRT
e4JAqm4on+Sm6us15c+y3wA54g0cQYhKnA0ZLu9mTaSp8Arv2QOYund6r79FcCW3vTq0R6kKB/JK
CWaQ1aV5NKryiVifNXb0Ulb5vx/hcA1FYw8zdcnMr3utxLA29Z4zlDk1fG9MzwQV3veo7eVpkK65
i+w4eRmgZrzq0TTcplauZr6VkQ75+aJa7h9v7wNLNJYT/CwYspcTkOYdjK62955Lz+3so9f3tFn7
bnJD3xt6nb1Eq6ZTkRXxvdbJ8P7z0d8vaWbjr9HnOuCv6beIZAHc14LnasgFcjNXhhsjclenfVlc
vT0lirJZfz4TYxdPKQ19HLy24YWTyvzN9Gptb08tPNcxGs628KYV7eRH49nzNRw6CBjg0miu6F1b
ep50n8fBMh70bHS3npTDBuN78xcNNrHyGX30yUI3oTLmo+WaPL/nv95jX9mjOmah95yCZt7pYx3+
zCN3PE5mnCYr29BHz4Z3EnQjlJE21ePlWElNRQgnk7Gi3hkPMPrTM6JMHD2I3YHTmqeW8f2flwnG
BjjTEIGEZGH5Oom4GaCSFcGzEmgdeKrNA+7VhKN85dk++BoYaJ40vBFnvtHls5UwzaRZTsFzo5YF
maGB9zQZpbKzRRdc6cSebqoiqKEk1GtuAx/M4HzLsOBXYUIBenM5st4OkzCr2nvWyHpH86ROceIT
ADrt1LHPppWqYXlm8j1gncoF3qLhyI1jcZW2hd4qqRYqz+TB0NTPdSlxodXt6CUolZQqos380PCC
x8/n8YOlwyYPowJkjFW6VBSPkWk3QWHxeoM6fEnaor/iqkgg7CgUYOiuWpnOj8Yjx4euLlc4xly0
BWg21ammSuVZsWvlhCOUtqXVJNOdAgnr2uQtqCsjfjSN5IMjjOSeCpdjMY1xbsZeEGjKc1jRqtq6
dhJsFN2O800exWs+Qx/snoz1JoWHdUYw2+WaSa0halA2BM+5iUc9mL5ZPWoaPP6V3eWj1ULdwX0f
vhXLZfHFe31dQdl2gmcnC7vjpA9yl6Q4RFWdGlzjyJEea4lg8fO18tGgOFLOlz860toyhYYsiMJL
mi58UbgpbMy0xrUzyO2rKNKqq67szC+lLuLDvw5K6MXsnER7Einbso+Eil4VgWqHL52IGmOTWYQl
dji0tSQfh9V1rtceHuR6sKZReT+Tc9gGFRC4Fm2TpRcfiHU9hpHDN5FAyPUrJoKSBMjoz+fP9355
soFiksjrhCz6jqRid+iamqKLXsYBQhP8aenHg2N/NWdTmn8fiu4y9sIkYEAu0i8XZxYi0FO7SDDU
kF1LRY8foqyvqCeL9J+3Fdh/JhsLAkRKmGVhHFZN1ODCxVN5Rv4lUxrliGUun0IfXbsRXKbPn+z9
ymS4mejIHspetrTWNlF4wcrpxAsho9ZWOGP76CmkI2VeLM6DYuhILYu1dOnlNYuXSAdFQxxPA4ON
a1GU01KvczMvxAsiheFgALpsDRNWp4DEdwPC3O4KZdT/iwDKdl6irkk8P1o4lBYzFMayAYS7nM1A
VNKpoDG/gM71R47JeIMhSPrVmXqx0sV7v2lTH4Nk01vmW2C1Xg5lFbAFJ7vKXpoxNaqdmokiuXPb
XNG/g1C192Gp2zj+fD6nHw0KFsaHxmWS0mZxUmRlkuQ9d5AXbajDgxoW3j24kHEtxzy64g48ruxu
H4w3q+bnNUQVhe3z5UPmnj3VeNMUL0btWD6ubmLwy6FptwMy7z8xMPHKif9+AudTkIYUQN8cteVe
DogNUJyH3Zi+qFKfSPYKne+9QL3QIHhaMwf4YCzudASxwSWaT/vFWJQRZFMPZfJCxLsxPUgYgjVC
oyBTjgXqpIfPp+7daPM9TiMI4w38fvcq3VoPSyh27QvMOPVXmxKFoFGgcvgqRv//GIubGSq+GeoA
DLt8iyp9U1udRPcyq2Q2rWqnwY4z0dgOjSLWWhDv9hku4WCz880MbIV74uVgvSlkDSd0fPHGprk2
AmFvqnKwbsc+PvZejMtQnqx8e/Pv/xt3xdaO9hXEXQAAWGBLU7aidIM8DWOEE4lK+dI6eaXudLDC
+3+dM+B8mkhs1tgrQAa6fDQv6TE6x8bvBbllC0tet8NTBM0PlS8RiCvf9vyeLh9qvmJjX4QKk9No
6ZGsNZYSaUTp/E4t9GRplFvfERrEm2lMifZWRL4x0GDtwkTPf3/+mO/QBowokN6DNXDc8pUvKzRj
tI2sq/v6D5Cp/YSKrzxzs5Jfq9gMTilejb9LtVMeiKYaTxjau//pELVX3vXSxweEyoIRA9SBZQcO
B0sjM5ErY1BMVvuKOUOt7SY7DlCUiS6swMVk15xSoWqPimdM5nfFzCJ960hDu8oGq07AjDP9qU3g
YR5TVcNTa+UNLVcc1Rb3OsQd7LkcK8sfh5mPC7nU0l8rNzG+oucznhRzaBHQGXW2Sef45hH0CKd4
3TpXcd47JPwq2t2khcVcTJj9f/WUjD+glRE+sfLj5hrl75Uz/zg+CZz75rJCWxp5arWbtj12ua+o
8r0vgs7To2YpaEj0xjVuh3hSiO5uKw8pGHB95tOdgLXX1+Vw1ZrREG1hkEXWynwuj475R3ERphLg
VoPEY3E+Oj11Yp/Y2usk0/HVqrTij5WCqprM2lcMuOy1tzCXFpdv4Y2tN9vq4iyoLemxo2uJLNLg
vsdFDRk4HPLWggKP2ruKmhBGdZmr104kVd9M487dFhzVX4Pc7P3C0LLfuaSewaKszeLt5/Pz/k0A
/c6XdRAdC5LF4k24aTE7NmvB76SznjAEC2j35z0ZfE5eXmVx/fr5cMv9GKSX3rpBjUDbm+TGxaYV
eF1TIZQOX0MOAX9SExoiSqWc65II6MHI+5M5uNHK219uXm+DQtIE4XdgUy2LTejQUdkrDIpZbLJp
oY8faHl5G6ji2l3nldoBDb92bEIhV259H7xd9mhw7Zknyh16UaIMU1RZVqeEr2jXB2jhbrGNYmGc
TVRy29GNrv7x7eIFbGKOhOqCmxeswssjgUpJFSKO41c+nCbzjb7IX0ajkyhH+2zwwbWM0UeIuXbP
tJare3ZVpvxhZmeLtSUgrGmThgeASF5rLBt2VT4HLHh1YG1Um3PvX1csg9HaVGGvMJ2UEJcPWdaO
3uMkn7xCrRDSr9K2gMWP2nWXo/2G8i3rcuX0++D5wPHn9Fh4QdQS8wb8FzRoOFlMo7zPXq0wzK/q
wHXP2ZQHR7xo3JUV8/FQyDw5aFyaWvPf/xpqMl2znGUkr1GqC9zfNGU/Rrqe+04CQLDyXO+WJ0QQ
cq8YBod+0lkW6wUUMtYUpc5fC3WINgJh/VVHM+ogZa/cZQXKr8/X54fjQeaE+QIGgn3K5cMRUIEe
QBPFq4itEBlWWVTtUdVH6xzWeaH4ZWkaK4qWd9/+/Ih8DfN2o8J5WUxdEtGTVxIne7XjeMQVuyp3
dRHbft2hjPJxMWuvK9NK9oKycK1o+mAuOV4M/M3nsoWQ08vHlciEEI+r+WvUjUXuw2EprmYhvaDT
ndl3//xuGYxrCfs4tfwyBzTPDfzljKZ4nZAi7QrT7nZQCsdDH+BNMEh97Zv/YC6hCtOvxFcd8HP5
YjNd76ISm1DUXLF9BSCRbLHxzO44uPKrhmN+pR3w/mXiIKuB62IFMpO+Fy+zGjNIr5mWvE7OoH6t
wq7aAjDLO4D8cvf5q3xfcs5WTECP3NPnynOpxiTsJEFvoaevoVuVro+LQLq3U9f+4TV6fO/KqdhW
sVrBnOqNW3tQon3TYzD7+a94/4JnPyhiZLF+UJnYBVoBKinVWBZ8nOjQD1ZSxJvCzI3fzliSxusV
/8rWYSRSSCEIAhoANS3xbKThfdkqU/7aSPOp6fDUCQ0OrnJytijw/9HVeU6MgGr9JrSG26wuPeiQ
u6JhC5Tu1UjM4Eaok7JPYk8cTaN//fw9vl841DU058B4uS1xh7n8CgVGEbJV6v4V6np5Pen4zsHu
FvuMeMnD50PN++VfVR60LtKtYMdCYdBQb3rzZvTX5i2nBt2hkul/wrwwD6XW6LtGc4eNlinBsQyx
M8lcK9xGg4i/qy6sv8+HX9KR/jf+TC5jxzMotecl9df4A5TNoY1a7Q96HNPctW6l/9eabYfjwEDk
jCzVazUMfqqB7l7B4IaEY5NRbDrNdKu2OCR9/nMWW+/8a0BL6AFx26c+WF5Qad1CmdZa/Y+u9M62
CYM2Jp8gML4mgeEemgDFAFkPAW51Sb2WVTBv64uZmHcnd/bJY7tYIqe4Eji5HubGn2ik4RR2xfSf
HjvKCiC0vBb+7xHnB6QewQJ0SeXLWkDMPNeMPy2cn6OWKoafN17W+HqNzbwqLYyuYsU9SkkMdNwo
N8aYdEcxC+SKofwGf7oOV8qjZWOc3/QG9XPezVpKEOrLReCO3egpmWn8sfXiCYlAcBXBcN9zRv7s
nNitiS+0ZxfnoBdfkU21aCg7iFgTRc3n87/48P73QzghyC4HieT+fPlDyiqHjqyn5h9ojmLXeLF9
FFHX71GyKLvPh1ru2PNYkL54WgAKrNmW0G43eIJIIDPC9BB3RIw2XAORWBv+wuK8OU4N9h5WUwTI
zr1qOyJML/awfp4//xWLy838I1xwJoT8JpQR/nn5wFqIIsSCsRP6Ztx4p8717st6cHu/0rrqW1yb
Kn3XrFvzRPxgFc6SYxi2XHT40pYNMxnEWDmbPQm5oyFuSkcJ0i/IUfuNXinyT5OO7s5S0PKSaJ2j
Z0jT6miNyrDpnKypNvjQlKehodm28v1/sB3xezi1AaKhVpHMdPk+vMSKbKRlePbASVW/hGMXHS2p
uH6XIMuM8mA8jSOeRk6V2vtex8QqcRrzLKdc3xm0q//7fHrer0dcaokT41THzowXdvlzWt3r7VYt
YizoSBK6ij0zuGVSZleaYk3N8m7/me1EoOTMYwHRGYuxyrwYFKVxUAMiNMs2sMtHb9uXWbjmc/9u
zTEQSlfWnP6W5jn//a8t3xmqUdY9Dju+GmRTssM8ztQxgxFTeZ+zO9s+7L82PHX6UBYr298bYfhi
l2Vwas4Z5aSnwkZ7OTjh6xG2gQYLL4hKTe4nEE/9HKGguxOZYY1+6jqYkoUJxMitVCrVO2lBIB51
MjKKTRWHdu5XeSFbHxFhxo111KirYh+TZGHeFZkiik1cxa05a2Zx4/s/0s6jOW6jW8O/CFXIYQtM
5lDMIsUNSsFGTo3QAH79fcBvI4IqTunaCy2ssnsAdJ8+4Q0CBlryHam9SrlDgDEu0R3Cxdyv+gRk
pGGrEzm8NpYwXv1QN7xkDEwjcn8MiSxf4iI2M5CUjjB69P6EayCqgIIR3CZh5MnL55vtD9/FQmeF
CRcYXBhlq+BH9xsBndHQIt/mPjiWbVhcG2ZTBAiPla8UreNL67riEovhw51LpgOTZAFB0Aqg5Hn/
RQarykOzLeDBxtCdWjiv1SQCoPmGd7Ya4UIjswd5hX5EjYINA5tLl/4qa4UPjJksQ6dliojD6hol
hFJGBRVJGjFaiLqH+IY5dPTc4R2oQeWV/Q/bjKzt5+/6w0OzJsxzBHjJ8pYW9fuHBtWOShxWXbFv
WtWvahDRTTm4HkNm6Z10nFD3FkyEnT3O9oUT8IenpUJAUJWrf6GOrKpLSrnMQmSTUdokkoODuFx2
iHR9ju67xGjNc0XGXlyoCz7sLOb5iwEEGTqkMBDo759Wi1Dp6WlqpqCFTdPvnMzuAgRQtcIvZFQH
Sq141wKwzSURxrde4LvjTvUFXpP7lUdmjrl8h99izeQMlVcYBnSYTsUR+TRS+rYiqHtDy5+7Jmfq
Xpm9BkF9zMykCxBA0vrzaCdlf+2UklRgR/U/6zuRudlNDyM99lEqBzJfKMjhb1yvM/doKThwDut2
XrDdSRGl/ohniPML6U2735ik8urRMSis4wCTcjW88jpOs+4rpQO5PoMzP2/NolCTL3ZGQ2iTW62o
NzmAzOjCBbe+UIBuMVpl1/EHgOU1bhiJZ0WlRtOfpddvLP3Jy1E6nR4+39zrz71eZPXSs152aA/G
+rPxoPih4o+Tn9x4F/bUeh+vF1k1grrYzpkIRPozZSZCs0GknERydNvgPz3LWpcfMYZM1Mrbs0QH
5159mI6XnmRdgq2eZN3PriLLqvWcb6I7QXyGuY4Inv0zeuye9PvPH2YdddYrraJOM+qxo0J/f9Zu
spNd+9YWj8mTK/7jO1tdJDq8hAqOoP4cXpebdKM+yKN2oXV0YYutWzmJNLtQCRP9mUAdmBs8drfK
7vOXtdYfoxR7d1bWCVGio4ZYNzxG87350ux3CQwJv38a4BT8ShQ/efGO0UY5do1vXerevrnH/B63
1muvImaRYA3fSZ4vjfbCPLRhMBW3atv5QrFOmu6rufXFcreRcdQMxVcspNTVo6Jeze2O37yR1tZF
WjP1W8jQn7+WCxFk3ctWIRqk+cgeip0fhbxry2+9uBA//ngguC6WXjlznjXBVEfQRyYVS4SZ/1ic
tFfvNdpEu+rw+ZP8cQ/9tszqNFRTmngxcuLP1b/Zofo5vSjHaf/fllidBJzpMFNhtPrcb6Ptsk0n
/2+z6bed8ttTrO7zzoD6PufLEqf6HJ30Y3PMLp2Epd/0YTf+tsaqNBCxWTvCZA3tpvT84Qx+bGp8
8aMWfm8E2S/1x397bavd30aeqiBhsHyZ+Ur5apzK/aWPr63LnfV7W3bHb5kBMj8x6lQ8U/han/V9
9WrfSu7t0yB23df4yZz97iW+IGl4acetLsYuq0YRo077PE2B8owWlFIH3qP99N/e3upmLOsob7yc
tye34+F/m844fr7E8gE+bghG95gogBh5K+9/e3mmbs4ACjP92RGnSnlwzQdLouIkv/23ZVZ7W62i
ME9nlqnjrWft0+xU1wiPXzikH9pPFPyL4xWRRifoq2syROfAkRe5On/zWjcukbQc+7sQKOYApR0S
/a4qqyzeOW6WHJQR0cFNhobxv0kmMEuMSul9/7unXoSCmMAy2AaWw5h7FZcmOQoj7ULtm5vl0s/U
sbwRZMikaw1yjs48Xsik1idhAassGkU0nJcG8JpJNc8pPwcrs9fIKjzkidIk7wMndC6lheubg+x/
4UbwmsHyM+ldFXr9GKZRaurht6HV3SYO3NpK1ZNDEyDUAgZrbbP92xcJpI8cF1T/wst/u2R/26VI
2eMHJvL61WgKK1hUodXAVboKMcW58+u0q8WFFdcHnLqZK2vpZCPQYXjrsX1HVwucmJF8b3UluZrj
LLmxFTW8tjycCmYsnc455IILTcsP349infKZl2ou7iprLE1h5OqozCL6HuLnvm3oOuxxnNcvJHUf
vp69FHEA+Ome0Id4O0S/vUyldh2JHFn5XSiNVwfTOFQPnrAiE9FMWVy4cT4+0uIDtRBNFrgkvbj3
wdmt6R66hV58r+2yPwuMRO/Kxrr04tbpMC+LVu8yNjMRz/8g16GGM/g9piNPoAHqfa3Y1vXgJNrB
mTALGBJ7Au0aoTaQ03p4/HxrrmPOm+wncwZqU5p7NFuW1/3b68zSvJp1MO60fPOsfey8RrtJc7tp
/TFJ3NTPwnRO6DWaw40o2768MzqpLxBHPY2/wssrL/DQVzkXPRCgxjAYkC0BDgv2/v3vMSPFi5tq
zM4ZYqQio3s1Z3OgZlprbGynY17s15FTfdUTu5TAVRF/8lNlLowLM9M3fMlvV8vyQ+jBGOD1FucE
mnXvf0hrCW8eLTs9p6E5Nn1AW7KVL5WFHkMADCzDZQMiUmcekpYjz+xisJ3NXGrdGWeCvruSruis
eIOxV0xYwS/ORRBH6T1NaEFlwKT7x0yiEU35KKzOTg25B7XaqCoDOxwm8evCZ15i2runsREkYh66
jJzxyFFXrzWzZKMaVW6clcpRqnuYDfJGNUIvvvKK2nCRlggd7YuHET2Atz5xFXTj56I4trk1Ghfu
ubfRzvrHLGbJGp1XkG0fYKyDhxlKT7saOwVzhJsyjW6IvH2CEKLvuIUsHtMaKBtCQcjcW77RZvmQ
BHkoRdv6TaZ3Y6BqaYidUGdHLwj8IV3WDhFaQ4kRp8ZmsLrsqujV0b3XsZ4I1KIj/MH/zgvlqgvL
5pvu9tU9uR1SmVnhdeJMEafmFa3PqQh9U2TGw5h0TKPAH4xNoHmlcdONLq5ieZ9O0RkdbXFyY+wL
tniaRF1gDJqRbR2HfflStP1U7orcHa/xZymrfZcNSBZEmlaPTzqC4V+7AWeYTYcFxU/FmVXnXLWo
IQUpZPefblKgX1sUYvhVhJNR+9iMtrbvsFWLfeU55ri3HaW+An5GMO8K3dy3Gbp5B3wB0DRywrQs
8ARIh8Q917bTImPXgl9jCm9N3pUSVUqzl42jHbPaqxIe0BymC9ePvopoTJQYGYFTWcDKaKasQfQF
4zssmZT4rIu6S4/I3ZQoFqgall++19bpkf5imJz6uWtSxWemHus1Hch0dI9lGKuDz6So07eV21Up
/DCzDP8Z5qwdrkmJnOlJVXJX/EDMFGbMbMmwPmKjkz1kc6KVe76xiuqeZQPM3IxtRtdnVFKsMgIt
CfXYj1szt/wQGqHb+ZnupVj8fH7aPj69gdITNz34oDdS+PvQ0WsjChWd5105spD/cGFZe3tOcBzQ
zPBWVWg9+wPzXbL8uPQuxM/1YIFXbwAS4qDT1kUkZ521ec4UzbhhuVeyCJnV+V0qrRbOYlr+cGIm
OE/QnXIHIXhP+x45nZU8tZ2OLpqFNBFmmqY7DYFNLfcdvdquE36pOdONISNn0E5o3kzpEzAIt1EZ
UORDzyzKqpWv7KoZoXErLKIvYcMIYoP/h9vKzSwGxBDMJvO+Rlrs3bghM4+gaziVwrdDBJkVffCq
L1j9VEAzRtH8GLWxwmvh80/yJl/9PuYgsMm4Z2EdLvOlVTI7WykJYa1aV2NfFxV6jBhSeF80q+m3
YzE3tCucZthbRVpm+xiVjRdT4XBXPm3zBmmwMWtT759GxHZyUuM4QcujU1LlmyeaTvfTIuHAO0g8
6hutbtQxhcAN/eh+FND0lW2F7wuXaKmbBWl9kXNfWG5qNntTeFGxCeXo2a9WUSbag9aMbnVNih+1
G6dNW76g5U7gkMY0MY/CUMrmgW5+adxmTNaHc0dKNvhWPM51gL7FZG0xQqqgcxS1rm303p3LvaDV
Kx/wKuG1ms7g3IkCscsvnpOl92XpNGHvjwv0D1XHugmfK+ZIERF2amDa4aBhpi92aDCPazk5ylPX
mPOV0ZVjiolWE3mH0Oz5sVMJxZh7UKnFv0mSufhJ1IkSff38O368lmkZk92ab1ZGHy+ysgDDaJF7
nJsqMftf3iD1V4w73WGfezAxMKmn48sGC0vd8T2kNwP01jEeQnIxtRASsctU92PM6WZfchCjU5Yl
2rSfo8oaN2aKdTMmEl7ydVJqmXyxmEs7h74xhXHpnH68kUHwMN1k3L0ItbmrlkySq5hU9r12lddt
UgR2JtzvGeYViLO0epn/1Ny0ZBKkhfMWU7Ep2U6x7srt4HCSN72jxZHwRTi1+jVDzEy7EczY4zt0
a4ynCGvFRUq+QPb+tUqswXmI4oxLzlJlY3CfzjHqYwBu4p9NPIhtuWhleluvaU0v8LqUe9eN5vHB
awotQZg+LXZ1TBq4+fxb/iFM8psAMkF6IvVdQ26wxXJzt/CmK1sJ3fYERL+/NRTT6K8JHrp6ZSJU
EN54iAy212lHPSMv/IBVlbSESgdWrq1SKy0wlFVMALcxApgdtKveVtvoOuvU6FqYfTcEWh6q8XZa
Rn1XcERmcaGu+LgyqQ/1BFnZYpuxRuQZEqyRaEV67ooCC7JciEBk0/SUtnqrB7nnjBsFJ4ELzep1
J5kHBmD8v9YCaNwPpMjOUoXR9aF7pUXFAL8hdMGpHdBEdOLlRiqrl77B5DJA4afOAmZkikVoVxRt
V6id7rabHEC0vGqmdNyjZuOavjpH6XBX1mWuAxXRZZHjFlUiPfP5VvnD+wL0CggcXB9cljf189+q
FFXL3DROBuUqHxNX22MwghyFM2PyfY/IneB6s4avWs8NcGFh+0PevLgUEnAQ2FkQd8vf/7ZwIRnV
6v0cn7HzqOUGuFR/MFWI5HsYWvOhy0bt+fNHXdW3yzdCRY+PQ4HLn+uJAsiwalS6NIE6mvbj42xg
c/Sk9hHaGT6JrzUYf52tMPZm7k1IRUiHq/H9I0bj0Dcg69mLqVeZO55OmpuBvDm8JYV2kxtXDbXa
b7s2/tHjR93eff7Af3jFQG9p1YG8pdO07o5QaDkpJALvqunL9DSGs03gdjL1rmdefa3n4TxceOJ1
z5V3DIJygWsyaV+YP6tHBs2NQKYaORS9GrJXyZjmw10yICR4paiVaF7yqEvaIBtFgrEVfgRdYJVW
7N7KunaiHSn7JDKqQEzhHophwp1IV6fCvqRW/YfLDsA33YeFAoHh8BokoirSqT1bROfGC0m2/UkZ
svkn4Kz+izKhyOSLIpkxeysN8D95XN8sQjeLhRhdu5tFM62MdqBJle5sd4B1fVsvYuULql92Eoip
clv6iIa1yFooItn0fIRyB7NmiC7M+j8eX5AN+LOC9CPi4WzxfouVfVPPrZLF52rUtBPdN4EPpZrE
yiGJc61rQZ6RWmwhlpT1JTuNN93R95kfCCk6i+QNkBlBXL9fHDKocDUlca4kMPYXyy1R1PMbGzI9
KHoZEbDmDl0bs+3C0N6IFKxCYKh4ivmoR4dtMKRTOT1MmLKBTqMDUnyfTZBqTylQqfkrJqD9tIV+
6VXfmmYyDuiIDZhPdjJeSvouQlR967nQpINxLspsUzlO025b6SnjudGKvvwpGqVOxA2ErbYV21gZ
oMr6U51VihfIwS6dM5DM2noEJ90d8QiozV2L0q7u67nBQ8w40LcwwKbyO+e0J6+hy2eDHBqVV2mo
aNruarc1CJifn9s/fFQLVij3CeA9mo3L9f5baMxwKVvK7+jsEqeKjeK11DVuPKsazimm3M+t7W4y
9K4vKcD8YWEoM2wk2v5Q0NYxGWMSCqkIm1TQ/H1GAYLlpxjiip+gCKrJokjPKGZdqur+UFnBJqay
gq2DnyZ9i/cP7MQFOfgQzlcuntGOE2AcZ4vdRMd4QQa6wz/qWCOyMeA26J2A6M7XoitR6kQ21FR8
uzdx4gK+7F6l6eRuB1I7Z+mpaeFuhrqfBLPqFVL14b7WTBwzQIUt2nztNWm35h5CKv/pKvam1L4a
JmvovucTXpVfFKcfjfu5MbPvw9jQoFAaGdmBFWLDhlidiwuivWnNLCyHDTrglxyn3q6H98drMcUi
i+X2wM/jrRXw2zbo9EJxjFL1riytSrWjgX2N2BhdVk734NPKrxwV0oEijbxHqprqGw55gztuGgYq
rYPBkBWj2QPS99dY55hFfb5H//DrOPcLjQSduGWese7iDcyp49DNz2Pez2EFpLiW8dHUEiokb85c
Zx9pVXst494On/QaESPhYzKbNJj9aH38iIy2aqBnGibm92GqRWL+9Smi+Upaozp42S+wpPebqnNo
rY5GUZ8HhE1PqpuGzUYIypzoaHZslH1kF0W7N2WfluJCDfLx5l2KYSi5wJIQjFkDC+TUzdmA+SEG
pq37L87FEstTwFhgjHqsduw6MXcXvsdqgsvNSz8dLBTzncVtcy0VDCSjRjtCL87WaKck3jm08oMX
SncvkvJOq/r5X8QwIfwY6fRogwCO/UZ61Z2KT0N9/PzHfGg1c/MvUiskHxBV0BF8/+od5JxbPWlo
2NqzKoPM1TG/FrpSPEcRHlIByDucDHZQWqLplFRO+T2tNFPpL/yMD55Vy5ene0de7kGA+NBpzqLR
BXfTdud0HpQpCfShVocNaak7YhdnjZp5ayFmf9PjiKQEeCxa+V0/NwOG0EkxKbPiSwNCJLajiLW6
D00lB9P2EevrlKc2V8zwjmCoxMd2zuf6MC6OZLczQE/7UpZuf9hQ3AVopgL9hM24pLDv32jOpVkY
TdKeo9LN0tfUMOLy3kb0HJ/E1NNPcIQT6MITYRsjHdhY4HrzRH6FiQ6NzFawnOXq0posUGiLlwHw
eFkEhHbnW6g5Rfmg5rK8V5OJ+ybP5/A1zAYU85rKrPNNVRfuU+L0VQpofOLWSQ0zdPZameeQ1qq6
ScwcywHTlCeryhKkWuNwNIxATUkPuk2Ha3lxCPuwcHezRKX/1cYKfNiYSqZa26zSUIvCFYWyetZb
yMeWVfbFl8jKDW/TVeiqhRJG4Kkbdbu9V/LRXvIyG3huLCoXErmmJ4fOEonAaR1I8LHneIC4BUDE
CFCNEm+rzYxWjjY2NvAOFjivbyEXh0JrPThGgiX5PH+3M9RROj9EBSYCqCuEbge5nbkFku7SzRnm
YyyH3iqeADhkfX5ePty7yK4tVSNpM6w8nILef91FbM7CCzk6K3ap9T9ia3ADFf0EPNNlr2y8Pibr
gFRhXAriHxoFLMwNw6gA3ioFwmphKMjMRFw7Ok9zLJ2gQlDh0NpSb/7FRzRpT0mj1c5B4MhWYbYw
DD8sWdrf5rzJROerY+ZN3yKLEsqjwTMAl/ZB9ZQ9PWPcOE+RqeUJIAtMzn7E3GTxhanoGspPYIdx
x3gN8CU0qg9JvD5ms1HoJcq1Co2XvZZOzsaYLPOLY4jwzNBG130XI2b6gLnM9wXNmzgwU82At5pB
/slxU7zQ+Pg49eM3EfxAORNw4JmsQl9EYdcJFK3P7Pluwq8Y9Yeg1irhnNsoSpQAX2HSBbxvjR30
BvGjdELvG860eUGuXsn+6+db60MofhuyEtKY/lGCrumetJPttutC/azib8WpjvPtDFK9R0TYaV9w
zRFH0eI3gyrBIU268P7z5ddq63wjZGncxT1tAeMzWX6/tUc8jkgMFO+sD5hVwtxjGnbHppTNjulY
WW1MB1UFPMqy2JaOr5dFlBvBVOKMKILSkpXWYDrrVUZKT85I9CdYz4p3jAdG711Q63aiZcHnv/lj
rEVzhu4zaHWdZHj9CSvDiY0u5YNhSK084Z9tnbgvJPmwsLs9qPXuAmjowykETwAvbNFMAaLBrfn+
HeFwo9dKL62zM5rlqc8q5wF9ikn4ul31D8BwxswvekUBQB47F6axbwqS77JMUPFQrRkqkWN63JSr
xeFhYDTsGWc2rYvujNJqNfw8KCkIcrsRDr+dY8QWs8R6Sgp9ayVtaoUgfgVu0E6qDa6Pp5HV+yQc
qurH2Oiiee1O1XWdy0zcYSPRTvtFnE/zmU2WeiDw47qTzTAyK8CszgAnong9NBGtzZLpQVUV0/2Z
aQIyfVYmmKTryZBBVzSmONAxKXhM6skZ/Qm5Z2cbmk6fbnDp7ryrUh0rPdzJofXm1jcjJpywU/XG
SjdEOUXbTKpaRt/0vhJnmcZNJP08iVKjDyL8Zu8gRuSXmPMfGoNEJyITypbspoV7uLq4mTjSjG5U
cOliqCy/1rsZ0+rZUffWVPb3bpLAwbMWW3JypqvJwsdGhk51UGvM3rkuuv1kCu1karF7n5YS4XB7
jFTfK7xLVdj6EqIzxj9LBUbCSka/ugtsa8xQVS/EKbQy66B4WvyrYk5xSPRJ2da6Wt0UQ/z8+VH7
w5qIReKrQZd6WX+1Jo2LSoatIk95M6iHZKyHIFT1MgDwIw9YAuHOajjDhS2/7gMSjQydcIhALVNj
quz3O75O68UWoukPJYP4RwscVObHzH06v1UZxvxlNHlbjei3hBK8gN3VIzqdp8TwjfpDXVMBeRjd
q37ftE69mbQxZoN6g3HJperDa+UJl74M6Ap2HdJu758w0gfZNLjeHnoQ9M9e1Yl5U7sAXb6YY9rh
Fq+I/LHoyPMu1Fx/erXcxtSqywSGwvD9wqM3IJJpaf2h6lqxcaRVIUmWtUnrg+dwLimUrwO1S9eZ
Cfib+hl7Ya3bIuwWFgeF/7EwUcIfMzvdekWn78LW+SFqap3PN+tb3+X3ULmsB4SOBRF0hU69CpV9
4cneK2f7ILBqy7Erb6ao7wOzTIr0tkk1UwZOP9vzjZ1M9UlkSm2fc9xy69umEDQdGrSNXrkF9WQj
CkUp6TobQFdSj9i+QUvU+uZqufq9IaKNWxS0q3Rjyyp9RGldy7ZcsZ53SNxSv5MT+jx+VupjdS6F
Z8uDl+RF/ORNs2vFu7ILp0bfsuHM8GcSFZhrxMIDxEDHtepmGTRq3+U/Bc2vqcCbyRqqTZFaTbzJ
gRHg+FImYRc0fdH/1MNGT65UZfbyHf7TTvScUfP3R6Ch9aYpIY8eu6IbmsAwJ4t4TpTVz5IsfFu6
M/6nojEGO9AlLJ0GoIWhUX6VsW6eyikqezApwyAendTLqn8+/1h/2Bs0JWEBLkZtMBFX30rRTAox
DG2OUxVp86MepxquCIX6D9jLuf+ST9lfwueoyRZtNRhISM4gJLTGtHvJQK5p5ckRIeX8i9O7mtgh
oaC+KkmXVBcy93XK8L/FmNegxwfJbE1aKRaLjj6ekqOuMD+hsULTEi+ZceOGGbVYJOpt2boqVZ9S
XKIufDjkTDQ0yhXEYIieCHS+P+RWIt2wSHuLQ44hzhL2TpFWG9fmrA8/P/+Ky/9qdeJYAJESsioM
wdfA1Ty0ZipFYR+oYaTf6FWKBy48sPRCkP7DOq62hMy3ZBUQ6/tH0rw2TRl7u4coqhXzeVAHaZ0K
uNH9pQj5ITSDQEYX3YMNToCEqPp+pSTRcVQFlnPoEzW8Yfos79XI1eBolfWs+UPOkBB99vwvR0Ho
edM7IHahg4li3RpzRyUew0GavYODeo+9cybk23ee3gy3eKtUdWADSLkEwF/tE6CGVLQYNlPK8Grp
w71/1NzSSnNkPLxtILSWW3ok6hxMutefjCJP//2rncJiSN8y+aUNhuITZe37xbLJHqw6m83t3M1C
oo4SM5UxFOPl82U+PhMvhoERIzXAzu6aXVd71uhQjpjbBCUieT1oWMQ8y15T7cNkumH48Ply6/QR
m6K3+gkwAy0AkvRVOTmpQ9yHVmpDmwa6i9gKLi8ZVuuMmumjWgj37KUSDdGx0IahoWLSp36gYRDm
P5TFVmTrjFac+aGMzGHYFiaiA3RBy2jOg8GsI3uDAlFTp747KJWu7S/8+lVPkl+/XJOLeIu5CIa+
TQt/62BPAwxXx5ztu9azEeFh6JBuJ4BEBVoE8fVc2cWr0sOAnIEr2Qf46fl9UdfypTb1tL3Qkl0d
vOW3LJqlyG6SFiFIaLzfIP2kWjTNzfi+jJxW8yOTVn6cj9qrFLHzEI+js4VSnl/oUayuIVaFkwqm
BhnERf99rXtRph2Gu3IY7lxZhr/CPi4eQ8Wd5x+gjdpqkw+mnC6A/dctiP+tySwQoDoHATDo+yct
i7IxzF5V7ya+jXesx3gqr2qzKt3CL8N8wboYRWbvwzYqKpz9Rjuvvyl0b+bN5MlIYPvTqcOlwLdc
uL+F8uVXLYKQVLhwwMn5VzlpPZthPg7teKdm87Zz8skO2BxHqaemFYz4r53wyOqADyZxaRziKbQv
kRbXIwviEUSWRZZ36UwvnuTvX0zmoDKcTaEG0lyLEl+vQYDvRU2f9wXjJfV27kpZbhMxiCFo46mN
n8JMlcWp1DNPpa8a06v0W8rOYkPIpojYfH5erNUe5QcSKFCgAahAUssPff8DRSWoRdTOvotko83p
ye5tj0SvaOIaN81YLZSzKSZ09efY9RYeSz87YFsFZeed6kpv2AlhZW7glWNhYhVbGnn5oJdG1F6B
hCuPc4V77b8CfAUCE41i4ufdTmgcLEMkGSI/htkSjfEy1MMx0EzRPRQjXovNTk514pId1uDZN+Bs
tYNWTJbcjdrkFTchw+Vsp3gRzgZ97Q7TndsIW9a+gu7PFpxiLLdpHlnKqQoTSwSQrOUjc7bE2OYD
Tlx6EBcTdUlP5DXv6kyPpsnPlVTilNaOk7Upp8aZAzsO6/6gjwlGlIg6KPf8qvxlGYi4AJCjBAct
rNboJavZVJz6ZvwyK+ACb8OqRAHgQjGwPmXLt0ICa/Fopbdm00J9/61qpVJLzew0OhlyOJeIII9+
PE30SVJsVwP8AhYbVNT05S4ihm8wKkECBsLKziJbmx4/3zqrfJBfw7gFgT7SXbgGZGfvf01XSaDx
2ATcd3N4I7HJPHhKXgUyb82RQ5/964L0PWgDiPj/x8JYFSxjLk74uiZSpFnrWVmL+9Ez44OapqCH
yrbe8q+L29SdlJcW5+3CF3ZWHD5fWlsB/ZaHJriiKYGuJKjctY5yXINZUrFRu6+lE3ubtmEU4o/1
xJTD7eyMpCbMjcdk0BwmwHVyLwF6P+deeskU9uPLNxgzUty/9e+Zv71/+YqujgJeUH/fO+x0M9R0
Hzz8dAbAIvaq2STf4V/FQQ5U/uvnr+BjwDABUC2SVlSjQKNXES2vddTtCoRHXC0c011uDfF0TlKg
FhvTxGlAs7tBY0JTeReD6dtT/RbQeft0lRcuCSqNABXWnDo1ycdWeG1+L03PwdlpMJp8cQGfVC3f
Stsoa78Cd1L4OJaqmCt4Zjk/jKOFbXk3eUYabxJlTOVZKoNuHwBKyvAOO8Bo/BeqXjyl/0yF6snr
aaAE3cu0kPG+i3SvCkZPhoyd6z5uQEVk+uTb9TgCP5+Fpt+JrBRXlYxwWMxbTuG2GxL1unBTfQoK
FR5VoKkzwod6oqF7ozvhIK7DGRWWXbZ4nu68SChp6odN1rePKCtVt7Yxza8hETC8s6qmsfcjyh7l
duipinfN0t/ctw5I7ADQBgbAsd2rzs+5Q8UfX2qtDsFfWjnBoROS/xYahX0LPLA4lynDnf1UeKDI
K13Re14VL6w7iY7+0KbWh6TfOHSHnKDAwgVpZzN3modYcdP2tgzdrriSo5UawdL3zyI8oYdQK5Ew
KpLk3I7FmO0cAVFDJbeBEReH4jkr0xEz9zadx2+WXViviAwp7taWfXubC6e09z1grTSwSYpQhZGD
hCurq/LgFqUiv0pzEocMUJfrR7YhlLOUpHi+W9OQ2DJ1zgyuKcBbQg88rTXTX0LmHdYsGdSech9N
jdm8ugDe7VuBnvF866A+BrChiq02DibPgWtCRmQEZHHG3BzwjlKvUyJw2jA4nIVJ26TnepudiSM9
VrXRfRO2JmH5mHgVaRXUj39QNnJvS+gBX/UK9ouvW7h2b9C+q72NXtRyqw65nm/mHHx1NiISx5yy
wJcx8OJ4UgI1n91T3CThtLekW71WdM90X7pz+oyWQO6hGGSHPeQjo2wCNFV0Me0ZmKnpS4UGibev
57qesINqohhNT7f1Aoy64xBQmJRpv7XApefHyRhzHBi1cvjR5EWUbYBZVPVE0BzcpxYDd+PcM0ly
EFeOlcavcA9zigPADh2+mm0OV4xsHfOhm2DG+OoEPj/ZmIVnTzdshLyAm0ia8yUc9UoeFTBLGBEo
SlrvnR5izkbTZFZcleiQWI+WGUXDeW5Uq/UHNF1/zvOEk+Moa0+9kjrKgBkw5aSJEVPCcXCLr1e9
Lxwk9B6VZlbmaGdjqHJUvKqk8bYkNWRUIDueRuiETEs1uwYb0oZWtUvdVh+LL0VVSIyXrBiBowAv
pPZuoNGV3+pzP1mIcKFKeKHf+zFIoiCJaTdJODiAD2Dkseqakk5hdx/mkb5p+8rdpnWsnie1ivEt
ZGJeA2T42wt5wXsSkmFSasCR187xmTPl0qrV8H4RiNkVRZ48uqlb/fSctiAic561q1mCwi47RIkv
JJIfLqRFDAfY4VKnojS7rruU1kZN1h3Sh8JJc1T1Wqs5KHNs7bWaNrvjJRU6t1Ra6kaFpHChl/Jh
caocgJX/x9l57catZGv4iQgwh1uyk6LVLVuWfUPYsjdzKJLF9PTno+fGzTbU0MFgjI09AxdZXVy1
wh8odxxEDuk/n9+GBV0nprGGdeRLmjWGPoj/GShqEB2Yric2ajrhVPSPQHPMKt60SZZck5z+R2YA
PwoSHJAJfoULBJ3dFnNqQ7M8laNKXobaW/ap9TTnxixE+Gz0qnmwjCk52N3sHFEmbLdKlyj79y/n
Va+AC5KIAGd3kaFmUrM2NxvTZsw9rSpOuYVEbBSUSZ1Ft3PTTPijao39Qa3UP+stszw4r4xvLuaW
eaGOwgSIcgJPFh8rzYl/w8gDxWrY+Se1ZR7y8RzYVh2mltSY3GEXiOq+7mZqzbI6tU5UlljUjtm4
lch8+g0mws6GFqXrPsJ2eSkjJd0jcIq8cUwS+dBYsfn0/nZfnjugRgvKB1w5wspr2ZIaRxJU07X6
NDRV/r3taoGKBXLfqPnXd9k4z2NQwAj1h1GRVz72f0QYUiH4M398jS+wV7lDcpCPojoZsk0fe2mo
G/wB5Y8RkrM/5RYlddqlp/ffd9VaWPIv8i62nuaaBiZoVebnmlCaaqrTEyjz6KlOUi5fZajAq4xJ
vZOUb9fswv6kk6uUz2A+rdFMJKpdfNqD3ZCktJV5zJI50mAkVQZNFEx7egTGskzbt5OV72bw/Mau
E2aJlFYYxl73lTig1Pe1K5Y0oMPg4VaauZE+0hohFwhDfX7myfXEJ6wUM/jgajK8XxN2TGXmZ9OI
5J4WFpPR+jJpSCGvxMtVb2KRbqabR8ggl8DaZi0Km6VAbQpQks+mFQ+7VlH51ciR7tUxF0EJCehQ
KpnxyTAq81ZJUu1al29J08/2FXgFTbIFZOEu/P5VAcG0U1NhQqknDuywOF3nXkXy3Fu/maglRzpW
JsMjdM32KfDqz7KO89xH28j5MoVlgfBZYX20sCB80KZe+hCwHul2ngfxPCscoeSzjr9zkp+MwlEO
4PzmcKsjTH5Isz6872cUzD54pFF85+uhK46VEX3y5RP/q18ICkGEamSaJ4H0k3s39UZxH4qi2uqV
8LLD0Cjy7f0VL2I0E1lI8SAfsBHEPWlVxccK2YAco+kkR6X43AoY3OgDpDg9k1e/v9RFkCCVRHST
Ip0RAMgS8/zlItys+wQ7kec6rpuv1aB/GxLXvisp7AtfhpIJn1KnHy3PWRRvHMpTUNXQsVa/YzNo
XRvB2cPh3YjuqNYAlmmiIsELrUcbrPWdKEn4YLRN/ZXW5+XWsjKwSwbttMI43efvOzOcHLNcxs8V
XZkDnt954muLDGLYoK935SpCUoG/7vwbYtIHABa6C18RZ/d8OXCCJtVT4py4+0VzLIcZ2c2qnbNi
2Hp6Yba/VQcbQGg/roqVS6QVNBxJvpF/ruSIXudyz8WQcTqt3Nl6rfxyhciSXZskxdPgekW4M9Cv
hRWgpElB602M8S3eNq2R+wynO2Aw+Mi3t3S7ABojp9AnTWDq4KuGAfTtE3m4Jt+0BIbMY7bQfKmv
MlMbP3Vp50JnUIzaPMihLRPfoJ5+qYuk+CKYYOYBIBF7aZL30byNpCreNAICfAc7baJgSlujBwNf
Zo9tI91wQ0qtpoEWl81vtzUZ8OIEVHcPVtcq31LL7OWjlo3tC+BJ5RXLivYtnzUj3UZjOz/ZVhGa
QdTHVnevGtI6mVB43wb6b89x0ZTwD/rJs4NuRFofY2Mdfms+RfHDYOhJCO0zn9Jb7GCqk0RkEUpF
2c7WBuyPDGoP0YvbaKr60seEFCtLANRDsVURwER2b5rUAO/OUbyIUVO8PbzX+r8hdTO+ijzElDV3
1SF+LqnZld+NjmnBE5i5dENOhxu85aWVehfSYLkHzpMjlzYr3X/819SPZHjDm2f3g7FFdDwp4Z6o
/RdlYEL+tWrq8rZpuRcAvXSGu02GEDTRFGvym8G1Wm3TZi4R7BhE2y8wtNZAVGbCEKzl39uQgBtL
InmZQat+nLDxTn0VGzbvyaVOGneuis7pPXbxevLFatNCbELqvBFrtsjIDyMKknQL4sX5yDIr69BU
ZaEF9BqrypeVTFEITYpCPoiJrklgz53WvziWyMJbF9iV3m9n9OvwjqHS8urveB/00JVFVL5A5A+z
zRT1ct9PbozgQgVvxDf0vEl3Kdlg7JMiTgZapB6lqaKH87hJqsp9pW3v2W+iyUZ902EH9EVEy7C1
Q6Y8hYZgg9ebOm0y7wsXLvRNGaN8KyMDm/QKbCNFfI9gfwX2eEjfIq6pr5EhxfciB3XvK2pd7gYv
9qzHNIncB0ApTrkVIXCnVxrfFVKbnT1BXNDrsNw4nH+k4CdvSqBxSusXwb9rj9IaxkepgLTe1HHB
uEAS3KRf2B3zsARbolcgyZ36lHWzHU6+k9j2yQ1p99/nXUGvqek99UAZSBShG5ANQvppFwt4Rlki
kk+wkcdx53UxLnpVP5oeKGMH3xqfR0VUc2MXDI8CK1ZKYzei64KsRWvL/lAnHDa+m6wYUapoeaI2
mQ3rIY2b7rUpB/k2G0L7lWsc7gDCgTnet73Xfi/Dakzuy7BPK5wty3pjzRPqyGaSjs5N1hZWcaOO
odKTEJXJqyVhWP0KGxdtFJFLAMq6TPU3YTKHP2Q12BQfTkiVbwYAcslGi5kI3oyKleN5kw+FeYw9
wXg5M5qhewvbqc9u+05E8zPD/Fw7lGLq6BtatpLtRTYWFviU2noZOY9WULvcFodsUkYGi1WTtX4R
99kurZOkDtQaruNGoxobiQ1OFG/U3g3NGyWWaXTrOHhGsYN6OvluWughvbs80TZd2ADVnUdnSjdp
ZSXJjozRpkVo5vUrE3SIJNIKh0r6qiOM+dvM3z9tlVQH4bJQmL50RijlQx/SSAsKzS2b/VjYEmWB
SLdfhlBYJQVn0zxIdlVaGzFhcHRn1LE272ACQIAwFQ0G9shkfJtCWMiDDGXcLnAbqseTZ0tBYPZS
OKnBKLKh3mjICCOaUU3elr9AF3u76qrfGUP833Nal1/QUmvloff4gR7DDpDiIRIqUEQ1wcPTLx2r
/VH3YNMeVSNxenKpJtcDhEiM+HbqVNTQaRLmo7MRY13pe0WbEvcY12PzXzV4i5pHXim/lcaM+jsp
PUtshRE68YfTFGAdlFCUg8wuyYrO71HTGMwEWoZxYrIb3bexldYb4HLl02hN7akPlUz4USWHKxf4
RTXDJ4ce0CIlQQV7QQeeG/Sh22gwTphkcxnPcbwjSLiPWT4Xj7ZdXUm5L5MxvnDYuYstIuD3dZPC
gARTGnprnBTXbr+PU4qMQRpJ2AQF7Ttple1BCDX/aInKPBZtZLSP6L6jtLVqjVR1n2tpH+fPliTB
9CNPmDujKvpPsEs6D1XYWvE7JiW+hU5ddeWHvSxyUOdAaB7W1sLwW0MJkkLFwL3o3ZMcaoueuUmH
fNQhtTaGFbcbiTryoZ3p1QBXn8Ovw4BY+ZUf+R+P8Md/mZEBs3jy7vOzxfi3gROdlc/dmCn+NGQT
5bi2cGwjFMcYd86lH6mD81p6itcHeWb1V/iyl8fMhRQEJBfGO6iwdT5MV07tM+G0zySuxp4B0dD5
dquZt6CFy1OrN+WX97P+PzPb87yUFW2wS0BTDEAcxvk7O3Xd1andi2c3iuPxph1K9yYWOISA7o2U
5keUeckn+sWKchsZXGtaqTZuMJhllGxi8k3EyRJC8tYSZvFbc5qGUQq6PPCmPcxk92nSDPeQfwrv
ynG5/EIWYxrqMKoGkG1rLb8IfaMaha3muYB/XJP4SW875prrK7baK1sT8tGGQAFc8P0Nuzwjf+gc
kPWxw7icq3qNqrBlXf1saIt6R+w1VbHvpIs54wwBh9Slg8yDQcQ0vA6ZFHBOZoheV57i8pxQg+rY
x4E+WzxrVr8aYE6UGWEmPc+tpv2ErxYnQR1DkZFxpQQ6Vuw377/2xYIQ5uiWEhzgyNPTWYUGobap
4o2h/qxJM3kQgzpthsS0bpnmiFsjda950Vy2SOnagYGw6KgsncM11sCpsOyoMyt8tioYa0yN7I4r
ygMs4ksF1aHdUCX2F5Q8nM+mLbGH1I2h+gRi27SuFIprHg85JY/Ce3PZEP+h7K0+EavuDJH24bNZ
ymFnFGb56LoCHVAiFmzJvEx2ulYqmyFSw2+5HuZBojXG93iS2ql2MU+68uP/44FAcHL4+W4X+I6z
qiUn0Oeuyz34WWsi615l/PENJHVsBgmg/ThIozbZCNBL9Kb0ebqNIo1SJPOImpZeqz87uHf794/H
xVcBf8fCJJyWOr/VBds2Cz1PNFqcM3VRm9FvHcX90bX58N2MZ+ueS+V1slrjgHqHegMX+Kpc9fp4
Am1FdpJx+7L8It53/hN5WLVZucyboyKSOr7NwqTJn5y6ROjA8vSZxl2Nr8qVYL0OQSzKVwHZ3wDP
jt7W6mcoowVYnbvuU1bo86+uo17et/xbfa+jKjNs7bFo5M4YCtE8v7/d614y9yRqKODEdNzO6K+u
LipVNsDUFLroQFe8n2FX2A91BTd+m+re4G2tGYGq3HYVM2jtdoqvxIILbAlsQDqsJEFEH30BdJzv
Nii9Bna1FR2rUow/Rl2xt1M5F3VgtHn2DR54t/fQczx6Fb4ko5nJL7XsZ98l9b7WtbqIEzwLnW1G
CgtTcOkznz+LIrDuAN+QHzWkuG5dHFW21E/pIRQNYlVa1Ni+9LwI+XJSuH3oztlL38yhcXj/F/nH
cxCQqD5Bk7ItNM7PnyNNNEMOTLaOU6+WN800FY9mM+KxLoElvUGs1n445tg+G2DQf9OajLZVYV25
zC+PhU1HCzoPMZO23BrD5mUudKG8t4640oVVgHJpWm2oD9QvjdqZE67AMJwQAktKVAV1R+rb9zfh
8oMgaUIUAHbFYq28NhCT+dylkInGY2cYxTHTxmI3O9IL9BApxNwYlBu26FoisGzs3wkMd/8iRWGA
TYPEBIj4fONDxTIWjyB5bLtZekjLlV7tD7ml3NDTSa/EuYs4wzLsLUkyoBY+gSUO/tUBTkAKNGhj
aUc0PaEHwHSnS4Ef23/JqIa7CLvQK2nOOrAu7wW4HO0JxlcLD+58wbYY2yG1gHGZM+josZ/LBzse
k+kRqEV/wznOXpheW1u6tw5fGDrs7pUf9V+vTFQnIUbwAA7v6gMzqwl2qCrU46zrUbij29VPj5GM
tF2IbJ12kzM/y6+MxC8OMm8Npp7d++N2vz5ICZiSos0m9WhF4NADq5sRrMkSaQaqCyX6nv5R8Uov
MCwCswrjX+8f43/s+XKXENIpwijAVm9cUaoXTlgbx36mBPWFETdfazSUdlkni+7A7ZXuy5j+1BgX
ThCW8M/ef4CLI43X8zI1Q1GZr/jCM4YxQ61Oiq4fZyY/3cZMAP3fZJqr+I0XRsmVI7a2qFmyOZJI
AhduWIun7ep927jU6R553rGEqj9thOgte4babg73wA+6ai/bLMQoJ4w7YzMmNlDMykJk5icAEgPN
1ajvjYMswZZBZk+ynfT6PDf83owBLAXCrFu01NpJrZ2tVcH/YbCfQixLLarpGiIKrMMWzbVimqfW
n21QrHlAbg0Ct29jmuFJXUPSaUc3sTajtRSHnWd2n5Iesti1XG9JnM+iCXtB7aVx0hdgwtpis+2T
rmKOZB/zaaTZ1FdHxARGHIPCwtxUMqTsi5PcuZNJXW3bsRv2JgrRP1BbmV69SOv34EXVaw+1/ACr
h1qwyWQYC2eNEc15EIhN1HljI5uPWkmbe4+4YuPdS0UvpBbkkID3bHhNf7HXhLetO4RZ9hFRLDml
Wl0qV47LRZA3/ogigwGmIEAgbRWRwLvFzTxW8xGD5TjfOFUcbtBlQDzU0WpcP5a+WIpb5eb9b+Jf
y3owpqh6yHncdc6BPZqDHlqlHZ0qUa0bxW4wzM6rmH61EHWv3LdAoXat6LorI6p/fIzcZ0SB5Uaj
M7H873+F/LGx9Bgsn3oEgJb9ZzfuvIkbtEsBDHmquPKWfwgaq58axCIL0gchs1/fZlx2JWoPvXoM
4Yl8i8AFyUBSl5W0+PJ4w5h+Tu+A7A+bWNaOvoUkzKhCK9PmRgNXfO82ztQ/YU9ovyJ4YOi+UBZZ
tTFq1A308HTaDjVziGcJKBu1zLhJnE3lOuKQQIfroaDVJWIJQ5JDGGn6Be+OEWziT7HhFfGVOuYf
UZ7yZRmJLS6U7lqFUUMlRDb9aBzr1Iu2zHTtwDaE6vqNYdQHmst56aOg4PynlLH5wXzNWaTXF/oH
7TVmnReMI0vNM6HEkftFxDhi8OKj2/xwRlWaD2WFKJCvuU2SNAspMik/N7IsqeMQvcqU31nO/233
/vFe92GW51lwIZg/LkXUxWeFE0joNLkZvXRA4WQahFnrlHsLTcroWMwRk1A0pUxtw0Y2bRCZNj4o
qonw/nNj0Nz9bSqtnMKg7ZBgpWeEBpwtfC8n/7+lc2nVG5y+ur4IpghfP8hALU3+K5FhlSnwCnAD
Fs7y8geE6VWYEqACJijg5pept5VHLrZkuuupzL42LvSfXdMzJv+gFtmyJpkCTRDO0cK1Xa3ZoN0f
uzb6L7XGpnHDhT6KHM6tUibGDYqC4sGsHHHz/o+1ShCWRSlySXFREeWPNR5DH90szNIq/FLr/Wxv
gTO3ObyM1rAOpRcZ7tIj0PJ9UlAK7GxlHqO9zlzX/tj38+cxyA0hJBGVMC9cQuZfkalfHKhMJ0ID
Yo7a+VGiYtpshqa1jRtIEXi2wjRjRlip8+RsK1Fb4fH9fViFRh4A7aRFOQCOJ/nP2lVPTWsTsoBe
vaBElwyBLlKmU5YIp9gvJTLgV76Ri+UWEAR1CQRFYEXM0M/f143Qi4wMJ3vJ5zzH7o5aO/PBjTIF
y2bZfX7/5VbRiVQblRTMQqDoUslQYJ6vNqABGVmxVJiaeNMxl8gw1KBq94DkBhJtbPWmPEU5uCyu
0ePXtSRLL+os3v/+Q3dzdagx6LOYPeXNC5mn8tgUnndvwh14rBgTBby0eWfQcjhqoRk/orzwn651
xZVCZ3XdLo/gwRcAIEriD0DDPH97zyoWSWKBERE+G5iL1nm/DSWYKH8YrPLWFNG3BFjB9mN7jhgA
7BD6qtCTTCAhq18YkG6hN660XgYly55aKCNHkNJmf5wK9MEG3ensDZODtnt09XhoPvg9AX+hrc7J
grGB1chaYQL0BlPUchxfCG7GNtLVzH5JS225YEEZjp8qFYAwehckfXlsOC/vv/vFr87yHkh4AGwL
fR+0z/mWA5/A9RFq/suAL5QWxKnu3pYIssHs6qGm+RVKRY9lq9fPqWjt27Kfkp9GFY7Wlei2DuPL
c4AIXlJNeOKcxPPnUCwNSUkp1BeBMCYjUdWum/2gd3lz03lRlPuqLOorBd/lmojRQVFh2f95DZ+v
iYyk2iimXr94aeRuOrP3Ps3Ce0PdStn0IZ/e+3u9Pt0Gb0VnmXYNYhAmAfR8uYyCUm/bunlB2xrL
w74bHmYm4nDEvIiUqdZxPaKs//X+qssP+Fdu51DQIdBAlxQpepu7fvVZR5ll1A4uMi8GbRhjM0GO
+GqZE+Djj6/Dt4OyHIvBrF/dC4Uc3KRJPIM42SvJ7RwqORQNvWmuSRiuAzIvRMFILGYuQJxci1m3
C08mz6X2guRo62daWG0HFyn4WA2zj0aGZSnImaCcFoias4rGHiKIZtim2otVGtW9MTeUYIMZ4krN
EUU4M910cTX/zHvvGnvq8mhSxNLuhJaLwLy2HjhrrefkrdTVl6iNnF1JFaDeCjIOFz8S2/5s0BL4
/v7v948VgYjRzeKIkhCuSblDVqpZ26vRixNn7S7E/GbnaaW3dadY9RGRna9Qjy/Wo5BzFzwj0x2P
Hvpqb6NS7QvEfuYXRPDzvde2ECbGXhyiQrW3dSVf33+9i88A2D9qvNTW3OSAQFftBtXrZxpe5fxS
ZnHyOPaGscXbr9z8P1ahagNXqC/aw8tL/5UchZGTxTQv5hdPG7vNJHLTbzMGnO+voqurhgFgXD4B
Tggq5SCPL9T8rb6cJcPC5EuIBG13Fzb4B2xsoxLZz9FGERHJqUzVkFYCeSS81DdSCMSvc4O0GSbq
yqSlv/Cib6eDPeRuFBBmY3xo0nKs2yBXCt37iQGsM2W+N85d+ApFPUTORIntofF8U45SSf1itO05
MOYhLD61SKSjRVuObbeQh2PpfbbTRbgxGKYmtrJNKDoQW8HoAGG6i+qwAIaCHznKePu25XwwP+rm
BfNpu0ln30wzIuGtH1YWQreB3hQ9LuRGbta9hXyPUynOZqp0odlIa5V25uDHKHHuAc/WFPdeOnjj
Y06zuhmw26E5nDEobt3szunCuHpNUr2qnkvhxEl642admZbBYKshAEYuYpB7fq3pITDtWDaFUHxd
rwELhZpRASmMlc7GBXmwhLhpoVWnX+dUB6Tmw8OljeDPQw3XjSIJbPWhUK1p/tS1YdfsKejc7D/V
GDytxl9L9Mqn0JrkgrdDmX/XjIjEviFPWkK2zhtdO6ReTR/bV0d+w9uBywPhXmWw0/+qscvUnYjz
YQhwC+ntF0D+jfANK9MB7iTVrD65kRl393qUo1bst0YtocLlyGN2WzPtNJfRFAOS/BFR4DyP/FFi
tHKAlguiOYqMrj+ZsEOKbwn62SpceC+3nrJGdt43VcVeDho0osMCnywnNQ30m8ayim40Xal+57Wo
Y78SEJK38EwHa4enRW7tPa9U1M2ktwwjUL5ry/1Elhvva9xIp5vYJtPb1KMRppu+jBcvEleJzGAI
h3y4A0vXmHvVq71hkc7pkMcL+7q5Tblw3efMVaT7OoWT18xB2sOJ3Y6wfKMgaSTkngRMaRxECPb2
OzIxkIHWQrkK4OE0PShQ4AWbXlPHKAto3Mcw4E3ktxwk1u3BzRoOe6Ym217YqGb7Xuh105MSK8p8
Cxg76j4NvdSTb73emtZ+CF2n+zL3uVHciSgfMUXJ0Q/4EaXg97dRV0uUwCsVOgBYlsJr1c+xKdAK
ZdQHXWBrOjVESbBTprGz7dEpHpSmx6QoMO0e/QY/aq1WLX0zn+jj+i4T8dA3UAxvPvMI7nAzUrDm
h1QA5ttKQGd4FXTKXP8WVPjZDR1V03qaXE1YapC41qT5AwpEEP45fgBOxGxOVVDj8gJbW821pv02
pTXgyw0/HcAsH8hoVT/WJrpd8NCTsA+/Cx6piHwFwZbQglhqJt7PQZTh+MPsxzGMfeweumlXlASC
B7pzRXTTavhE2UGFTROuWj0uLvNvVXE0NASSMkoh5TWOJblONcgx2gG54Kb8VWIWn3SHTAcyom50
QRn0a9akm2zL2Im8n+9H13V+gUMIhAd6XgzdAcWsneKZ9tQ1n0P+tYZI+NWLjfjXqLrtUTcFeLUP
rwWyy1u6bgtbeH1fGG3nIYvspF9lnjqHqraAmOIR2fXMd4R7jYR2ceUys0UVlBE+xeUCDD+/nfiB
0P0GCfxZgwTs+mi0QyvFDGR8sPOEIKpioXPllr/YTI1ZLZABGr+QoamwzpeEzjgNolGKb6mniSSo
mDjRqlcSY3yzR5ri/72/n+vyGdl/k1SNWRkYNshuq1u+TIFbek3WfEsZUXuBDOsm/p2NjD/vsqYn
jupZ6gC27ua5a/exjtrxtw8+AWCNpV9MHW/xu671fXQTKiws7OwrDFxvDLyw9UDvWd3TAGx5j5+S
/o3cNtM3NcDFr++vvR6RU8egW8uQnkkO/rSQr853G2iM0nmkhl8n0FCfaxueYw5wV8SmAS8J9ZBd
HuWZFyhcnm9VM0Vj4RtxDakW1q45asfeCZXx2iDh4gwwtMdcZAFIcPRI2c+fqi0glVe0gl+SIeuN
BL8rDKKQhHDJSZ6IViOWAd1EX4EuTjqjUgy6tHFfI3QXqwCMed5WQRuqecJ2itKNDnQBSzvawK8j
usCrUvOPnloKYVxMjQVkwWh5zSLzYFpFBpZOr2OrVTbUXkwAD7B/yYHIjeJrZcZFEU5WunBRSIUx
faH3sRzrv9JGoDSFwEtLfS3S2TQesRtFtCx0jbbegf4vtMIfIj6iva5j1aKBU8fs+CmqLRhljeWk
9v79c3TxFZnMIEEEgjzlCuWRzh+HYboedQzsX9s2dLZano1+51bYlaVau9Fxc9qFsyWCUcnKK2OP
dYSCmYtDymKSQrzgn5e896+N4MdXElx24ldqMTLNLgUWu1/6YfgcFIrxrUd2pPhgF4A1yaL5g1+b
gfO6LC+6ocUpY6xfndnJboBHJjd26ymnJMZK0Jb6Nbzrsnt/F+QL+xgUIbQq4j0Nj9XulorWIMEx
tq9aV4XptrD74qVLirDZdIJBvw87BDijAefkCnLo4js0qYDo69HEZHP5Hs83d8C7eomKmJIwqUlv
Reop5UOclHO6ccp0jq7s6z9ONe/IVBOUzOJ65a3WK1H/KBaxhFcFm1D1c4KuAfrSAn3jO3WKzPSW
3oA6BdVokWUURdeNm7iD2he4VZJda09cniyC8dI4oPVC/3g9UCuyAlUMaEivVIdo3lp2eNMaj41j
BBHdrMP7H9DlTlNcMNNeRO0WaO1SjP51jEEsxi5UAu/VnRrxpaoH7SmtbZkvQgrR6f211mpooKax
lyZ1BSBORxAo0PlioQ1Z3paN8lrgv0NZ5ViK0+Kjlrce9s8VNhfTEQF6BxOETKoKg0vp5S+1wMP4
vjaUCDfRMNPdCpn3FC6ntqupQtT7bIJQeVtYtT69So8c/ks8usPz+w9/sVELdYZeNzYNSMEyjDh/
9i4qBCQSVfvK2MaJbzkP4ptLHRjfaTp66Veq88vVFsAB3TAQZMvkYrVTRtGoKNMV9ldE9q2vceKF
8K4VpPjq2r1y+JezffaR/8E2QGp0QTeYDG3OX2yyJlNtQtv62gkkninAok0iwJMUuZg3DE5MH3E3
94b7FpLZbFYfvcBYHoMWNBaWpiOIlvPlpWUgXZYI92tICZIcgCiVGXd/F1N8R6p3bTp/8XGhYEZU
o3MPUpUW4GpjpaF0NHhU5c21ZBeY/WwEqYyiW7ag3Qr0Va5og6/X49RAddEWJCpdMhY9f70sCT1E
2VT9Z6/bT5gxRujK2vIzbOmvFEH9By+lBZGxtOdBBYFAxD/lfLW6HbqMAcL4hmIxJuMzsDZkfCsv
2etOndRbnK2wjXj/w1i3q1gTVB2G44xmiaJrRAgKYM0gs1l987ywfAKdUd7J1Lk2+L/Yxz+0W1C0
BCpAT+vmf5S7SWm6lfqmyLB/sXpr3HbQYTfVhFCXryvi9/tvtf4AUURQIZXTbqfDD4FwFRflnHpj
XYfZ2yRs1Rceuvt9DxmzT8X84R+NkQo/Gp87zeILsCq9J/a2ybu3crTRm6rnYU/F91CTOT5MY3nN
4+3izXRgsQBkuTz4m+nzn58RstdU4Osy/RwHFIVBDXU7xBTzwK7s8oOXC2C4BY2zfAOETuQqz5ca
08zM2NzxrXVktY/dYr5JFD26j4t6fHn/97o4Hwu4mbzoD0SLTGWVl4Y4CUzGbMm3qfPyV1x6bt3I
SfDBNrr40ET2latsnRmBBePzoqFJ95nLc33oLXUGjeAl41vk1M6rlaoWbbNRHSJE+Jyx3Eq6Vemi
retFH4yXjBxVRtpIAjIIImauAoo5AH2bAeC9eRW3nE/mFvpops7B2PfK7H90V4kni/shyP5lkrHs
+l/ZgZRCguO0Jqy3c/3gJFNcQ58rlV9e2YtTjsDDlbf742n4922EHR5jVXISNpj6eP16tLXwvQtD
5SfUbHf8abd5Od8oTppgFe/mTVi2gYPEUa1voZzlA+qYqM7j65dUSEWHVgj3rE84jX4tEdjaIB6W
lp2f4nsCFo4cXUPbTU1UDDTK0giR8pEYfDhBnuaJp/hq30jmJSaCjf3nj23lAv1Az5MrgOE189HV
Pae2WgFir4z+Q8ByOlV0LQ+5N4ktrjjZN0ubrhHy1p+5veBDlyyasSEY8HXurspaCSEoGt9DDKgD
YCCjr+D7vc8Ydl0rm9dXAGgsKnikL5gtAwmwVylElfAR4Dvn/NRDs7d/16qXTtKPUFdX8o2MaB/s
olnQOtZTi+sw6BPdsEY/EdzVMb66/VjmQYEyh5HCzFaEeT97ZiN94q+bXzvTF60He8lDl5SXnSHh
XbNDuDrjPg/r/E3CDx5+6wLYIhKVfTYgH0D/Vtkacatmv/tIwVNg7CCAHyMVEapAzchbo33JfV9c
S0xWEYU2DIklSRAbiAQYwfn8U7NCbLXDWutOlaKMG93ovd2Ud/nNiCFPgAS/Qw8o9rbvH8p14fNn
VfD4uJcstDpOyvmqmLqloZ1b3QnEfrlz0yE+5KUnbvHhKIPGGvo7Moh+ZxK2AxtU+6cqRFnt/YdY
he7lGcAmkXmacPZ0gs35M2DE3VSh6YlTPWQ1ZHU31NwA70h37zSt+4hRJBoK7y/5j82mZ+oSRkFh
UWqtlkznbKhHrGlOmZwM1ObGeo+B6PgaR163cV1Czhya+pX3/OeigP+ZtoFfoIFy/p5KAh4IEntz
KtKsvImZT+xVOo0PSlKGgbv0+JUqHa78wqsw8GdzwcaiWwLzABn91RUsLLem79K1pwpdxcBi4B24
cz9vTFEoV2775Yr9K3T/bylIFdyGNIn4gs/fL0+VhsGG3pyg2NnljaRpoPplXpnhHVO82TrEod6k
+MYreudrjRaJK5fH+l1BWZHX0JsCOwD6aS2SPhuYszP2qE4w9I0bPrX80CH8S2dzvOYxtIp47p+l
lqufFWmDrX1y0bLo9EFFOSvBgeYBs5V+KyskF98/pqvS7M8qNpRjtnZJbP7MVv+6fjstIdKIujyN
1RQ/yKp9mwtlfAbHFm8iD1kq1Bm6PQ7kyMOl4ff3F//XbtIeRhSLn5I/V6EhVSIn7SMzOSGTmR65
kpXAq+b+1krI5d5f6h+7uSAFl1t/gXWtsctMmMZcsYrqhNi2wfRo7D7puZf9eH+Vf+zmgvig+wCa
1TLXkn55kYXYACr1CaYAs+NYbYJ0MbY1vNhBDdQUh34yEU0A+ZIHsdNb2/fXX8c5qNt48/B58HVw
/awzAABjRV6kQ3cq4Gc/qeFiiYqQgJpvJkOvv4dGrV4pPtdESA7QAv2kwjY4QKCHlpD01wECsVFn
sdDlqR8U5e7/KDuT5bhxbYt+ESPYN1OS2acsWbYsyxOGLcvsGxBg+/Vvpd+klHJIcauGZReSJAgC
5+y9di9JKY1NnGg0jEc+ZXFFc/RTk6jhORCqPqJQUc8DUYVwbuT8q+I68g92lFezCsLbBZB16Vnh
H/EQpb7+RSRp1y0teg3boV+om0UXJALbos8+IWH732YwY1E74VzF+8NLxJivx/KEIyqQIsFhUrp8
nuY62Qxrv+JI8hb97v2H+/a68DpjsaN2yLBoX1+PReqZxoFjyo4+uP82HGdHRZZWcPxWELU/Mllf
TSWuDEs3KjvvrwmHo9zr0S7J33Rii+TQVYF92UfKO71YELRS/opNs5b/2xH1Mh6vJtMFfxO3NLg6
XdGQ0evCztwDrpYx9Ak+2o96S86iEn2wK2AsfdRu/McVMiIGf2YvZ9Vr6axhkgm0DqtzuOjBcl8Y
d3pvyCORJXTW2Zd8sAJdrQ3/f4HcT8heRJ8jL399Q0tFIgMX6RD+ogHcXF071By9ZYEtjTDRNWK0
arXGKfXIXRJYHyl3r/ekf8fn5M/tvdRIoW++Hr92iTzWVOUfwJ5kT5kvqlMK+/KJvmf9RLiD2jtt
YJYRuiD/XFOL3iWIUo/1auvb9yfy1Vf8/38JXV42DYAc8dS8/iWORX9nBr1xaObej51hXZ6JY/Po
3tTDbWGokm05ytc9O6jy5f2h//EOUVe9+IVdZFZUDV4PvVIOl7lTuZfzXnBU9CY2eVbnX7xWfBRM
86/phU2faa2Ts4U69fVQdUAdeZkYqmvsbjsNeRtT7QeOMA3Tzl2C4YNl72rv9/euXjSzl87ZxR50
ufT/LsR+Adh/MZjO0JcsNAyFPPnwRCJD6n0MUbQoI+7qR4rdt5dJg5HtLTIyHhloltfDDk1PYh65
DAcvz7Lvo9GjWloHKN+W1CPy3o34/Sf49jIpWuO2oUh+2c27lw/9fy4zWDl6a1BgDmOFe0JNuRmD
lYfcmzQJRsEkre60wZTjB/uktxOHYX2TXQpLITL7q2HTJtEvq67NcjjmOzaWzsGXFK6xmruf//cr
RA/FWfeSNcR55fUVFkOeyFHV9mERvf5HEuPymBQcMuGKuesc8hVab0A+tPMHd/YfTxI4HusTpVZ6
cdcWNy2huuQ0pXuYc77J0Ib8E+y6JeqgNX9Nko86fxwBuZD/7OaZsZSP/3OhV1Onbg3o02iAj1Sb
p3tEcO546HqXfD2jFhOc/j4oEdihF3M+tW0NNsGrIUkLXlt10JtxTk6Wyjnlz6M5kZ1mAZ7r6d2j
6NxyNF+rUDZFvWxqR/X3XmO2P/3OsZ/SwrOm2NIX/SuftllGppEuWug76WQc8tSBxKfTcKw365jU
4tEk7XY5T7XW+3cj1PhqQ5JA5+ztRTR9vNigSb9fYgbGyKYcZB9Xs/WqLWw4HcpZ363jN0kckfWF
pd+QoaD/34R6v6Dua8oqeWhtbE07s4F9tWkNI/3WtIaWQh7Lh0+d1TQEMXPBn8ghMbo7GyXqQcPi
AVovdytvk4+2+FKxNfnpmbX3RdkJ2Dy+rhokzNT6Q0ZO+0t3RqlFa242LeokSiBhVxFuHiqoUgd+
pq22uOtKsSFhOx+O6SCzO9qjpvsJVw+BVz1BHrderqf3OjmkTw1bqSfw6wtCWLsPjgVcvCyy8Jy3
EdHTfv1gGE05hlM52d9JpO9xohjGKjbpkihr5w/NfBrqWXvuQRGbm0kTjhFDQlNTyN8bTnS8fTLh
azre1thW3Sn3liABClxa4403BkKEhayVe+MnXVtEhKhpyV3nZqZ7k5EHAiG/0bovg+jTZFePZXbT
AxHqQx0E/XOZOqAwGgiHhM+l2nOB1ioP6VpVT2lV+CBTp77HZ61VbGrPTlVX1d2l1qP9Ki00v7JO
fURdATLKLSR0UccUREcyNEQ3B0etk/oZMAfeXLks2KxSIIjkDaIuE7eNV8KprRFP2lvDbfn29EhS
6eZzxrxNiU5xolGMiIIQFKTlbpoyOaNMS3P9uTPIx71BnyBoHyFWcP/IIE+zy0m7GG7bWlkwH63a
+dOBoqh26ET6sycnSl1hraThoKycuzL03bUF90/iakzwXTJ806t+XozIJobgrCBNyCGkdComDDXL
rL3UIlg/236v1p8DTMKl2dTJUP/qLL1QT+aSaD+7SfH2CKeH2UkhbWmrqIAAAO8HAogJp6nth1ZF
rZXp6ReBXaOJS20Zq5O3IJGcw9LVEdW6Xl7qEeVlCQUtK0vtC2/j2N9XZovSEwfB/HXNZO89l8rU
UH+vo9dvS2tG+R7yacseS86RGQhgmHwoTZXzrAOmEvtKTWS4cmJuQnho5hfl0onbz9Tt74p+MLyj
K7VORG2+VC+9yIUd+2MnqMw1vhj5bbJSj8RXT+oIy6XeeyX9wu20OK1/Stt2EvtmNYIVGCP18pBc
MbWcqkHY8reXE4D7e9TsrrvLyi5zCNIy0GjufYX3OrLroT80rRrEjorgtITk2uskO9PCI4RWaU53
1l3Lrm7Laa7onljW8ntwk2COK2qaLlHjS67hvCq8jiqibsq7xB5sPzZyx3js+6m5yx3N9bdpD2Iy
XEywedGA0osXQ67Dl8YFDkHMOXkfYdbJIb2hPzNr5CwqYrINq8/MF6Z/hkYs1b0bH0FAF7pjmweH
QprpQ5OtCI0nL+UPBNYEbtlzU8IeWqbK1uaNoW+NGTgc8Sucaq2yyLNuVFVHUmp9uamSYQafqfC2
BPWqYZaTxUikaz4PVVh5eX3wrR5Huyoq4iAhLnhehHndtHdi7Xz7LETq/mjq2b+1dZissbSHAU5Y
hTlr43HC9n/1UzGTdNEN6UjDAnhiZBJDnkeNOycWgkoh023n9EOK/b3HMpf6y4jhJJuKFw2xyJ+J
2Idfs6tnX93eEk50Of21YWcE8+9xKFh9LDLNT4VKs/uVhhY662Bi4aiyLPimaaNVHcxML8SOuMz1
UDBNuxBXRvI4p5WoaKYM+Q/U5PqNJ0CVxmhSh5vMLNGdZyAIx40/aPMhCGT7vdJw64TTYnZe6CtN
fUvBxv3B9yyJYXelEJsEPj7e5NnLf2MVAwvbt3RiL7b/ikUoaKqLpni01+1K1TfYgWiplphiK9am
edB5SKtU5S3MMT+P2Icsn01AEhk6YGeoblF2zd+UlVaf6Yz8Nea4or21C0KhPlu2FuAwZDuZyMNc
0HJQiz0um94qRfm5mlfntKgJGoamLc2PLlHzk54Jp9zqZJGaW+BH/Tm7YJ6ghABClEvposAdXEG8
Yd876Y5sK/fsNYZmhh7l6a+VTLUXQo8NcZihtZJPKkgwCG2plRxLDb+KIOu6NQL8tK22ok05Qyaq
a2ZU04vX7a2RmxuWeT7dkFdq23xw7PpmdCb3AVKaTlCecIKjW/KBiF2UofWhT8QkDxbnIrXB8j3o
ZHUEGmbsYihLmjlSnK18rPqovMRbwEbF0h05krZqSJCEM904bVHfThx6RVzojSRIQda2CuEb5ucq
SAPgr6ROWWd7aJPfRZ8YfOL8LHdDd6pVAcXckvd+bXsjx4a8KtBxj8PLAHzwSVnEqm4AHqk95z1U
0EFNx4T4Daf8XOckYBGVrldjaGgl6FmEmdByc7TZ9yVwElwQ1Dhvl7bz2GfBTHkKStNbb5vK9qfQ
KUaijg129E04S7YwfHGato0WWK5aaJeG8liGAuPZs/NmiuZ1UjdKw7atpfpUni19ki9GTbUlJEBH
1l90YhxTnmnjP1pEEcrImOrxpdCMGRF2IIxmbxJ/k574E1YQdfBhvVCa2XDrz3lZnPxMTr89SMzQ
x1zhqG9Gq8puk8peH6K+qi1j7+br3INcXogTz21Dmbt89dU9MjkQshH+c1KfrMT3wzxJ+oTqgtl9
WobO7Y5ZXxpFqChqWy9z16h8BygMKi4A1HETtBLEbOuW48vI90RtW3++JAOkc2rfOCUOiRACbPo9
sCUmSATxZgEDk+1J5KR0BEJzJJeRzgqpZTtN94HW9mCZ89NgLJBOadEnDRaDKduQa+4ku8qT1rc8
E2u7IZaqBwswYHLcBsG6fMHBMotdPrON3AB8QKvVsU+DC6zNDq6KICjvtVxD/ZiCqfYjfBL+XZEa
xkLP0qDJH1htepRkAcyhtRh2ucf+4L9kAcxZsl/70d3WM/K0qM7AUvN99c0+BhXLU6f/26gjAWc1
mbxAr7NHQZZnH7bJYOx0pHJ67C5s8GJk1pfrWdb8kq7lGvVNohV2shNdoulAdxO8JWWSmryIk4EV
gJpc60fNkrugkWsta+/RTBvTMWPS66QWi+Srt2Zaj+oiNYa47YL2d5s75b0xO2wFHfIj/ONkzu5+
mCpegBLa2EmvXJ5QmeDuJ/FGH6qNDOivhVLMrES4ndjSVaJosDEArxH91huY9LGbg/a+TGpCv4wq
TTeIQDL9Sz63nnEXrEYpQxQtGEd0WnlVuBCWecmKmP14XmV567Zm25/q2lSxRChSE27WKt5f2a2z
+uqoIZCxn3X8Am916ocGorD1Ve+MZIoWq1G8ABB6gy3s4hbAiyUz48C5dzDIaMAXMN+ak2aXB9Mh
BCokZqfOWMCzbpuqsUcKADGw76JLnja7bM+kKxESfSUfW7+fe2oAqIFiY6yKdltNnRdspBi0z2XQ
1tYPP+P/HHa52dMaygX6so5UYu1OdbbB1oCVC9xy3zGsGMy6vZHtLNmm1JV2Lwg2/eoTU5SfHDEo
stTo+O60XrF+k2eENLnUVNOeTXhF5cG2R90KjaDlybXGtEAXp15C6lGjuunGRhGthZTgCu2OnTVb
LycVjfcF5oD2dBFZJT9WRPOflGc0aqdJ4BQf9Jb/VVGA7kSFhvIqRvqroz1piI0cVGof0lEeMayo
L6YhzCgZNHur18sfOWof9en+lguuj77YbQPKx/Cy/OtioPDU6C65bR2C0jZn8q3G2YqJnsq8OCFW
EsNN5oPeAK4pzGOSsQyF3TSa+9LRenMLkWIku449yUOZImfYpCzhXkilM/9N/5yn4BppdtZ7PFtk
MebuVzsY7OY8w2Z7pvTUbM0lo93jOSUPTwEA1+JhHGoOzBqHzfsOMYR5Muepns8kkpWw5exq5GbI
sogqvW1ufaSscFFpx6Xzj7IDQhC2q2//IeIUqLNRZ/4DEohkObdidh5dhfYjbPiE/EHlziEwcBMt
3yp71QipMP0uP/GOCsW5ofcln5lJVVu7rXo/VLPb+Dsx8C4ccw+D12HJcl1tKZysp8WdzGZrLEZm
bLLFLR+WwB+yB2QJSx1zJLxkT3s9phw45Wyx3y/T/KOgSgeQIhTtVnRpNEBe12nwXnSUdBPn4EI5
25v5WtxpKzFgcdW7yzcU23nkcVUnMx+SNRwTjw0LVDj7qOfa+kFd821J1cc2xDJ7aT8hh7oq7rKH
MQMFPfqgsMDt+24wt8WMTQpDL1TUmiXqhxzMX0WWJN4HZaN/De0id0HogDDDMa/qjkaXtsj4dfdg
pZdNCHvtLd+1fhtQ7mZflTTDd4/bdPJKbfygkPyvR0A1F03DBYjKxV89AssWpOR5i3ugsk1+JklD
MCmGOuniDiMcBq6sGICpi94IDVTlfCiw3KUhFBf/UxUQuffBUvKPEhpxAvyLfwkLw9/01v8UJ9FM
dmOKwx7L5ih33YTOIdZmTT8Oc9XllH2Kedy8Pw3/cfsZEvjIBaFDffKqok1kFaj1dnIOzlCbcT5k
6W5yNC3Ocjs7msYy75C7BGyM7fr+/ZH/sW5i7cGjZPLgbRaX1/NfGrNXljMF50ApHyhdWvysOh0b
YRZAGRSUKpPVXOv/fbqR1gXw8vLq8dJd7sd/b7FZJ+ml2HOQJNxqP6sqsLLtaAZlNJne1Mac/dPI
Hqay2mYLTtAPBAD/ut2XBgL/oDIn6Pv18MDtV0VGHheN337bwOs7+fMy3YlJeQ2RwH3ynJKdtid8
0f8ICPK2XgqWIqDzh53pImW5+lCBxZgrTuO0yAj19cJCsChFnCpFGwZAowtU1EMdzZgQbt18dG+q
pvhI1fK2DM6bDOrmQt65ACavXrh2GK1AZr5zkLI1t/Ui0kOb9efSa9YPNONv3220ShfV0MWpcAlO
vbxr/3nQ0ps6aa6sKwMFyHFrNaaG3xPJXUaugF2JM2GDeRn2eg8TIBBlIT4jyFLZdi0L/zyNxvhR
h+Uv+evVV/vCZGGd5bqpXrDov/5JLjQsY00L6NwYBnZmz44ztNmi7twqWE+zn/TFMaOpeOdVQlWn
QScy4mQ3rr2c6tUkEhp4MZUqI+83GsTKjx7OmxeSn8e7iPoHw9YFEff65+WTK5IWSvwB9FR2I0yq
tVGjBc5Z1Ytx1mYceL3v5vv3l4E3a95lVArYNJ4YEtXq61EpN9ayHkb/QL6Odwd4drZDk3SPn6Tt
tH6IJsH/YMQ3k/D/aUdsn6h3cTy7+uLMKYJUfzadQ+EtaMbIt8r2+aLjX2D9aT8Y7HLTXj9zYHeW
yZvOWsdYVy8dXSU5eZf4BS1o7PuJ4MJzWecmJrS1mmnUph564LbfZfPw9f0b+/YySW+DQ8cjBeiF
YO/1jU2p4MMwbotjoNwjNM7kxaubYGsZE3ka7w/1duYwFJXKS0gyT+ma4Bv4kl/gD8Wx6kbKzm4x
bumKipgUIfMFQwaWb2p1Hwz6jzt76Rsib0amgUfz6jGu0pa0WcrySPYhfIHeTU0sSKU4ZRBu1oMk
AGSgVLQU2T4lNdr9Xz8kKBuYPjBrUcqgYLn8vP+sL44uTHZrGK/0SblsCXyjI4UU+iRZkIbYF8Se
oBtB7rvRUnf88v4Nf3vtqJ7+njlcvMdYgl8PzpoxmSut6EOS9vKYmx2uRoKL6aBArT6iHW4PoAIn
EQl90P+8P/a1R4roK1rEfEj4miC61q+/I8RJWEtXL/lBX5rlgeDLvkEmqGYOmAX9akm+RneeG4HI
RGa1Sr5NpoNkAYB0bVEvGbo6thUpTWm0NoOofhr+3JknAipSfVfWvbV3B4SO7//ot6sM+wx4UJzR
oP7TpXx9w7oGHJVNSZ3NdnJ2qcV8x5GltqbT/x7nwP4ou/3tu8dw2DPQh7DG2Nc8VmOc6c8KtztU
qTA3NvXjP8pcy61qSEYO37+0ty8fY9EwYyoiG2PA15emkyFQzLDhDijhJHJRla+hrpHBFCqDgNLN
2MsUBVU9fdBnfvuF5Y4iJ2LhRhPHXuFqaUOb7PJNHY1DH9TjfKR4bG6U1Yw3OZv2JwTq002/OORh
eUF1AaK0mnzpW1izEeKG9AP9z5s7DsCFNAn7omyi1nN9F7pFo56khHXAY7w8SjrDt7aVWsGhDuyx
+WAX9+aWwxJid06h04VmxJx6fcttX0BQa9HiUMMj9HsqVW/scyaef9BMNAs44foSXrmoluoD3+mb
iQzcgC8KJyK8TJdS6+uhhWpF3nCWP6zuXJmhybtzYzW04FpzvHU77wN93tvbynBoFvA2+XzBrk9I
KRZp7AtyPPSFO8WdWoq7nsV0N0/VRzvztzcV4ADCmoskjjbnNZXWscmZz9dmPJjIkHe1bSabokRQ
VKdUdMOhMbFyp+p/fpLUbCii8xRBML45caEFwYfm2OMhGJrJj8moqMZorHQaWvRn7WqPK0C8FKKe
q8P7r+2bJRyRIasn+FSgWLggrl7bjqKU55PocEBDljza5Hx/piptOhsrGXV5XHIwUaDQa2TteCtz
c/v+8G/v9l8hF7uDCzODbenreTTUNS6G3rAPY9oGIlS6l4WVXbVHNZXmhmCwF4HU8oOl6u1sQuyI
I/8iaUKFfV0qy8nkKRa+pYeWoOJjZTgjAd2cu/pIo4yW7N+/xDevCm5Y0BH4S/Dzcry//Pf/fKEJ
gqPvYXj9qRPdVId+3tGoIySTNqnbTC8UsLnD//OQOFkuEj2Mhhcq0esh8ybziVqc1AmNnkFDd4LE
I6uCDQKs3jk9dqlQH1zlZa15tcEMKIrhDMeMjcMR0uPrIYugbBIm0nDSEz81dpny1HDo8OEXL+9f
218p1tVIKKYu+Dbk1pjerxRpPQoHtyj0+VQIhGH45KTbRDkV6vw3gmj3i+/IGevMOk85ke5N7j/p
zN/6hrZRcUczesqf28ab3BDjpzd9sBt8+7C9y9rPuZ5qBg556/Vt0KQ3zibRlaeupgYbmkZBawC5
xGd/WKZ9LZcP1LRvXl8cwZySYDxy+9n1Xq3DJZR+3ZoDetTVPHtH6a32JyWcP0Cesl2auMbwuRCW
vi/G6aMEgzdvUQACBrMWVQy86mD2X1+qkcGvqpVnnWC9jy7RhGSNqRtnTtz63FXTR3FtbyfY5VJR
1XpolFkprq50VVbpk5fYniy/7e1vmtfq1baulNN9MJPf3lJqMuBhMS3gAqHL9fq6/Mah/UxC7ali
R5MvG9W1I7mIOvyX2ln8+aBxcOs/155Wj89uYrdP70/w6/EDTBlo0XHbcCBFvny1Xox5qvd8CrPT
nMLYsUrTjpbSMUlkGWQdJX1b/JwIstzZ2lil8ftjXy/Hf8e+1KX4/kGduSbqlbPQZGIyNnkrRZj3
mTjS6aFx6nXrdzXVzbc56+fH9we9fmcugzKDKUegJ+YYcVX742Uv/KXq81Oe8NqHOdKte3sSYqVs
TvJQgYwg/WCBvLZz8Z1FHshHhyIQFjJObq8fMppHnAfEmJ6Scsw2ssuSwyRKdWd5uYrd2a32PcKs
aCiTxoh6hS7PG9zgg7v9jyd9qUKhhtfBC4JJff0jCuQ7QtKUO1lZaj0GtCNvtXauT/5oo8NzkmI+
Bp42xU6A/vX9e35NCf97AziIoAZlswOz8Wq9lgiVDCy/xSmjaVrtSxrdM01fenYhzr3uoa+QrdFi
7Gea4N26Hrol05KoTDX0AWoan/O0N5ftsCAiQ7ZPnEM9ufsOxfaJjknxk8CF5IOHxtGFG/LfpZ+n
BhiAl4KpyW7leskZGg6cbt+sx56YyE/uPHFztAntalgHGaC+XDXW0VnyC2BNoGa8K4o0/SMHyy/C
Bi+Z99DzQfnamEK+oF6bHqw5TyssQaYLEtDlY3EOEGfmT209VfM2Cdo8OddWSmrqSE/9jKyoTr9l
ws5e5lwvg43XuNM3S9HI2iaL2e8XutbIvrtU+5N1yWzcCLr2BI1J4NLilvrMcCa1h0hdiDDc+FjK
YZBfF6QI5XYWgLVTVI2rbu5wGNjkzqe6U/+sW2FsWFW17IdYxSI/tWYwCGYlip8ID7t1N2B+bx9a
5aSSbEVjSNWmtqSj722raV8y3TNujWwdfjQzybahSM3xIaXLRvz8ms9/1GR0GsLVvhSH0rU4KQYs
eWNo2yo/EYvk2Bv4jNO2TRxqlKtvZFvTyvzkGAR9753JykvKDP3QWH1t0fYUt72h9GlvDU7/acIG
h/rCA9u3n5xVZTsfN3YSFSQaaZDORVnfgLJLDraDyAlKlCuGz4srZiMyiGEgBa9C9YcpVso0Ft7c
FZs8pR4Q53o9PUyEaTS39oVFFbXNmuroI0f3hDlJJJEzDLQTgnxVh7KToFCWdh5PKk1zCMg4w380
3lB6mEDEXMYFjd0hTmuzeTIzkCUh9iP6l46Xzb8GrUVjkKOQe/EnsoM+jQTLkl+J6+c+GJaeY625
VMtNxzoBDHAUZLmU64wcp16UdXILQqCBH0Pb3+R0l364AMTI21qh6ye2t8jdmgJKiZAqZFaoDVaw
9Sa8QTvoWUwRtPdLj+BPlltUDiNabWaaGZU0bgBGwq+t9+SC6SmZhRNBQkYj1O9xScWzrndOsRmR
HlR3Nik05XklqtbAv+kI4yZIhEVdZnD9byuxsd0hGFH0OJ4zDZ/ztbKMM/Xn6tmbs4GQ0tWk57Yr
xk4y1zgQkvE4d+PLIOa0O3UqUEgfB6v+gYrFT/8g7sjKz85Ue/Mfh4ZmuWnw9CZxvXZusrdS0anQ
IR0THQbVqd3EyYNT6mwtd4NV1PnGtkSqDkswp/WmSFfEsDXvQBeXtpAyTpK5RQ7RskrCRxxp0CCu
0I17XlzN+kLUOSoVb8zyPIJVaT/TdZ6qOB0vwq4yb2xwnkOl1AN6L/PRz1j27ghGUhvZVrrxNQf1
msIF9TU3XhBbu9+LJZk4Si82urWjCdflN8mnzAdETfjivHKtP69r7j7UQDTLmHgP54FS3Fw+mJzf
qofG9mYZVtTM5YHoaGvZ4pauesyldjsZWGaQ/I0xSMmg+clyLX9SJl1/NEah/9bJusyjEfCq+KFk
CdFR76W/C/IxMOLSSsS4SwxyvFFgDGsZzw5Cc1wLI38Qv3baHw1JLYbEe6nfw/u6lAdn5ZwnvTas
rZwHR+Ahr5PmJPrZWiMbLmPsr9IyosLTcysCTTfczlLQFBF6v9ZPGj049K62zotWOKMgQHgy+u5M
CTkZNrrwEvKXZ5fam0mO5DHQCCkOgVZOP8HZdCm4usBVYc9J72QM9txvVqicDulPndOirgaUv2mL
Nfku82XqIwqbsqXhGbTfR3vpBGb4qf++BPAs44Tz7KOVp8FTMYy2feOZaRDrme0MR61Pkl3QEmoX
jakc6j0VoxbEREUR99itZl7uENKyu6k7rQMaWmBARtlKduk9UfKLfWy7ossOppsMB+GsgOM7OvWd
GfYU6I0YxWh+E9jlsBwHPuxHjT6NETfwFtzNRfr/LaiQncZs1SafzGxjIqN9aa2nDLhquusCRN87
TmyFF/tocPSICC5p37qGBD0aLkhXdAC9Y9N+CWo+b49EFJvNXTdITx57v0cNVXRmV98K1h1t32Zd
+pJIx1hNpOvmaG9UbdhzbE0KlTVArFaLMaEIn0QhM3gkejUH8LrUtRcmPRSLGLWxW8dgYZP6gGrf
n/Z5BmY0Ro2ukIkVA7Wf20WppP0kAXVOIJzsFal4TW8D1VmbN1I9TXrW5YcpMOW58oOyPNdjPx9r
Pav0+zGY7SPnpQYWqDA1og5c1RnspkdxsAyAwDHne7M+dOOoimhqQOnGDueWL+TMBA82yH6buPjF
yx4TtqTT3UUz98QC0v5SVqbdrBf25TFbDLP/7lDlmDYZ0XF6pCVabcR+J+zyKyI1QxwHP8l2ZFSn
+YbMqNT4ydFB23DjRHu+2GIO2kC0SFxXbjv2iCc700HqlK+exASZr91uHrq1400mhVCdV3NJvU+r
aqb+ZXAz7yWr2rbdUgWz1V5flfq9SKiM6Hc7lyZLYheICAykAy1IenoQIdTOZbc6dd//olJK4rbr
V/ZL0PJTomCZM4PkD8qL8eymjvEMfthozsEaECIfGmjPq8dEME8P9mqS2pAMiWmHJSKFx7nC97ZP
87VPoYDU497gGfoHS8udb5VBbXLY1ItOTYAKcHYCDDs7m77pNWu/aJ6AzpvbZnVy+nT6mXv5qOLC
0XTtlAm3Sk/24FVpFKS57Z2T0dd3ObbVagtQNtcf9FkPdgsNwTZEW6PXW89CYvMrZZ1Io6YVNpIy
b/GSaEY64+4qvqfG9vI4yRyXSZCHUilt19qoAbGUUPX6xApFNLCepu3mYsIdD7W2rGUXtpkkvaEz
NL0jncqvv2kWESq/O22wE8C0Fh98Iapii3jInGIzb8xsR/r6UmzZI47oLnPF3B2NtFtumgVJeKSB
Yhw2RlqlQ+wq5TzOIFxTUjpyxC69IbxiM7VB9UssIje2VTCiz1R55W19OyMiOPfbhB1aIBAnW1rw
YKaLJ395RZtroIlTffjjtR6KuFYV+BNHPad+OGamX9z09mrg8XfrtbgpG5DUh8Xz87hK6tzZaOts
9aFmNe4SGpMnSezoOivZsAVeEPl5pWsjsNW8/MclrJG9bjbNtyUlVBk5oiNWBDr16H+iHiOz2xoc
4PBlGbVmVzvBypbuAuzZaYpwIBSibbqgEASoTXhT2AXloqkQwap3h22p7G76nIrJPRWk4ltHHaXZ
z0Gv2G11jiniyeqW71o7IuUPO7eqzWhEbNHtNamPXtznJChuMKRhUhAOaryxIR8qmnwnmzHIop5r
wkpk2vRs5i2BKF7XWvaGyY0WzzfrhcIkteyIBad2f5RwkvpNIoqpZKWitBfPpifdvYCxfUqVJtNI
TJa8yS1Xup+8DhMa4UaoortTC/7G3rga8ucoY182RKlWGIjKK9uiUzH5QXODoL7rKbwmmiiils1x
fZ48G3sO2BUNeQ6K8suOmyL/Z0Gn1GHzCECYGHuUh6zMbl0vaMV7+XXuGwDpRus36Sb3IGNurLkZ
bl3iVJfnadXa6gIxnw5CL3tEhbU+BzdpUq2TJPkUHM0dXGz5edXToTzjIgF/G4JU79MGw1Sr6+e1
NrIfYO6y/pAMwcK6RWXEJONdlWuIq4S9J1ZUmW4kaI9sDOF1a14YwPB26QWtmbXlizrUsV/QE4nJ
18Xi3qRTtXcTx/s/ys5rt20mDcNXRIC9nKracotsOe2EiPMnLMPOYZur34fZk4gyLAQIdoHNIqMZ
TvnKW8yHWO+dN/gGFcAMGXjxXhNZf5NYKH2t0kYIsZIAuPT7QQ2atYbSkDSb2YMw3+UJ8dp6BKB1
Ymh8uGQ9qfKQ1I077NlEtQNLKx31NRq6lniaslZpewfJHyqGVVyvzX7sg8e+SwiX7DgujM+5mqGx
GXbE4hCHzRS/jqJr2y044urGjbJE3xpiJMHDoU7a61KAMd04ZYnyxIpWkBYmKwcLI+xL+a9i3Wup
B5SukGJ48zUCklUmfTTSoiDI0KE2IhyFHfh50y3xiClv1MyoxkHEbVYuVfoQoC+9RKB4lsSOlJTR
3LYJ/ApHGMJ/wLTJVltWGYIysglkGrJS7il3TaLPmW4T3bVT3taQqlwoXJ0cYTdl+ZhwWZXRFuF+
FZ/svg13AVF+VGy6IWg+e6HZo+1pl/g0J5OHL+0EOVYipQrvHZRCl5bbMSkyxLebDrmktq/53+e6
sH9HoUnLCXYa2AtgiDsnXiPyAcg/T1znW6gm4KyhqTR/CwSWyBmp8AoF4V4q6ZBEagn+MYI7olwl
lpOJ+zFxvfZBc83ywcfExryJWtSVOMmQOtsVQEqJT3k86ny3fBLrvm/Cr64PcGzlQrPbKESyWElw
SfW6GsbCO0Tou3hbgSjX96mzZwFxyxxb3P+0kNUHV+5+jtuoAgbsDr048KT7W80aVbFBNiX41XCD
iBD8jCubn1KU6bc61+3xc56VMA/1ECplMSTWT+gu9fTgtYB29wNC5N9jS/XTQcd+Y1pxIIU8tmEj
D7ndGOUmHnJruBHSNHdGhUEKoOi4Tg556UVItUxCFekeT8/Y2UTONOtrWkkHioZqoOaf0JLrm8NA
/vWjVpHxu0pcKDOZbzf23ur4tiMPWY4EP+JoG/xbtN5dVVZS15gUqBa2E/E59khmC51xFYFqPxrm
iDsAuNdMHQoqzHLnqbIaNyQ1zrAGRVS+TnkNNhZUjhtAFa1nayndUfYXL02zcYvXolFtDfD1xqa2
EnPd0ZDPv5SCSezyGN/lFxOIdvtaa7J2N4nKMamMlBPbu8lLfG9lJ47y1yZMO/U9bN1xfOQRxlGU
mzt3bnuK02S+jg42sRbaiClEkXomSC6ViYMt+flQYrjFonWUUiveC1G47SpNgbCvFAil2F7VyLkW
j0MRGQNBoqvklkRHL2fDQXt46ETTHqHDtOnedQvT2c90isPgApXBNz2HneSkyqj3yigSHdRHoVcP
gsPzo8E4w0G5JEz9XVr36QRXok4ETgZWnI+PgVtL7zMPreG9RolBuL8Citb8MEKnTT/VgI2Mex8x
/XTdeHqtHuB3GcDcMWXWt5ZXB2/crLxjRTki+FZTSyBJqycQ6U0L+WebdVqd7MY00r+0kJX1Nf4F
4MTDXPYhxbUh+uVGqdTJ41xNRivbSELtmn/JZU3XcvCbpJgN4tCmfXpeZWwMJdhjenNnZGbWP6Wu
EXFZ+hnUBWij1b7xqEc85+zc9ubjIuPlyKAckFJC6tID+bYk1btW2vqpKLM7q8S+rqkLLiINZwfU
rpNU7tuyzvpDajdYH3888AUmgHYbbGv0a/hPQIbGoropBfypyGRkUCGEcGTamUbdqzLpiSOWCvHM
y9+iUcBTMZFxWLmN6a47iiz/GX2UX2lev/traAICuARTSxt30SlpvdEZkHEXd7kP/ILnXqkDJcOs
pApSVa818Ct5N4mGphUEl++pF1MSAL4CW9CAbPLx2lwUnbk8+DO7ZToAhpaeTto4ZXFgyug+6Z3s
s5mpFAMHlBa4xXAN6UU13pjSgz9SWnL78dAXhX4LjBT4XjqT+oxAXBTdMcDkjgKFcvBEmX81uybc
abYFwcW2+js4pumVIvfFVNn4aJeBR5ltiZBlOd/5RlxHqrAmcRjiulzHw+A8OXVpPKCZ57MF5lrU
IJHTlfG1L36x8xl5FmRBdYo6NQ3B85GxXyvaxg6yQzsKK92KyW/So+V00wjRFBiDMkrdW9MzxQXY
j8ci3vQTEc7OK5BNmfQGGpQ7dVOwbURfBF9SbdTVXnA72TvLajISyBAO1dWuyKK+Pvs3B54HkgYl
y7lbPffg/mpV2w5aUujDm0d6I0m7NftAhPWapKBvbmf5WOul7dNhP4Ik1B+ADxcPgaC5TEnI0e+i
WPnTNqI54GxxU3Hyh7Tthyeuet+80jhZbKQ/vxMEMU1W8H5zp/X8dxKkqZBozzg2k6d/NoswTVH+
GzukEbWs2FAoSV4+3rqLrcSIMxYe5An4DD7oUtcnB8Ro5Fj4HEEioareFVP7yrMJEXX0KB4dUMwy
vqEwEEe3ltfanz8efQGZ/jM6e2nusoJY8JfNmkn2VkVvxDx2gGMwizacn9Ta+rVW6PaNVuf+Ro1d
sKPFn+9azVU3Hw9/udzIXXGMAIvT6oUtcr7czNKmGqOsIwx/ue3LmYbv5OZrgA61sYbPLNWVm+Jy
I3JPzhcV+GwU0Jcixhm9ziDUSvsYJlEID8uz+9dZ889b25SRrvTQF4f1z+o6RCjAmVhkOunn05sm
Gi5tVThHOcWh/zh6UvttygomBo/LiPKWiE8o2fdXkDfvzRGBG/4AHrUBrJ4Py5KmWs5eO2qBJt40
zc8DhGBwnLUHEw7Tx5/wvTl6pG4ePSY6rEt4hllo7iApDRxBo0fNKh017ej2of5kiimq1rEuMSVv
u/EKTGzZZ/2ztvTxGBAdXhcYzPkkTZjAjYlo5bGKFDIDkx2Dde86r1o7CXXGosAbsdVx+tNTDesf
5URbrwvMKy31938GgGAAGcQD4LrOf4ZWUlwaNc8+9pZm3GO/JXDTHShJyajQ7gxI1wc3naqfsLL8
R0gB4U0Jc/nKrbWMA+bFACMDRpEXiXtiKabpOjNsDj0pPkLb1bfG5JUjzHYrCrbct0js9k3sflIC
shj+9iIeYEEOar5QYjq0sV1PV7CT7xxskkCIe0DekNNatvtJSIpMNMI+EnwnKLsn8U6WA1ADLxD3
EqOdKytwueXpW+mz8hvCXejmLBrecapXnnC6kIQaj/EV3Yfqi57NzVm67c2VO+Ty0sRVckaikm8R
+C5NwRGuiinwV+JoQIvunmSTKms/tkO/sVwtzrcUbShPFXFdfyPdyL4GFD2ATf/ruYM743KtzCJh
fNrFSyWtydFKUsRjSUfgjd/TrdNhsODbl7mv9iFs4jsRDtOVyOfiw3JPs9tnd2Mkgoj3zvc7nCZc
tkD5P+M9PBa7gAbWrAHt0OZod3gDFVemeTne7H6OlP6MwkVJcXHMKfdSmk3MEFMKaj+3Fa3Mr62B
+t1uCKJWbgV0kiuQyXeHZEF9lOfnKGsxZKHgEA2pHxxbR1YdtA0n2deZFxSbyinGYa8r174mZvon
b/gLgEDFnaKojpkNl6gBmm9xZ8du5gZZmUfPmWFG7owKKpqvQipfncZ2tNMNypFBezDrIHvwisSY
tlMQYb6W63o+IvlUN/W2HzAcvHKwLvY6TaoZfI3MOdZcKIOef+8gnhxcC8oAVJLsXkUz5F89OwaK
gI4n7aW+FvoPNDG67Fj0ebENci/5N87gvDLAaNAJBlhDT19f/IIeravSmqbouU+1gT5pYn4Ly6Rc
+7LBhk+QW1zzjJ3/xcW3gD3HBkcHFeeIJXIVAVstM1iOYx9C67grrSy/zSrf5zSPyNJRpq5s+IN5
jK4tcZV15Yhd3GU2oraA62B8QD5AFPp8yTOjl2JM6uQ5rmWY7gbhZfsWS+94T8fjKvTlYq4wU+d5
6iB0HW8JK+8RCCtCAErPqabJ2wo2yEk5tfU9sp2vgDFTehJl2axoGMOT/fgGu3w752+KnQtxGFQ2
ezm2VeLJ5RUaY7ex8zksFMiEqdRv5aA139zYwXYTm8s1FvLNTFFOfo/oFF057O8cvNkXYQbVg1PG
YXZx8GisAsIoeu9otWNkotNkSYm4QaQ5T3429STVQ0n0klgdOhbjMGrhDVIymFwZ9YAV6GTGJhxw
U6kr296cBz7fhdijwIJB2QFQ3kWAo+l5UMVjGhxligESihXekK7QNFA7eHZlsUs0fwpRHqYLdOe7
lIrXkirWFmR+hOlZpalmP6ZDmK7paKfurgT/9UVWNPfu4CHj1W1Hk32kxawHu84Lxt9+kvSfZIYc
zvNQcwOuQ1evq21WW9bzlQ8/IyqXUyNRn01ZIOTBHznf4WkqlOHJngPmglkCd2N5a3RKolvJLVOt
hiRy96NhV2vEdY27bDLpaHqNuPf0/pq+80X4CryVHzKjIYEDgls7/ykdr47nhmN4nITl5De4kEbo
CBmNRxtgiPoVVVyy4cht0pePF+GdgXnT8DlEJJRUZMmbo0aArg030BERaUPfa2YWfU0SJfo9mNhx
bQnVn5AuuOoncXm7EJCBy6JAQ82E2tn5hLkHrBQAW/RMNxJSlY74Gk3tWRPBMcb0H0mqXN4uUFeI
yLN3M1tpsbwon9NeNUT03OEc+ysOvVbsZZ9aeKFqA82ryW0NzP1SipT3iLHF5QtwCdyJLUPU1qbV
a+3KsXrv0iFbmV8zyB5EMovbdXawsuvejZ+TAdRexWP+2JU6vqqGRa1ESIRMcEEab6lTQw9QWj+u
BieW+4+//h+49uIIYNkDpYm8HxrRkikAPmHsWxkFx0HriuoWdX/loxsDH2TVQY5R2zwpgXkHCeXp
tdN7ztfIaQt4+3aWdjdjqRXha2hNNIw0PF5/jYM1gIALau/J7OL8kzLiOF9liOzU6xAHm5cJyIUD
NGhy5KPmo62B60YePSi8Pn55HXFH4OLcet8EiIbtIkpLyYuvw5Zfa27rSyxxtWkWDRBlu0I/N3QP
htFkW6eLkoa+m5ZMa3qnvrF3sJHdd5nfokKDo4B3MzV6GGySJiuTnymFs5vGAKGzEulkpetZOgQs
e9K2Pn67AAdWgT8J464LhlSn7D8Vn+op7ad7JC3RpOxKDdywbijd+kHPyJ4OrbTNaUsxHZu2PvZp
odAwVU92yRNWBYURrJBJSl4//nh/krrlx6MBxsPhcHu53iII7rsSv+jaDY/SLqb/pgI/XKx1NBch
c9kltApBeXarcZLIkuStn3dvJi9ZtELIJs92okVibNWAcnoEvRJRGvXL7mdTZqgbirBsr5FX/zCM
Fz+X+oNvkPKTLvCTz498Uoy9MKJAO8aqQKko6gqrXZeg/XTGduL4rgdRVj9FstX9vYagQbO1QxQm
t20eAguspqgnp6J02NcrDWE0mt2m2910WYt2lRos402FOvvAymhMGUMqXrxcT+1tlSh9pJnmdmpb
wu9+cqrBnbaacEGj9m2etmAaRxMLz6QHgbcKjJFAq2a9VlXcY8wirVxeO/8mk10uhoPgp0+Bz5uf
/vPF0KnH6BWEo2OSU5P7wUM38K6WFg/pqkGMzv5aFBpAN3+YCv3Ra2RwCDCrKQ8jYMsBZ+9eVoeS
os+1FPYy7UDrGa2oWSUY6eWlRIkrwQNgoFQ8IxcfNE8ggtU3Whh98thMmXODxmL79vE+vhyRYuxM
joIXBpdxWbqJRwsGggjy5wQGmr4Ka5N4JvcQq4za6ThMpbgS8b03IHce1x1NFPoE89//VQUG/wrH
J2yr59wdfBABnSUQ08uS/6qwaVDMasPqHztFPECe7lsw7uBkvVN4zmA6oFHVVc9g/Fpa17n3rc0s
Zayx107XVpeLegWXKbj5eGkv0ybiG1LW2XYLHtoyrMjLUfOdxCueB5BV3mPSmGDb8DOr/3Nsit0g
XX0VbBGds/yVcujTokNH2+KaIsM7C86JJ3mDBocCzJLE03vY/DREMM+I4UFZmhXSuA/jb66NaGVJ
LHglmn5nPItKLnrXOPvQvV48rnKM0MxC8vq5BDa/z8vwe4D37r3ble0eZaP4WiA5/3vnh5mpQQtm
29AVQdnnfEMVvSromFr1cyhSaezSKaYF6KPEFq6yBkRsQ7wRb4lxDPOup5zMo4RkboJMGi59m48/
+Xtzh7LK9ehhaEMn6vy36LElKpRRm+coDId9ZKrq3hIGCCBU157AsSXX7KX+8PsWs2dbE0NyiueO
0GL2LV3ugPJ88ewmdlsijKU7b9THxuBGVbhOAKjpUIgCL8jQOjIUyYqUuXxC0L4ogBrQolqbUN2c
tasX6MC5peHtsaE2g5UmbUGGXVt2tWmjQsd3qVM4Mc2UaGAefmd9g8QhUEFo9CJeDf4UTBstLVvn
UzB69pWE+DJUxlSORpsdYPLLcZpD2r+ujQCMozW6Mnuumy47gf7EmTrXcga0hkNVKXHLu3f78dd8
Jy+kG0L6NYeKkIOWFcXczFywt8p7tnO9eOZz4uJojtb3emjMvau16RczTlGGDjpWOorQS6wBxCCL
BrAEaePYmP75bNEkMoO5ceG7UGsW+wtAbeK1SCg+gyYQaPZOLjCaOglHsKa+eV+JrldXFv5yS8/V
ZDreMzGOdskicIgT7KDSXnjPWZ8W2qoro27NIkyvSaoLA9ewZrwSWl1mJ4xoASiY630UYOZ79a9P
PYxJ6WeSEUWo1Lc4AXeVzSD4FT3+a8pQsAf4184OEDZFsxgM7x/XFvM8Hy10RE2QF+O5Hniq+xHb
sgUx46dZlr5RhUELC35I3KMwWkoIymMxAEHh23aR/crJzoKv0rIAI644UfV0B8RVa44IoqTZjVO6
mf6L89a6nxKA+P6mFIMf/ZAmPgOExipx1qkqXQgYcREdRj1t0nvdl8RbFjpGtzrgdvsUoS9rP2qu
3otV5WDJykKAu7V+UJ9yDGISE/IUmCqqd9kGHwJtOiCNYT6YUd463RqeK8qCFeB14OjWFJivGjka
DwGFhRM5bq92Ge3mfO3kVrgrLbdB4VRvAAfhZeR98Xqrf5wDenHTuKmzc4Yxlpsahk2xGTiP2Xqs
owBtY00fY1QCArvQX7vaAr8J6gp9gGpo1NHX6sDbZk7Qv8W2lgINdEr9CSNt/cUYHWNykZ60+/A2
TctZuiKOoFv5ieEcc1yR0VYwM+MLsvtwZuiwh5/SchxsCB9W22wAEpi/iEcd63PBMSzvysiBl9AL
Vb+puGp+NOhceXs4HO0d51nTVqkZVeAYRTklp6ak32oNXfYVYn59TOwIqCVtpPA5F9SjPKdCyDbv
qdJtwJO0dwXW8uk6QYnv2e0i63MYDf1JeCL82YsAdVqK70V+25tR9LUK8uAXlUkj3HpS1tFLUdLl
XOeCPGCVlWmL5S1w8uyxsPpweEz1oXzzJOaOa2y6qP7WGCIB0M3azF/FHZDw/US5sNokQavLPR65
7Zuaqsa/iw2cp1aO5ptATcYkiHckiSiw+iqUwdHzgpmKpefunY/XxivVzjLdtXZQ3BGm+cG6cf0a
bnwT46M9JVN9dFWBnq/jgRsBROVWFcnZfAF4AQRkVDe64DuqLeWPrjIH8cik4o2aer/bqiGMD2E2
5ObKHvRueJl8RBk3kAGncdsgJ/qrCkO7JdzTB7UuQ6/LXoHfauZrHZXWuAaaaOCi4Dfh22CT3r6A
IoNU5etCq9fAbcHYw5BLMgoyEzB6QOqTWlcViDwkg5Uj2eY02340km7IuqXfDcFHI6LieIHGBtyK
Vsimo9te7lJA8ORiUB+hhFKB09epXsMHc83e+NoX+MN9MwADmk8RyO7uxWL5v1LBKfs3O/ZQDwVv
hvwG0hjZcK/3RlN+hztYdmjB8xqj699UA5I4fev97NooHX63cWK7j21A3XiHl0wxgWX25aHUk2Bc
qUxVcLP0evzhiDZ4quywcZAWb6Chdxmg6vXUxOAvhwnCW7QJzSR8RDXUyQ/8H7MtXjz16OInl1Gd
zIiV0PoeiBVufOilyefcEfEaGdpK3maqhjcCgWBSwOgxyUJHNFfeZlJ27T13LcAmvq9o/Y2W69iD
yKYenhqlFJ4Puqbt3T4F1R0XeApsZORaOCx0U9LvikCK/M5ECWTYWZHfRreuCiZ16u0qaB6Zb1i+
pmk6kk1mjS2fDDCsn2wpI2Nr5zL/JXFui688lRcBA682KI4Z00DXnR74+b1uUS6phD5Mz3pkOkcc
LNFB43IJN0kfyuFgK+Bw+zALxTU8w8XzRZ8KdrVOKweQO5y284FBrEWQx3ij3QyHVlFGJ0nJIgH9
C1fqX5OpmctNmkjzb87flmxy3e7GyMks/7mAorkrK5W/xaQ29SqcHOfZlM10JcC9LJ3Rj6BLNc8M
mBcYivPZKSpLGULO8UvhDP7WYA89ogJc/NfFrvFoNO14wCTB2hvK6ad163dhjfOI/fXjwGyZWdHj
1gnXSarmP04wxyx/RQgJTc48Lr38xZys0lzBEMABpCuTN6Dv6Q7tFlIpVLyb8UE2Q+evmrz7544U
vkgQu6ld45yMgfmihIAvS4pShJ69GFVXhzs9NUcsATqaFKLh4T3gEmpeyScvO/wO+h4EpMyYhJZ8
53zahgZTy+aWeG6tBB6Mg/g2Dt8RNOCa2CCojAqEKwyKzdRm7VtVok9OuXtCC9Cm2PuvcSHnC9gn
MhRA7egJLr5BiqFCHpnF+OwPqbOesKRaj+jA2wCDpXcMpBZdQXu8c65oAc7KrXN7/0LpBOStB77b
mp4dgMrINsP5zS0xfEZZDhrGxxtseXnMG4z+PuWQAE05+CTnK41kAIQ5bB1ewJOb0SaY4fgeFDvx
FHipvEcyuPlE/zH/9fGw86b5OxZlWOQ6aTqCZqU2vYQwxkPVT01jVi++RIThKSwK9hMHsf2iIPHv
q6gvo01ekG89WH6Xf/l49OUCz6NzsNEKIMMCVbjYXkR3GHBUSDtTBEJ3MS9K7ygys791W3gTVy6S
ZVoBYpcSF5KVROSI6S2N+jyIjRbcXe/FHKSONoAdzMYk5uhvaaOZb3ZUxfGVIc1lqE8nn7QcZSkc
WOFlLmugUzJgddIE9SnXLLTYV7k+OTAk3MJLCcvqPLrpmn4wPpf6SKxOPK+gFIjReisjk85ng/TM
BJ1MeGpLno2KazSmfroLWaR7NLhdHlgr0tp1nPvjAxk23sEZ/Jq04lGNxi8TJrjfsm4c3ZePP9zl
bmVemNmSM/1fBuh8twYO/6TpF/LU5VX1e0Yp3jekBichx2mtja17l6gh/fzxoH/kEM43KxkTQIUZ
98UluEQF5F3kVzigl6dcD9BXhwOSR+vOSyJ6i52HbBjSwRu/T/MIDdTG8Q6IB/Y3FQ4n1t4atB7L
D7ebqj2Z7HiDU0YGNBhi2Pj88e+c3/nFz2Ty3FEEtpD+lnX6xAEKI+rWfJmaotJ3gjKJ3FuZNK/c
h5enBxXKgGUl/abKaC8eRugiEaVmy3zp6zadsAjw/nPAmiVro9fpb/z7pLgHZzFKgJk8hedf3M1F
Zbe2a75ohZZs6K0V8a2nrHq68uS8N6m/x5lP1F8PLWD6NBv00HwhDahBNQcgEFZF307hhoYPELKP
p/XecLNOmAWYEDHNZV+uGhuvGn1lvSQl1kjQW9HOd5LsJ5ZHxbWy6OW+oOZtUmDgymXIJfBg9qP3
4sQkyQjF8G3QqtBd9RQ0X/91ShT08RPX5/M5qwGfr2Bd65gt0z4+RWNtlEQpUvFi0mZbJ2ljvn08
2MX7QRmQ9wowB9pyRCeLyolrR53h1yI5WaVA1R6iSvBGzpd/dfzOnu7BhyUnJ0mr38r27WviVBe3
0Dw40MMZFI8a5BJxCk7Agj87xScSJvQQIWzn1gaBrGCVYjgY7mWF3bYRuupKle69SePBSvALDI7Q
YHHwEiSVktZr0lMsm5AuTlDbW8Q3opNKVXUqxZzRD53uJiuEO9x/fsfALlBBAXwH8wC07WJ0TwFe
sao6O2HMSst6EMXaGwvth90iVtnF7bVy3MURmccjqmbTAutFS+l8P4HqDOMcQOHJNtB6OcSDkVe7
sQszcDOimK6JCF2cEsskiuV6Z0OYvuUvLhrTbTw8Arv+BOVb5hRNcvu/QFXXbGb/FMbPbmmL2gVI
ZWJKHRWXZTQJjRT6UJ1PJz+hMvIdyqrlbRTK9ekmbfruAYI4RFwTlaQQsisdVrSF3brGHswJpkOG
nRgcOHdo1U2YOPC3pVNN/lb0CBPHJLxTow41PLnm5PtxdQPJFbV7kNhIgUNSy5CzNTUSehRuSebl
3hQZChVpVbivZdekP+IEa6V/fS8Q1uXF+CMEBj5i2SZpCOI8GcbdSUH8BIgxel8NTCb2tdtd02O/
2DNsFQIfy5mDu0u4w6DMaHCIfE7o88lTHIvAhIrfPncjcNndx1fQBWSJNgQ5rz6jcsB1UaU+36Ag
bROyRrM5dQoS9j4c2+zGG+zAWtthIpvfgS5TeMhCKWcfW131AtYfgYlQjdQ5jLDNSwC7Cv0ivKA8
7TjpOT4jXt2O4AXwQa+2qR2pn2nk04Ro3c787RCo3dA2mKqdJgV2o6kWtzUaFoj4XIGyXFw1WKCg
JWPPVAki5Iukj1asSNy8OxnQbDCNbaoIjYCq+zSaTfllMnGbs6183KcUnK9sl4t4ef56s7A98Dwc
ipfBuRHkiNnUU3fCdQ41ViOr6JnbY463WZPodbvP40glVwa9uNLn00jf0EHCi4+2rMR3NUGlV5ny
ZNRGN+41mpnAUapUWhvCteGxSGfBglb881PCuHQOkagjGoCGs3g0mwZphsRq+pNptSlCbaLVDzBq
b32YOd96UuOE2NG8Vky5OCZzdDizGFFQ9ojgFsFOH49Nipa1dio6ypmrIgDBgVqKluW7cPCyavvx
SblI52lXeuBGYErzeHCtL2YJzAhAWwHlfAKlfpfUdKGRPUzvKfI9JE25d5GeemrTtn2kRufcdEz5
sW4g8V/5HfM4Z3cvBErCYxM2pTUTRha/oxjznO0u0tc2atXWxkExX9lxC+cWNzBgOhXWkvdI5FTI
G1fQB3BL87k+e7cNrizJoq4zy8bxjuszVkyno7uUHNaRBZQ83+Gh1c16F4aTsQEWXCJsBaZ9amtv
0yOksIdwisZXL5Mrwy/O2J/hKWk40HWIrNlG51dXGmbtUNKPOpiWKPZlgcK5MHKI0DwaX2BPXJvu
4nhRQIK7GkBepb48i0vPf/9XdF2pkO+vqewwwR534aoPpvuMdaCvz3p4XvszRwAvRmmF6PvKTfbe
0NQLOWY8uSABF2FEpSZQRjLKEGvN9UfYinmyBnI4vWroSaRrmjG/Iz2erizwcsv/mfHMR5pRSOy1
Pxn6XzPOQ9xyG3/K0e/RJ2tFuFTu/alIn2Pwt1D7a7faE3IkycaRpv8o8h5GdaXZ7k+3Afl/ZePP
3/Ovjf/n18DeBfIMGJCbbvG9AVsMsa/c7CBbbe5djXm47bvMOtkadbgVZkTmLJ0QqM+6GNK5qVG1
6RpvRJU+WTQKr6h7L16X//8c9j7Zz6wQuswg3Wroej3X8wPdh18JRZetKhrEFYCIuqsuwmTMM5Fc
0mMTFYSPl8K5XAkiPBYB/UPABMswL8PwR2/AHh202Klv3Ngo6bQN3huQguj146EutSF5RHnLcBYg
wZur8+e7HrWBous7UR5aL85vLSvTnA1tteQ4xaIsT+3YlN/oX2g+MFCXBl9UUtrdBSQz9rCqpBF9
1SQSM3d2RpEQs9y0dFZJ0NS/Brf3XjsrFsZONwZ9evn4h7+3RhQ6sGMwAb1ftKWzWsk+EThxD5Mx
ndo6+pxOTfdA3Se8ciO/OxLRBS4lxE9cEecrhKhd7WtFVB1oqpo75UYemmdxU23zKhrElYDtnV3H
9TObTJAIoyk8//1fRzJoW/TVLKM6YKdqIcDi5cN4i5hz9AgC3zDWJkqJu8Cxpm+2yv3hyp5/Z6pI
7s7cHiracw51Pjo+ySruXFEdZJ2nT6BW3U+tamm+6YN18/H3u5woAxkmFFew3hSsF7etVja93U5F
f4hwm9sIiesY1RPntrHM7EHT3PhBl4p+ZHRNyniRQwH/gtsArYKWEDMk/j6fI6AF3QuRhUI8zk/u
887DyIMs3r6ylBdXOjRoak8OZwoZDvK282Gkn7iJSeP+oLzM2I4SW9giatRe1yaNTl7T3oxR/eXj
Nb14sG0ekbkZQUw8h/2LkMltPeFVrlMdUD5NsEiUWb0tE9c+6SMuUAhXlN6nsmocdALDCGEI0WTy
v49/wjvThoBPG+ZPNRKY2/m0W4SUYhOFo1vKbx4iiANQHGOmYqT+LNFdQmxaZV3RX9lNlx91ZoeB
wgFFz8jLPpheiNQZUHs4lMaIPqnRa+JoSWREP57d5YvJ3iGRIikGPj+bsJxPT0sqlOFwqDzEAbLk
rxSwcYVU6OeVnxsFWHY1JWkC3iFIDO1W+GYhIQuh9rPy8UYs5U3VjYnx/PGPuvzqs4kA2vZoWOMh
uKTLNNUU9Oi59Iesc8eVKZ0agLANXp5LprBW2HCLX2EaDlu0yqtbSyIv/fEPuFx8fgC5EOR8lgXm
zmJRqC+ZnZMNB0OPrP+sSbM6gBK2+ucT5c/FD3hB5AUuecH5MNQTmqmtvP5Ax3j8llnZZxJbGhT1
WN37EsX1gSfz9uOpUbPiXz2LSiBLkK8Tjni0YsBAnY+aVBLuqGuOh4ld+wkDl6pa8zH0DrZRieqQ
htb7KfGkhfCMxIP7Fp9ULGkdw502oWNF5mpkuyaPTqLFh6K3w2k1QvbApNsZUqI8NBi8TW6Mob5G
9Qr1nQYGAQq0WFPaRGAt3mEe5bQXHc/4cj3m0riTs9kx9lyj3+erWIXZU970cfUiwPxhfYpkmVp7
vexOUeBSqE3QmahekI1rgMEPSWKfbLQiuycOlH9TJID7vxto+wa/VG+0grYhSqrbLoG6eE+eEhir
ZnQbqrFGjchh4sbgONBborVYaaX8IsOo+oyBcwDazimtH6aptxOyRqCvIHqDgio27myhsq5qzGgo
3nXZvhorWXwh/NR+FegUBjezmxKCSCxLuQp9iYBOn4+/43IM7gFGApJg70kfFU1PBfte75D0iByj
vw9GwLQgRsLm1U4ncRK9l46YcYYBorN96/SIhzZi3JfY/p3wNCaVQu2J86EQkEAKHDeB+Isyx9Dc
p52djr9gJsT1dhz1PkO9CNnXW1DBmAS2zoCKa+NZ2gPijf1LiiZY/S0Zgv5TCIo23DS2g2xo76lI
PVX+XA2wzMYbPplVLLQVmNHkJUR8RKwjN8zE1q4p4N8atcTBqE7BXm/aBMrmiuJp3vxmkRCXq6si
LtZd6s8mzrnnfw+zrCuvBDd/sprF/qaYSIX6f5ydR3PbyLqGfxGqkMMWTJIoWbYlUbY3KNszgxwb
oYFffx/4bESQRZRvnVmcGU9NsxsdvvAGwg1wGUs274QIGwxpq3lwjUE9RS4EJ3ynq7lOnAvjm45I
KV2rBB/wJyNzpB5s7MKYN1jVqc9AyELEqYO2k1hQgdzc5y2zv0+iyYgT3yabQTLQM6pp7SKeK53L
n82vpdEFcB0rzcXzCn4k7Ec1Fg9OhySrjTUdvA49KZFJ7bq3IHbk13R0S7wQmvyTwBjpDj629tCm
jfvDypVp/NuQnZKWB4FhfoAgi3qLd6/PzCJvqc8+dHh+bGjHIzQ0KoO19UJtrQ20RH0QwhDyzp41
zJ9HSJ0X50OQiK0p+qxOIR443nwo3h8MqktTeL+pa/Sfc8DW2OaRLzvwl79Gso72QUYBbWXvzFff
4hvQ1+DK5OInXVlmrR45Y0dJF+MYMdoHNH77p7wR8S4zyr+stwHd4fKFmwhwkDCcdsr5jHUUlAg5
BvMhb/T6S5YWqNr24cjNkJVRrW36Kqq+3b76LyIZiAqkFSwylF9KA8vnpqIgPNR6/WBqkfWlTPLy
HgqN8qSX+fSvAmkNSZ9qDbF+GWBABaT8RAwOnAc25uK5SfpCB741mkc01xEJRubT/jGBBEDtzE7a
3/jFinBvxZZoNgS3468BRHkEYqxV4lm9Wl15cy9qMPAvIb+AboHzCuR4sdOmDAJgGDrWUYSTcT+R
r+zbzFS2mt4pKMRhbnN70edje7alsOCgh83/+Mps8sX0p952GrOJzGPTW9aO92D4nWR6o+0BMBnl
TnVF8iUEBJ084UpueCsb+uKTz6NT5pxVHP60zs53mTmKSGroph8Di0Pc4SpEC6IZjo1lIa+JiFr+
Gbimoq7kfFcWGZUWkpLZZwsO1GJzW7U03L5z9SPax94m19y4OQFMiH9nEUD/U0Kj++vtZb4IGWlx
0AKlcA5+nTtrscxjhGWa4gXaEXyrfnIRUdhriNMexOgYvzEq8pBoR9gd6T5TP5hU+aoV9NCV70xB
GU4VBU7u7yWzKhwERWRw/scmDstvueyMFwWpqy3sJ+UuzaV6n9lh/YQ3ZluvfOSLWwvFghnRA60W
7BZFlvOPrHctLDPiiWM6tqPwMcGaXvXGg6cIUGKNIXB5VTMa+hxoB8x0fmL089FMw4Crzl185LDO
4mtKuUtrtdX9iBh3W3Cv3SleVfxbo3z6goGSPtxLXSZ/vdznv2IxZ7OPRTANqob6exC+A4TnyqxA
KKBCHsjpO8Jz5qbKwxCamVeEa36k11ac3r4G4IO/MHI8X4MxR1y1kKw4jVFnU6fSRVRcV9Q7m1Rr
rUlyubPAfNCIRaZhToL/MC8/vI1hbueqXdv6MVKH1Dh2qgs2DxWPewxt7BgJYbP9HSjpFD9lQdmt
ufRdHmXKdSBOsSYkVaHzfz5VI4nGEqcp+6hMAbr/IWKY43bs4vHZqZwYlIZurZSOr44IoIEtS9mI
1PR8RBd7Aq+kbHo0ihxpACwuha+qhfYFrK+9g8y7hnu88jXJ78Fp8CLPQpPzJfphgc1OC9QhG5xj
rWXe0YBsmu9yBU00JPHb+u72RXXlaxo8g+BpaUbj9Dr/+YfBbEW16AE56ObYtveMlJP9gs7o9KD3
U+2najFUfmul8RYosbOS+l3Mk9AKIpdNXIMLzUUBZ+iRMm3yqTwmZWiKvZpKlUIRIOfWd4ypUHe3
Z3rxHSl6s2O5EHREJqDDns9UxWWA0EatmWlabRHKj+/RcEppRBkRQDZZ/O3Kws/jGvRoOZCL8vKc
j4d6ghNOGE0A6UmUfQUlclN5cbuJUL7YaWWqvafApN+0rDe+3J7p5cLOOlTMdpbs5F5cbCBaeFZv
6WNzbJNW/6Lak/GcKnm6SRAyrlbiiYsXnVm6c4N2zjTZRYuxopyb3YvN5tgBWLm3wjZ9oJ2JgnPd
F/6kkQv68O3WirhXvqVnGOwf6sUO1YrFqCFN6bwIJQazOTY9GzHEymtTW95Lj4DuDvH9buVNu3xm
aFzSEaZtwlUAAnBe8w/nZELKDC6N1h6VwISUZ8RB89tWE0cjmYM0lyE7H5vJKbCs/DsU8qS5t1Ur
iDzqUnFJU+dvvzDtcTwC0Wu0AeMsfw2uAhytyB2PyME5ezWfva7C8Tdh29p9exkvwzalN0MtmXuX
xV5s47LNu6hxtOkYUkPI7/XJJjnv1aA+6ENBZZd2qjtspRE6uxpoR/OqToQzyISX5jj6mIJVydvt
yV9cWfwiVPdAAZqEsIjCn38K1CB6M8KU4VjJNnRxptZEtgliUqQjHhDwuSPQIfEmjIq4PRRk3u7r
7R9wuee5KLm1Znwtoccyhh6h44T0zeQReER4kq7RFRuaGJl9N9Wxbu5jfASHH1brGqvFBJ25fQjf
efTgCIIUJFP708gzzufOhdVa5AtoZnpWPR0z0FiRc0w7gdqur+DHUyOPNZRh+hOObNrtwnAqk694
MaTei5Y0buch6GW1SBYzNWeVQDpvho8/j0uH4j9h9owb0SjLn/88OQ8Br21AV2H0TIFhNLhXTkiE
McKdWyrDMzj0PDIpzUsUZ3ZTQIE386faqct7pY3azm+5M6a147vYMqwWW4YAiRuDoAEux/nvCqbC
U+jrYMNEIW/0B0rY4i4C59VsG9sZjv1ojU9Iw1jNHki6vuaCuzxE8/gUN/9k8YTjsFnPxxc0VjXW
RX+sXaM65HwGm8dAkdPvvnDCg171Mtt7YwbezM80SA3YL6OAtPVa9Do1owKefnsLLyrKf34Q2cms
30hMw7E+/0EIFSpBBJf4McNu5K51KCb6EU4Sa8/DIg9iHKCKdEpwM+cWuXh0s9YbbZFVzqOTKXjX
4HkiU7+3UsfZZAUuhTsE1Ep7U+ArlvvjZAfxppbCyf/uvvzfz5h7F1QcZumjxSXW0dOujVJxH1ML
QwM/V/jRflPHove9wkLd/fbqXm43Zk3vAr4QHUY0E89X18ssoJnSdh87EP57Nx218t5UAmzBSvTT
6iyWW0fRbBBfUe+ufNlrY1tEx8x1FktcVlXirs4r2Wfuo0Kmn9wXlK7oQwWDfh/B1FHucHMPPT+K
x+IFwKW9phK9uBvnlQZigAgEbQSCuiWEysRTrh9JSB8VkVsPZtgXYBMjaz8pmtg046jcQQ1cCweu
zNnDeJLyCe0ZYoLF8dK48K1Ubb1H0vGk3mZYp5Y+jaRxC6YoOYZiQO4eH7svRjNoa/LJ12ZMtovS
E/bHVCYXg2OAB1GSYtMjx7TaOb2X3Y1JYDxB1XsXRdTvqKC7+9sbTLs4VzAfdDqfBBGkvnzt8x2G
7nsop2kcn9Q0NJLtmJjC/WWogfZaWiZ6t6HVe7kfa31vvxYqqrTfZFPRoaQPE3/O3cx6QYkky75O
U2/KTWaFo+X4o3SK8B3pmqCpEGNEQgStv2o8oI49rSH6FzGqNnemuREoO1IBRHRy8Yg3vauUiFYY
j+AYS3QdEw1lEq/xnjo1HpWV87j8RBRiaLWQ3mhkjLwwi+tf1fMJErKlHUP8fXYaGDuaSOWASm0/
HQbq21+73lorg1x+opljT17jgSSeXYXPP5GMpqwylch+6pwE7q1eacJ5pXerderGSYy8em1zQ21p
SgWSZhcevy1OLqIzjH5FQH15PJi0aoHgIdlnx3BAz38J8hZ431Dnfxpbx8OX0VOmaVuV2tDbe0UZ
h0NVO4O4Gwv4xz/0uPKwLLm9X/9ItH8MDKj4oXRN95RMD93gZUoCxhPFRVGrj2ij0DTmI1fh3ZSg
Ve8nXe0o2yCc0mMyqiqS33QB3jQkON2NKW0EHoSpA9RrqJpFu9EQoXUaSgxBjE3q0eL71ATcCSiY
wd/i31VrLwh8bMJld1fM8j7PeHnYEncZRn6twiiyd5mGkseGglJkfMmDAWSulL38ZlWgPu+doFOh
R4um6w+hlZf9LjQjI9q0uho+C2L+aI+sY8s/yLwGB3I0EUTjFwFkipqOHfLh+MYUcw5rKgjM5x2r
6UVCvlakoCj90WFM061iCQevpt6wsGcxhyHTvmRqKO+b0Avls2YIvdnhC2qY2wH7Hud7MkzTK7wQ
WlValKfm3e0PdHFCYD9zcf/JqSjPOnPC9SG9wSDKidBCjR5DvBK1vaX3aGPVhvJJ4JyztdAKKO+I
LtfKpIs8juPI5TXvSUTg6QEvhamMKRwQbai8R9eoYchDxb4XRckci1HaX1AnzP6ypcKIRICUMuYb
mcjHXJyFwksMJdUT77ErLHcbONRxutYawN471RrA9iLsmwWIHIoNsAxp35Aln69qKumXiaaKnsDA
Tdpdikq37Ud0lw1/otc5UqRTSxd1ibGdDZEcjBWdFoX0bTwrlM3HOlu5Ci4XnF8E8om+8rwGzuLd
EIFLPzwcwqfCbaxfI26mb+Ts9N7FbOqgtdjM3N5YF/f8vATcg1CC6CLaS4gr4R8KDboRPpWW0R51
ht3T44wf7EFa278cCr03WEBgs1DZYoKLuXVRH5B42UiTgm/81Omx/KTUDVqqtVgjUy3vdmRqqc3R
SCAvpju3DJ9hrYaoALb2MfPiWtm1ovZ2fRtYtj/aHG9fqVrvfkCLwW/MSH73itH5fHuyywAeFCdY
DYRSKb3M5g2LrSWHpqvqJuue1Mixy20mDC97hPqTjz9vD/SH+3t2dTOSywvm/q9IuGTgQAK26xRn
UvKjsi82YjJwKR4iI9hWeWB8HssRQ/d61KqIrA7Lr02I4r6y5yGmKO6LGA2SV62zq+Yp13uNZCPr
Bqx7zBJPSBcObpDjH2Z7p5YEvvANEC6ojHjoGawExhdbn3l4YKL0GbwF6nkRcWhN01GrDQVM1a59
6AQ2zrAbtIcAXYX/ukZZA+1cGY/Xjs0IvQfW/jJE03qhNZodiSc0ispNZgb5T14qffRTI/+cV6W9
coVfnDRK00gEzBglx6YWt7jZMMW2euLTFh2UGpHI2EbuTNrp9JPctHu9vSkunot5LJ4LIH6cbVqp
5xcbwBgvcdHIfFLrRn/SMEDYe24SHLWw1veis+R/egQX9y8HpT+N9BfYH65txlxkVQNmsQOme+pT
6EzTxuusFE3GIT1oXQXgDsyPs+nTMv1xe9SLgzaPShiHOAy1JrrV51MNxlLH4rFVnyptAmKoWPH4
HdhhdH97mIuvB5SKIIndAsDQ5YI+H6aiaWYaiqU9OY2LaZlemAiM8Lh80QdH290e62JnMta8ISn5
MyuKeudjmSoBZ4wX3ZOMzeKBM6DvkcedHqzYUyw/sIvqdHvAa5Obi4g6+EEAlMvoolJjCmNJjxXi
KDyVGr+GR+QE8upeEAGs7ZM/eOGzG4scn5eAJ54FmpnQ5/Mb3aJOndFKP01BaLoQ6qgXb6WXdPR/
tQ5+XF0bHu7oVnMqKzv9BiIoFZQqa9uCTqkmB4Xyo7rRQ9l+NYAuQfa2Y/ms1nE2oKFjOcqPntKv
8M2grLLfQiI5sxsbJ+t/ELhhor7PugpLvj7r8tOABNbXRhrEiGo+wgXAfTGu3kHJKpO+v73O+uVC
62hmgL2dTyfqw4s7IGgQz6ZBpT3Zqa0Kj6SicadhY5O/YSaEzTwEYySrnim+YZOBaLb5OTEqXEcT
k2SAlqnIu4cGhS39Po2lS+0psRzp53kqsp0jqGcjkKfr6akc8jwqdg1t9eExz3oJTWcM67SJfCvW
y+5riTOK/E4krMXbQGAXsnLbLW6guQNIGZQqB/kvgfoyu5pdfhHZksmbAdU13UYwQg9DPEUHrZqa
b14/GjuY72vMwguFPFo6MP1QLAX7C/l2SUsTbTP1sXSyt7SIq+e6lCl8DTU37puhnBI/UEwl9qOo
ryvfbGv70LiV8+Q6HbQW3ut6B/0JScLbX/1CmnfuMwHfmREOxNIX1Mok8ID/h1X1VuVF1PohZd6t
I4zO8YUwqQtHdefgb6lkTritirGp73D41NNdlpXKqyvr5J8av7rfudKikQjRAzFDPYu6g6ALudIn
X6I9+W6UAXmjOJWQ+sB8np/NOkXSeaqj8YVKUl1gbgnNGTBvjO6zQ9w2+D14hcQXQUa9qMTXVkFj
zcr+M3sl/8a3EeORgkF5ImnX17AEi3vxz2+bo/UZjApPw1zcG9g60ELsPPnSjo44BhPpji6sWPXr
osrvLVZ0rY9zdcRZ+o/yhIrA4fznH9KuwvREXyidfMniAL5L2kXBo4dPawoLJi5iv5JGtsY9vj4m
NRfo1Cat/Lla8GHMLu2JwxwpX2KkHb5ygY54blTDuzamyXZuZP53e3vO/70Pt/GfVaVdMld/QaNQ
8TkfbxZNbfmO8sWcrIdQFKKkZZONb3rlKDVSMwrWlYEnPtfNKuvr2tA8BHOkPlcFl8mHLfPYRUt8
fEElSNx1Lswbb7Kt32Wlin3aWea92ofuG0yb9u32pBcX8Z9Jgx+GN4Oe5tyqOZ+0nWuB6wpGxp4w
/WIOxOrgjvGIV0LdWFH+ujIWDDOLmitVZ+gziyMVVrU35uY4vaSdJr5p0m2PgaO03dackIFYCcKu
7B4Gg8gEpglxxT+FyQ+7ByJGn9KVG18QfkVpqsXOU0M3vusqX6hd9NSktbdWnLg6JlwSSuk6fYQ/
mrAfxhxaoFQSD90XLo/fsnGHauMi6Kfsy7QxdZokomq3f/39LKroUA9h4xIlLdZUo6cLvrZhmnC4
Xyq9fC5Eapyycfx1e6DLd4xT8WGgxWl0mz/x4DS+cD3HG0w+8a5oRn3TdLnzFqCeeVdbifX79qAX
CwrEAGAJ6hXUAvi/izDBqrPJzUDwvlpNbGFuHQ2YQgdU0+p9TERDwACwPri7PegfwMPHiwCVOCrk
89UPmhVw7SJpQCBi0jLHqd4SOTOv2gnxHGTsAfb6NK7zz2WNsNB9qCf6XR1pQtmTyGjqfaHrnXcI
iU3qh0l7d8gk33FHdD6bdSH2Ou/9Yz3om7q1NpnT458Y2E6EeaG0R/Uw1gbo8EmxkI2BZA3Vs6MP
F72EZiDvQNbXzYYUrbD9sEpCqKeGZ3w2Qtq3d2jFN6c+ziim8+gM3xKPlPcfzJjD6WeRyOqfsh/d
R6n3gCRRU4/Eoa50N11ZtGUJiboR6BxqmWhqc4NSozu/SMyqd4Kxtqu3BsvTbB+FieFAQRllcNCa
HlmIqrKUbpsYU/9LtnZ+UjJrcPwotfT2rhkL1MZvf8bl3gHLrlIfnEV4KHMay5KdWlWRcNygfdOo
x5p+3JbYGASFggYfTqzpNhfNsHIYL6KueUzadpR1DDCL6ACfL0IovaEeyrJ/GwqtG/wYw2Ccv3oz
KzbVMEGmcLS0/8cjiXE3tSvIELF6k/up6k18I7SphE3tIL2/WtZm3PMdDUYLOC2HiKseJYjz3yWr
obWNYKjenLbPn8KpC+6ocobT/KCtYj6uLPzMlOUVhQI0FzHOBwOFbKMVj6u0aUXGryDo3N9maAzh
VrTtkPqR4w75yu5bXk6sO+ka603aTTd/CfUTRgtj06m7N6wVp03jFfWJIr+6h0M5/G64EctjZvfl
sOJXMN95Z8sKuw3hjhlGAHOFA3A+01zEll32pvJq4B0hDnprO89G54rvGuQTE/d1E7WkoHBAjk1J
ufZR/xCOzodnY88SfwgKsc5/juSH56YJYgT2xt55VbM5L7Skm8nvU0KLbGuBFmjfqLUVRzcfLLZc
Gby5Gon73Qidl5zRbNOfeWjE3mEwuWUPoxWJF3dM8DZNdaGJ3WT2QFRgU5nFFv6FnqCq1hT2ZhKd
29yZQS2VgdzBE4M84GcS69YOh4BO8bVUG7qtrKi27p1O9d7cMSZXnYKiQc+Fuv1OMfsoPaQlO8GP
7K7udkMY6PglZbHSPkkZeeAvUC/7FwUEt/p3SMbRfBnRd6u+WGI0GbeHG6W6voqKUPNkB5ho/fOX
twf7F0oD9pWzvgYBxPmnjdXOqd0p9F41qDftg2Mq4SvSyvmxou9k7xBWK9c6jRebmJYwQHe2E2Wj
uT99PmStT2UZxJi6yyKubb9NIvO5HYus2+VkwaiyBYZUgchoZbC/PdmrI3NWqQHSICYvPx+5Q/Fa
U4K+eOPVGzgpuKurrd4903RQ0RIZKbhngQhXLug/rJCP+3emxQLwhxs7N+KBPJwP66SCh5jX700S
ENr7RmjWO34QjvdQo2Tm7EmsB4ySa8oPMlHUI7J2EN868DrRA3gzO37w3BIPeLWP25+50pdrwdVy
XcDhzLKWnHCyaX7t4nwHOFcif1wqb11qN6bvFHr1Ew2tptwFoyl/SmsMXurRc9d8/ZaB8p9xaQAQ
0oEeJLQ7X5io6akMyyI8KVZQvaE/bWyBA7lf4j4qd7c//RIvCOSTOdLwgAZAyRmU6/lY46C5Va0p
ylsjK3FsRVv9xCA23ymxDjJcq2Njl+NRa20EhkXJPbmBfd9ajlhjXCzv0vl3QK8kDwEbxpu92P2p
CRgSD47gbewBqtFyzaZvmcC1sKwG5JNNEZrxpgi7SX/MY57Ktc041y3PNiMIPRYAeRFqUggULL61
nMq67jHZOnVchDO7krTEiqZ9l6TP9mj2O50Gqd/YrfUfyXBxCDQ0lW9/i8slmH8CVzkPNLWbZSG+
M2ow1l6enszUqrZDPgyf8sxV6M0YPNVprwSDr9up2Jpet0abvghdeKxJfVl4CPiUW5f8njjPnaFF
3f9Uh5l6UMWgPpZZF+wjmTWf8eTx7hOc7faSe3PTW0i8dFrt7FSMZDfwSoqV7O3yBLAMpP3E4GSL
F0CINBohf459eoLbNxyBxDmwyixtHwV58/b3qz734UieiBJ1d1HQFk6cxoEWZyc5VcW+j2ZcrIOi
hWI36QF/tOk74BaMkdosXctRL++XWUiJpr8K7EO/6Lx0NZ03GPLpaRY72edA6V7UqKt3tQEkaRJe
/R4omreyy+aNvNjocNhm7x3EHMFdLWJUKfOsU4SVnRxU18luyobuVzGN7QboH1qSvT4nGH2bxViS
eCJ71UypRX//fedCADALeyaTLauiimbM0UCZn9pI856zvE6fnTFMt+2krOkhX1lkyuvgd2YQD7Dg
xcHO9SrEsFMrTk3aV4cO7FG4SbtAAV2XYnpjRxORmysxkL+9r66tM68p5RywppdYnhSMMYmtlZ/K
IOh/5IH0UOXGAhbXjuo+ojp9rChkfUesVXvKKiRpbw9/bdpULcFNgpIgl118ZlY/VOrWzk5IkecS
wk3jkr7yj+4nCSJuG5HWbms03+yVm/TavMEQzC1MXH/4xOcPStrXcFGNqDhBlgQ1pTWevXOaoTqU
tS2eQCK437UoQwjBivCeU7Xi9fbE5wdrub9n3SbebSDwFwIQZJlJygEqTs6oKepmKAsZbgsh/w1c
4WV4nY1Aj28PeeW2ougz6zDOTFxQIudThnlJ9Rxr4pOnh7/ColKqzZBl0+eastSaVNP1sSiHEHN7
MArmP/8Q9AtvcGQ0OOVJQY/nbSL4aBB2aMuNZYbrmgfLtaT9xhXMNUFBhIx28S0BfSJrERvJe6Xo
Y0eZu0mSQzy00a61XFKOkkbT5zDUlE+yJ2o5EMxbDzQGQWuyM5NsJd+6DFbm34OiMSksSDGgheeT
160If4k2it/HIDRyDKeHPjiAq6dK45k42qHwLGK5g44b8zbJNqm2DUYR3SamMufubn/1i43OjW39
L2hCvIbi+PmPgXMeuD2IEWJW+LhjXjqPCIUHwaFL5CgPGPah/lc0qKxsOltPgLg6yv/rN1CZBipO
6EBX9vw3GCPmP1qWx++NsKbtwJmA3R5nP9O0/zmok/MWG3kCbiGIpg1dr+hvLxmWAN7m3J6lRwtm
6Xz4cqiG0sqS8L0At7fjLqgTHznEZtu3rfdd65T6UadBsHKzXsYq81uJkjPgTGo8dAgWw6KqP4mk
UU5hE6XbErMldRMjr3DIdC9+y03p7AoXbEEYqe2j2ZTJXTumCOKH6vA8sDFX6trXNoJLZ4sCKb+I
1+z850iSowZZ6fDdkL3W+1FhaFs5lpO6NwqcMo18dB7DIG3uSnQIttxH08pOvAgcWY+5TzK3rMhV
l4UAzZKobdlT9J7acfhatKl3UrzCfMwcM3uzUWnTt3FcZ7/lhCz/7UNwcdsyNJpbdMtntXHECs/n
Pukj7iYWO0CTorxrC1PwJWboQx2PD1ZfuYfb4108a5AjeNU4/sBHgFHNv+fD9WdMQIU1W4nfieaG
l07NWtJCXcWh2FK30OPNz1HIbrg96JVJsrfh4s+ZKnWWRTEgddNWykFP3r3OsZ8hCnKt1Jr9MqoC
FxZlzfb72hwR98RJlrXlCV08JyNZii0oUb4nSghaW0VjQ6cC0vl51HsbO1Rz1FNgXN6e5MXDwsoS
JrC8M9vxImBQqgHjTemm7wWQ3z3Ocd7e6Cb1oOF7u9ZOvDZDwGgzXIueAtHo+Vc0O8Fjk1fKqXdw
DZIUzl8qbbQ2/ZQ4dwLaBQm2Gn25PcErp2TmhtEuJeqcG/Lng06RrRh4VCsnpYNoDb85Sd8NfIa3
YYY8DJmB0W+KotSPTmI7Kyf0ojwOZxUkEI1TT6UrxQqfD15UA4h/yw5OYYkUta/jRNP4bdbo0aYS
WvDDJt1Au9XKwOASG7ebCnl8SsJypNvaZsPh9lrMw50FSVQrwQeQa/MR5mzg/OdExKRj1RrRyRaK
em+PuJD7kExUd5u16IeuhIQX52cejX1FsjPv66WUXQOaLRWdGp1cJfZ2QZ+rhzpIH7qi6Go/QrXq
5fbs1sZbvIoBQlAtDs7RqQvT+N/JCfAudup+yDdjZ/+KsWpbQ49eGxHkLEkrxQMik8XnVfOkChth
Rqe4rn6GKEHt+9ZJX/HgVZlgEX/7+wnOfUYLnVJaDcuAkwY1hmxpmJzUVsRfzcZDuNMJm70S0MHH
AlK4yf3tES83DKkq6h88cHOjx1rc87EdDpQEq+RkYzbp116v6T4A7Mnvq1xdW82L62G2JUfuEoA3
KhiABc93p4s8vkb9Nzm5CXedkihtgGCW01Zb2eTjtHWdwLjX4Opl+9uzvPyMDDz3xGe6Jgd+8ZJr
o55awrbiUyTRY9iMlYcShWLGqbbrwVG9DZo2VSsre3EtzZOltQkhhwNygXRWgZFMbtClp7ZtS/SK
kJXzLeS7PjmKdF8DAFH/BEaTaxszizCgvz3hy4iaihvd4xlhTrERLfnzpcY6MTaV1EhPBDfBDzRg
0y8ApozwoOSB9asEeJrg5yb1z4YTQSIQo5A7vRD1yu+4sr1QTEJzag7swW4sAskAvfUcpGtyokk2
9bsmsdJwh7jrSMNQcVYyxIt4bZ4z8eocQQIPXW6vhsdUeJWSnngPAPV6hRS/DFYi9e1RrzemATcW
0+m2+lEUYUDPAnWf0+11v7LRyMv/ROzUedVltTOPo8lNJ+pbid51+pdqqqJDGtKn2gBSDvfqlGXa
30apc22VNwjUJgfrogeo0WFB0M1KT1PdNWKLOSTFdNutyhcF1cI7t0E0KhydtkMAzcBhEKGQaAVU
dW3WPPgz8gtUBp3Z882WyRTcZq5kpzogb/UrzcmeykItX1svrc29nQ7l/vY6m/wXz985QM1cxzy7
0KZo5pyPmDYlsVsTZKfcTBKxS4peH+/qzsz/H98TdQEaGjPiEiGy83EAl1ilcGV+akzRwZeaNF8g
3/OIaV96N+nGmsjYlRuSTjNJEFh36tXLLVx6Zm81upufCvyFpA+FO7+ffSc2OCs7nwazU97Zxmu4
s+uj4jvjYJkCqn/xrnZIirkSt7yTsHFW9IWZiE9pGiQDw1rJhtg8eabTu9aeusz3ADJyVMlwoYdR
xFuMW2sS6muQ5Cf8NWT4Mw3MKjv0od4Zm0Exwhei5cbcqkQu3S8kAYeJHmRTNJtA67t7Iet22in1
kKzlfVcuLRS6oGzSfib9WwaUdgmJIPdYDs3AonJXSd3x6UK5/RGn+EZubm/lK6NBR4N6xGd3GXB5
U5sgS7qKnVtGoqu/hFntOD4lZCf9xwp0M155lq4NR32DYA23NYTP5r3wIdGiBdmUagOA0W7bPt0r
BmnkJlAt8Z/iWPb323O7ckxZP84osClYAUuZCDSgLGl1fUmt1M49oBlaat5rsTSslUj06qxwTKZg
gSoPN9H5rJRELxNuv/I0Vmn1XfMUx48NASqh1PqVV+bKu46QHjUqDoozXz/nQ4mhQA/UboqT7U5d
vzG1uj9Oca7dZVNGfYIj9DroRbLPJqP7O602HjYScnC/dHQp/0L+OR+60HOkYoyxOKl1bqu+aTcc
gDRwDqDY45euTdbMb65cDFzo8zYhwgcMsRhQjoBx0YQsTw6mnl+90M62gkzzLpyy9CkKqjrc0f8D
Ont721x5T2Z5fu4iShhchYsl1tq6jUejrrgFx3pjl128q4y03BqjwHFXmdaypovx+J4O7AraNfhf
8Dfn65qNoaCslGknk1b8sdRLAZgIJrnjZ1K1NwIf27X+7MWGZZT5sFNmozBFn/Z8SDwHYje0a/0U
TmGyj7JRPKdRm9O8kALfh9vreRkNsnNogoFCxf3CA811PlpmtCWOFJp+SrRRvCC2MHx2B2xw9nkO
5GszpBUq9L2mJXstw8xOs2vnHnTG39qMzBsY6gcEmtmH41J8nDZvzvNnnHqy0zs05eW7pdiGz9Va
3LvCOqijmzRrk58ndxYrzKMCv+W8AIIwlprZRTaUtKBMHaGULntPoj45IFbifO5GoeMiL2X9S5WG
9CVy5O9F1SRbibT1k6sGFi45td36uAHLf29/ksstx9s3i3nN6p5UgxZfpExRx1M7yzgpRRb/6mGp
BVsbtVl9R0AX5ndN3AC2uT3m5Z5jTNoYKCOA5tOXHbOWggRG3rZxqgrX+ZmUZf6pHlLsNsxojXt2
cfGz5lQtabuD9Jwls843nN4n0/yCmieIGWa7acOwyLbNoKxJvV9cUIwz16e5EonQ0MI5Hyd0O9Ws
RwjZapZVj8AozB8oPjS+CDXxj2VFaeZ38NlXnoBrHw8mKdgzACRQZxf3ha2Mskz5Rae2U1OsIix8
14mrm74Hz+B8k503FSu7+Nq3o4GPgxXEqdlh+XyiTVvTqgkbPNfjynxUQsesD9kgm01d9vha394o
l1+PrhATI0zgcrpwjChb0Ak5fqGnJjZ05ZPTgPPbtY1Q7d+3B7p4S8kMAcPwBWlHmfYSkYtMEgCl
ybJOMbTLANTZXHPwUJr7GnGX7Qs30u3tYMCqkSi8ZLvbo19uHkbnXrTRbeSNWwqyURlFf7mzrVMV
a/IglCq7a4a6viuLCRcMAUDI9+yx3t8e9XLznI+qn3/JLIXFlekKo6pj/xJNXnFfol0GD0a3/kvq
cTrcHu/aGhPGct2SmGF2snjDm1ZLBs0ubRqLU7bDwyPaUS6N/dqGiqoNOL0ngUYFwIvXrMmuzZS5
UgCB8M1jN2+zD6Fm0ofVJLvJPoWqBXsrM9V4ExWTaHal14mv0QgPfOWYXB+SE0JnEzG4ZRuhl44X
h01mn1AyN+/gOgY7syugPQDhtMEjQyX+dXt5r20iGqkApIniKewvKhzKCCQ0xfv6hHmK+97DXcv3
4BI6fZOEemvttLwsAVyIPmTN/z9DMywoVY39/3+knUdv3Ei3hn8RAeawZSdJltSSZbtlbwh77GFm
MRTjr78P9W3cbKEJzcUA2gzgapJVp054w/zT/nq/A09UWaNpfYP9AO2tCOonJHaYkNa11twqEd88
hBPh3lxfdg41Z/cphBJaSnNDzeXgLrWs0hF+YyKj/NRVoXpjqQOeBKoUf1zGhtLPstyiZO2dra0V
oZ979kf3M6BNeu3I92JgAsdy8dRtJ1V7GJTy1Mah7o9mI09arLVIumNSVXa58VWrR+OTk9fRysrz
v7x4cKDWYKAZ3/DClyN6QwwWDnl9dUrCpNgYjWbuqr4TBwPJ/VtzKsO7OM/q7YffNrgxoFbIOAFt
Xo5UqrJ08Qdr6hN+NP2pFmF1b6Hud4g7Bt9eFms724jKXT2M1Wezl8pKtLpMHUEIzBNQ5rEg6Pjs
55usLELLK1KjPtlTi5yAdBTvjw0KejqqxjiZB4dkKfdD21IaUpe4KG4QKUzt23QMlJV4fXEH8lNm
a4h56mAQVhaRrBxSkw+QNicYaigqoFftm9MY/0y03lq5Ad8aLeffmrUYoADao3cJTPT8scM68Rgv
mPUpS6LS24SktS9j77TarjC85j4zK3PyS732Un9KEd4ActPMzbUoxsDNHBQsF1M7YzJB2IPFMylZ
GKM2oDhPRmQpwT5tuv6ukE2tAlpqLc0vRRSkGxWTA3TP+6SVGxf0lLOJRDq9IPCSPF/fV5ebmSwc
IZJ5wD035Bdxa8pEX8kmaE56Jq3tNGuepLZXb+NIqW9lWz6S3ZUfE/8AGMY8G76sxlWPDvcFFrNs
gL86oTyZWe5AoG+H/TAwNZumutmpbvnxLvi84MyPmJkiIPnnHfVXhASg5dWB1cmT1ermqWwYs3IF
KPvQUZU7OqNIT3dtley0ZCryTTQLKfqo4Hz+8KvmiRn4zmMPVDMXv6LrmkAMatmeAIdFR37p9zaL
wwPCV/lORRP2JpD6Gjru4tZHcdsCvkKURoIV4YnzJx/CBMbeYLanDDmieCM42aBlrNrw21E173on
dw+GniJAT+vp9frzvpELF4dnlp2FYjWjAGkgLBbXy4Zuaped6MNHX/tUzW/coW5Rhi5Cuppl1Yx7
EQ6Yjcg86u8Hzat/oEoT/avUZdfdto3WwlbsFPG7H+C9J0GQ7VtLCOSk29A3yqdI7FVF924S2JSH
uAVgv3K1Xt5xtK0oW4Dsz1i75dwiHVVcJbI4O1npmHyXMOLuZVZGWNKJtNspmZZttZYRCkzsyK8m
Q7+9/gov8hg+H3RqpDve4PtLrg2yixjBqSI/la4RPVW9Gj1Gilbd5rr0fKjWzkpn6c2savHJgOhR
l9MZBCS8/GRtliJG6WrFCbhAfd/oTnqD2EqHtiwKbb6CWsrR88LoS6U7eesH3agqmwK/2ecUsvBj
pjvNyzjVQ+v3iQnJe3Kqb8wkpi2MB2+bWbbcggBVnpnWpq0vmqzFhgZz0Zva0PMXA17exhkn5Fdy
g1suxsDlPk0j6qnrr3VxKpB8I1/hGmNCBLjq4lQg30FPsETkbUyj6sVM7Er1U0XVbiovnFBNqNSw
vgmcWcO1Rl1nWrlMFxfYvDy0EzImSlVwycumDzQ+N2yDMnhAkkbgkqW3Qb+hsZw/IabHUfzowyJ3
RnVDA438H7rl+SmsNGe2CRH6QwmVmwl5Fu0cM8r3npLEN8D8xK2XZc62Buq9cnsukwYedC7LTQp/
rs5ZKPB8aZvWSthGk/5gyzD5VA9VfAuh397IBOgjcgB9vi1LqT/ISjVu7NGVPsL4zQfbiPyKOWXh
P7y7KZuXqMIiUhOzhaV3H6D9f2zaLHnGrLreBakYN3A6S23ljS/u1JmQSB9/Bu0x3IZCtkgaOk84
nRhl/ADYf/pT1cn3nlz2Nh1ksMkzaW6gi61l4xd7Ch0tVH5mmhrpGW3a81cdS1cJoyZIHnqhxJ/C
drB/ea39A2B//rHbm6dDwnZ+MPwzeLXLFsRoBKZa92r6MKUigdCo0f/dGkU/YlAbh+2PUbXkB9se
b2vOqHZyPjp3F6rXbdk1dRgE6UOWyOJ2ClsFdxKULvCQgrh1/by89yZ5NPAziBg5dArP32QXwZeP
Ejt9GAIEcNxQ034aSl/8Moq4S3cfX4v5HsRGVAn4douzKVg9D00t5WyW6KDUlrENXLW9TTQlWcF/
La6St1doknyA79BhBSwfy4w6gOxBnhF0ynnbt+pD3AP3tRJ8IHZJqMk1KPPlMSDaEHFYc2acLEsG
w0hChylz+hAXWfLNihP3mwt2hRaZmkhOv5h6PxxL5Oeuv9TLsMMO5QgCnNGAa+rL+Iqtc5YhmsIX
9LroZ2Gl5q7LmgLoauLKfTmODngsT4s3eWJOP4rKGb7p+PKufNtF7vC/F05yjcW0h9TkMvi1mWV1
4xTzwlt1eFJ581ZU/U7DoVNva1fUfqrLydjizRFukGxc06K9+N4k2BSpM/oO3jbd/vNtPDmDp7hZ
Px5NmYnuE1qPptwxGk8qyx8NNQuJ+J0VuCt16tJmjJyBMS7nBx1a2rHADc/XlTKuzLqM66OTxpVr
+0WlpC+GUeE/sqnI60SH11GElYQEwP9Zmy2kPonAyrONreTYt8MMSn7jgSek30Hp9Swf8Tunv3Ny
KxvvnWAGb4BUbX+tbJr5WP+V+cy5DhiZGXwOV4hm9eJ3906Jgm1XtY/IkYSAjmdUuR11whcAft2N
aLB0cxol+BR5mvISp8I7JJ5eyk1fqZVKxSaiLzKQ4couWrIoNbRp4M/AnmMoxYDAnb/zX7XLZEkv
EErXPXbx2GIpWGRZtMmkYh/DMpZy15my/oqkUtSMvjvgSEgDymy2Q1O7yUaLy3J4Ti1l/oWx7iVH
KHCKthIxL3b6zI6A4ETvy5lRcnO69ddPjOlbCpgm6aM6DqW7iWgW7xlqJI95g8XtViR9Y+49iOKY
TLtB3RzsyBJrUogX0QZ6F1cgw1i42rypxY9wLQrZJKvlo52jId5GevzLSiq12eFcrn0Zyde3helM
p+vb5vLR5w4UeRw9VVKd5cBZWm1NgWLLR1E37X6ogg60ZTJA70Vf3In1jbDyZKuMpftc2k63EtPf
WX0GpNMCmVNZ4D/nL55pej/AwG4fQ09FQFP2arunidPrhxjplPBnJyL5hA5pGW76Lhs8nDdQ+Fzp
IFwEGnJZ2jAOp550+oLWKEKbrq/myUddsYO9q0SVzzYef7vgXjeVrtTfr7/yd9YDZDRrI9kzTmUp
LF477ZTZhpkcKafV0B/GGuYovanySYPB+McG+Zoeri/5NoY7Cw7c0LCmOINkkDzlnDP8tcMZRwqE
rtsC+AuAAH8UwRgqPkkluAm/aAOcfmm/AbsaSiabu3xQ7HZP6guNnLGQbn2z9FDv7o20BbXjV2YV
qcNKoJh/wvlPBLhDKgHmlyBxmZaJPvL0qo+PejPm+ePQjExSiroNvqUBTcH99TdyufMYI/CWuVjY
fwwTz18IyyfW0Ffl0XOKEd0spY/4a53oiNYvlXS/Q5zBZz7q7LuxilV1JcN+Q8AunhYeMZXbXB4D
wVh8kDrJa1hZfXQUyOMc024wjI2Nb2r8NNhBFTxEgzm23yLaMcXWaaHkPUZdamY+Qi7h96amK3lD
Dex+I6DV4aadAi/EvYlybJ+pORVIM46Wtu3cEv5cOSSl7luO0IeDm+riiWcvyEInwLSIDQnDfCzY
5w9o/SXPuVcrmt/GcfEsXZS7DpXVt/XWGeJp2DZVWhS7QBhZTsPFaDD0y0pY8QhqKC+JiPXkOQod
+StAmn/6ggiPZvph6LFzJs2aiCNVqn/JFCcAdMKw+05qjiIMP2zbpvwkAZ5UdNrREX9Aw9FAMSIy
w2DbTIgo3+XSzPp9ms41j4LRebkfkQsc7pLeqc1PFcyT72gDlvHGGpyJqQH+pMZtl2C1fmT3CG0/
dJOR+73w6HQ4Stg4n7NeLaO1RvM7G4tKdUaZ0Bqc77zzjcU9UtRRkcRHCzWRu7EWwxcdX7H7wE2R
eaLNX/1RUsYdqClqcc4Oyz4IH+XCRWiEBjvVG78AEP35L1BTteVgk8Aglth+rpUs+oL+hdzWjpoF
0OQLKDCKaj6acRnsoQWoKxnU5RvgADPPeNNNmGEB5+tntTOhwKwHj4EVxfU+Ed7EMNTtrWyDrg/N
Fd+rJ9t8Tdy2emihnGdbr3GndOVSfwMwnR8xai3CK7+DqAeSdvE7LHuchKfHx7iYJsfHLTFWX9za
aO77vmtczL7z/J4r2XktMKW8g1qRveL4FrqfJ+59m455WSZfgBMK+7uVSay9kqxBAGktFPAzFj+T
Om2WmyXhROBsEYmaqpooLZAJ1/B7uRv1JKihCXIr+UrUEaS5scQ/14PfWw67WJNRG6IWDERm1O1i
zTjHLcXzuuLYNZPW7xS1L77EblMw0exy1NSzyMLu2E+1Jk6+TpFn5Bu9UPqHXksqrPjANKbW9+u/
adlsBU7DaZmJyPOggg7E4uBYU2HrSp9rT7WoM++xBHItn0bqd/0+VJOm30KY8Gw/Q+sveh7B4ykP
TlqOjHJU0UW+XidR9gUnNNFvVNnhgqBXikx3KLEU6Tek+GH4ynzsvS9D2Y7hTqDw/Fhrozp8Htsp
H/ZlYITqSn6jz0n32YsG6kANYahcafxZ3vVG1aZuW5jGU9Ka0606htM/bisK48XRg/BgyMpLTnFV
cS7RDou9Oy+3muzWlK08GXYlsm2Evdq9bWameaqzqLp3ejoVB2yyWuVeK5Ag/OpZcTx+zp1OVzZ1
4eSnLNDjj8ovYE9OkUIbHpAPUijABc8PU2T3ReLAzD+qjdPoGAYwRdzaqhDh565Ho8DPJ8WLbvLY
6jGOzuDNyAz1kSmcIRdAcIHn2IMNQ+L6rrmINfwWsJIg8tFQnuXvz39WHCVdW+TdcCygt2o3CsyA
xwmNmrsAMZtNWmT59yowYkwNnG74MvVuvJK1zCfl7APzA1ibkRAd2csg0wWJQFjYG45mi1GcL6G6
/85t1OA2vRaKF1VGqyJec9w6X5KWL70WgDsz9m45fTIij4wRm5ajmsfGL7Xv7sYZezebIvgJFbnn
w5ILqo3mBOKpocZ9oGuyxkS5LJPnKRASgm/UXurlxZsfBr0yJPXIMdWnRAfoW5lyqxSDfqdMXhZu
OqXQhlu1QxNXWGNXfDLQSo3h41Q5GLWU4KydBmUykgea6p25VfomrraalyW93zMe7X1r1NYsKC8D
H796Rh7R0WUiwic73y9aE+AATtP/2DQAbLeZ3v3i/sinnWj16TGQ0z8OPzLdMjZxdkqjDMMGA/Vn
RdjKmnPU5c6Zpd/A61D3zaTGxQs0YzNsy3R+gaXp7KPE/W0KqX9RsTV9TLOm9FbumYuZAUhUgPgo
88BigZe1uA6n2FEHXbrjkXCOcXvUTE+Mt8wDY/nwJWony58Gj/PhtLX1ev2UXpS2jJ8IgmBTTTp3
9lu/66/qg259TQe7s49T08lvXZA2MSLHoebsglhTnowm+zcGSvPt+qrvvGCQLNCkQOyQCi2LSywF
B69sLOfounnO7CeO0n3n2NP3XDbJQ1vF/15f76KAoXNAMg/YFwzqLPN/vrcap6ubHoP64zRZRMJK
H760sp719Yo1q6TLsHe+1CLFm+y0VlyRWEe7yJmKulGN6YRqITAVVVG/DzwnPqRenu3AgybHxLCa
tRbl5cNync06YHSY0XI3Ft2KUGRpjjifehzQZElvzbwsm5s6qKfUb72qvnGL2Ix2duLm/3itVn6X
bh0lh0xW5iPzUO2XMXXJc4VBTrvBDTLeF0jqrM1NLrfdjPdGzpXIDNp82XlSOq0cyEH1Y6n0cuuq
Q7tV7br/0gfj0D7oypQdgrDRxUfnC9jqYPMw+1hR4YGoOt8HKLsOdUKCfsSGVYXs6JSbJjKdZ0GP
9YYWQ3h7fd+9QWfOLwSg9DQR3yCV/CPzQfjreHlISphl2TnHkbCqHVKyCgMV0swGjaGGmXMXSRW5
KFBmwy2yj/a4l2HjKVzIsUQsyagKZZPEWLcfUq7aI0XU0N8bEyo8O3M01T9IyrnjwZGFvGk1dQw2
oYPEqF+5gyPyTaCryVboRubtJspo69BKDQ8gPU47jQ6S6aa+nhej7ueBMyGyCGQwfbZayzwE6GtH
r4Wq9C+0Auvix6g1+jfTmBQCAxMcFw3rsr+NZDcGdzXIwNe8r4rnuG3a4L6nQBZ+jXtxOPpFL60/
19/qOxscHikBBIAHg8dlFWU1jWhFrTlHyaQs2ga5BQ6oQGaAeWfbBmtSS28c/eVHJJWhAUL/Gc7z
4kDJ0FCUrlGtI9AAbC4MYZL8pQwl/BqVj4NTOc100MYYpVIK/07sDIBT8W2ZYEMexY4uf/QiJwNJ
xJQX/jz13baYNml+7OGgta+dFDFsp8lJ266/qPd+Obkt6TvkcdIRdRGM8rJGwaZP5TEIQ4cfmuvR
Vp8a84i6aW19CSF7IYM+KPq/edqmu5TBlfukVbKofLuIDG0XjyhZ1SVtgo2itqJLfZVBfPtT8YTY
NBDIshfeOASDlRvxMorOmCHUV9ANR1j7LXn/69zAvW7tCm+BI0diwvhURL5aOMZdI0Tp157ibYuh
+uF1arrnCvnwkJWilM0FqgR7AVLrxanF/sUt0r6Vx5GL81nzguiHGB1nBwjPPExjW3+rm67rV575
MgtgREBrgFKTC5lDdB4rUAlTps5xxLEZehFsMRENtg7gjJtyaILtMGOJbgmP+U0eCmNNeunyRqaC
YBjA3Tg7OS8XF6awYtfK6mNeZPqNWg0i3qhI4CLzOiqvRaimP6/vzXduAJxVuKMQy5wJgYutiaCf
sPMx6Y6iMppuO4BfQmS7zcMtciz9JurAOgYMub9eX/adl0zbY3bVdSEDmkv6u0yraXKjtj+61EnZ
Kz8A8WPHwX9s24dN2fyuabtYD8VkFeIFWWK5ErveXR90Gng4Aj6f+/wjt7VSkIWJ9ugqepMCAcEH
tjXG2DqM4Mgydpw9qr4yNm58EIqlrs183nvtMzhlpgIyhX4zsfvrYBkYrZcZSsJHzBG0Cjh8Ert7
0+2CZ6PQOx9JdIW+96DEK32Nd/bXnGPSRJgZBszDzp+bEZfXodbAc09Vf6v3qAL4kSrUX3oQE037
wFtLMd4JfiZHSSW1nmH/JJrnSxZ2alTs3v44uE483BWDUfxLjM+MbeoghfipxcXqdzoPDw+Y0Af/
9LXTKaizDF2w0ZXONj8ZvZ4qB6WoFewbQyzVaY85dg4rjpb9QZpu8rXOu9jeXd+jb1nB+YXDL4eH
wTalACFPOf/lyMXoQozFdEy0uH+GoMZvLpssZIpvBOX9EKYJWjU0pjeT6ebRTrHJb7dT18n6UxNF
sWAMqgnbBxKopNtKDmrljx7T4E3sVqV3U5a5aHy6s6XxqdCEnr6WLQzqjcgG5191ktppsoYZa0wH
2jsYohep308hJrbXH/RyU6AQZpAd0cmb0UqLOmvIHK00kPE/slWTm5pL6WtI8fmQJ3q85VR0K+nY
5cCTLhaHjwke4Atu88WLlRqewJ5ad0fNRYh98ttiSBgC21XT+YaLjsAtYdBM8VhyJ/NH1Mb9J85S
5O2ssIiSrV5YuCxacWWcdAE471mzJ/vXR9/J7G5DPKT3B4N2mTEqOXJfQwP2WfciDSglxox48Hjx
XUd5vE8TFWOx6ytehgRWpC/NJJjzSUw8322It3pTr/TTUZp14iPprN+Fg/IlcEsClFBb9Z+CSHS4
vujlp6dPYgCm4HaFJrYkxkDHy91aSvUIFXLcFkVq+ulQR69upt70g1N/ub7cfNbPT9T5covw0zOa
DOygV4/dmEc+tGX5A5D0a56M+tfrK11mLmCIZp4ndS1F/TI5TV0TUa+6VI9lPjZ7p+sDZ0/rycp+
NY1DPoxC9sA8yzAbjJgm9KE28ZAO3poDyjsPTFk9a5zNQj0X49s2zj1njALr6GhjjSqIUukgAEN1
1+D4tHKs3vmWcyZOaAeUR8idf8tfd4qJIqUoekF50mXTATDFaPqmleEPWjeg9GWVa/vrL/m9FblA
8W+f5zgUAecrRkFtYuQ6aEetUorPiZNGB28wh2wT5m24nSCFr2Qr77zOuTNFhkQLgaR0ETjqsMGs
oS/0Y9FNaLCZudW5T2pmeqMPmi0wV+rUOfAttisEkFlkFTy7czETxmJK97ra044iJsDkiuElBxSi
an2lCX6Zjcw4QoYbJCJzhbPoiyhROQEXSvVjL0W70RqTORDeCvsc79oNVZV6C+492eL3SBv5w5+Q
E0JBhaETUC538Qm70DCGis7sMc2q9C7q4uDWCMCc4O3dbotcXwWMzs+yfKfg1WFzksSwWRefMK7o
LeKapuP5WpibIUqGg/Ca9r7IwuheCxJv4+Ga+iyjUn9QgsrbxHU77jK9zj8oYUYHAjAlrT6anLOe
17JLTJFdFQaMuSNXcvYy1Vr6Gwvz7MYk7PZ+oeXmtNUU3VVWzul7m5jmNFyuue120WZs+xI1/arS
jsx7jYPXu9DFlDkCYfDgrFxj765lIY5MT5M27bJmpv9kpoL/f7RE1f2oEqV+wWcNKHSnWWtEhHfX
mhEU1Lqg0pb9bqGgOqwPPFdp5MPvLoCeu6Gm7cyfogUEv3Jm3rkuwYoikzA3dgAILPaRlpjeVNNI
PSbS9m5M9At2ZoJLi9eo03fG/Ehc1VP89fppee8RwYaABHrbwsvGlSjNtm3rSTvGhk3aEabqXa5X
Wb5h7sIA9T8sNg8xkO2iX7rcn7JxyxG5Dv0ILygpP6moKOwMFw+rMMZ5ZeV1vhPK6cyAjIMnBMLq
ovDs3bZH15hQbluJt03xSlUptD39R4XG9bbtUK7/eMJDr30Oe6QffMJF6JmiPDKFkhlHRFWrbewI
o/AxlMAZLGGoq9WGs2dLr4kovfMJAZChs8oFyWRhOQ8bnbrt28kk/sSl/p1rO9N+zqSGGy4503y+
/gnfeato7HAZ45iHE8KSHO9SHXjTaNNfjevsti+6P2XTW1uZ0SBnf6YfVRWaYxoLQoKajwQJ7OJU
OG5RDjE9raNtlGr7TwcPqr+hB2m1B/Z0QPcbyQt9K60wnFakod45kBw3cgHwlVD3liV9nFlJa5uJ
cVQcpXwCt5WnB8cYYR8BV0t/UCH1xWbK+/+S99goesJdpGlCw33+4n/lPXaYSqQuJ+M4Kdgz1g20
lZ0WT8HDFLrVUW0zscbUfG8PkdRRuqhUBgA5zlcMZ1s/ozH0I21j5Sk2nMDZws5P0n1qT3m68mLf
GcnZOJnQzQWsAVBjOQcbtFKlWajmT1NNNehGXm5vnVzSNiiU6Y4ELd53GuS6XubyTjGcMH6MSiW8
o5+ifb6+oS9hcrgBkXhRx88MBGgI54/uGhlCkFqSPcWhzbcWnTRwZiqG+LOop+ETt4q8bZKxfGhH
uw82jjV0W7sc6t8gJulZJxmSZfC5k+P133WZQb25DCBFAaTLIoSd/ywNrajWsWT9FMACSf04KEkr
gGndAwCiH6z3yksKqgo/J3yrV+LYW2w8T2nYfFSzM9mHU7fk3YNfS6O4MSWbvvyjKSPY+8iy7qsi
cg6Rluafi7rodlKPTd9uw/oOtd1uJdBcHj4X1UqA/2TH/F0Wj7TGoaMX7vBEQpO0myEG/TbQHnmW
mp14vqvnht9UCJiu3FGXAY79SHMWNBMTLngH5++9KCXy1V7ZP42B0f2ZXE/ewgZqlK8A97mCUTR3
wg/fVGBLZ9AIqZs7a0CdL2mOeR3mMnKPeagdojrVdb+RidhZRu5+zqcq+Hl9a10e9rmMhM0Kt5c7
4O10/hVeogm19KBVnSN1svjTdZ1Ff9QOTj3exi/Xl7o8XSjFgO8hf1JZiK28eLY85LIt0vrRavPp
tjWH4rathJPuvD4P7sws6I9d1Kq7SMLT3lR9qH+1DBkJP7e0+DUyRvEPSpdCruzwizoIrgWoUyTE
+M7EoMWtotdBJUG81I95q1d/Bk8dYDkxyxA315//YjfN1pnUkejw44YFseL88aUXF6YWtOMjfA63
P5hFxIkxJSW61YTFn3Cy7f3/b8XFCw8SW5pjOYyPCCaGzUZxzewmCGVzHwOHOcSxfri+3nIzcT7n
CdDsK86VRb/h/AnxT1CgM8X5Q1mY6S3XsvEgjOCoRTM/9/pSy5D4thSeYg4eevT2ltOTrMrHIizz
/CF2AmZcZi56EH6ZeAU+i4aEK+2fmhDFuEm10Fg5M8twNK/N6AS6OQ1uoJ6LcNw21qD3rZvhBMZM
Ks4qGwJg7iIewKR7h92z8aeQufv9+hMvsWQz63wWtyWto46mAlm83UEBt0HdmJ88p6Hvagaj029L
uxaFL62m/4HRh3frtdBkfFRoDRq5ckrL28GOC2M/JpErN3lXxr+aqVRevSky671dgiTC8Z0MdpaB
H2M/g1p9hxh9hUOCHtkPpZ4xHb7+JEvs0NuTQFeZIX/0SikAFvvEk20tsj5F8CKu652pJ8bGKaO8
ALPXOzej49GuI+m0HgHRJ5HfosR5mxth8CW0xPjc9Gb/01CRht3atPTTbZJP9l5XgehUUf7v9R+7
+Nhvv5UcCFINkYu6dhGQO9ytEBivy5OdacrrKPLuEdXzZmMECJREQZPelFaQrxzc5aX7v1XBVeAN
yzT3QkB5YG6C5KolTjB9stuhMpSbzojbT7MEzr1qFNO3lMnTTYXmxd0QUqLFo0hWNtw7T/5G84c1
jk4KNfb5V5JDzugEXv+pbuBDkyQgb9y72XdUHodHwxiBVBhm8LFUZ35welFzO4pmMQ2jRTDWzIxL
hGHdqRN2veuZm/CNxXgbRfrXCKDmrYXXtl/kY7eyKRfRmYVZkHvehHgHKGuZ+nnCUnH9Ff2Jl9vf
ysYIbwMmG7uhVH/mpdustEkW8ettOarD2SOEIp8u3PnL1cOkkVExdCevH6lhbCB01egOW+FExjY0
oPg2Us+fe691Vx50mXDPSyOYwdQHxiZX3zJ8qQksdZAf46kMvO4O7Gu+dRRz5tZk2lc1YNpdAu5B
IqCybD9R3HHbRL1+Q7NjTXd9cV/875eQcaNyRCcS6MT5S4iGqSJuy+EEwUP/I5mW31hGnZzARFsr
T/3WMfkrjX1ba243kO6QfNA+P18r7WLFzqxmPHnd4IGviKcJAn+HpvEmnRw38rMyIxa6AJc8P7bK
6VfbaRr+Ux0ie7eR8KKvNfSpfNMGSXU0SviSDJEHQ7lL8z7/YVkoIvuJrhWmzyeVEJbawPp6PRa9
975oLYIb5JCgB7J4BtcdK1OX1nDinWKLOpaagsotfKEDgo/1j+uLzbXO+Qubm6ZQQOjw0+JfKilY
YZfRC2u1U45J8EY3lG6ryXm4oNLi/BTVkXYoKtSnJQDQcIP72PB0/QdcnkjKDSS33p4WTdTF4C5D
HdVGKF4/9WGv7xLdFvd5zty6L1X73zgW3efr613GO9ajAKS3NwvYLjtSelBXUwTk9aRIN9jZTpoD
PrHFDi1hb6+EZbh1Qatsry/67kOiMYKkJFAUsIPn2xLPZDwHQK2f6KHUh6DQshmfIB+tSZa7gk+7
cg4utxDzEzh3TI9m6YiLoC49JZvIDk7hmKWvzdTIxjfCVnsehw71nusP994WIuVnRjSzYWCFLB5u
moy6SBvj5BS1Ft2UrSdLv0fLpvaJwUG5ExKAS2j2SbXDJch5ymPF+WAjjlxpHjzAYp6zRKix84/8
q8JhmlQiTmfYp1qvtNg3MUQ5jOBUN1YoVIiWTY5GkLWqEXQR4GcKJ81bEsRZd8qdP8Rfy+aKBePF
qsxTMQWtb2tdHBFWPH2bJIp1ctBY/ASQfjy4edLcXH/tF3sKOiUoG7r/VK/8WdyhnGgFIPxknTB2
SH7gWZvceWPgPJulXtD1xEXwP6yHQuZMyqe7saQ8uePggmHyrJOZmAUh1BnKxGfCHD+6EDgPNS7p
K094cVR5QhKEmd1EgGCqfP5yUW0rtYCzCoJc6b8WpUiOBrY7e0Wrq20WFR2QicJey1vfWZXChkYI
vU5m2UtYS5pPfYZ7tHIaY+erF4XBRmhau80DWx83lTT+5Kps0pUAcXFgCcEA1pEfxsBp7syfPyoq
+BluxLpycrMu/1lKmzvJqMqvHSiur9e/4+WWnZcCikayS6ZrLmKRm6pwCeNeOQV2rH4q+6g8GENk
vtZMBl9600RkSnaTT74YrOnFv7NlYcQyqSP2InSyrAhEV7baEEfhq4HELWwWPVF+tp6SV3/0fgI+
DUkxqA/XH/edNelF0C5nRAgTwFlsohG2NaBA4ABmUop/3WJs74bBqZ5HSEEW2Y+75gv27oJMIZ1Z
b3WmG59/ShNBg94r9eh1iEIAAp2OptRQyu8IJRe+ombWyil5Z+vMMsmshCwaxq3zfv4rBGWyNvIp
NLzTWMaU/y2wcG2jtJi3+jkN67Vu2XvL0SSExj2z/C8orZ0dNOFIt/jUFEa6syqw0cytA/VGr/us
+vixoFNLmUBNzHR56fdSpnZJOheHryXNpGAHUVd5qTMBXwOL6t8f3ihMMmn8AyIEEbw0T0BAtq1p
CkevmS5SuaFBF3d3TVI4+raeiiTF1wvIzMrd+c5mgcJJajxL/hiE8/OPl3hFhhWqo5xqVoeLGzUY
bMHRU+tNlo1Rti9zMIwr2cE7EY4zyHbh1qS7sZxylF7cRLmXR6+AYWW0ASCuFPvaa5XDlAxV+YDy
3AMMYLGi2nW5c/RZsIarmEXBIy2uaC0HrtwYefzq1nrJaBPUzEbUAxeKNn5847AWIQbgDOOxiy4c
kKoUl7kqfgVspd9ahTT2egEdAPsAsbJHLz/hvBTEe4h/M9Nncf5q6TK4Lev4Nan7/IntOn5vUBe4
0/SmedBnDsL1ffrua/xrvTm+/3Xe1b500clwo9cy6fuKaWM3Sj/UoZXfuElhr0SXy73C0zETgxGI
JzUc9vPVGD8QoA2ervQ6c9y0oYv2WW5mhR+lrngE8zF+Khhyf/nwQ1I3U7dqkDrowy2CqFaFEchm
O36FMxvfaFnrvdJwEzs1UgAQ/oe15pqA9v9M1Jpf+F8vtLSlbvcIcfwfaefV4zbu/f1XJEC93Fq2
pyiTTNp6dm+ELVn1SvVX//8wv4snlgULs89eBAsECE2KPDw851veeqb13auNyc9Dx6gB2efmztHb
+HjgFJmWDDHosurXYzXsh6Idl/htLgzzA+6Bykvejbo/zmLvzbE1lCSnkBBLb7W1TYCHRQAFNSV+
W+Kp4LgJYcK170cR+QRQJ95ZxY1jwKxMblrZQ0Fe4npmgAnrHlvw9K0FrPxqj9X3Eas7qYGofUvG
vv9y/6PJf+7q3SqZfb8Mtwoms13F9H9TiCXjokwHuhHFudDH0fvDFXbzyYtqDH3EWFuuZCFqp/uj
70x2nXsrUAp0T0Tpmw2mgJcrcOeQK/9VGVsoBpq5157bGo/IyU1IpKHkJ//+ly1ahqE7mv2Svnmo
SQSZlypfI9cZsJidrT9bFBL2ajabA0r/DjCuOj3p1T6FoliV3CDJ2zB74VeVvtxLZUe1j1hE/rTY
Q7/TH976nHT9QHXzSgZ/s/qcntkbzdBZZGmUIWnz9cmg0n5Fe+9U9nq5PHp9ozrBmExL6lM939OQ
35ovrCepWC9RxOuay6A4XRQ2hDm3NscXl9r513Z2mkuBL9Q/rIbyeH8DbR1OELm8l6FISE2e6w+a
50pioIOXvOV1OyBR0fMqN8wkfbJRdtzDx20OhingT+UoHlLm9WCT6w0oHqjxW6WEoqcHODRPelXP
9ccpN/a62LeFR5r1oABBi3JpULxZ7VVMX7Sxx9byrahqGO8ICiOaNU2JdYBjuHSHKWryP+BqNnSY
R9piTjEmh17Xsg8TT4an++u8cX0Bp6AOyloDCVrLZZVlmQ9DXnNwALFbn4zIm8AeYfl9hh7ohQdt
6OPkkSIQcgj3R761i2IdwEEDIuHWJMFbfeKwg7ed9132lpZ6mB6bsJu/mzayD7bIPFCtxH3+1GaK
kiKp6ksJ6606Tp3lfZyXfnjp9LrauX3kh14FTegast8skyPK0tcbwagLp8IaOn0rC6uY/QEVHA2N
WDt6uD/3jdMELBGYh8krkUftahyc7kfPipf8TTfriaekipPGssA6OLhzsfzoG+F8vj/iRvz42U53
pGCqVBC9npmeyV6sFRdveVSEwTzbyYS8xqIXh1Bf/kkaT/kiQk0cksx13tfLlzk0jy7MQ8gzYQLd
vBvsuMymBVliYyjfGqF2s6/ZkNyjXCk/z7G9G5s3viIdNQqmniy3AB28nuugDqLoB4/VTYt+PFWN
x+Zt4EB1e1tYvj5W+wVON6UJhEto9K6BtT2U4jZvluKtTUIdcuFgH2Z0en5QlYqeO7NMHinadD7m
kKbly94KihFLekYWcv5+//vetMpA9mOSIPuxZDQUvVYxbNQmtVdT1ARKNFxRdRlC7WGwnYQSsUtr
PY+X4TCMSLmf22yKHmFkmN/mYfdxv95n8megBQGPUAqC33Rni66OFE2U2iVslezB6NXk91qFNlMN
JFdT6Ggx0rWV+7daepgcvH8NyK94DUtaOF2I1WOxtodZRytSvxSqOwII6mtX81nr8OxVQzv4Rr50
jyrGyeFTk6fV165HufiQFEa6J59402dhHQALmYQSyYFHYet6D8LKVZGrytRLlURkJGaRFbBZ3HHs
vpTJgiDHIVR6O4gUWy++tcaYj889vNH2kdVBrkiMy4JkoaegOdVFbRv6qPz2fynmYFNURDdtGn1j
ASria9NPPafCjlGYQNCG58f9VV3HKjkTnm3yNQxiA4W465mggKuPzZxqF4j280PbLoD9Oi1x8+fR
TN3mgGpQ4u7dyOtr6eegnA2phMYa3gDIw6GP4rTQLpw6L/5ize00nQauZ0i9uVfhhwGXTjUPzVSS
ut+f8DobYGyJ55TdSLJ0OiDXE65yJ6G0oesXvNq16NEdlenfBvxDgVt8sSecsnVueT2iVoXsoOQI
rgIzAgAjhZXRuKRiqV5jVDiOalj3JT38ZuR/QTyzzl+0YUZIoJ3GJQAmb7+z3SynTDuER5eUiAJj
fD1lnLumBoiyccnCefGeVU1pjvWkBxh+ttppsjyRHoThVB8aD0WS+8u9sb/40JJiLumptCWvxwYT
Mzr5MpmXvki1F0tMiBHjaqN8m73ENvzQsffUcjZHpM+E0CTglRsXW0i3DQmrYYIqsFoPl480fsB7
OjTfxnlJf6d433g76exGWKStjoIifTUwT2sj0DZTaNQloXkZxjGaH0QEHIm3QocwXGgYyocOsRh0
6iYzfMvHZa/XvTU6FASQs0B3IYGt0g1b6mKY9JYvXjEO8dnNIUc/aZMzIO1eDeEPJJac4hi3nVPB
kp1QLbr/ieW//+s1KbeX1GRFtBzoJhvs+hMbYZUWQo+1S9/n+fTNaY381dQr0zeBFkbncOqTP5Ru
KPqPnROPX4W3NO75/k/YCCiMLJ2puJv49KsdnsduVcetx9XQtt1DojXw8kXjfATlpsWnuVXohBn1
Ak/xP4zLqxTxf10+n1bHuy9GBLWN3LhU8xJ+cQHvHKLBAtGjD2FyjLqp+TMaW9G+P2jbYBu4CqW0
IyXF6xWv83GghGEal3muU6U8QGnIHjVNAcGi0LjXXzNdCbvT/blunStpXwQ0HKzOTYsRHaaka13V
uCyN6X3W07w8YZMkHrSECY+62BOv3NrWzNKROuYewNhVnpeKOHLbnrVtQ9X53nelF38s9VbvDplZ
dAM9TWscn3rEXxD3HaqdmLk1W3BX3E1w6wHIru5Fvrmi1kNnXlLkQMuDl88DKOhynIaToys60j6o
+vyXYCltXmTRlqrV+oHitKIf9LQ0Lgo9uPYwaPOkgptM+tTvoJR9Qg1nl26wdR+yVXg+IP59a5qs
okpIP469pOO62PrtiPnJWRNTm/taNHdi56RuriuZo2RTEivX69qMSAxOVmteGitavuq50nNmlfQP
gWZAf8odK96rNWyFJxh5lNx5LlByXO0jBOmTXrOFfSk1Kwz0uq+KYzVVL03bvil1mj9oGiRl6tUI
OBZhWO9MeCM0Ad/UfsZGWbpan9US+RnFqeyLmKfJflCGEL7+opjjBUWRpX20lVbNjmaRzHvqZRtL
TfuNOqHUKwHWt0pS7bLF5D137MuI/OhpUTrjWCDz6D16emH/y++wlXe+BbkJGJGmCvuIl+/6JrAK
l93TaPbFtRUzOcRa3J6QC1weJzVs3pbuvR5fP8ejWqbyP1KeYHXzpbVIK7NQnUtlq+nDUGg4OSoT
5c7YsxYEUCdTnGmu/IecmeK15I5w5dFIXg2rudT+u9p1Ls1oqMmpsYwMvYfG+xf6XK8fans0djbR
xh4GLyh5KrzvEeBbXbGzsajsosS59MoY9b2fT2n8V92nRXxUhz5UzkY5C+XBM5cKO+rW0Xl0lHO9
c9tthAriHqRdaklUKtcl9cmdIC4kpn3pZt0YHlXRYbVekNh+BAhsuzujbW1fOJak6FSQqKLo15dc
PCL0hACXc1ny9HXpRqRCmyluD1Yafun7WduTJt+aHYokKHNSyWDU1XFpdTFNOTYDF5eImx4cre2C
ohnGxDejbq+LtRUVCPSQOm2eXzzZrydHfXDuI0rdF5Epy/cY6YvuAOwtGR6idJkewYeKUx2F415h
W05ilauh1+BIxBsNc9qR1+Ma+pTD8AqRgM5aMzygMQyjpXSHPdL81scj5AD1kqL4HJTrcfDj9Eaz
MK1Lhoiy+RR2Yzaj1B954WclydOnOa27nTNyU3mV0UCKy8vmIG8Oc5UE2rVZjZniWpchasLxaM1w
THi/ZsgN2bHi1v5cLYl9NJo8R4I0nX9HPE7TD0Mbd82HGjmLeSeH2MhgyMd5ZHJspRLQ6tRGGfoF
RhdZF3zAta+F1g6BEpZqj2qItzinXl3S4lREWAUcYPeke2jQrQ3Nc4D0EAtyNvZqQ4tE0TLRVuZF
M3qJMMZUyDlYYVlbx9SICm8nKd0aDnl7pslkgV/Jv/+lSUMzSnAse+OSV67ZPRpGMzUPdQnO/cVE
J1B/vJ+Obi0u4AgQb6gKgwJbnaC0aiwnN3rrMjpVVB6Ganoc2kX9qywK57vl9eqnJlTSz07jLf/e
H3lrbwNtgeMCUZHotJpo51boESqtc1F6JE+sRVCLcrz0DyDVCeChQuwYNN3GCmo0EghLGR9A1roM
GVWw0Ao0xC65EWbfyigdskCblyHzlz4Sf4WhI3rycdQU3h2BQcWygQgXVI+BFl5/0aYyZr52bl0K
z6yPaWanC9JOwO2+6COPykeAN5W9k0Lc7iIe7twynGUbd5L1IXbqfrbrElSEgLT1UCVNYh+yzLUe
HD3t9lSpb6MhoE0V7Uw5O1BhqyjVFBEKeFmJCrZet2dLp+/Gn9qwp2S5NSnqK9zclKvlhr1eSGMq
pI1kbl+gS9sW4jdScbr1uuVU97me75yM2/3JWxQUONL7UhlybXjd6CI3yyhK3kpLzT5FokvSU4ZO
UXV0+77yzXnpwp0tulHnYkwgZhJQI4ngq63ijm7XDxbQNrtSujKoZm44P6zQLfAndYjOVqVo+rPX
5Fb15DqUPw/pXHS/hWnXX+6fztu4IF/i8nOihUQNaHULJKjLYcU3Rm96aGnf5tjCzosEw/7WdpiA
UlFMX8nAq69UAY3j/aE3PjOBj5tHZis0N1eLYDTCznPTVi4TCMDAVJr5ucgc5WsHROHh/lBb35iy
C+gGYgIU3lVylGciX8opi94qbWzR+x8j/A7C+YjrxleK5Na3+8NthCAUNwlC5PS8xdeldx4ZajHM
mXLJEW+CAq7103wq0KtITiZU4ik6tDPwmMiZ9uLBxhGlMU6SBBle3u6rhEX00aw4sN3esOKb7XM2
jMgvoqHyThUlasHS7Y8HEdgN4s5aLGow0JhsYit503AlfjATbTosGpyD3F2ocSSWQn32/ppufUKS
FPo1tJho7axmJuXOvHQykrcO9s14TuhZlg+oXiOrCwTXaZ94qzWf74+59R0B+cD+4X4mGq0uzSIL
MRk05/hN7wznw7iok18ooeojqut9tnvs9oRZ7HlAbx0LiXmTOmyU3df9dwXB1FRv3Ogths41IYNY
VU96YhSfBViZnStrcyzuZPp2YH5uTBtTSN4KhQ7Qp/nYvOISUfvhWAjvWPWjWu4cwq29yZngjmR7
6jfP3dLR0J314uQNj7DiT1XLKqTs8qQp/0NcsQhn9L3ATvEKvL4+RIzjrpEV3iVPnOGcVZUT+kaH
mOqTNS/C2TnrW0somzJSIwVEyjprdbMO54BOcy+ePVlfR4Tm/y3r2Vp8rSTz2Jna1hKCFNbko4tS
n7YKmbW+DG6HRsnFTdXiPGd4uZ7zEJL7zmHbuhVkw0eah7E91odNUh+wJsnDC0V5q3j08Lx7oZTs
viwawLoCzGk5gM3I2+TPCHJ0uzP87fudrwbmAIgyxYobcK2qMsthaZRLtnhugbWEGE613lRBJQYI
lpPXnM1OTR6w4c3EqShF+f39B5+KDGEGfBrJsvwOvyTnWhRnNf4EyiXucTTFkml+ycwo/VBaS360
kAp8EC36AvcH3cwKOB70JWCEk/qsNq5ZatjihnxdKolt9lJVbXgQMG6Nh1ygqnQIy7CI3EM6LLoe
0M4pcFMJhYla8iJ+7PwWGU6vX74UAEFjSGNKEJ03WTQFyaH2qvCCTQBRqGW5HyF/1qE/5Fr3rA5e
9BBpWYf/7Ww9KKAUC38yZu0U0tSZ/dxp0H+0yj34+g1ORl43UMnxnDBgZhJIrr8MXaJcT5bRvlRO
UqpflQnAFx2kth9OVh45v9v43OS+2ndWSEFYxBOGxmDIDinKM98MHddGPxKLs6f5uXFgOCXkRXQZ
ODdryU+kfLzQsKLwgiBGilfYXPSeP5sZBXGAxNAz8GNMf1eFUnfPOjI4+dP977VxO+Jq40iUKJkH
JejrZZmWOXMFPuxv8ySslyTx+qPduqVvpqSUyC7Me4CljSMqpSHkUwsxdaLE9YCO0DpVp0556UH2
FH+ZZT28YbMSPjZzo3ov6dylxRcoDZb9qqX66PnNEu0F+o3rGW6uDQrfIKlDr/T6N5R0t4ZwWZRL
ki5hfGxKTyVlbcBX/jOio1nj9WE34YHKRlvvRKjNoaWam6wVg+JeZSODEKMYBLyG2ajE+JgbNIjx
CjOW9rOdJNOPcTFTkoW0Nffah1tRgtD8/4Zexyak1fWhI5dNp2E4uX2U+rUaWucqDhXv0bEy598G
3sJHYZbtg1p2cXpa7FbZWQC5tqv4QIcamX/5jkH+bBWr8rAA/5wZygWTUXjB9Wwan0WNjhWCM/me
Vd3W6WIcHrl44zH11Ye2Ektt2miM33CwatUvql7qymHSILAd0b6JAlN0bvYDeuz4UNal2JOwWB0u
yHoSUw4agH6x7N2uXg9ZSQevVuL8Ze4WNdAr96KZIsbNZPkwFnX29f5RXm2t/40mCf6AsOUbcbWy
WarwWrO64sVWRzyHIzS59cOMBVN4qrWo9UUdmc9LYxv9TnJxOzDURKrVCC/xcgFufn2cmjjMk8yc
ipc0jOfnKK2+932zCJT6Q+0xyabkU1rn0+P92d6uLeEcyAebiMIuXLbrQYuBK8Uqo/IlgslcHKrc
8MQ5T8xpPJZWaOD8OIpq56LdmihlE8TJJASA3P56zKGJQj1Vk/KFVFU7G7nwHlUD37UI271XMdvc
H8q4N+jqwPBZSdyoloOikRj7NZY/iocZV4O6fGlmQ5yGZNHMUxT1y0va4h/s31/VVZ6IVgL+nbyW
qGbAi6Didz1D0SRhOEeWd4q0coRxhfMaQKlCnd4rpMxAZAmMhEgO1ba1Egbo3RAKovBQvUCzJ5xN
8ws+9AMufXjNcVnvsYLWn+7neJKDjpQ3AlTrozhCplfG2vFOZpKLQ6mk+VGUbM9MzaeT3o3a0Qab
vbNf1p/u56BS4o35SdLyao9qovPcWNG9U+7WzR+J0jUnOJfJQ5ynzQ6yfePDwRFmdlxrP3k01x9O
E1Yt0JjFNqOorGMV6Z1f8lraqRqu4inbAwQboocoTVDF4317PYrVjGlolJN3mrCwh2td2SczxloD
pYLibCuoulXeuDwgxqSf3rsxGZl+NgZoMltZp5X4VRZ6aA/eSU0167zYenUSS6TvfLDbVbweZbX9
9ciL+qbv2CVToQUW+ijn2MZx4v5c1qHr5yqyeiguU8i/qeBno2bUpdF6cA5Uabc5mn5UxfPZtbr+
BHnN+w+z4lUggUPQfm9E1xDQaloT50RWzEnPyYInrT7m+vn9s6IWwD6XCTbX3vXeQOujbjueGad2
ce3HjKs/PrR66ZwW6tsnG8Xy8L3zovqg0wSXrRCY6eturepAhp86LTvzuK1eOntuXmJwOcf787o5
xGD6MUUhG5XPGsod1/OKMs3ujAxPtGbRG1+1uUmntkxP6Gfs5aXrRwqoY4mBBsNoQ6Xi/bzaf4pd
KwoQr+wsoib9noPPfaDFoiw+DTTnD7Pou1dugeRkCDeOD11lhZ86IBc/ogJEy0FBgnePSXYTN/lF
1CaQumeNeVivZg+WC9uJcMzOXiwKZJNE+TzVcXnkCY63ANDO5xmt951gtrXkvw4qD9Avr+gsiaq2
Jj88o2rcnjutDY8hDyCYBLi2v//rwnVCAQCzB2p1K9SK1bK6SsxQZgzGGDVEL8KZvZvLxwGa4172
vzUxWCs/vYDAOq0Fifow6xWjz7GAEUmcczw4Kj5ZlbDPronr/c463gQaPh7JL6pmpJ+A2FbrOGA9
M3dFmZ2bSkk+qijG+eqCYyt4hupcpM64E9g2pyfpxXRByVWs1fUQARkY0N/KzrPZ6MjUjtPJSJzy
2ETkZve/281NBM4IXDP/0fRFQ3V1UvTY1KPSG8KTWTqR+33QUG17tLK4ap/MHC8FoBsi1PsDCSQG
UEMzLtZO9NmYrA0dA+EI9g+1BXlyftmkqtYZkZP2ykkPR+ufsLVT7TgVRv0aWgk9oPvT3fiS1CWZ
JqUlur5r4okaLSP3kkomkVUTvfUywXqpQ+YMj6Z+HBEZQoqkfu9tTwWL9iAvZA4Hyf1qhmWedYgM
i/w8j4Xj68XSHetR788L0rqv7NlegupjH124aGe666+L8t//TgkVG+B5a/B4F9o4hi1GHxSYfCwP
0l3kj8QzxMfEtQe6L+YiPB/MfxukWYx45v3FXn9ZqTsIhhsZF0C2FIxWe6tNncgJcYwN1MJ1Wx8v
0uZv3G2M09Brxs6Rkf/WL89h6BWMhc0MXVhEDm8YkBRcRFaIeAgigYTDqR0KU0NSem6eciPRu6PX
ZGn6xbUjZMTSMnI+kDJQQbs/4XWQ50eg1oBoMwGQB+s6TzViJc9ge47BoDrVY+jp0WeAM+4XgF/e
52VSurNV6N6X+4OutzQjgfjkcSM3F70u+RV+OT/w2fXFqcUUxI06tT9ElXm5egbAbXQnJdWW7s+S
MBK//v+NugqJbhYbOordYzC26ZL9plHRs47j3AvrYtqCiMjjevx2f8zb/UQxGkMLnlXECp6r1zNV
lcoaaBbDYFfE4p5KIwHjikdeph3cRIzvxASxpfCLktkeJQCOzvppNdRWNZajNwd48dkPg9VF3zOT
extaT1z7/ZwmeynS7f5hRMppYJ1ssrF1MFY01WvcOFkCbSFSHCytGylcik57UiNVsR8HroOPHXXj
vXa4zCmvTw/cfcwBXInvooi62kN4Z7RWmMxj0EWa8t1tw14SkRJHk1oar7rbOI/agDfPayhCOz23
Zqx9DxUALU8pYLM9Z9LbqEXmRuSQWlgIUq5LmygXdFU5xFPQpH30OyZ50XNWqT/6sVK+cqicT+iZ
pF+4rvZKe7dBRKaMUp0F/RmpFHW9wZa0L0SjNGMQTuV0pucXHSPqvb/VVqd9KOM4/TwOKIya4SI+
KZpdtDsBc3PiqErD1ZKOWWttmHAYtNZy+AxUtwbsIWyvPYhmSCdQ+q29+HGU5L81AMJ+2LOofrt/
ujY2H7byOmUn+NRU91d7AN2/CNgVk4ech8KiMLOX1pt08Jnz0B1HqxMYQqrtjsrI5qjIcEj4B5SM
daY+0ftAu9sZg7iKk9NsOnPgYExx1NWsbg+u0ZUPxMw9L7h1DVeebYjGUuNc9pahCF5/6UxTAVrg
qBm4Id4NszepR6tJk4pSfey9FuGUwO+awIFk1idFZn4aloQP/2HB4a9zZUk+25oEAg6RqIkHQqDE
4fCnlxp/xLEapwe7LZQvYZw0Xzol9s73B5Wp4+qkQ5wjGeAdAhZ43ZtV56RbtM6duPBb0N2o+9cH
StThP/eH2fqspJV0Dun/sryr9fU0QwqQ56izg8wnejlzhlgpFAV/0hMn8g2RaZ9mrKbfKaX388PK
/p2MZ+AY10fYnPMpzJKCXezU9TksuvB1bNpvpSjKnZ27dVgZB2QxmTr0bLnSv9y7PBHVXhfDFNSo
qnwTzTx/R4nIfVSiXB/PjjP3nyJdihSGYHh3AvbGTchdD7SZ5jChcv0VwwWvUyq3c6AjzX/gAI2B
PqRV+2wssAMe73/LjahIjZaAAEiemtUaK2XEYEqiRMwBgFCdN0htHGPEEZ94YvcPQ1L8A9fL+Nee
0m+mkdZ/3x98YyP9LIVDTgfKc0OitXnEL4PmLIE5hDBnySn7Uj0kdRNG/jT3XvyhHJJePTpjsuzh
xzcmLhkmskAtiZ/riNgbqUhdyOKBXtTpJWuTPvF5rGTDg7nMSeDS8ziLNkXhWO0UtTmkyVDuQf5+
tlZWB5bYSIuLpzXAjfXq92YWQq5R+NSeOzBS6VkKWrTWIF5KGrGlPypzXsU+iFWn9KPFidSnctHS
+kgVwtZpgaVxczKlFcEfagnaI8iSvDr2+uiow879tRFcoFkj3I50BQTNdRoBT85DRUGfArUd5zfX
DE3fUZt0r/W5kfEi3wS3GhUuwre1qpANVt5ZWlzMAfWF1Dlpi1qcTKP3+kNoF2n5MFm9uvOE29oK
wIEkCJ1iNFi568NOt69OU31eAo/aEC6dKEV+XFJH/Vgicv5JylzmhzDvh/oJZ1zrFSYWuMn7J2Ej
3sCVhEmOyBJliHVLwSxKT+msVA2q0dG6w4ynm/XidVlHMS216tc06szYdys3PyYDB2PngbWGq8vI
KgMq6bBFyOGRdb0EuGgkeUjLP4A2OD5Ah+7fSpM61sHTkumU2BUqsFY6ixCO8gAwdcTTdj7gU6Ie
eoRvdt4fWx8E6iRJMq4gEqRy/Wu486ZKK2I1SHE/8UXrmc+inuODhhb7aULkgYsGQQfFTepPodFE
O9foVlj6qdNEEV2Wn1fDx6MTq2moaQFlROfvol+cD3R44mc0nLTKJ0eOq6M9S9eU+5tga+uTLLDz
KSfclmpdRY9hQgxaYNfGiM5vVS55/7HlrhXnInSVzvT12knCf+8Pu7X3pLomNBMpUr3GWE2GWia6
wqmKlcw4avADvrozoneaEttHUAopXHC6hEY+5TuchK1MjRYaJ45GISX3dTfWUulXpKNYgoECVOL3
atYngpd9qznfci/rU+A4mIz+3kFujT9EWuX4ajbp2qEwQu3dVnLyAEqhs59a/yhsGNfbzizNqECv
fwnissUZNcNPDu5GfJjVejzOY9sdRnVoH8YRaZw+bYtjWJnqQRhxvLMRto4jtDX6mTyEUSRcYy9w
UYhSF0VsHsND8+fc2/WfuEkqvhBR8pjMk3F0FMDNB7dvqYMvSNE/ex2FEG2Mpr24v3EaPAoQrA1c
HdmPuV6VmOsrdUedb1TM3aNFbe0EzGoZj4ox1B/1TK2w0i3jdzJuZUSCGERAUmnnynzoetg8tivY
BdUczJ4iVF9rKwToM2oz0amyCcOZXwqsKd1wgg1gatT9du67jTSMKiJdmp+EPgy+rn+AoVCh7mfe
6/Gsmuc6XJoDgl/lm1s42vuzTelBQ9sauhDYr9WdZ1ZTO9C84wLCpjmYRToFLicS5WYC3osuMKU9
iDnNis91D5Xl4f753zyFUndcNl/BYayBuEpZmUJRNb4wmsk+0oLWR03LsurgRnXyPClVcwQWVX+y
CpNH8kR1/GA1Vbj3QN5acOmRy4sN/UbosdcLnqtVo1lCbnoTMnNZzpDW61k/lGOi7Ex5I5ehGEM5
hDY35Dp7VWwy8BTqketTA55L+ufGzsVJTzTt8/2F3QisV6OsTg4mQgoID00NsKFWnpe6bdpDh6nF
pZvy8A0xU/ecx5P+5OV293h/6PWhhW3B9uRfQH+AFsPav4oULrEmd5mDrA29F9fJm7esmdKLiqxI
yi2ieyWcdcPc6aWsL24It9g20dfgUQB0bd26KejYtLoRO4GB4FPqR6BtvIORNPNDhlxPf4ThV1Mm
rZuvTecO7THPqNC9T5NTkn4hRJHFQPvi267jlaeNwpszzQlmNx3co+x4mketTUFqgGd19hQrb1ea
XiTaMbjP02ll2NWu9fQpbULXQV9nzr8XRdr4hQiLwF688fOMP+/JSZAGuv9515mCnKOsDLPWfGZ7
PcfI7dPaLEs3yMAQ+V7tztah6zrna2Vi9rSg1iBO90fcmCboS5JE2jg0kde6Hk0t+HRx7QZzOGcS
Adp/jie1DaxeEcmxVUT1VfPGcjn/h2EJSTCc0WwhG7xe3ay3KstEUSOIUt16gjuIOXoyIPnQx71+
LCD0oX3gTHuhaB0fWF8JmJJNXdo7XHzXw1ZGbqswIthDtd1nh9SJPe9Y2HA633nJ/G8givvA7hA+
WL9CzbYPuyjK3aBwKJ+Umdefm9DSnwpsHi/3l3IdXn8OBbSBoAAVgaLG9ZxE1ZiJN6ZuYC19/ALd
QT+kXVP7ox5VO5tlayjuMl609P4kz2I1FLwkJ21iL6h7q3nR1Hw8A2WCHTk4exKHGyeBucjurUQ3
0J65HorXnLcouGIHvRINn9rF4fjpXhiMYRS/inraEzHc2hko+YDMpDYsMRzX401aVaap02pBmmTd
m8Dv6e9Qj4edBdw6bUAhadlSPsKEZXVzaJRgioiMLnCdCmP4uRACnIjTWU81ln3hgwFz9gF7IncP
XLERwGF1UgsCLfKzyHY9PScUQ6T3mRHUeqctB2ww52cT8uOjsBQt9AER6g+Frc4fegzXFT+0ingv
oK5vTblP6bVxf0BqZQlWyVBVsne8yNaDsW8QcltMpzqiM56f22Iaet+185oMIU3yw6LndIfun5Kt
lXeQH4MDgkAUCej1AoyEg8Y0IyNwYoHb41S3j0PJAUmUuP06J4p7EPg5H+8PurWpZGSVk4brsj4v
IGcUilGxFhhGVxwTmm5/JV3V/H5/lJs8j5VFpYfCMEonsCNvWmxl5cZ2mOhBWXrpc0mL5WR3Al88
pcPtpR8dgGlK/bGRUvl5Ny/VUSSe+9v9X7GxwJi+wEoEIkcYWGNldKt09aXwtGCyzMGMTrigC9Nv
M9zk/QL9nKw7DXSfIt2vhpIzsnNzbuwuWG5UdWldI9K0flklxtAPtlDNoB+j6CUpXO1bVHXOOa76
vPPnZSp+GE6pHF2336spb4Qq6gmyNC8FKvkQ11uL+6QSc9aYQZIYonpM+qq3fJHp3pshJquOT003
qnq0E0o2YrE09sLYjDQXTOAq7IdR46mj3pnBpJrWKYQh/gXhCRfrPmNPn3wjeEgxRsrWAHFl6fx6
gs6SR/VY13qgGGlZnbsWZvZxaKMalycVIGvpxzwmrE+jqZTJ1wY/76dyrL09zbWN0wSSnY/LUvOh
1+tcuEVLduTpOFx7uXfoEjM/uU5tLjtbaeN7IivLl4RkK9UwV0mCO4+6K8zECLrEi/6tKEa1h8Vq
xCkS7njo4+Gd3HuZ2ZKKUKmUSoSS3Xy9vou7EAf10giGUV3+xM2PJp5YPidD7T6AEB4/LKlX7JTi
tibJecGdhALRLVrJ1Icebe/YCHKBWA/FPxO0EIhWzerNE4/iPSD35ni0Z9lBPL6pfVzPMTURC6XI
YgRJaiZHJzQnP1FbJAqNIocJ6/VP98PRRjygsGHJfE+WgNdq3hk3QdovtR3k4aBX1aHTkCX+PY5n
tz/hHa6hXxoKj1ZtWOexMp3HXC32IJq354ZqPeAoRGyoeN+wPboMJeC4y+3AbUy3rv2izE33dco1
oaa+labDoJ86Ly3TbwA+5r7GJKua+0MeTtle4nu7HDyY0KNkr1EIhvlzvfyTVzvZXDV2UFIUz09R
JfrnLLUGPzLM7HPmZN1nF8nk31yj/A8XP2MDy6YRRB0EuPtq7H7B6ohtFYz5Mky+tA7LDlFfZY6v
qFU9fIDXnwwQ+U0tOgiQ6j/ub4XbSMk2R4+TO+mnf9T6eOldpSVKaAboyFfmYSmLERmnxU4PjWrk
O1f+1jeHkIHlMPgTcBDyx/zSYOxSnTsQ+cfAKZP55KZxec6a2Hk0RvF/nL3Hkty41jX6RIygN1Oa
zCxfUkmlkiaMkgNAEIQhQRB4+n/lHX2t03EU5056IrUyk4TZe+1lXlB6jK9NgTjsJaPLGQbUkLn/
99/6rx+PZwyQE7lDANj++fEYdqmC2DW/w+f5ezDJolaLYvzoaOJ75Uf1SC3g/x5+mepo8xW9718K
rX992tA44ZFjtYFz/c9v0JicVVWocBEXQnzy8fxxTZ28Ycfxty3+b59U4ENA08OwEjZH//wkE+Sk
S1rnd5Gml5mU4w/C8viU7wf9H3E88DquTAcY/gCxxJv94/DCRauXKDMFKCbNqp6h014qd8K0XxzP
glporHrkSzdv4GHG5C4cVrz+99f6x0/FOYbp+NVfHXff1T7qjy+wp9URmCgLQKRe7l2C+M5Pjscw
N4+F+2tgzh+fhjMCP7eBzyj6LviB/cloYRmf5kKXxR0PLrsz83p8jKm2LdXV31zO/vNOv04EwfvG
XAbKyPT65/9nu3DPMyv3priLyFrqTqJxYAMps+XLf3+A/3n9wCYdyBGwd1QP/1E7wApvU7nS1R36
cnpK6uPDvo47bfkYZ60cw98As397hMDoEEKCwxagzvXP/8/vIgp3rrb4vDHf/dGua4aua3PLcin3
Rf1lef5n6Y0fh1jOK9iAy+7P0WqkVaXRTlV3GCOWr/C/cuauCaUVP5GDmpv31GXz3ppxk/nN//5Y
cZxd3acwbsc44Z8/E34sDvYvY3lnYszU27qI6k7JougiMU+8TST//v/jA+HDh92OaQ4ohf/8QJPp
tJakLu9yXavtAhva2bQ5HGCfdiMaN0Ba9TdM7t+eLnhHWD4o70F6+uNV7nqvs91HJToLpZ/1vuwX
WunyqYCtziUwEq/dXLPlf2+XQSiDERNyDVC9wLHnn78UpzRH9DVWUGVyZIKAO4nGGBLo+4mpqU+K
zfvBjVF4OWz8P0ahXA+AqykDTnAYJqBg+6O3SCWsjRll9d0Ch/EOIQPRwATFdFjHYwe+/fKXZfQv
uwUiixrQJ+xCsGn+ON5sGkvA6fg8gMfFDWh89f0OB81vDkZgf0GR/+UgwOoBIQbTJ9yRfyKs1YFm
OdceCGCpsgFWCPEAWk4Of/1khwap+pv86F8/Dwgn6kD4BGHs9c/XOO3zWFYjgM7lmghyuKh5DKVQ
30Ps10fBYZ/83zfIvz3Kq8wfQAt0OxDE/fPz4N2BFHc47oGGuSz9emy4+5EV8BkuA9HfRAD/Mc5E
MYkbEZUGBttXue8fa3RahFrnhjR3466LE8I4ok+insKwLtqfpsKYLo8yjlO28oi8nYF9gVpQJF8A
/mZ/IVf9Z4GLr3KdKmL54Ir+k35aMtTymQZeaBD70kGiRL8svkj2IbBtvikTn73muSbyZEa+vP/3
Z55c1+f/pftcnwNGTldA+cpE/dMELzU1SV20NndzSGPIcZdlbV3VrO9rzPa5PXKx3+SNsEM0ysi2
BfLEMGprtnzufb7XXxZDl6cqqv+2j3FM/bEerrm04PGjwcPewlzsz8qBaKW4NNE+yCQFg0gWnGcd
YLht6yiHO1VbijGe+9376oMpACi0m/EHJpRWRut5R9jS0hdRYz/Dz7LIBkvBNeiazKJ/y2ZZmL5M
TH478mwshlAwxM8fcCD/QqMNaBrUKT68XudJl0TNUdS5YoS5cDehTD62bpqa0uadyNM5sd0x2p3Y
FpYYyRS6fYXX+aOFz56/o3uWQ+VcLseSPCxR45q4NaRqogtiUrPId6PIKqQZ1HPkCWuP2hj3a5fX
53sp/e6iskVSjHOf8msq5wOSU2p7ogH32VegF9I/KSYXdpOpPGreCker+jLGHjPKdsXpn+xto/dx
hU9coAZyz0AacavMvNu2mkhJbspY5aRb93pMnotagxLLFVhFHWXkKAP4NSg+3jS4JxnkIhzZLCz2
CI1I8jCpG4+gvq1rfG0YHDmcFve+Vnv+RAn8CO9gTJGzc5qvc901PBVVaKGIFhetmni+WSBJPT6D
+XGIDnnHZhzSxpf528qN5xeEdozLAFvGwrcbQV94isw61sMmskR0mDAR3ZuSpOsHZ2FM/HMEZpU9
RK5IjgeohWdEBjWFF+YxOqC9a+EuU87Ptixp+FlEhrNTjWBa+rBZJqLTwaN4+1CRZQ5nXlZYalD8
X+VWiYDK4A7Mt50cN+DHhqYzcHCv3zZJ5PELU/MjKVsc2Hy7xbxUrD/CiMm16t3mPCsGB1l23knN
G2yqJAsw1mxruhAq2irTmU27A2M8GLwwCVHX59RuI8ZGuBk3+QBDbTX2hKK/3No5kySa2iaieX0f
ygUTvEgem7ukUBXhr4UZCUGsw9CppOxhDFtlHlgEjdrcqdJn8NaH6VICm2GMzOYEPwJb/pFk13l+
12wQwdMOdQLTXyA10+IWoRo5LHPL2up5aOZoz8+Vh6cHVNDZRA/WAcmFK1EL62BHHUTEAay7Xhjs
T9Eu66jK26WpoDYOmMPIG2752jwnimVT2SHvbWaP+0jI+pOMgTP4303TCkviUth17VxYwSnKG13y
tzIaI5xJjXN4xB1GH5Qh8UNSjAR7W4RkGYqrq+OwRKCstoeNmuo9ElAFgruYyAez+0m2Izxrmvaq
RxKvfIUF/LAptaqHBg01MHRhFH8F7FNHN4gG2tQpaMwP0y5LaZk+Vpiihn7c1zy9t0WpixtfV+jZ
+lmCn3JO/Sj0t1FgDnG7iLIOL27eYcLbRX61CIJ3gZOfyPSGRQ0gKhj9oJSddBziLo3icj1Dpb+A
VAX7a0S4hxDiEccUDD7UZYp1ZW+gHZvmhyNGRPTzWnh4kIAOS8bm7jCkCK2QU5X/5DJdCVKUJrdP
Lcua6MpX3at4/DnmIvLvmZLKvMLh6FC3hm+UfySM6Piq1SHRtwrAVg5oXwBghxVo3jyPBlE6txSS
y3A3ReWapgi+99Wo2lViPtGnZKtARIXRC+gYelai/EYzHZEfzO6mAAEJ09GBpnayZ65UrE+p3ZEH
hJdr1A8FRwrzAOOsCOy9Mucx9oIaKXXfLVl4OEE7Vk9zm9hi3y/EwbcCNww8qX5ghBAT2OjBfMp/
jEaDv5TVbOQXk/qyOnEAguRJrdrujwnV0X4Tq1Ucr1ggVdll7tC2K02+qvNeJoe+0HSP6cVvKplv
EXN17N+9rKop3JmNYLpVwvNoutk2+NvcMc9gedctKsLMKSWGJe97VWpksNR6sadji8fjfVG4S7oa
XKdtbkt5dbMaMmKmA44hql7X19DIvNi6UeeQdsSE5vE36EZVcbtQ7/12mg9BYKiTGbhEuBqXQnLC
jSPsuVFlo9YW4DYk2RSKjK3qVJgm2U2jc+qC60/rT/DPkOsbiHixR1a9HVf97fBYPrgsjnWp0N+A
HqWeUoQR+Bteg+H2WJUU8Cn0+eN4wWj5WJqObqSUNyK2LLrBZ1flS3Desc+UYFffwNWxOi4K5v7g
oBeF9Kyd84bdg3s6bmhK13p+L8qodHcWoxYx9fnGffGKIQOf3/ysXJn2uAj8eBEF2BAS9yVfkzPX
hbeu9YDNy7MFo2j7CBg7lz2KdQn406hClQgr3hUalUaDh/jsAZ0vwzIhJm5qkVUmkfjkJKueJ4UC
+kFPIoiB73WUbS3YzIT1AprsqFuiulxtu8HSDCRR+I/IC/XW4LLQoPZ2eLcpnDoELLwvJAEU1FoO
gupdg5Q/OvDIS/q1KGXjb7PyMLkbjkxU7hbM+Lr5atc9Yh/J3qR2KCHrNtnFmGps2mPdIDlqZ13C
0ayPsU+Xxyp39LONwSa+tyEfo/OOWD9GB7CJWaXaYEsW3vnq1Px7NTrGN5QA05tnGBvp8ConmnOY
AKFZDvCcgtkuTtF8wzvN7NocT2FrMn+aV4sB1vcMtFidd7gnj/FlzJPsFESkN7DX1oOeFwgX00fC
PJV3GM9BAdtDFDKyrkmuT2QGQfMnTqXlGDYp5h7GB1Bt+jQgfWEJYdbPk47wqryb4bMFBg8ysyPV
FL9nytlLZQzdcXNncJexdl9RmpHD3vHDjz80WzHojxTKhsHTKlId8hCKr8VU1+xRqaXm8ECrzXK2
C0ftHcMkA0JokurTNfJenGDTlgJ41Yo2+K42WR6dGYsKn2bi+uwl4txasKL3nwymroijrwn7ZrKR
vJrMx2BNkmpPTkzY+SVDKknxdMzBTQN4JhbmO3yLZXOGGibnJ+srbe8PLgy5JJEFMVQzXKO3Yl7c
y5Fl4/GsdR01X8eFJ6yFqLj8CIsiFX2MkHngfmghypdEJnvWlcU4PvtQ4HUe2V4kd3Es7E8OhRxH
DqLKX9ZNZs8mCSFvmyVt9J13kvf+qhS6iWUM6w5VHdvUi2QrUQTrvEBplxIg0574RJ5x2pLiotL1
yFvIJtYXhUEDw6WAx/QLTtfadBWckX1fl6MlvcwVfRl3LMgOSbDihUmtfvK63sZz2ljpvwVRZfNP
H2AJ1/mKl1jNVCUxvLILEIwG6jAc/YYC0zYfIq6le93StdhADCaHuCB0nC1dLKJJ3KNOUoDMV45i
xuAy1yjVR119wPXG4luH+WfeN7VHuLUxiKI8IRE2CaLNyFT9HkEPQ1/WoDM8E9Bj1BmZ7aicnZcj
MtaKPbfPqcGU8h62a8695REmY62CoeUylKQmzYVLTCdQRAVCzpMtSVb0WqQllk+RHdUAGnt1i4Cg
EtVygmPwft8R3HZOcsSTMZR3TSlbmPfGH2c+H7+meBE7LAGL/BPcsJoNmcPoAtqy3nf/FEafNGig
cpQJC843hDj1Ae4HqitmDYM8jpQUeosJNoIJJp2srItqUqmLhAC9+YrrUxTDhFsqOmNed4SxDXFs
ot5JKMYwDq/FcuZZvY6P1PCMfOGVqZbBqXjNzpPLY9nBz7cwJ9jaMPewemMxtII/lnwHYGLnIao4
rjiS4Tj7qqcgU/iMJgmDgMEdzYVkLpNfMoSsnfWoDNhFIvNWtIIfnA6NK5l7RmdRuT7beD2BCaqT
cJMqKEvRKO4j5+NdLOuJYFtnU3WLEwRM2rYwtSm7iWt7IpNvkBLjGqHwRNMN4/X0EGOfz7OrOmjx
qD4HKLm2Nq8JF1+kibP9JOJMhb6yh/U9QqXHvfUNotZvEP0Wl0M6GzX3E7LgQ5fxgvhPwZkqfrNq
lr5bZDEvMbYQSixyQV/lj+1TAIAKrgYI4I0Dc3hNNoFgoKkkM7srxqNK9HM9gmeParPM6ZTfIBs8
fpQ5w1o94lk2fVaiW0OPNUJ41uU5DIXvD/AMSwRI6kA7O5qd4Pjhy95eqx/3wCCQGB8NSAjkh0m0
XHrQEUGhtZZW2xMaQxK6I9saqNYaQj7xqgRPED+pinoOWtl7DRI+Np+JsjcYr7HjJtHjjLEQMlKz
m4TYzdyqNCNlR2vPl5bFa/OC+MPiM8dX/VagmI3bQ+8zDP+tVzWEK4mfB2zjzHQcP6Z+n5cKo73I
YroDzSqSoOZV8ewGMXv5B4GGCyDJmjT6xi+RlmedLFnZwlrE170yct1adkSk6ce6OUQfHf6oO4l0
rSfLE1CREnqAPTFPY7rdcZl7HAgQkcHjOiqn3ieZoa0so7i4HIyTrKNS5W9AOxp2kqzeso4ggFV3
GuY7apiCAk8sq2mVt0fD6YJ8BgGDzjQSuOeCgJJ2XZe4bPN0q383+0q+IuQ9jtsqp+Xv2DTkO54r
3CvdBMuqrDEqwR+N/qGIruyHeC72CkUHQpQH1eRkblNFijdITIrf9NjF3tHMat+VzS6+8WqGBkYx
nAM9SOkS7Y+alvEmTLHV0MaAoZxmMyvAKgWa0m85Q7lfNSRHnC/cGL4XR4SMdo5B9tFqeGB8Kg26
k5alRzkNB5+rCCy8auadg74UqlxnueqjaFsjHKaV/bA4YZpuBIJxH+0H8BmkiCXroHNPlpuAKjNq
s9UjarLK/Wg7mRrBWhHsknQM3QntnDRN1c7RQZ+wxr1pS22PcN7RhDyVnF4p7WNxwFQXPxrmMSPb
7pNqgj73QN70G6TCaPzcqAPgAX0YZOfCSOSTTScpO1fl/Af6MwkdcWS8uRzXzXe/azMhllIzhlDs
HQ7P8M5ck+c6CxwGCnGzP0d5zm3PkNJquwWUrHsHv5oHyDJmdKs4IRFdQVb1O12nMh5GRGApmC9F
8rwJHNI9GFnT2lV8jnFbHiMl7UzQFyP3psGMNjTLsrVradLfEUMUZpcgpGXpsMpm0+1cbh9zfLNk
AJ+M0GGL/RF6yjys9zhQi6rlzIpPakkP19aHwvVAV1T0PSlZ8kNk8bH3VibJ1E8AHfFdyFTibgZZ
69lmx8S6pYzou0y3hUP4y+OoRUcLNn1hZ9ejpNzICX67+gF0LiCgtZsKdHQHFBUD7K3KHWcGhySl
rjZkFkl02VsNURYa33J7xUR+KdqsCFmK4zlkBzz1YnA43QT64XisMDNr1g0veFprVDh1oGgKkmyy
I57xtYRLD5LTXm7lzyq6ilhF6lmX8kr/Ushw+w2O2Cuna31tbYvvik3Jt4PXrm8MhGFdPC7To92B
tuA0GetPGn627GSyEjcuBatItxrcHoAgMmRvG07NGVKNQqEvB3hwwTZbMmivdSLa1a0I+J4ynVf9
kgZP8G87McC+ScEHIIOjXQtyFHV9Eoic8XRwT7TrkSQIazEix/m5+BJFaFXJ4krYL107ar5DqUqS
XbeVmlICo0EpRJ8sdfxYsnWDv/ccp7oFLbtJO1JOzc88Q7RCS3HwvbEUtudtOVbwZqzMLj+gANo4
EByRLC2C5iEDTVEOuA8gSI6gInh8LY2dq7tsy+alF5uPUPUopV1XsfnIn8oRrGE8kSQ9Qf8PiCsR
cTH2BVvYd5QMKZQ92kY/nVx5McBzuXxBqi1aUGkpsknGuKa/42mT2wD8yX8TqbSyFxZtW7tRKN+6
gNSV9QXkaCKecL0c66OMM31b7SV7YZOpbStpMj1Y3NLLKdSgEt/Om8aXXGyVSEwW4CU/EIR4/A6V
26ZuOtRcoLrPMHVElN5+4UATq47PLPAWkvFybLG2guwQnzXREyhzszzlAJ78CQAiuhZZznGr9Bpw
sSNxkeLKjPjWkQIq3wHVhZmgRxCWDTGmKc2neA8jgM3SzegUxfTmXcTqQcMXE02/2gQfUhtP8F2N
8vgmxY5BGuy0LvbHHMVgX8vZ5PY+0YD3b0YLYcNlZGGabxoUA6ofURa9qCxMwF3g4wQ6x5JqIMJo
k7dO+7VCk67S/MFjbp+0cBt2qKrGskjP5FhL33tEguOvbFVOblCMHHFXiygcbZzBQ6PDsBRzpmTx
E72oAx5yXc2KLcaLyfGns3W7Os2Z8+IhisKy9TuKB4IaQUzxJZ5ANGRGlfws422aMAIBr6m7Ch2b
Di35zuB/iFj4s9B2Qf/VGFe8VcUEz/NqBSDUzRsSr1rgodv2Q7GjwDAhQvPZTaRGwOVSF/DabEO9
sBoLIJbJFQ/+/6omjOQDmhr+oQ6pe01R6alOqRIftWwbXR/oBGT9vBCLrAZAvGmrjTAM06ddIjNz
D1ECsZccy995qnDBLfCHEa1mDXpguDVL7PtEJNHg0BYdXUjX9EY1m9bnBQSPVwJep+h2AsG3TgsZ
TmNhzavhDYfoFCtt6mc0fALuJBjmDLjpgRnCg5dWQ16J6klEFQCbgrotPnHEuekOx70aqoZFvMNY
wX9MdVS/xSSqp9uaBJs8p1ojNndOJSUDpMsrMrNEobOHK2yr+5T5EG4Qypp/ZNCFrL1bKWipXGBT
npKAXLgOW9q6rqFofm8gdBmfdbwRPVhVJB9x5zakH0W8vK3OFroNO4xd7lhsi3wAvIrep3FZ9nEG
XMpalSzRd14temnB/y1GqKutAh7BCP6QKJpmHfKo9E0+QYPfkVzY33j30S9rm0W1HPXAb6kqdDeL
nMLcxiZHxqXThF2dpTBEODXTTKZh47DvHqbFyRpO3ev8Q2ZBIUELnii4f4PfH+VWZN/za+fTrgH9
wxndgCAYEs/ydqnRbPdIok/H3qndfmWIXngvMQv8PSZMvhNkQdJ2ROZP0sYhT48BlwuqqmkVQMNW
AcuWe45E+UGofZU9ByCA34y2rlUF90/zDm/1bpt88QHvtvLYzPnymutKcnii0KsDLt2LV0SFmKSr
VbBIjQVVy3b4bkKeCKpsAIdrjetrhI3H0so8wAbc4oR+uO7Kz7DIGpGqCzWbGEbMMsKpBNLzoo/q
6qNQuM+mPtjRMy6Cvvj0sC9gzCy0z80WnvWKG26oF2nDHQMq7Af0WXhdDBYPTSf2CGOglPGF4LHv
+dSV8Eow3TbqzHUKGMkyGIQJbG2DMCTYpB4z3N2h8g94znQpWRcQu/Io7JVYJlD7HnipU6OBFays
6iuj636ad9jylLBoPAFMSMkpj9fjR4I7vRyIF+QGBuwN75cD0xEM5Va45riRAv6YcklPFlk3BsiX
A5QmNaMvVpYA1bF2F4SjHAdqJVc63gnYQKp2s3J5Dppp3es0mj5jzB6zDhPu8Gvc0Rkhtn42Rac4
q18OqXV11kGP3xoZIRA7Mpu9J2iZblhBV1iw+8R9ngq3pd0EVsWB2dK2+B7apcmdN0anGx501Zzq
kVehKzA6itDabfQWYIvbWqSsNrc6Bw+9TU0wrtvjld6BAMRNN5fpqHqOi+YW7bCGHUFlsq0XqxK6
Mx5kk04bRa+wWyMxcqsAbAJD3SXGuJxYaHZhT/55hZWTHgoMnlCPoRKbek6i7QX1tERcfLYzYJSU
p8hSzWz4nY01JMg8leEBPzzQh6KIqLtlfkevn4qCvNdwaopaswOF7nIsqYdagv/a2SaVX5WvAaHX
7Bhh6K9n+xaMj8bWi1qPHWJcgz8RU7nX+ICGNMZY7utIy+hzTuLxHQ7Za426hwOsRkI1hMDAX3kL
BbKMb01GpOvShBZ3GWpS5LznfvkcDBl/HziBfYsumj/l0KlmLYB/adtjAtuyI8i5/jodEV8G3qAF
7EDVDtMQNdmCAV8m4W8uxmugurDRlQrIU+BPXDVwQdpLLMTe7VApDvkWGEo9r4qyLa2Cf4+8pkcg
aaeya19nNaaJOkCwgI81DqORqFhEC1mV3ntnCvQCsaE+uy2sjpJutysgIpXvy3OVuaui99h03cJo
TPycjmYBH2kUx1u1K0dOvmiivQdgtI83ETFL+hg5IHonUgLtxXXNqnsYaLsUGI5AcI2FyyEK3xT5
ppNCn9jKQ/v9lORzAvlYGeOmVHuCvVHB0h51pz/Yl0xh+Z0qigi8VoaF/qp1jXCmNNkY/llS0byP
MC/F/y9SV18YOpr6ZAsKCO1IWHZucjrTczRjunA2Cp75jxvUqlWbLg4oIAYfO/pkg0p2gDpJ1x2q
2QmJmTnO6BM4X6O7jMmGRGoY8yafpqOi4QzwGoXsKqjjfQV3m+OJQXCMnTML4LbXhf4RaiqD9OHZ
mQSXBKHzjA2vaQQosAnOtaQsnTqzbU0HJG7p7SSVzXXnba14CwShiS9ljlwznKlYnDWAAKy+GdHd
bVbaIsIFj6IEsnfj7xQ3GyBKF22+jQBZsXbDmA9APZmOCT6DW910Li6Z7tKJon5s0CzDumKBdf4g
AU1/SbFbx/4waXl9IbaZWiw9/FcjbOJWTGvzEmSE7Qy6G+DHfQlXkVh+TO8eMxxUNQsoCwMlPk0u
U2J8QFVXjO+ZaGBbmx2zDX1cRfS2gj/Pl41SMKWT2qBPALOkmYepdJtCWQ+6BThuMYy6+b6zqMNo
oXiF+HfaO9gj8NBbmyJ3QyP8pF11Vj/AwhGFe5w4c48BBoJtMDVMxG1dFSN/iIRfySco2XR0AdEE
V34S8n1tlUr814ZZjaGYgKXDXaHZtH3BiljT1hTbPD9OqBwAzo+pm7qlLndM/DKRTQOjqsJxX7G9
PhE3YsoVFdnHxow0HY4DvthQ6pUshnk0kSjQYyheH67kOv/oAMCIV2xDKng7Ni71D/OSTOLF4c5/
HUkq/AsMBvHIYZpViwEjXvk9N9kqTvhaB4XwD77sT+sGfudXRDZu+gEBNKk9u5SuQ72jur8g8Q9X
okJ4S9HmJi+/HTLbYDQNiGu6SDizZ5fYKcR35OAvhN57gfzOtS4NDmWYyngcg1v4EDMh/AU8IAyO
kC5laHFeAFwlrV4w0bn3CshDm6Nk3T5IceC/HNB3QFMOY6jiJsVIvXqbK5BRoIpq9uNZHRte6KHr
dANgOhXyBaHZkejCnunpbp/Q0ZxUFlXNc9jLPTptpdzVAJ9FIe9oHQfTZilmqJciLDHSRqaMbZ1c
cifvKZuhrL0+JHe3NKEoPzlY2h+PCVYYQS2DaV7xEorVJcUA2qPRE/zL0RijmAxCPPBD+R+LF7i3
dlw7F1On46sD7gR5035gGJbNtq5abY3Z+5ET890iALUaMBzj3wLIQXRICzY3/V76BZrmjc6Pe1F6
cUMipN8CDto7HdMPaKgNzjT+hPvmdSzrsWtKY77PzpobnGjFG0MaFTpK5di3AF1f9Ji4HM3uCpUB
dkz9zmGl+1q54guHCwjMyWb1mew1a7FEdJsJi4Orz7lczsyQ+TXZjrw8xWreABXQ41sFYLTBXTWP
9uecJfyxjA3API4KxLa51iG6tQ2rZQdODt3byRgEVW570fwKdsOsgmjDLkQXzSPoFgCuxpFUP3SW
k/yE27/JP8rKq/REUa0dvZgIhzljzMu22FmZXkiRhjOm5tkd8C7gerkUH5FsVpyAb9TIQWZ0/5Gn
8D9fwY3AeZNP22BqNe0nt8jtOGWsScPTJGAqRAtYkAwY+S9DXFCYtkGiVvQ1uhJMcqqpeJ8WChig
ttfjhRA/fsccW73Xk38Cpb1Zel4hUALBw82CyzOFhK9dowXsMmixq8GQDeDoykZv++C2/byCG2S6
covFdk5n3FEttRWLeyydRrY4Xc2MQhKtxXaEHSY4dY5mAcEU9sOORNyblUFFjKap4d9QIIhHsFxj
tGClKS4GazJDN2Yz8DIV4VD7z4z+hp9X6TqKbu4rQhqbBO1Z7X9IApZn50bFflUUL6VAZvT2AZrW
qgV1jlNM3+zyOBVHNZ/2XZrsTft6+eXUwQE2xxuQ6Wqj/gu8dQnag3AFgIokju4R1WWaNw8KUPY4
Zcv+RoOxC5BGcUQXuBrNE5g5pnE4VkBfaUMRuaoXOsLur7cUA0MDJvE5G0M1nnRcMfOgoxn5x2qn
xS9ay/gn6LBkbQGxx/FHj6oIEqGMuenFzzHkmaLe619RGLFzxmPiw7IcKz0XrsLo1aAIuwenit+C
ZJXAT4WAzpHjXUUYZBzrsBVcqo9YgmgAlTh48v84Oq/luHEgin4RqhjA9MrhZGUrWH5hybbMDCaA
6ev3zL5t1Zbt0YgEuvuee/tgaWuc2d1b9sN+pvjtE4xPrf7WXW4mYByHy0Zw/tsnG68UI82eIVvC
qtJquluHpbf55/oIdJwLOjsWZejmDIdnnVOjK2885LaXzTsIIRWpXQ0DUiVpYLN7oY4WSvhh8/lU
fkr3VwcWyYEmWiW9Nj1HdzNuj2OysdxK7OzS7j78GoomngtpyC/ptzKMJ5Ol0A2Ry3TUJUgjoriR
XAahyIMxHnAVQIPNflVcssGOlnjpOu9b6EmND6uYKO7kRo4kLIoVxRXBpX9cYXS7G+Ww6ERsGfzM
HAKsJqvStYhTNhubS71tq3O4dQYMvyyeIn9m4h5z68p0r1durzhagoLhTLf1e2QH0I9IlxHMkTQF
haNgkLJTxgd5KcGLaKTXHimjq8d8uPhtvvmnAF+hTrQ3ZOu5zir2Exb8MN5hWmQ4ofp4KofLK737
fCnr5y5fhg8ampSGW1jqJUtt78xdo60k2kxPJ7qp26je1OI8NFvWxLi523KfFoN6WdFxf5fLGj3I
zu1m6pih+KcpKRk4I8G2O3aSMyuOWErrnILVpfaCb3ssrXX6tkTBdvQFes6Nmz5qrmVb6nPPoJGE
F8SuW2VqD5glauebpr0BOnSd5rUNmqpMhp79s3E1ZrUdV35mBTs71MtnnTfLmft+uwZM6BE3ZZ7V
CafTc7ZZ/BfSyYxtW9hhUof1SlDznPPFB6kFz+bb7ezFyB9rtNehHC5OWc/vkhx5b9emaUv21rzW
CGHu1F7IJK0lmd3CeBgn+/LJyeZquk6GfqlQIJQxzn/Sax2/cd14lfbwvjqtfxjxE4ETOGRvHhQV
9S1IqyhpTUQ/BoxMqrSO9RZRjDtL0b15Ydl8cx5CgFRZnT9ZoZXvb1f9xs5WN0y/WV7XH8IwRWll
z0QNLtKnw3tK0gZqLIVxePSi1KuTqlGcBdzkxBiyZ42rrEbC4UJbVu6IRQ6zYbEDDlxojGw+TPD6
d9G2cL8wra7HHXnIW7GH8UA3Fu2k65eqtNWnbJhQ7GZpN+6ZzSS6vmPpcoOq5ZiuW5Mid3JENADL
PdqPro8jPye4qfa8JmbapBQCPo/x3hvyoktqv5foC25J07Bs5GQfe9oI9aDZ2jyfCZbWR9/RwzEf
VnYwLaFV7XWelfWPOq1wTpV8XGqHhh+RJUYIIFmGy+yki1RX/CLIw7yws6bVO2+rJPNFAaZwN2a0
Sgn3X2YfNzLp6La9WcAsNMph3uezVO1UAdzT+68k4uy0QxxPrMtamaQOtP67VFWW8qHDut4z5gfV
NTQ/v/2gzZ0EjdjLd6CErrWrrTT48ryFwAcWe47JkrEHVrZVlB+Cxg/uajkPf/hWxbfVrV2372lC
rZOrggDpDIYSdSrNKEKD0hkMiGHZjr/Bq+nYgced+zbYtteR16ndFamYriu1+LJnN6P1m+Tz+W4l
zys/zsIKX2aMJjJ26toMJ99sVLNeoytnx4vCSrl8Icpw5zYTwVsajJRJVp+2FAotMVA0CGnwvnkr
YxvtTG50kl3apU+sFs6K8wrR4e8COc0NqViBa3aiKjznUIjO4gIwtjFJv5G8i2xeR9Zx9X00vsGu
x4eNOKJ+V9np2PKEQuZ7cWoFM3LBEEUEQabLkp5mZwB5IsyHDqILKUiqMizdM00QpjnD2+7tOCtn
gVme8d9hq0v3gWRRCBHb6Qo7scaN4SrDWBPEmbdYHbW4WvKPvChC8WujgcqOLUOxescT2k52jPqi
5jMXpDclQKrM8xbYoyCZ8xYaW5J9FRxMwMxzN8+eP59me4AI9ytn48oGk8t4pjuuk9ZvrK8IqvW7
9LRT8xHS0TvaNCHB7U9yN5crr+MPtNTS7AaRhvzJPuOkhrSxXorMnyGUsT+VsRRoK0swNj/Z61t3
9wTrZvnBndXyUVV6KHZzUfruQdKbIdMo1ZujMcPCERAFlX0eBff1sWJ123wnmX2JA/1XoGMHOSs4
UmMxxSwZ4lkn/CtCJP08DVdXG9Y+qJRzIAwrvl4h+r9T7fvmGBY6lVQgRbVx4Ag53PkLv7xd0xfT
s27AOZkLeYMbR8MNsRfIuurgpVuZPW41wn/iG1eag88dEfxzgi54x3ebLocFDTO4lFE4/nZ5r5l/
NA4Tuc5niVZsMbAlh6/JwFW2QTU7iqfh3u6s8lraozxUYprvoy63CTDgSnho2XXwBiM5+vutxs4A
FRiO7r2BfZjpm133uQvklu2GnnTTS9rP8tUb+uixkf1aJWj9zby3J0/9wG7oNtcM/mNitpxb6GNh
Kk4m6hmr+EvrWPsAyZGeRpbvq8n09taUrV+dNn7iB8ynFUFxPkTMUVROd4cXCNaln3BH3ECRsufa
xhPMpe5nfgLmOWexnLWk1t08GuPAHbG0C0n8B2iibFCSolQzRZPbuuvLNPtntipajwF+ozUpo234
AxYLDJwz29ZIG3I7zPi993aRpxcCc3W3n9yleFtHn2ftpma+rGtG346oeuPHs1xbOz0VxeciGPvG
PvcwpGv6q27G4A6henmGRVn//r/6m/CjaWRCA+VKQkpeNe3dVEjAFzVPcm8Kr3w3nc0YZuYmTCyo
2zXuUHZeAGXMn2UCnaQxKIMn18+nNFY5EWi3mX53NdkSXsa8jV5bJOMHdsfU32Nk6KZG4lkuZV95
T4UzTY/tYJufVudGFB3RND/2fDgG/Z1Xf5Q9Rf2mPbPEuhvkd7PxpsJtkSVXZV5zbfrNou7CgpfI
yFru+8ZCSuQuabxALeSzN/72xzYM3rvpRudrr/mp2b0Yr2VNXVMjeTmZb+36UC772+B4Xxi/P1SL
6o6bHajvbqnds049/zwaS72N9mhfM8mizJhKOY891eVJ1CL1eaNzD0Fp9vTR8zPs6d9cgdWQix7F
qiT9SNQ2lQXpT5AsTbqd6jz6wntHjEh505+6/mgFnX4EhPPfbi/0sXKQ9MTCx2ZdY3FSbqaPoQrv
so4BuCNXGRP2i8Ds9fUnJG/0gPZ7iKL6WdWhg7zJXbtrI3kop3W8ZuRJKMv8glD4bswMiqDWawuj
GPN/F8ZY/nI3dmP7mg4Ec+6KDhJnfis6QXtFmqjZ6bCb2gRUzn8Lb1uy9l4wujtFr3nv5X4AJN7p
4a/vbw57ve06uN/Guj/Poz9mjH6HHhQ+bIFHiukBhzxPNzMDcO9QmfGwtVNr9nlZrQTmdHaw88PK
+6mdTTxvmD/fhxBXSN5mw2MrVPZ3BhintCIp4stvpPVhaCh+iUHIVyUa+xE1u32yxrq59JmYx8TK
K/eQcVfc2e3U7CMG0VdUfapkszrNvxbOEtCmXfI4lJ2/N5BD6O9O9LBq70YaTXrPnLX+ZVfOusZ1
ZJcX9sKvxxBIGsGMPPZ3X63hl+bWvzjIpf+iBuIoeLDRSXpgfsPMmjqHrcDZstyTiqneMltTxYd9
f2VUhkG+ybbuh5Nq68vDerKnDEC8nXrmddHmfIpBwopulbM34yDfQt6VUzVPBXIGIbKU5D8y7u0n
m5XrvIxD4PwuopvrYvEygD+PxfWZVaMeOmqEdY8K+4C4FryDcTV3lMgtbzRY+pNdyfqDyzlAukud
iyUIFQWCWNN2h03ROi5zWF8tBZoNOCQU8ordLL9dKfLnxceYUxeleAhUtbxs5eAssTv2zmHqnOKX
mFL3s5iHfsFxMaxnijUx4R2R6Q9SCprPhcggqGFbFt9Dnrr8/VlaMBrpJ+cXAwH94kN/QqusPs/c
0tb8PSUC+RMIOGsGqLGz6Gw3UjCLjJz+dowQjLOGGb6BaeZ9y1oMMp1qiv3c9u49NGV31fCRVweA
I9aB2h4XssnyHXyeLRJvVpCQYc5RV9NH7hkVtk9RV60o+kwQ39JsLJ4rRG/YUkssjJuzNvtl1lQZ
vFYgRHoT7d/cjFky+uSRxL72IpoGr2BvhV3maw8yKMknpox82LBcaMa80/bd28xNEFfgEF0Zbm9s
S2lNYvfOMBWJXxNycAEOHacva1tQw2OzOXl/ohyx5bPLCmTnQh/GjGiLhDDfbdPPVsx0zXp38370
IcYB+j7TCQ7+VPXZ3PwZ8k6VjwET9+HalLbj0OqF6bCnY9m8XWhE9QoE6dVgKZWymz2EyVwm/Vh3
G22UYjV7XG/dkOW7ZVOV1/JjzZVzwelRrWe6DA3Cd9vbid1nacOZO0G20PT0maIJX4Z+rfWb8HNI
ux3afbEdiqBPgycdpqFznzVw0XvPy8IzdpjtL6nZRbPL18bkp5wuoH1SDeXCASJoWaxDPthNuD20
wu+D7jDSYZTZcQyY0hVx2E/dhAUv6lZyc3qQ3IkbT2/hp0J08GmOEOCxNbjdumJV8ICVx6M7QHIU
uOY2toy2K3rDHjo2BF3QW9rjEhbgE9Zdzapnj310t83C4Bysvx07wG4EpX63gNctWeLOfm4/KNSl
8OQ0o075JhFw+j8cbA4D1Hnr7UmfnZRFHh/NuE3iCH5WaBOHEwCvS9GeGpZpWeEYriMLyuiTrUMQ
FnP2akTAZRwa4iwfQGEGwxxjdK2KxaH4Bt58uzbqPGGvCxBCqLUvEkwgoo1d5nknMyclEL0GxtwX
kH7VXS4DnSb83MVooZw54fKT30UOe+/Py5fBYGu9rgOn468xsJqFnmAtGffF2Zg11if52A6JNhvV
avXsG20PDx0qrnPGOt06R/I5BvB4OSDI8AxUHW6opW6KB79DxwOEHC13L5FrgmPdpkr/831Vjagz
YMc/sDKk6qN1jY32PDsOUxF36alRp6Kzi4elwfXKsJzNM86uwH2UHrfFX1DWaMy4LlxLaIrdBuI0
yUJilK4WtEa6YfII3eIgHLdwf+a6CMQ9KufKr3cYxbg+pMha4St2FlwFlsoJhai2NiqfanjhAPZR
uemp3KwgjYmbX7dzs+LKexyjYmTncxq49BSb4B/NY76tMDuJ0KwL1JM1au0kk9uBIjNubL3ykSUf
nMJbaMFRKL/zGPyw2GwYHkU+Mf+IM9FXWUTIvi4978hPGAUn2woq+GSsyKY+4103SMbBgH4e+3Ob
ZSRG0TZ7P606NPaXLP0Ua8iscaqwCb3vUnROLFC3TKJ0iMyxzah89h0f0bGTWo9SH92V1ZvumQM9
pLQ2xcCASDmd6/7qLMEzEoyVcMTuxslT8QocW/1EKFdK0Yq7xlvu2LhOvY61VbRJyu8zMCB/twnI
zhWqA8JgDp/a76XVuv2TByZUPqZ2iBjeM5kY/pnA89SFYjMY8CjlANtAQbLMLraO7OmIQqHFF6RJ
Ovwb+tYbz8phSrsH7c1THtps7Y8mMHNzR7SCiBixl1F30v2ipqtQaZomdgAFuotm6cpfeE1luSdY
f56fSiAmcRgZA+JkVfiu4zUImYthP0a2zhWdOCPArN/2InM6n6fUIdQnsap8dhK7rHn4DyFj7uyD
QlH3CtFbLK518aK+MPOBO8VBNRiKoBBXtuBOIccAGyJQsyui27kzfAXVTqWzzDUNnTLDVcop6lBa
R13KpA+kWDUjEr3aLJpHc0BaohP/4W+4QyBubXe654HV+Yn7wJ/f5qVhkRt2Bv7/TRMGJlgG3F7X
GTZourHIa7njZVfqHyZAXR6y1nY9jjm8rC2Rd17pH9eeXPkkS7su8E6pR0Duj7Zv/9cUlry7ILhK
d4vdzGLsvw8ZBfePOijL8tdt9zbvqp0qCxd0YDnDIomAXDZhHQl9mVbEUcxFzXCs+UrW7t3XDOk/
LRwrzspklvf+qQ29sfbfnNTF0BznrGvwE7swYUEblfV1eFFdpv5NHCXRTtRTGR28TE8a/LrbrO2Y
Lm4135F7jgF2o42anoK15fIuiL15DubJpgtyq2bZzTWpQbwZo+uMv1vi3G08ih7Kgn8oWlaLPJqo
HapmxxhUlHesNBfyM9haVoSy+8iog+o8VjzEHV9ibuFPx3h37n0ZpXdN4NsMImo27cmLCIep3rsc
mJy0wIzRdWXq357hFQyqde+o9r53uqq6BFyxKDgzCkcbww6wrx4SdbYPvmIcy3r3hQWMuGLcIftw
RZW1JwaTkXBOk712rv02TBy4f/LAbfMPVRER5gKhlouvY8TGbQRhYqWViqex8kGCSg0YtNjMMfbe
xFDBoXecR30Z3Yjp1H5myVN3p7SNzYYIpioYdyPhq8WzClGnVVyHSwtpjA5Yx6sYiuhrII1wzJjI
i7zISSUkiPsgh1LOzp4tAL47PYaeUdsZX3WnfuOKQOXgp3DFc9cx6ryzQwjqPOlERpPWzItJX7Br
a7YYzIwq0hiHMFRz67A4+1rj5q7QibbMy7CIpmI5DpStf73N7/VF6pT0CTH5Bpkk6KPux2bl0fAz
F7AEknOtiroLKpAWzCFRxdoBz4dMaW4qvqc8ycMZjZNap/d3SxZW1ZEOvfOBnrym/lMTUZY/+aRc
NP9AJfv8nzvfVn3GoybzHKwdgm2lRCusHrtW7+HcxDnoJsLJGo8ZbDFl7xgb6vJsYFPbRx8IIX+u
bdxWh62UgTrPa6mpgTYCpuqzW1BLLXGAlxBjZ7h5FroxfN3XpDSXEhl+mppnmseumQ51p0WJY1xH
63TMPcvO2qScEAhOmDdR4tPbMrerZSpf7ftmsL9XVdfVM2y+N06Aqbx7lwaI61I6TEepzzEB/2xN
FKZ/QNPNLOLagFEnPShYECZ+2gXdb2up0m09rVkWmHdPEWCh4twhNyrOiCkh1AUhh+l9OGWVR0aw
F9JkLc7iB0nfZNN06NBb+89mYMKOJ9Kylw84i0nhsOD+sV9duBpuJiGLdkiUhDl76Jw1ROpabSs7
WmSPgcDIbhYMkOwqPXD7c7BOTMyRqMJeoCtOGsnzUDvljRZDF3VR0S0ixW1nGcpjSsFkTm1AjV9S
ApaV+NyYb4Cz4q6JPqRpSWzYMZNM9RKbQJb1X+r6DFqXXFtaFQ8RNr1bXR30xHIwYX1B9zHurgTY
puJCOFVPGdTV+p4BfhFSIbiukzYUvvzD/dJzNuIsI8M1LZhiTzkxAEXs9l7aH4qocPoHzJai2Id6
7eTfNLCCadxJq5HzoSQcrKQmAVpe+ICZP3wxsWKXsCRYq9zZQjIGivHb4cBdvdoB7s4KQYqACZEx
hDVpcutGNXXspk7V6N3K5ax7E8G0QNp7piibgx50kP/TKccZmGi21PMrputwPWYOUQQQ6nrJSDKn
QLRvzjHsjBCCtCSO3bnq97qpdLaSrp6oJcww8YL43APBK2H6c3kHYYOXu5xuUMAQmKI5Fa2xAE9Y
4EFGgx4rd32VmnV4N33C766Yicl3EEG5lgtFJO6tX4SJDMOx93CfnXS01K3mSe7E8oNgCWS7Q7eO
TGNWb8JadFRUPXnCslXHXg9iBis+VmFGl8uvevaOjWd8EEroJcfFTTYuKVR8u2bY6+bUqb07vvdt
fTBL7nYHqacp+o0TlRMrsUKtWbiSFc762rEU9xMETH520l64xTqIouKuNB4TwD1sKXkMnmPs/Go7
SmD74jkvB6ARzeApYZVRvd3pfHDGD8rPsf9wZkzYrBLmqprvaktg+6QQC4ZkNVjG6zPPuxrDZKWq
wks7BVygghZq0uGrVWGwCI+9qEwGMpqWG/uqakUYedhFy3joq3HVPxy30fMMUTrnSqI4dCCbZ0xe
xhlPI26/UpNTtJn20Q54sxWz/XHjEe4Gohd+AN6L/GmjZ15/VWAp4ssjyG75XWXscTy3HKzFBl5q
2dEXX2u7HtfBB4LCMrmUWWI1nV5g7PqQPtqa5Lr9IbAMfxPF2iQd3tQgAgxHAcsL4cae1nT9PIf9
JPqY5AspIiRH0Gxuby5cv7/byEYehz0zxqBVQA3j5LuJ9Bbk6pOkFC/fWNjQgpODOHjL32jLhvUP
cwBL/0Gt850Xg281+Jebana+raUfpypGCZW1c1+DT8/jPrXUpI69VYy83+McTUHIJZXN2kvspSVH
YhdAemJpqS1d1MeaIT9hDA5O9lMrJvZYBV29Oh9tNtnTlezUXr9Uqgu9h6EXqXoZ0FXLn30Lz3XI
5y3qHiwkOD92hSxZ7ENrX3x5TPzTswczzT3CLWonE7u1i52VSzY22ug+8m1j6O+/WCs1K5knrrr9
DQjbd8u0hu5w4yZXVngNXCGonK07yeaaZtZWf3he7UUvGNlw7dMnV45K7I4T+RSlpW+fesZach+0
nEBXzXPRH0l7csF7Oot04jBn6UWyLjjNL+R3WPMtWmCjB/EKMy0cSmsv3SdgnE2efJuMp+JE3o0x
+jiEEbAMWve8Yd/x1qC4TDxgvp/gHAiaM1pU72wEXEvGOSbbCrFvUGw8zZ0LQtYnrATJYb5aLxTD
b1Jimtrs5gxpmKq+F5Si3WyrRSQb4tX/rdqCCRnIt8R9GbNcktVNMYimK75nl3KkY+Wkny5H2Mm5
ePB6/DZsv97c/JDVY+adtLy5lQmfoLe4jMuGswt3emtuTKqP/fqe35q10hXbTQcHMGe9c8Z/reRB
baLRFB/NhvW/xbYW3lODKftpwiq3DntM+BYmAU5Wc6/L3leHvF+M14GPRJb/RameEySG95eWbGx8
tUPXZp8mPagx4pMGwlt4oiGWlp2U8OxjAm+ZEQte4N6YyrtoyQtFc64q7X4KBlTyua84sM75gq5x
VQDAOAO5sybySSrbTkblhzkDxDJT5cUgj5aEFG0cZuxm6xlsExLT54eNPxg9T7m/DseRjKvxdYAa
uZ1vrRv4781K+/5NXELYvRlf1Ti4UmcJ8NwpdNN3XDQW+SU+AO371EbucOgLFbWfcAIr3TPFvVX8
mTtr6p6hHQWFHL5EXmOQC2d6FisRyYhndr4lMJZ18xw25sat2L1N+T+EBpvk5NezCOKo7dPev8vb
GqJ+yGA5DpsuJ3NcCXcp9pKoC49khgHo4q7KAgZ3kVyW5kcrZRc9dtWG5Dhrw886h1RvdsKaNzP/
nHO+3o7ax+PsPTYlc6ZLzUC82nt891G0q5YskscsCIfP8RYBgLEzWuFHJteev0KjiW+8MOZDZfKY
N1lH6ml2C94FHfa/X2koCwbywH4dNb+D2FC+b2QSzFRsELMVhb0PxgmsluIeBJDoxGdNdKp+RY/S
6g2hGFE0bs2Yz/fgB/N2+4eZm7ZzhN3EUZoxdmFHah0e7XzIqmC/Rq3N5DnVLjtIYFgxskzKcnGy
945eH7g3W5QooTF1wFi21TjhM45ySU9QVt7YAA27sAMlg63iIY1kL3a4QPXwtazj1p2AtdtilxU+
sQch5Q54UZHN5I2y0MZ4XhgvDORRV/ooXIZ7mbt19LZ0bQTKK7vQkjHHV97Tfzgk9MTMxhYPA0zY
85FDrKVJgfEtfNsU/nr8lUXKsbYv7JL1TIPXakzkbR8IXGVeZqstaa20DuVDZjtUHudK9qx09vvW
WbsnwBuTey80Vi4rrVnWGsjXMrLc+bwMNcnWM9/viCF4jQIGTWXhHkjFs5znulGFfvZWxt5vmsQE
+6cVonweUuJJ6isGYuJiJ2tqwzT2cy/1CVQIuvBhNrpqLlUxtvhCs0KGY3HMVzmzXnFwifQv4XLX
HLy2vS0yRRB3yobW3lN1qX+1ken4MnLbvsxhJIpHbHAdreDQUsokCieIOoqpQxWOIRJx9iV+lqP+
I9flpBM0oBc5zo5qCGhb8RKkw7ZH9mV8GgLu04eJwpfDniSnKXpkqNsUJ04bZCgGfsIJP9uOqvfn
OvQOY0O+PWB/3IeMxLD+2vLNiJVyOV581PSY/EXmyuhAgcVHpvUqzxOOU5mU3FN9uSsyxUAzYLOT
81Kn4El6F6gy2z41ARgkwbF4qgVSgPROebRcqcy0j3rAUmjAnEH3noggULnGmsLxaUOKYuiPrSmC
OxOGoMtgzSDMyaOoi5NTaN3k97ewm2FfD9sKvjTShqnHiqGAVZzNrS4rKCRwAqrETLoFTALY9E2Y
Xfx5ovd76OYIjwKYvafNPzphLJI7pJ4bbqX8sl5+DLNNENiBRe22utL1r9b3NvZR78YmGnJHHBy5
VIZNRKblG902hIcEk266PtddbjUvxLqE/nwONld29QWriS4fcOWUh5bmu/pmgM6ECa0K8k7jPSVC
xLHNqz37hva10/OfBVcY92W2zS/MJcLgaLVt8TfPgFDjbfGMGzB2tUbRxBvHl3sQJto+JC/F33Qi
qInVRISKxbSU7rWSyzD/o7y3nzKpClRMk0d24hk8SrieeudxGZlRHWqR5tVZMHI6NPWau9gzl/F5
sm8sB7TyFPyymam25IvMBMmAC0FTzriUyx8DEYPqIecWrn5PmDktm648yieGTs7ozm+cs0HoxpZP
ju/7MK1UGDGtkl0fWkZzNxbVMdvD2GFKxKa4DUT9DvZI4yOnW0eASsFSZ0xAILR5D7HkLBjLga1h
5Q8jVzyBGEE2Bs9cPNbvus7BvnH6uJfZC/L2COJMYz4RCObwjLZ0tDtTOdjec4xfKcOeAj3dbdbN
SRDq1PfkKML1A9ioV2gdF7qB3FPn59iE7O+oW2Czk2e6vrqUoXJtYtWjxtmrcSzNXQG+2D977Flz
P6ButfzIGmmcxzRkmHEVbD0drgWkAdkwtd84wwcjTOmdScWqL93YL8zbfRVFADfkuh6jNCc5lx9W
VOeyTlMNiZq1vvsbPE8N1m4oiYM7A+IE5SF3Nwxbvm1F4mEs6olpd7PS8cTovOH2nldeM99DD5EE
Mf8fQ0+Md/4k4UP7OKx1tF2iRvj6U3BbhppykaEmUxWV82+wWMc2cG6kbE1wJ+hzaApTn/EE8q48
VxazVsaMrS4KxRA2aoJlzy9uiRp8EaASaHpt3UTVzpNbBfNFCBsTUtjcVE0fLgNTCXIWMr+3q1HI
K2WUb10zADxzFXigJHBo1VbmQ3peLy5WBJrP+N1bHNC3aJyGk8MQ3/sSUU8IHJsZvPmsqwqraRe1
1SOk6aKouNyg2tveQMFAXTNzqoQwXCS7EB1TAbr7EedUYfM309VAJZfNIrt9WKvFP9RMqeUPh+hD
nIMlrtYuAQ7RXzTNy5yEdOG4SMt5/bGIstQH48wuEUsZfOSD089be3Nm+E9sKJ+mfd1k2bwf0R3L
pzmdIzexuNHzh7Vebw6EufxVYNJ5yOARseHZMM97v/bWl74ErL5zBTFc14UjElGrGpxLjYGJEpmi
g1H5FuCTemZIh4WTnCbLPfYOdmlocybmT4NbpeeaIw8/kgGNf+TuKcY45CALTzfmRcZkTHQ2T0KI
W0wa38fVRJKJfoSYrdw/M6ESGXZRyR4hAc66Dji5pn6ENCYgLe9JJpY1RMlAMKBWHjOxjqqXzSdj
Oazznn2+bD7ILNp9TsZZkkK7KwdLT8RXCBFRX7f2P87TGiKpxznXqEtWQLDKI+6xHOWVadi2H5c1
k4w1neZ3uKxON+6WsG8/CfHEPVwEpglvCxS1iHhImWBgEcPd2kEzdvl0YbNjzS89dcaIIHpPBT5B
8W0u2tNGOMv6THIHFip663F9W3O4YvJoVCnXx7at3H+967bfGEEt7xh5YfbgppSY+7IwVFWWokeh
VaYlhAkf2bmMFazQPz3Y1emQUWydg6wgMlqnoiZ1YitcPhtRCreZdePr6pACrrzAwpc4trAO3xEc
2GIZB9S2D/wc7gv+LvVl205VnEp+Oc2hHgaPmQK5jOyupUgRF/7y5VCKYCt+dN7yv4+LcuySWmyZ
Tcg5QPKlaeXFZa7kI1bM+R+39qfXgBPuj/iPozNbblXJgugXEQHFUPAqNFse5NnnhbCPz2WeCgoo
vr6X+q3jRt/otoSoXTszVwovNJe8H6V6GFu7f+MvGryvtC4H/eNnrIBYao9lc3TySbWnrFIoo33b
pckO/RgoShoNhBEcQwIeVaQtdx2ICXznWV7rq8DHbo4Wq2n4JU5VphcereaHguQq2K8qT541q0B3
23lM1ztYnTgWe3yhmnWBn4VbGOn4qVOqS7CwqMG2m29Tjn4a83AzFeVcDfudoO2h/CmbCpQUi61k
qEhFN74oxNZGVcaZHmGmJGbWV1NwhEWcQt0IC8ZCIgQdPySzo8Ks7WKUmL7eLhM78j9W7nXLSfRw
Qp5sO03MjQ1Fayv+7a6SkBp6hwFz7XGxbgp7QIHbRITtip0ucwvbGTA4/yFFYfzHvs7yfzU80081
OHnxgg6M/UMiNz+gD0KKDdeZAsUs4ZRPe9tYR7ac4S+rp+ocWXC6iGJ4WUd6Xcpryl282AfDDJGF
0KcDbBkecA01gHrpuFLA66CzkKDGPEtI49El2soaMOlziAPlisLOudqJeELl798IjKpDwtLbMGKV
MDVAE3b2QwIspzi1kY+rOHHT1T/3ET9/dHgnfEztqWnjcUFfObMxnComqg4439Q6eBs7Dpot2c6x
g0Bg5geBJXOKW8BfDl6pUL7MXMe6veKB+c8CoXrDD7QAbxMMqfY+KpM6OWRDaJ/qruq9CytLQpVD
eWO9cLXKXktWPpD+uC2IGPRqeDAIjKz3/coh9m3RjXjfN7J/tGldrmJ6xprfmQcHTXaiVjxgi0cv
BQK7RRtKjXC7cfLGCdiIjN24LRtZUo48RYM8MgkgjE40D+AzQz6iNGte1TNvAxy8a54NyxaA0YrB
EuXZjQ5m7NeHRtJzPSazVx2CmyIeINrIQ7B0A5zWiEBAftfSBea5+4Yvqjwig6RckrlrObveGnyp
zmHH2sV5dzrLH/sdicIMLwDxkvrPrAOnuJQDmd0DU1s90uoaJL8Ghe0u0U7YHca5gHHnkjb4zDCD
I5RyZ34PgHlw9WN8ooIj4JywjotQ4/g9VeRnDkyaa7NNC59XIWt5cuBpGQh+YszO3l0KvdDerSy6
zDf8E0T9HwTIhvy0ndRZBWawS2y6VsnihikmiT68s/k3Zf2K8tZx0sieVwbWEN7g+dXRpkbOdLLc
STEQtVmyGIN5OU3r92qI1mM7ODr9rOw1AaYooCJN+1yZRhGvwJ671XMAhWIQjuNuhDtFD3B1NWpS
j01kj/cWzciyLFhCocPvDeu1oqaJmGlJQprja8VTv4z6M1+cagEN1C7l1gUTFu3Q/WH1qlnAzOEJ
OdtkMNVxohTzITS5XLayNhN9Ndmkc+eZppOp/F36vkdBSMIOcg+EGcf9wDlF58FOcDVqT0JJ+FJj
00ZfPcpLtGMlxxY8rzqhj109kg0Pk1SfSZ/54d/QwHr45B1vsgukCbWFEWZC1BS9nHI+ShYjddiU
H/gz8l9RBrRZc4r6Bv2hnx+5wy/NawVp7r9BE/ojjNxVMAcERYmbfGiGst72+YyRmFiQSS8e/k/W
OcUM50PU+HNOAoo8sJO8NtVhLqPF35tWVeYlFzSRIqRGYXfuoZlmGIRE0h9CVfvEazvWuptixUfL
Lhjqa8lKEkXj2M3ZggkrhCiR4p8v9hh2uG3KeamugVWabpuPouz2SyY0FJSq5OxMw2jW90tXdOeO
Z52AmVytQ93dWvp009vXpC+scFe4vr6s/epg/l75Zd9V2EmJSbe9PhUu+fttKnSJ69/keEGTxEEC
3VAq1uEuHOVwWUiec4NaLXVp0p7gXDMxsL0qBPrsICYuMhtp/ML/U4/ErDYlC/9fjtj0KRyI3R/I
ixVXa7Y84Ac3sYi9s1oUZiY0eGsDvANtanYW/48MbjEVnhVu7kQLQaz0xEu3xumzJwWVgH9/mtKP
gZa6eUuYwqn+sGfX7gY34PoAymhMY7ZHEpMpmztgXJWPbzySwsPJO5Ir2juksLs4NJP1JxisccFa
4XCF0wUcN7L2489iJlJaN0YDjqSAcjiq6UiU1zl3ZYf6wbellSPkD8fFawW7eP4TsFnNH6vCTjU5
ZQukIa/MWo1PrVKCpDtho+KQ2QFzrLYmMgg0hjXoCCvdImoZyA4sEfhoMnZ1flCt2+n7nklXH/ty
Tn+mgpcwm1V7eU3NNLs7bVYYTjnqXb9lIcRMA0Pb7uOKwpkjuPCJbX1W6Ncozf1gX7vzrPdzMfd/
s4hB+3YpHp+bwvI7IqEWCTvuDy44HbyzMwHi1fuocPZXu7I0brlZsoKH2Ks4+Dfc5OfPKO1ks62a
xi22kB4mtK5OhIdmbXNSgF1+qVNTvY1wJnBGNk35B3dhWt11EHDfHQE85w5mkXtF56/e4eqsqHki
Hc5hOGli5Rhx8L2tZiZBmSyrWz3gTwv/oaim8uTBepvP+Ova/iEK/Oakhw4jKZSI6I20NSj1qSJL
jfOq6MyDV6fk6vMSCS6bpsLdISroHZZCQyis1xUrHTqmuhurK8HRC70o+hdMU23mvcd9ftoXnY/y
kAgo3PuOhoIkhjwRncsEI8uWcGI5H8vJDU5gEcdDU00jiYM5i7BrzwwnDwQqa3uXt8Yiyt1RXkEC
Die6wGN7yEmOs+bCa8fNbzUl755S2sEeGtn65iSFsO6zFrHqBj5XBBHBA/ADToBkz2P+hf5q88ia
borkQxUUifWMNIV6FC6+Gs920LvDaenTSu1z3N/WprCi6M/SJ/AnKiY+kLuLIIMVDEtqH4lEcvuN
GgSR174MfUR3a5H+JwnzIuT0GDBM2CWs5u2gpZO0+MYNPqbANRLdcJVNU2+7BJ42qPF01F+OiLhu
bJIhG98mKsfY/Tqj2urRkvlzdXMIb8YmsvrHUlFRdRgrWhBPK9dxcxgLW8IGm3qMO2tfcp8dBnYX
8YrRjosjdVrqoqewaf4OYA4e55Fb9yVRgGLbhosDm9vMAw6+GYciaC5s+KGJAbebelwTNi//2RB7
3LbrWlxLT1Z/E/7Gl6HgskOwnw+SpeU0vQIFHRULx2pF/5UG1D6kc+SBzscE7naNZBWedmWzzeUa
dsfA4NnitVZGzlnJSJ6XwbjvfpjXD/QiQ9NxsLS9Z7YAw+VJAZ+UJebyYhifgL6QKh/ucU2imacL
Dk6S6Nppt05mNfJ7nanHOFNrGGaHfOBOzi2T3fC2A1pHctgChQgLhddNMZLHiIUH0XUjYeC8od3y
BRemSXgvZNMy7sPGxs2PETCw8VjW+ccEYjfb8Qb072eC9mXczxUC9pyjQRzwojJ4QjH0mGo3mc8a
+7A0bJ53EXO/uYcTS/7N4wPV51FaTvocoESJ0yKRWI4kCIqv6tZG8e6wXjtpdvEJrR/h3NzzaLnr
ndXp6SfvURw3dcaMF69unWdn6NOqxu8wlz+db5VP9WCXmPACATKO7477TinN4l6EbxMS4tbCdoRc
2Gy+ACeP/xXC8GaUfaqDb12wLIvxM079riiAHcZWXTblloLPcd5Cc6/9nWYV81qTXfKP+dyVA7Jx
nlZX1tWz/OglW8f3ys5EeJ1HfjbbkpvieO4KZX0NlqiCg2S6cM/Oyh45RjYKs5jKg4TMRO6tz9PM
XTIGmkhktpmxnG36sF8m9nZmwC7dwW6XG8zPlfnAeeSIC95bsZwAmNj/2jKPvLPwQ2F/kl/Vz+1Y
JfN5yOtJEoFwnAHAK77cJ64lVfLakUdI4gmf+rJT8GCfF5yALWqDHk5Rwbr9pYXIS6+Gq/1D2QwA
wBntISwRRygwRXzhUAv8+xDUbr6ZQrye9JXRsnAsI0yXJO2KqNwPdogfLEKZiT3A0Dso49R86tyz
3Cc11052SYzAGwoJUC8xAhgbxXqOlmtmUgq8mNrHKTZu7n+Vi3LaNG5Tp543dZfUuLJ9OHfYU/qM
9hDmARCIKnH/eS3bgnsb09UHhL3CPiRoEpKvXIzP/sz5tA2yVqwUiXTF+OsDQ0Pli1jKAKPlw97V
UJ7x1Qy5w1ZlHVp/mxcozJesZ6cn/Fp7n3LstfsTMnieBhoR2ADSSFP+he/jDjEzTkusQHpAlpdk
jM5sGRxu9GvdXfKRGsstMbgErmrLhSrOaHZA0SwG9dV4ToZU3yrfJzks+5+obIBCqNVTOWLUiNkf
fu/6ayUulwc40N7vWpPOuE9nbdC3wjJh/d9ym+kHLbilcQtuN1R4MKmB3sUwMKnK4sLaTNDowG5K
LuuVVw2P9Kqwq0GzTWXsl7OBXDrQIKmwnCvISCXFItyw2htkEB/UESdEwj5MY5Zwcnh7qE5dMMT0
4TY9yxtHvDGsB6D33QaSWFlCYnEzX28EJ9J/jsFQDg1XtX9pCEhpqeA2wVs4YUW3sadkfCLlqTm4
ORszQJHh/DrjMPkL4x06Q5RPs+HWYMMDs90Jl7Nv/OXoMBcvOC6BDcc9nKbrgHMVm2AFM2XTYxZy
tzAg9VdWrjBES5ZWdKt4dVDc56sElSE7Cxag5U/t5zqgtd+cRRKY1Fw/V6vRB54YADwwDqxrj10m
YVYr+rMbRTYxSt8SDdtV7f3nRjYbDct1q31uSusHaz0GL19FxaNeOkT5BHRXx+K3Uu+YLADCyoLe
MdagYojL7rYudog43OIh8EK3kbuI905k9stQT22zQ4vGe13qWvBNTNPyy46kfvMJ/vkguFBpNqJ2
NW07LE2AUEHaq8G+BT6x1Hr9asu++lkDkUEPRZ+hGK/2SLEl45iwtCuDgOU5a9WN44b1czbjW91U
M15b/rQp+GtgqB750gITZ1A7enJveW7t7Szo6Bw3N59tXWbdU193IiXQmbNrwOU2UmBiIsC7tNCu
VexwM3vVTdA/cWpWAAn9FEBabZp2hlGVq/faBqnNANmuH7oO8P/xy6yzWE5B+Jg7EzMCl2xNEFJY
ptpoR+APhazZwtdJCNXtE5IuYUxPdO1wOShYfuP7796nQazfMAMKSUAT43SKVghN3p+y/25XYxj1
q728SFn64NvwWTHB8XkzrqWsPU1Dr4fXaotcmyGXbFOh8dhTnwhbFz5vuLk5LQ/0zDQRmVpFmL1g
EZLHBb/nEzy7sD9zVPrDJoNjQT42C7G2zkRcvmZRzvjfQb5ep1IgKVVNEv6tCM/CLAkI+u5lF4Tv
jqnZmVeMr8+sN/mPmFhvjTX5wA/TGnUnd2srYXsMUPbWnQiT6pqnTvbd6RtpMCiR1JreBYisuoGn
C/pN8hA4NflhBgdOFD4ITmmTRMzRMo2WNl7y2y2kbhoGpEoEbbprJ3dg31fkPT4KesLeMJYitBN/
uUWvTaROk4MrZDviMfhnrVb6j+ofJRDxQ3FKgnr9mHgP6jgaKvm5LJbK0Jvy/I0w8PxZ1b4IiX15
+jEEjmTHrTvD2ptsTq1Nzi32JRqchN1toGEFoV5z33cL3OrsIHAgkqMq/XMhh/YjMiy0zgkf3l8c
hHBDgMdxu1/LTJ4lDtZ8X7XQEND/R71rdCIfA99Yejf4dXYR9cIr2V2SIoPN4XePE/PHX5Pzc9kT
xoisDaVJot4Bi0RbnFAoWEEj/NI/EHAFXbsFvUn7y+xufV8BVUWHcn6dTDqY+bzFH465HpJrWbtg
MCYXy+V2gVXcxm07zlCoVG571WZ2heBhsWfvTMLM+o7YPEWM30v5wGeJZD1Q/3hC9eIvIPuT6n1D
fRPXq2Hp7lpmiXYbRi4u81uN9ouboKP1G9Qdh3ERMj/hdoLTZFPY/dTOxc2sBHBCB2Pro8AYJffh
AJ2fGBDrEvVUKVyxGyqU+PU2aw9kAoE5De9SPw9/sLbj93Zb1f83T5gO6ARp55GSzxGQ59/VgYTi
bWqnU+HDjQaAEY3HqsXvxnbaxcSPmaMRhxmWt/6ssP8rwsdUKiyQiDAtUSiT5Eds1R1rBPwL00jH
rM2U+yl9w3p+b7hA+kfwqKiZiGnwhhGxOXL6LFyOSM1ErdpJmWNBE0IBXrPMaOuKyGD7mdt/5ypQ
4S7MnAqoch9kPx0vpm9mUTq62rGNMi7XjJnbpRlJqCpWk79R1AVrEtdZL8f2zAjnhid2wB352ghH
LR+/8pX2LhMHUf2PPh7DhXYcRHPrgFK3WwzYtprbRBfp6I908Ipt2cemPtEy1JiD6Jrs4tY4juPb
MAeiv1oIoRn8/yQ4KzUU8ZqzbtBV5pDxd5P5GznaY6h2uma5GIDmEah4QV89H25bzziGYLRO/bNP
wKIPSPVIyj1yvBYEl1PWMye9KvVW2gX/Hv0TpnvMF3YhG1lZ4XeUQLFiKiNesGmwW5dPc1oOVLCU
Sfkj2bZGRy3H8M1S4WywGgYkady61f/1xiMfVkOL5IuxQPHSP82FfgeXL1SHaOjbVxyLyt9oPUdg
KhpZU46TqkW+jbQZvs6wuvERuNFgjs7iwrFOadExh4ggdbfz28aut6Mc3QfkHj3yKmDlGm7IapX9
3eyofPxJUVjtfxZWdcEpMVTwdQh6H2Z3CZ7SmWXrR5fPKM6Fa3fzqS3DmgA4qLS2itlj5dW3Ruoc
h22TkS9mpjAp8duNQ9bPulAnw48Lg7T8nfQI8o8/xaouebO6ESCWwUdJTorevxtC3Je0KOVJsRk9
v6NLCorTIB7D5DYGdgD/VwCcWYAJzi3LAvfHPJsYxS0DxoUrpF52nV0lCkq3KN35kVdLVv/z0bjV
0WNnS9OHZqG/gRqUNi/k2Vvz7BSBeTa4V9lSLVPID7wNoBXyrOYzFPi1EC8ri/eMYzyasjdYztHy
kQ3F1F5sZxTiPqNfnNcd9x/gCUQFkjuNjY8+o5oo3E4GJJNIG5f/154K9cgSoYBw1BWl2naUhDOq
+ogrG9bsyfAYamXMsa9adcfxzlFD1m6eftmG0WfkYz3Cb2ASvGW6EeotNUUj7+fSj/ytrfl//FHp
ovU+SZE68iphufJp40Zm4woZC98QVVj6kZd4y2hNvBNfKF0X9n7WOj0wjecyrmaBxs7jp9tNjYl3
+MYOzg4UrhF2x8TM7O2A9ACNTKtl6t8ISgG+SEOV6AfUgJZ6ZM16/Uuv/EYqvjO4vXvsDFV+hS+G
OOIFunrHL9kHm7E382M2zBCNmnVacYfCb5VHt/K75Q49txfv7dCt09byVUA1CZI3Ge45sZ3iP3SC
xT0p4hbj00DjXffeugGPCWsUNh4+Zmwe+t8ZSRcrkaxxYqzOIKGHamz2VGLOOHW4lBA52gCf90jN
oBx1d4NyuXbVmHy8K20UKnxzgXORd8WFkXyFIsjsZ1iGE7gvN7HPQGiUfNCYT4ZLhVJ7YO3RNBjw
8S2cSJUA7VkdFpI/wDd9hBw8z8I65ZMVFK8MjHjkAfFXyp7iuiDD8hpK1Xiv5L9c8IGs4Ejv4YG0
4gFgBWFBIsg2bHOYAa85NojgwLhvH3FFVOEruh8lXA6WynzbBUY8zVz2zdEHdnCZ59R5TaJSPg4W
QYFdqZv87Dc2azfkihScyq3Y+jkaefRp75iqy9LfwiSBRja71hYy+nkkekOWl6QIMYPJQOPBUTha
pxU7ZEaC0YZF+OgOqZq+3XWYzQMKEi5NusNz90/pINh+8Zsq/B0eT9we3FR8jnBdYd/8Qyc9nkvJ
poHytkqqqb5y7BIIZciVBCI20uNsPgv2W/190yLct12XjPd9ZEWYAW2ge5IwWkQ0VaHcEz4AI51F
SMEjPql71436V/xNzTd3WJl8R/yZ31oOLDNLIUpElHxt/iPihucddKVAPlqWJctOS5tmVwzYa7od
wR0MsQbrCq0E5eCeRa9Ck+Nbyqu4F8XtdeQT5Ip7qxZbv/D6+jkx3eDsvbXmnjou2FbBpcyrofDL
lo9+WPvhvowaFgV+mCFCNNMCviOp+2jroSfx1OX53G4nzmPr3WebG3yOo/WWErYhR9FaB09yVHgN
n/CGIggR3ldc7CY2Om7Lsa7IFglG1qizCkpflpWA8VjmKJOqR0wLjVwuo6CSmjENdDmlG1Gtu5Xk
Qtjet5Wt3kyvuhu+bXXsp4JFsXWvQKJ7T5DyS++g+bWrQ2j4xb23gvFqMzrw5YDMRVN5KEY/+sqy
UP4LcQ8zEKzR9FvWQU25w6A7cTMDNi9qDGraNinbaXDiNMs791rsHCafnIvX4JKi0mvOGEZ6UlrH
hOUlqWvqSbKT0/nAhDBHkCBdc9oWDjnpi2+JZ8G83JgG5jHCbwratEfP3dUmT/M4wFRYHCq7z+n2
rPu/VVTZLfdsq8MzSampe0wZ1tqdj7//0kco+luW6vbMPrETM0hVkt5YnMvqcTK9j3gEGcV+h4AD
hQ46NVfASdZivSxrAZzXcaNOH+tg6Pq9sdm348vpRRXT8OpYx5LcNhd0t4DJBXVgDGK6GG21tyUB
p22CAnb1mSMhiMI6HgZ8qzrnOTRWYz68/7fLFP2Sk7IV9Lzd465fTkxCXnYvRNt9cjOth4NwAh8I
wqABsqciG7YktDoCORDT9m7QzHtLUgqyoTfXLPt6iFR+qnOWjJBPnIhlJz+adjMGs1wOCdJS/eAw
Iax3vh9M/m5MpLj1euRT0R6Fn3lPiZ687svPqYymLMQM+oCQK98TWsOgr1VInSSyQyBsgOSpJ8iF
Nc5cl4R4axvJROUFfcC4HWVp0F0941QnL6hyC6ytO6x7h+VY9xRM6/AvwvKKemFM6NR3Q5uarRY3
9jXbpXU7Wezp71jUomxYLdmGpwkcP0U3ZC2eKhF2+d5h4Lg1l7SF99njlyd4vuTWt+PaRNsQebx6
hxFPu3k8AZuojigP6/Mq0j5aDoIkkseATTxf8HXMLqK8u1rWHW4mrCF1nTBqpoGFBAtDj8SnKos9
rxPrCfNi58TtSMo6os6vDOpdGHhyipsMNQFjtXK5mepG/zFDWN75Cx6tOGLtHh0C7QY9tCRYPgGj
pGTCjU0dKE5wkgDyxGXaWbD1BxwEcwOeGDVkBTmwImUGWYTttQmW0vrIsB/eKV3JJQ7g45h9yJ5o
ZvjAMsBEySQMyGgdP1byQPUeFx5I5FGDJMI63F55wdkvVIIk61X1kgEPWbNtmJUW4mZVd2Mu+35t
AUGoxk+a6vBzOFiIMMM2yVuCCe4POqIo+A4XFhj4ooR7bOuwfnR6r/1umxstZO1hJPdRZNxLYQ0c
/uMqFjhKRWvf1Z1j9E9t51F3tcku7hmYO+70xg+aV6er/fQs0birs82i7ODlrsJNsTTCvnYoh9g9
nEB8e87tSclDMVP01/ot3BM3JOFpgB3Ou4AqkoTJRDvsxB0n7bZrl0L1phmSsiDkAzd7McuUeNsa
J4TcLnwL5e7GTvV4xdPduecGZRpO+lEVz8rYk33wNI2bG+gXLFmQ1MBnTMImo0MRt7aSAzpygGY4
pIn0D8nE0hodZHDXZy9Tyy/NFsG/npHoAgUyw5sgaKo+DEpO6xs+cqYN31mSX6W7dLxXjpU88cKB
iIVneQQj5oJq3bgjU/7p/50gn/ZsOCCxv6tE/B1lSs+z3ZMl2UEm581Zd1ljfVsDoV4hVBk+llnu
v5PzaO0vdNUmfJ4b3pO4KDkKbZqT186PHd9exy93mWwLwejmethmWR8mGEFILW9mbgCY4+usU6cc
EK98xZ7jgcJCD2XNv3rEvWFHKYCBhUNSKio11HHtu/DSbf4B+FSfnA7UquY8OzKdt4T8qwsuvyG9
5yuqvkhzlpRsDJ2cqHdoh3s9gPCEadtN093oZLTIbTK3TvlB85U33yl7oeDT64ZBcHFoSiq5WLli
U+dOxNei+X6Z8EBoebx7ajq3Q1ACF3J/YGJGMix/wBxEIe8AO5lOSoVLc6wkVt29B5hTnTMmPP9o
u35yX3GTXJ+8bsXvMch1SSkIyUR64haMEXtjo1Em5/7Wu/2EnWBdD3bud/ajdoGO18DR0DUo1SkJ
MveaKbXhryX6WEbCvzZuqc63fOy6a28CAaAM9ykAXPVPGHZp2wmDFEZhOsS3hP+cM4ngAP2tDdN0
eC2neZj+jlY9NCOeLyXNcxtmlbVT83J70IUIuDowSb2moqQKejPzIH0jxlni62ZucHfQDxP3yZlz
HZ2ijsvaPUXhwXmlysK/YKxkKxjyEx8/WGLq6hBVrrXE2RCNMGCMGrZgU6pxN7C04DQNbwnYuAq8
YPk2STLAI+bxXcY1juQ6v1mAu91HH4wXyjOF0qz7t52xyL/f7mz3GNpV/8AuMRj2LZcKDBhZxcUd
L2O5fI+m0SwWVTf/LeYuMU/+tPTktscpoiiH9y2pNn/2pyubFMfBenezVnHkZA8wL2XNBo6FGjo+
JVqx8M3cXGnoHKpDNqElxjOdIWe7HgP6LeaRt2iZF12L47+Vj7c0LtclChm9TbA4tfXU0EFmNr47
UK0y9mJy9/ZMEhziF+Xv29m30hc6P4Rzxtwr+TN0OtV7BUHgdekB6scQ0yV9KcuUocotk0zlvs4d
60xzEnYVUcDi2aGCMk11Y+j0cUGXJwGcAlcThRxF4dQGanBqq+0KPCfYu2zdfuyoMAlyRDQ8sA66
+TKhz25Tgtgrn8YCn4/MBxPInGlwYCws6mbPAgZ1Har4jXQmKI6M5Qhb3O27RdE843bzlqVu+5QW
RLHjPhm4KWBuV/Qg3CqBjUMhRxyO1mSfHfDtf2VX6/ZtJPQtHlF7bRH3Qerg+gRQeI/lsLxT0BXX
eC3IlNGKVhfzmWK94p8DECjdp6DO7lyp8hTkgdsvb03RWzibx8i6K2hRCi657a7ROc/9tgKQ5S3/
ItHp/INX2XSto1y2Zwp4iMluJALZtYic5UYmtmc2ieGEfdSlxZLm8qXjcjHjPWMR5TDmOHokPIvU
Oe6SNms/yR+u1SPfZtOcic9RzGZy8GcnNETyBDzmrvktGHk4M3Qw1Aim5JziULDC3nLQIM1bXTLT
y91QQcRAnVQ+bSMllvaO6H24cTSxqhBQro2/Nm/PFfBo8D1sw46yp3ICdiDLrK3GBlXuVgdU+Iop
UB5RCYPlrRol+ZMBaMNReapMY1zst9JJim/a5zHFuhNEc229hAupSl5viH1PrA+8q9WyF3hK+YTo
R88SVjwe2dWDtAr8qR2K13db0zG86WalsRVIbzlYps7v0ZOFdyh4g5xne5kzXCHANx8iz9c0pfAC
Llxir37YPJKZtQ8BLTYgKttGDXuT4eV/Qa5MX2lObbpjU4bWYa5H2kfsPlTnMmTfeF2QO4tvEvIa
rl0YrPmvKiwaUOGA8uAjkLr9x4Rb4yyt3qYkcyGwPvVWWl/mlUDuZlGlC9dYkqmPQwLP3dloaNio
YJFf7aW2FiA7hroG/skMVMfh79xadDqwlZhQ0+hR8dPHCeTdcobiA4A9g+75H7BDjY0JXe+Z7z/j
7wtlLnelC4UAK8FY6Y+qSlqi1BLNUFBKzAYSvaXZcRwq7zBy6hDKGWdstspUgEdJWehL3aBVPdmK
ABS7C6LDVKDm7W7uCziDCCAr4y/YXlos5yFZd8k8g8r1WcnIiwe99Cmb6KyLuywrP8Y6LNx9SM98
Tp366j+axsFBQESp9wkq3qDbK1LOFf8MAgc7XRcnROFEf8gfwbqBITL2Dy1LcbnBUtP9gUGXsXlK
bmTDglEOYWwiPGMFVUFBX8EVb+MbCAnXaLaxEQq76K4tU5l95KIgPvxBO8jDRTgfc3zd69NiY8zC
foYNmyD1at9hOKJobFFdGD1n2ALUbhWFYi08iv/YiM5c73jyfhmp5zMeUczHNu9iqCiTsv+7+Z5p
nKRG0T33QaevISgjP7asGecPxrSo/TIUfd1o2D2dRLqsfp0hx7weM9mFe2gtXvKqwyE7OyAtq39E
l1x4cyRfBSY+OqABEM5s5mnodhd7OmjQE8u7x2XW/k0ct8+PIVYnloJkl0HkO83rlPhYZ1YvT4n+
pj3dn1vksmm8g4URQpInSbRboe+TUmg88zLAAGHSijITfdH9J4HrCECAQE2a7IFSBcNP2rj4jjJL
ihxM5ZLTvJhjI71Lwrz4b5AB9rIA6BlEOYqLHPIJt25NcusMRXJS6cui1ukyG8TiuKWyNYntsTZU
JJIxexScNcOr34RJuxn6sckPzWR50CCiJX1AUuMPF0pTptc4rbiLRhiAG5WsxAVmzKu8p6ZM/TBh
65T/YY+9+0ZpOg+PsgL0cdSD1R9aj4D+gVqC22RoIbSf+rovj4vC3B+bSq7k+VJH3QGSXX4w9tQV
hRFMWg8m116yzYY2hFWssb5vgR/6JFEDOAf466lsONoqNCn1A15CF59Tl8l/rIt4ZYAJ0dGWG7P1
jSWa22PW2qAbE8/T9XtpkhWZySe1/sK9HlSqJbkyxjgksI0BBhFHKvO02QdrG3Tnucr89sKot/Bf
FJb/H2S9EVjVIOQhicIQtFdQY71NSdL3J/oDCcwZOGMJq3Q+sPdwzN1XMOshCnFApAokTSpAbRR4
BFcCGOrIdqMbP9OwkzK4cxmTzVezLso6LVRv3g9BTQqJTaP3HmBiCeJ88KjWAl+wAg+crXbA/Rf8
j6MzW44U16LoFxEhQAh4zSRnp+3ybL8QdpWbGcQo4OvvyvvW0dHVZWeCdIa91041ekCyL2EAiLBD
YEPWhzyYsIDYl8Ozf+k74siOIM9TWHRdPjq3KAMJAVb0DPRY1NG0O1NBa2iHY2Hhc5jHm2NIBDvZ
tcsDFCFHIowN+1vfhZN65+RuPO3BG5ALg/geDncziaDbECYLg5QLd7wjvvLGskKYS2+yzBZ8Jjdf
I9YIYxeFZuneJ0OGEzUMWrQdEyyMB4HvjK+wc9EaLbQBn2PXsEzW6Ig51lElCTT8xFRtYtqZkEzl
fniCZkUWBT2phWNNOPrc9UZ1d4Jm+AZWHHxzsEXd3vOaputlKSb5lVsFXTupHP16V+SL+O4JItLb
eNX+a2+Kmq4cGz9JpJyk6RbrdLWw4Kcd2IFrVK80xwm5CblrtSSKiPB+LsQQXPvScEFDzLBfU9OG
90yqi4w7Ly2Zk9fG3NVOQxgUyJRp361Q0a6FybKH2TZBsm2bjmw9Kx/r9MzFUzxUtK1EP9p+GFxn
xqy4tN3B/S8HvHGw/aVAqh/2dIoIJdUZAubMYeHE6SOXmTAbFtnK3pk1Q36ZNnDmHJQwPE5ta33g
5Hf+BmVLnCYm5fZA/E/5qx2r+akHwtIQIcG3celk87yGMpvYjx55lcCFpGOhwoStRzPsLEwptr09
IEGP7Z61buwOJLU2TG/vJsLbnC0vNQCoQa8o+TY+D+8SJevijVstAfZEtrGKfcMgz91WOnPlH7bo
xbibRUH6lJ9MXbxbV9DeCFWtSl8pGkj5w2YZJs88MDVJh0wv6aLceHhTRUMpJnJipHB7hwhG7YmX
YlcH6NEjwAeYxHsMvr/SmYLXgrKWNGYQZj8wJVGLOLNZxqs2jdO+u2z8dn5Xjh4jQ4vFCcz24Z0I
D9hMChnjg9ApgnWymVHsQNV6r8h+Cre4LoBGZJz2HpuqaTh7VTCLqCBi+daPetPjIhl2H3v0dcPJ
9FnwBM2AuYFkahHyo48kDGd85uQrQdLZEEhBl1+HMZmJmEHT4Bi0no+Ux8FweSIbHB0y/DGHaD8i
I99cegjrB3lxDJLLdN119kyS/HEnHzk1c7sPhD4IfjwPR+WOyVPKkj0pZd2/e00crie6tXGCKtqE
oNSDeBVHzFfUiyPpf+IGTPLKJ5I3lodl9GlTUrxmJ+xtSbXXJGQ296y6ggvkXY+HTuHXgbbQwJle
yakpLxVUNvsQd//nsc9BAJS0mS7LQCbWLlxj2R0yCdHjC4G+82BmisLIJgJj3Dod0C6qrwXOxhYB
SEo4yWy0X3YbPQyyOGARnPBAepbtcHlJuzy0rbv+mRzXZ/pbmP5PBbqNifHgYd968wQ5AN8VdAp1
CeHKwhEL/WS09WOQSuTUEX9bvVhc14XN6IKZp8sylAvRgD8KSqKOVxADPNjZxGzfRlzzDE3BNHsD
LPcPhaVsdsM61xfdl2KKPFtiW29WCpIP2qI0ObA1mBiFF05/Dl2AeRHFhhvuykH1r/Uy0h7oVBiA
Q0vmHRufmfPO6Rz1D3/wyOE4cn1sdF077/nkBJc+zPKPoCHUYkMky0g+Xqfa76YTdNRtQ7wC0bco
ZjYeCzI6HHvwHic85KTj+U0f7Iaurxv8jk1xchHZjMelaWZ5YDxDUhAlJIvbuUBkfSChoflcyey0
PoRYyFa3AOKV9DPxdCStdH4M8fcisLDaovm2LBS62xDiATWsapASErpnMfpIu8r9gmC7FqeBAIFr
D1tl3jjxMvwH0CJX0SpdnLKrwsx9JHfCqB3Ts6Y6T2a9uRZgL6FmJfUtZL2Hhx2tm9f/9e3E+0l1
i8s7sIZyxVlH3HM61dgkMKiW6SmtbesPxvYOP1qA5OKOPIZYXKjPY1TQi9Ma79AQmpWcCOUtI9iS
yDW2QI/i6hiGsEguxl0g0IAiQMgmGWhv6Wiq9MLmdvkTZzykR5ycC3ezSkn47DyuUCR9IHT2VPbI
41bftN4zjjhiOqtkTN0dziMcBAhVjYkA8JG8BFSNziXrmZ9DQHfHNNv5Q3lTC4MoWuZbC4G1BEJJ
t36E02i8kyXKPvtbFAXuRKvqHMJWwO+j5dtQP6IL3vDnQOzt2bAWnR3leDncHbFQ5O2pRtLQVrRz
KwwInIEkRfE/jvBUodaHDTHsqPbD3xEZ6XC8iQIGdnC0CxuPtp85Tlcm74lbM9J8UKxh4mfy4bBY
wmcM8WzykiCEuSxlr91fqpA1309cUL8N2TefeiA0+xQGLSArw4JmRdjgsDXhCazDM86K7kwKQRKf
ddvbz0OoKl5LthX2vsRKZc5kRcz/kcIs/tZMgcrbC1MGO3w3iiXoEOg16gREbrSEVn8Pqc1Yr86E
CypeMqYMzBsLl0Y5yZBsMR0rxpcKtoy4xgmz7H+6IB7gsCBJ5DOFYCU/eADxXWx7JNfxMeXLd346
NQj7tGSo+Zhv6dkqj77vigLfqiP/o4lu0e7PfEXneFYkx0aWLQf0kZIp3D/LyynAA949whHivhMn
4Fd4iS2kvPHRXngozzFGV9wcDuJRTiQH+nzsCal9kluJ+tiqmFHuGDkzoFioKSBO2MS5lsc1Nrpc
QiJOLXXV4JitC3deuu6SENj6DuKGUk+23bJ3xukyZXsx8RPfo45GnGV6rzspy1LuafW9kpmcVLi0
JiBdLr2M5bX7pPXLe57TmESziSk9wOMC9ow/VGqXAcaSfKQsk+ezSBHhMSP2Av+1wt4AI67sfJcF
cTN+iEw73y3amfClx5gICJ8F4Tk0/Ui6rsr9J855i0SzxTBqBUtQ301aErzZrhUyfeA14bFnSUWO
vT24lxFk8HygxKTZ1lYQMF3E0lJFXjBLb4/EwC/f3ZzVxyk1lOQvYYrqfDMOSaquREsggoYmrTLU
BXml0mdGsh7Ne8GgQB2GFmo3o93qxqQIPdCsoNJ9djfRmlj0rEjmSTF9RmAlq/sVRFW2Z5IW/9QN
fFLsisjR9tVAJua2sg0LKVokcvtmX88f1jrNH6lvlHXUnvbllZkaNj6klEXUwSf5V49aImdUuStf
TW/b1qbC1m3QFioGTStahWKzTAK7fD6Os9lVBN2E5FhJXR9ls4bBDjwnAS1guTSm8IkspHMyFsEL
cbX6noEaC5PwJtKPIKj3JWFAKK25d7T76efEtm8oohcgobGHgJHEL3o/4PuE7gQi9r4oKThn+pr6
7OAsjDE2MTIHBLcloUaHKpSEzeP4hH3qDJ55RJEdlK8+w7xbkPDoXPi1FpfzEhFJVMQhyE3XBdob
lnopP0Oc6wvIAZ1N1pPqa8Qv2Qh1BdsvKo43CL4KtiBWHnT4BtGA2nVj3meXmGRnpLmWTIvLoo2s
P1dFet83P1QXf2vPaX37u+7ZqB6xpyfhvnF7934I6GrwgKeJtZ0KKBdnbqEVHCWFIX+nrWrrKQde
xdBm1e06PJtGNAWa8BEEwXkEWKb2o8dg7My+Yly+U6eYPm5oU9gzZp2YRsaxiOA2pJJBjl0l6Qlb
tW+BBNY+2tAhmcTF6oQKtjMZhPpOlRMWkpDBHGPlTCa1IQKNExWuBSi6dGsXXXB/28WgZcqzCtTk
COFrg9zXv+ROnJAkDuIGMTwZ4nTKSKQgvt56mmZa/fwwB1Uud2Tg8EqpHuoLKMVGTc9MnwNgQ0vI
iQ/PxDLbOUHJhgI2lNxtzZDEfxOnnMI/uuM+vivmVfH5KP5s+JCrcelfSMTr8j8K1c5NszPaMbUE
aTnYmVlxnmpAWLD5QPVhts+XTIG4wqW89+fQoYmAWqwR+2VxfGhUCrJ/Y898Tjfx4DqMXsQ5uPLI
+NMgP2l/5z9CubUNmTbDncDYTJ0F6yWL1t6SyOX9wnkmg3slscuUkDx2eBkrHnYO2w3RWro5jKpt
/VcZZvSarCjXPb5svA8tEKABMTj7G3ZSht1+5jv+K4cuGnGsxIq3rPNHQhFBb331k+/8S+HLoTbi
AAVMGjJEQnwhxHvKOJZgSnSEBJQL7X3NWUF2NQUK+fD0nsRNxpo4HmAnXKKPaIPI83Lt2n1oF+WR
qwbOmSqy6X1Ot00br1OAD70DAOEUYSZ2C2KnW/SJ8sRhhdj6wvqZ7UqN0ro4KAYdiMOS/wcjQ/HD
KzJ2jjjL2QlzePSKjOauor5hbTiQUzp0s/xCmwK+hD0apsMlYFoPerX1yktYdd7eZXRBuEtbqjmi
oHQ4b0mkQ2+u8plV3Dgi/+JU0pDa8UwwkubSjrdgNpLfbBAtsYvN1H4S8uv+GzOy+JIyzn7ojOBc
oEz8lywdCQ82pvETniZ89sSQ59YPpzMC/7jnIdxROhIAWlq2j9CsBEd41zQSQJ10x7Y+ZjNaWaRx
kMvvU5rwr4oJVh75nZ+/CC0f5nEOy4cun5073x+Lebt0nktSzOLDdQwXS7jHVs0S9gdLQiblcCAy
jggUnM9074Pas3FdMwjrI8VPWS459WnVU3WB/VtNjR+zoqsEW4QsEKZ9XfzxtTNl19FZi7/22kh7
V1UYHkZ+M4tmaEtXv/4UC8rCQ7W6et6iWSWAOxnpFM82A8F+W/t2rjdWoRqEEHUl3rupMO+t3frt
vgqMHe663LbcS5OE8QfPxNQeAJt6yftUurTnvtUzNvf9RV2rhU4jClABEhY964SwpzZ2Fu7d2HkJ
A0NEnQ6HdXrr8LORnxt64q4h56SKIJeQD8o4zJ2jxpbpW70I/FhuATcDAxJbxzCaw5tTTMx9X11x
nDTUuXWNlmexF3ERi0dktcaKCi0jSEaBBi6vqAhfBFZA8TRhzMouxKTp+oth+gAouksxUC08iXNc
PtEPJx/w+Bi5YdBi0jX6cSK3XiIszIlJhQa4inqCB5DeNQqw3LZLG2u4W2t/1NuFbih7nry24xCb
fS+MQoRnOAsnhn9wznCqzIiPuzYuJYf6KDDS9dbIz3hTnmBVYewKG4oHfLL75FA3PXZYXZKqAEQd
WJNmudEmORO1XOPqabVhZFlnakT+a6zARjSuWfHld2Xv2o04pMSamPWKDTllTdta+O+7R0dnrb2n
H9PN21KLlfwu19VDuC+yuMdYrlJMy73C9PxUaTnywYKag0KB9HjEfsmKO1zO3Yq4cT8TmlNd26BW
6i7PBs7Hi53IhnwV9NvEjkQN55wEhKC98cCyfhx/2E7N3kfM3jR/69IKhTNBKMATtnZPtG2Ud3qt
7wQjfDRmFXNduGFBPMCPan3s8hOD9fJg1/zx57TEBQVzjQUG8l09etY5H5leH1ZRpdljW6Lg3DAG
aPmPKmNSqHYJAQIo4afubrDncv7Mk8Yhhs1aJMENoqy3oZb9hUQauT4LwHPuWU8ltCjLXiYfi2SH
BC+jMCVElIQKJg+1WiiCZQuX6WBYKvylKzI4BgrfRnpGaYm+iku6BguUwBGivwIneu5YtI7beHSd
la4ZxnZkg/wEjaCEqaOhQVkchQ6xC08iX7TuNq0iQvfaLVxciMAGCE5XlhJqfModt6+vCA6W/s0z
9MRMPIskiTxrxkvoIs8FZqKa4W8MtTi579N4uKvtsXtB/C2qo9s6BicQFhHBGKEh1GZxqQ/L2mFC
1Ni1YD+UtcNdPo+AkUsTzyhQ2umGCGsgR33WOZpZzEFF8FPwfpkdpFFVEs9CIboZUshiCFRFCBKd
L0b6B7cN0XpnsHnVcQnXniUctWK5RcdFJCrsZjxKYRYSusg9SNHGVsbo69w4NO91C12awN0ZRWFB
AEt4KgY5Bh82w9z3Bj0wShikOde0zLP13pomUX3BHOmyRyIQOAnY+5sVkXhXhv7zSPfWRsAXzHfT
WxTyjUdlckQlH3+gGNYn8GVo8VHLCV56mqy7qWrRNg63Qo1wR+ZQL6whWv8CYRe3gUCSaW9NO9vz
cURt4Ozayh7UY8rDi02sBPlxb42EPEQz195P0CGyhzrqjSm+SEaOm84OVB7ZtS7DM090++iB/LsF
Nhj9yb6k7CJP0SGAFumX88z3LbbGY9x816I2QMsBjHa4dFon63j0xtWu/q1esFhn/ga/es7sdn4k
/3UWd5YjvHcqQ1mVZDjPOfxNcA0oTrY67wP7fa7kvBQHvosiYT2NqdBj3kjQ6ZdO3TEmyMbP3zIW
rIStFbx8mPluRPVn1phhylI8rIfXOE+SDs+902GthI1X2nuPCq28spSO4y9e3tWFjsuaH0VDmyYi
ou+8GfmHyhCajOup8yu4AE6efw8FBM/bWUlflHuOc4OfFJ7vRE5QMu4by7hHWTlmmWyfDf9YngqP
U5gzlHm0fGnWYT6nYQ6ToeVuIe8mbzp4ZqQwQphIvdujVuTqm+ZM9u8VdtMzT5hBWz8F+LVI36A9
JFddgv1NoBL/4M7y5NEPcpLqU1D3+r1kn6LJneJbx92/2MjPWpiDewft+LtHaPw9AgcCA4Ff9WZP
3pgzIL2I9cyAxK8GBleBfIMZqQhuKyfLfUW5L5uDQY5kn4obEohyijyjJ+Xh8hnNMJXHEhp6uss9
W+MGRTJ3MalOQmKV8F7sXBs/IKWLFZ+EnnEe9Wte/PCSd18G3zt4WSXcD7ZKpNMtYBLDQ6ocopvZ
remP2o9tgmynPnlb22p8hDvFPLvBA4HojXhpfB+NnOofqrLQ/BaWy/2iPcIxo2TssvmM5aR6qsMx
+C+FR2JIZndMgEQ2AJWVp0NdbBGMz+ubP0vn1JOS5m4tl85vOzCn1Sx2uIoOrFljBML1CDYlqz35
3ATdUuDBAlHV2eWtYtJ25bLOuAWro0TPZ4aIhI2egmFCbFPpqar22TCrLjJUZgRCgmgnVxj5Mam/
s2aZnIZJg3Cmy5howqtE4khtZndElozOfiSs3NoVnuddncIaUYKsbv7A9cJ+fgodB7h853us85tZ
tf42szid9sSqzMEhnv0bLHzGXz+8x8UNP1R2QdKh5hHYM/vE9N+FncFhCyAKYQMmHmHCldAzTXXc
6qVGrsN7TiEnNwb7ChhZTNNO/2TGEJHABgX+6lwnDMb/rRns8G1npFVsq4UJD4gEwnEqMG/Jsw2+
HVWeCJc39n1U0EABLQiRgNoBlmZ2g7DXN9Zvn7fZRVZNWJybNdHp0VJJfa0L4rOxArbT5GzmbHVJ
8JbMeqIJm9nnjG8uOWcKRN8blUN+GUVX5zdjbdhcDVES4u/iOWRR4d6NYfBYTvfBYwOoO8G60G6Z
KnvwjlSevLk2lptDW0Hur06Qvqv5c8IxgKh19sLyMDJPewIZGBAvmtOmNFNly08TD+N8JfeHQE9U
sxCcgfM3BIINWPM3Qepo9o92/RfvRXAlMBdZg4v349k3DinEKCmkeAgsRmHtyV7FytYTIst4X9ve
4II96yr70VvnzD143EYhAnFLFp3ej1NRmhZpOjEKIzQxZIVU8LUXiOVCLDQL8U1p+3LagGcoLJoV
FvssEVsR/MMrFUh+CFKgj6h0Jp/QYwS7myrrGT/gcjTwcUS/YKLO7B6yfb0osFKSbgkfXoUHhspz
vgs1+dx7aURwBjUR/0w+jM1oLG1Xf1BHTjnJ9pwV3w7UjDe4JiM5IUn963eTOdRydt8wavi/KTcy
2Rc2HQHOcbK6iDu/D1EcAF1ogeNhV5mb/+ivp+U4ixx+nyYR5A2lNoc+Njtu4zYW7Ef81mFKkxrl
xRe4wesXWpX1G7Om+wXnmF/GCVj2MNfDaLf3ERbdsnWw4mWku6zHdaRk2OIywdAUUgp+EBRtr3zy
YTgfieYYb/5BmvMHpsm5ekRTVQvEL1Rc7dXLHLXegS+0lggPoY/LnEwVYID2DcTV1XRJvNs+pMAO
tVX102pl+pOG2ATxwHfz8hIDuLIgNJOT8uQJ/lS+idFqMiJGgc/xqZHbXiG6FpgNp85/WvVA7Abi
/Ywc6xG3G28DucgZV+irq4X1D3u87R59gGXiz5wOMbc3GgNSVHCrNVHnVlV+f9O8v/KWEDDT5+Wy
hYuTOyxol+Lo2G0Bw7qIyev6i8MFSegQO/I4kpPC2jSX850K816ecqI5gbRR84O3x4hE3EoWssxv
3qwyr2jEMrpmEm2xye/cqSJ9R46TMwBiS43+mjun8yO3tYf1wDq3WM4Bcy028iCY63+oi0M+iJz3
u/msFGTBA24D1+xvaUHLm1dY07DNixsMFOQF8SIsu9o4fHJz3nMqV6lwkmH6h7pEsNq2KzSZtZsc
BctGNFYbPiQJ5dRZhVXfQuZFiR7vb9c5dJiSaC1HDjfNq2s7LzVLtJTd6NLXW5e4dWe7EtM5PZdU
8ukesJZ4ahJYnBtx+5YZd1ZDdsD0U4SMOBpO1DIZDPoiU4k7IYLqSPgk4RW0SGt7hOSDfCCntP/M
Fx+LQ8hJe5zQvvL7Ikp7hFCj4h9gZBmOmkS1lDxxRzYgS6flylaDKIs49SxgmJMHuivgyH01zoIU
b5Q2W9RZuR3oxsFadsJxW/cxXaaV2wZ/PxIhVNUvQ+os+BPXrL1Ogus5dLQJ96m0mUyxpq1X9L+l
JPUWJUj3RD/RYe3FXfQbVK3bXggdMIQXzNl4x3tf+ah1hX5BrkH8NyoP+pfOKkwMoXAZ093YeN5D
zvZwBaiJjTTr2vWn4X1P6K5GQMcM6z0bLyfrPzuEab6JYSnghyW7wD/ixGEzXrsTEL6W9g8hlhs6
+cHl1KlPPV3YtOtAL9fjnpVK5uz4Xm0s8KkJ2DiVo7vuWuY7YR91DfsXdUDrMXA+igxGpf3kFDld
Xtt5lnUYGnfpDp7T8yk4GRsGHsUE1UhuLeJ1lJ4pabYs9AlaMHOKRJbF/u+8ljomFooYD+RnLSS9
GjA2yisz97xiTFbLJ+SMy3Kfa0xXPMtwbZtx0lymRCdcWZGODERHTrcD2ATvm9UHQ+mZvno4tDUM
+hNCSnRXWQFnYevh33i52cNS7merxTxRT/01tyhwX0ZGzcfOmp2B2XAyUDUOpYMEkNSDBP8QKofh
bCwujAhrDEcnAWx1clak4EKv74PkgVk7UCCDe8fs/ECu8+uUD4SoUDak8OoSEio/gkKU1zCBbkAu
M34abNwIxAdXbhmWcpzHVhv8SGQmIPJalL1Rz7ycEUOdjn/WpCfyhMlDcCaKgzxGXcTJxS6sIHxr
xTgeS0JBio0KJgQTRIMtaMxCcqPoB023SlEfgHg65o6dbOo/QUMC6cuUPrivbEFyVYNj7XfN6Loj
ZJVGbsXNvHBUVToDOfJCunALQatBbeXKo04XsK6jR/wABVAdBHvql9E8aGKSdiUNur9LwHO4d30Q
du2uI9lEbqYRSMG+yB0qrimz/fw0w0n7bZMZ3R0mRcibBAX+160JJtpU+XC+4bgQsXJkJZWtp3Yy
EAqznIKdN1kSrw43q0sOA/scFr1+yxV9r1GZ+C7fRq+nY1H0/Vefz4OHzonU51vWN5AH7u1u7DN9
h6O2DaajIp6vPxfCKW3UPVynH3ar8SRUBkARQq224qsxzsy+s8XJuEX+DtGxo435BuVUTOgQlnaZ
kGsCffmMRdkc4ItV4k0iES+eoHrE3f0MGYt4Vrj9IAeBMKpbaGoWY75zWEgzW1zhL6Biw0m8aRm0
5c+q8tEk+KRrB6zzUyrinNod91KR9OoeJwXBQGwAbuSWlbShZds4PVuGopj6m5ulKgi5ywoGiu3q
QNbo49o6tRkvK7Ogktk50XYD2Tdodzn+2ZeXCwvbeCfLoKaN4qmUcb53UmIvobaM8IefikrY4Q3L
YvXzU4hwH/FF6+lq2BSEWi7JngajlG20Lk345VllkUatba39qybKrYhKdMr3GNHm58yKc7PBBcug
Z6aLD7Y9KONrzUDyqeoolNlY9ubsBi7aTQ87/1NiJRndjCGqfU+MZn7ykVIvBw26Vn5adOs5oS1o
gvLtZOUJvL81KwFV9lO/fq7SIM/d8nKXkHWFYxBtSFeFX2tWjePftZjd+bTYJPc8BwGoalAQBk4R
wJqijNmkojZdhk0Va6Quws+gtMmUOfH96KM8uQSw5VgWVjHSyYgLz5N74rqtgIwLksqbe07BWKL3
TDxWk3jsBcJOsKOjPEgmbYF3hFkFIzSiiWtGZ+Owi4TnjsQtK/8GLgI1jkwOZyT6JHCBVSsIdESt
SDGQWndWOzvLdawTT/9jIjgzwoltofC1N05mH2rISAj4SrzueOfhQa/BsEOZXyTfjR2Ezk7O6Zxc
HCgsI3mX9pzG68fMnfUvRSg3U0v1ovxD5AtWhUgjHpmpePvSvs+z8GarogN+6yosfE+sJF35od3B
gu/hyMnO7hqxdt5uniG97FASF+OvpJGQMfvWFGxGN3EDe/esdL0KmWMTQ7el3HHTh4CkdBuxU5Z3
+PDKZeruMXpOxY7DsKwfYEdJZIaA75K7zEPV8djZdNk/8dyDhNrZvZxj9sooPlNs9Gxq1F+PmsK5
qYLj8sPlesP+MTLKOocCEvPHgmsPdXzVa5GxfGtYGBnDfk9HDn7ucEelDxaH/yO4tu9wHleVvEic
D2wW2bNk/qFh6zz99DKwO0y7qbb2pumUfQjagcJ5BRaYAinySd6IesRiIZFYQWzAs7kVddbWsUhW
YQWe+s0dAvEwIXItWyVbFwQvU3Lq7c4TIL1aZZafhjRh/zBJxZ4UTi+m5c8ip3hGk+mkSTTJRi+k
yPVL8dlLtsCRAQBrtm7B04+8tgOSdzAMpAZEEVwF8UOn4qk7I3h2A3JxW9J27dXKwj2eBOCqHA7T
5B50rrLgTwp6n14c06jaK2Sf7p9FeDo5xutAbRJ7TuJEhfAqrGWTSG3rxa5NEewdgikXjlwE5teB
nQp4E98Xuj8sOpVUCn0OCu9gV5lH5dKBoLR8YsRnWjScFquTARhEKYRgP6TMgZILrGEPHK+ti2MF
AUI2uDM4E0lVm3yb95ZIoVxsFhbn+rMYhkG9qBYVLTlMnSKuyPikYW6b3KRuj8+cxpY1MgOxUEd+
ju+Ef8nS4qcel6LeYsXrzWZOYiE/iyDt8vTCm+O7eKYLRPsYCGoO1r88bRWN9koCzTURXQzRTLFZ
3wR5q+DqdZIYB5ZiM/AnWEb4DuibNb9Lx/X9MTMBce/YWhTiV9Wo7pHpzhZUY4TUMiBjomAmCsyY
ZHMlkNRDc/Tl0dXJ6CI/XFgsnCvFvPVoZJDdnJDC5WwnQYQoLIw16PMGJv9bD5nHV0k1N/1D+8Dw
j2QjJxgJSWkhqEjoLT0XnzHW00A2Br2VNDz10m6VAlPtIltmXj0I9Ri40HVGULvAnnCJNun4BLN4
asMzM23Yf8sWR2gGmqfGClxm9z40IZPfw/BuTLBvALC17Q5PsFNBXqyFL4ItNH081AuRCAZle5Cv
076oc7/8ZPwdTpdgzdfhYOqOyIoqCTOzp2n1yUsCh5nutbAJ5rN6CcqI4QUmWGMvC6FLN/joiaH/
MCERTtF4dn3lgA4zQTDgCoYEtqtGNZ9KOiyUonxIVVShZYPTh2aBsVleZk+oaFum/d5UEHjU0jwA
SxwoD+qayj+yTDhQIDHFoGdLa0LrUFU7m95dyNhlbOMtR5/9n4hYbAlkFXkaHgVZyz8c84waq1zJ
u8YdyLZFcvHelsIZdwKWosEy3uPskhhJmCx5MVoCnAhMR/WcTieSo+LfvnFJWdZeHPS/SEc875sG
x9Z8JajjtgqJC3m8cm3NH5R1pOGMswt5ocn7yt8z3QONXLS9tW1IXGPp507WxEqPI6mPNH4/gwmF
VOWfIjDNBd1IDmyvWOmlbGp3yqLSmzGAJA5GtwBSKWbytsgufd814QUgw9TgdC7RuCUE2js7FlQU
bH6SkGTi5xkPlm81OcrOZvZWTkUTEsNiBemHNTTZeqzAOfY823YdXzgEkFANUzD8Tdk9vohSzCx+
caOhorcbquJaIgJhQkW1wGictm0TFEHjbWasdAAnFsU7YEFCJXUp5Nq3AQh4j4tLObKjxlHIUGhT
0jOhM/70gIw8z0596A3i4s/l4u0IjEhf+0kGAcpgOsErWPP2LQ8QXn6rOmE2V3ugtiJUMG6y14Vt
fSWBV/4OuM1rvg27fx2tdcFuRRRgtTWowH4AyWD/J56XRYKOb7GckxLtE3blyjmtBLr9LROlGzBP
gMfR+uk1I0gwMQ7LvtxcON7F7zChDwNSGobrH+K00ocGGtRyiKvKa7fseW+ZNo3wm51PyDPZM51f
H1EgpzKydRO2TEIRQP4ZHDZO+6EjrephHZjvP7OzIpyDzydtOG1JTdqwNvAONEqQ9NK+eAOv4P7n
NVl+RG4N/R5TV/Yi2zFpz7lywWIQvwMuXQWWuF+SCVcwiaPV0yTk1OwrtdgBwUuhJGFvNOh/pcr6
57aeC0bUHEb7HOFzfQiyJnkIJAvu4+Qy8yKNpwyxrE4kSO6svlWApWQai43rM4Z+SOvKKAjko8T4
0A8BY5kkt7bKzrAnCEat/olJy3zyLRtR02h8SbNQJxh/iIZu78H1ksJjKR83qo2EiOxabDOkU4TK
OtRdTFhGgV6gYAYt0TphOGQbTd6o9dgEM8BCmDe5u0GwlqDYxAV1O60xvO1bxWv8HSeY3CI/trwn
1Eew7MfaJH/aSuT/pJWLu5phOeO4/wO8rNBD0l+s6+1AxJePYLFaBtDsQ85ADUpvfeeBsEA7NvSC
TSYm8JBoJFBnxQ1oOFzgEPhI0fqV20YVlflr21TCPgEHEDj8JjtNJBTcpk04A5EJTpLILmuthkgo
3S4XdO+JvkO4hl1iztNPyr5Fke2lk5cRH4h3Nl5KEBauh+K9tgb9k5Mp/y+HwGmfbwHPL1aHHHPL
rrE+t/xKWZRiM2doYxPD8dLYffiWcI4+eXOhS1RgHL4CfX4nXv5H2pksx61kafpV0nJdsAbgcIej
rKsWMZMUZ0kMagMjKRHzPOPp+0PWRooKIy3Vm1zkvZnOABzu5/znHzKcdssLQnr6HdM/nrL2XfIJ
RSmHtQsxvaG6mdzdiCe0/wp4JSB14GCW7k0ZC/tgVjp6m01z/qkZMRHE2M3x3sP0FsWekZr6QK03
Maz0+PUEV5sBMlY+HY9W1xzcTQYFhMSvQDZfWkwGHWbk7BTQk0Li6ukkIGcEM82XQ9e7eHNBwr+G
cNUGF7xBgZezBS96k5syYdxRevR1o5H4eHfjbmtdtegbo1UnRjRX3Lz5zVRHQ490YbBwLLKtfCNm
nHe+zHNdfe900h3RQGK14xk6SbZuQCG57lpr6ROjoPxRAQnhhxIBtT3nRt/8rGcTUb7XDmQkQRmJ
lb5K7Vz1r6jyAGmnwlCvwTDxUXa2UzFzgaW5BxzAyFZh1LdjwOjjLEY8DZt49qFtrlTuB28WpJ4E
P7u5EQcdEQa+KjDm4WSFNW/v7K7U+XVXaZnvGho9sRZuJetHJ/MZjauGtHVRhx0xIKS9Lh9w3X4d
AtxatgxWF8tBaBVkKFHEE7KGTwz9b06mxX6uIcKsh9ZBWBGEof2sGBDLLw2BYePXHJU15jcizEj2
hcaEKNrosf8RvmFd6M5LSXxJampk1foyv4JoRowoxhTFW2zM4NMRVf6jLpzkiOIsePXxyxu2+cQ9
Dr/Do1dtexcFfOTUt35JwbgOwh5j9aKtg2fKDWRK2DsphnWFXwEPBYz1Vi5Imw/3Zu420hXEZZFl
lWbrxMENoHDgp9HPOobzAB2IEaSKyGoeSfDWd5mlxE+MBXq80J1avKQhDJPDKAd6ZFFA/4E00rjb
KMTw6lYgL0m4yyMzubFMBH03Q1TLxS0VnwTEVhoV+iaVer7AmH3EyjAbsVY0M68Um2i00MWUQ9I4
G7upOiw0YRy2h6ovRgzQcN2w9pYHZ5C/KiPfqMWyZBMiPzZXqEB0dz/U9D8rXSNpvSwaGR/yrrDa
q6kKKzzEazCB1Uw3JLeh0cXujnN8uqC9cCAN96JXxs3gINdwD6ZPB7RFiCr6J4DS0LzNSiYL78hv
0HNvO7fElHTXQ7qOgus0gDch91E/p027jV20p1Qesp0WjwR7fvL5q+ChjJ7fkZ3QSfHNKHpYrVEX
1x7VWoS6oSc4uME4XInWWmOkzTEpbEdkL1WYqquuRWGAAgVeQUZEFDTkTTI5XXUNK29qdt0wFbAL
4ccYIPeWQQyXiTd4WKNsB8d7YOCLaEJip1utkolyFBsH166fVAJ5Y49QtyxuJsSjBspKH0voNS5d
eXhHLlhkA4PPIDhQcCb4xUxR+VERfxT5CDpQ6ToxnHm4Gjgfo8PMOQ3pi1DBAJkyjKMLyCQtTaXj
9ksMgfI4O1DFpetZmuO3cPZqB0Fwk9U7OEZWtrWgJz7IAB3axs1wGb8U2ki/xeQH2Nd+qahhASbg
ngLz1843ILrul8e3S8msZU9g4Ki4nZEHKZPRILG2azbMcgu4RZXtVSl791Ba4MyMuHC5OTDpsYOf
hH/BjMTR0FG7ogzhgrtogMMD+TqTYIru1GZ+JcOu7X5yz9vRNb4RPK8YTd/is1M4j/ZStj9Aiwj8
R4yolvHihG06YWgTO3oXIyoPd8OMGxhXXaDtgyMDGJgUs92TO4VTtA8CaMyrqhnRndGZw2qnpzcB
WEKLHkZROWJeo1KdrWNN6bvOoStZD5LmnkFDRtB6fBtqNKxcBLhMJTPmz9RGGEPi76C11GtHldMd
xY/N0akxjrrG/1H+avDwmL4AZ+jma2+ZRMIBkFewiVzDvcgSfJTuh4gK+FgiqlAHEQASwafKB9Tp
4dyvpkAa3VMYSl1cFgPs2jUwa2kCHVW1dyuKsTG3oJYmVwThlcW7bTEf3MFlk9ighnkIHiqw+nyE
At+nF304gJ+By3jwoAJ4ns69gI363CEZE9c1mcbtzvKpM7BZsPlmpoTXtevJdV8MJepxqNbo/0Ly
tesaBsob0/iqWC83+jVzcmqzVjE0hKNq+GX4tcz09EJ5MfX3lUe8MwFGgyX30OFsVEVG6ehsBR09
L68Duuf4iiwHN74pCyZBGw+PQ+bXyEFyQB7Y5gJNJ0pB7PltgQEraLjGqglyVll5BAkgaGu+FNBg
2voej4aZ8gMuAHxGOZh4qEzwrDJuGM837iJluXX9lYZjIJg0sIKMcZQxt8RUVI7fqqcSDcuIz0WH
rJ1/ooX31Gpvan7GHt30Aa1UJw8gdlb0xG1nGXfA54P/4ARx1RyoZsgdHEZXICsXFrdJJhsnvxsh
aofbZQBkHUyJLG5L7m79ldaa2TaDJ5OEEt9Bke5nkhqVaqchhBYzDKOGgeTsAKoHCm2bqCN9WQZo
crZKRk32hmcB1hdj6EbHCk+di9ooDaASZdk2UR9+/y1deHb8zqYdL/DDxj3dCQb15pPG3qxrUGqy
iRKD+9P1evtGIUL0iWpnr26Wy0stEKx68mzch0C/sZJiGljgXANnCH/OvLHqw9yb3WJoVaG5Mj24
n8xvpqTEd0DjVlrner70XdROYF8jtpJVr80KD8GBtJ4G5kewTlrYKnWqxx9GHqX3U+iFIdqqUELf
hJeNuTO2eU9jydWIarIOvpkhtjBA9YNxbaCDQMzU8EGtYedR1MNgc/oloDf6Dvm6fSd2AGqSAR+f
8XIZSf4nmGiArhsRrubUgT/RZqNSllCLfQbKyAE30u9QS8IFh6dMLaKfEpXExaaCe3+E5M+kL1Lj
QAotUsRnCDY2cUIkrVwoSSDBtgcl/97Oy8CnsbPppmaTXmN7CMCZJoXunnAeTV/m2W4W17XBN9ah
24l73ISGh8H222cSLfN3u3GSV39y/UvbHjp8HktY+quRexwlHDyjF0BSaFj1VNXlljAqz9h6WRof
vS7HJc+CDP0cIWV7NCDKh3Cd4aJsBlSNN1lInNbKqwvIWPi81W9NQqHC0N1O7lHbiu+eKez3JIr+
leXUde561lkNVbtTlYk5ppUQHAgVmVFekFsbthrn4ggPNdkwUs6uNDRNzJEIQa5W0BmxXR5wNM05
9CokjpNTkW2EgpKpRuxzrpGZwhQp0wodke3EnLdzPKGpqEKYbCvdmDQGNH1GiujPKd5rp2zUmqzN
+hclVhFt7SF3I2qXHGPPOLfdqxYGoonYymEsrouS31oRfRPRXbheeqlE2qI9wo2xI0oKFqs2IaxA
Xoz9fs9hkP0a+sp5NQbO28UzPDMuu1JVby7zPg9CX5aTC+sBzG8DA3OsbTc71U0rLP3InROoAzl9
JDxMkGjxy8h5TquOc5Umzojc+qJuF1XW0AfpY101RFba3Nfk/RZMcLcW85d3p+mMrwP04MNclfYt
tsuLAQ/OTQ0DtCSEfcLVvh682M72kR+gU5vCVF/V6ex9yzHK6NYdVg9QHYsCDUlk4+YAJQQFsMd4
8M6AQVNdDJm2H/q+De8r3+IuhE044aYwBeMN848c7w545WIV4l92he5vfjV7CvN1KEjCXqmRZpxx
q4Xo1unH8ftgTlhp0pMyBGWAXUPVFrmzZsSaXUiYT/26q2V7z4yt+hoHU3Ed54RnrSDQgJ/Jxm3u
U4whQWsCd3y3khgiCWMxtRdJmxa71iS9fGcY5NOvIaETb6mrcf6Bwqp61HUfwCgxF/lw21t5tqNu
Iu+c777o16ZBObXNZTQP6yHSOGDBrDNXQH3JXZyY4SvKKBeoaChktEHmGD949Lfumk8ue+mE4b55
cdvHG3YCCVolndmDhyEQf4aFqGfLMKG68hbNwnoOMgPAbS6Tb7U3QVrJjEF+CUort3celVO1cpuY
AzSowZMIFeJcXXn4lx3rcXTRJyveP1WDz9bgQoMtxNmAfXtXRtYdSYmcU3h2WS8Bs2w2VcHQqJna
9Cg7Oz3i7ZI/t62AZWmZk/OFwUP81c8VdtFtXsrsos/ibJ+OGAJuRobcz3ByaI58IlzEaphhRFE7
xJS9rl1gzmlDPQ8PGEEwKW9QwPYXTk4XrX3Y3zhATcy7aj5GHJzKknKA2BsYVxY4/qHve6p/rmz3
jaT3elj3gayPGU3no1AGkcyoQTTaoIp5AdKhcWsgy/qRhmF/O2h0fJTXtqRo6zNnXlhZgGG4zqXf
DBPa1wp1qQlBMgi8YQPo08RbE0YQrM4GOHjVdN7i0M7UBVCncK3vmu+X6brKE9zJB3reVVAHXbsG
I+pLhuTQArawKLCEJvU4eZLEgpmrORkIPU/qRuM814eER1SNT/cV4Czm7DKOyhvtzsEVLJly3GCR
HwfPcROK9wjek1pB6GpA2dMWRUYWFi+0HemVGQ1LPsBgYWBM1xFoslem/AlrYGu6BbOtMQiBvnUd
jqOdXVjxiNkJvh4ZbkZ2hflnPE9lccjreGFhYlOBNVRVm8HWwJ25v8LNkqGiU0P3BLOw5E1fZcav
Dmb2Xi5/OpauwYCOjrzTNzVlFlR4tHsIMnq58F+TGttCLy6rx2TM3FevbgZuUc5ApKzYhWwn03Yw
XgIR/eJ0Dk6c9Ga4+Wh81VIG7ow5NhZZrwRo23Y2ko6Ax9wKq4TBxFnadokjhiFLXzXD2V53jNkw
YBoo3+nMwqxY4bTQNsxHaYW3Fs0QOXB2YxNXlJrBZc5BBHhMoMy70XPprQ0sYBh7KHyCUMXkkwPn
KSZ/zk6wE12ZdIjGGnfd8luL9SCuZAzSvzAituh9zZ7uzrSG/CklPDfGgr/wv8PbR/vpBwNzrZYR
Jq8H0blFbuGSqTnqRYSd073ZZfZcp1keXlFCOLfsgAqSeBmHr+iUi2/4V4JDl74TZJcBNhwg9IYJ
PBAxUmp2da+LR58YHQroJJDXDqInPHpGNTwHQcs9zbDDqTehZQfutlfk3K9MOyuh+QBdbwYmXprW
FcEkvP2mvhXK7hHwS6N65VsnNEMpv3gfEQGRNwvjAt6q08Uv2kNmLTp6yV1uhphFIdRr7z0yicAc
4yK/gM9e9gBRLrFkS9kJ0uGO9lOKEz2DEabGWJ0Fngt/uUngDHbIh0kyYPzKJVSFMG6FGNmcvMX8
ZsSK+y3AwYgYnLmKqnXYJsH3BkrpyPeatze6yEaDEQbf6MpOOhQsqahbsg88/xf7GgAHD+IcaD02
HzkQs8dgzut8I9tm+mEhv7hn3NDKNeB6hQk4Tlk3TBoX+gJBdk+uOw0XxNc65npuPHNxqvKx1bCC
PgmwLBnnowXd+TobUYBuzA6LDZ6ZCejmyr6Eq08C9bCuKDj9FU+AJn8aLVy9TOaq1CqJIYtN6hni
2mILkuISZfqKSHDkSrxDu9iIWjA3JC+LGqwlddJcG0NtM8KmKEEOZM3esK0TQ9VbiNo8ck4f93vq
RCC2IQQfkI6qFIfGWH5amVnVk7I1XVs29nFDmG1a3NNQIZeiptWbHOP9eIF2kMZWVLJoh1KHbqxD
OHCoUd4Q5RL1/TeSDvNH+u3+dQzjBGlRQ4COAcJQrnMQy2wVkjNuroM5s/a4eBH/1diBKCmQ8uQ7
tPX6e4MnX8yduKgZIgOchfIqDHFqiOklRB+575wl2t2gP4lRD6ft8BLil/U0lwxfV0qA4W7JkIvU
odKIy/YBpeptozs6LhjiMfyvIY2+CwcFAyadpNVfho2RP8AtDOHrIJ1Hq+Xn43NYUmKtw7yEsY2L
o3XBgUUf30BESTcGbIHhgJwguAHiYaYlADzwa4y4bdZTksl4jd5Qeajzo4Cjn0E39ulBMbxmKfOe
HeqoZmsRKsCMsIJwA8BZ18aGIX4fPoAuB1RZZWFsRtSQ5k070uhuvDyFazZphrQXLbGjX9H0Nges
BE2GgzOUR4a1DFiZX9txt4272ceUgS0hNnj0iOfOaHGUrImlbC9Cjcx9t2wXyePlK9oyysaNg74T
H0u4gzVpXYarqp2B9Jm+iYzwCZdBosjHoqKqSrWDa4R2iD2AqEQYLHPVxsQc0SuGvbaGijw2RHPh
Bqly9eCSYhbsKkuNP5poXLxgahvRMANXBwIDbA8CvdqueAFddTA0sJGirAwox99irG7wj7EI1ltV
OQTMjZMkuPSYZgQ3pMZrGwO7qLBe2hL76TU6fft2xokIlowcSJXq4W2Rzto6nNjaWwxnmzAZ5gtr
jKNml2cqfdLTFMpVif8W/AvKhPTQNqVHtDRqPn9PihfdB3ghJqY1Hc173MXoIO0WRtdFZrgNPoZU
MKCNzuD4hwCEBNH7SCg2TkTp9Tz1joHuLejzr8olGGWDdML3bmIO5R9dOIRMiopKW5sq9we6VkJ+
X8EDcCHpxqYES2KSJ+5xjSnrDZrL+C5KajGs6etLkrxJnuK7QE5CELemttkIaYTH2clgfgeRCO7S
PhftltwnZ9+7JmlLo0y6a8q8MdrbdJLRyuH2Mfn6O3x2GnCLN6yf4heLHNMlgcjI6684uOv7zOyY
Kw4zupS97GCHwl2u6emYIEQ4e+NNBbRjV/EL0tP8FwJzq1inpo9ug2A9a94ajgoNVF0oPFD+RAZQ
Cu0JHnzUdCFRmP2GW7KmgMHz69gnGgs/yBrqxVGzrtHHCAsyZhAukdWq6w9+Jx3IkITb5TtNoftL
gDsGmxguOXVlLK07JEPcsrJYgKHJaH/pMYOqy+zdxWYJZZy/702U9xhWyOw7hCEGd2XTOltwlBQK
YxLQv6V4MHwFZiu/VGBx6KzSOh/IE8T3YAUfh1kL1ByilqEy26CRsRsvRv7kkQaZjA4NLBSXXZxN
2OGDsnY/Z4hV8bapIVhsrNSdjgmn+8+c4+hxwpw2WudSzVtNp4lzfhHI76KL8yuzIeNk4xSCGbqQ
xY/MFeWrhbtUeYflWXg7C+0gNujS6R1wdvxlIml5poosLzUwa7wpMf/Dz8pps22KD+n3kBf8wIgK
ohDtVU7ycG4FF/lsE1w/KMW3gNFLD8qX9WG6GyE53thxSRQzJW4/lJjBk/fc/aTmAjrloyzj9B7G
TKjgqeqit0EgOJ43Vjh1HCKmLXvv0UOPlu/asFfuyramIWH8U5uuD0bmm03fIX7FpObegXRQb4pS
9OKZhAAek5swYQbXbiJTXAQ4+HcMa4qpgngEmsyUnb8boGttGRnz34j9uQRstCLatwQJjvyiyeRL
qazASxxuPfiwF4uBhyAKvsJYpE08Md7ZpKiip5CcYNWdb7s24xr8BRTJbLFKu+C7rdBs6nXHO0cF
WsWSSADcszC4fIxJisY+fyjd7opQO8/ZEVcdy70i6jB/Q9dqu3hG2GUz4M5YFmqLuQP2iZfCw7OV
sj+wOuzow9RSKHnBOsf2OtSd2+QH7ZHGpK7Q7DNyYP6iIx7IKEq8eLZNsoCdW0wKRwxWQhLtViaw
vrk0DTT26PpG6jPPmO9SHPyzPbRvBneYe3JIZk7Lhc8NxUgiJlnQWI9WXpBHAdOJFFbEVotL2ICF
e0wk+YyVDnHB6zBEto7tgs3xgwIofIoJY+xWcQ03lcoiyi10tEoK2nIKvI1DjumNhF5PgGcNUYTh
SUV7wyD+Rw3O9q4cp/4OV7du1jF2AxRUGREu6zby5RMjbbJ9usK2oOBJktA3UYGIZmMGOhXrvlf1
+0IbJh1gcOLFEKWWaPGhsxOADkmIhJsod+jCxuldK8TWpGNnIzMgqP1UPsgaki1aLPMAo9CWIA9l
fV12hpxW+IB7r246TDs84AHlCdtoFePGFvDMdQSkuKFro+cRmv6PgAi9aDvmIgduokcji4xJmDzw
dzB514ZjzgdEU5T2WAdTlJVjhbl7MMvO4T8Nfe1kCGMADKULBWhuUR2Oimp1TUvj11u8kEiNLyR5
I1Gfe0cAdcgryGEzdakY4MOobBL4j16bGQ+mcoBlpIir99DOCSvNZim7Kx3X9iM1H7ytwKMwXs0m
maLbwYHxspISyyXHNEV8QSoKmpIyZ46yRgAJ9yiyNcHuwjHc6rJdtsgmRjpj7M1hnCNcjipINXiy
4GKhJVFhGG/O+puikWV8CovCJlWvtxGDQf0kZaRKiFgfJthhY5cxGhE2WE9ZIgLneCAZjd4XkjeO
BDmRIl1Ya3Vo6ry9jP0mUJuot4d+raUPBoEFC/82jjscUnnhv8Ijap48SKEUqQgtfkmrEj+xDuvZ
JmpiZ5d2i438iKPtKmqxNd0gb3OePBPQd5ertL6HLgasxG9LDh08+3vMl8ZXmYvy2lYTMpOI0Y2/
JcTG8baw7AQ3plhMj0SNSnjj2IiP1xJ2s0Vyg6rTNXkbgGm4vHrmSjoOvgW69yfGo3H8M09zht15
kxs32D2luMK5Zn2ZJznOy67S1T6LiHa88JDdX5ltnRzdsCGUhium9jd4HkBAhOEMe8lqleOufLjD
TzA8LLR+2HS9hlEywQJ0Z9pquCbNSk5BFK3Ag+l9Ap8RzYrHwc3fAIV+U6E9PNtzW9z5khcFrJiD
P+QGjvaEiwmMdKfBfIkzmf+irYseEmsBVqNMTD3265r95pBGhwRvBKyhxUNIQPGKKMANhvjFLLBz
tZKoR7dgYOaA9mmOnrzJctUmhEno7UpG0uWKggAHDuyWJUI9i8sa6/MhxCyC6C3Uv0joyHRzhzea
v4ns5Gpsr3iPtOKx5UdL1wUIt+o4irC5xEVIL74K7rP0nEWaPGc40tB75ZDhCqe7pcUaiw2aAtkd
ACTrat0pS95h5TO+oGGsX2I6ljcvw2mPhm8ejyn64gfGnu0RQ+/6ccS9vFyBt2CxYwnFL8Yekgfx
H6jf4MlT6W8rnEvLQ2W6IeYatYef4K4rmf9cRnD7Ca5SaAns7T//8X/++/++jf8Z/CruinQKivwf
eZfdFVHeNv/1T+ef/2CYsPy3Fz//65+ukKbpSMeDU+mCc0JA5Z+/vTxEecC/bP1HaEZhUzepsy1F
1l73mOSXftjffbyI+nMRyZ9FXJhnKw+JshS29+ciyEpLgsGq4MhwLN55ZRbfznlePSdeju1ISoO3
+XhByzq3ouQe8KDLkbp48rNgkhu9VXnxMWA+hpLRndOD3Vfp8I18m6pahc3ceYpTXU+QKwhloYci
grG6ERjngjvT7+Fo+fEfJc/8TXxPmuve1Qy2T/4mQHE4NoRyHOEW+IeBO3wjJpKjK5U3f7WUthkX
oGHR1vJCfnurDE48wVMPjtY4JN9rG7eoLdwPrH3aHqbjv/+7tEan5cF6dnEX/3OxaQ76hdvlPw1I
E5ytIpBi2g1GQ6QAk6U523283LnN5LFbXalIqKXJ+3O5rHUpOqfWf4L6ityjr3t7XBfGzOSz94z+
By5W3f1fLIlwQkoEcJ73r9322+O0mUBSN5JCI6sM+zAo6JukhP0yhejYAn8q9h+vt3wPv32Uy/ei
TU/Z0kG0q21x8kSd2p5Mo9TGk8sRvmbp+dKqq4IMx/LQTL33lavE3YnEACHVxdjLTz6fMztVWyS+
Y9jsmkDg7p+PuLQLy9d0p8fWmuIDFW97BWCGtTypluEnu+fcp6otSyEzYSntOCefBZxTt83aznjq
MInJb9yAuEU6bsLC29K3rziMjVuCwhajzEmE2DJikJ5uybckMqVqSif75Ns5s79ITveUYwnLcpis
/fnjoTpmI8NuXnZpDXukvCInhr5AZjSSZ8+kC13px6/73OPm1zNPkTxu0xJ/rhhg0WNhCZYeMfxj
rqCH+Q4OhfOScz7+/IulhBScwqbmCFrOzd92suJ2ajD1jY9dxAW8Bl9GHBW03QALDb7t1ceraf7f
TvcxNhGesixpwc04WQ0vTbRrUMaP6czg+qFgqGPeAWyVw7d6jlxvTbRan7356Or2Ndm3zr//3WpX
Ke6d5XbDvPDPX1s2vu8TMQhJJcAwaRWCeLw7tD5fXdHIHiYvE/hPds/Zd6mV1o5nKdM2T06nf53+
iBrjo4NDD1lVI85oa7DFdL7149H68fEDPrcatHlKdFdLOpqTb8dvx5qWoUqOVTP6GaKNKpjd2wxk
336NBnKF/2Y5xrSmS2QNErM/n2faEbI0mG58LByBjyvtsYFrUFPMh8otIDP8/612cgr5Nk2uhbnZ
UdBCzfdTNdf+VVR48idp49P2318MdgBaDdPmaZ7emBLrHqc3suiICNVv0ZemqBnBHaS4t1vPl5/8
tnNfBnAkIBuFgKetk0MmQyxMZNMUHbEx6DMIeCAk8F0t6CkiUPE+GLQHHQWzteYnDrhD+xdfhudY
kl8s2K3myZdZIj8qgtJNjg2BXC+NO7l7Kx6SLZlL4h4oAAjtL54v5Zhg9mJLS5ycca1D6rtd6eQ4
WLU5b7zEYJIMVQu6egZ8E/3NcsgdhHRsjjlzef6/nXN9GfZtOY7pUYUC6W+D5QTeciYQdquH+vbj
37Z80yfHHIw7l/RP2K6mdk+++clvG1jScQqBZdDVlYlprrgaEAF8cracuZnYosjSPFNyUZ7uUa6q
ADxLZEc/G1W6w8pFImiMhnrayYoIrsvCTZ3kkw/j7KLIuxY5pUthcrJTBxFCfuna5NiNMPhW8eiE
zCUwY4VmVSRC7ay5Rkb28RM9c65xZFMkc3Tb7FLzz9cXAI1KuzKToyFxuSMUYIi7hbhcYZe6waEi
tj/ZL2e+R3of10R2SKOn5PIH/bZfkGI2oNB9cpxBkh4c9OZyjfmMoperOPOuPdwJrX1ILA35R+0M
N+bjH3x2fWFS7HFPUQucbKEZtZ328ck8FmaZVTsid7HnJ+5cXBNsQcpbONoi6lZB6SM2q42s198/
/gPOPXFbCGpqbmrKvpPX7CFoBj6r82MVVPJLZOX5Nwp534ej0r58vNS5z8WG0etR25Jpc1pNG06r
XA+85AhBn8EU4hBiThuXEuTjdc7+JIfjzeOmEnyaf75TFKy0I62bH4NQy9duQYxU0+XYsmLI+jdr
ucvbo2JnwZP3l+FtX3a2lx17wSihiN3xmCuapRVGqenuL34XLE2T+57ewD05u4MuG7oud9JjlYBv
XuC01+xbDM7U3oJt/PXjxZZL9vRswyNLcjNSxnl6OR5++zDm2Qo9UhiyY9LH6qAME7oPypPbZMhB
kbpx/AWDfLz4eNGzbw40whX0H6QN2n8uWrsLTTlV2bGG7v8lJXPq5yTrfmKybkhz8/Fi5w44dNDa
kZzhrnX66WWjM6YWLlLHOM1Td1/ngqi5yEJbtsagKcCyKod/9hfvUJj/avM8C17syTv0yJ428HrM
jtqsC/xcvQJlipj0VQkb85Mq/NzTxLhGajB/9PbOyVoY5SqbrJ7s6MlhwLVVF/G2kIQ9GBYilE9O
7nNPU9iKoQQmYnzbJ4tFjhvBh1T5UXTo4ncCzCXDfq2utxYmSxpj+yz+5Nv7bMmT3aJjf8J+cMiP
WWOo7guga08CA16na42xyAN4s7n997cMqJLJOa3QYlkn11NctX0DdaA4gn3DxA298cY3FoZhX+QK
J4Y4f/yLBWkoOMQs2lLnZEE5N3OJlKnATD3M9prSZiUKTKS8ycnwKYCY8/F6Z7fMb+udvMUBgV6K
J3dx7Ija8iEn1WCk1Kf5S2qV+ubjxc7dBwKnXcnnQGWoT87pCavZJkB2e3RNYnE3tRqZ2jeFrv5i
a3Jvi6UtA6067V7KsfNAuu3iWJuO91QN4V0tIv+yAFD+0k7e9b//qxAH2YL6xRHcd3+eYXOruWnz
vjiKtI8xlWnz8KVKw09LpXO7n26ewgXSBPfcye7Pgzwm/tMrjjGCqnvMzxahSdMdrH58yKtafHKY
fLbcyctaCFwoxGIeIu4i2a4nV2KF4QSM+hEmWLlRbvMXrRmQ+/9U1xbv76Q0ob70ZlR/+REKjeng
cQD5RPlZXT3KGgPYT66Dc7uR3h3TUClhbbonPzDEUJGYrIGt70v3Lsa5hKCEqpSfXHHnCj42vKWF
sDhJ7JNlyKpN/GaSOSzYSaERt0Oz26N3qPYlFf6XJckHg0Ufb/Rr8gfEJ9/3ubf4++rLQ/jtVjfd
ZilXNKXRLMz7oMB9YpdlVuFhhOMR6OThbf7Jkuee6/JAsfGALglB6s8l81qlZhZb+ZExXjxAIIHm
s8t70/2rdeiQ5NLHgz79uQ5CU+BnivhjZjGPemPaPJR3HjCJ8clCZ5+hgAYOigY27J2ckZR4U4Hu
ji+hijJjH2b1JazKXZrm7k0ITTP/i0uHzb+Ushou3emBAknON+iWiiP2MPCy8UTGvCJI50NdtZ1a
h9KrP/kUzu5RPFbE0q970l3++W+7BLOohHgaozgSNllfamIG1jlo9fvsajgjlmruifxOifDj5vv4
8DxXdcrfVj755OsW52RmnOVxbmDpGbgA40XRZFA58nA/u3Xx5JW+8cnPPbuoUlqanquoPU8WLfAr
CEL8bY/+hEn1yqixqS8HDY2DUmZjcox3az04n11LZz8M17TpU6TJpXACc5UJkokcS9hjp8H499Cc
Xb2dG2iOf/FMf1vn5G16s0nnHiuKlqHaKvgrbzaTZywLHFX5eASl1XUStO2Xj1c9V0koyiSHB0tv
pE9+HW6zXWnOS/8wZ8a4j0c0PrtKjKUg2DiGevEXy4kFR+dOdC3rZDm6hqbDZyc5OgQnGK8Ivrvk
2uxkiaJuGT7Gzx+vd+7lKVAtBgUOZ85pHd86I3cv5sJHndYAWhYWwaQcYiAw7z9e6Nxpw4QNAAaU
QuIb9ue3qKxK4mZA0+cmRfTaFnYwHwrF97CDotUE21qK7vAXS3LOuM6Cadnq5FnO+KCbExSRY9HA
rL/1JCPid6SMbXMZ4GZCKpSMRP1JffGvYcdpw8nbI7/CAw9x5MlXyEC2ctEgG08xRnrypSFUvNhR
TWXWL/jQKIMyJ03tfdd7yrxNB2xvCROsW4H5KjLCsFu55B/UezRKYfRlouD79vFTObehXY7fZTSH
FvJ0WNO0KujgSbHD4Jk+5pjJI3bFURWCmec9frzW8oT/17OQkpkjmxm85ORZ0P2SVysMpDJFMdUb
M0Sg8Gi3DgITLCOiNRZOPzAPzNQn657b1VjCu1LQozIpWjbjbwd/2AKeVoKPtq+71PuOrXSLNNOC
cDV+stK5ba35epaBm+0wVvhzpXys4cOXU3aEYl345K/707sVpeZVm/j5D4nU5JPv6NxPoy/lDWpw
VOt0JOSmBc7nU8SmJsB8vMeQp073dYFl4CfH7bl9wkyGklybgNCnXQ03mJxhJObHNkkFKn6rjrqD
Nqeu2TXhhCbm461y9kFKlN+at4bU8aS8wnc8KnqVFse8xQ8hsoWJ6ZQKIN20kQsZD5WO/zePEobZ
MiQGylInu6RO0DWZtpEfrVhzAsFpZ2rgdGnx6y9+mmurpaADpTnF1pKsHPO0pflVRotE2e7QY60x
LohwqmnHUG3whsqaT57n8mmdfnpA0KaFwp0e/3+xDKACJtMgKFdhkS6k37xb+WpuMGbUU7LutTa/
4DniH7I4Ke/AVcvXj3/1uW/fA41yOIFNzuCTp4vSmtMdZJ0kOWKtVv7/I+28duRGljD9RATok7wt
206mW6aouSGkMzP03vPp90st9mwXmyhCfeZiblpAFNNGRvymVbUS8dE2QDyl1JWd2oBZOwCTt7/f
Dry2kiRORzcov3MQyx/2avMD1eOa5PGP56aiAiXEUnFn91gUHmiaNt8aMx7njSRh9VsRvHRljUq8
2ZRqCWhXtErmtcC1YkB/rXAfFAWQ30+c9hCrCOvWL+iNoce1leSux6bWQdJKzres5VRpaQ1I3+Te
jL/Sj8CKM/GIaZAEdiAc+mN0EIxFAUSLg42u0doB4fIYIkkxdO7YxdGn4iFnT0pDxT0eYPUUYdKM
j47NwfcC0Q6bvY0VvQa0oAduG7yKVJtLZbGiysZyNSeJqbvXg/bdGsN7BPKouqvdGDyFuNb9he56
+BCjzPId55jgSWAf8QVCrfV8e4W9HXIDrAeABzrkPAeX5V0tGgsckfTcU/AewNdDEY9OmyEDW9V4
HsNIo6C/g1jSfL4d9+3KJu7vGhrXjby8r1d2D0oh6oUTeoboy7MOUSU+snGtdp9G3Synukzub4d8
e4zIkDwpDBJ7zVzmUEK0rWp1SBykUo9vjGPt73KI5ugBgTg4oP5oj+1ZQRfHQ71pRgIeLrp/uv0b
ViaeH+FYNmqrsjJrLlZaxHM8tzAw9aB9zneoemPLkxsdvJWksY8iitIPE171sVS1nLzIBmojsEYC
hw11D+2B2z/n7Q1sqJppMgMWrx1r2ZZB9qati3qEajI6NlIkJoYaJ+pnCOq+I5DtMOq478HyWWRP
xYSZaaoFoVeFCmqhQ5Ggu5iKFKDt/xTIWty9tQ7TvYorAhludRdRGIiPAmp2eb4dZ239sl/owlBT
RJp6MY9OrapJ4oyR1yQmVE+qS/hPmLMiBmTarDT/CE2scjZWz9siAKuGLJCNw1MA8OL1pqk0hys+
0CMP+lkRPsI8H3+5WhogCJ0jXWbbRkgxepj7cz5VQIFvf/Lq2uWLbcdWVZ4/tlxNr24jHbitZlRV
5LWo/n8XAHyfenRErdMYUJMBxx4a5segiOG+xFRIzZ029oONFYfvaP/kpdpWh9u/6O2xzXgAC8NH
gHo1tZHrH9Saauz7OGh78WDl31M0gulvtP18tDP20e1Ya1tFR14DYLOr051afHzYlFqjYaHjtUPr
jx9ma9Tze2rxI0LO74lkggyjMu4gsnL9VZyLfoKvFl8VmDjYlwAd23/TVim3Ohlrw2fIvFCj0c6V
L++GV/MZp4h3CSUBeKKnH9UxLH5g7PAfQOPiPeeMIYHHstBJJreIlPoKPa/OQiZNYM6EuKnbYXNP
Lb7ZQEWtXWfkSsyQDW6IpXH9SarRqzpN+9hrETREXyd1pjMuAM6hHWrzwUot/ZHePspPt6ds7Wp5
HXZRz8mQd6xywWkAW19ML1An0+gnlMwoho8YltFH5H57f6cPatWde6UNPsHW8+2NX7H28SbYEIxF
6RLTrL3++JjGqYXZWgzdYMgxgQsC8x4mmvrV0vS62c2d5StPqtHMysa5tLaQqPHQaNR1Toc3haVu
CAsLQwUvAtOMp4pPzgBxHxNXdF2Rkro92KvRfuP52IX0cxY70Q0n28LVIfawPUgB6o/Q0iIpVN2M
0ZfbodbmlUK5CXIRncs38IiiR84YQbbYQ5DHB/yrjyVC2iSgiMo3gYUlK1r1n1HsSPCsC2pEblQt
NJ2X279i7YPhBVBwxjmPC3txINQ4ec29meP54FuwEdQx0srnIosGAYu6MMTGC2A1HHh9ELem7Psv
llFQmZM2w6Hmow0USsYKdOhzOc9gDHjhRVvXytpNSurx33CL6dRtP4RDw41dUsv5p7fU70OnKx9w
krS/gS+ON75ubZPQFSO/pmBEIrhIELKmdfRaKwLP7swifcKq0UeJUhQqzjF17Cp/Cb8apPJgbZfv
WLgYkIPs4Xiix7pIgrgGp7FoBqDclj289H0RVohylunBwdLoHfk1eEaoJLQ8qfUuJrGdBnChCBp6
YaUNKCho1iOcBxX6VhweQjGKP24cSzgDjxaJ82NU5aJ6dZdAnJlyO1ECSMtmPh7CDKsXuPVdsHHA
ry1OkndK2BQD4NQt9oJAyNNF+yP2oCFGn2Ik5GShQ0myCs0GvdM3PmttcXKcsvlBh7qwN64/y8V1
Hv9a0vWRns+EPpVp/VSmwjg66Lp9n0dj8xBf/UDoBrZUf9Kc5SFuJLzMcUaKvRxxtFPah1K0JCna
fzMgYO3hz08WQQNQdrLkhbm4t6AXBYUAfu6F+MRlR3T4iwkavpK2u2LM243EZm0w+SDwi7KOSkX5
ejBr21a6IjJDDzr3cMglSwSN4+RoY5H278wD95/bX7cVb7EmNXgbU9zxukFYMv9kze2/iOskz3mF
lR+CVeHGYK6HE3CcoFXJFP368zokPWfFgLcfJsL+GyjYB2tCMnqfdza8QWQtN06ytZXiUIWTsExw
L0s0KF6nWPhSWvcQKIJVXyrV9LVJWt89k3cb97fHcu3pwYIE2K6yXDg9rz9OL9xmGHize6mGfJtO
1euuBJD9aIeqC3nUaIp7M1OlQYWu/Lwdem1cXR7u1DY5O2m5XIcukHNXa5yIvKk1fqQKXnQ7O2iS
R8i7+ocW5YjL7XhrNwS1J1CKdBU0DprreEmSNVaujAD5kc34h5/V5oesSPIjMqxYu42Re4eypD4f
b4ddm05eFxo4TCAWbxDFjcAk1BQdUMJu1O/HgVLMvraV6BMixUq2sVZXg1Hkp5xpAgFfln1apLub
QA1TcFp94wV1yYa0RN8da2F24+kdX0ZZjScjoCmyqesBTVXokLGVph5mssWuad3sGcFYWiaNFW5l
E6uTx6OGFw04cLLg61ioKGVzX2uJN+KINt8JJ5l/2ugMf45gle7aKRGIzPUBzg23v3E1LqYswA8s
+HxLDMnsRJYzODZvqUKdIKOhY+QqVfBM49rcG9OMNZKdTeH5dtTVrfEq6uJERfdNxDy7eJTGVf3D
LBznIwtsPs+RMeh3GOQ4YmOVrka0GVg5kZSH34yv0jvdNDGX/YCLjjTsc57RqPCfKDNlOhy4WcB5
ec/oYpfEjQix0RDyV73KLrQsrUO7VVMvz3nS7WZE1P5Glzb60c9Y/U2hNpzyQUuKjbArhx7nKoU6
AUzGBdJ1HbZHtJ/Xd5R4djW+ZD7qfL2ToHiOfgYyyCMKP5dEk5LuWJOk7v723Mq5u+560DuiskTB
zMIqbwmBmPQJrda8SbxUr8L7irdH+4CbTbrVWl5ZubK1YTCy8kOXjU27RryHMHykYmdHRQlhyYML
QqZq6NvvgwtSIE+s4cftr1s5gMCPabCcOWWp/8q/v5pRB8leOAzQl3gajMUuxOZy+qBEZYyFQ9GW
4Z9XbwgHikXQt6L+u1i2OEZZI6k2G6UOkJDVYusSgk3aokmt7A5NpW9Ckg8JF/7t9Vf12tyMeISn
nl+M1HA1XEnEqUWAVEDeR3++CvWtivLq9MnehWQRgkaSf381kIp0KqlRcfeiwdSjFzAyaGMoRJqO
wVCaxV9OFaj9TqmQGtrIxddWKChm9qSkAJOPX4cGJwo2vIcr6ZcTYocxmn3VAan1/u72Wln7xNdx
FqPq9MnsaJGF3RbmBVjmVsEXcPbVsStnXJvCSDsgshP9uh109ePoBMF64RlFa+j644DWzgjuGYA8
3KLtPyVJpffPdhg3h/fEMWi5U1hlHBeDiKehgOPqpGDxJkPFZ0idg5cCmKV7ekcg2J+y/82TZvlB
0CvtturyzMPMxTonuTUGR8vthLVxbq3OlizAoYDHw3OZlqap5SNeFuaenYrgG3IMoXY0VMNNd1rc
CPRyLKPRjkifoP1x+wvXdh81+f8Xedl35wzD24q73gOroX7SBMThnSlZvrspz5xfTYtq2O2Ia9/K
/WBQhwJczDa4XiSKGsUzZzR8hQ6DFB8Bhw9tPWbPajgFxywtUIRFgCvZiLp2dlJpcyGgUdLXlkXO
qDLncmjy3POT2MW9CEzXL6sNSt45Tvyf21+4NqavYy2WJ/q4BZlUxGxGRvvdVVrEjZqqsLCEDsRz
j4Pvy/8WcLHZXWyJqOLSGc2AcfFxih3lR2zayi9ao5s/qhyP0HesG5pawgBYpVFyX8xiCEFBLyO2
IGVb84z+qNV+cGIX9NicOlZ2mEVsb9Gx144X2AqwTiWpzlzuEmx2MBQF0eOhqIvIRe0byJeSvCob
w7m6Qv9/nOWesPK4AhJC7o002k/kbKc9LEJopU5iOV/zpBiiex/73K0exuoSfRV2cXq2uKeHvWhS
r6cgraFFlfmIu1fopkLcG81o42xbC8f19xuxAMzfWSyasMWkfI5AEpXgQE4JnnP3ZIbBQz9k0dfb
63NtQGHw8L6QfTCeatdbnuuwDDAOzTywGON/pI/TQ26g37xLneCM9s8dqkXdxiSubUKOF0qG/AcI
bDGadoYcohVyAQKCQYnTQkX0Hsc48TggloccG9yCjdrCb6jFMvs0qAqB2qayQHPt+jOnxC5aWwHj
OELw/ikQb677/l7pC5StkaOXYlu4gKKuNaLBqjhle7KGvNvCya7OK5BVHVQn1bclgHx229rKDEQD
lICW4w5D8u4xAJbi7HlyoGD3jqmlkmKCl9Yd5vb6m61YEQjK0z/x8Xe5x2G1xJwIx9YXO0NPrUwr
5zJCxd84YddOArAuXHuQtCgcLU5YM4EFPak0MS0rVPddO/XNoUGXbTzc/rq1sSSRIQOmaAS5Z7Fw
U3xzEeuGVmsqOhoio192pzGZKw1558rfgI6uBwNmwcqhJbRkbvTF0OWhO8We3SKeofip8oDXjf0N
4G53vP1da5sDUinvNNmhoUFyPWutMSFUrxjMGql5jIwF/xvDavrcoE44njFbrDZmbO0IQBzMhJEi
C7RLwn6VFWom8hAadlsbOL4U4/ALABGiVR2U+/ag0BWuz6hbaVuZ8Nqwsh3gZfGU0eG8XX+r0/gV
FyLVjQjwWbufolI7zpTh0MgGpLCRdv/GMCzPADq2FAkg/Mh+yXU0bkQ/n5DP9/AIqfclkoNfdU3g
mi4q46xgTHfgEOiwz7Wn4YvZdXa/j0Lb+dxguPiICiv9MWeCg7jDXXz+jqKTfX976tcQCRToaAXw
PMevdXmLTo1TpJ3PL8SMGLcb/LDvMqWe/0lw+8UEQEtwPkE1onenGomyTmu7Pa5koX4K3WHjt6xt
Y57P/5dIDXN7MTXtMKhaYaJylRYNquRIQmL1XgxqE77jrnsdaDkrsT42SVnwlM3U5q8Zmxq8hcFT
afddgX3Pxu6Sp89yDdC2l6Bzrjy4uddrQG0sjC4cVE2kymaxn/VGQcC9Bp2y70Zkl2Qd8QNON9FH
Fb2K/e35XdnaZNcgWqVTNvy9xYGcjwq2CmnqXAoTylCkT9NwQvhZk85z9fBDoIa8VVFb+V6AloCf
AUW4lNYXIelddW7dls5FAZcWHIIhxfSi9c1wgn8SGGg7wj3Rvg+NNlhwNBo//Xb7m2WAxYBzB4Ar
MhzdguyzmF60okPcOjL3go3A8ANnDBQS7dyJ76emHi9FNZho3SO5vlPzcK5ObTximrRxEa79Bh7c
kmoAp+oN26CGOpIr6iwuAeYsqJVBvX7KhUP/JI6K9pNrjyPuiPWoJXvZydI+2RhERn9+yjL15HIw
cVC/Wpb99RFryKSCHaphnOQcIp9ydYEsY1T9FcFsK0+lG1jNcYwtRGpvz8HayYdUG3mPRFJQ31hk
Pwbyqrhy6v7FHfEiOVOHi5O9avXTZyzQ1X2vTAiJaj0ziJXmOHf3Ck4m1hmv6w4fKWSqlHNQcSkF
O9NNxNmBcXTWUnWrl71yHfCGoGYgcRdIZSweLnXSYZnqGs4FQd30IbECRFpNoAL/dug6bUBkVy49
KMGSFPz7pHUWB0GSKkqgZpl/MXqm4GCZMzqrZTVoj0qfB1WMYO0Qmnt09dxoI/TacgRVwkRIqgfX
7vUZNAfKKOFf7kVUPT7UXeunD5BNeNebObrhn5raKv7FHzn9C5BW+jKmihbf3V4Ra8cCN6CJDIqs
Ay/L+ykCrljq+u4FRwB0bXMFl1u1CJVvfqKnsL7D9OyjPPxz8odki566dgrSo5V0W5QfzCUvQw/y
DjNEzb/QckbpBeWeKt/H4AuzUzAn0TmjEJ6/53tNDl0OfdLu5eabzSRq+tL3L4k/1tFD2aNNGieF
7u6RMEiO+D+y0Fu8xYKdMYf9j9ujvbauSfeFoMaBTuXyOYd6Za6FWg/vKFP06YAhYYq6nu5URnzX
m229xWpee+0QikYYsdhKy2q0b8YzNsSDe1EwifxsICBk7qwmrz4ENQbbmFymWXt0rcDo9sGoz0i4
K0qnHvqOW+R8+9t/t4kXFwBQCl6YtOQ5+JasmKFnNVeYrlGgbrQGNWhH3IelKxqvSvX2oa+K6Uvc
TvM+n6IKZ4RRj+8cJUeBIKssjP/Q01WPiuOrGyX0tWSLPEuXQHEgLMiBXG9DU+St0pcGYny4pn8P
6rn/kDBPyONGuh0f+qbPPhYzgjIHI0+xBkW62P2chn1qnKNUTt3tgVrZFjLtYzNyXXJnL/J+X1Ac
G6ZSuaQ+jQqeolZs/jOnEX4H1MJgaAmTPurtmCtJngzH5Qzs9K1UWIRja9JNvrj0GYYAe1vxxXAM
Sm7ijRt47ePk1lNlmw0zikUWAKZXrwxRupc0yhCfzydNfXI61U/OqJXN37KwUo0vt79tZdPRXXd1
meiB4lk2u3y/BSLqhyQeSjkD3QE8ccoRztfvwySdkj/f4uAFf5ej0a+jAXS9mBQ7jcqsdoiGGei/
gVHPw+fA1VHJrsA2v6OOYBiA+CwDphkKu4toSF36VHFn9xKqevoXDhkRsk5l9av0g2ijKbI6c7wN
mTwAZmJZZu+hZ09YjvuXNIwhzkR68AN7U2nCodbaYcrH3jz9+cQhtoB6AVmrxNhfD+VYFzlFHA6v
VCTDRcd5DZuiKKvvUtK3rer+yl2MXgCEFdktpOi9GMk5CEYj6Did8B1t3EOi5QHy13jTmec66c3P
kWlW7aG0fWuvxaihfMByQN364rXzmguRGobsHoJ4lb/yVdPLHrUuwoIJT82+QrBKq7MShQYdhulx
rOcYFy0fhTusCajh3SXow1xwVurD4wDWcAuUv7Zv6KlQUgGXJYnO17/FyfthlIvuQlu8DvG1bfqv
Cfaf+SE3/bHbv2OyURYBboswGB3U62hKy3N3sAbnQrFK2avmNDmHdOiwSXEjOPF/HswC0seRx73I
WXsdzK9YCY0fuBcHnfJ9bgjJS8kq42UWk6ttBFvbOK+DLb6sNyPNbnPfuTg5EuilmKydH03Vma6m
FCfd1qBZmTi6PxTgJdNNe0N+yXKBcToVngu0F/VQ+pP/HReTb0Uf9BvVsLX1CnaByhtdBtr5S7pX
lo+EMmrnAjkmOWdtrX5AGjkQO0upc3gb+XBXsmOHXRVE9ZdyStS93pTpP7encyWFN9ku0AgtYVEp
W1zgaJvoNmoK7oUKqK/v01TglZ5wbvoHB4NW6ZkaVdW3EepXt/GiWplcQpOjoxWoS3nh65XUorjf
JeFIARV94aMR29q3YWjDvTVY2UetzIfn25+6MrdsEHhGPKAB2i7vzyIskQPxXeWSBTHPlNkJnhM/
1J6rTMfs7XaslaSAzFw+jTiEqUMZ19/mJhVyr7rpX5Q5t9ud7/pTdVIjWT2+HWhlEIEwgJSWLGZg
MPKR8urU0yOs4YcYNWTTaZpxr2sdbiF1ZinNnUWprvmGbOisbzy+Vl4+NB0A9vIEQepgeeDjHecH
dTsHNMdsI/8S5oFz1PSxF/fW0MzGQZt6PfxQhkGU3mVjtbVm17JODlY6LRoNcoqtcqZfffSsVXZd
jT5K7bXQ+pPOQnJ3A24B+DjiIvGsWYF+TxEJXLqadzjMjJIpOtRpf8ZnOPM3JnttDqRoPJoIjApM
vuufgzx8oucCnDOGZlhQaqM40mBGldpOcGWKrVn7envS9bWlbEvYJWV0du+yB4KxQgntVjABjlKJ
+wTAt5fxr6u7adBCCkGjjWTJZ8xBDP/Q4QLdetYwKN1PP+6c4qmOCgv3InxotQe1H7ri5HR9pu5Q
ewWO1g2B4sN3bSY4MQMamy1S7hg8tGGrpR+Gqle+KU2ZfEzCiTIxdNACfqqI/bb+dfsz15aZ7GVT
WMEzHaGu63ENEoqXg4nyeGGXvkigylfu+CnTpvzr2OfiOdNEdj+mtnjqg8w43g6+OsRwcSXClFN6
CcyvGgyMIjcOvNjVmu9+hMyULvK82SWgfDZirSRQwLkQCROChhYJ8PWHRh2o1cqa/At25Lye8ezG
Wtzv9a7cBdnwQaB+WvCicrTm2AeDOuw6cr94YxWvfTD1LXoCUpfpDcUsEBm+awLdfl8rMRFvcETd
cTIORxVd7nc8aGGXQnUlXZPtp8X5mMeTpYW9zmvedqKnbjTNz3rp2mdn0rIdqLr8CzplwOlUO/4U
Zpbx3U6t6tTUyoyef0vqHKH4726cpSt3Idw6cKLgRbBmWB7aHTIaddc7/qXUM8c52djHqHdFMmDg
2iNhqO1UoRT7if7oxtCvBuYYhwDMM5IHwvX8t6Nt4kcr3Euv9PNprhCzt13fOAS6kn7Wwyk8YmQT
/X17ga/tLuRduZxId1BJXEwBzdzChE7Aoutd64BvrUo7BM/7J4y4poODMVzxefZJlA863Irq7nb0
tTPToZxDEkzO/gYVV+sN7c24dS+z3xfKLlU6adKGW/Fdag/hsA9hIZbv2GbkrOxpGrokXIuEoxka
iLll519EUVvlrpuNds+73lYfm8HSnl27jf7CUdDCO1CxRbgr9G76cvuz1zYZ+QC2LgK6g7qUiC6w
uqNkb7uXyMrnu54koT1mnfi7i8O+2Miv1irWXEdoRVAFRrRYLHI7o8pyv5UznCRzem/4pvZtRgnk
ybB77THHZyXaOTF2OXqIaRB+cXEqWAHC/wkfsKPZUWqHbAQYMrdD8qnjjtmCs65e5K9/oVyjry7y
qMw1LdY54SvI/U/FZIWXAXvMO1JgR1ysHMW7DzUAV7zozfzQiEKcXTV5MfRRZBubf21mANP/1kal
s6kvFscUuCnG7aF/gV+UfG2aDpMhXCIV9UHkhdJtcIhWNp8kTKNkTcoNWmtx4pvYF/VCjwLPNZts
PpqTg+GbnQwcLe3ke5PhnIIQx6VTTV6nbuy9lePGVgGOUGuRCirL7AHTcS1LcDi6CPR9sD0LNOOj
Cin7oGJLZO8rQxZYKWpjeXR79a9segKDa+R5pSKSJ//+arrtQFCbzlLYKdLOrYQdcGI9FoABKtzL
5wH4rPe/RVxsgSZOR8p/WeChNVjmJy0gH0enidvvqBkw0Xel1rrfbsdcyf25wkEcIT4lNaQXp3mt
iQarYIYX0fn2m4EznDjP6lSn7xhNdM3gTLloWMBCvx7NyOhyUaCF5zHY7gNYvPpXV6Hve5wNJdcP
zuz6GwiglT1iS7sZ6RRFF2BJ1lKoEKaJxmMDXwkYN/U0kns6FvzXVI+j+9vDuPZAvoomf82r1dLn
WeoYGdFcP/YPiBfU852q5taxDHV7Hylu/ZeObd+X3I3dExkS2snCDLMt6uvaoqWXJonMqFDz7rn+
GV2vjp1jR5HXV078LGGfu8nP0g893p5cjcUWdmUlGZQy/oyuDpeRAt51POTiYhxlUVTojMTAqhn1
WOU01G2dPtnBNHdwcib7l5rNcNe1OQwfR7ULt97mazNNl1bKGgAMpv57/SMcngBJg2MaBAAJZyFJ
L74OgKw9s1GNjVX1uxi56G7IlvB/gy0ykbbH3BB+U+SFZur+J4IHoJ6RIu3O9WRh8+sk2Nbv6IIN
1lPpFtp968RTwhsHe0q84nAWpA+EwtNPRylmfY/J8LTV/F4dDsruv5VKpATS9XAYiWnkSsgvxFh+
nB8SlLLNc2a0UbanHbUpwbK65HjMq2QqiFksARZFVFmAW13CIVqon1IdFv9pzAS+yynguvAJt46N
t9b6JCCMLx+UgNuX6aAfhkEA8ouTUndBM+7wu7RfymSacEZvo6G469Vece8RYm6e8sy1413rioQs
qcOR6V7FkHreK1UCAFCBVPG305mDtlFGX5sFME4QuBDqoQOyyBawlOoyGi0xZEq7i/cJ/Il9kfnl
nVJ3WEDfPn5Wg0lMFS9Qal/L7m4QGiJroNp5mkMS9QmBhLY9zWmftee5CvN/b0dbuzMs+vbouNJl
edNHq3prEuEYxF5W5WF6sBpy9pfMmWbzfDvQb8uh5WaTbQjgW+Td+lIpASaINepZlnhYkoiIUp+u
/cR2HgdMfZb1VFCG+NbrANXPbRSP974Rl0cw5MV+sKzqrsBi9XT7J62tdqRj8DDgoY9Gx+LAS9uy
wwRGjT3nrziq+weIltVHzQ8jH1SL2Wyx8lbvldfxFsuoMZvAsHM78kwz1vr7KZ667NQhQFzvVTt8
rKg4+Z8HA5d22241cceDGy9t2mtFuJGhr60xG7w3XS/QpSCpFscKdwkvlTT29Dyrpp2Kjedhznvj
bws4w8Ybc22UuU4lM5h0gZbXdSxyeHfGpwkOeW7F6q4hg45BZgCl3ak0TMw9yER1Y7HJkVyuNcmt
cinRkVItQfSj1qJgiyiFl1FKyT+4/pi0Z4Bj/UfLJdc/RdUQTHSKMiyb4X7lmwzMtW0lgWpomUm6
3PLFZ0C9siqonp5uYf9d6Y7i3Lu50jZ3t5fw6kSiveTQT0SNcIkVUPA18FV2sGcUSv99KKeXPk9d
7iK0ArzboVaXL1cDdSKp+cpMXk+k2gqyL2RsPb3pgh/OaKbOvqzTk2E3+QF3mLE6NKFmPoy0NL+X
3VTe829c9x1TS2GM8KS6rKrFc8lyQ79r4jrwABna+j4Z84TeGg14/bOfBspZmbPpITE6P9yrqeps
cZXlmbBcWa/DLy5kmt50TkHXe7PjdAa0yzBmzLVRa/Z6Z2d7G7ypvXdMXRmOt8d/bR/9BviynCkM
LlMBDdgqldc2BJqttSdXjN2HGRHjZ9xx+5ae1FBtWcCufSsWoUilExBcq1zkr/LgigwbBUDKy0U7
G1/8xnS+NOlcPfh+NPanwMmM6Bh0qbJFm15dabJI4cpjg4tXrvpXgV2FCnNJ4nNxRa62n9opA60W
5BXKmnri3vd6HoYHzvUgPAco2P0n6KNhPIXJ1G9ZBa0OutT0wmJDrns5RK9+yVQOISVSkyGYzKHY
Z5ltAnpq8aEQvdYd6DJtWYisDjqtTFmngXq/1DWj5AhrTE3R5EuC4mWcHX/vROX4r57R0d7N1HEO
KkJ97ziksX2kXCObxm9IHSPF0DZuw9CL52j26CB16ufBrYz5xQduVh/MRqu3rLXWzi76VOje0KwC
W7UYW3MyayOwehTcErf5UccNon/O7DC0RuZ0G1nV6rDiMUzdF8bBGxRpoWd5VEPchMAcNvjUl2J+
Jn/Ug30xGhxiwBWwsqc/oW/ZCK3Vmni1ksGjAQDkY/lcLq2g8Pu64LKlozHuckNLhuOkzt2xT+vO
PFta6UDHHVDieiiA9u21Vis+AuqxyoPpm8rzn58jEhhOJZKfRQ30ekmTe0EhnV3OkcqPn/skdJ6Q
dHCtUwuZ8VfSzcXGxbE2z7RauTQoub8tOflKqmNUblB8sUpH309aFLZ3dIWVDC43j+kNaJi8hhYn
NNcuqkpUKAwbzPD191WOUfJAZgMZYdU4Dx3ILH/XiGBy2L5zM33sukRv7kTqR9ouUpJpS1lp7fji
UQhWUKqY2m/6ve6Qx4VemGQfleIfEkP0yh4veGXX+on7rzvUytGYNfvRMoNpP2OfUOzA2PUbK35l
2KmYIJROPQjk8tIWQpiB0hrUMS8Q6iPnKPTJDA5Ip+vVCVMR8Q7EBHYlnB7MHKV1Z3FZmKFeZeqU
As8IhuLJhqBx6uOyfYTFiGGvpkwbn7dSrUCAgU6wbOKQwi+muYM7mXdl71zC0FU/NkOnid3Ut0N2
TrR+p8KY/Kx2k2bsaWj0/idtbvWt98P6T0Bfh24CQoxLDKLRWQhOJgApwEZKOyknLc9VasbBnS7a
oftKJctXdknvus+hAvvvHFdRUd/98XYGmYpAI2kmNd3lJS363orEDCC3SMf6rgbO8dAaIYJ7PvRK
vdfnjafDykEqk0DpcQXzEDfb6+1VZ1poZA3xGqjqv5p6SJCiArNbjIdUKa1kh2FhNjyOsz5HGyfX
SlKNNgPzzWCT3C2TXX8CBqlqGSBLAxPWXWQ4aXOIBpiWt4d0befwHJailxJGYS1eLL4hikyEQLwb
TopjatT5rqccYu2Au9Lv//NgNE15eVPlE0g+X49nEWozqh0K6LGmbPf402SPIHKbExTD6Nt7QlFm
QbdI0jnkd79KZgQisHVeEWqykuDsKMmwt5pC+dbZRv/nFRMJ7iFpAq9FCXNxyUBKq9y4D+jp+tCz
IrNzDnXZq09T7MenP/8qCgrSW5EJe6ONoNM9JfntgDPVxgsWhEpyEPR3Ql61QfnX7Vhri5+bDCAs
jw9gIIsRzBvXDJw+Vi5a5/jlvu/N0tgpeuire4XX/P1cOfr4gCodLc3bkdfOGpx2eC/Rv+BQXzx7
HD9P1TIAFWC50YDObl9+SoX6C5Gb6ds8t1/yVo+KXeo3L23otn+eHToq0hq0QdBMftMmVnwItvTz
ePRoTX0fzy6I5txWEK5OEYX/ksVFrL8jJJVoCfVD8gawzfVaVdteDfswCb1Wn8u/s66C8jLRWNg5
Q6e+IOtvbaQNK1MrmSsQbVEp5EBfrNjSGofOgkztlYNZP/lNX3zKDSM7FKZi3vlovdOWNcz727P6
9kSDtkkJRqLYCbuEjVep5dRFr4L6c/L4xddMrEjzcTR+3g7z5tswCWHqEO6XeD8QH9eDacRqlitW
WHqNXadf3Fxz2l0/ihLZ28loH9XCcKJdk1lb+NytuPLvrw4cCsw4mwc4U8EYV7AqENazMwzFOVPy
4RiLSO12w+RvjOmbJ5v8WIoDyPlwGgBtuQ6ajlPvhqZRer0vqkObKtYB6fzwkDft9Mktu+JPjzri
8WSS6mwwjDnDr+NpsCrJvoLSs2HF93AgSkPdta1dKp8i0DtbJq9rY8oNKD1eKdK/KdEnEU8UMSSV
Z1E0PSQY0h3wB83vktqqz0Vp2nsTl4SNm/dtUPa/5CFyyLKOlhBnlELLzLTGwnNQEcbXy31M/KgJ
d/ZALQ+FYwUnz0337DfXMOKMwNV+W05w2i6ZVtiY1WGmi8LT3EEVh5CyxwvnjTodqnYqvtzeIqvB
4FkylSo7cgnBSUprQj8kLb2KpOc7tjrlsyhpis804seNs/zNrpcf9iqW/PurbdFHTj3oU156KeLB
47FNAjPdAdlLtloJb7cCgWSnn2xNAuT160CcnDFF9wEtlrJ0noeky0/RbCd7XwT6Qzw63Qa0eG2Z
MHxU9yHIoRm6iDfqVl8D/MPaBhL3Pbl4fA85dKLZncbWoyga5bmK2uPtmXvz3pManq+CLhIoZCBz
ChUYT2Z1MePXCWZiLyhQJUdnqvPvXZUGv0IXsHifWf7Gwbq2ahAxQrEMfhRw6sUHGyjAjShAYNFm
5A0IsdTpD2OvCPtA42683P7QtWUDgpim6G/tjaX5ku+k2JTEmMtitVk9J6MyiUNV5HlwuB1ndUBl
/wl6H3zN5WbXFUMoGIVifDLRfHEzt90F7vxPrfq/8OdQp31XWDCQ1TJPN47uN0mOnMr/RqZbcL1e
q7nXA7+rMfRkvX4vHQpC9pypJ7gU5V3a9e7X2SjHcpc7eepLyLHy9fanr20YVi+sTmqP4IzlD3y1
M81ucMsyMrBSHKxHXS/Nj3rtNEc97TIuTD3/03SSpzn0TTBZFEdg/C3ClS6HNnsf7aTCbHelOmaQ
yR0KbRweyVeh1s7TEPtbkuUrH0m7jxcAseEXLutuCfoouds5uQfoXTxGauGfIc7lD5Ar9RDIsj3/
sZOh/E64oqCbUMHnDrke1qoc6qbNXAxmyjY5jv+HuS9bjlvHtvyVE+ed53IebtyqBzJnjZZlWfIL
QpZtkgBJgJg4/E4/9cP9ivqxu+hzqsuZVivb9dQRFVHlSklIkMDGxt5rAI2r30mtGv3LR/HxOMt2
/eH1wbsavRyYLD9ORhJbuIGRW2usn+RMowrx9lp5ZbHixo3CJV4GejynGappQRFBLQ0OZYHovcLC
RHjvGaleFlgyLNip09pcIefzc8mkSu8o1GLPdUNefZdw2lr0knE6nxbzpOm9GgVNvMuOADuJRvq2
1CTdISGB8KYG+vztSb8S8NDNAs0bPHgUi0+THeM5YFbboHsUzO/XjkaUyxUaTrt5zrruV+8Ay7IB
HQ7oVBeN49NMzo96TSJScgSi2hRTxec7dAzdvUSb6ZpNTXlmO746OVywFrQNdsjp8eUl5ciGGZPj
zMrL0YSOygXsBDq4aY1ZsHn7Ub5yWOLkgIASytHg+mbLq/1hscbCT2Sjao4LB0xFKYVO6UwS952X
GnOLQ31ek0Al394e9LUpQkdwAWVioigLHg9axm7H4mrCDgGx4yoTnpsHA40+dUl7ToPklWME7J4F
A4q+CWoAJ5vR4wHtgeqHd5em3XjZBrR2DhzSBNMVcuSRfKqVL/sLCTCFuEjDPjsH+nv1AYPpBCDL
gtw4ZUdEXA5ZBzrMIxWuew/IDMxptTuyzx76sfc9YVegyoO39vYTfnXaKBEsOBGUWU6NRhMdzq0M
VPsIKf/6Q0anPtfGF+kqHWqvKUiHDmZeTanPd5XTsupMbvnqpCF4AnWCRTXqVC8arQxOPAeKYE3D
mxzuF3AYhGtZmjtaemtTzbDkbWwgztyeX1tXMO7AQ0ZMQBg6ifCQ4NeVqKB2iMXc7o2umvVk3PJD
CUzAvzFD9KAREZauHG6zx0s4a9AZrARs6EDSaZ4c5vUr6QzsdkbNYB+hbjAWDIbjv4qbRSzCSl70
JlDQh1vu8aip45IAaDxIkPmkLsgEvSEkQ+VHz1XjBqUDZ22CUL/AK4eduZm89ka/J9PIqpFTn3KO
uhkG2ei9No+91ckV8Pi6KClseHIhxLTywTZdZZE4p7n2yumGGLM0mjEq2pEn5RBpXUiG1CXmi5Rv
FwXwiBjg4bLqJtjWr2ol4iFnncHhVmUkuqukTT6/vZGWJXPUx1lUa7F/QCzFWv7JXGFm1nNJj2/Q
+XNKD7WF1Sw4gukvC4J/HweHOLJqXP5OC+g+rULZJ5Aw6ssklYVpJmP2cpaMr2uwmdnu7Wm9Eh8w
LeCvMRSszrKT68oMXhMusdDmNsYJVypLnDE3TqY+CombmbSK77qx7j6zfphv3x76lU16NPTJJkUR
yB9xzaaP4A9iEXOuK/8yJiGZQRnjDTQKz8TCV7ITbBlgNdCQA/nhVO8Rdtw+Ywn0moJSpzCLNCZl
m272zUOfDdkXRtvozKJ5bdmiMYCrLiQ7YlTzjrepsX3neHDgeMxK+cwFTy66UDM0JbjtnwWRF0Bt
3ERamUPn1rxfv/2AX9mqmO+/Rj8JTZBcH3WoQgbnd1nduEGVhGt4GjbPNaoj3zrHwpeMx7b6tx4z
OID4D+4up9cI1U0+8TWW1AyVqEfgqy76tpyeNQjZ21Anw69n2bg0ABay0D/xv05mCSlw5tCBNTCt
0WgA8QmJSuk9OtaD1fLbD/TVFYvWJWIQcO0/idtlfQprPgUJaw8OlDDG6bNknTlh9BG2w+OZab26
MX8Y6yTCe8aQLltcCODwcCC9aA+BBGU+V05ptjDL1bAZrUh6EOVZfOlr6wYdY6Cd8faQDy6P4YdU
EJhbCMGwkD7y1lhV0NnX9uD3jVUb6SQQNnD8nqD75EXzmWj02gNGuQsNCWC+gZU7iUadKTNUSIFs
BYJvuhgj0NxSgJ9fQqPMr6cISw0aOeefkKKToQjUxo1XOZCW7By5T/tZ7S3EIt41UCm/+/Vlg2Il
KgmQR0Fj7SQKOODzMBilQpkwbuk2ncE3GpkJr+sEB8nbQ722aqAZAjUosFzRWTuJqfBwGCH0CBFE
Hx6hKjcCMKIrjwxhUTdwA+iTsSU5xIKTrYCGz5mk5NW398PgJ+smmbFrkLUg3sy9tbllU7iJq9DY
TdUkfDwTZn7GNeCkRJ8NHQSEGh+o4eNliu6L45YWc4V7nufnMHZD/1X5i1UsNORA7HXJ6F+iGBe9
b2sVuwXcF9ShYU5zzsLvtYlDgQu1zQg+02ASHn8Tv0dnn/a0fWwHBRU+eNxc4HyX6ziCTeq/EYPA
voAzCQgv2Ckns46ZFknvwWtd9iXN69ZQrxC1AnC01/05kcFXlhNg2KCCLq38pYtxPLEYIGimTVo/
pp1Ki5jJ7Aq+ns1lE9E1Mzb8AkHA8EFDO/mXgY2QVkCFH3cWKFeCeXES1SOf45omFH0c6ri/hjuI
ZCvilhAveYGoH8DQ0Gw+d1d6Je6hWAzmK1RgF1DWyaPVSQ2hZO1Wj0SZ6YpGYTVuBVhvaTHC7M25
qjPi90U3VMmwenvbvpKZoMsHlAqg70tafzLbGfo7rdfASosIlu5cmLA7OSQgxh3VUlxTILDOob9f
G3G5ii73YSh7nUbapvWFUW7JHsG3TNYlDbMbBfVm0OAhR9p03bh/e4avbBHcPvE2cQOHXvFppQaa
yRTqkFArHoH1yTN3FCsB1BFbT6DcB2ce56uDQfgUuHEkej8JwaSQRhmTZdmCrzu4e2agCXHoWJeK
j5OiwfT57bn9tG6wQdCOApQvRmkISIbjXVLXQEj4HkgL3ZDhBg2bvrgqeBmIpmhSVkLJw58aWURZ
l3z51ZGxYHCI4UIGN5To9HpdQhwZgsWZeSw99MSLxKNQvYBXCTS36joeg8LrZr2ZLODAbw/80xNe
mDHYI0CjANqGisrxlGmXpjUf2wGy+lpecW4PpYGacT7xdvjVMthiLQ9EynfFdDQYTw7qsZ4kUVmV
PLJQTVBgCMe7ugScOrNT8quxdRkKbeDFJRRUl9NbdS+HaLQeTR4N2p3DmjsAAsCQNRov2i5kZxbp
TztwmRYqX8iRgbUBYOr4EQoKK5aZhs1TmlbVGpaZ87dwiKePlXL5h2Wdnctef16mmJyPQhrKxBBj
OVUOnEXQKKlZ9zRUUbsOpYIi09xm7UWTifnTEAzjHlKe2b8xTdzaAUoD2hQkj5PXB+m0uBsz2T6B
Uh+vus513Bzo+CaHzEG7Q4TX3r81ItxyF1QMzJVP2jYCO5GiAd48tWIe8hGsxas2MeVVNdFuI3h6
Lnj/dEjiRaKdABY/eHFQUzmZ4RTEYnDGtH0awX5Anal21jBTHz+gw2I2sirhZNmykSJ1z8g55niI
RfJDVQInxWKotUhIIBNIoKl2vIjajlZ+iom9F57M524u9DkLpFO8MBIaH8kVcChQXFzymyUU/HAb
gB6HY2IVeM/e2E8bLoV+Qk3vkz/NLiiXQfUkRuVsWMrA8Y08dUmNeje3sb5/O+J8J5r9OFXEGWir
LY2bBd6IeHv8PTqugQ5x5/5T5DexI/LAaUZ7UQaVgWK7yTgQHXyOw3oNRQ132mSMloHKE6LocDM3
4RzuSmi+mBetgeFZtTpLHxISy88JA5aLLQCUESL+NQd4YZFNstdyiOG56kTRR+NoV+Ve2NrrAKre
59R8vze+j6cGGSagYUAPWkLdadzRsR5ETbz60zikI70GukF/olMdwU0rI8CIT4lbrhm0pqNdHfRh
sO7j0W2CdVd3zXwxucLzbpPaqZp8Rm5SQUmPAsrrt/UstnDkZOTam0OP72mJEsc+GCFSsxet33rv
GMOHSWyD6Iw00kl0wykPsAQ2PEhPOPZhYXP8tmalXJIk/fQM8Sx+B1RcbfLMg0GD9rNyE3fnDB9R
xsFfPHqIKfJh3K5Qh8UmdE9RRaIeOqcB7+hTBPnEaOuoCdeuHIDqPj54zuCHlwlAMN6VRDawyqAL
NK0jwr0uX+oi7UbSMv3kVpXjrUgGDYg86yabFn0N2tSGOpXs7lrFXJYPfC5vIgP2wmWU6iABuAYQ
622V9l73UYWElBdhWAa8v+m5mlx9pdup3YYBOip3M83AIGXctBEa1tQRbS5DOdotei/y4NKuVbls
Rq++nb1yuOpi6ad5AtmRz7GqarA8Qznfh12SuCvlWOzGJmn6DZ2m0e506zCy5dT6qhibkl9CHbyn
dGNENprDmM4Spb0hmEh8zeEO/cJQ/rJ5AoZ+v4Yoc1c/T+EEQXrFmoQWDTQMy3z0Giekm7gZSP0e
TIbmKZvwyC46tMWToo/ahl6JXkAgBEWBEI34XEd95FwEPUk+JUiMqnXQZ81NL2ejQRcnNN5GkB0r
1yqbmnA/prUnVtpX7bSGNeEg1imWtM51M2Z3EEr1Re4O0FLcgp7DSD5FoN0WY6kCuWIimPQGrBRT
76WDGglY2rNzp3CMkR0Hi7rNwR0Zq/usH0S67ry4SlfKAMt62bmuaLqcQEncrkuPubBbTMIxubAh
95Ki9KHIVvSgI4DgMo3pAxRDSHyRTH7W3+OaFJrriEddiI7/zA6+ASf6vaiwWy9lJ8drN5LG5E1U
1RlUZ2dZ7nvrjxmOPtlH6zDgXrt1TJbQK5f5LL4WMHNuihDS/PMOyHia5TqtICLdzh3IxhB3v6gN
2m+FdenQfSqhJmaKEQf85zRWyVT0MRe3CJzLU6NhOa5DDqWciwA8+eY64cP8pZx1ZfZE80SwnEJ6
BUR2uIaSxM8FmEppgdMqnrYlzGfa63lwHa/JA4awKlZOCzr0VYiUhNzDKscz+74vM+8qdKXT7UnL
5ciLwPRde1+2rVNuRtuP1bNnY5jKKjdpIBCsdEN8qEviwiGgkFi79IE4lan8fPCgZOIXLSDT0XsX
QMP4ouUAVO2TnpdAj1o3sQW2ntH3bur4Xbnx5yAQZTHUUKDPB7CfyGEY4hFuJ7IG9B1MVdukFDIM
fVpnHyXxWbXy44mggg5jpkcxVaX7oYJw8d2MVmCZSwtM4L5GUPY2sAzwvxJ4jsE8FaznFZivk137
VrrBPe6a0/DsBSIA+MS6hn4YhI2uQwekjsvI4FTKEZugFpKmpSsPPRmysSgjX8uVzSAAnw8+b907
2rf0qwGyNbp2XUIfJxQP43x0aDsXnFKIpEM82stdmcSf47kLPvag9ntY3pUnV/E006ggIhgaOGMn
SuW8SeHD5PflDIXxRHHY2EOwctOErRgBL5prr1AQSnhJvWpqC8Wc9lYBppjmVczTcdehqTLlVpVk
BGIeOjiHHpZWauNWutrPQRN4K6n15OTZpCcN9TiHGneNdAqX/XIY0hsLIdw+VyEsdsEMini1DULq
h2wNOx4n3sjZ7dneguuigDyACWT0BJGF9oXYEPu6MY0Ca05mNrwBo0ybQyN9El4KFVPbbqg7h/Gh
lqT6GDV0UqtmDsCUjaQfQt6iL6N7UGrpAC3eKbFpDq1Ey8u8T2csSB9q3DdlyIh+bDLglAq0g3wK
h0F3mR0X1lmhk++LDc5/WNUKgxD1jlvf7tyh83FdkwS+4JD8aWcoIjXE3MyqAvm7AdvyUYKZ+A0H
W4huYjdNG1AtO/dFw6zZB3x9BrAL2vyN2kZi7m7djGVRwWNJo3UwhkZsJtCSbCHiPhw3DkqvdZ4w
OGnmEwPOcdeg/QJoKAmTjx0QHdPFoFPbrNImCg3amNkE91QOYPUwa91dSgaE11rE9RjvO2/AevZa
7sc5+oVc3oV1V4stkEs2XhO3AwJdicTxLq1FgdtbQeqp9D5PrWlgT+H0M8TyopE2/mW5FEzR+y/x
PDOcGaYguMeIj4YOgtdb6LeFTrJqRDW3Zy6VJ90SNPgWPyWAV1DbQtnpVMwd/XFisgmmtLSMlN3x
Ujf3fe+V5oYEBHs8xTHi5Tht4nHDtQ5E3nYmPSf54Z/m1Cgmgv6H1NoHogSEz5MykJJlGqGFQZ/L
Sjt3FAwafYWww/nKC5o2XUUlan3bLrJRdtO2YKCue1f3di3LGec5C2jzKY4s6fekt+I+BGzUohKo
M/uNDFXKwxUYu6Z+GJzKdTcgn7Xuvs6k+tJ3cdxgy6Utv5iBhrM7pAldcAYU+XNihk4JisNoY4Kz
AljycWJm6RgrKKtEzzMUD+RyEHjlLfMreTE4VtY5iplcrt/O3U+qBUgGEziCwZMHLLSFqX2SukvT
pZMPjuPzEvBMztBuqw/GwX0751lpzomO/jQcOv4QAoIIOaQowVw9mWKgLeBRVew9k6CpMaOsf4S6
EZRShvicBOdPTxNDoe6CXgWWDKohy1r64XIEnAmtSi38Z5xr3aOadHmRwKPkkxbQQN8KL2HnLG5O
bpvYJOjVQlQJ6lFLDea05MMgkMZwKak+Z01YRTnUyYZrz7bepXbALi8F3CYSLuCuMWpPnNmgPz/Y
73rk3nIlxCs9BUR20YAennToZ63F2Bdsiuun1oUbVzw2zZn73neb7R/zeaxwFEWAYUdGj2VzWlUr
h7lr56p2n0cKJ7WNEF5nbkdHDfNFhCvMsI6kN7uX0PBoolXnN+knoDCsX6AJkzTFBBPtsclpC3Pt
91Uf4Ja+7SakY9e+6Iy3a6Yyzu7mftSizqmDjK/LRRBU4ms9CRIhPbfgIow5h6BB/UHgJCvXhM2q
vc7Spm0LH0BFtvaN7z1BF3Lw8jjseyAlBbpluN4Iqg68rebqPpQikrdl53PTgS89Gr4CptstCwfK
Y05ayGAgdN+GgJDmvCY+DJMhQOysE59F1BYaGnXJBgq68wzrrlAlKH1jqTWKrlsb2ZGvDNdQa74g
VFh1F844wiAUVbbd56SSkfrFqhVWOhouAKPhv30oRJ4ueCj30nqQw/QkHNh41nMHx6OqhrX2HHyG
RaRzpp91eiRAThaYBGjho2YKdKh3Eou1rEZvqLT75HDcFTbxxMrN5DD/1m2ipty66WxXftoENGdV
0Je5ijkLz0Sv0z2O7wD5QGxwFD/QVjv1+xhK1ymbrPOfyrgMCrims/tu4FXuczdEyrEIxr4dLn8q
uXwfEdHZRXEVNZfTkicTnol6qvwnsGb9otagnzeVrDcDJyR3hnjeQi3OK7paPzi1Qy88E5ZF2jfe
5u0v8srM8eQRuSF8gBLT9yv3D9GtjaoWUboJnoiu672rWtwurJzeAVvlXhhtht3b452K8qAVgc2J
gxfAazxuNJ2Ow6mcEgMB9zh8mmimviS6ia8z3HviC5BnEjevDU2zldaQcdzCPszBFVc6cm18C1cG
MgCCBsVKsGvf/lYnddM/vxTsXsBaQKUWKsPHXwp2JjiiQEV5AtynKnzoxqxT3hs3n203fGr5OCeb
WQbE/fj2uKcNzu8Do1MJcs3C5gFU+XhgxSZA2BAZn6oqJQ9Ac8h2JUMldn2lg2xd8WqaV4zQ6oll
XH5El5SuM0Fc7xdThuWtgOWHKAy8P7AsJw8gzGpOo2GMnoyy6S2VflKQrIo1kkA4DOReypnZvj33
V5754iUEZC+OULBoT45wJRzXmaF6+yTq+hsdQn7hhnxmRQuS1QqFOv0AjyP/DCDpleUOiQuQiEN4
QS4yEMfP23ooSbitieEsNri70K18VHvmebxDaTvMU7BUz1FvXglvC+YKDxXyAICvnDzZDDl2Y0UX
PXVSzXLdTXK+gHNLMueQsibXAENpVgQ0skMB9g8vXBlMZ5r2p/kEXi52GnY5qBUwavi+CH/Y4ybo
tdsoTNqFTONWA+RxQI7OixGXrJXLmJe3ddCtpjE656P0Xbf66ITH0ICGggEM4yoYyi3v42hoFNhg
f5g+1SNhwxXtsCLuqiaMgPpgkQ+/im5k8hrs7qCYYpMGa4sb/FBQaHtfc8h3VfuWDs7OxsTM32Be
75s6d9FvqDdKJd74MoaDhv1DpyvvbgaZAgJBoG5dggikzmnq/rx2UHtEkwrixegbAY5+PJdecuMk
vMFjFDjCoSaraV5BkwgYjIyxaw9onjPJ2M9rByMmqIajaIzuw6kwW1yGxNOoTj/ZARSjOXT04+ho
eG9VbXuAiKu3U4E7bQWOtm2Dg/RMUFiW5vHLw9tDtAYFHgRgJGnHE4ajoQ5xN46fMluZrZ9yvSqr
bIRc6zhv3g4Gr5yHCL7YklARBbcKrY7jsSoRzhMZRfwUD7KpcwMdoL3OPAMObB+HemVT06CKZbwr
GNJ32U5ju619dLQAcKsFL385OOHr4JgCYB3yU2igH38dBstD20xe/NRPvn1XxaRfV2JqNkklvHwG
j3SbNOEvSi/iMMCgeOCgJEEdHd4sx4OO4MfXKJPET0gRk23M3eEzTRKAPxTYOr/Wcv1rLEhnoHQP
i6XTGzBKxIGSlMVPHvfpwwBluLzzJ7pXnHd/vtv/eBn/s/zKb/9cMerv/4V/v3ABJw9cmk/++fcb
8bV7r+XXr/rqWfzX8qv/50ePf/HvV/WL5Ip/06c/dfRL+Pt/jb961s9H/1h3QMZN78xXOd19VabR
3wfAN11+8v/1w9++fv8r95P4+rffX5C3w1Xt7mtZ8+73vz7af/nb78iSf1jmy9//68Pr5xa/9/4f
/4v/ds/bf/zv3567L7/dyn/8d/dSi68//Ymvz0r/7ffkDwhPeaASYw+AFAo+2O+/DV+XT2J8AhIM
3NBA2kbzeukedVzq6m+/e3+gdQW0RRZDYR797OUjxQF3/9vvjvsHTtUAWS1I2FBrQ7sbp88/n8bR
e/vXe/wNRSe4lnZaYXon/Rckq2BSIUMGIgG4AADpjxeoFU4p+97k0RQmuvAi0uxHE9Wg5vpOXQya
zij/wpF2n7RpFC7WeMHBQoikWXU1VddQnOnXGa+DFZh9eoGuseUaB5eFVZml/B45I0QYSY3On27O
kae+4xV+iGYLlAr4G9wxljRvyXmPvzwLORAayRMkgZifE4t+WlWXEy001F/flQFDME9t9y4MiFcV
rSTlTQM64DdQ+IMrVErDQ6D88QE2VvSmGWPM30BC5xKZLF+hUdbBEcOVIWqyosNE8G3WrTtPaBPX
8SUIvp6Tp3XjvEgSDV/d2oo7MMfGTWQC+5mGtr5ySpKsIzeANI8mhjwAT7JurGE47tDWQUF0Zigy
p+WsvkWM4JiDscVlAK55YYSCVv8PC/WvV//jqz5OzlBQQY/7O8d8MXVCi+8ka9FgnTfJ8rDg54zS
4HVleghoSo6Ym+gp97x/anP9UpT4v+79o3jxZiz5/zBKeMvT+49/7rufosTts3wuzfP0Y1T4/it/
RgUnCv8A5QR7GCCg77oNWLh/hgUn9v8AUwIO0BkAXggPS9f5r7jgeNkfUCZBSwI79s8P/xUY/OQP
SIksRFs0pFNUmdJfCQvHaQLCCsRMgW5BoWC5SGLBHG+sifHUH+KSrYOyed95yI3ioA0KmMslqx8e
zCur8vWRwAJcxCsQ95ZV+0M2GVoWe2hWsjVLpulaGDe6HWYUA/gI05BfHwoIHLBVv+vxnHItATox
2ofWEixBECjAmiscL7rr5bmb5xJ1/hWV/nx4qLWgIbTU3H8qtuCK3CvOMmAtR9hsFgp+vjiIK+9C
pDrKI1qyj29P7Hhn/zUgtjQAFmDbwPvr+BlaWoZ1SGu2jjrZ3MBX7BMdqLxygAXbsCpz0NtQ56Bk
UDP5aZ4QjoAyAOq1Ls4OaJQdD0taBRkgSJqscVFIbtHYbr52YiLrmnXVLsDt970dUeac2JSsA40L
cO2lzWEUNrkmiYlWkQygFSxY+zHzarWhpRwOFhK7t3NVpkXYyuiyAgd3n7mO2HllnLyndp5z7o3Q
GVEK5G3goCC/1nIohAm0EA/xyNlT4wMnlfhg6xewBeGqkEzolWslafMJXfpHMkPqErrgiIUuabdV
gJw4h72Gc5PaMH0hLgk/hXh1aPLMEt0KycYS9Ds9XSak1c+4L3ypmKVgBifX6JPRi9rPbNELlnkr
mHJQPI8kycc68oq+DcaLVMpml3pNDAJxDdWfsEqvo6Qf1tBX1Zs4XuLwqJLxAaaHagvgXH3DhhTC
1egR7UOZ6V3kts8u7/0d6YduKV6p8sGNufcsDfPeQ1Un4jk4idrk7TS9oIUA1p47pM1mjgazdUKS
lnnTWruC0mtU5Vkt8IAheg8WC3V7ncf92HzWaD4UwH31l1UTcVqg685WDObzj7ZR7M4Lm+F+yZX3
6USjle/MMfq3nY+WZ+AUFNXNXHUlEoEZpz0kNssUhFc3yuWQmpcyRkOSVMS7dwJhcG5yEtXFpFt6
GXPJdkA2kL2soYPpQ8R7RWSmDhUO8BvayPJWNz3Ze4mebe7h/0SDBd1uSJc36LsApb9hNUVDlqQj
AV7etweUVPX7qY36OG/bDlVeBV39g6ZR9VQiJ0O2nxIYv8N5uZgrNm6C2Q0OsNjsnv0SfaQcIGb/
xRKQOXLWKrMbSKrrvNIyhlOATHdeXUO6vVdw7TWmRBe15Xbr8vqmVsmsin42XwDq5od2zEyfu/Gg
gHsKpHenXeTTxnXVBSVlvI+hwfk4g0+xqRVUuQuXDZXNu35QhfBps6KN7h/72Jb72NIAbvHwezSZ
U8GO1th51VhUvy3gQqtgssMuG73oQQ+W3/poVK6rEspKhAuYLGsUoT2fxo9O2LqHtK3YQ+TaOc37
vvk0OWmyhmeP2NI5/aq9rtvork4ePR57qyjW032dteVdZ6P4Mkbj/QNpmT/kZZyinOmWh0xX3ZWL
3TcWE/HcD8gQ3RsTCKCXPOAiFkvl8X1FInfF+EC+1Lhq3KAqQQu0gNlFVo/snRMp9ZgGItHvQi36
BpRwr1MvThUKWLVPWUt3uptcvhk6q91VMkML2uYAlxN+J5kK+m1p/b7fpWM8tu+sCzbeqkcJ1P3S
Zc0AbWFrDdl2c592WxKlNRyes4Dzq8pVZMcCldEPjEF+LC+nxv2ibGaSzeRC3Hld1p4rih6lMuAp
Iih15DPo3Smomzr8NPcOqmkwT06STcdao1cOYeEALwuRqDwu01tXt7uEuvBRbyD/qnOZiXBYzdnk
0F0X4cs+p8lk7mvLgVMFWoQhXQS95ypNZ9XmzRS2wwFtCsIPwD3Zj12L9uIWFejxubWwJMj7UEV9
0ftqfDEudeat6VTwMMAmMDlA3F5/a4Wa3ntTWwX3FI31qOjaeFE2af25AkDBYeGqTYA7uKiAa9Ur
ZATNnSxLEH1r8qEmTG5dAZQdSglOQZS+jFyZraaS81zCYWxltCQba0lZyCwR0BEZDmVabXoCfXuv
g/tkYGtpipbSbyGqnoUVALtNfQaINZbTiB8UsGALHa63ZRQcZAedWmYy9wLYRcQLPI+9Y52vNErs
ZR864hZtHw+KzCaiBY/8HXeGKcfif8+wvLh2FzMYtnMx3tYDXC6Hitm9MupGxvGOdG0qMFbqbtpe
bUUJnAJk2ID8RIcHvXvvxg+nB7M8o7na4gRao3F9AQnGi7hy9miDXjRj8zAMi2ZSX29HMr1Evfcc
2D6nsIr1pL30YvEhheLYB5xD236Kd25cNvtYygjQFiDpzKDbnPjwSCtLs+cd385+5OQ2nh/YhG2T
E3BjoSn73NTykjN2hVNyqzP5TXFvC92wmzAUq7YR73nfvOuCrAMiP9wOMbTxksp8ApwSjtkVUSug
3PaJnWuQa1V4bTvyrQqH+1rqm8TDIsm6dyh3XYvElzDKA+LGgRQxPB55PmkCC3al3kF/6mGw8y5x
+4uq6bcwgLTFTKsXqE9Ad32CmMtXIyaT91G2qubmgYvFRyWyCJkNoDysXnjjQLL33WUUjU91nOxw
2y0sXB4DjrjLvHVD2zzU+llafOPZu4T08k0byoOEoVPuLKqbQsz4icU5bVgnNLnRamhz9JyuS+7j
3A/MVYTK8PswkWtQyre9He/bcmBFHEkOfQCya2WLdeS3u8h4m0lkAe6y0xOJHFHQuAEKSa/DOm1y
eNGXCJaOXww246uBO+HWjD1flaMT51M3QE93kFsKtawcBZgJ3WlZ8LRxcoCot7yvqpxO8tapaP/R
SwFAFEEob0yd3AYW+JGcjAG/bGaUvvw+bCDLWB/C2mYrip4AoCTNfR0hNXRZd4X2YrllTbeBZ+He
ndOLSFXPDWdfusDt76qwXE8JdHNQ2jvQuMSOCvKyjuv3WZteTH0Z3FCHdkU6ONkOA2DytFsnUPUQ
MnA3iXbkBqDnjxOZvoYCzag+ig2keMoK4RTVuFkNNl9sA975CRXXQH21K2gAjLnrymsBgGs+Zo55
52qR7TMePSoHmn2Dmi4AjCMAHLr7HlI721JofWelIRvO+2HTOmSXzf7w7AMnc9Unc3Iw03BL6m43
ucQUofTnK+ZE+x4eKLt6+B/qzmNJcuRK16/CByDaoMUWKnRkpKhUG1hWV5VDa+HA098vSI5Ns2fG
aFyM2Z0djawsVkYA7uf8cjv0YpChdJRPg7t+r01y9itXu8yb/VjLpdj3OqC+Z+b5R6G6Qaq01zL1
hveUDSkAbFT9adB3a7I8Ic0swnEiHhpBV9zL9J3O2Ik/I5BbuvJxmLPXRlsoqzBP3jKgndHhCIWX
7NpF16+ao1wWx+sCeBNUD2P6LFf1qhnzwajaR89Yj1M2nDH+SCKZ7V6GXlovu65xL9pWbpGrVp9l
J0622SNuXB6azqrjddLPxKC9tKv2C2Pq3jG6py5NXsvSfiKb8ooi7uyU6a3wsODNBDxraLZRfExG
kK3yd1vNwnVVIrOgDGDs98OSU+lhnhVeV990UZcOZFKk4lrmRR5j+EA3qn03ZBVuU7abkSP72coR
pCnup2Z2T4LOwoBguoe8KCPs17FeaA/9UBKV6FShlm7KmbyPl3FTv6PGVP0a536qyCxsSprv7iPL
cTBWFLH84sL1Cn+VcvXtsu79dJmKYOVz4V7azp3UzlvOuz70PWdho+CDyyzjyenGq8b/6LsmDP9Y
KGMgqVEnmcCY/bGdHN9r9W/KoB3wdLWR2m+OX8HzH7zF1AOl13+oLl9igSIAnYoMtEL5vYUSii0x
2cfcWFQOxeFb2ZjPdTopxHrNua8vdeUPeBRTvzf67NHquw3Dj+P5Qte3oGhyAGt3/n0mdjuo5/Yy
2YtyzBYl2ni1eVS896GsP2Vfh86Qb8+bLF2UCL0KBcTlNIxbF7eLhz5xLt/Ik1j5K5ePtdIuVcl9
g5qKz7atrEDRB21vbkMTjnLIf+gkIOgwOuugnNa++UrQ4ESkRTxwTEXodNCAinKMW/tuC7W1Lc5T
W8S921oULc/PPWkSvmjtA78/v4pdX3PAy1IOJ5d6Dm4auQZqZ2RBNiSer5NUeZKeyfyWezQ3VwPp
0no5nJJ5MNFqSeWwlfQk+InW1Hs7L+odWv1cDSlbzJlZRRdqnTH5RrP+rLapDYtyTokmh88hmK6O
9LLrdiBfVh3qU9762qDK140OoOMgFAL3PVG8FB5U0ZCvFMf11fM2UeixtUodLmmin6tiZBGBG5pe
1Zqw6aJiPlarYfleI7FGRFmlWlQZjfucAaOGDS14wf1d5KkjZiIAY2l+ajLdzkqbWa+zsLxfjkjn
3bgYqKqx9bbhmhVt4OKX9CJ3QK8r5jJ9SrEZfhVqKfe9aVw2I0njRXWLa7nq2U+6gu4ImjfYn4rt
KcFkKve4dcbqYBRJMfpD5x1qN5WkWgzIYulH7Ro/l7q72+qapUlolX5GtpsfR1XLAnPpOsDUcbsl
rj3HNm6mK7kR4/M4DtaD4RTVpS+8j4ZMIUQFqvkzgURNaBIfWW9sYQei4BltvJFmXE7BnTk2xbnt
C/u5x1EQqSRMX8caR2ujlzJOur4LW6Vbg0S15oc6M+3XdR62JDDTiSVqbYeLvczOaci0AUqMtvTH
1hNVWGiNEhhJxus0d9Nbtqb6iZgE7RFwoEV3nxrFRd+q7EURBeNvoqoLWiMrKWKeWOd3U1OaqOUC
fZM8hb8cZ+qjOV/072QilWe12NpgssnwSaue3uPeIgjX9/KUeMhOLJXnW7z7x2JZxE4Xs7PvzGS8
WMkIoJqpP6ehc2KheiOC1tR9yQk/feg8rXumPFoJ12FhPKu0A02wCUna7o+515JIcJAch83ji5Z6
H6Zq26wnS2zTU29Vd1TDyWW3G3K9q0N5/6aOGWno5Jf4Ag7f02+lynO7ntUK3sr9VQ/UHjYRILli
3Qh+Xtfpoppdpi1hZ29FHjrVqKrovVfbXfCCrEXeByj0bXpi8QM0IF7YHIbeSsybXbja22hW1EKh
7oTFRuIunipzPRMhyuGKYfmgpmJuffJ6i92od+5bvVoGy1YmAjNZqooj5l6Dm+sMoqkR10mvx5pW
dmfS89PIznBTuHJWo2btpshyyzXSuirZTZVtxeTRL/t5UhlPNgSSxtqRm2WEzUIHYUHJPBBMbgaU
9IwhOKF7JnXL9c0puXUL05ImvcFna5O7hot/C/Jc7/3F4esq2nnHryqPhem2O1b+5xXO/v4Fu4dk
zWx/HrsoHxdxyQf5YbrbT0Syub8qmOpmY1SiWYF9SNtkh6HiyS1YcrCTHkVbLYHXiPksxYq8YdOs
WMo+hXeepuNYZP2lHd1lN5VbeaL1uTxmeacxYRrGe+LZv6MEYf/A8ReaalbjzrCnKEumNWpq8yXR
GYJXSlWnLPfYKHQxBq1EUULXsH0a9doNLEuZL33ltHHS1v1hbGhhpUxG567cpHKdqsheXC2WY6OE
TrsWvmVt370+5ckzpRqQKGXHq9bxYq36VAVVaj9C7516a7Uj19jO/HuswFo9Pex5jjrEl4haW1c9
bFnjnHmVJRemYwSkGPHBF6n5QPLhVWaNd0htdYyFKb0j4k1t9QGx8rehqWYDWbFYDlNffm+bwQ7t
kkw9rORzNLhFs5NrZ0Y0TVmBUIkvzpbhC5d1Hadu3QRN5ipxmojskG7u3S8zPeVC2KHTi9dZxe3t
EO4R9d36KcfOJJFwTqJKb7w977uzF9JeI52gLh+NUNxUwBBzrRnva1V3cTKnfSDBCfzFNa5Aneu1
A6kN2SoJUW7b6WQVcgsMVPGMRJa1xrpu+g0TR1BpPJji7jfpuwTojhbwE4val6oXv3q7PqVY3dCF
VOU1l6t7d4U/uFbJOtHr84fhKfnBW1O0h81s/MK8m3R+p031N2vmFCwr8dhC+5xdpeZQ2wwvRt+U
7l2czB8aB/OhpdEnHOvOuXDE54HVucOeNaaMuAgmH4ilDGSe6dHaOxaSLGuKoPrl+wa8Gg22u57B
wauHXC4ri05ef1eSZHlEtWBREehZ+Yc11kXUulpCo9lQREMrNwqh4PJ9IPzkMFVpddTV1YnVflSf
vNbKYeF6pQtEpajf3G7islQMO8rQXj/XtWKc2MURx/dO90Y5zxKQydddsKp4ByXxiPcytxxgM28n
lqPcI+S5rdzkqtgS6rrrXtep2A5rUhjBjCI8sIy+DVECVjSQlF/6PaOM64LnrepeN9O4aqJVH0Qz
qJxLHlOZ09W59AWmiCwsVs951XOlDLNNFztcp8oRGS2uOKWsACGab55daCpzo6xXdPZJ3pgMi4oS
LAl5jKs0XB9P7juPQ74f+s2MxiXXBZ4ZT/N16LYg5fXwrZknxWRQHrTPymyavTFqgM4GXgjep5st
5wG2sHLjqQCvz4lQCDy3tW9zV1ZXSmauPVGleDWcVQ29TLUPCtH6Y6l909xsAPpMWeQbi/lv7Sw/
qXtOCR4Jtye6zJiRA432a6cYg1+buKMqerLZEpeiPnhTHZmy/XByd58nxs1Y3c9Kzt8ZpSxG3Hze
dYs7PqSm/GG2mxnTKVdFWA1YO4bheyoWgqnb9dBlCksekvaDhh/6xjvXX7amGHE3ZeaePsohbLNy
3acdZiO7NYpYZI6ioiFviuO6ZBcrW98MnH9K3k1sbMv6XG8q0tQFgKMbBc7Esq/sSB/1h3aqGDNN
bI9+tWiLb2bLadKnJa6t2ntLhlW+WSjvU99wlUszMTyXmek7rcSGQxdpUJry2Z4xcnr2qdEKenOq
IiwLixuuF7bfy+6jttcu1JNl187y6DgpaiEZAuieVzSPn93KPVqkasg+tZ+d6Xnps2iUblgV25Pd
lm0AAh9bOVAIgt8LclOd2bcODSsfg7rPskeyREMA8LDnhxqLZzGfusNSZwdHWlcn8969Xj3lixW0
pr7bRH4Unbl3t+pFmqob08kbqNm0nxrOSy97HJTpZU7bb309BX3j7sFU41RW0QQc4lW47IcsLFM7
XhLtJ0GG0aA54WoPt1rZrE/I6LBftLDUuGy3lmaoToka0UdDs25vuVPtUSxC4VhBOa9Ry6Belsqp
73h7a+9kOFpcJSjNQB1iqciAJ+PmkjPpWdVrW20huvaPVSz+ABqz3FebTRxFDR1utTGvVWwq6/hB
M0XcF/qz3RFW2eujj2bBO66e/S1pJyIQKLAwJ56iLfSKLl6LloE2TXwMiIGtc7+RcY0HNvFF9aMy
2u4qK2/Y454KuTWOC9ku74thHCvCxdN5OZDQwe6XyIMQRpg2po/7iBGhns9jU+9YTHlWE+Ncj8sB
wCCQ6RDM/EupsvogizrEKB5wf4RV3d5gQ98dhWPQFVzaqn3Ge/FUDwBInjoCrdQc3gmGw0aDFSDB
opqCHAuodIZdas8BmMcNk4hBGF4alCm80ejGCqaDMx/lxbOSl5EqlEL/3Vj085BlscyKm7mYpy6f
inAohxc7KW+rm4IuYx3LQZ9ZdjxKYiYhzsJrIJqy6jlRu0u5gn5xoxujHm5dRcSzrRJCvBiPAiae
6rXPtVKCkpdPcHmAjyp7qeeRYWyI4215Jv31Mrgt54V7Uab2RJpKWBL8bSvNgdjWuJl4xzwJ8ee3
y9T73PKPbUld+px/LsN0W0WdQSGMRz3fglSz3CeA9ZUxoAybZBrxutiXaTKlj6QDALPv/LqZ5aNR
6MDaWHLNbcxvXPiPpT1eekbKTS0AEHSgNX77YiYw0fLG01ynT13WTn7vzKe2HKJ0AogtF3WXpV7c
mtpJVlMdDKRqEraR3mqrOptGVQa2WJ5ma31OyyR0ch37pDoHtTEs0UQeJXWtnKaJ0tZ+2hhTPGbq
PqPED17FOLLbRnZufhouEZVqMX005vTamxydmM3R2g7OydTJuRZl/0NdJm6X6ZdM5aFf8oPZeKGs
s485dR5hjL7pVu2CvE+fpTGftsIlgVyrX0xOrRZuEI7zMnrp93Vej+nsxThjb6uX74WbcFxC9miZ
l4Z94sWO1j8tFqCCTv1moGXy1JnawSqqXeJZ39xNeSBeAjPgvX53EObzlNVDkPRjYIrysszVTyyf
vuz0XSuVB89Ov7yBAihwlwPqUtu/r3INv/qiNA/sJgg6ipNVpqfEk0+F3T1NiNKC1CI/pR2u3H+f
TeaZARWQ30qkfrtKH5mfHDcSsIIBntUHpy/OvT4Vu0TZ0CR3+DTJz/CmhzKtN/aKRD27m5o9a4I9
HGuzvG4brNziooUN1lmfnreseinyRQZpAkxSIL9f6VLqWbuQPB4cL/V8TS3W86Kps19627Xts3Hv
DrwXvB/lYVg7Zyek6V5LzpD92Dnat/XOC6oiBaGnboIaZWJTDqU0O3oSawAft6/T3cI4+05zSr7x
0HkbYdSGdqG6ZgwK4qG7uOmUNNJ6fKa64toxRDIkclcW+2Is0+dqS/Lv9Mjmt3LtQH0Kj7BV3B1q
OGWZ/jRj6L8ZDtkE/pp5Yl/hJvw508aESV1bJg6iJMsDkWxt3Knp9zKVSb9PMnJd/SYX04eydETX
U/u33LRuapdAeu7EZaUX+p6/+/uEzTZIqron1H5w9k2hO89G5m1vtmK5D201u1fF6zRaA0s2Zi8T
WzjMphqlfSlvQIeo/HGkfS4gyXucHB6m0DJpY7tTkyCHhiujTHgdLM9YxYmTLU8d30y0Mt5EmPO2
UNO5w+pBZF9e5xggFlR0E0AoKRFqDebxldMnH+UJ8aYRQyfQCtok3hM6sRKOeWBvLBkuMn9UdCPW
QEk42OflYs56dnFXy+Y7qvWFbKJEBgmb+3G2FvcrrTzuZx0UVBCp5pOnOIeLWcpv6l2Buxjipyi4
BZp1zUi+XbgANE9t94NeT0caM7fzkg0/8jT9dEZrfMhADyKNOouXqTKpAzGbYT57smgO+GiL53sV
tNEuGaAMuGq49ZoWOFjBgwIqRSVSgk+iFJCSAKiWs32v4QYXEkm95YBxqdy1eKH9UcUv4Lhde+qa
vuYF4mjrhBriPb82YO6xBHZ78tStOGWjtUOY8Ag1hDC62piDu54/js9OC6Vb19HMtP0mB7kdSqMA
JxvGegiZYefIEiWAeoaFGXs5sJkB1DQT1nDrssS9JI2jXNcmbWzfwUTU+lYmQS6auXwgUBHKrDaJ
Megl6mq5JPfbBMWFv7RiumaDYQSTpeWnJDXzR7VxPrueFjfwnyEWhV3umJ28QHGsCnlaw8U+iXG8
qrPTZDwBA2QTptjiOFmF9+xRtog5eGqGH5SGqX0gpr6KO2eZHtxWxc/m2nUaTmR07maKexn6Gd9Y
8R1zt5lDPzIW5JDppKxw0JBtb16SXprHwRXj0SxaxMJNt9kAHcThzXElZb7HYjr3oSfyhNlf780X
rRV6G1rS2AIYQxCAUWx3Z+ekEGq7KisT47heSeyD1dLE+K4NWrUv5iwl6JawDTmO1iWDqOPvVLDz
J4MTWkoOSmmtBOjTGK37f91qFDstgYNRrmmkGo6DRKuRq73GpSNUnUpAkbBV4DHW3ikVt6nQdRwF
F18KyRU65H0Yh7+iY++0DlYyEjNaK5gOV2jQZGOnXm0c4OPurwXVxoNtgFnkntYgUNC5DoOVx10G
Oer5V5EYrMd/kw39b8jz5p/9OPU//4LSd/hLPNU/vkZ0s/8H5LzIOf6gpfovQr3TtHxl4z/J9O4/
8HeZnun+Zt7NXPgrMDS6d2Pz30V6pv0bxgtiezwMT7TSGah6/6HRM9TfkLojmENkDojv3Msf/qHd
1d3fUOvy1zl4R/5thR5elX+SmRHf5aEOvkfqkJXtMNH/yXW1Fs6ERop3QFvYjAk4aLwpmFWM3jSB
e/RP9H7fKO0WJBacWdDDYDDc4YnsKL3vVcoGpGCPqYGP18AdGx5km5HqqDeEIcF5JB1FxJ7sE6wk
aSsD5jxNBiQbiOQyFXbBfjbUQ022TSN/70VOC7aSqIiG+2LSjLAc2dzIRke0w2qiPaKTFk9u5rYI
IEp9YLs2Ww5ccurvUifUUS2Mj6b7Cg5N1mXnzmxq4ASHERBQ8bW2Vy8KCLm7r4cyPTNWm4SBmHoq
QlOa2Y2Sn60+sOE4aZDkQ8+FAl9EtkOdjFFBSt+Duo3XbSzcq2xU5UKgjW3xCzInPuagjx9QvZYg
YGtd5r3iGDo3KX9tKj1kDEjg6sAi1ue1xkbAIN8Bxj5tiWT8K1jrnxM7EdMPb8oVKypFXTpHiEDF
OiLFWkRc2r09ROs2J2G3NtkKSZRgQiQCipxAQdYPssAZVXKQqhDb12lmzmYgrppgpmNkX28LtH1B
z3z6WKfeBB0rjHHfmtmY3MYeCiZajGo8GsJx631uNO1Jdl1tfrfFmum+qY36rxp7PBOfx5hDTnbL
9V4UIcSx/ZwAC58xDsz3zXtb+W+JdNn81jXA+zbZ/g45svlqTY/2uyX0ZV+SPcMEurZXy1i/yJFw
QtLqzdw3RquBSjwmZV++wWrTnoGSDARYGCXQHNrOaMrRDjEelQy6QOpwm/JhLOFmEUds9gzizCfp
F+YXsjF2N1kMmQftLvt/4YP5W8TWf4o0728PmVgoNPkPd4X93zyNf9SdguDzlDDstIK1TiiZvdPV
pGZvtLlM/AIqZvGz5m4VNUw2RzlAqNWAe3trMdoT5azOY+uwu9I1nF6SWqu/rfcPTwdE/BcSWRT9
fxSU/uPf6hh3eSdx/NqfDZ3muCZqURZTKNSOvCxy0pIC9nxwQYyMvAC8ALCf/Ix0qX7f6sOn3DZV
noxWLzySfIY5LPqyZjsczK335ZIuv+zRFr88aaGxULx6z8prPutpAR6aV73WB4CQzSnVa7Lf0vqX
nbsXY3Gaa8O7GNdpxf7PTkk/qO56P73Vyh+Raoyf1ezZHZhbDR9M2pjhBJRsJK+VpSg/V7pEHzvT
La+V7TWOT6UjW6I68FeALJHu4ktCmCAgiln1U6Uc/1VOxd9cx3/+yvFh8Hnq6GQJRv1nvWqOJGhe
UkKP8iKznpqqn9+nzv5WpJm+X2FVDxbJmsBD6Rp1ZH/ESjE6X/Duw81RFg0NXjZ+w0ig3GnO9eSm
ShrDXRc4m/X5X3zlf7L33Z9O0j01HUca3ztpjf/8T/XYoluqESeGVX16S/k2oiVvN5Z8Vd95td3F
2EQcvnidPvE/XID/jSD7v3sz8CndA00dDWGX96ePyYOZcKt14GmTFgklVNPutRzZ17it7YtLQPfV
YH2M52yo4nUbxoieM7RBXhNXzbZFauH9TCqhnE3CIyKcUfpRFmbxL3Kg/+xC5BMiPRM7FzprV8V7
8SffiksbSNXY6RSSHMSNwnwdTmJInqF8uD42AkODwZUrWYnoLcIS0UeUzMyKnXOPdR/gtzLbfCfP
eiDYQleufaIMEdKdag83tu4lnpcd1kTtUUuT9B/Jw//W5PV/zfLAwvyHB+m/TFJvP4fxL/5XXfxx
mPrbz/x9mDKs34gCJG6RPEKST4lo+Y9pyjB/wx6HHZLUD7pJ9fvI9B/TlP7b/ZC28K4wb5GA+Z/T
lKH9ZvBnKfa7W+ssDKn/jt+BgLt/PmN505CfYbnSTJsQdbqg//mNs4vZIA3MnVk0i+OcEI9s2NOt
zaQZ4mkSe7sjlXJeHA0mmvQ+Eotuetk3MZpMJ5A2EjTGHDH51KmcJ1xDO5Up3/cKY7s1tin3Es4x
BTPXqWo3ZWiM6noikoooGUIXyVkimn0YZcYu2GlhW9AbMdVJGXi2AnVhGqceyDs09K6xYiMdleuy
Oa/kkbmRMmcKKhM7/4WADxEjcNVbgXru1kyG8qhvdn+blkw9OtQsnq15LDiaycgzSGLt0zcNacwn
0s10vq5blPe7wZ0uiWwixx6PuTf/7Ax+AAzviTwFJcy07YehI+C2q7kCJeGcN/tPPXvHw/tsp845
tfqDXlY7ax2AeQ/FV6LpF0uRN6upvxK7+0SF+73v6yPhcxHjyGlJ2nPjyDhb2psj7Jsm6hs9o6Nv
GRvCa+1FrgLZeruzk2hxbrWbP6d9+1w7feXrtXPVRXVX6frdqkVot08FsMjivucZIuksCZDe71zp
ne1BnuelYyZEjWcTN9ghKkEAVD2Og3j21r730e18jrJ7ssbqzXY35IjOaZ2Tj6LZ3pahPODb3a3N
ACOoRwKFMA3xj6voY8cm1rYWwiHB5QNuZpEoiS0leZjnZvUrZE6L+oHGQXQ/Jc7/psvPRdc86U3e
QKqRPNN4sazGLHCFfsLyzb8kcy+pVv3qqAv0iaayFQ+wrN93g/ugd/w/uk0ID3WHHfPDPV7MmhG5
5Q9wqmj/HyZhRbhavqqi/lE7W6iMj4qePxBlzwh6KtBHCm1v6TfEwiF6wG37mOsDepVXWqSJAiSl
b16VZ3LVvtpGRx/9YGprhlW533leuRsUlP6KM74rpRL3yhYTavENoLwxdqaJehhpipzkbtLzHRRd
nma3TBEHxTN3PXC2t+hXxsTrCK4Fdx53zes2vCX1hNGh/9zQFCOK2pttAQNiX9Z5OzqV+ZlhAkiT
YseA87AqLAls3E8MoT0lnkPAdHlQis9h1o5JO+9xlAQOBYNy5ekkP9CfUYbq+sUzXXF1pXas2pQ0
0i+eoNPWD7E2qx+F/pG7T1rK99Tta+qm/WpefmVK+YjA7bkm6noB4xdFh83CODh00CmdjuLPOpmu
EtGFd8a1fMyd9hupf+EwthjxL4NhBW5BmKz2hJTvjYTi2FwurnGZqAW0vRZRxLojJOc8pcWpt19d
JT+qArl6MUTmCo1eGzudpsthEJ9eWQJO1cnjWi7Pzv3lS13vRaMpdnoyu58oRUIjjxG5hLUFFjXO
ASplSHTUx13sqsPZaAiEbL1Lw0rnI6Bs6mCB9mqyNOjYHhGORWOJ0tuoHixcCaVj7UnT+ubUCmRz
e1YKwu40xXucW+uk2I+z6PgYkL564oCgOVq2XV310VrP+8EaIiv9XE3rNowD3D0Q2iLVV3K1roRG
vBEI+rvm5gK74xJtdd8g+4hkd7HsBtq+FrtxaBffafemOKZFbM7K64BBZ9LhdEUuXb/HhAC8fTPQ
4JYKBLUyZDU8C/ZTWytjST6au+5oIMSCes/4QAHDUqrakVPMr2T4oFbvUUQjTQGuSwLkUicvLw6T
kTt+K5JTW9c/WvZ7DvSkCtzJ2qu6eew3tFnp8myXRBGXd6WEqpkYKNvSe3NB2Tn5208vSfuzmebt
pce0EgyOeiKk/8FQkD+uwgMHJvdlVWb3AY0+v61jpDszy3+k0/yQsIbZHjGB7jCB0lXpI+iphdZG
4+Fw9hU/6reYVP1R0z+KenserfILBvJKSF966tKeAOOxpmap0CDSWp3lFgPB1eTmeULap9+W1dCu
uvqe5JE1JGVIoku45GogMsIV7SxsB1Hy7Hbazs2cePAuMBdfZdl7fgGReNRBWH0x7BNnfaQ6G7/I
2nxTqo3lut2VRTWe6p1SuNZDXheHUWK+dYTAqYU99s7knmhE8TCpqLHXdA3YafbGmV8G1fqsJ2hT
7WxXqs1Jz933Dgl9YyaKn/bOtz7rknDhyyqcYg2nbjpX9Y3oSXQJWWIGhBfPARE3x1lvfizz/Ps2
GS9pP7OhoT9LRLF3a/WBEr4Uh6v63tpt8tX2zoRoGNA64+2Qx3omMgOGFJ4haEo40nRqRVh66ESx
wqQBdNpbT+RGoFaU7C2aHalq/qYCkx8UIxcHV5OXfPvCc/a+oJVSdV/2+a6ii88FVA3rXPmhFjrJ
T56fYdKgT24JC2Gs8TrC/mhWecU3x+BBEpJdAi7M2ztq31/K2pEOrcESjWwsXIgi8SHm0M5K8wwK
dWbDftG25LNYkkckGgj9vffFXL4W8GKgo5gusR/QXJ3+JMjdCXECnkcupZelM+tdrqoKhPisHpdU
ce+xSNluaWz4tdauzkquaD6x9E2oyMXg+C6fjRLNtbEAgOIHu/bz1u3u9pM4uX9iJf73QPdKFN+l
Nl3G1OWdXsfXmtzjcDbL5FzlKep70xHnLC1AXrm/Z1e07zAJXPBmN/8kC8OJYQuSUE6Ejpet5YI5
Z+PRGdMftY0oyCu2M5VCSWBviARz/HNQn1ZxTge7YK1cIRkBO2IXWxyb5ej6K3gu2PRerzDyTRqf
suswLW2g1zaGJdMzh91i17vSUIxAnd5b+dFl5llYrRJUXgLxs1SBIdQj44XFOeW+KCOVC2V/kBwj
hrrs+2FEfzT2vmGqSLe/e41n4zeDjdat9eou3XO3ugTSKHdLXqE8FnUiIqOtXhD7H1ctD9006cGT
5jSmku6ZHNbzVpMPUSojBEvet0fbmtxTPeY9MeEKlsPWHeRldGV5g/3i9OwKRO/56KHY1db6ET8Y
n5pxbFXr0RWre1iobB9JQ4qNbD/gEnraSKn7Rpj+uuGDanOVO21h2zNFghKRb3zpxmrXVaRhksD2
VreOE82D8uuvVUMmjjIbMsgM51mZx8OqVhIlDtaFTiFkVqGxmCZaX7brRe/172yIoT7rPyYGTbOl
azerd/9rEHb7839Oq/j/0GFu4vv+nw3mz332lzPL1tcft637j/x92XK13/4fd+exJDeSRdkvQhmE
Q/g2AIRKLZmsDSypoLVy4OvngOwZY2ZxKq3HbBYzbda1YRUjgADcn79377kb4oUWwNbu/WXN/dW6
diVNaDhwwhUOILitp/2fs5b8i/MVyYtb+DwYRntzYv+nc23/xZFt60lwSiLRGBn8f3PW2k5Sv7Vh
oKNi9AaPtqXI0Yr52e36rfPWVOBbo2lUjGQn+046qr0YnE0i3Wfl/GvEATvgz3gLevf//Cy69/iU
MQIBYXx7qoMlmONlrBRbP5O/FF721YqN5RiRcXabZ6bxQfPkT9dGlw46kgBBCgTv7ee5CoV+hdAJ
7U4fB9MsShyoeRkIZmMffNS7FtHP2whRhh4RkVFSmO8uTaDe6k2HvAtBPsGtofXdlzHCTOjOpsFx
qIiiqy7zOIFoGV698Len7Q9Noj99OPG2NIhcaVo/j/m/u/aVlkrG9ZoKc7uqjpbbeytiV726yRAk
XxHt0t/iwvROWRFlX//9o7exxvvHR8JAoC9AJ5QLf3uLTRy8mu2aKowAMF+ZTpkfrWZMP2jAGRs1
7N3HGPDowSwxYQGGsP3Svz2l2MQKe8ECERaGys/1NIyX3lxnh6ZszYemEx5kf6+u2LCX/Nbp4aS3
5bDcYnAZpw+4BX+4YmgiPE9Ax7ZGx7tWVzSIIVOlrsJWa/NAqx2Ujwn21X+/r9uj+f6CLdqNcBgM
ui3vQTCxWVMoevyki67W52RJiQETBEhgkLEjCvJ1RuPI1skog1OCFz8yWv4wBOQtyQDpno1WnK+w
tYhYiN73HkUMWDod+BJy7J0j3bj42VrG5YIjRvYjnScoy8hm7v/9yv90f8XWFSYWlef5fV/Y85Ct
N9hSQuDeKsSV8t1Y5Ef0qT99CD8dvVxB6M8/PkQOjZsDhJ7CLTNilzvIS1mJ/g8eFdOleQvkipWV
Jf7tU9uNOKZn/Axha8nkYoTZ7yNTLz7Ae/7hWoCDQLaARsKT+R4MbFKKOROWrVCRQxH0XtL4nVnK
D9buPzwLFpJhm+Haxq2R797Azi2mTds8h0MPQ84wYgYy1ZjWTwsITgb/g3ZwXDBi//4w/GEFJ70M
bq0ApMwqs32r3957C5c0nuWeO0hzay8K9O6Yy1Wol2id//2jDOufrxxPAtE+vG/8Vs62Bv32WUXb
CPyJqD4InxHY3KrUevVATVMUrvDrd8R/tNVBGVOeomSbqsKv6fp8N/qmv0mMLMI2lCPnPXmIaJPD
v3+5P9wHyKkAq1Cl8EC9fylWxrlpbFpD2NkDLRPkenujHuUZz91HbOSfC9jbpYcfEk+yATyS8fj7
cOJh0gmsVUjfPeL+AEQc2FkeU206G3p8CcEiAZrihrRtLnKN1sy/X+g/HmZavqB4qJK2qBrrH/CU
MTIWw6P5P7t27K9mVIa1J+IPHqt/FCLQqZAF8DwROgT5792LOaFqdwdAcOHKidGvGxD+jODR4K3x
fEAmHf77RZk/s7Lf3FOQY4gTYGnDRKdke1eJYETrccxkdUhrKCl9vOuITJkt2uh2kgEtcOIl5rdG
qzviv3KFDt8oiP446o3b0XGcdU5rMRPGem86+hJjLhgrzrWtM14WpWE2RzlM9Vd8jpMRxERJpPui
qPCW2ubIMXduMmMMBxsXjR+pSSuwevYEH7pMBdOt1zs5l67dT99IzsuUvxqpc0fqR7RcrqvE7eUk
CNLSTjPzYCyJS9gPBbhbvzes0Qgz2+vNpw7IPYrCBHxqQAwC4BGHuAAEpYiTlwtSOBzvtlVOZIUL
A0pyJwTudU6AkgbLgi8HLO1CSrKYcEMSdTU+9MrIHnIvUugEDeRBnNlcWdL8y9Ie9Z0BCn03VsKO
gxaoWO03HnkXyDWNTR3WO3GFvGoubjz8a8MO6X1zW+kWcghvdNrXglOy68MIqXS/IfDtoU5a2saR
7WavcNOKaddF6fK9j8usRmBU9N9haZByMLLQ6kctFklyimSbktMkGUSUM6ktoWYRiYQxH0kWA2to
aMATsAJfm+Ma1xetbfX1pe02K3Z9LCZIQghT0KziGnG5QN44AeBBVzuZTO+8rOEhGdksAtduDIsu
Rz0SA6FFvX4yI63627EgeeA1z5mRYnOSX7BzGMnJYMjshjXGv/0G00W/5RnmtWkp99MwEFRC9eDS
cOK0S4OVEPkp4zhvaneAEVHD1RHcu52lKm8KvL408l3eUWf4uTGQ2aPohE17BA6wE2ovlq+NI8fi
0KkBsYhWeIDoEXml2nnKW+Hy9ZcRef9gRFeimpaI7j0FHjgW+NYtN7nx6zkjF0eKIaovrIkc0gCt
vRoDtWC6y1Gjd2dCcm1oLdzNx6UgluKMDGFYQmvNu+GidsUIosBORBCXRhpvFvXmE08wKkkPYa0e
VrEyb9IpSi9V0dL8JAal+sG+v3xigUuqQwqK6XO8VJyS2yZyETeaI/avJCek/NCVXsZUhayIr4Pn
Zls2+jK8ChohBuwFSmmQGGX3o+Ctl4jPm+IBARt/hwIfb4ZJlqzZEepHu7d7vXUelKXR1Wg9LyPh
veanDTsxuOp2RR5QolozayMJBmsUeAUaGh5NY/cDT4Te96Ove71mB/okNmp6y7RmNwi98E61B+jW
11kIkLKaRatdD0vRjF/duE3Kp15JmAPSGZunxqkd9QKFpr9TE/M/FKIW6wMokpTnt4nWaK9BHyp4
+ZJEQlTRefJzx9ZP1jjasCvMJBouhRyiT1Zv0ZeimCkYGOiYR34ulv/VNPb/T0wd1dNv+8Y/ZraP
HWEi316//URZPtZfXuP6937Cz//6V0NBc/S/BKWKpIR1qQmMDbX4q6OgOcZfEvah6yL2R23/c7L7
n56CsQ1phUHn4Beu7jc1nAHJcsv55LixkRvReP43PYW3m7hN14KIUtoW2F/Bq0E9eVtJIfqIFeky
0k9mgFfT1FuM4dRHteG7ITHbNxAgymudopRSAdnQ24/p5tTAAZdHCN2y6DG1xoTzYc86uvPmDp53
IjQNmbjWOoG+ZMoI1ynN9Z0xKHWz2FW67Fe4V/rOwRPZh85ao71dwKPjlGIdQyyjm+oSvgCLzITH
KVw9T30RZTSg87e0HHV8OTAvEwnZAvBA7GBqkWH5fWH0n1e76W47Am7ii95ZIwQ29mLdFeloovdD
Oz74CCqWbmcbGq80IbKZfYoKIPWnzG2n28xijLDrpkZdT14rnVC2udSYotCE9ttIVLTdt/lXVlVM
XOo1ShwAHFyer6Pw/TG7c8u+mcX1Ta4l6XPKcCTzzR7nfmsWAvmhqNJuJ7RquRxJKrNOS9+JE5k/
6+Y+Q5HvlOZEqs9qtywPpJbnwDXh+Pp1nuAtsREpCn/ianaTIapHbKOrhnNLONeJNUb9rp3t5K4R
GjMKOPPRHlYT7fRIwT7zBdUD0aptXk4kduXmtTbl5pc89izQ5I7yvv32Ev2hOfLuYSQBAwSvTWsE
8rqp/0O8k5dqMF3Ml7619vKIytvcSfIOPzgevauaeRi3j3HQTDj0BBCwvTupLBVUMo7Jmr/01XzK
U/eeCagJBkn0F57V9H4aRdGFkdWjz2ubXaooSz/4Dm+r2l9fAfG5baPNIFXifc5DnDWRkiVbh8u2
dlWozjqmPYrDVeAtHVPnI+Dr20PJr89jkeHCt5wYNEpv379BWEiJaGH7TakaX6w2bu8BKWkFHOKD
88+7PKGfn+WKLY+Gpif3+H0B3TbJprDLIih1VaoxQU77F22ZHBNSjkZ1aFmVzWwdxj5TU7u/rWNd
/06idprvrSKzLtWaJ0RQY6K6aemZY6xZ5cAEECSWP8zYFghoilumbrw+HqD0zAvVvNYX6Pfyuy1A
4CoDjfcLG/9/Y6v7f1bybW5vwv++df6YvKYF7Oa3Ox3/ya+djiP/X84Wms76DjAXJdD/3Oiky2bG
g4B2iH+JUzF/8p99zmR3RKC0xUnTrOCNZ2P4X71zhwQKZEpEIthbntJ/tc/9lKX+dqxjid56cwK4
MHsROUnvNzrS+CSHl+GYZ+lya2NvvtLs3MPOOeI1CGDmgI8a7Ngafc/Wlb0TYrLJsaT1ne7iYfFQ
MnSD1wW/3cI/LHnvmod8LTZEl+AH0JZo5tx3axFkh4T2RMLXKkcWHTNNViNwxkRTCGLL5LIZquZK
296osENRdFuZ+tx+cOZ9uzhw44kh27LDUYMxrSAO4u3i4NbT6E5jrQ6xVhIbFFtxj3TKKXKcWw26
9A/6Bu/W3+3zyLlHfcixnqOY8R63nkuJP6NN3INQJM+Hk2u95KaipC5SQ/+bdMT5ptiG/E0Fk9HH
O4MJeRhVVxz//d6/byNtX4QVkRhzj8EOMQbvegtNbngkn215AfFQo251lXkrOLN/i4bIuJaFJ5hh
Qp3dIohW9Tc01eqhsNZYC8fBNEpfk1McBU7Wuh910bdb/vvT6pKqh9fBpF6E70tf9+1PErfwy2sv
nw4EW8/RnkOsI45d1lXRBz/G++ePD2LL5eGjZ4V09v1vb8iKgM+mHQ9GwQeGMacE0EugTj6tFAY/
zFwluzEbxjiA7FYCzxkAonzw/L3dDDdlowX/ivazbUja5++TbDekRTSoaoKR5C0e6VTIndySoyED
1c6KL/U5/Wg/3F6rt/eXRYcREBMKKXWK87f3l5IHeXCij4eU0+DnbC5KXNEuxjefLqJ9wf+ZenmJ
1akPogb+ea2sZFubGX03S+T7931Jy7VBWNsdrAEU1+YqYcHJkenxpDF5qukTQNn94Ef+59Xy45o0
s/StBrDfS36r2l3FbOnoebw5OfayM1CrT/kM5bNrvplODQozz6figzbtVlS8vcm2S5uW6DT+t4XM
v73JMVWegSsRRMwiBguv5tj9cIkGTw5LFqfjwe0btA/LGHvVXtLbcA7//n4jan37HjH60VE1OD/5
/KTW4fZ5+xWSuY1Y8YDMLhVSRwwtL8YUd2drqvWrZLAfm7ndu2vdIHmU1lFlbXxGVpClQbzY6gLn
K8ZkhzgYM1PWneja/hQP+EpaqYrHPNl4b4vZHPo5/1q6pPxaFVKBZK3m0HSQ4YPvj8CkoD/V8oSI
zmWJYLvB1z1rddTQrB7W9pgsGi7dSW8k2rkk1V5XWQD8hHIct2v7Y2sh0FNaLypluafeiJezKydY
WHmcHkuOVBe9p4FiGKryBbNRcjKV9aNda+PStchJBQ3poYLJvIdcd1bcrXYCsZ8Lxxt8GxODPfI+
kggby3PaTyU0ZK2t/jZy+TKoUgR97JiXOV0rH5JjtRmXcIk6GLwJhBqO5Ffi+XZLjTQuDKyL7+Zm
AVdUZg+T4nCE0Egnr2ys5xe1pl2os4xivR+hAbjsAHsNPkP6UA1N3Ppev4nCVneyCZWMiSZDozZX
Q+smqDPmLF98SWRrBNBpNuQFgpJV7hevHSE8FF5ezHQ082bbqjPerAzWCWmgmZ+SqAPXZOx6IW89
rVsWxIOZlwwe32PgkOS47crXsc3OxkbRNp9z/sbmUhczPKCdNzDYuypcmuftTpdxhSa5xKccNjXK
0U/wsViWCwldLajFom77cjKcAwAP/jm7RMfdCYYAGGQqsItPBVm0sFMTUed7+k9s9CakPIDIjlVP
yKAdfFbp9qEL97v1qswKfu3IyhjL6mB3sy5+DLHBX2s4tZjuI83gL1klEJSYwD9jZ4302Tg2l7YX
4WrXWcSKuGedySJgukExSr41hw++L45g/tnpZKTvkjanUwtMtsqDqITZu5fVrG+kZhRXkH36uKuI
Sq6mGOLbtGBYyh1Gnn5EE606K6OdxGfLKannI9PqF3xQUGJqgolHvAwdkLamw5N9LeqRv3rWcoDE
bad3Hc7+ShH6uuapfmFE9EMORdc3n9sRjNcJsXk7+xbvGzeKcqEO8qS6rCp9JHAww+XpqgUYiWEs
3XLCn1vcG6UCjE4jzXYvS82BojnbBdgVI26V9gCbskjvUjGKYb904Li+pprxfU2zJfYHuYpvxpQq
eaVyu7lpMBQBuxQuTxw9gUEG2PUVQFN70b9qaNAvJwulGxjh5MfQc6/oTCy0Ne1aNDZ6qG6174ts
S7TGzO9hGsu9yd3pqRW9AHQyAIdn1UUnOLn7ZElqYbsgqN01rb2tR4mj969jnDbcFDhDy7HQdfXo
OqDTdugkpmjf6fbqa+3gGQHqvcy9zYsULLxTxrix6ykFgSyNNT262cha1jOGTn13QlU8xkwz9nZB
/ipt+FX9UkHN6pBFkodlkDV5U46dwqAcUJE1x6icxK2lVy3ME2tsYRVJffl7reO1Oo4Y+OIgz2e2
sMYa2bay1Db9Rsw4EeGuLKzo9qDLeTdvZrSqLCllxpy29kXsrmh8ZYdxKeDdNMPOLYHl1p7b2wGY
+hFRxMouBYT0qhpcWDV6OtBJ4biwB3MS3eew7em+1tUN/mLnPKliZmJro/2GNYQyF8zAjdmL+XKV
eu/teHOTbzRTHeMJsLfMAm4aeMqYWZmvTwa3Jx2G/lg7TXwTxQXMtj4DdOWPXiJDZ05B0C9FijFU
cwGf+XU/W/s2EfaXZcav3ZttqfbYtWHBjZG4UbOML+B4il1pA8ZpzO5azyx5UM1q0Z7VYg0LohpB
NityTkqRWE8j3kKilM31jn20h48FnBRmd7uflpZkGT2HaVQ2GCMqnV61dCrtXDATIcjdqfdTMc+n
Pm+XL2myWHtRyfQi86r4qjbWT7qRt+VOjuCkCTYDP0Rq83JYy2Z+mACSAy7k3OQnFSOIg4daA23n
Ou81I6PyIw26VCzNLVLRQUPsztqH7T6fHRK3vQ2pOHJgQUbsuK+QID7pvTNdA1tqN2IgycFrLE+q
HT2Gdw22VxpXg/ZaYHaFaAkfmrlFnYQMWGIB69CS0XUKZvoBibjNUGFlScfTHiImFl04pK4zXlgx
Gb5JkYOOkR1DJIDV8qUr6z45rzX2Ub+nH1D5FXb3y3mureGKUYj8uvT2+B3ochd60Nf6XTlA8Ggg
o0J1RHNrD5nj8Ys3LXtXsZzK2ugd39KmGfCLB/cfwHFzN49Ze2SPMC4XqzlHBBNtKTl6dp2Sz3cj
M8z3er2ya02Zfcs9zBh1OHE49gUbdZZWDziRy3DVoXgt9DG/WPYsa/CPXP2OkkELpFsYt1Y11N/n
xlzCZWqTfGdanSjCPK1K0y+gWp3yLC8f0gQ6+5xioEzjdjiZ5ID4psk0a9IHfA9F3V9KAL96yDLl
fXdyYZ36tjdYsjckQ6eK/ibvxi1ZfTRoCjl0/ExMF8JPx6R5ylF1HmMGXD5ZlPltZ8o1DSO6p8/6
rOPjrBTY6DaLD3ZPnSBWWERJ/21eN4cyb+eNjuzmZvJMdNgwEOoIwK0qlR2yAJuBXkZrQLWzVqBn
8uo6XQzt5JIHG+Cz0b9SDPaXAKTNYNRZ8fxodBHSYLu5MbzunLh9dTZMqNGR2YIV8DCleJh3yQkZ
+LnJkpjyZwF1EO6JTOprUmXzGxAiTGDrLp7AaNk9tK0lkVg6RIEVwaPyl+QrnFRlaXjeyg2dm3Iq
rbYJWq+FsNRwQkz5jYhy45MwbCPUWvVoFs1TQbDDALEBz0MN5iHDUcKMOOqv18Vcz4x6rLOtR88c
339kkwxJnv7mznG9A3IJMcjFTMDCGOKau1JT8gpBE/dQySBLELYOMRfd7Nrwvnrrk9MCiMiiMtBb
nRcS8zPpgeZVr8DrJJ06TrYskHSNj6JJEwBlw+LXwwQGxKt2hoqnvTmPxY8xhwRDZRa265CEpQYd
JHLpobudCUpNg90Prfkkk4Y4C7dyfIF0Fv6FM+8z2ULFmdbsWZTej2H00lNXFJ+J49POA27Lyikp
tlwU79OUfCr0CiiKMHcpbn+SIuY+cGQ5P6u6+MISfMWqfltaLZhMD73xKGELp3KBDT5V9n61iu8J
zP60mLK9Xc1LwC5/BUG9DXMmpjvoU5iDqC32iS2ID8CYGw+MADuEyqxD6XFN1dcmGmpU/Ga1G1n/
ArnADmMwiMOm5SCyRDjC+tUNBgZoB4ciCL5hH18rjijHWjeWwJXRQzk2jo9e7zhDKmHmiVAP4zh9
8E0GOfbLzmuz/LtkaLGjrATG6Fo1y7NYX/Jet/FA9O6Vom9xpAtxx6C0uWDxtHZRYQPDKyf9kTXx
KVtExAAylnsvX4pAl0REEpUg1ZPdDvXO6fF7R5oTYfovMnruEVRWo9R9hcO2lZ0drJl2Unmj7+oZ
4z1ulK8Acm7tSnuwF5tEDm/M+PFbw5dZ9JxMOmS/HGaYgrV5687qaDX6HukCts6GpRWWknVYta7Z
e4uCxhE32gkv1Rl0unOE0p+fNARAu35wnvpFP04xm77ZQtBZknWgWx/pMqiZJm/QW3lao+banXWC
nvuFinbVGZ5qqak46DQLeR1Vshyt1b2Jy/5hWqzo2lzxLTXtICCrs91n65SFarSafefYzwYx7t8m
a+5OGhqfe5dd4H6Gen0mI9zY003J95qn4sekraqHKsNRCxLGepkgn31N9RrntKY7cGHjaf3EWE0/
9CQ47EpRfVmI3cRzwv16LSvnuWRnuVH6KnZIFxy8C950URYqBq7qeL6+muYe8Dse7rFuS9B05MC0
Xfyy2GC/aSIIv8GDD9ZeqwPHKV1Ga4l+xFuihbHZvZhzYV1XpdHc9ySRBnaCG6Bq+6Csy+yTO0F/
2vWlme5mEw8KLaDqpjLAdqE/uCaVh1HROHheoENsP8Esm6ELjh7Kh466Hy4AKb2lcRchRhcFDCrp
gX1DEfCj4xDrVF04Y84jxcN1ixuOzXBZXVMHXZfCWfGB4DtELyVwq1sr3qDMOag6C/4ZVOIhBaU0
9qP5mKT9lZhLwgXQi5yHsaIt33mcWwzZXQwYYq6JOhAXdZr1DzH+P8w3K7k7O81ZSnxJdfxFpK2A
LS+90qd3pkZfq6o+jNbOPUF+imAy2+sCrWYh72DoVxboeYqdraJs0P0QhOILcK4VDzHmuGLiDDYp
tQHjS0JkSKrUogDyE5a4TuMm0LfV+uHM7B/PRdXq5hUw4eisIZjgQUytFPQcUzjfEWBG82SsHyeQ
MwSeLNbUkr3jUcapxOUI7PWzfTAbZd9qjRUHeJDIzIBhn/ioSmcy/jyvuolG1dyiJBQV7F9bcn7g
qQ45SGFeBS3UBqOgdtkzEHmei5waM2vi/qx3TvuyTALumcIitkdzgokNlFoN5MtqXFQAZW2emFfC
441WZRKN0DUznwa4vrPbqdi5Mncvl0SPXz1j6l6hXYxnVXoybFEkaY2Jcor1a4VR7niXUa/lJ8o6
bkGelyF4bPkDxK0IogXbTJXX6YmDIGe2ZYHDjLlm1YgZ6ozM5xXLMq5En/cNfqzvtsjTs6nS8rMX
d9+a3u1fuSwUzPhEJqyZpYQs7hy3R5WH3OsR5SRYrHgQ9ZvBMOzbEvfKZUrT/sUrNqvvtvXcULwk
RCKk4mrObZNvqmkHlz76HaoYCGK5ojuKymP1QG5i8MWaykCPzKRSAx+rGYMVKJRDzym+t31tquzz
qkcqZF8mOyVehb2j4WPeZqa3XjmMdHd1M8VPBqFT3W5EwPxSZ71xWUZNHUxZM94T/TB/y5exeeUU
ia3TGO/aHste5QAlnKYCPZBmNBOPoHjM6zp7MEyxbsAt+4n54vKoQ68KgfrDlBpiqHaFqeBHGAAt
dbN8kLXSz1nCgXusQChlej+bPk5re/bhX8EXts0eCP1ad+uhgQ92yltpEyape0GCPa8LtJW6Ezct
BxTO/OCsIbo0mPdVnGxjMpedtbR3a2d/nSfvPjUbj1YNbtBCWxrOLfK2KbB8rlZN51Og8xo6gDYB
hXdGP9J9UDOESk7s7Zcm6jjktikR5Yac5jtbc7xzyRqyQ2cMMKjDGVPCZ4XeAkixi5byoFqbAzsu
q5G859W5SVaqBLeCdx87A2yN1DT1xxboXFCuRKUQIaQNB2n10Tc36fubqHEFHFP9y9CBJg1MRyV7
qyytUGb6AtmyT6EjOyD3pLMke8PqwK5FUMAMz3tuiE4bRhuYigEdU9rFsRpME53QID/ZRh7G2Xw7
s+Begz0/6GK8nDTXr/EHdRQ/czyK4zAMfy/1yiBYVeYFnVuscdqGPlA2v1YGphFplBcHqy4qLFLk
ID8lnnHMgMh96b2F5XjODAinIszKlIQFwwBkV3uYVQ9tqtKZMmRx8YTFugfrTqfpdTSqCZhI4fTD
wFG0j5hEFUCb/ZksHkD+K09CUK90zG/TnpIb/9kg5XmJgZCjRNQHSXyDhaqVxFxjOglFCXGT1Dpp
Hj3JbTh3kwZ9Woqk6Ec8ABU91yPxX6tn0+qMwNPIvA/WLWhiqNyL0Vb9bk7zT3Ml0iDV7GMpZ0LX
mJSLxvqSGysxLCptIU4Go1VeJvSsFgW4QmkBCIB9amO2xyKar/MLel3nQqxCILaz+8ugAo4Nsjou
d8MknF1qlDf40F8YeBS7Jl3cy2wgW8bSB8jFQFFRY8mQBJfvyyCvLDO64NF/rpLiAJrksqvx+Wla
Fe0jQnvhN8I/ntU9qBTCQgt9H5ndg1X2ED498zUvs5aDinNb4uf3YSA9ALM/GQmBL1aDCiuFQkSJ
ExG2Ezk2J8Dpgjq9uE5K50vdeIdMETGWEKJy0Nvsvm21x8EeWbHyq9krL80eG3XkACJsk+Xk5nGE
+jI9l331bXG6mk5LMl7WHiBsz2TMlhkmpXpR+gs6UeSQ7GhtWV/0LDih3lnlrh27mDMChbweRyZl
xfICIAFsfOs0+9ijP7ffwhHms2zmr6nRNqQqZZkepoYCPu15EZkonXPObPp/gjQ2mdLoiXRuqDnk
GGmpoxvjU5/Jhxgw3MGMYvM57gWUIdchN8Ye7rfEkYvJ0qnwS9YW8rfy16ZsSANbEw/rmp2JfARY
BAs8nJJKrRc0T7JPNLfr5YeR6618WpD9fK2tdED5lzd9ck30TUKs32iI6QKxlQJoU0vu+MJmuOwN
t4y/ZVqTrnsX4vR4iwbGHV4La8yqwK7QJV4sjaBbsZs6PIQHrcu4AbENY8YfQOAT8FXqUY0vocub
Uz6pp64n0ibRbg0PwGnLWwuO6yiKLg+MOUnIhTH47rb3mCCw3U0REGSd4I0Xih+PfIT5mRIx3/cd
ncapdu9dTaNnJ/TuqtD6y4R8jFtnXgrrEK8DEB4ooOQHlWxzuyEey7supghXShgyHM1Z/0QLlzfO
JIbFN5ADgSMoo+4ys0Vxai0XKmBqxdl97Fbb9SXm3zG3stmRjMk41Cnc4R62OskVcywk8uJes6jp
ycXSk6xIWHCoNvuCnsSu69P2KErn02AuznIx5lFiEjtXiic9jb7TdJ7Ik1Qu5n/LFkCSdbCGBglb
VdhwoOec5Mb0cvX5xdMbRKUshvcuGsN9bA3NqVGdzW9UxHvaM9n1WrjTvVt14z32YXvfQ3Tzc7P7
upTZeHIKLflMcN/AVFEj0TgfEYVC0NVpTeu57R30UhIx3AzntugW2rstbf0MgYrjE6JUXqfEI+5m
O7N5EQDNjGOff95Uvgd3JHwtWecqMPqiDooJkESUqLPGGYkMK32Lw4rjjLd9iC8xz5mOP0kGDCNT
shvQExL3u2GcZWLQUgDTXQUlbNHzKsdmP5UWQi+bX3kHLDzCb+06T8hjxXM7Vtm+8chB7xCD74yi
pOjwUN+25EQcBi6IMWJR+ZlZp8GUmmseZLL3eECT+QxDl23MqsQ+IaWMM6XLUEgrCyLyYjISqjBL
ifSJLZxDWora246m8rNK1/GhbdVrq+ohJB7ZvhstCQ6tWuJHNWO15hG7LypVXFrEBt5nG1uU+B9C
2TpUFodeldY3hH3F2UpclGB036/WiT/VUzq7s5LTudgiHMY0jn+ggkvw8tfNK4C1FWzwpC61fvw6
0QC9i0rtKnerCw2cd76DZ0kxCD8vuRcs0nudYQjKIkb1XslZKXcG3BhLbbpk2FAjQ/E0sufYaNeZ
pmlmkVlhL4eCvfTajOGyDGRx76Y2bwKXVC26YsQglh6deK46fVEVvY+FsofWhTRCo8i/Q+83wpTY
iJPo50fU6fqxcTrnLtXkcjCHVX4jA7D9ZMpGu9CgQBzqAq1jKR1E75KmadO4wAE0ysILt7OcL5oT
qzs3n/H2R1r6xGTB3icTXEmS+9ABJoVBe9R0dms6dvcy8lqWwEH86MgRCb2EbJistwFKmNp8ojwC
q06p8myvU3ONMrfaeU0B5VfWApr3lAZDQ4bYLIb8qXWQ7RlVN70ksJYOkwSvaZWo/2CklVcuvv7L
3Ojy+6VoH8zJSQ7jsIUluJkTOhZx9RoF3t+VVWY3/Nrzvee01uPck2PFn3jT08QgRyCiNzX3uvPs
FMoJobcLk6hdU5PluiuhzBK0IAhfkpZZf3Vy0qNoAxQVmal2OgROCrPHHzkoB9gBOGzUlikJTYWZ
GmTW1H8lENbDg9JFzvXctIo+TaM1X1BSF58qU6bXbFGw05E6f11a0wRajpXtvpngxAUI4Qh1Itcg
p11jN9lpnGiZMs6LQ3uZh30E9YXx2xTdQMPXwsikVsIoqZ1k7qDRc700/TyZZNRdaCSiaLuZ2UkZ
zIUgQQe59V2Tk6sVW25LF9I1rwjgEeUJ1aVz4cTaeMjX2oXRWnnjoQJ4+sQ2Ba9nrgpy8pi9Lnbb
PjPRWO6NXlSBrsn/wd6Z7UaOpFn6VQZ9zwDNjKSRwHRf+C65ttCuuCEkRYj7blyffj6PzKrJUE1V
djYwwDQwQKGAFCLC5e6k8V/O+Q7PqsI3D2k1Zme211uXWNfSXUrYiFyhuPd3gFlBGxWd5mk6v80S
iobR4HlLpp4XdQ1NEgCQ2rt5u+wUHOc17opxJUeHHLKEzHMZVtUZPB557i8u7UbIxrSse3HX8aGv
SZbV18ySna1OicFl9ZkcnGBUK+T1LK7tEPCIx3Crb4unyU+Td5urnMzYigFZPNYOp6TONqO7LGcF
CIEbAkaqnTd45Nikw4ElHQPGMlSUiFF/YFrjgfnONQwTSGDDEOBCwUGwTkU6PNdw+y+9xLHP86WY
9gwUrLWkfdoEVpYdkoAebikzerhIM+AaQv8rSqgF0v6QXLA5iEkhDPQG3OH81EFw3E++151GqH71
DPg24LPv36mr8K8kXvWcul0n2PYaWLmLgEgzuB9pPONcSDx34wug2OguuAi93n/tBXDOYu4f0xEb
PmEiHuQ9roR9HirDTeff577NKNYvXlRBFMA8TwURwt53FlmEaNHmraYA3GMwgyqkO0IWZsX3zil/
1RBSsm/9qn/uu4h+ksXwMZeUxYvhgcN2L72PFVk+a4vogkORq+JDpD7ImJwmtktciN2pTdHhTjDo
iKQqd+g/1DrzK7mm3Gn7M3wG6UPOmGTZNKKIaDO95iBMON/MPWIahJRmaHgTKbybmgH1FjcPy4+l
bsl2HrKyPOvDoiZFpjtlayHASbba2Jf485aU8rUY4/Vp1HZR9AuqiIlwqC2103Ph9N0Z5BlNldhH
4XWCZXet2n7+6jL4ObPrzjzWWc+blMtoli0NWQJVxVnI02oiaW9g787dR5pGfnQIet+N9qNfCx6y
VTg4p4mWs8b8NB57peKj8aPpez52GE2iJlNnPtdRtR69BQxx1M88lSb/g1Sc+aGKyTxWvSvORShO
+2rjOGfEdhSkaFqp/WwQxYVb0+TRa5UVDNGrSF6X2GW/xqoIt60Jsuo4e1m0MVG93MJ8XMwKZdg0
QkeNscTQaMpVEeSaA7ZjE4/TgptFdX18mLhEn702jN9JqK23ku34iuX/a6zj91kLZtFzFKc3MLDs
FW4LHt0y6i3OxD5aJak1nY+tb2jSErfZg5qWxyjLgofSSQlS1pZyX0pR+zcxXJjxSLCMcz5Ui3MM
c/KgEsKX31RRMqQtIvcwQWqnnR96czlywhBoFzv9UTatPNgRq1aTRywpVBOTrYlA/kk3nU289DQS
dpkD+BONNvdKZdaNjW0NqFSE3WouC1OyZNfLGewNAx3rFGmZQVAU6/g0CiJbTx2IpBkYrvqGvknz
5ysOwbMoRxXAGC8Pjq0v4nWbj/AvHUqtpyQNiYwlp7i4hpDeMYmfse162dxGh4lIvIQ7OxiPoi6X
Taj9TSlzpp5MLgHoMDmBhwUpcVWz1VXbJbPI8WoQ9z7q9FRVYZ+Kz+lr9KHN+R4bTw4H6nSrw3oj
+dq82ZPUQ0NfhYh3Fh+hPYvOvdOn13acgF0/eabCyM+3TghFhhlJfef7ARWu5ZdiIYWu8L8uQdQD
vap869hpeAsMXF11149RspdF0VLeJzb5n0Vf3Hfhz0QPx4l3jCGnTdXRsXHWRLVe8UQOlmv0Adzo
xM4RP+oHC1MK3ZBySMg3QLDZTA9DotVAY+POWDl1k5xrqfJ5r1gishkvo/LchGwZQSLglyLAPbiD
RsPmp5EMqVvBEYXxlYdazWHTbeyuUuzZT74ozOnE5TpeC/uu9MXt0Mv+zSLI5Ws6eXre0BkSQsRu
XbureVTJdZVQD3WQ27YWWwPUS9bAorwNQdGv58YspMoNZEunC4KuVLIsmKZuubWKbjoQ6TdBn8sj
Pv2B5FfENzYhaunsnUkap3GXK28kXEg1G7RC3GV5ahlsispE9Oh9ckV+9Liy4bXvu8zwvsgRvBTa
PGXj6L4UwQSRbNYjbZgVRyQ/NssxJmDbXjt5vHibtMeGz8apNNwJTE0itcjnRczpdpHq0oe3xNSQ
yycb3eSqoaOhE+VZwtBj0M2WVQpuWSQu87rz1K1XFB1AsDx61LjAdxmrgR2yATQnoGK+FvYS75ZR
fS8SzzD7NTF7parb1FMX73quThX7d6kvwsM0D8xvFGqsejG7xrTveiIcHgXOnevNyUNNsfs1Vazk
sPv0t9Lx2dXHmaepBguQtSTo5ON8TsPLqsKqem86LyK2SFv6ACZ8qyE3E6JBb3DQYLQlRQGgKBeB
Uh63SFdyf0jEJmk0ga6jSPiJ6zfaOetLAqAfprGds6ffflLEM+Mu0WV2+RAFNr4WBzU16J2JcpP5
YZOjH5KEhLVba+iQoVo5Lp51luHP3bLN8n4IJ6w5M8IQUjxLCMbmZ/VJEyWSJq3OZ5f7ESpxgMbH
njmVV33nNNM37m3VvFnxhDLIwxP44svMarexVcTTg8XN0l1ZrIemNeZGAGr10HHSLar2wuNvepI8
SLVz6Hoqgo2eGtQYAyZQNgvCTUtclCy0PB4WGY3jrUgzwFDjyf9BlvJJjGRP3kAmQVTHiNdO8rwt
cRmoyApttXwFwTT3ZxaL5ea64Jkkr0NLx+zSgDHXL73l8dBqDB8D8iSSfdklT1y2izxNxqMSpXnn
EU3NbuhiNK77XlGQM/Mg5u8QAVQhxSUwmv/WV2qsC9Yktem37dIx/kO1KK/CvrVvY48nJAqxeDyj
SSjFqtZN9C5yM97TTV4atiosgojeGrdt60lkcrHp9qorQXYlEB+60SRXScqzL6Rsua+IPTxzXCrc
wV/iK9FNydqKKa99Qq5+1JOTZdSwgpT4saIcLyJhnyVDPe9QAzivIyEGbxWV7UNfJLTondSn1hMj
Is7GZXHeyA9Lb8IhzK8d7USUfHN6hBYzXnkDkTnGN9NTNJa7OvQFzlSH22PF8rM8EDp/G1fZzWJ5
rPux+TZn9DsLk9vI1I/wBp5NwXA4cabmYjBMhKfZUdcGksm2nQWTobR9xnsQ7vVQ+PejGpyNpYfs
fh5H75FlN+BJ0TgoUnR9SKgqvwHF09vco3IxtXBJBYTadCGNj4ZJesl5kljVZYETZUMY4G0Wa5vd
AQo0H2DVCxPa17zvi2MDW/oi585+iYHO+VR20MWc5y6MlmjrUOOtu0XmGyezkUBNJ7sLuYObBZcV
ErHT9Dqoj16eCnKPWGW7Qy4vUoBb69gOOhuHjDVd/FTE/iUXy31V8L/PCQSAgd6rem6TKDb/8Z/z
dO5/VFevxY/u8z/1/yATSqL7/efGltWPMil/cbXwx38ztagvJBEKNOKsj3Fx/vRG/ObetL/AEEJS
HIBIClzH/Ylc+Zt7U37BZAUQCh8UHBw09n93tXhf0GGLk9fzb/jdv+LeVJ/R3KeXoI7FSEaiAo6K
4JN3Q85ZOIC/pNyI3SnZ46j0ofsL1dBVuGWG3ZGyulnDxW88DjT6Hn87hCMSI2thmJGN3fTuFGKc
aQ1ZRWxU3dJSuxMUhFXn54Bgc2LRc/CvTUD7vjTS3ba+n9E2FIIhPyhScW8m9+QmbEkLysZoydd1
7jfy2E4tj+wRrnR5mdHcOiteuOakAMhYHhagBUDvx7xhCe3mI7snt0qmlUP11J9p3HDxTdpYzPVr
KH4FQP8osymZY+SU4CHjJwIMGDt3AYOm825khkUAG8kqbNhahA9WPewmQUPEyIlf/mRonI9ThMaZ
OF+ER2tktMkHzo30tk9d4sX4J5xu3TeSzNBITGm8g1/f3DulCOpV47ThQxh3Sb1q3Sk4YaJcp13J
ru3uJHkMeAkj7Nwrp+4sHrJ1RXpG07bMA0LRqu1k24z3Gu58tUmcTnwo6bR0035PjpuLQ73Z88Rz
qu2UWpTfTt9P/nUBQIEBsXsqpcfQTXsW7rp5CzIJv7zMOgkJI5uJq7TwNj2aRhU00L2w63XuDJGz
ZexUXaESQqgbBaTgwQocLHKaR0iBFFwk2W9lS+Ozl/6cJTtl4RLZBSgSv6VNP14mqex/DKQX5Ee3
TRvCghqWoljX25yZC8my8xlQAm0O/VD0Zket2iYbVISIacB4zGwq+pgKU/Q+niKGK+HHHFqT3LMY
F88QUo37NRni4lvFmpOsIpiRaMlrGz3Awzh1bEq7VKtkb6SBeLow/s92qJRDRDAnzAxd51DcuJMO
y21cBex3Z9kNK525SDx61lruSuPJ/1bNtX5NJXTg/bSo5obVLQN6aTxUfWngL2QqgKxky0J4K+qN
08DVR4KOEqcbIrPKZZa3q9B3UBnh663g8lsRvQpCaxWiW2HTuFYaQdkEM9FjCsgcrCwe3HTs7/pB
ASiGYQjguCqynqUeHe33lIjwpxRNGglnrSZwNSSm5s0WvXVFEHloswGNpmylhmGSoKZF+TxQwD5n
DalNK7ABPmke9aQORiThx4hW9egMefS9bGZ5a2CFv5qBlAOqnDJ8M1apPpK8bl+AizTnXdI6D2Ho
lS+2mrvmoNIhoqAgQ4AUPLfBdtMG5XRuex1T8zUa/KJhKYmAeWMGAqBWDvcj8IKoSl505c3WToZ0
c6uklXG9IdYH+wA7BVI2LIKn2S2hHqxRHJ62EngUFoZwHoJ9tqBJTbJTkNZ7HQF7xRao9IYFVX6T
UMOSP6IU2vQaBPFbFfvDs/IJEBg5Wu7iPmC0B7IVb3boz/0P7+dXbUTTXUXFKG/4dhncdcKcFXHd
vrUpUOqNnJz2jXhO3lSbpKPg0lCwVtrRsgLUrdr9gXzelCzTK25wXBT0vQQeiW9GVeZoIItnmzhz
aKdjPwo1v/BpnpUJN0vWo+77+8Q2BWxNq1PhBeLI2KeJXIZgI9LUa6mv/IkPD+/rfE0FpMgwnTgW
8m2P1TumO2fgkpDn56g93JnsurM9BNA6BxS3G+OufbMdRjgry607ypoqzUBPR1FxiW7O8S4YQSGQ
dCCrMTspRXqbNEEldu4sBtjfVQxfUjULpyO5ZIKJO+PXJl33eZVNWwcNQ7MxWOR2LQwYks0i4T2g
TYJOvB5S4TUE7rFK2+Ckjs+sJImnS1Ixgnhfs5GM91z/rXiqLSnm9znw5YtCJcCQJOd0OwSOU90E
FeYRGCsMQ1lznlKtszjvr0Gl0kpmJPOhYyH7el6V8EPUyg0G8xpFNnpE/OyKnJoxhF7M85upfzRm
YKJRbn2LWCc+SrIJbrjUuVlCifAbKDQFrXaTfL1MgxYXMh7c/3s24P9m2Ex58uv+8xrpvscRQZ3U
mddfS6XTX/utVvK8L0QUeBLMA6wLR56YFb/VSq78wj5NYzKUPxEQAXa730slR37BGuZ5mH+pXvyf
ruHfDcAEHwjcBAQ0uSfTsHb/SqX0yXd3OkF8RXyUYHTkBOL0W/+RGDaEkSpzcD9bSZGwGx0HjjHG
kjUNgrsfG1byf/h0/g++3l+NZycrswYwgB0BUYbDE+7T60mP3LcAG862gLDDFsYgevbZ28k/sfZ9
NtP+9kK+8FHSatBynxFgMm38yiIhYpvb01ygPEFvvm+AXF4hNNLiMmVWRw6dJlIVh5QXinPUWarm
iRqy/fnXb/qTkZglMbgzvncit/wTj/ATOstxEpx4LnkDMWl+B78R0T3u/PJYzEuR/clrnT7AP5gL
T6/l80XiL0T8o2D3/fqFEkzdN/2Muq1Ha0IQemPfGBZVZ2YIiidh2vhYxktyw2Kse//X7/Kzbfjn
S3PF2rxDLMw0CL++NH1dBsQCQXetxXiRayf+ismrvfRG9Iir0xMIc4RgVDOEA7w5Pud97ofpfYdo
CAX3aXaR1lXx8Ce/Fk3FP3wiNBUg+ICtnHzVv/5aDFPTwSKqYwvAHv0uTeuhJBN77RMnsw7CCdEw
W4mdaqNkQ8k47c1ilWQdwVxBhIxC/l//Pv9wx/EFQaSnO6F14lo4Mfz+wOgrCzcasdgFIK7m2YDE
PoGPEhTlwXosWL1WEZ3Cn7zmP9x1p9fklgBzyg0IfeLX1zTMR1FbWrzm1JiLHE8Jolco2f/6nf3D
pYdfHF4BRx2mZaA+nzz7RVBhuUzwM2hKDHXVi8FAUCE+lzQAyvj3ySqy4GwgZKM+sI/omj+J4KLJ
/PRVc6icWlIuP0zEWolP75MmoZFtSAp7Pdm4dxjYgkpE1YvHnRC5rn8d8N8TZiXdb2g8kwcmEKK9
COYAG2OIbPe1nFHZ5xFZpGwRSH7e1qRyLzuGdiLYABtI8lXokZCNPha15nUpvfyapNQx3kaZM9/n
UWE3D7NvvK9ynB2NijqSH/iOJnNtdQVSZM9rMTGk7TTV6WqaGrvZwgOb3Qd7mFsXgL9h+YkSNOva
s6GVfraBpdNVK6cVEtwYHfRFUusCrUOf9aSmuAv2Gsp2cwPRPeEjnulwGs91SBCRthr3lcR50TMj
bXRx6BrcwNcNALBHVenkQs8T3w+7jKIJ3orKc02E3qhUQbZua0uXNwZuSLupgNmLFUtGY1N9ygGM
fV0K54MQMWe+G6Aum8NCdGt3wxBw+SjmmqBuyy3i98YmBI8ZO2qRLW2zj3h5RN62GkiXEyvuSkes
x9nIb1gKZ/S1Ybx8SyT2kpW79Na04yAJl1071uYlYxpBaj3yIVLcJjt9GReLLJ3KsZmrNpA3IhwA
A1ZA6ZPKe/SSjlgRVu6RWTcNhyGrOLStR7yGcNdkFKQeMk/4Rbt0kYiYF8umiuxi1RQkwwwOVjRX
WruikP18afToXMqikyjwcIFE5B1ql8EyMa+HXCsGweHiFqjoUMeBXmLXRIU2xHF4Rr4LAcZh5Q0f
bRXE9m3Hseid24VbTXrfNnn82OqsVS9Shej/3cUb45vYtSt7q9DduLedYI2CIQN5x9sStIGVo3is
yrsZ6qs4uroTRHBolAR6z9czpeuUK2N86vn0AFe4Jh/2KB9AqjK45GywCOhA9HBcxkixNF40hxBB
grjja8BTCA45JQuDvhYERUUzaZhm+qk2HY0QI4lVnznhO5bJJDtnEd+g8BwsWmjcK84JyBak7mbq
BjJitY8gfB0uhFlvoG2RN1Z1tYn3i0vcNwqsXODQpuYP2JgTJrFunTS5F7p3Lot5rsZNT1hltgE5
GFEgJ9gb88L30n3YTJg7fe+k/rUr76QJC9hXbGAmNlfsH9n2UhP3ZxylFu/FCZoSoCECv43yl/w1
UZ1HREqTkca2THluX7fob+yNFASEow7wuUNtM/9I+b/XLFRiXFEiCPnM5eoZVORlKY6mtBZMt31Q
ovQb9ZLvOTC64RvSdMkFPuBleptKJP5rN51C97AIUhD2gz9mL4EWWY4JvpusfTAtcbp1ipph+MyA
ZFxFEYLn7aJGe9pXJhqn0zk2XoxZOoT7KCK5HZfYOLOBh04mD22WezvXZcZLlEWJNzPtUc6sMIQ2
zqpssMMjGUiHeo3W1xLbPOSTXZdZJveYSjGFeQOxHExsRgL/bLfCgJUntv+8kF94leNOb9Y1u7iR
k9CfB6Idl7DaNHMjvuekZJ6NyRJD78occVEtcfstTjOFMn/xm2XvKmN9WNXAAMHDWz7SwacBwjar
jcarKBKoh8ZUDRd5Rn1ABqRu7MPShCh4Eza6KHgWEwGhgXwGwBDVX4eMX7pNdleiTHntmGxdA6KD
4mUtAv8wyvKTKzkJUrNpKyd5RExBZgyCmNNBFsLvvGP0k6K8Zg2TH+fFZzNlhEjnC52SC3iO5Km6
X3K3dS8kSxQH55RFtGY5ipyY9qTOWXqHdZ3vYG/x3fjlEPQXA8PPac9gnqaUWC7qnq7MUfUwrp43
xdwO94g2R73PZ3UKK3RQ0OowsupdHUv1nXxEX52QOhDbUGiwX41shcxJBODRdOkoRLcB1MpjUqoy
PBCk2VqHxWFtc7boIq7Oa6wXLjImyXGDrj12sj3WuFavE1zKNXYYaUn86KyS1yysVHyhasv8iGxR
1reLMjAXrSjTX1sk6Di4jEp6Mq0a77L2R5wduXMKqWO9H90hzurlnih726wCWaYfNNwn91UXNdeB
xg19TMKg9S/txNELsw+vaQVgU1ZwpIa2S9LtCJUejjSpTYbDFCbkqsPV9M62EGcCJDl/XmEAZ0dK
/IhHBKFf68MA1VqtWbTj+Em9kreYhWlwBhKewacpK3lRUW8EPLqqBL9cFXfztdY11vA5bNzkyVjo
si4ap7CgkwLOAnWXB1a7GYN8WIDKVlFXyuucLJJl49Sck/bOQmmdHSByjEHAyMOkhMlaKpZygzK0
1eg+pxFz5RoPLat5bGi9eOZJgZ2QlaD2jhVOOzQa0AXMdN6iPeyf4Tq5GaacQZl9Uk/S32eZKM4K
D2Xothgbw3hAdxqzthcBiDC11TNZ0g1Y0VXbl3YBRADT5XWd5jaZNVy2T23Nc2/djKoszhKdEO5t
Tel417YLghAT40G9BF4aWhCREnImh+gkVG+ESs6rwnIvEaLl84ZSIbdWiM6S6C4gyeMDwUvRoBb3
AsNUqDXRDm1enp4jaom69/C08t7qHAvUc1t35bSeAqccbzx8/jehxgj60jN1e0KFlqeHvJnglEJ4
ZWAcN57KNirmln/CGua63+rMjpKdv4iF0jDxbo2Y+JzJZwmRFmeEtXEvlf713DI2YU2EWmBt6oBR
IVt2MsdEO+fwPELNHE50nCkg6ZJ67TZRVpOyk/VyZXs+ST/pYsuRsVvQ9OtZ18E7qUjDw4RvjJG2
Ffg33PnyjVEcSUcLYT4Ajb35uyRBmOSb0z7SClV7lzZxutATLs1VGnq6PkZTOuU/nKGKbk3gIZNA
5xHVFyNsOmzOAw8kRCaxhbgtpubrM0T25Yp3Ll6AdnjZ1ksK0951bmxDYyNOEvu401VH0UqEv0lr
CmsTM8AJNuS4o3+t7bj4mthDR7aNy5TZGeLucWhm0KsgCBGaaoUNiDF84DZste22OXNnnu3bYdZu
RfRqYGN+TDgLwCK0McFuBEoRVh/ZYFYsTXD4ZuCoGxkdcsyspB7wGJZ+mORsaR273ERMItAiy8IN
OOtV/Ej+Bd9ujkfj3urhAG0FMXAfwo+wwTVzcYpM8pfntPcCBpg88ir88GA/uF8ifqHITu0HD0Ps
a1XNCimLkeJ5qVJyknS8xG+0arW5xOKeegNZdqNuvwIzMPV+KMMs3Xjwl80T10Pnf8+c1q1fbJvF
xBm1YyDmbRsOEYVqOkUy3RSdA5DSm0JMcjzEA3c+JLkbV6+URsz/00DxZwYV43p3chXcDcgL4qM6
ITbM2p2xsW8E8s9wv5yM9hxouXRBMObU2QHPyDKyf7gYhvJdVGikBqnJbbly9UJ4UD+M3yzgHT1g
6r5/sJJmLK4CytU3XJ5tv2sKhWo+nslg2LTWnD3oMJzUJujU5K8V/mufIXPSVVtyBf14q8myxpE3
m/4aWgm8QA8/LqeqN3oNf7xAT1NbDuM+2q7wh+2mpG5lUxdczHyAAcqRCTgN/jDMWHYZFofZxStP
sFGRcfxiGXpGVuqyf20d9S1qO+uFh41jtuUU5uOaYSHWoaxOhm/aYS6+xowDEtPvcCavBQAB5KDR
xNNEOWWcbkyuW0OC4dyRrABMAiWar6bvUWNhzo2qNHV3gW/Jr6XBt7uf87RzVpWah3ZNbBNP5czu
hNjOMsARcVp6vCMwVSgGa+7yfdKYDk1/kCMnyNFFkxnN0+y7yy76wgnxJpO166pxpXAmUVey5683
oO31V50sWX2YA+PjH9UIsYKSQS27+/m0AVNJC9Wg4GqqxgRkKP5V8cMgD0LRBlWlwvqUBulB4uKa
4b+ZxT4n/shBaa+Vcwi5j69iE+sPV6a8A5wm6FrhL4gbRLu23PpZwvWxODU5nj5Ky90SR2l8RrId
LpDO5qjpVDLxshHAr71yJvlkAj2NYJCsHrMLpoacnMysI5xZZ4U4dwPV08CPYvQuExPn+qww/sRn
zyieYAE8TcpbgxXMhi3GyZp2Cah6uXbGeOass7HlTizW8bUlNgqywWV3yAjEmfbEs1jJTjbjaG0T
emJ7FZED8MQUJCYWdHLpX3OolHynbYKSICSS5lWlgvayX7Cg73G8Dy9DmmFuB1G3vJVTyrCfqxQA
wwy+Nlk1nYR/gSQiVvvZ2Az/FFLZ7gAIqMm/Fy7Q83eg0FN+5rnAXA5x48TWIU4J+NnmEYX1rnRV
7FxzNHkkEvIDb2NMhv/j5yjjLwkC/nPb/v9+qbt/GOr8A8AZx3mZvP7ENx9+tMuPCChO+fqLBoCZ
yu9gy+DLKc4BWJvQHrt7j3nPb3Nt4X7R0M2oeqAmekxj+Dt/m2u7X6R2TzxFyQTsNCv8uwSAkbfr
nSaW4J4kY3JwmP/xP38JZuo+/ff/KPviBpqL6f7938ju/XUYJMVpds4/CMjOdSQZSr8OvaYeYRSU
npSHZttB64Xce3If5f6lsJec8HIyFl/M1EeABWhBIBO0S++tUexOdL6TGdGuY9imPuz68TUyo3jo
Yj3A0JqXEoxw0VLETTSA0dYMroi2kw+tD1ZN3vhntZcTgSaJaZhoiItTieOFXXvl2lOJCxtIwIct
8jHnr3oYcKmWWQZ6mZU/WkA6WJV7GD/WRG9q1AEMEVE+GtLuMecGj4HlJE9tFGcXbdCzcxe5796N
Y+zx9tysjYEpTwUo5prTgzyAkR9EUhxEwipr05SBfQ5OcGwvTVD4y75gWX/0hxHKB327t4103x4T
XPJ3mI8ErgCCHZm78c8qBKJXYx9CdmFM1qD2GrAMLWooaPPICcDhw3HHb589h1HUHvOigl7d8CzI
1gnywnBlL3PCLhQRBrh9lTa3rTWajy4ui/CYO3zumyazAhvnQxIkGzXmrb9l/AWCbmHLGF5kbZYM
6xl4CKJ8PDX4CVnSrijvEiZItkadZXRwjf/cRZRhRoqWmCXwpYXi7JvVFhgkeiy271Vm63cLIM+8
Hkg8ORoXcN0mbBN9YIXmBzjWixh1SB7GDycxMuI4XU4aCV1GLKBfmKsO4ht6Yh8pLpVLyFUW+4ZC
IyXf5sLL6vAbD/qQxqZM5KNsLRs+TV27KzHn7aFAXNqu+fBJF1iysvcQNTrJw5AjeFhxX9QPKUa/
txKNW86oqdI+vr1ieSp8UCk8buvC2urZ+fnSFEArarJsWOFwcW/ggxPZipoEVHKJJ27aRU6LKdTz
eoZXSwU3C9aPJ474JUmErduERNA6hRSxSrzY3A14wEFSaOpoxejmDNtZlZ7Vc9O/5aSpXWlvyd6S
yTZXk+chgyzYlF8sY459uGfDcWeCFiLBQI0oQNLpnulBK1RxLnmUya1nvByybEPOFkMU+6HD/sHz
H0DOty6SPLWWqSOVkBCbmYACv4vvrECqZdUns/9O/W494R+bFTKDdPoqif64AVLrGIAskiQntmz5
iEmumPdlrDFLwR4kTAR+kqdOUUxqOZ8iTzy6jWYElQ2dufdl6AzMnnA5bNoZ6PPaKeIY3xmiNuZW
dlm3a2qXiIUtsnsaUhJnvts52+g1OLXlBs16+UQonHwPwqL9UY4IjLaoWPng5uwrGO3xuXDF+Ext
mN2qMVbzfmAuOa27Ka4Zzg4ZEycpQv82HJjt4vHHTLMS7sTkZBKzV4B+9ltqmdJGesjMrPw6ekj8
sJUviH6Mt2pVXz/BcVje406DgentpM34PW2qQnbM1qZwh2Efh3QsK8BUzrnpamhDflM63/F9OC8m
QOW5lXOI8hAHEbJnR7UBmICCMFREk/MDltAZaTObk2UD6ZgYLxQGdbnpLFG+YQERb1GmZspPe7KH
7YRKB3NFCBViW7dj6R/dMBCPbY+5DdWpl6Ds0EH8CFKXgsALswgFTlwS34LDhhuNAA3GSks2vvOc
sLC1srWZ164t66MVYPWH8iOw7aBVyuOtRVLqU1fJcsRcmiCxMXOPNa8ep6S6YCowA1Nju+OemmQ8
7DSFprhCKVy+o1tLMTFB9/86BU1B7u7SebeSSdSPbsoU6mlAa3QcVK8Ub2Y5Qe+DZXE3CZzQ7Fzz
aUxrXYeww+OkgiQBgAxygF+n+GuCOnA50yPPOgwh0yvGqV5dEbLi2I9sMHK9x20InqNUkX9n5RnO
/8KrcxcvgW1fcWExFvWYQNRfUX17xNF0SFTWWFDFB2WjzHGGFG56BzI1z8/bebGsB1Tm/HEUkk6A
CqkxYsuOxvhHJE5RvRlxm0Dn5aH9LRi16lC8JdTmmdYkpFq9Ja9sL1tuq4rvFJMS8exrAhKmt74s
8yevdyr4P1Woj7AIc4PsANejiZPxerCM1xxd8GmgOoPrGK/2sEXvBi0q6Qh22YR9HP8JKvbTmonn
OnpDVscKfaFmd/N5m1qOLid5AgEZS/MNkE3MVL2naWdNtJVp6W7ygQn3nDIZ/P9VoZnPvv/7vyH0
+ldl4WPyw5Svxa91IH/j90LQDqCVBwIhDpARsjxYef5eCNryC8oCj+U2alCW0pSIvxeCUn1h/2mD
OBfsvgkWpXz7XeDgf3H42SlBS9OWO+xs/0oh+OvuE4kNimrQ6p+T6zylMOnm1XQelixyNZ5ddfjD
Z/CnWoa//8vupwtwSqiGyMoZz2MzvtPJv2Ov/JNr/J/80p9r1jqdLJh6aM1MSoJF0ojbDG7In/CH
/9k//mk/i9yEzjlPx3PtxsVmqorrnBXH7r/2oZzW3n9Ya2MkzvxR4uN2dX8R4EFeL+Rd/6U99v/+
xD/tdX1YHdj/+M39yiOJAxvWtgqC8k/21//sczn9/A+/+sTwmylSN5xXM4ALyj+ClWcYFP+1D+bT
vv9/cXZmy3HjytZ+IkZwAkncVpWkImV5e+62bxjdbZskOAIgweHp/1X7nH8fK9tuxc4L3aIgEJmY
Vn6ramo1Z/iIBar53F2CK5pH2e4rs++Ioh/7DrFqk5RHshRtNqH4q7ur4VD/zx1/nm//b9AR7z82
vWKrDbnzjgr4cPTDK5DE1j4cUMNpSCmPYzsvewnUo1c67zGGnpb5sWPyu+E+G1y1wKIGIAVU8oQR
Nj7LzhuvmKDtk64MoPCN5yJx0Bb2fa+fjIhfECL8YiJFJDGgBBQ15OGwgPwjn0rjj0XbVtv/SO2e
HXR/PNj+qnFynM2ALV6SBX5oXr9JgAzq5YPn9cyURoZlyw61Qay7FIDPfMMjwiUY7dd/nka/6DcV
P4VhDxpQH4G5FUyyfIty/y4H+qFa/8Vrn0RAtjiDa+56KQBOBCBpHvVDsNQvSbh+1Xsy6hITMVXz
hIGZvScb4O1gcx94HSfpOFiCBQeOdCl0mu6oFHZmeBODk8IcF5KQQf3yIQXTS7FUk3qHS7X4ukMF
ystqVOtV4UW99lF4V2iNzavFuyzK1Y+3vJG5fYwfEvI0HRWeVtD1BIzOGBJjEMPheBTc3Mv/I9X8
yQJ+G4L/08r9J7PFJCXX6YoKdh8ZJqxgaIeSvbUsQGnq3+lDAsZ2c9TK//mXfjF9IvKNAUuMUiss
0g0wZo9BNvjAsqmXNH+/ap184gacfFSWR3Mx4Hq8QUlp0/xrg/UVc2GMyLK77lm5Wh8pZ7AmvFsU
7ldmvfzFGxrykaG9SfG62M/FBKP4z54X7L+jVjF8YfH61dCQT4yqPNjZwHoXz+QLpAHS3Mpu9Zt/
7vrt6/1k/kQk5eCCb5+AbrCFMmL9jpKX8HGYjvSNBw056jBw73MjxUeCN1Ih+Tm/Ds3em9kU2gPh
Cyqd02K6j//8r/xinEKy2MLcraqPdDcFEIP3uImEWGa78JomawoOZ2HcepspjsH+BpHunTfb/8o3
+j8BfFNU/5ggxgmFRFGDXuNp8amfuwdlYt5KSB3BRD21eymCuYim8Ova7q9Cb+X1+nb1/WOv12TS
Nouxlviuyuut/r4dSvLycUQG2zRhBdIz9jVdtj5CUP4hDqf3vO9IBntdVmWmKZsL6epXynf53v93
Xub/+Y63csQfRwQy8QFtV9i9Jri16Rfvs0BBPG9IqJ1dncrRTT6y47wAQXcEYJyMazj9xhsVknuX
oOw2VGDZQpqHvQQmHFeCvJZJ1sUr4tb6cwjnWBWjFGSF7jRlhuQtC/ywsA54MgnrwTMFwDX/Ahfg
45i9ZHP3q0RCEu6G2wFcQB3o9ezhpstPPtSbZh4JqLL4QJGbt3SNKYJWnFGqC+wUc0hudxc/DglI
3OURJIMpqnT8QwbzO43HcN4MpHLkyeybN1aTKbY6Tu9QOK4fFmhU7ljzhOrapzBMar1hUCKhzzFI
Uai+ZyZB8jEd6ibAfGtNIaYhRZGT91Wmx3det8lqBvPJbo4STO8gir7U+/hWjYa36AckwY5gmiUt
aLsFxuZUVt8k8MC8TpP0OgE6a7PbWNfeAb3CX7gt4H1Fn2RXVNlBSjJhcQfO5Gu91CDwrvZPVq99
kl73dTNqiUYDDDHcauZ+gQd4zMtSPtnZwtA+bTTkG0W6hw9zGty1UBrzuk1CMrFTgCvFzhTj6r9x
Jvm97JvlhW7f2vjJ1o2WBU2ZF2woT8HlAvSt/mnRXVudZdfrb1B6ix4Qt+x/LTL/ywN7ervg/DGz
ZHAuhPeVMIVMK/Bc8Fwp7+e63JIX/pVfZFyfJPN9iPvND9C+27cnYcMvaSje8b4AiX9ZtTuYLfi4
dkIJopzwdgTBS8ALJlzvPhuYyo4+ntcDLBVyyJPM/mt3lnd/6pMMsB6gz8oeC9yxQ/Ge9VAqoexi
Yo44yQKj2kBzA6q82CE2q1CHEJUdKw2g9O/5mPTwAKwOCHcLIM0Bl5EoovfG8BPnc6aS5AFshBb4
JiMvZlmGl8f32GRdeC2TLGAhamvx4msKA1Cbxvv2mD7xWiZJoPIdTAsAXi52PF2f5iT9MHaQW/5z
47et1N+zAB4Zno+27yK/SrbVFmWgAftKp0jLd0MyiPFTuYj04z//ys8DFHbmz39lHc0KVbPVRdbD
swda26/w6Ihf+Bd+0TgFXEij5zRRGHmoHa8tcEs6K5kflUR/WONNF4XculAognYbTKawCWUNiSSh
31ok3TnMdOHbrxZaWaWYU5yMtX+AVj8e6HNse8i+AVlE7QJzqEnYx9C5CHhFYqghKzitYBGcWsXb
f6J67vkkGWKUHgCfgfUfLjJXDTn4BYqLkLWUovT2eeugAkiohzDe2ZDCECOClXnL+5QZCX0UkG4r
CBO6AEvzftFAg25lzpolGYl9DO6Mck7E/jwIQMuiVwHOWbymSeS3kEau25RgQMDvhBGH9BPmeMTP
hzoAFx8MLAw1TAouU5bdD5AG8DpNAxK1bRHI1LqIevgXAVmAm11m0yQg/QXpDpRrXSxde9lC5MIq
YDZNQhIehh18lTBBIqwNUB+9AqKYOUFIRIJVoQeVRLrwDhW+A+MNyJdIhbzWUxKSAV7nIG+MkUsi
mBkEJv1g5Ut3QLfo+MnKQ8uzU5DwjmrBrWfqIOq+jxe8FO1bEE2neEvlV4dyPFRX+HFvecmLGuua
o6xRgNsjlpLgApLPnyVK5Zht0zgtUQ027qspWvBT744SwrkDYiFe7gLn4Nk2US+Bl5is0cW67UWf
aWjRmItnSmJ1V/+WbqNpSI7eAuXzXjbJfwU6+P9XWrBeed7r3jQyWNoA433oIgEnGmDwe1YaSOms
NzDC8GSri+AAAEk2MKRIwWLn5a+EzHqIqnQZ9ZMuxAGUy5aK/QQTVN63pNiHeDm2La0xC1EiftOv
g0a6QTXKGpebDvnHgxYO+20IRzgctDr4j8NzxJjgQXbjuDF/gMzzBXTRWKFevcDR5ayB3J/GiNk0
meReaaGoVJiJoPKd8WLxZtaOl8YSMsnLZVIVJJwaw6If1QY3HOHf8UacTHKY88BxccZMtB7Eukl1
Xw39W17T4fOPuXkohQIxyRSrsN25QuklWOxdOPzFa54sSgpqDBSa7NBK9E3wbgMc7mrh8fKN1zqJ
UKhJZV8rjT2RCr8pU8ORBOREVttUdbQfcxIu8FEoWlv+kXjmtW0Wbttkm9jUnTcC/6qLzshv8EU9
TyEMJHn9JtHpuwWezAk+6Oj5ZXgnNzntlw1lo443YwSJTj1nK0j6SFwozAqBGekhsVW86SJIeDYe
cMPBiBhK7Pr66Msc7jIssUgqSHiCndpVNRyYi9gLfzMiKxb30tb8lrJ/sskQJDzrqE28cjKmWIwt
x9cgWW/mmkUe5kt/o3Kg8vMQnwDJT+H+KKYZT+yRtY75j5EIhtwAmuVu1EWz6u8oTD9AgtM8NVV6
ky3+mOs9pcwM1u3tmQH4nmEK8vqImWcxQcNXeqtEHaYuer1/GqLsE7Znv7OigKpgVBRuvZtwdSTH
w//umvVWbzfC05DXPAlgd1hUyekF2/gUHH4fu8d+hnMGr3ESwaWdSt3Ccr5AUd8bV06fax/+S7y2
SfD60DHVw4TJAgXndSmHj7DL5N0gUYlKAl2fnvFEUmyopd/qCmB9+47XaxK7s3c0U3sMGO4INrFl
BTyBW5h3JFSdAjgzbIbNbfeI0uEJm5ibPxev3+Hz6LFThfJV2D0WjS9+D11633YLL+qpak8uQ3d4
wYrdegXbSbHCuGuoZ2a/SWB2uOmGCivF9jGs3gDg/WTbjCWrQ83a8yHpYmtRA4fIAay7BPRS3xzX
/D9Z403patjHxAMIKIh6OX7pUGawnAOopvYzr3kSmMBEo7prwJUDYOdvUSgAKmDA2zxGJC4bHQYw
tcSOIAbUDLiWCESXmCdWQJne8zGPgzKJYcCN7WO03krdxLc+gZcgb1BIbKJYZ0Zduq+LMG3fldH2
NEwtc66QdXU55mCoUjS9maaYSmzWbfWO12sSmSjycQlucCfYkIHguKl3oYuYTdMlE5Y66wzIOWw3
1atysZ+GDGVlvG6TwNxsB7bFgqgXznxFDnil+4G3l6ZlHhZ2zDDORczP4DcnXvXYZ9M9q9dUdjI2
Nks3FK4UKGYD1qJ/vazje17TJCS3w8JkEBZNha/mr4DxvYapKnOtDElMosZbNPJAt2PYkh2V9xqy
ct53DElEAsFa48oSEQmG+9t0qt+huu3KGxESj9kEzsMRIcFGi/+xjv1XR8KMx5DE4yidHx2unwpU
bX3Uvgcb+xB2Jbx+h8+T1LyFq2pvCxrKV+53g8bnFTAaXuMkJgWK2nrwanFmgZPKHdyG5O9eulre
ZjMkURnAnC+NDdYFEZcP24q6LLyIsjpOlXdwp4dCudJTsXnVZ5f57wevYwmWU6q8c2JzkTyw5ITC
AvozeNupcvCu5XWcBGY8gRzi6hD7E09252VYgEW3CW+OUxER9g8A7CgxFckyvM9m+WGut8+8fpPI
rJGaYCyOY//qEnsGNfQCt9SSNw2phAhVviqrVkzDCXXDp1i2yykBW5DXcxKdqQfXyeF2f+tt9Z1t
Q5hcB8yPSWJToZBp9wwu5IQFoR/vcxXAIVBB8TpOgnMt5xVelbsuyrazJ2Dt32jAnZlDTmJzsPD4
LSukw2WJUHoCJ8Km8XminJSKiRIATw5/wffc7K3wW300leUtbFRL5NoW0LMGu4gkrmGunCbvg8qx
VBvAQjxPteDrJYkAQKBQK5yOurU/7mJ/1rwR98myCdLVrfrZTkWDuFn9+i+xBi+tm7c2fnLTQuVE
K6rKu6OGLmyB2egnZLDlHcjvVQFret3fzVU5vXSnc1suf/ZLZBmVWwgKyxRPRVnqh3R3H1SgeE8W
PgnUta/nm68TAhVEsNNcL9XF23TEiyaq9qk7MJFKrBtFrcUr4Ud5mnCbJoEKCQRsNDsUvm1jpE56
qr82rq956csngQpfDJvM6YbNBYj01nNv9kqy0tf/YGx/lOHGSsdzDLEP0EoeyuZB0/N2wbr2SKjY
5wDCy8tGDAowBa+yw7zuasU6FCa3at4fL99wsw2vWC1vlzVqBwrIPo4hs04ykSRMq2RfIDNH1l3m
BRXvnX5zCMnTyiVU8GN8YEd3X6HMIY1wuze+C33vD85qkVAhTrQvXqQTJHRg/bdTCorg2eL9mBU9
CaVFd3I4XFvfFtEovjft/NGl4iOv42QRxdk7isLEmwrdgH42pble9Sde0zQwwxCQ5wHipBJQuQFk
uNZlrLBEWfnzOagyvFMeMZ6euh6yx2z1g/thBbGD1XGqxpHeJFe/W6cCxLwHqPC/zV76G69pckW7
mT4BgRH5RM1gKQ+wF1Mbb0yoFKebNYoq5woXtHM6nre6gS/zrHnThIpxAh+GGHOI+Q3/OFjCLq/i
Kmat+wnFkpvdz8odZOpCRv0F9uPv3FGyzimA0T+fJrDy0CDc4/SGZ+fuzwgs7zt4jbbM1smKGZQW
5sIh7n8BFQ7u+1S/3s0seKtDRuISxehh3Dvs+KvwrQzrh9h2zJZJWKYxaFEgsuHUqaf1Clg16Maj
CC+8CU4iU1bB3poJE0UmcIx2x+MW6AdW01SRAw6hVibFRDmEugdc7K1sJeusDL+W5xPlGPYEWmfo
NaQav29bez9I3p0e/BieN92PAm4QcHIpUqCf7ufDHg+t6R3rzJmkdL0EfHKUA543zCZeBZNXTF31
gTfc4nnHGwkrGnDQcby6wSbj5mEHq4bXNInL0ncqBXoXva7BcJS4fqs73lJJlTdYg4fw2DBJqiS5
4pr9sfR5KZAq+VEYUA2Thw+5NzMMV4PpAsP1itltEpQyyMA3HRDuR+2fx6h7Ffsv6ShvE+3vZwY4
czz/jrgu7FDshXfgQ8PE70sPiemXRoD3du+7VhxXmVn/ze6D9/TC/3ILmp/8IH2dtesxpLiraAtQ
+csaJOqqerVVRgI3H2roW1w3vkOxBcy9YDve8ZIxfbUNdQ+bpcZgHzPO6vc4OfbhdMAWjDdjqS4K
LwgleLj4+JmM38DN+2kMRl7PqSqqvpkGxaWcimGEMSukjF86eFnx0jFVRZVxN4dHgBeFFMYz3dC9
jtKd9Q4CK5/n8wrLH6B0Fv221sAQLoVLXQSiHytDJCT5pHOzAMSO8Z6X5vvgoo+zhsHDP7d9a+Mn
85NKoqq6Bum9jgFPhwdpNyTmnYtU8lu5r7yFKiEbA1S19KHc0gnb9SE6xfP4h3LqpaujX4TzzT3z
x+MXLkmafYf3GPAiIaZ41M3fpgbss3MF417Yzbbae1OOIzPrJSQxNSX4lqODVCpS9rdgD5/SZWZd
9SaUzTQDzVlJ0HGLQ04oLepNB6aY49UXJVQpNTamKS1mZTGsSfS99v0FuiYQul+YRLel6ieTiDKa
AkCvTYrLe3g3L/tHv9zU58jAl++fp+ivWiebBnA1E5OCj1kcazLmYQAP07FX6xte6yRyNzgkdofD
CyagwgNe1ST8Q0O78u4HqFoKKMu4n2Ocnmq3obhLvPEix0s5VC0lcZmxJgGuH/HErQYYk2hnTkl9
vLDC//uh62cflQQuqMKVGho5FusyBzAkrtv99QzhRXPZNufsKUuX8QMumoEsrQP/46BmuGslcZ9+
zcDRfqznKFX3QzvLR/j7eB8zmDJsJ4F9w9tmbsfPbdYZAwNpf/s6ewIeEFjobfkKFhTu0XkabbnJ
lTedOdDWvE9NssWg7QQD22Mojkg/Gj3B8UzyrpiomKnZVhevgOzl2Bd+qyV8iUbvL1av49vO4oer
sU6Og5Etmo7DJwjWzcFbamMSVoBXzbBHRbsVqKkZ7HlmOHvwukxiypVBk1gcCHN4CWRvb6vVexyv
+i+81slyOIzLLqsErRutLtsOKnrzldfyLQP9MNRB1ZrOVROG2gdstHzMel7dOwDQz1su1TrJpBxh
12HvPB+AXIDDeX0mkzqs4aMIyw+Zi2i6220GA3nNnCFkuYOhhtDLiKYDqe4je1xwscxb7ih0rJ4a
MFEFJt8glupcVXhGzo5+vWONCVUwid02VRhqmbfVEVx8N7xxA6xleI2TeFTlcgxJisZjz8CO+j6R
A+9TUjRSVXcRILgY73SA13OmT6v6wOszCUhxmFB0wYAv2aozmBcnubIeYxMqXFJqWzO4sSV5Ggu4
qc5WnQPgrpkjQgIynkuvS3uVQmTs20sGcurpqIHC540KCUqIxWE+JE2SKyGaRzDa67vh0M0LC+it
jz9ZPykSaYOJAGjTU5LLOWqfwrErP2i9cac4iU2pvTC2WyLybL0ZoQT3WoXM6CFnZGW6dTucE3ng
u0s4fmlgv8cacCpgamSWrbDMS/LZTKex/KoP5g6U6pficgFXv+zQ8iynSxUH71QwZfe8bpOVErgv
8IjLWORqdf8qj+3Jrrw35IQKmPboUPA+FSL3Najtsy57mNIlzG0/1TBVQ9LE4lhF3ovo/T6rN8aK
d7wxIZEZZCgRgQeiyLE3ycFgL0zM29dSCdPq1JRBJiGQvPfmGthluZZdzZPnJZQcZsJUBVC6iBx5
pb5PPX++zGNfsyS/CWWH2V0Bbd0jdJxEmWQqCjHzlF0wFH2+g1hXiBYFDKTyaYXvpifPTcxLVFTA
VMVaBUezi3wPsv4uU4t/B5dWnlA5oRqmKfVk2S5oPVtvhoojPMx87LJ4CwTFIHm4PLUhjJlz1C29
Ghf123jEvNWBKpjmuI5r2yPq7ZKpP3C8StfzapVneVmFagz2Gm6abju2XI7+tbbhee563saNCgyO
0mtjU25bnmhAxNZdfkBtIS+HU57IcJibs9Wy5ZsAJH9qK30/l+n4wEorlA/VzqsGTjTA95ym+iHC
SfFq5oA50UnOOuosafzaE3kDqJUqB7gkwBCCORPJZiLrHLQXIRofK3hNBpC7ndfYJczWw+fRL3Uy
wkcjE/laKWBcYtjZQZfSVIpXLpNQUBSqUVO8C5o474/p4g5zDkPJ2zD/25f8h1NVNwaZ9sfOz21Z
noOgzKM1ZE50+XxYdijPVxSe+HkDvyMNq9c6lLxdEFV3TYDjdYOt/BzmC++nsPuge4+lLkqouKsf
6q6danfkYR9+Av4D7Ll25U0UKu1KIrjFpUe25+B1O/hZyd/WdHvLCk4q7Wp74w7d10deomAUxg5p
4z7YtudBBhJKbxpatYWRSpG1luQJniV3Vvq8UwpVLqEeUgJTprZ88eEHMnd3Q12y0rigmKJEroHF
wrnmw4RLMbw8tiezx79zRlxQ5dKY4LnIb+SaoyAaKiDxNC680nlBlUtlCOvhw3pLjkttuGnUeZvG
rCQOSdLzqFzgjmobV7u8sfspjsOTJ1iXtYKKlkZA57YU7mq5SjbYr5T3rvzGG2myNqh4n+pxiRfM
kHV9l4hUXLMJ9jO81sniAGvhfotgBZK7QKeXGrSCu2jlkQTgHP18uFHhH4VwAlrybhXwtgme4PjI
2gMJSU6ZiYq3Jhsrl0/R8tou4wVKNFYSFFS15CJdxUKPLte97U7wjMi9LvvOGm6qWdLrprsdaPi8
Fmm+Gu9SmYSVAwXFB2XSZSBLYwZucBA+dcM+3Nf+7PHGm8qWxKaC2fjBAuFZ5O48KcWpknNw4Q0L
icteKyCC/W3Jm8F7d6j1vmmTP3lNi+dzMAX1YBO+WvLAa/MyHN7CWvwTr2kSmXuMuqdGzEsO1NSb
EmZv4cDT44uMhCVQnm7BEWLJp7Z76Nb9mjKhJ4JKlqyCl+nqoddd6FenIQ0fqy79izciJCqDTpWo
BJuWPEx+r/z1Lhga1qZHZOSQOczdDANBiZZREn/0y4MWL2F+bpPs79dhcMV5PkPCoYthyrHCmXac
dnmX9iZt7lxpws8VHoWTUwpzWt49k6AKJhgV+v4oFyTzqHkMgc2EjTQvk1MFk1piWYN6MOcS7sol
agp8EzKbJuFZHtG0h2M857tay4/Wn5pXZZ/yiC1Yv56Pf5LoFIuQN+dRX/snsIPTR/h47bwln+KD
0tqpRYkGGXe4ARTkpa0aXsalIqbIj7M1Asc7X+fkIZL2FciN96xAoiqmEe+UoLF7Nj+sPKWmvE5t
yjr0CEo6PFo8gsHdbs6TL5m7i/7XjfW/JKgKql+CAZmSU9fMeeA8mL2qfFvKj6zBoKoemSpkP1xv
5IuXgtairmD8vKQyueXqnwQ/lfXASdf5dYfRaNK5fFwRRVcvUZa3alJdTw8nuRU+RTY3SnyM9qw/
DdIuvKikyh64WmkfSvk5rzzosxbTfJxqM7POryjrfh6U0BlEEugtm2eyv1dpelWbYF1FCirsqetU
Na7q5/wIuvcqNBfRbbzLAljUPu+2t0WweoCJU9678Huggi/jEvDuCyGnfN52MmcmU91s83D8Jrb2
0sL2lDfBybIpukWH5YzBLsfjDDnDPdgmvHWTqnfWfQ8nc5vQVW/Xa7K05k5ks30huaY/jx6q3pHe
ECwpqAxYOlVUrFAs/6GnXlTQ9DU6vps9WwWnSAN/zJvzVLS42m1VEyi2ee955mJG41+Sjof3FlQs
5O+wHHDwIM/ryocvZbboMyyoWDoMIW5D+MNdUz/r2MtcZ/PBO6b7KVHTJR36gXdmoVyl1pu3HiaU
Noedkv+qC1JsAQyTHCyoVqhGtXkNJarJZQB/vrrvfxdzx+OTCaoWEkMIWnuoTT7K9PWg3jZV8p4V
VhStVG16jlHsY3K4q59WGX1t65F3/SFILoCf5mYGhaYNrGdTZOJTsi4vFSr+Yk2iItm1C8bmmGKT
BwFAOJ3/arYjb0GiaqAoi7LVLaPJ4Sp98dPyNPS8F3FB1UCr9MFMinuTN2N5f0zfQhg/s74j1QP5
WwYetg+oZBBGF5ADztnMPGfFZGebHE1Ye2Ax5aYd4Bm7wRN24O2zKNJo78cW5UmHzvuxqn7P4HL7
5vCr8E/emJCzpxzrrIQxls4rwFhEV576jbklooqgbN7rYWnR9JrV86XdFwXv3GljzkASOeMyegDC
onUdqIcWXrWQUbMegGBG+jzFguFXVbLqeqx14XyBW9JwrRdIbnkjTk6g063eLDqGKg+gBsJW7m02
8R70BFUFNWsvmtLfFKQqAZS15dCtn3p79DwmsaBoI6STsrQ12nfzGlz00X5ZvI55g0i1QXGdRWDh
e+IK7/dihuF3CnIga8gp2Khu+sO4GEbvo7dc1nCDvUEHuBGvcbLD3QEjWbwpTq6xjU4HlEdJwIvN
iMSmPzex1k3jrrpx8N+uq+Nh3jPH2yxGZIsLcaRJK1G5a+slr7y6vpNu4l1iU2HQmNlAzLjEvsLz
cT35Rj6FZcN7KBTUUatbVxtC2umujdk/GNiRnCZPMvf91FJLej1uJextUJYKFnJploPuzew5FQdF
sL2K100uV1mBzJqFa3JG/3mXCFQf1Je187otReNl+R4Mm9/KlbcnpJ5app8Guw+Ru3rddA5UfUld
ygtMKg4Kar179RouOBXWFxdm0Af9wYpKKgxaTNC7ONnd1Rfqc+f192trmONBwhKL5G7qcXVXobfH
yTX38uBhAAVVBk14xgvrWrurU315LysvOLl4DHkHZqoMgr9IoPDE4a5mSy/aVx/LQ3/kDTdZMl3f
4l5FL+46z8FTWFWg+IYB73kdpZ5kPdbGdcPiMAGFfi1lOuK22fBSFZUGpYPfjLpu3XW1xxk/9BCl
jjdPqC7IGr8VTYuPefS+d0rD8c4TB/Mq9W+yIKfKSfudu44Wzxx7eyR3IMp/ZX1NKgyCzYMTC+qR
r+OmH44+OWGQeKsOlb/42TzinhxNp6I9d7Y5TxXPwkRQsFFpgl2nLZretuNeuhtkQzI/JVkrzaJ9
EMYROXB0nU/joD5mvlG8DURAdrIaZVHCbIO7Dso/i2i5GxLmnopqXpTwKxfg7yrX8jser861Tr7x
5ggJyiaW6hhmBE50xPejP7pThtt23pBQptHQ79YoVbtrP6r3Yfvn6KUsWb6gohc9jDK0IwY78jes
CeKh0jNvY09FLz64sKNaMdiNBfCmqx9Q18M77FDNyxiDBhbgKRmG7MMpgbVGAr4G6ztSyYsJEClt
r9y1ao5Lm+bzNPIWd6p26UI3hs7zlutWw1t8qU9wLOY9a1Bloa/Nrv0B2a+6Wdc2GaqdD6aHiaDa
QlmppA0q9FtK82d3iPeu2xVztMk6mXa+B5082q6jV0uQnf3jYLZM4rEL6iPxcVC4LtN+2stvU/Yb
Z4LEVP4zV3Ui5g0TBHqaC5Tcp7XTrMUAnkTPF3Z/Smpjh2y56k0kgIFAkDe31mO2Tm5K66xNquW2
3bZBsFwgTvktdt3GGu6YKoBuB+x0Nei6jfaHadsf1pGHooupBChIw3BLYYB2xQuvPo03dIyseEEZ
U3KRbdISlxvRcjVxK89Lf+i3m1ztC7upf6+1f38Giym6SM4Hjkujb68+Lk39q7/XxntdT3IpzyJw
Xfm+U4HK8App1voBzAYD4xuxOvNg5Daqh87vm/jk73JrX9fHptcGzphdzLtajCl7RnRYr9za2esU
lGDOBcF3+JKxDusxhc+41hNlDxfC6zH1n2NRKdwU82ymYqricGMU12nY2mtmm2vTZc0p0DxZWExl
HMfR6zaDDvy6uSk8ae32E6iWGS9MMpLvRr9qtiNobiPetic459wKZA8e/SOmYo7F6dHOGmO+IBZP
VVCO5zkT31l5j8o5FlU6kKrR9VLUv/vzmkfGe+A1TfKeC5ujdnGJfofVJd6iq0x5FV8xVW/M/dyv
icVUCYMxPsPcJzgfcDtk9Zvq8EonEmxANnsNuuhRqO0CMhxrsxBTHV7m/MwoadG0XMPTKry8BaqB
uRKQtbHpK+Eab7XX1l/uNoUfALGZh5mLqRQvqaKl7ktjr9Uw9Bfh9v5ulSZi7VdjqsYry9TvoZm7
HSJTjaNHH68VasrnknWyiakeT6m+bgN/QO/xZfNG6fqVnNeEd7aJKUhskWsF010EkXYfwUF7ahfF
usyIKQrJX6dONJgi13IeP49b9Qbf4IVULrD9+MkiRoVEbk3CKss63ErJeHgEXWgoFhntPupKbfqF
FUpUThSgEM6ffYGUPqTZaR3sX6WbeFfS8d8ERQ2MX7spxHwX6iG0n7ch40US1RNhdfdQQIqWfblX
ZxX5Zx8WJ7zFgiqKqnkKpuFA43Wqn0rd4elFs17NY6oqSrZ2HAWqpq9JPHmXPmn/5VUl7+Ihprqi
PolD46+RvXY3DQHqvr/0TcvcxVJh0Ryth2mm2F531TzFpj+bueOFEFUVlRpsmTQKMAerpsFFaV2e
gXLjmRDGVFZUm2g8xgCjkk3zdaijC870rAe6mIqKktFTvQdR0VU23UOZDOesT1h6JViOkyPJuDXJ
DmwbHMI81FG4U93w3hZiqikSm806wDkwTbbgBMVGlrDuumMqKAoTo1vjoWEHC6gnr5LNyaqEhzeK
KRJIySXzo3Cx17Ts1+oyT3qoTlM9oe6OlQqptCgE3TMDl/D2NafzJJaPUcSr4Y3/pisSk94bjQ1L
t/XhJay367rImpeuqMxHm3SCBzO2LH0XP6yzPNXS501wKvLxgg4lTh2ajrq0wBXKpZ54XpUxVfiU
gIscLnKY4J6sn9qyx5h3eBplfUuq8LnJtoH39IdrHFVBUXtLfd9nc8YLTirxOfpYmkBrtN7UjX8a
Ozv2562vNI9PEVOlj/D2QYluGq7l0HcnjfPEtFe8FZ9Kffo5NLpstb0u5jhBu/XYNvVH3qiTU1at
rLQ66PUVLpjL/VqL4+z5cA7gtU52zzvuB2fTye3aSFyAi/FNombeskxlREfkCdNOx3Z1m9dcQKYy
d9voM7f9VEkEra+tE7Nv17HLPlW49j0NYuOtnVRLVLYwNghCvV/h6GcBgXLhg5Utj8ASUzmRCWOD
F9dyu/bpPvcnaDqi/iz1vn5jfVKqKaqHEVjGDZ/UQ5eXVd0l+iWNyO127Seb55gsoGMbLM3m8Enx
8Oq+S3ze+K4aVvPXqOMOZC0AxdUn70h7yzs5UpnRsfnTnkp/uybzO896AD1xv0L4fC9wDH0VQ8q5
XcX/Y+9bliRFsiV/pSX31LUXmCFyqxeAP+L9zOcGicyMNMAAAwMDjK8fjaqa213Zd25P92oWI5KL
iPRwxx0Hs3NU9agan82+zeb438snED9LjKIg4E6ucJaqdbprJD3RfzMgR/xsPCTDHnVzTbczWgwY
Htq9zWr3b4IiPyuMtCjh/j657VyK2rwHdhT5LDjG/xnCQMlv43H/zQX0s8io6UYM9pt0OPeY8xXP
yCiuLpdkieLrasZc/iOszejwPGlT1zwLu5nsy5asPMB6tBzapctqsF79mAFJtPslYmtgqbPtunJP
tEvi8Yq61teXbhnDfDsFXacHQzDuezHDyssVfctifxHmZFU3AoEO9NCXXHfFEmu4PGRlnOpPIoqZ
ytsdS0DRlqN1xRQnyNnkadSu57kGGHUvmI/io5mJ0Kdkg27qfh2UyPc4bNsBTOXl0jHxAUWU/yqI
nW/iD8NDf6geATdVk1bHCWrnbx5HC3mM1JDkDA88uBtxRdSPCHwkLHGwbGjM99dSH3mwwj7Rhi0/
9g12arBa7UaOfBTER1zYjcfdd9rvYL3iqO3suWpks39ohqrdjrNKonCUGDt1FxhhatVVNKXLeBN3
cc+/wBY9+DNH1EKdq2Ru3k86xDovY0gSc0/t0F50etXutoPDZnhOwhTXhbEY8MuNTvskRzJBXB5n
upfT5VsseVWQ3gRxB4a5XrO0ZFH6NeCkuwt41HpkY7Ypbz7WzVaSi2iNlSy2pJq7o0o6pvOUgx84
JHKL7tZ4r8QBVgRB5UL4MrkLdd0/rqxp7EFXvhcPFu4KeDdz37/ZkVlF8lFPrcq2uenNkcDxht+Z
irk2H+ErD35qX+BoWvUdxm+kWSH4X4XXUZ720s7FvkGFnpN1pnBaH8sElk1UWHtSKQR22SjS/cM6
Qa6VNVwNUb4So0W2By/NEYbTJD10k9dNrjbnP/q2pfDArMjqTzxOIvm6w8GKn3k5UH3iFBnomR84
gn8i2Df5vByj9VKSUsK8G5IZne/jwF5wmAkGu7JdLtHoD0kGr8Rh+uQbNZkMsK5Mz3U8kQVGRAxI
+iZwF2VzzxN/71MRyiqbmF72rOksD0W8lVF/9EaFOp80fISRgrPvZW57i7nplUs1HdzAIJsVLSnr
nKnK6GNbTmIrKMT0L2ujtyWLiLXI5egbXxaKmHR5Hr2QHwEclFUxrHHqsq5cy/U04b/bs1d83rO6
HYW6A3WQTBlskVd7KjuFn8dqk3GVRcnYIsDewOBnK5z3VfhEQ1pBxwfv+8a+yjp1aUHqzvPrFraR
r2yvN3KKVLR9c4hQ+RK0Yc9U9SYBZlFH7rHUZicwmEnW/SquVngU541wAz3MJUvE/dqFmBy97tr+
IviS2VO1SjNmU+yXu3HxbX/EvcV9bmM3fF9rAeSvhIW2PyNIKGpOUVj0xzTBCPfgiRhh9+g6+X6N
bXRpFvxPVsPVRX6cB9W1wwG+kq01h3VaRPtQJ2Xb/wCbR5MDbGWY8tASlzy53GYOV+WsX3Rc9bkB
LTTwLCG8Djk+bHC3AwwHltMYCaauh3V4uwYiqbEs6UHj60JfWD5hjK2mT8ZHdY/00qmkYzaMGiha
0nTD+54SUn9XI+/09wkpFGNBXIkSu67bpLuqYd+9XfQJ3du73TXJh3YzEc8NWdb46Gzlp1usptGW
i9rb5AjmVLIM9oume4/xEZ6+15aWl2oAr4+R6HLSl0OyJT9azzqod4Xs15u+71EusG6ZPsLi1SN+
rfLNj7ld5ntbbaXMugF3VJRPOzPdU+P3qCzojhojg0Pbyosa9dJ4IgOuCRIllbrd0lKTk4n8qA8N
SrUoH5XU/CAxZaaLSdWRzSo5xdGhiaL1JelVP15Ysxd8x9qRreA7307vI0sX7DUKBWRViqwqA6x4
3d2up8NQTw8mcul+aHysPvfbuMg8yEjvGIpVpSDHuS0JvYiAvVpacIy5fBhDDNCMJlP64iiXV4rb
9SZxUWMvU1l3/BQj6IIdBe6E+Qa74GUXhnyEH6Tf6pt0TWqMljRiv1FJP14D28IWzyEeYThuXzZH
a+RaZUEANs5wl6ZfYNsZbtNKtDKHF/Jn1ozp9zgd9Vc2kKF/GGS943KoaUXzhNSq2EZqsCvCMRP+
a6GEcSFDJpZp669iUcdFGH/Z92Q8AEWvCpjZ9Ac7l6d6286CNLaIK/BHk+QnxynJUhruym5zGS/3
LkvhEJdV8HnCxdk8oJbwWYtx3Nxv0ZrtMCYwqdyLUiY+K6201w1jNxs1RSzdp3KNliMjTV14pCIV
yCy/3qULwPOMiooZGW9F2S1pXtloSTMKM73TpmGChSW6lTepap99cB6L+vZVluV8hGm5KJLFrM9y
0bYYG3hcw17AjXmKJECPa1dprEHxtl3C1o5lSGJ6NgJtRIRlHvtb/z6oCIuiHtNM4MvNIaSgmaDh
hobyRJvtJl0cOcD7fkOaalflszR1HiZy2yb+M05jchhh33gGmvW1EuV+4HwtoG0tiy40PxBKUh8i
D1pZIfYMVcDWHqutOoWuHHOdkjkng8fe4uk96dSdD/KSDxAM1jF0PpgY7jOp/akTY3o9iPZGV9ta
JEl4aHs3mGO9RZ8F8qsyo83VvOw3VJc2K+n03q5GXU6Jcge9Jj9MvdyWBpxx3uMcxq2dcTvYLR+J
ukbfub9tA/Ax3xaLdaiPZlpnrHQouXjMp2PFE5OprVpy1lZRLobxUctSntlcwkTckgeBSRJYLLU5
r9iQGe+yZiB4juwxirBA/HtoY2EugFgkOqMrBk0MkOfM9W18j/R6ie1GF/hAZV/sSPisskHu0z0r
afJjTfSsi3Sp2XNtuQ/FuLRgHilrTHNNYxoDQFg8DbeIHJLFSvqyOpWqrUyOz0dZHkedpkcJeGq7
JJbTm4RElc1EiYHUbHNWfbMh7ouh4ZG6UK1OPg5dF28ZD/P2CamRCTmmbtQf17ZdJxR+GA69TJlQ
G65MByPjcqj396kAHXpQcAfNu9Czj8iIsS5zTe0+ymEsf7gS9M9V13mcHW9wT+F2GiXip+tmxy4C
tOw2ibY2PLo+LftLWRLFjo6VBLLrLprFYaCuE4Vq+xKSp37Vt1OsJ39quTBfun02b7L1SvRQI1e4
rNgwhRUkU0h9Uc4t3qvAzEz7wNOafpskoubeV5a0PmMDEFcApev4ibTd6FFZqbo913roP9g5iOGz
neX6Y04gXcpcwiHndyiLQWCtPRUFXLSZul+qztoD8y3M6kwfWnOWiGl6IlRocxhshQty9AoznWU9
I1C18tLdzeta7qhP3GwQRrX5/n4Yh7LJO99zioWlIXMGmDWejunU7zRzpgxjjslnejfCG988jfCc
mO7cRMh4HIifqmNDNQrElGP0OF83hpFgfIp+Pi4DbwphCTmjcmZpKNAPXsPrbYIImtJLeHtM8gqW
5gxFWbzv7tBinflIGN+373HQ0HzaZYzmkxtgZF1gOLgpHwyySvnFyJXQOBVNwrNloVWVE8k6rCtJ
uWUrvs/2HMOYGobFm8EEXlw2zfAQ9Vvf3FGa9HURo+6l2Wxhg3SP5gWZ4WLahTqgwL6H4WKN0Sai
sJ/uSwh74WWVXDWbiKtLRcsZIptE+gpawEnpbGn28Wnzyr2IEc54pxZi+ihPGoSo58JU6w8bqYpl
FQaE3/chghdnPyZteYbpPUqTZMMkRbHMKOCzyCp3NTc2Ohjs5i/C8/h5GiNzmcgUXUXTb5dYCml1
G/NZLJkxyyYu06psBPqABR7aYt9/mCWePqC1UzJrB6d57hg5M11Wh8is3VwskRrFiYto23K7CLo9
zLSZQ85tuxRY69Sn3RsNa21kFPe4x4b+U0Sk2g5di4LgesTKu98Z1KyZRwTjUSe9JV/JPPE9R8fT
9Kc5CsYe9pSWjxB5pPVhj6KFXspNiPSqHHx4Rg5l9QNij6XMp9H29WlEzdWAVFpHWuyivZ6XbmV3
rXmrjnqvEbsDw0T7PWWNSO5lKfbDEPpJ5qAAzxt8PbdsQgKnzXQkbmK3p2gTkR7TI89Ehwlom+Ci
8IkoSV7VxqAoQ7r2w1gP0aNxS4WdaDbyQa2y8nd7PA3ufqWh+9qv/cYwXGyrKAsVw/Y0TdzBdnfY
2W3cV8t9PZkBafBr/alqwjZ+0jSxS841Zs14qqKoUBqNYjbVEDbmYx/5KdvC6FKs+Wp2+bavrj6t
ZmeXi5rrBp5tu9jyyaItJrBxaj+hvmuTrBesQcA63s7TnqbNa1xV6wOQc/6+lvFqD9U+VxcTQnFR
Ks1JaHFbJhG5rCECKpqNLgct5+pcgbTLqm1nzZH0ftNXZpm28rZ2pHw/LvEd8rNFZhnmeFk1VweJ
XHqerzXUfIeEb7W5mga+wi+s5TPc5cqAgZdySKvDvImyufUN36MTElLINVNu/ahXHt30kRRzwZPW
Ak3AdJI87w4txoGOnLsbPbHq69b0lckIitr14GLq1VVCO3kOqWkhrGLLCPkFTarhMMRj9CEYKjLg
CTLvVdyePO/GN8XNt2Eht8IPiL+IVLKjsmhlVPSS8vJU6nFqsqXc04d0bfcXG9vykq7lcmsqNIVZ
unW0uVHYycNXJNKG5bAH7ISnuV+G80Z3/WXofbCHcZU99pxqG5ZjrykZ7gDPoT9fGIpEJJKW39FO
t09mmiG6rffkPKpleXJYMi9Y4Dq5Ittcm3sg+t1rqbp0zIcqzAUbt+6SxxpVjnHudk5LWDzCFxiL
2ZAK/mmEhEtkDF6B+2Hcdns7D81cHnS8yjuKpNX5rMsZHWoXSPwN9/cbbkNkiB7duLUevW06XPft
Npxj5sWnCdLMDlVWuqyHjlqHqwpbY5OZqU4vEjiqiiw00kb5lo4LuypNXKbFKPu3jaGtn2htb80i
eGHMftnsYcyaeCCPSGbcrweCHM8bxtX2vGPHGA9tuWLa3MET4TBSK5OLwW8bu+xLL5+rCQlmOOlV
Z3KE7NAvOGuCX9bc9DuByn9k/YS1ZwpboddxuU+ExGpa02h6qCqlkUJcdemVbddX6D+T/WXCqPtr
zxYY+wLPM5mpQsi3CJ6wp7UMgWSBYBCxl/MV2bdDLFpaH7qu2m40a86b7u5DN4kVOAWTFygBoD6D
Lx7p4zzCaNT3UCp6XsI+PdWUeZNj+AjZG7Sl03ghOgWLeTWJ/THae08z3wr2Ahm9+bwwz8WZdNiZ
8oXH23hsAmaiTIuohDKw9Wbyi0MRZmx08jGgj3x1615dEthM+6swgZ/NhWNsuI4MUTj5a0WejSbL
dJvGIpVHBkHo+ATFtJ3ybg2df55rW/8A3zDbAhvxAkTG6gGvsmOQB8aHPm6uow3nn/EtuY9tZ9uj
HXdkAAvvQnyOISZlWZnCwDxbayruGsVsnC9Y3m+ILdeXqm47eZJmgBYNq1ADw23YFNKi0bUdjrAw
mj6LagPhi/w7rDYzLDdMbgXF/oeoN9zLg69Ych5kv5iLOuAev8BYyvAkTUrjq8HVLS5qYeti6UXf
ZB22tSpDQT+kl4F7ZjNQPh5lLul89VG9JdQW2DmQhhIHJJEdhenEVDjXpe1R8n6qb622JXoftiTD
wc/V8nWGMxfJ6cJAOS6V8iqnY62e4IvWlPkYJXF9TTjAjWe0Amm44J4H+sw0soy/ywqC/dtVmdlf
xtDlsNO46Nbdq64b+Ouue1Od4PVX/lhmT+srisZ9x51rXHxHa2AFReXqOrrXbIdbSEYrcBK40yfl
sJVSTPoWPnTorLcKSQsfkGskYQozs/iWA+hkXRZh1RH3LO7JJekbuRSrHDueeYKTcdVgToafGpaO
5ig6nMEPa2cmdtj0FkSxSMR05Gadu/6TnwNWN7Bd43ZHAQ2+gBQZQ1YqQ3QOH/W5LOB9ujx1HKFX
hS37BOKdFU11hk2k+pj4BklYvowAIvjZDyh5k4kOtwYJcKwoVynrp60n0ZBj0pKs+eD2bb6XvhkP
Xe/RPKIR6cyxVDVNfwBQitdDL9t4BIGFcjubAE0NjxC6LgPMI/GEi1aRhJlMW18tx1IC0vw0Ul0J
mgHJwJwHbjIe3Y02wkLbTZWCnU7Up3XIpOim5dqg1Kq2LFkYK180T9MqS4kwLpsRIfVSGfyMOqmJ
16zrdnwOOOy7F+DfCeLrQYvOuW4cvqCul7s7rzhAW9iNYH6vQUWdvBCLSJhzO8RT/Jiu3VoeEo1r
PGNB2nvSktl8Uy6C/9PQNropmkAqCXEBw/THVHSi38SXKd6j9Btf7AD4YRl9c4AIOEIT1ZlZ5NJO
JM02FOTh3xPE/TwmPPPKNHVph/OEaM1znzp1B9hM/JvEzM+jwo4O1JLODWc1k61oe2Ozva/+CMn4
jz+5G01//U/8/g1mX67W1fzTr399th3+/efbc/7rb/78jL+eXu3tS/c6/fxHf3oOXveP4xYv88uf
fjn0cz2HB//qwuPr5Nv5t9fXr/btL/9vH/zL62+v8hyG11/ffbO+n99eDSti/+6Phy6+//qOvfFM
//H3r//Hg28f4Nd37/VL/x1ylt9f67+e8Poyzb++4/EvhBAmiRI8JghITN/9ZX19e4Slv8SSAwRI
BDY+xOK9+0tv3Vz9+k78wrggaBy4lGmK9oi/+8tksQb++i6iv0DGzCm8AymJJapj+u5/v7H73xmm
378LnIg/fv9L77t7W/fzhHfzk5hdUaLSVBAa430ozujPnucrxj8mlqSP4yj3/sLVs4qgUffVmlV6
i26Cdk9jsvZDDv+k0mUDbK9vYgs2KAutrT5Hq3y7BZOVNJmjSV2fEK3axnkVqNR5JFO03JDFQ9c5
dXpPsii2ky2wWq/orW0c4J/QBJkBJCAYkE3r8nmZ52U7MPRrKqOk6l5C0ukt01rs4/Uo4LRfnjDv
gF45M3RfyocUZYakYEEgNKRHzqp+GHKTMCdOFXokRnOLQNnwtAYsIFc6nng+LkmHLimG71Scr0Pd
gcvxTf2EqKPEneAJF0y+rMsCnfvEbHUACrnpk67nEd3s0iFepu5o92mF1xbPIC4l/m0kNFLYx8vm
B/FMfIL+bLw1W9dzPISKHBCk7kM+T54lGdtbleQgE9x4JIJtKXhGJMZnaSKhrWdkbXowKgM5p6Hr
F6jAGvOtkfA6K9ywa0C3wC/ocVkJ/8IbNr4fPNgbFF/WHdVejhLUEWMUYODwNnYgcD5GNQ0ptiIM
YJxcq2j92bPSfEP33VYFDDj26WMNk/r0M3Kkh8/NhgYPlQNnrAjVAh4sULEetrmLP2K2fn+RMBaN
wPH0geVtV9OQE0x/b6jJWgTEY8PGdsNmuL50/Q5Yq+PmGiFgkJ0Y6wzNRkQe61yx0aaHcQdksWJS
BFZFuOqrAqZugCE7EfZrqWYminHtNnPmfAMZg6ZjhiFLRTfMiqHnWwEEqhLJVVDf18CPerVnuLqo
P5rOoD6KeuAOxZAuvASQIfb0zWmJtFnYQB4VHaYRVWY2CyspCk1ClzVhql5p10cRyuMdjBmndGxz
9CQJ6K01AvCd6hh+z9O6qltUgHWLWQjwWMWGVr266XljvkLpSe+3yrfdqYX247tCMC3LFoSbwjNx
SpZnQPnscZ1lCVifw5iZDQdT4w6YcuVLDi4GFtNj+TmAZmx/6G5s4yjDRP3uL3QNy8gmqxREn/nu
40TlFne4uYlao75phXIAZccmplOFyw1QCV3CXct3nhz0Hlx8E81YDoAi++WTUzy52RPEEz7W7T6p
x1QuoCFYGU9Q7RrTf4tUT90RLNPWXWtZN/SUShCrZ8BcMHnfwxROHD3P13Ku0Djs9Trn+9S9QWpy
WYH4tHN6sICRgcLKyNcH0BsbRq2YJpnzKbrqPd5uFVSJ5tiZoTkLJHWsp07p/RlOCEJmAWNTP8ig
zW1ajnu4kUBIUEVyljzNrF4/kwUzOBkZUx8ODtPlH8BMyrKomOywP4vx4IFiuJxisrXNkZE4XGO+
dRwfwadYnXEgQTGMiPvhM5LNUMJO48I/V33SfET5RnjetRtHcWYSjGWrkiT3UE/jYoshjyvQuMVg
WdLYvAf5JMrbZmig1XKpay+drdVw2gOu2WOrpBN5G9Um5BS9kTnReQ4/BssxbHAde+kXMLLcWDHA
1GTtHt/KkBEMqVlfSt/aO5RgSV9oWe0yn/cq1IWafXcDFz4N8r+asM7xfgx3ejZvcho4II/HOO25
ALbmphJ8tmoIXhqJooAr0Bg8CFIl0cHVIvhsVyVsnhuq6FRgiqBrgMwIvE6H4nj5sjkoxrJpURvW
d1HW69dUNWI+Jmh6v41Y3D9xAMxfSd/Rx6SvFHKmWtIe0s0BqbbxIHqXA5jRMCdBuZonbZ1+i8na
x4WVu1kv1bxaiCzAXIPWb5t+BZGyDKBNRqS5YnqzTA8xsOQx27bG6QxvKUkOjfH7l1l2uA9kWrE9
B4pr+4Il+wTMIGUScxCBR/rIJlHpooRzHMKY4hTYak+j+QogGgVgZMn6YQAZojJI1dUlfzsFGOBx
0H4mKZ3+SHH5l8qim/qbw/72Y/656PlTnXQ3vPZPs3t9nW9ehp//8v/F8uhthv7/XB492e6lrf9c
H7094/f6KEZBQzl85FKYryckfZPE/F4fCfJLqlIqpSQwBpfizdLhjwKJUjwUEywj0Nbgp7fcqr8V
SEnCSJKmNJEMTAemPv6FAulN0fU3oY7knEoqSEI56jOl/kF+nFjMDyqqWCar4L7WEMJnSFjp/pmN
FD7+Px6GcyQIpRIAwc9juTAAR7rCLhBO3TbTdaQmfeEgxigWoodDJYN8+rtv4L+p+36rYP/uiNDv
obJE+RhTxnjMUP39Wf9VmnlfSxdV2Zha8AoFVgGozTLcyRxhxl2IZtg6kNFr3Drd0DQZCghkc9eJ
RDuaizmFs0Ted8n84CAQUJdAq0V6FGIJVp0MiFmGSJS0N8iiWOaojBYQ7c06xxhoTjWUK5GoOCmL
TYYSJRJQQbem2TpEwF1OUHg1Anv07jGJmjvu0blmcoghPrpyiwnrN0qHZQFThUsEe05HhEwXYCF8
W1iByMUg93yFKWfCPzvM29drgaRKoWW+ERKB4YqnNk1GtKFSOpqztAbod976Vm/YWg0KgU9xWOf9
gxxp63i+TZST8wyIAGwgDASJPkH4kPAmA7koU7AGhltkQC9rHzYCOjfa1JCTskl0mVkrzbZjYdna
OEPbLc1FuyeJgPyAJz07IBANlWvGavBrcYb3kjKQooKXWHAr5wUAvZFhKlKoNnIPyiED5bLzS5Rm
rcEHh6kZWLXuCs7x7UfRIW31QjepqQ/NsEPCBMpXUv0FSRjddIGEgsCwaLqO2R+hmd0zBSrJLqIG
hXsGCBM+o2HkFYUUgK5p3o+dYs+CTgPq7173/tDIpG6+W0CVDmx6JMkJ5xy87EaFcsfhDXT+thqm
+GuPKB8LBnbe6Zazpufd1TxyGhU7ZykX4PRBt381gjJzHOowV0cAKQHNv+ntuIKkAQGWXtdilTHY
NVOWVyj/lu5xAGVhwbogBxwaELKg1MpGPUbtNd96758GuOAlN+3g+/ExNAEHNCiNwEqvmGK5spSm
JoeOK9rqvDUMhnb7Hg380KmJJ3sG6A9gZ9bFMAU51lNaJlfJrMfkbtPV4LFpdP1gQffAaAHKwzie
YeUbDHEA4qA9E4dt9cngDkLXMM5C48OGqsFm1kp71G6b9s8oRFk0gLkTnjwCBkpMPjslzM3Y4Wu7
53Zk6a3DtBCqa6ugA4lqXvtb2Hpz+iwcuBQDhqKPLiIIDs4hQdcUJwNkAXQ2+tDDCEzbLFkhs7mt
F9XVN0sddIKTHuLhYtwk9OQ3ixYroNLWkXR0aJtq0p6U2ocA5UoMMU6TzHu4DTtcyzKPCDxarIBD
ge3Fet8BsuwAvlEK1m4Ca4CxpsR9TkcEhj7ohZRgzPbU9YDXzSbaKiPRaBsPfrM1X2zcdPNVtEBH
/77RKgHXOyLRG7CW52TEhFhIGmZg5AF/lnF/XBcU6fsO4GnTdnkCdha54SkgkK9Ob7FmWVfmbmW6
9Q9I1Oo3fzUOMjj1dZ/HOd4vetC+7tkPVkThabQbCqylRklWJNYNyZo1C7qtw5jsqAsLCz57Osgm
aVDby2ZZh2ytkgokAh1W3mUWS2l6F6NzWlgWcPEhIizqUjnlE9A5tMARH/RxhwzeneQ0S3IHS+ao
udzRgUQHPs2qLJyKy+i8zRomA66JAISRiPjhIsHCQd9HJhrjU495hTbzClTapZkHd9VrALaFEfg6
MhA/gEJbhHLAmTKU+xxV+b4PfSrOUDFqCEO4myALyXarhWs+62gJCKtfQgo09CHtwf6UN3qBnxbE
iGsLUu1fktFjVwFkwbCJSwJ8IlE/W4wlrPYzZJxQSPhYO+D43gZoYPb6X/Jr+OM4isbQqxHG4p81
3tj3keoH7Dqz8GDExE47LE+NhYLsf94m/7wt/7FJSoFtMsVuCQznz5skPJjVKEscJgKznlzskCuM
ZLyYXOyuETC2sOP/fLy31/tbtfH2sQgBBIMpOw79mPrZMwKiIL3t4Pgy0OwozWsgO2iRrH3jy6ZC
d+ibrAjkxZTD+k++OVRMPx8aNQFWEc5x9v4hwdySsCSlwTUGSWt7aFbTHufRkiMh7l8zAPvtU8KE
VEiGiV9s0D8bgWGzjsEZ41AM0fKoc7Q4ll7pf/KB/vFcvn0QxlMhUQmqn6d1fAgtJCU7+NB1n0BF
bgM+TNnFn4SYMVRnHXa50FTnhbfd71/j/y/13yH08O+u6Dek9U9I6G2tX92fS/3fnvF7qU/FL4mU
NE75W5mPdQJjFX9AoXgAiwVqdtxsb9Dm/2LvTHbkVrYs+y815wVpbIwcFulOD3cPj76fEJJCMvad
sf/6XH7zvcp6OUjgDQuoyYVwBUkRHmyO7b32Pv/XqG//5ft0lAdWYCLi+Nfuv3+M+sik0rzeJczM
li+5c/6dSd/7+7r7r7tPcqAXwnEdj3/PMqX873FxWWrhQPaG5ZRn7XJYKRuFPRSNGRy30lz9u1aq
GtR4yor0Mg5ywD8fyl4fYYOZiXmn4DkvJBZf5FhnescJXs33QeOm4NBu1rElWY2wZad2sOocrE4I
AZu7iMK0dwxZXKsdbWpZXAjZ5zcSyNFFtMgb7+LUejajVXGMDlWWzF4IQbwubHpMfWAFwwKL595G
09TQtkM46sK+wMQYX5uRISx2I0w7M6hcL44O1Bc2g51HuFd4j7VXtRZclENtiDMXCFqFr2R74xhD
WoUOZMoW5YkAkrfnHKFr9ZYBhSqXMwhrlnZ2bE9e4+2hK9smMrrCW2+c2ik/AlmIOx6TDeSxKtV9
vw3Bj5Q1eB+NGvzvlm0wqAPgUhw4ej0V4TqOlveRCP7Jd2XxDg9zVMXqsooyqE7zVLB4sm5EInej
y16Jo8MCn+YZJsiDYG+3WewLiZpIE6/0tz3aEBR47o7+W9No23p2wXi3i5v34y3bvP2Fnx6tj3WY
6XE7lV3S6XutE7M8inz0h7DF2zoL+ArALj0vH7VK/DGGwiHWEk5Lnbw1aU53KfJfWt3ohFBwqLwu
t/ddprufhJwaK9xAcn+lHvxdZIrVwfpzh08zGwx3b5XFcBj9Dp8ubWv/l07Qg3f5nM360G+FO0em
xUwJaOtWZuj7qj+z6RgswvJYyBkDKcs1Kq7tWQj23iRD3hbQF4vFl3VwtQev3ndEW4fGML4p0CSS
AEmB+UnN7ZMxZPqP5TivbCFsYU+0BWFbDn7bMrX62fM4A//wARVdDM6/2JGx9Sht3ibsd9EsaLiF
Y1Y4eavrPo3OlKNvcjBWUZaWG3MW3KsRQuZrAedVLR9L7ZGnX7qx/iUGI+sj0HiLlxtw2SPcEh7f
YllZFQu7Ae4s62krIjsw+9+pqJJfyVzV93gp1s/M3PIyDvwCeLUaecGEevm7gbCUcjq0iyX3a90l
2S7Pu+o9MRPG1mwN7CYcl3r7QbqlvcfwH+mZ6HqOZcXU+ANHMbIvoZ9e922mHMabkxh6jvqZKZos
uloGIIfJDKxAu4m1fZSFSn5Vs+XIQ1s1oj67kIQt12/V6udaCYce0STgTDUNoniwclc8JWtb3FrG
xrCb9oX5DRojtlhlrPZEX8v9j9xV3uPgDcFHIyVy2NRaMjs2ID3NMZ3L6r4rG/CJqhRA2uRw8haS
11e/hV5ZUQTY65v85rwJwC1/rUIX7powy7KUr3OqUkZDkW7ja96U6nPMrz+koMzhV4ze7L0dktqU
77peuZ9yXjeMD1p4PlLbv+K/FocGdL/qFVLDV/tE5uvbts52ej9VGlCFcWIsnvqFraU7Gza92CX+
pm4ckXbzAc3DHfas8FrKvZvP/RqNXeOonW2UFXdW5/VmWGfE5wDlKn6qxSgDds4Fo93uumBxql3d
DO0WZzXBF7xmkKxIB7DtSAgwiHzPU3bRBgNH2FheUITWRqZg5/d24sWw6tMnjFzzCSsM9TzPRkuM
oxNq3g1LZm9hOforR7RRDTjRUnv3pa7nnxoG7NwuCvicAsN6IJ7RLu1Oe479lATrZu29RXD2hgnx
rH3Lwu1mNxVp3e+wm706tO1tmKPEGe06Wj0fgEpSD57eJ6mZUqM+Qh9sQqqnrKtY1bQk2xjXBC4v
TkfaJ/RXSl1Djmq6uiQbFN95qMq8Crs1V+Pe4TU0hsXGYSr2kwqJ3Uuq+otRlQtjzNRSR0MXyCed
cEYMXXrIvB2LoaDVU7Fkn1lmZmMETWL6u4B77oWo1aDDLbGbU1IJS+8L5bt5pJw2YYtUu5lmyMsD
ennthItJRwJPcbeWRrcrFfUntHiJ6i3TKZyypPaD8zj/wREivPgmsiYwon4suAAnsB1Ce3XlfkKx
FYr8Hjcqize2FAyJ1D07l6XzvQSZiTZjWvkn5yXPrI/OrN15fku8ygTFpFfN+r7yEnfjtmVFKKxN
Hl02WWKUZaL4wx7K8s4F7n8VRrZ9EsHof6UGD8VobRrvm5XURhKuoK9vtHLBW9u6b/44BE8Oyyab
c2lt29cVJroEJEhIUCS4nQRJ8h6KviszQkldYz2tCBvkOHI0+Eo2BdoVf/oj6ewZjDoQ21ORGRCf
xjCdkOJA6pHbh8Nc5lTRp5MM7pE7OADmHAjccOpFx1G5S2mahISxjtgCXDPjXHg8I7lpMnT9ebK5
USYPzsgwi4iEl5zCMnGGLnZyyAbKlvq/t8kX5iUtu/SXXoyCQFjXXq2Aslz9R2WzTibSmWfbd3oY
Whxa5c9rEYL6VQF4f8EB+UcBf8/Rf9kGazxzvq6WB5q03KUNBQsc/FsVWFNx63G4zHnFLFtSvyDs
D/h+eANcA4VckpuR3AigdqAq8iGr4ZbmI72GvoUr05cVmKcX1LvCs9uL33R+ea4H4syh3HLrl/TV
PH9bK5DHLaZzabDGPqtQ+8pgzHbrXCRQbmDXWwSsav9UpZHPkW3CiSU8ipxk2HUjoURCbYOZsP8Z
N/vd46zs7LWh6/xlWKe6IdyYm/kNlobyspDNwvjEgBx8MMEgVn7sm56Sr9Gh+HyPYXE9YZOywwea
gnJyfB5cZdDVce+6k/m7K3iMhQYGu3lAwzDmbTch8w5z6PqV498GdBqtf4ZgMQsYde318WBXfn/J
CizbS2IWeXBMA+xsd18xZBBm2MzaJBIxtyMYdpHbhCE31ahbAQ+ifjZwK8EuHRbknyV3K3ILTsIX
KtIxma/YrUMXWbUo2/keF8K9J1VMa/Eg2eO4RT0TtXGoNR12p6QFa4nMlWv3pmRVrhdTBktigcu0
sSMbc9B60+YmMqpEJdMwF7K7vPpTXl/jQu6MM4P/3MlP9qhaH4TsFoF9N9LHSvbNO7AU1lt5ShSr
IBhn4iHRmd5nOyDicYh90kS0p5R9sR75zBF+VnPKdOT1eTfc5zx4ynOai/G3wSQNkZjIL0nYUMaW
vxZZbPVai4Ptk//Zz3VWC8hiC4+ncT3l7rZNZoQneTDftb42bLxHwNCo8VwF6M43BjBg2NYa+kzb
RFha2f3kmZCNsTtpn0vdMjMnUmC1/v0gR25zyy/tZu8wf3SMbaOyeceLbtx7nm/+6WyzYIgPsmuH
abF19t4bRSeo002LZOdZckEvXGHJDwwJTh8SvOF+S/C7W6I3ffIKjR3wS9vpXlgil6UxmZfBRd+a
HQjCBBxsT5Qpf2p7AO1aQARE5eShD/CKXM9Dm4DbambrYdfU8grg97RhY2h6yOo9Srh/slLFR9xL
M303rBb0fvRUYUaD3edVVLtjwbjSEYx6sMdesa/RbbKFOXcdm7Mzl10erkTDMJ1naHc6d5tWRkWd
bw5Zu7GoL93Se+gxpd+JM2D2Sks2pXLpfhrllEV5Y83GzoAssbBSvMLdE2D206jgLyt35gjVEQ1O
X2CvwI+DU8x6JbiSpzMimQ7mX5OxlYzTOm1+qzYr4QaSust/ovw4a7/rQFmt/aqzdtttnqVZEdU1
cvJHiO/BQyluAP+WDjFFttYUc/4I3HInMX1daILFNpI9Kb5BRFWnp+DV4yWaxEXBvs2ntF8T99Ht
HbsconZq+UgJJuc2YSL2LLFpQfVtNfyj6fT/Swj/y7qWGPwPbmHZTD+K/6YhXP/If2oIQvzFnjVs
P8QA6QQETv6pIVjeXz7alQkBjOJjBVfS6Z88VfAXDp7P/8Ps4lDj8of+qSHIvyQIh0RXsHF1sfr+
HQ2BP/iv1RDoEfw1Pl+CayMkuHyN/yoZao2HUSJHslqqEulnkjayD+vAnGCnJ4tTTSt6fGYVYLlg
bbnlt58nIM2jxeqBsbmZ4QT6aGX20JFRCv/AYJZ/rVNWH0Fqus9mHsYrfRR8qCpZ3qocnKk3txe3
dYFm3HXc6aWtXjajdw/zFCzRasvidwmafiaUl37Mctqe8j7f1f6kbit/M27Mrlj2sp84mjnQBWQZ
prd20rhVnWs8Ju1g3La5ZA2FLzVogZD2Pukygk689E6IaT97823ieyjUV5nKOMudXwBMDwFEPS0A
SVI9NtvU7V27mo6kSiP2iDrfrbKrZ0dny/1sjtnImjIx3HFzuj/VOomnUTbbo8xT74MnflHvPF9U
B6GC9abKZ+8xJ5J2DCZvOOUmvDf28nBqbT/iDTdzPxsyMkmK3yQNCCnGghf3yvT2wdh0N/PsJh/B
JJy7xIF6npjqq2U+8E43Y6KJWKDC3+7qLX/F+zAyDguK4jPPTJdbu2vncyXmLW6mYthdAYzb0dUE
Gbwy8rT7yyrcccf6mOWhlu5ymWyasJKCySJxjBLpNnvw7dbaDTb93CbJrse5CBiREQeW3vTPY6X5
FkrKODyl9alJ+mXXWvrkQTFzRnW+DZ9vm8IL+si9+sVwDfcSpG0fjs2wHCSYyO0igL1cvID3eatB
kzy3jzpPe6955n52pnIfjCFJUGmkfdvgaTEy85Sf/ZWXj19r58Dp+VdCQCcEWrfp2NuMk6ACcm/3
dvNjrN483VKOh4jy6BmjuMw255wpGP60gVgNcN3Ruq9WuO7aa4bLwte1Z3WU3nmEB87b4pLI5/VW
Pvm4iQQrp+pGkjU9TNv1fLFScz0Ny/BmzXJ+W4hvRLi95rutt1eXfQBnE//qPDG6nAh+EJdFDdnB
fkRtm2eUAggTRKtzwtbtSU2JRcynZG5E7Nmp80VCpjvodGVuIrR22dJugeHOtsOE57Z3Vi+5zxu/
u7ScdBG2uryioCBfPmtW6txgro731xdrGU7rgi8/rO+ILkm0QdSrY2VDzGh2nd4k68AklVkqmjpX
3vfB4tHbyvvwrXY25Jqe91ntV+tebCLdqUXI0xgYHuDc1kLkZMlrhYNZhrlez2ISXVzAlv0anLrh
RO4R3a4G69XhzXpMkszkXer69akvW+to4SfHKi8+Zw5hYT3U5AZZfrkvVf60ILlOodnOwTdXz48g
N4pQYzGc0hlzwdb+BPhWawognCZCiKwPqbPwK7NRMYbEF2/qfNybqxHs1xm71xQ53VdT150rqYLj
7BZm6IK8c17cOP1vjuQJRGkwFtqm7+u57Z8rdv0QnyBwnzZFvhfZNJ1dy6nOCaIrjIEVvGC9dWd6
AAC6wDL4mAzGRo8WjeM4CwA4KOybeh6dH2m9pRH81Mbwo/qIsEcbuxx5zj5sGY6pEHtVOrdiay4Y
p9mn8Pwn3RSfBkof2UtUSekY7W2KLHI0CvVMqmjdt553Tz0GVSCyR4Hilga5W2w0s2nclRwvwb6Q
ivpVFqFhALSKpuEnSEbkNgHdi0zlyJ9Osa6vi14o8Koc+VxrzUm/N9U5SRJIsxFoteNFdEsMgnR2
PaiK+4ynb0NK6oib+6Cs/GcmbhyH7PUqRWyMzpcybjyvSrEtQUftQsZL2/3EA3SauErn2zUdi5u0
Y0tJWBuZ8USsYbu3/RUDs7WPhTHvWefcsgEJwt8cFNvKsgmopLeSeGpntvOVBOADPb8bFG3siSxE
pKyjmuilG5abH/Uqf/BQV1yL4JYtiumsLFEfR4/yihF84CbY9LPjZ/cr/C/T9yT2GqjxjhPg9DAj
SLybyUDEQxhfuttQO5TrP4xVbse9V++zKfmo2fPeiXm46VcRnGBBabL0T6YrhmcOhLGVFuMB0Pgo
OeoOHH7PMuBXyarWdk8cINvRlI/BPhunxQ7+2Hn+4Iqi2PfUcgB6qh9mAEVDZs66y7OuPTmguZCp
LiH43t9+DdPfKSHu09xrhxDRChnXLa7JHtJ0IkE+r9AC3W5t//Si+EzbSe0doxIvRt2r2CzBV4Zl
/p052MAQS1hKTlLebMJwPzMv828BZ+TeQK0lROicp1b5+yaZOlxenlVLNrmnhlf5MfdlF6uN4L/f
jpdl7deTrAJmBOuRmywmaTfj/eM9cEq+s/wiv8dTBxnuBmvPMgL7uG5zTXxJWTr2J788LBOQQewR
AqKDpEn/gNNNr65ltxRSzPNBbrZ518zlV6OFfVCmkkePjbZH9JU/U1qWLOUKQAap3PGfizZxrrk+
E3ExU2cAJeOgB6npM5cKuc9I3CfCSs6dCsb2AY5Khmqo18Pqp9WTOxTmYa4C7zQif14q3+eY2eF7
byDk59RK1iPitIqWWQ9hhTH+inRPRr2ZWf6y5rzthg1fmUUtDqFyhTyLGt7q345PGjAMkKV2fTev
keQ98bNICM5L0uGngHUYqE3G8IbmMj7kE3osiYL5u27tpgg3w1Hn3CzVpcoLf+/R/aLm6VaK0iam
4924pHfQvrF7zWFtYykQWPL02QUn+C5mqi8QLv1jadrV7WQPE6Sps+wTExyFaoWShG8Jqmhysrhf
cvJbHUPWLjWEfzOVPkCOsTHq+UfsrfMi1jO1PyjqRux1uJSo+HZL8osallPBVu6OA1cf5OfRB6rq
Nh7es2GncZqXFxcjOFOrfWqmFi3XW/TOBsHIirG8bdAe4k7Xh2JcTluQtI94vPKROqEqXqq5iT21
/jJM45jA92y6Ds1lfViHc4a+xzq8K9q7k7n6XAqkBXdpLmZW3/k41JE2OHK6Rh41XMgE5Pp3q9gu
kySq3VQuxS29Dte5j7Z+iFAofwQIAEQbJ+MgdMXfTWjdLG8qwzmW60Y+X5pIvcGv1KKsIKW/KOQe
ibOKuY86qOAA2b4fi/lnZ3wNLRA196i1XHxeZVSZ9BXn2/VpXd0nP+ljb+GTvAJbcZk7t/lYvJJf
Q0kJpmrvSyYu1ZzRV9tDVt8HNPhHzeYeKH7ieNtUfZRrmlGG1UR1VtN3b4l5Z88DMJdxZcFZYbra
Piwu8zd1WcXRVzQlTMGb651WFMOKsTskq5/vDbN66hOPr38625ydp4HPOCkHmxuGh0wK1cQKU8gF
uiFIkyJbrE52cJT1UhjyBseg3W2cJRCMh+90Xs5LOkysmay8PVHot8GxqTAZv+y6eW6G8nvq1R/q
F/ekMG7SGn68haJDcISoKVYQczd7TJJ5jKjvr25pT2yx7Bh8gXpu13UIdpZZnRwl4nT0nLBLIbX1
zGxd8oNHzXD954CfNaeBKWo9u4jV9J6SwQtb2HiMABUT1L5j3R4vS7oeZEO2obHLV0CuCoK7e1NS
nCg3mhaepytq1eNC3iqx1HEYneZkdflyD1g/v4vrYxNSMGh/GoP9Mm01MnhqZbcGd7LPoNMSF16X
8abvuxdwQLG3BtyiKnMjrNr8rnbr/mRYtXuzpsrJI6664INK1z7UlSH+lFvufpULQiIp2nStTkz7
/FCbgaYSEgfQmRFQN9ljK+BswdI2t6TgoU4Vuobbyf73ZAdYNiN5gKbjKheOE9vEZvarmU8Mb7Vx
h7jV7gaWJPLdnUrDuCDvezvp6eme/LX/SiHZxBezmHeydxOGos3fk2zsASBHmCC/dwlLjPqdXWZz
BNN4X1mjFadb2RwmlgGcDbc3IzzO6tIFynslGFjhU3rtQdAnsx/apxW8yWVtJTmenWthr2LMZeLq
gw4/UJ9oIPN3Mz/CzfTWWx/ISRMSoOP5Din+JLfhxlBT80P0KKCqXPZWu66gf9mJNqHDOuWfaz80
9/ngomwVNHPV10fVOhUxVvd+IBFBdNA8a2fq4rTvrAtDikfMZoa1AIWH6buscvyiVcmLnWW7ANjx
BjQd+zixNJxa4jk/jp3/wDsBC2hLzsM8NHsi6su7k1gcNLr5dz3mbKD1QGGcITlBTjH597iiLCci
ao2pd2hS+5Jm+mlgf2LMsdLj/qZ5aZbZR4lNOmyVVkSW+uSe9Kz3oVfCMwnP1500HL1PjeFnmWUe
DqXi+yptGQeeivXSvDhl9VYTMOBT9P5MVvAsmuKJ1+OuzjDSuHGPJNybsBee+Vpy4YdIfdzYJYFn
HEzewk6Q0APE19lSoh9CmD5W8/x3IcwPoSh6EimFP2imTBSUDuzNbBO/XDSAmmM9JQTkUGr3QJnL
ieheuTMsnmnKbxWR87Z6x/zaXz3Sk3bdHa2OLa9lnydtLt+ERUkWTSQniggihOvbVMwMb4G9HOH3
GgYKnrJbajxNq5fuN9e9kFrY80RLdtpIPaJebkZ7mPxMuBx5+XjlpW+8dU//zC/yXm9MSvdjZSYP
ctsehZud3dr5pInJIWTIOFSRVvX9JGFMgRtMLZbVFBTDlw74q/JFsu/6mdavvnlrgm0k05CaF9sj
qswEXB6YQdvfflatJ213Mx/iuHLCKysO++74PRJd4LJeMOtCHZT+ca2N/KPx/eFCgHc8SIqxKALZ
cm4BujR/1NVGAspzpprjUVGeBMsIPww6eN6vcRZgysw4ZzmGgkrdmQgUImpDa8RhJdV+7PutfRUj
N11SaZvyMvqpCFRLJs6VqhPeXWtGPp+UVEVbohOTcaF+YkAl2Hhs42kJ/Bxpruud19kr43ddv3qd
8zUumoW8eVOduka4UdH6YkeofWCgn7DKFe2AIqUwysgc51iDnmC0NfKR7dFNaNJIeOQxmL3UrpfT
+2Qad8G28hqWg+xCN3H03WALItu+afyYAb8fR8Bs1NbB/WNUHAKLbbUuQR4sL51mHbCpAJUF1T01
xX9Y5JObd+/ZtEBA4w0cuRmne24o4USmR1xIbZSxhNqpkmcLvNEOWxIQe6+Fv51Z/P01ao/eia0n
wp6KnKtMG0/s/tnOPmeDSGgO+X1bu3u7gl7xisSPlZmYBz9nV9LQZKTFLZknBA+39BHqlkmyB5oN
wBzOpaGp5LC197NvbXm2Rpbr8ilmeZRKWUeOnvhHN82NONl2uR+7jff6UjtVtm/9NbFxbNqFn7Fg
W1pg9zGUjH8uioUyxWqi10gblIfRyyHHaHAL695P224/SdpDKLrQ07nMXO/TWyvzArE7kBC+asp4
QSdyW0T1KkvTOrlQ7JYVSezTFPLqOYpQ95Q9wr3/cA3kwMaRxqELUjoiEywFGiJVNNMAti86Khr4
ETp7XBtGwWbHxqddZ1eXipFll5lodsl2bJoazYSqqorzvrcRe5v4YtMXdnlQFkQlZbuM1rc7Sv/E
1B/sDEmyJjM6/8Zt2/ZAtt08QmTZnzVFR3mdlBERAB0aymbMRFwzHmqdUqvjLFV6Mkx29PSGE/xi
KV57E4y98ZPWmCweGjEevD5t6RwJHPFa5JX3bGlbhTmlQqdaTktY18p+2kykpQm9JpqXXj0YCYID
739jZ+GH3XRymR4Wa+4eHdHKdx4v5XtAmeaLShN5Z5o0hDVCY8GzwBauFJziiVy9c9wyq3yjuudO
OArLYVhqHDgS3/MzbT3MeL7lwMvPpcAbd7O8urOW1n633dS6LH5HmiNTDuexBkvw6NSddb/YgOdg
3GtxWzRjLylQpPlQyrV5UObSPDloOIgEbjl+zuDFeMKZqz5m3lsqdHgmPKdezg5I1zdMC9HJVmJP
yddwLm3aYv6Wx/8tp+D/tcTQ/+gA/O8/Kv0BHzf8+JcQ9v+xAKQDEUjoByzXggC2ry3M/4kReuZf
iBAEziwkeIj4Kyv4DwvA9v/CLfDMvxPY9pVi/IcBQArblrC2PikeMN/rb/0bcSHL/bsl+L8oQsR/
4SK6kefGVxA8m/5bX/nYKpPKRQwlq56p9LD93wyj9s7c5lua3b2odOdTR7fgKWkmdTKm9LNwcpMT
u3slxBhp+765NGBBZajRHmKjtsYx5IIvZNTQf1IDh/fBw+iOidrrKSMaMw9qLh+K3NXTvksdF9XP
6jtBa02YkxNlhtB4jN9k2xY02FEb76i1jXonull9TIOcLoMjf8rRGinQq+A9rOAayOPsPlfEPIq9
Gr3g2HnBbmLmKnYm1MBj6qyGBze4mHV7mRsykDqcGxBsKLJ5uA38zOdB41TRSJHuzkbTOLU+Z3nd
l9ZpSgd6/Lp5iYDBmBquqRmeqBzxu7vK4Fs3OvucJuMXuehmxxglgEOWDLthqm41/WFlyE7Eawiz
wckQvXdAYAb9oa0x1fbZolnzQOqj0/HUDTXBakAw2MSgtqr9lLjNm94oY13FTmuWTVoqv7ZqOUhm
5sZ5Hh1rwD+sKDOugp3GAPDuqwHWzKysP6OxXvJKz8+qq+76keHxrr02vISuKfu3vkcoc4b8ovkr
qRBDDrWOJKb4d+mXSO9FITKQ5DKlGWGdHDdCF2jnmOwqdjCHvFTQtUUjSZRq981An9LRrBRyp23O
G6ecJKqFmP24GUkova2rlT4zxg3nPp3fumwG5fMIT8QW2Gg8kvxGY12yBzNvmau3nZrah4b5Yb9a
iCalkGIHmBVbk/5RNKTdXUubB1aYcbYJChoOoX4OEwkrACkOvMJ3rftajqO7L0Qze/QRjtZ0mnnd
PChfpWZI4/o8H0kIr69SW5a3W7MW4EGyxyg/NQpaKpYE+amW3co2QYPcOFEXY80smuV2mOf+fEmS
8tgTZdUh5OjcPpZVSvEOIlZW7Xzbn/vYLSkd2LlUEfeRY2DYwOCGTs7UQpYjdZkpZHbQhqJRdE6+
AjFdqURNPqwnarsjcrznts6jhZryZ0JZFeTGMpu7sRxf4AfkfT5O6rrPTTTfS+tlMX2RUIxW7aCq
LuGY1HVE6OU8b7yPabk149rBWu6z9Subqj+1nR3o2TipdrjdNqrTiuCnV3D6KVo5hJwzbqWVJW/O
nCJOjnmLEQTuEgKZFZr7KGthF70mGQ4NewOq34KbKeaaXpfTWOTtQt6D0jm3rmOCavUztXIr2bhl
HC/b0gZMKzx6CtSgbnkgV4ktYuSTD+SUg1SiFJG2XZRj7pYt1ydDoFLUvZTPajJvPcTza6ucsZ5G
VItEzfkZkR12vumCEiJm9KolzLzJtWNeehTBMo+X8QZce/CzgYE6gy1Adsy3/ofZIcEdbKpUqmjT
i43Dki3uaaSj6dEcSw5gWvftRTVNxsIyc60fxNgxa0PZpcZhkK71c1IWBzDZQwCHBKikG3nBGjnK
8eOc+so/W756POco6qoqcJcNWOrRoOPBDkmD/QlmJ/8AGBqTw5SlUzimo1UDO+YE5P0Eyd1ASHpK
lukHVWzBqXMkd3ppVVFX0JLJ+GO/FGVKMbUx6YN5VUirTIHnWpQAcPzP6mJvrEMPGd6wGaUL2i9n
M/TpqkaeJRYZaGyhAICcpcwP4BmUZzo9dFjccTzn0TdQmyEq6I+k7Y2onOcfA1utIoJCKuaD5TLL
yn3TTNhi29JMZ6Ptxz42CgvAhPZP1my4kGqnZpTVXS6d9iOXemaUDjRyH13vs8ooPm78F9unuGe3
uC8UIXBSUlqxbSFZ+lfl0OPXusSYJp+K5A4lJV38gwzsD56v/Yl013QbgCE7SBfsUFvbi6RkHjav
NE3fDdPWXAzqSge46F3V5UPcL9567ZEWSCDueJtSYHvGKrl3g7TrQz8vK43MJTC+K6Y276blmE2/
cNWebJ3Vn1ORp69kPj0/7IT4tIPucTTwwuq0pQKob1+5yn06JTn4OEyW9M09erTNmyFe3gWU5ne+
Ft9C4kaB9kA35mlC7i/PPS8MVL3woGBybpmU+5HWj86ub3LfeeIV5Z8yCmB3vXKWS2finteVQDRy
/Oo/uDuzJceRs8m+yjzAoC0CO27mgiC4JZlkZjLXG1guVdj3HU8/B9Utqao16t96ruYfM1lLpuos
MkkgEOGf+3FPU0R1LCUcDndOGajOfs1BLu5UaHVlzRwwWxcNDayAB0mD1jmP3ChrDkMB4FKNqskz
JXyoOun7dVnXWuWiOuec/3Eg4UCbdS9zYtB1zXAsVO0kxvLehyffboZGz1lhAWb7z1UumBaxbYW1
BLBiA8qcQ7HhuBXca4aNEcqBEsnubZZ9DmfMVvZRq+ZnuswQumIFPuzKrKM6cqPOSWf8VfnVx0vE
F4myxMMxp2fgTpHzyIZfozTjB5fvEPIYe59aJEM3g0xUb/XImh7IAeDbjmKTQ4Kqdp89wjgGxAqX
rGujXj/NnR0dNNBU3mTE7DR6qVWHto0Ao4HWIqNPzMBqUle1HHFkehp72hAeR9tihw63rOUpYOQL
0KNpXxMA6RK0iCopDcAefDGnTtM9H8bAqU0IH98I2YyEHsby6FRq/8owolaPY6PeyjqJL4QhtnGX
gzJJ808g0mumjlrqQhKtGKXkVXvFQAqi0pTO0QQG7oMCcLTE08YJCEAWB9sESOSBI4dz1UDkGZzF
aYw3VRjpMY/KvOzH6FiF2n3kL8RQLpOw8oImcy6h4MvZRD7bVXTfIf0ISGguigFFBqtoLlHGI73x
SxezclisIyfj90hULFCAjJnRbNvR7Dh32tAYXDg4eXAN2sn6hjX+jmNKm7kUU1jTXi/ZWa35Blt1
NU9TWTzhD8bYGQNRqTdOZlvvgDLECcKfRZqDTal/i61b1G5kxlFHdA5b4sruGCisBpXA6y6uca6u
MGUowwZPV1Nte10ZvsfSQphXauUpypC8Ji6lndIIputsUMaVApRR2zRGYZ57WgdWtpaswzEOjphu
QS7HZbuJiv4ZejI5YYm6h2srJn8oncpfY5tDB+RKWycjbLoUlAY3ignrmc+mfB4ZhAT4qAWTd10X
l0b6R3Ig06YsDP8G03K/UXxbCfG0dMm4nctOEesgzEDHcmpt3dCPphL52QjoParneW/aRXTAXKbS
qOJXu7ZThw2g2Xolo/RbGqFZxomm3kaitk7+1A+Vi8q9sLHzUr0VPEo/sCjVnkaN1Ulkle2aZrOO
rTK+C0fwvNwIU3CA3XSDakB3js+Zt0PfOE0cObdOpzzUo4iCdW9FzQEn++jFcf2oBujA7GLDTyAf
O5HgPxBj0zyRDqe/gYiA9gGzZ9h1diG/88WWuyCNza0zKHccOWAIRZggAbcU/nNbWqMHodV5qyop
+k04NtEh6Ad7eGTltrtDG/rqYTLqwSuywX4MeU7jbBBlY67jJBg+ekVEjxq8y7cBvdI1C63d+n0K
ezEoNWXvIO+/h1pCeBk4P0PSRpafc5Ez+NCl8d3Q2MV4gFYOwOn1Ar4HsvgW98eUHjuNke4qhss/
r50hTl/msc++UFl7akNmYv9bRvyzs7fBO3rSV2S1LucuwllQdMkVCwQh1wm6C5FlFS6yi7bMSMlK
RzM42eoiXYYGxRZekeSRtqvjIPd6dM7Bxdii57c6QPPRjSeWK3pECqjgA3Qe0rhBrz2YND3EFwv8
z7echVGy9XYGjbhvqlbzSluMwVsEbfh5WUU6XuHx7Cr+EK9VezQ/4j7rL2k4EWdkUstLeqQ74hz9
PInq+cHpG6N8q1O6z5gD13sWAlItMOPL7n3OKd7YMSpHb2jmiLBKFitYmJSWsL6RVHepiMavxCKb
QprcYRc6+bpxbXUjYl/ZWQYMViBBwJrG6ZRVmJavPEaWBLoIat8D3fXA12oVCPakTrwxm1OY9Qg3
RMj8um2+qlA4lGsN5dkZyq2lhdmjqKfmxTRkkboK7L5nQI0s7HENt5/HRFOfS2zv+Boi4yPLC83C
GN3qgN/TvPXCgSIHpCggfRu4fImb1fWlJt2KGy103qOU0xEqp3U3zpXEemK2rdcErCjrntwwUZU8
GXGCGpRTrEJH6bFFpzGD77IoI2UjeHZhxxV89VsxkCPweaii4bRJDGgGv5zpqjMY6A0xddLceeeY
bqAMib5pOTSab2PfVOhrxPJxVZWt/uQrmdmvqnRqEkRvgBHIwKZxB0CKRxsYtKg7RphnXbNvA3MF
KnK5UbMsg2BumGA6nVg+soGpGbfo/bJLCpJd3vf5LYGW4mOcLLtaSSUSz6YyEC5c9WHuHKEbFheq
gGDlRrGfs4nTik0uhQZKkSKy+GRwUHP2cRuDSFg1pSleHCfFnIBir5zSKDB3fdH7t7VQUMqtMCoe
ScigxU1B29+lvmw/alMKt5w1/3uTV/0mkZO5EHNEztWCcWadIpueUzH05WYk6oDXR4J3ImARxLdi
RGy/NwYdH680ZmTd2RD92i9Ea3tt5OfxqXPoH2RLarGHrMKmYMDZ2RyOtF5OuhfaPmNbw291f9NV
U/c8lmV978x+ZyLHD9FO61kDXgqHkNYh52DXsK23U+BwaqMziDVUaE+zfk8m4ZAGAmxSyaZmZVaj
egEm2zMd8KcOzpXBpgDvWJqMJzjxjK5nrRXkKfPoOZ4Jnx3A5CvJnoSbYM8bwgxP0hkTONgszkBD
Tf0YEoqJqXw911H4YKdTMa3Hiuz5WdMjJmGVHMxhr/TCGncIJ2V7CskcFheQvUyNFCdW60PHYesz
yGvG6kkofGgWUK2ghJXtq6P7Cd00nWLejFBbvZirlZ16Git3U0jcaDXaOMDYY96bNWcrKimjta9r
yK/ks25VmAR7hJjmUgMFW9kKVjBw3/mLpXXBkR2IvXc4rjxQthG+QTDR2TMAeMMoxHRqlcIRoU4p
7EnJ20WLE9tWiRckaqYeSZgJdjkZaj1M3wPdA/MZ4Abn/jG6bUMxrB3G1/RVaJwfchh2t5YG/In2
bUVOD2mZ6t9DbYy1m6SCfrFbXGW7IILgj07V9+B2ucwpnTLhkF8YZ82QN1L897gLWmvMnQ9FGzIS
bezzk7ceyMyxrrjvzrgujQxzBCx7DEt5t9N9GyPFAMZNrx/iEoi+zVfrGF+gXMQzGAPuSVldx6JE
v1HqS27wV4n0bhDBjhorfnE/ns4AQdqHkp32Cgn85JfZzrBtpWKz+0RTwDrOjUPVZx/sWd+VuLpz
mvK+VuU3CNRHJj543ePMK5rxXQ1p89Otdh/4870TM2ttm/S9yvKJUIvxrGjcjRDRL7Vd3Nkye8U5
/hAJOp1S3cByidfThCzGnK04Z2NzRri5GRwuslrO70T9X4swFTgiImOTlSVQ8lFiF8iMz8pM1K9U
whyPWkipbR28kxz2ihynklOi0ICX45w8uoQbsTBQmohmpC4XTDutEk7UK9mkvptp8S4ro6vIqAIp
ZjadXO3fBo2rROK7DePiqYaGRbcSNBQTFFcDx4bMcdLUe6XkmLMTsSgoULILwLyPTl7OlZdTpMVb
sEwAio/JrFWemOsjz+dbf8JMR790u3Lm8WxUzi6czXs0nVMh8/2Qmx6DntPAfHEzSY4UxlSs/TnZ
lZVo9oPSa2sfKLolxhuiO7c0IKx95qPkRnuFCJwJJiY8DqaSnfIS6y5kV+bsKdsSs32F3cY4pCbR
kVQgtNUYZKAzlmf2W1irkQRCIwe13dnYdNr20ZmsSy2d4lxqwbHgICVYn1aj5YzVI1Hk72pqakcW
NpsgMqdcNJvqRkkqrFjmeMtWi4m4Ze3sWiKjtQIvmf8tyHVjFfnzu2bKV0rwQm9IGaBFSnRsiuDS
j8UWFPQtZlL9XkshkghjArEpOueQczXvm0KhDjTn2WSWCFQWmZoVx57yRsWFtdfj6cUJlU1Z8gZ5
+jMZNQ8hu1XXn5UBdrK1pWzhtpbGiKcrvi+MxlpzhvS5+KroWCgGth5t+c59jqhz1n/4YwvPXOcc
OEV8mgUh0XUWU1aipmO7t/T8LJX4Yc5SVKS+nM4OqaKPhiA2nKOnTiM2V3SHTDOtrZZMZ8SECneF
ds9QxBVzGe0wEETbLOfEh897F0tdHkOpYxUCO+OKhtFvEPXz2cDEvBssLDpFRsNTNXA5sXq7qZo1
D7xM6dkzt8dynt7Bb3qvaHsk+GUBBC1LfKNKJnaAj3F91OopV4fubCOoLUS9a21iR4v9145R3trh
Cc5uA11A+N9SVBiCbyeTIRp1V1HL50pMOe6cOzDQ+aGgSITdSBrWTso5usFOMIH/CzXjJYAUsEEA
OZOae9P8CsqQ8Ub6hNCntIk9OmjdqRMMGKy110bBZRRE8y1mei5Y2RwDM2nfnLBPPF2P9lWqH0Rb
2atwSlrnnAXWwDEyhjvoRZUeKrsG2h12shCPIRkdM8g/NaKj6VftyIHpagI0qZTzQ1MUYkU/oHpX
h7Z2Ned4PvZEkxm2imdcyYkXUnjjdlRaYJ9U4tAlcTPsKHRpnkeDbz/vJ8uzotradGo7kSYNZzp4
fLrA5lHZSG2JLRbC/+gglCLmxWwkcRCH8cJj6UfY577MNrU+wvnMwhsLn8Oe5kJKZ+KY7o8S7S2O
DkVSXO1svtMs7RqwzV9VXWXd9HU27WK6+VI2pKqubtnNQdYca1dwW61DrMQrw5nMjUk+iEecdZVJ
W7nITDkJSVUCaWntnZ2VHoLkDTeuuUoQ5qCqVM9kJeI9TP1sR4wVBngTk9UrrcyT0bzDXX3CRZi6
WRKdu1g8EnHYiaYEXY96dpMw//1Gvee4CzoG4y1nJ3LG+jHKCUtMIf1hTrcfrPHQZEzDiWROxyCI
ZU0kUtsHJgdI4J7NSwknfFfN8a2qWbs4zJKTlg4t/EpSlRF+odeoSj91ezbIh6liBQT1cZZDiN1U
inVYUXA02PVhjMd6G4TNtbay3A1r9VAjcJZRXyGTZ/mzGi1GuK74CJTgo2zy9eBzoCfG2a6ddPgO
O2xXJEzYVkpaZJuI5gC+WC/hNKkhb3Ai5W9N1J5bCbjsJoUnRHraopdH1F/xoLxR3npJa7klhNDs
sZp9ccDhAa+IrVplu9YOX0bbdwkCPwIw5QAddEy/S/OV7jBtw7XHm7exG7hOn5xsYX3M9mB8UXy4
Zd7+5kf5c8cHakvJe64qdTtO5V5PzP2Y+CcaI76peERJaw0ZfqZIs8A/jl2wZx6WuU1HoZlAM9c3
UZUUm2ok1WJQ9ResGa75h45l6kkT3Qs+ptazK/vJ8uNXTifftbk7J2M0byrCKOwLp6UcAEGn01yJ
NrLOAQoT/00ebLPlwOPz1WEJedd1FqAurqwL5QIb0u0kPwiQM46ibwCcgjRpudVGfxPYbU9MHbsZ
Q3AiPSAMrGat1xxvo9EEURolhbPIbdZ5CFu+TZKWXKKhcXRAo3hjq2wRYCwqIJ3iJbUBgzh8y1+G
8Jt3qRgvYm6GhryfNdEZhjrQUIQRKArzRoOkNaM955YdV67t4Cb76t7X6zHzyoGPwKUHq34aqwAJ
I8Y1NQXDoQ/y0gAQas2PwFtwSA7pIFsOxQrMWHdMSyfjwZf2xblHVAj4jI2Z+Coe0KKN7/u5Gg2v
k3UXA3cthvAeD56Ruka7mEON3j7ULB3fExT8k6Cm95sKaY0q2kFG46MB6kOwIlj5zq605pDU84Bf
Wg6jkZz47azwHFZ6ZBxSBNpNtnDNAPe12hbRDHZzinOUXkDD9SP7bcqyU4I3FwOyzoMUJplTqpML
9TBd1UaxUfPE3gBBQ3Tvq6a8VWzjlPm58hlxrV0kpiAc+0BnYaVsqBBAaW55rM3iAHHb38hA+WK5
ITCkeakF37ABnrIo0vgdCwiJ/lIBNKVO4sXAIL4MjFdrbh19PRZV8YI5iYdAN5wrP6Z/i0oEezU7
9rbUspL9N1dYW25URwVBEfBmFeSl76EpZiU+thydVZPDJpwH9hRasKHohE4HvJ9zw24gx4QP6iAl
FGNYybzBY6QGm1LHb1/OSfIRKxD4VoydRxpEcvgtHSEmW/fXf9+e8P8n9tTAd/Cfc4xugYHhf9xH
n7+AT5ef+T3IqNhLkhHlelFzCbsbGkaB320Mim39JhywGJKtEmAjzAr/4p7yA5CKluChA9QKTtIf
PgYDfwPjT2fBr/Gv0Af+d2wM/D0/0cAMY0GnAmXVQNZbwBqMJeX4+X4PYwOIvPyfSjZ3IqXoh0Ef
AwycY33rDQVDIaXNCAY5Gdv0KkzVhYBte4piAhHHB7PSsrj4SOqmfP3ps7v8bp/4mVMvF9fEv1wV
BnIqzg7dcDB9qKrQ7QVf9tMbmslLIgQspsTRlnTU2NoeaZoslyyHC1mwaNubkcMQhRUGwLf/TF2M
uIN5PF//+p2YS470l7cCWtYGSKVBllX5yAVA/5/fiknyvwmrVsXpRIRktjOA0GNf7HPiazeqdL7C
Oh0J9NXL1sec5HYci+bGBvrgdb0vjrMBHdzwK8ggs6a9AJQ2tthWsw0uJtaCPN10Ydum6yjLnFML
EY4BNEOuehb3ldF++mqDupn23VFPYvtEzDS8LWDAHBzDanHDARYg/B3Vl4bayXsrLPJbNbOMG4IZ
jJ8x9C5HRVP9Dk7d3GZJ59+kBvFtnWvCLbr0hoBpsx3EXLiRknXbQdM/sxZbWF8kb7wRbacY4fSF
5SyHi6rMbtnoIO5hmehpejM6gf6Utma1ibRsfGdEF27G8JbmZQwVQvu0lOTVjMUtDrfHAefJBiKE
xiQmOiWce1/suCTOVcrwjuYk/JIjH7DTSIPjPOZyIZmnDU3dnGbw0PjyfcTP0GgeaQNLXNvJm6Vp
ywCBJbU9YgbDarLxQDPopVvJREPbLPRPHsGRZ5Q8KOhT+kS8HwH34NM6+50y3A0SEQrHJ7tdOPwT
OjDuUWSKEHdYn4C05WDcuSTYa/09HaooPXDpHhUZRv6OHThFLvPRNItdg4LuKv1TaYgXkj+CREPl
rLKwoQLBzD6YfjDzDL8Dx3krqrBFjWT+4sSt2AVtKjhdFdCeRGPuJiQ1aqLTTwcVA2ALLe0OC36J
0rss3u0p19HmOyMCugQwbAWU4UbETvioRjDJEr1V1vGc0i03S5J32kfs+HiZpdiHqpGto1Yhe8eG
7wqjhF1yWB3p8it3Sjl9xVkAc2BgwzIOSr1VFQhkRPy/0Ye8K6b8JWlmuVJjv92V8BlWDa29O1qp
HoKR4yH1rjuGsGwfLJi5GDbO2lyo+HpsewnUCOElI7POrqZgUECG0opaXEqc0iP6l+9sAs3UL4Ef
TDsowM7j4gPbO5ViH+cSvXNVNdjVlwDkuTCT8RJpbZ659mSVN1AhzEvOlOyYt0O9XMn1QFOklRiG
26mlkq7R4fBdEngLbwpWk3WExWJNNy/DIbWb3iMhkjtIGFsF7TJczYmuWKcmoCSTI1/CKcB0ekg+
RW8OsRtlJpsh1NlcnRklTIzSsJVonN5QWOUdQsk47+oCO/2GQDBvRx9om1l1dnIe/A0DqeQln4s9
KJ8r9DQDMAZG7dbvOKPTrIvCgQuV9mzBvxoyJdcHA6jtTFKJYctGZf5L91BVl65esNGEkvfOgpdc
asKQnDUyS+zRLPXQBcBhvAF4U74Bl+/uHLsTV4Xt3YnKA+Lkvm9VXwDaYWeoAL8QM7C41xNwF1GG
p1YO8CroB9tZQ+ODyxfFEj5lG5O281YDTYWVawyjne3E8zMRFTBLo2gep8h0aKftd6pshp06RNb3
pOXxsRZyaF6LvK8ewpy4jVv3GW6auozoAyjlcOvEfYjtyILlFOtlv44Mhii5KPLtWGm9a0Au3tVq
PQBFw399n3OFsaZxuV6y0WifwqQhbD2TSaHxm5DSXhiWnzzNdAvb11jDaLodpV3TzG2HNFx/m+2K
TAgsSEnjnq7HGzo0QeIgvJuexrXJqJp98KnMheNmWd6aT1YhJBP0/KgyhjkniOEX2xhquk2DmO0v
UOOXiTELnCCKy+q87j7J+nSujmVwH1NUCteCvacu235blE5JH8kU4zUfKVyKu0bSbxnpew3cxzYh
7QD3ifAB4DkfC5CvYcseik5e0x/z6qonvoCiGRhwMupxvBDDeeOogcG7nuyZdSL3j7Slp4+23VNs
TtRepbixiOPPyTIeotohqjcPNol13IEXLhl8Q23oMF9dgExVHiq11zSlvDo4KK+Q28aLY6fGfvAb
kuU9C4YIyEvTato9wCIcdoZwsodgytIH1VQu3O/DPuTzP3X49qEt+4J2QcMKvKhRJCcrlCqmgLSr
ZrBMaAAIEEG7aDuCI9io/ZzdmybeCa3SMD7GqQVLJ9b2EHlFhMLdl9ca1srrpEr6yjOQKu0D3mYk
cEkqKcDSlqy6qsUvHtLfKaDj6oxnQt18LlmHmPt3zFl6PmIMP+SkV6T2m2vVZkH/AyF0z/+q8JuH
RGJzhJWhKJM7LV/I6LlQO9cZavMuN0PJoK1Vagx8VW57QVXO59ysrFXY69pWmpyRPBxg6T01YZ5q
l8kj9W5GsEPrZBkgFXXNJus46szPuQjJAUc2bWoz4Q4nlT73Sz8sg8ah665THScXaq/mu7wv6Msl
wrnNzHQ+ZgyFnpoyY1gHgwhbdcsd7Bu0Kc7MIfWkeqXkZWEGF9qr2hawBbvY2RU+AngAt+za1HH1
GlTCPDE2Ly+Tnfa3MZAhMoJ6t2VZplhVct8FS3hz4rFBCM9CPHR13jsyVneinBtZm5TKSw2F7b4D
nrymYoGm5bn2b2YCLQ9CTdIY/IMAEFymirYPi06bvC7u6PcLgUvA2NHLV6cZ7aM/VFe61Mp38h5c
h+iwkME7+51MF486CNzhpU/YpDIpAUrBOD3dTXDuHk2J0Y1/VTXvtBpDP6WYU8YgaJQI71R1HQwc
chysNLL7vVXw7Ddbu16bDUdXHqhhfTAY5UH2JFfw1Y5BsE5aqqytmvI2JfYvNVW0mwHKmyullt85
Ii1P1D+pXyhvuA5+3IPU+3CxhPkyANIZNEM3n3cxj6sb2vtoJEQw3KmMH12tkuOPgp3DCP3n9ccC
EUSMG2PH8V/ndLAhtzn+bSnpI2EHJ7jTfAbbe7jmoe5yZRVETkeBX6HXRXCYB63TqQNM1Wvdoowg
h6jXtGt0oq98sqOzdrARtA9+lbZfeGFYCkxzYJmxWxhfOIOjx7CcTOLgcWjpu14xude0gOw57nwu
+LH1x22T+ezqTLgIlx+P5UptUkZMTeV8JyvnHAlENV95w0CZTF2gk2iMBZ+tHArRr5y6lhAHLAm9
36laOkE4rMbIp0EwXeqG1Fppy+HFUQ0S9X3gX6hGzRBXls29obXlKyfvhiO47FuXNPV4+fF/stPg
gowNjX+afqmBq2SW/Ro6BvMrrLJ25CoMFPGd6hPrG+AuMAR4Oz9DI0u+E2nU92Oa82O6mel7m76p
wBtGMB7ADMtXO5nKl2ZQuD4dK57lWrYmf2T25es09+LSs/PflmPFi0fgj9y2qzDzNjHPoYeMutyb
uuBI7umChSlgZKk82DgULhi/YKEsH3/g9PDgjOr3o8rfSgbQwsZ//lwi8kvdyH88nS8v9M/2tv9H
mtjMv2xi8xpskthcfuliW37k9zO3pv4msZyqjmksPn1d5dj7+5FbE7+xO6IB1bJ1fGdQqf955kaU
+o1TuMqpD/CQyrEcSvgfh25FtX4DRWGo1HZLU0jD/FsIYg7+v54tcU8KBwg370EiKAqHt/7z2VLD
haKWYNRWAR0TVVle9RGEu5v3uTJta4q4VyhtloedEdRjF+dnhN3oZoir5CUVifM2qjaR7rBuwN44
KolGO6nUPa6Jc8+2l1EfeLWEBxjPXEo6ISeUffRhg0reGLGOoLU8VZm2Zj3mrNa48lrGlsYkanIp
ljR9ejBzWsTU7qWrqwsINNMl4R+u9VGlsq3PMMnR4IlQrz9lill5oYindB2w6xOer0x9t9U4CYZX
rIz+Vx1JBnERNJjiYQzzVKXEwASuryepTadMGnoGiV0mukYw0aEqqtsgtzKXFEB7YUIML1idxkzd
2v7QMyftjSp4UjEs4+JWmgEttaonUouEcvovHd4A26Sm7/H6UGiISUFxiHH1oy8NJDMpw2Y9oT2e
CkbJx9akRBNDuJn0z7D0JhCbNF9sI/TwlCRagINCrceF51x2AUkIYziFTcIZEWOZtcJVwbBa1Sb8
o6XiB9cZk1t3u/RTbIEXM2gqhB2ccLePT6rfU5HlmBkz0CUaieXVAEJrFRwHeUwQEhVKw+YZ9B+X
jgf7kG+xxLqpELXY0x7gawjE/q5iiaM9fpXH0DC6cIdvARuStZSxVZZ+A2fOKxPcbyK+aevkSgFb
gPW4JtiNwMjQDdiSxM7FMvqMszQ80aUVkyB3gHcS5VLzNTNKQY0ciXn5bNeKkz2GgpZ0yjqzEGEd
QkU7rZEUNZyVf19B/O8WcCJA8JOs9G+c9NP7VLTtt5+XqR8/8fsypRu/sdoYqILQaRy5MMn+WKb4
E8FSBEhI45+/L2B/SIOKVH8zNdPgJ1UVfUz7SRtc/mwpMDDYzNMryRr2tyhnvPxPAtjywkiQTJ4W
JDsJrB+L2E9anFJhFNBISSKTOOE2RsY8dmaYbIxE+/RbO9v99NFc/l37+1VvW16OhZcBIAA36dAo
+yfpTx8jiF1dufgsfJVMv8mFazCa/etXkcvS+i+F8Y+XMXRkRoDyqAt/epkwVWZyAy2T5MoxPQvD
zCFhb7XcEtEBPvCw85uG6ms5afJWTqR4aBRR13/9Ln68yp/fhWnwMEG759fV//QAkI5DHbbA4whV
QmMbNFjPlgICllrJoiiML4pYwHwUaXNY7srVLGneRcmvay+vk/Jiglx/MyLKy2QG3X2bS5l8Tyy1
vMfbYty3WOzduWiZMzZwzVbsFOWNJKNI/yWPDIAvxG87lu89YXqg37VSxC7eQJ/phWAemKFNfdk1
PRFrM7J4/cFsgCmq3VuY58PbXE8X3Sn9W6YsnGLTsIDUnQ1XS1GJzJC9WGc90163L2fR/l/EIP/j
Tubnjcz/+m+3liz3/38eNOyK/Kur35tfFpPlR/4xZ9B+bHqkMGz2PjSscX/9Y85A9pEdh8AGqCHy
myrX/D8mDRa1bJQxCF1CkrIBKv5z07MsJjbsdf4uekrITOp/a9Tw62piGIbKLMM0lx29pi8boF+3
PLqtdWmYmOZmnIbJ08jgcWQybloR32kKgKHUHNcgawCMUYKVV88cDM3DHGTqnnxUjUU4WM95pm0y
Gd3/9Dn+HxaeJS7605LAW9MMtmKkOUFgL0ven6YgkdUMaqv3wXYepP+a+jmbGyWDV+dyxEi25dAE
hLANsvvQCkV65ICFRZ6e8nAv2O48zNjOvUrrmit2IywCTdHoOAlkQWvSMF/UtpXHoQzC6BIXcwuL
o/b1nvszUz9wDlPK1hW+/42RglN7cVhziGJKi9qs6/X+r39V+aeN5/KrUpuns/AZQi7Pj1+/hSas
tQynq78JOfJc2am0w8b3x9D1K2ntmPdGDxFxa2zZibKt6fJ8zYxSwfgxheQeqOCOTkqrxufINyQ7
Msf+YnglXaj43n/xTpd38q8V8seXQvqL/TZfDP+1jM1+3iKH8GV74UQ8eIZ5vMSZlT3ahuPVIZcF
Y5vh3CN8PY7hWNPG1Ovn2SntfQzZe50UDJhdv1PHfesX0Y0Jw37zX7y7X58ivDvekC5sZxmb8YgU
f/oczQKp3gbJjHuoaWHzMAYGD2y7g8QhCQegfxJTckYd9w/QeuXRaAZ5/Ov3YKv/dkvpGs9ndOal
PBpjwJ9uqbwpHN2ssVnAs1fSU46KoR0CEgNYT5OXAFF1PWnp5HLyrtcMUHQUR7yiVkD6CjpzUucS
T+cMx80axFExuq2oBhDbPXCTBj7M/dAszoBCmUiYpQlagKFe6KQftqMuI7eEV9rUOFwLET/R8UyQ
ucyTp2YigZTR0pAOsCNAtlyRiMoTFo5kpaOX4nKTXXQNiQMR/wnUHixkYb3TiwBZg662lOCTahQu
eiA8UL8LHzNRpVtRiyPY95nkQ6/PGycn47LSpqDfs0PGdxtMixuvMexnInW0VjOwoNjVMkD70GTv
bBzIrI6MrxY1fdBONJVqCwWCqZmlb7ZMql1EncSq4cy/JsJP+q2eR8yUTZUO2PkMTD1lOGTfFIVH
XgUA1I1SPt+hrX0qCyn5wv9VRU8oNxNoNnPYzWNWvTnMj27JOU83ASSKpTPb90q/jvYhnK2dolfN
u0/0N86i/Eg1W7sBGpERAMWBFmtAkAr8M/usKW7HPMkgvlYG444+3hZmat5Lxgkc7JTSm0yUdKq4
86NFGcM3p00TBMiq30ulfNAMhoxZ3b/kKuwLCseGreim+cVKi9LLCtM5EzWo19FAfhI8mOO8tYP/
ip57meF0Vy5Wfe0K/pApp91fo2Ek5h0CEr3iDrK/B2kZhzcjtVm3jCRH5i1YjdgyBB4kZ3IPU8Jn
D7B5vA3UEMeVUqvZgzkh90+5NLfUsCICj+3DlJU4qq0KAakJwJmYetpCz+2uHFAcPC5yAhtug5eg
f0/xnIgvcaSye4OyRvB6aKJvODgM1xE5ccrBRrEpGBYUw2tKsOCbEsJZwoYboiMVb2Mo6agt+JDn
RAyc+Ux/S1/RJ0FPcNOjg0g01GcQnx/Ep1VALyWBMEvjPIcQWhAh8XBoGF5qtpU3x3mzjriQsmZU
b/pZuQurGFu+0VySxl7rtdntU6yy/5u589iRXWev6BMJUKDS0JWrOuc+ZyJ0n6CcKImk+PRedQ0b
8A944Inh2R3c090VRH5h77UhSwyoxZds/l034WOIA/mox+IeDKjGgF0mV8HZL0exJ1E67zZeloSH
CjbaFrgMn5hPJez3QMuy4hpUBk/lxqis+Btg37jnrHHTjbMU/g9t0V33Xo3bO+vVqbQQ+9H/Sm9X
gLk4Sy3DvTOkf7iqp80U5vOW76R+GFakI6QFza9rg7c/70fxOAbhvrtmYKB+vtoaw7bfEAEe3Iaj
vGIyu9IlzyE2P9vOpN8BfpQzG53ok2kiGFaCiTdrKspbEDoIoWEYtkB98rQ4ITl+7v3U3rOeITk7
DKKHZOx+rcP6kU/IcDjvQmCKXn7y4zA7OJD43mUAfLIosovNGtyw6O6eahPb27nVwZa++uTZK308
W8F5Ss+vTuT2ATYJybgh1IFAoL81z+hPAmVZ+2YoTB+Q0OcnCvP40MxACYO1Oq9QEndebjHyygCE
01SZ4WOBAX6uWs3jhmRzadblrxtafd8LivHQys5CeWzYtqPvrB7TaXK2ceR/AiG6lZmOzzjSId8h
F92wnxovRdSqfVsH9c06OfU9+SnRR8n8pduO2nQ3fZYIEDLljymFawZX/dkZkvFe5DnINNUspFDo
7uLFIJfiRKevurPMNXiznifG/TvXn6ZDFBWUUC7LIZocgwA2zMsHQlWCQx+XH72IvHLnYXdG9KsW
+1QJjFVzrhxGMsSAHyvLUrSPZ3lxsevu3DLpyJBErkZeS0/CFZQElmbNE+lH7W6M2+Lcgnb7JCqy
fEN05v4dcqvvUr/9rm1a3tCtouhD/PAKu60Bt5f6Z09XfwFaviwNGGcvXT7tPxVVkQ/Y3dt2vIPT
153rjp1Vz37sboxZvXRSge6N2qfWgnoUKKgCL8LR3heXIDBsbeVizk2aHgjzGS6R1LdVND0QXBTs
9RrcDyXDWmciKx6bljzHQ7vsjBi9U13a+Ebk9pIplCTQATZlAjCtjzRRMVLOzpMKa9LjozVj5FWy
p8E9gncn++5WIqoKVtQIFKMG53Sebxc1fMgx77+8cRzeSr9q9mw2erTxzNrqRYRHGirFtkJUN10k
zDYgIPcU1WnOAyr8vUlVcRbFGD8JtJW7wmK9b8m/2vj/LM4SKR4wjbFTGMHRQESs1cnpVI2DnyCU
Ne1eEJrGv43v3Mm5fIOaZbbemj2OChasZC3zdxUtSxwG4HcV5uBTYjD0xnMG6BaPa/inm8rmL8Ez
+n6kNd7JASgETikSArzOfTRVOhAc4zhtv/PBTDPBcmCGo8fMDKtUJoDlFkK7jwE2Nyq5VYAIcLMv
3ZTcyJLp5r4DbQ1wSq0u1qxMOd5xRh8PaWuZTBO8rGUsiVErCTbNjnYci512iHzYhAtGCEA8Xtoc
F1Rzvzoup+ZuVPj8b6I2GP2tl3R2+k00VjWwSh5dF8JRFPenLh2ITh8MSecvA5PFW4+kcM4nLA0b
hU1lvp+xZEUnYniwubee7+Zn1zVkZPg6kPpp6dbxarw2vLYhhjpiGereeULnfxe5piUrrUKDiKO+
uudrvtDAyOE4Meq8DVlx3cet4f3w2a1dk8+yAFt0XgEgZRzb7qy/Th/Ca7y3RQ71USjV3BMSxqG7
hs4uLtv0y0XveJJMCnFaIiZn22gn6Hb5UNR74hyIuCI9GgNhDZU3WAqxX+CtEtMF7HLYyiA2RxTa
Ztg6Lq0+8sbe9vsCnInEahkDfpnnuXqLa9E4j61YxMYuUf64FGV9UKsGpqkh/SETC0C1Bd5tg+/0
B3JxWpUZ8gx221j1674oSs6mVGLyyM0AkBIUcHZBoQ/Z1I9HdxeJqTsPXaRfAiXGi78sMBCZgLA9
LT3/JNkaf/MOUKctHeLbQFXRM8rJ7FKgdOYaazXVk/EOmcWVO0x+CWTWAXwo0fA/+n4WfPSDG/yk
1g72/C8W1xHExowkP2YsTh//YZ9bxFucuOIlbvWLzNKJvqt7ByWIFSUtP0rety1xcdi+q/vaCT8m
WyRbKwIKVoUI2Q2vw+96elajAqrerXA/NAHUS4lTcoYXiIQ3GrvnjFO2OlU+ODuaWBL7TkOmMnwa
ebOrnAbQW4dKN9zOxOResC1nmGnjBd7N0ECCCzNQoCevXjznrsjmyX/CUEW4sC1l/VunAqsU5eVv
mTvjjZuArO4AD5zl4DefBWKAPpocEn1iGABhNLw6feSwrMoBqSucK4I81wfifMozdSuwq3XQdlPZ
dTEbTxp1jIIxdOHnCez5AEdYPvh+96W1nr4TxBKfhWiis4jH6Xaq5fob5sIPUysI9p7FgVT05AKW
kyx+RmVPA2xlncNDmv0vBKvtefXH/G5mIHYqM/WWjzJ8CyZpD3rJ76bODJ+eojjoDNXCDkNS/0Uu
IS4AiPruW5dwrG2nqCAFvLwmSQFIwHW+QdFU/W6H9tElHOie57e9G4xfVVsio1aoq8w1dg4jMt6/
PKS2iZK/cFoimGHzRQ0KXVztXlisFtU+xSB4V1MiY5gglmb02nbPOwHqjcXAkG+yriG40UzJ8BvB
S7wZWrEjbpAwhqAHaVBDx/uZNi2r4WR+CrKcf4LgWO2wkWcftRBM2JwumY+h4KEB5NI+rP1w+kdP
1MRcqUU8SiK2UAMlSjlYR9L2NiG32aRovMcAZL4nU2cjBucPokDzUE/VmXuXUy7r5r8lW0yiDIlC
SU9LJCAHSmeO2KJ0c3+aBQ7GfdNohGvxWo/H3JvtdB7EMN3xnv/t3HJFoA+9OOgnd9sFzh74G/Rl
ZAZ6CoCnh+nMCrx90nPZEFSefOTjaAHvjRSTgfwCNoLdjl3yNlRD9pqZ5qmuaqBrbdy94daGDyvC
ev3MS55KZIkkqrE7bQGFNuabEwU4/1TvlhWpD/0iv6/xhm01aJgVET3qhI3nnHMA77KC+msX5AmD
I2SRfPmDkMKLtMw0LZghUe1sS1AO740mBywcKTkpvtVt37fFiZKuvhEkRGxGON6vjGfP+J1upTc2
Lyv6UOxPAPuzIbrumGXfvQ22h+VsYgU2H05TBMnSCV5mU5cful0wU3VkI8qNQaR0Uwjcqf7IaZ6u
XnhvKuFvIasGe5Ay+Q9unIKdvAJJOZj50JfK3Yk+ir/cRb6TWxHfQ0Ssvtu6nW5anYJyB09DyTqd
Ufe/CCepSRhRxEa7TZWfgYpWv2Zq5Y/CJPpQRjp/p7B1bvp08W6HVumvxeLctus47dyg5MLlL6uL
8zCXYDWmDjbGiEzvlwtMFYf1OiSHVkax2mKQm8+iQeoYYSrcsb7soWT61Z9/Rhf/Zxvr/zbnPf7p
77/AaP3r8vv/4Vo7vM5r/+cR77918xchD/+qJb/+o/8Y8pIb/V9D3X/++z+XQhFEPCa+CJZTGCb/
sUr6z911wjKJCZov2GrHcOz4cf8bybjLbPi/jeYiZOJsLJgwB0wSSdH91+31QFKLP1QJ6JtiIX2Z
jv5S12RiYYO9EFmR+Z5JmOgOGu+8IjIknsrZfYRk4DlPkTNWtPnk0MpWYmEca6BvUBzyYHLuAjoA
s26bJMVlc4mRQIrsHiSC4GwLsdSGeP3YuAVH2SgrzAuqG1E5e0v0iFGYy6MOkXSeuLha6GWYD26o
K8ZiK7UziwdCSsCJE8fCo25Tt/AwZclV/nanGQ3W2op0/cUYOLGbHAQLp7+ykjyDNpc+5WNj2/7S
QUEikHPOJuhbIJ0Ivj6toWg9rJQiS9m6DNd0i2FrigBzulpbrz4saWhvm5zQrfthRnsDcakZoDCh
KB170vuCdv7gpMme+fDSHT3oEhe7ytN+cZcx4tMf9RSuey9BoyQKnQLwyNeUpTul9/AENnN44zd0
XymIiXvjIM7byAqywxYvIQrlMItXZpAWklKHHrw4AoJQv+GPjvMNGJvocbKA8gB4T2Axb4FbIRMK
okR9zmkznmmQvb0lD/OrpgDf6hJDM6AMzhQm5G6fHk2OAHqhIn5XionsvmQzucZbCSh6PfFmzdva
zMFAzgRH8rZWkrhYBngTaBLZc4wW625eVodsAdvG6MoX4DtMQuwEGqnFCl4jgM164nr3Xh5m2AXD
CTWq4R4R/oss+P7A+MMn85dLIi/M1nGQ4cE+K+MHpylMvoOTG4/XOtj3z1FZLRWfdJCnNzLxx/rb
haJ3TGbPp89t2xMA5PxG+QK1nInSF4XwLOXsXxHqFV0Z7zBnOw+LDsvd5KN3JrsMyhhxKdArdM28
TEtkznXR/mT4hiK+9yux9XKIeVb0+ZUuHyKJM1TE4PsNbK+GRAWmXmvAyGmRH/40gnm1EfTtTTa6
TD6TST+m0ZXvhiW7fLVUaQshMnI2fztvGOY98yytnkjWqLcWWN/0MAKf6du945OVQZwPHKBi3xXT
eprW3E92c2DQaXsBKwlPts6+sK0s71TbUCwwCIvcG7jya3BTyliS9Vw4uQPvobgil5mXoupgZlhS
N5Nzqfr3qMcV+tV6ZCm4hWtPSKPD4rI4hWcBGOrM/8MTDLy6M9ml5aNzbonZFNNJIKgiaMKdsJFR
r8l3xvtR8WgKxnqjzLg142A6TAiPWazgZfqjwz74SC12Tj+cnU+1LPib/czi91WqhxKFFu8lHcBw
Z/3SeRT0S3FgWUM5sxAMinCB9JKHumA1AkOxQ6/L2AupaY5bAqjRCNtiRwQfC4Z00SDa46zLLWbG
iqROGKbBfllscrKozfa0yQj+siWokzvBlMp9cvG1YcUPmzj/haFEfoB/bYaba+AlFlImLfVhdbBE
7OmqYCzAOSQUwic2eosEyM+QhJbNnUqS8tnTpv8Y6Zrf5tXXH1D90x2k39C9BgIxpCKXJNp2OeKV
a8rpFVzW9SHLsWuChFVGHOFQYjhvYt875hCZ4UMleY8cf4Bmt2B5uO0HU92xGIrmrSLl+44YPPWR
EA8EIweIBXFXMRblXRy0AQSxao3J0MkzJOJZZKBRKjTyxZSMO2hqHbB6PxiBlq5xxpjYSigEi0ww
wzX5fQLZiFqxF/5hHpzO/ykJaUz34ToysPbgCqdbNTmkNCs7i+3U0a1BqbaYE3Jdc9xzl8KLUlV8
p0cVvmdQLSDpdVZBYFoRAiPC9ae7zvEwgRqTmfCHD4b60Q4MjYEHRCTThr3BvUyen8puncy0L7DM
p9tKZualR3V+aCaHjthlqvBcYLR+WIDKfOeaPoqgNkCgNTiMPpoJxMUiAXE0Xu2+8NcmA2Jao1Fo
7cpsnausxJO6Q6lrs/epDcpxK9bUHR/HiDNmQ6Ls1MPc8Wf9xKqrik5+p9VxAiX8kw6cipXfgefC
zWlNDtDIxlOHaHHndTmfX9CxFYGn6ghsupSf4J98JTGF8MiXz9FsnBsbsHahPgTf72StxLZFC2q2
A9TwpygcQNqlgcAZ4q7uE8D0KNk2Syie0tjhKE9gGP6IISS89XMbuK8lFW2z7cbG/oGZGn4WnE6w
/nzj8mE3rGGuj1Res+8/TDykCAaSwk9AIfBVYSw4VQ+QbgZkYKYq7nLE4HgTI6XTvfLjmX0JuPHg
lF4zrk8TQ0bM8qUsrir8ae6/STC7/gokrbhyrpQfv5aDd5qUa0omgQvGEoBYmAcgdIXFFR/oVVzy
UyjwAjF+MsxLXtFgiQ0hmJBjpIwFDgl/voJ8pgR1An+azFrcTm5vL3Ec6oekJIl8R/psBx0nYk/H
d5iTPuqGmRzqtXPpIbIiQP3mFXNwCFwXj+XMQeGj6TlAqBrxRcQuwZcHUYNJTSYWAbxXTpSf88XF
7Tn76OK+de+59Yg5l2t6mzVkbB646b1H07rYGJjHxPqBymnlEKyaI2N83q28oem56l3DL9UOIjki
pGZxbr02peUxXeWdgo5ACpLZ2Jth67m6zUpy8Zo3WtHUkDnhLtOWfU61FZXPJibkI7t3dNuwdRpw
vfOiOkAFTFHq7uwVFc0RReSkj1y8oHDGgCAvj0X0npuJjykFss92eg6THtN4McnLGOGTPQ+hxT44
hkb86jwr81Mep5JpQLXO6nlh8t/cIWurH7uUw4+uvRvMqXMDTFx90vhPfjGwYgmXlPMb/mr14fO0
e9tJcN++ZUTDvbqD5U9bKpECrLJ8heOm6Z6ZOiU/tWqcH1WAsPoOHE0oH1h0ZNtGzFrTpMOaJQnC
1uXe9331OGrbciXXmkCLhATj8qPOi/y7LTMRbbN56chkrLNc3C6Ov3Q3CTOmmdhmGXJboZrHppY7
wW9+UkrGqCm756QPR3M0cU5t4iMw+Oy1dBFAE5VA3BTmXvZR6Eqt2SVzQP4tXinCsCaLe7kIgwDK
CyQuSw66BYxL8CCbEzKhwTegOXAOqAJN+6yCGdNS1CZGv1gMMb9tWa6frPs4Jzt8BZBPvNEChyLN
gQ56SKMn5YyavBtsk+YNH0027KfQpnx94VdClgxyeFaVBlLLR4wzSDt1dJI8VE/WGfwvEw1ge0uC
+SDSLz0MQ4HAlL/PWepmF2oi2zZyESMhMG7MQY6dRkF4KVBfUe1W8XCRkWm7fd0maX8j3TFwxmNg
rSU9ecFb3R9hoOqJ1KFIv66LqH9P8T+LE0MI9DRhqiPQqUgsPmV/oBDXc/Ki/Nnx4KWIms2163b9
QWEbqDHs+25wv7IXImkCwyZJUYA87vomJza7IwtrwtkkyDSUdUQlwssvtqvn59+qhub/GHbXrdIc
DiQ6N3P2LPn2oIUN23j4GmeCW/Id6Jhu70Sc6M+4CS2UNhsxYdtYUzskF7JoTTH+10H4NlqkIls/
lMUNq7U42aoIV8IxSA1UUhycJUMy1jbfuM5D72JSn9h4cmsg+y7owN7w46TOgUG7f4t7ASekBWsH
Cssiz9p7WqFdBVkUjVvNxirZAGFtCenJmShhl3Wv3JUmNZemXPQxC8IBiEMMuoDNkiELdDYTA7PO
scl5BDBBhJlwG8rKyC3dA8i8kUyDSoW3WVNhxHRGX4M4UOXwt2xIPNnoNQpf++u9yqhlyO+rZQnK
H5FjPYSpIFPMPgmhkDzWg40FAAR2m5e485NvtGT9uDHMNS9x01bkDkkCyffczcyrsVoUpBt12rnp
eMEDl7+Mp8ekdIM/kkax21BCL2QO0y2c43GOlxvXOhCRcC3dWIUtB4CeUx66XgD6YWdd3tF8jtuB
nz5vIBb7PBZrTztwbmyZkhWoEwZKa9UOwW6Bu/N78FmMXZIF8ti3aGSnfrt5BlEPh2ogceqXmroT
kcA31q31WEDAAlsSlBeARAXlWp5/YzkcR0SLpIEEJpkFEjqneHdi2EX8lL59ioC3v/OaXTLtB86D
TTmkI9km7aTGjWjr2NuMWT+/kVLjZ3dNOKfxnlMJ9kLuyDa481InXA9xaZrxXYMoKF/rJVDkBPro
Fp6Nu7by0rrMXHdDn9P5AZdM6uZscu26d9rwfdgPBuzeps1GqryIy+wzqPopP4pIrK+CyE53P3iO
njeRTCp175uISHSfN3nP4NtnA9QyG0ceVfqh2TFMr8wf7c5D+AZfxp+OLa6bq45cHct1zJ8XG7vv
XpL4b61i+90SbzO8i9GxOxn584+A+yl5qlicQhdKCF9xKqQzu6WqIbtnXjISQUUgiDz22suTcx4H
IzkcySC2aGHaBwCQ9YnoxuRYho7a41GJj3DEszvPsIhDwui9E8rV/iOXDgccXOPEobMgHa8Uddwu
JGwPYDtN3CPUdkDysgQkh95eBPY4Atm1+zoy+PbGenLzqyA8RfSdLD8oRtlMQU/oT+64rrczcZ+k
o3dtmBKUuvjxgRq6RBySMEpDfjQX45ZLkCe6S8O++Sj4LnR3Q8iCGUc1je8pbVlrYG4Mq9eWLfl6
IOQapvKiI8VaUFTHrJvMuWX696un8t9lWd6+GHKB3PvKRBPUnjR6MNob7/AYkgkrmLfSll/l5FGM
F+cr8UhhpmjOJ/yzUKOLJSm7S9gLc89iwiw/egQ0F5bkLGSaNS5ukoS4E7Dd9rcNmjjez8C67mHC
qCOOb2CtTaUqsKdAuJKdhTbx3GGdZzxalCC7oxQdR20qJLx+NYC/VXhesVIXxfTbhoV8y6B/RpdJ
wljaDlD7MU2WcfpG9Gf+shRBuw1qepiNcoKxg3KlvGy/iO4aoLJ6L44W3nu5OvkWKLZjSYsqYKcn
vqLzipvscwqa4q8afQozv7L3k+n4VG1CQOzE0iajwowENVtzxWLLSF+HtaZSR/Dg+mFNvORIcGaZ
snKbnQO/dErOc8H4NrVMEW4XfwkzNg+iY7NJ6CR6OdN6jJqlQtoATXYLUxXO01RkTv0JW44Pz00G
mRDCSRPw5I1Uso+010n2p1NV/pnrkO7T8E29QDzon2N03q+e59rxTCk4dw+9xzqZWIcm9fc+PuqL
pTqXR8qB4ZcXCRF/zo6K4NnBNRO3LOVZKmSdf1fTvppnLrXw5whG7ZysKig3Yi7bzw7H1nqRHvIs
vwzTJ5wzstsutaxfEvY30b5eTR+e8okMzq0t9XITrlnB+w0cQpzxwfafJL5iTB9kmT3mFtIwu6WJ
ziflLqFI5tI/2VShykt5vvaTFmsDTCmeFdCE2Il3le+or9CE112ikx0JCAzuBcKjX1aIoTn211Qq
ItvzY1yq/CMfsute2NeECgZebm5zBU5slj2p741Zw5dW+5LeqPVB0nm9D9SUswmhF7YxFFIspzlb
c5hHWQsucgyFkU/uUOpxh/zNKV9wofLl8WZHh5oer9Bcz2MULkg2uvmhWBgrLPg5CxSR6bD1jC6C
r7yY5U2pyoSVdEUs+MXr1uQlIOhszwNTHX2s3meRx9lTiCX20Q3iXIOAWdro5Lh1vZvZYENwqNg9
I1DsEcP29ZtjC0SD7QKTEwwB9+6i4+AKJ43Hn4B2Gu8dyqn2bzAB9fDV+b7gSCGu8LxwWuFZba5z
CeR4ZL4ZxHDZkesyfSmqa0qhWyGCInuhsU/Y3KufJHhy5F7nDncyQ8G0TUXfzAdnxqa2YYmAnACV
AG+XTpwf2MaX/lwIT/8auM9I+VpYa8F9pm13HHlZC/Q3wDa1fu4akrB2K4NJyoiUvS0089jfMmH0
7lwJb2avEKpjnWHZ3cm3GAo+DCbrGIvgXZtHEpqm9b5iqw+YtGNip9ugu7cZitqPqnKHdYv8jizy
2HXGvQybku2PbSN8p4XkwLqPqwCZ28ho9W6Yw7Z7C4pSjJsoMAvJcZxYEaT+ZlqTLWjZiDGwH8k/
A6ikn6SfJsVhkG5rDoWYPOJJmrr20ycLfxpqfpaK+LEfxEwAwZrNh7ym490IEijesb7H9ygJwwBo
D1jlTVQ6gFGTdepuo3ZIiq2n8fgHDC5/k+lQ1QAfaYZZeVoXcR/uz1sq/uEU+Xm3HkoG12xno/Wt
JcXxec5yZgOy1Cy2EjZ7REEVa3Mgx+2a3p2w6MeMURJRhsN/XyG3+jRxRI5RCSVlw/WwXJUffFX2
Oi3q5DQMLFo3aCwqcwbNr/l5hW4+x9xHl6mcZH4M/HV+KxrtQk2wiSD1ksUn9HmRla9tocA5mXVR
6U5abzU7KdtIwcvtWDsq1/1JdHIp9nPXVctpJfNEv61esvxUQ9J+Ygmdt20RADcSjUvlKoP14rgm
ZMQ06uWtWGcOz8UdXZThY5KcSigw3a7PpnQ9cq52/RNo1XRC5FnE9ZNoUiZyDtBmUi7SMfmqCgYw
UJVmYNtl3ACTI2wFw/TQ/bRjl9+C4lihkDvLPp2x4ddRkTJyguwACspl7VkWHhCXlfE4khoYEr+X
sfUPzNeKY1ONzhEvrXOLVtqcVLeE50h64YMiD+JnLYmS5XUND0XgOydV2PCm6mHSHLvCc4jKWh0k
NSA0CZEC/3ha1mg4rmyH/5RTIt4Q33YFut3eoLDWa/ZRIfV5ykm2I0ll7ui0UzldyNfK6m0OmIMU
uNSKdtNPOiaA1CmZLgSNT4aKNEXyK2is+B5rZzrDNZnOI+qXcVPCeDzAaaze4QrazsfNrmbClkkw
/Okzn+cxinvvCRN5gaZisT0it5kPl1QsEw+EBpQesQ9zNcF6U1C60wSxITF1eNIPM1EiBPcJ1U8M
BfyJXDP8ylQCfb9S6EOFSW+yNYg+Oox2giQWq5kG+pVzu1TBGP9h9khURGYSVDT42TMFQWxhGi05
15AT6BRuJgVw4JjhPgd9KVgjp+glR8zcDBecwLJNEKCCN6sz8sihXHlS1TL7OWcIXEZryXWhp5jB
69nEbx77dVk+s9XPX8uxiEqyDwp2E6HUSbQLPYIQHwWRQrtEUQESwTIIPMllA4jwUXk6fgoLbo57
AcA+3Egk8e7fQvjZpw2XqL9EMZgeVY1IpDvNRxC0zknmvRh3UAuIFu0z4V/gt1TDj7hokq8ljJu7
rOnjfVjX42cKXQUISJpQrtprVIcXtCDHJVVoe1C4lMONO2ndnThoHKRtOCcvkU2aJ5bea3dxxqQF
2hcNyVfAM+3t0VVmXDKEd+zKIcO1hf1jx8LJcn9PDrEucOm8aWPnMSKQgJ0+V0uHqm7brxqP0MT/
bl5mghaO2P/CywoN6cuSoL7l0SQSMfdRUu7gkganMHVStUtYm9+QutoTvYcV/WeBx7sf9V6t1+DY
yUeBCqWmOieEFhL3riVY/yRw/kAGYKCiOk5PNC6MZWi0lxHN2YzclIp//U6ocW7htjnMfJ3BPHiq
Eb8wI/UnOzrLM4eJ2cGvbrMDerLsNvQdRHcxS5ziOFUjWiT0QMBIw2FBUkleZ/VMgHYVcyHpyT+M
0mVQACidpKDEbd7kkk07Uh/Tv2i53ee8D/uPhmSmQ1WBo/4oZ08xtWrxh+xd04ZQQx2ExIwp3b9S
RCt5FXPQX0AmUHlHiIQMR2Aj+tOY5nULLpbxJVILZm9PDEegs4dVkT/GiLmmG0hck7kpJlUUsJ77
+SFIHT95RbcdjCiGhznj2k+d6FEkSXpk4BEkRwRzI819Dw4ITDzKwjxB9HRMcnJ6KlFSAZgFn81O
sn5ZaKxklh/nhCeEkzdj7UXsb3hw1ZIE2OjNGO/RxnroH6xPcHDvOah468arvB0zzxk+IsOKCCmf
i72LGd8EZY9RJrJksQ6huNNUyL8ySCvlfSPBWRBbEQfujo446XdxxxeRc64uPlKU7yxiHLW8BEMF
Q5ryIdrRUtJ3lcLpV/a8LIgiVVcvRV1obzcSiUPJW6GoiQKp9nSFM9qFkKmc3SVtT2Q5kznM/5tp
aTJRwlJaq3QTOqkuFdmszHe3UTHqo+aRf7FugjOt4PerzaquRPd4JmMlZIz6nQYlbF98JvEn/3Z5
LupgOBuC6I7smGD4+7P/4aKGekWTxLpKZEAkN3WQQ3/1h8CKq5DSdJcqGm2DDoXchlvkvcX4FIqc
7acPmQWaSBj1r049RETbACG+1JUgB8Ki7Ltd1UhyFiVkPzx1iH9i9GM+OexZOwBT0CVpXD8yLJL9
T5FDs/hjJ2NXTp+YAQC2jKo7EDVWN09BqhO9tQSOlVz19ax/S6SQ+I6yRSRgD5Yq2sIN7dhqhu3o
bNcszX4xqWJgRpWiv4YZp9Sp5+3ceCImsCus5+J+1RGucu4X5lJkLXGtB1Pn7RNvDZsf0TRGX1Bk
ac8I7qxPvZPJ735llUJu1zJMw2bua7iskkF5fqYTDy4LLvNyG0Y+uw4C3qqdqef4ronIwti26wJ/
Y0wgT7JxIGExGJiLvHK7xJI5TxQ3W/7IkrqEucbyhgIhsxdX9e0xXJWJ7vN5SFlXVn5IlE2A80rd
+eDa07PHjHE6JPV0na4z+XjD8c231OZq+WsG3/oXRNtXXXE+ixvWDR6pAS1uqN1Uz1bAVQ1b79VE
qjckAI3otrDt9z/g4COnJ6mMkfv1L4WZFvnLfDBaL/qlw+61R7uxfg5tTV+0loDBiN6eA3U2RLp5
xHO6xTkanTVia8ekIsBTWX8zXnf2CyhLs0v7wRdHYDb1nQ2Dkowyf4Dxvszx9VOgm5eMbW+cJvWe
0cGTeVIXPNVJHMJmaohCWJC1nktKTew9hg4hG8Z4eoWatCb7pelKNMOOp5szKBvw4kahqW4894bN
7PCxznXM02vUmq477DIoYLX0nmvU5KA36B4ofslmJwmdEBIk0kLjMjdd8zYb13EtWtMsBHICLYPL
hgxN09fjDfU3+zMjJPgAatyoeYNrYBFFwSCuIpQL71x2hFqn7Cja8tb0RLl5JyoaV0O0F0yjP3MY
4yUK6WCMHizNFX19PPXroeolXjYa1Zjc9Zh675TlTHXaTZS2yv6cJhuE0P9LGOm3UH7bhZFbPPbh
XrScMvkt+q5Eo8yUg3Kmg/U6CeWqwi2D+hXkc7cLnXqaxbeRvRNsqFKYwszMO9WTW3BPkMG3TG1+
7rMubZdvXlb97xydyXLcuBZEv4gR4ACC3NY8aZZtyRuGW5YJzgPA8evfqbfpiLa77VJVkcTNm3nS
OwU9FGzu/mkgh6seKVBs9k0KPLY+a67M6aOQWeo9Nw2FMR9hlizlHZvCBEoJUJ+HuDtXj9Zfz2Ow
3pmwG+1xaaAmbKosL8RxdUWH5M2mJv70gOM2NH7D926z7eKJdto7Q2xwsmQGxk6fIE0fpmBoseJA
GDZvUCgkIFEuTZ2/u36RJgnzs0G1h4ndOsW8bUjFEf4fWygFYjuSLKGKx+s55HXHGFlao7RKd4J3
5HCseyQ3oZr/ar41HO2XGddxxhHBchJWHmoSX5dATrcSsyDtQA7rMuYCVOzuTvfSM9QfnVfdFuI5
yU9N8WKg8OuLYBw2kJvTPN/MLULbyWF0bfCwiXIojmlWupyM7wZYgsnVYoeTRrSet0MwFtmVXFVH
N6MbWg7RbHhZCOIKz912i/GumeSWt5H8ZurQkuFtvGkqTUvSzE5NcUnonqZmC2L4qL6bQPXqhxuB
Y70xvXbVHsS9hiGUKxVQv9er9dolQ8njUSSRS5cCyXLxs3HyChIxUlW9Z+nPza2WWEjOsLTd4vFO
oZwPse3pVsR6bJNjU5Lh+KYxwK/ABw8dvQGnOA4bfxcskm4b4DbybgtqKLEGKsb6alKXcC4q6eKy
cVAF2RZDbHjyMQpibp8XLLv+SatMmytGMuv1mxHRe8EckJYBKixviSHqtka0LcljiTNWTq+maFOX
ZhvR+/KIm4Z1PIckG4ijRoehk2/BZdKT1iIxVG/UiuFl26g6p6E4CuxAOqzDYKsTHFzqzOoCS6qK
05k8XNgI/x5LGItt16cFQlRjyyUi7JfR237ktjAJc+rF3Fgyex274LJYnOmb/UvZpwefPivaTCJH
9me9Yid5maZsFv/yiFjue8AF0f7XpRRMOP9k1lnWv0FdB2ywOCev8Tb1vayBu6ZakfIQElQG1852
Rtlwvvu5M80umqioOZZYTEgx6OX/YTF0YDZyCHqwHpcS3kcpecXa6/V8oYIxdB5zuHLNdl7dIn6O
/ZhMCZxAHOXt1rRT3rx1Km/if44Js+Wk+1Y0txIsGn7VxAKztDSHYpkOIThnuxAdy72mIIY89qiy
V/9MhYV3wy2wrvYeyjLG2WL1SBiAxy+Gh7EJqDSgkywml0la4r98FrY5LHaJZEEX6opYQrMITpvU
bc7rjBfhffBtlcCm1I7E+Y5S7x1Gys70flBVJo70H7XxHnvYkH7QFeDhENXO7Py+LwjCs+FZrT65
M7Z2G01lW1Czo5b+0XStAltYGTcdYQQQCrrSfWYmvKgA9tsDdO5R8aAY8nm8zxGRdyAMlbWQrrxI
E/A0qaBXvi8Xh6fkquc/UWhS79Mig8obEhTnZvpeufu/lQHx12PN3ODMR9dtzUqH5ArxnZ4hzIfI
QDGxRlaoAssP+R54Ym2Ikl9VJZ2gNYbt+qBWNy27PbZ7P76g3TT2vHI0Xj9aMkLBpXPAhgrsVH0X
79pxaeczVh2vexiJ9ET/+OfCjCWCqbEQ/1lBVWekEOayuaH/aV9BEOT6C6ckys8TyHXnkKF9JQf8
iUX5KhqRbmm5YkDgduiEWK95BI8MFBDjIUXXCW/NY83uKv4V1k23xNshHBdabVTqVxeDbyE5ei63
6ec55F9OSggfSChk0SWnM7VrIo5X5FSa4dl2PCu3Kz7oHhFn8frkjH8YNDzQ77IiIUNy75VbB46K
I0t2yHx5UelyR5u55U4OA6wCd+9EOJijCgz7snVxeQ8/yWs6zfdYaZF+h203FK/cjBvWUC31d7s+
bD3vhie9Cw73vK79yfQVpSdw8WP8R/UJp5RD4aFFPfEln7of95bT8pAuE+xyIHPaBrfSneiP4nTJ
8mwJoeiSwXfVUn0sWcMKdWnyhRTXOrSURgTWK9x/gZrbsd4IG71IVgBhy4LlSaWjR+mJl0te5FO+
gDkz9575bq7PxJaH+RBaK/p6j/zXjX9oz7G4zDi+DMm9t8ptC7amy6LzK7IHpmxMXKGMn5Y14nMi
QBtx/X5FTj5b80RfXxx/AQNiHkR2yhpLMfTIkZ+KkaiQ8NBKVCoQRt1AvLMQ1Fi5gwqdfTGmA4so
zy1cZw/zMrCvgaanwztO9938m1c0UXvSAw9RjDj0f3h6QwtPnX+G45q0VGdkE4ZNmgaJC4HPFSx5
5i1vb+eDZXSHgI6frqKV19W4Np4brH0ung/cW8UJ70lbbioe3+lH4nnLVOxbWy00rJH1CDmnUs0Z
QSsOBv7SGE/dSz6CAdyozBMsV0LMdXPXVT/AnywuMWrj/9WT7j9HsjcvlaMpQPG1Y29D14bBTgah
qbd1D8wWyryGqdpXYHEGLBF2rY7EYKN130eVz5RdofjZfSh60XQsLkb9mhDYcA9xQl3Ktx2R+Z6w
c3nTpzdQcsjzp0sDRQetYsSDopiE1RHX5MCXdi1cIuw1MbTl5s6ktOeqyQ590i3UnlkHX2dGR8JW
uAmoKuNkDkqwG/TPtUniUxJ1LNB72+nTWq/944wzjDSAa+0WubDZWdLSpNUgF7wGeRo8adJWK0uY
Lv+krhLA1OgDMfDDDOYuZv6zKx3nMwxpgMwThwB5uNJW1A6x2mWhFn84aQZHU0gYLnwa8PJauWzn
ECPH0LDxI5YfXHpBUsWh/YONjsn853qsxietHVKdJekt0sEgpdgqLvIxnXtqFPzVf4iXVLA1RnM+
N9FYvQnor9twrtWrR/0R9V0xrXBIs17HvE38ceQO8bNmKN7Dxxs+FE7ibZNl9VERY961/4dTkcW+
5DzywClrG/6imK59c3oX2LEMsFptvBhSaeV2TrxtvVZt60GVH3SFsFhW9fxPqDRcntjspJzQ+jI4
6SLRfw2gL7uVfNHvt0ztfZWki5ZtTOvTsQsX2x/47+90Kq24NGT2GA1+/rtKB7wtkILlD4yzODOC
JeSIMA53qHgdbSuy1Dcv9NEVnRRrCuxaCLNOH7iQU7sW0yVMQWodbdpjnuzNTreUQw2y9E75/z26
aOkxav9M3I4ngwD9xdi5Ad6lnjVtnIC2i6l/F1bi3+UF6wdwSpO3iQmgbtK+pK+gQJc5u/hJtkSE
a5+1qFrbDX2u3rSN+p7uRGdZHsN7oRert+ropULv3dpixuHJ4vH96GZ/o6lp22L1iYJTDTblWCxR
yrJNYeuGf8xMXSn07bxkM7+lzjFjUp+xxUvApfhvEU2OAJ+DT6Ss4gB2YD760QogqAeVtBmAGG3n
iczYjCvjaVF1fVlizWk9H8MVURI3q715K9cqw131Vjqs7VEMolXuVCfLq10ypl2IqRtykuAippVl
Id/rCpdXWNB92qwFq1lKwmesBJFTr4fEQzfaytQzexaFsn5EkfSvkxewmigW+KaO15KKYpgvgcL4
/jmjb+U0iqLXrCu85JxwAzojY7cntRb2rCl5Z3lVDdeMX/zARFu/ZRDYf0QrfSgjOTM2JmukodMC
FummgtR6pOMHsSYTxq84Lh7dcUJ4FmGoXjVdvoSPpROcmrFxLomag/8ECg+lwJC52oCoG60TBx+L
ww/Qq+U7Ec7mh1cv8cUjLLQvjcte1F3W9MTRlVVGMmqpb3agoQTywIHLGNAu/cBkeWx0ozTDNOxs
XCgyGSQNqurmj6jrlLfvSZLv6yqM3O096BCdAhv3xUaDeodlpbgU3aGqnvrSYimKeNLAxCUxVUFJ
vfUYWrKDLV2zm8doGC7BncrO6Y++kqif7WPBGu+jBjCwn5VsTjQD1YcergL70xgm9Xa09Sff5+Ka
JWRNtzlHjj3EuOKhLRNgVuwMwkfLEwp3J2tOHhUsok5hRGYDYdQm70jR621gQv+wIkDMBnezb7CT
ptRuoA6mHq5inZTjc9xG667MfQnJZM4PlLqrR+jL3S0mMUnOEHzgNnM5PT+byXY9UYIuf2sUBAvF
50BLnaQRw+We873gZm33tEYmxw6z3B8OYfFCCK8WO7gOzmtNwOMURYrhdlOFBohWN2e/ch62n1m5
ZJqHjtNyeBKs2ABXTwzVcIuy3TjZkUV+KL/aPknedNsTcZs5vaC0GAiNJ59VR7ldWjPOe6SQoKYr
yImfmZ4mhgJZ/TBYhq9+68fvQ+RZeTZoWcdBrVPzRAkW0jfZz/lHmtTikegnGXVqWV5cNKSzmPsJ
9GNLOzTKfeQelkQExxS9+RsLppTP8wyiBgXSOAdq+4Z4FznkRXfLpMp45xidv9DhRKEI9GhEtBRN
c13oLtwlBuxDT+Pdt4SucNahdC6cDPL+vc8rP96Nmeiac07gkwOCaqN3hT2TerRydhkwMq15KaP0
vPtiL3wsvYDmlQZI+H9jELs/7iaJiNTMqhFJdLXP0qKujqKL9XJMvUSsH3SiqByhcub/P/FplP4O
US0Y/qazBnkGNIONINt+TEBi9oiN5EpkZ7vgo947QVyaiSVIE3BM1LGBoUnSdpxQLeO8eEkEC4n7
2O8mQAbksDBgJiKN/SsPwingFq0qzAc0T04cmxxsLAbjdwkOIWg93MnVmqUDMJAYbzxnydkipPmL
zG7k3jX2BDaGJCL5INpfuMwrzjHF0A3wQRBZN+0Q+s9yTgbauOMyEAdHRX10btC9AkZLbpAXHo10
S8hhmOhlJGOw69Io5lzlTDO25iFF7nZS2Zc/teMmGr8d3vqD5U4EE9kOFGwpJkMsinFsPunzZoSM
Gl8enDxr7d+RcZGmMooSL9zQnD+CQ0i3W+TAT+80HIuA4BZcceBzseN38JfxdqaLOgR5oPQpmaf1
wgYge0mre5pkBWEVfLa267pfEbnxYrdOgCPpqnI8FFMnYjXLw4vDsUK5za7DvX53Q1/O3ZA4e0nX
XbN0MupdB7wNR+mtcfevGseCQqOa959TbMez4BRb06nfCLjTAYUDL2ylaDnl+dKWBdShEh9uPLGv
3dm0locU62/3ReCmtTzCyXe+tj3K4Y2NzFCjP8xGuTtKTlRzhttM4mkvBguhaks3n5RE1av+nXHV
0yRCCpAbMb1+WNaFa541qVpgEm0yweYOOw4FPy2AKn8HhV2tX9KlK0oUquIDuTcQLMhqaQD3q/ey
+MTBxGk5WxluWzsxNeBL4eUkAYgBUMwJLIddQhiupTgBvOgTe1LnIGF5fvV+ijHfCFH9SdeRaXbN
UFeoQ5JJT8iqflVjPUPmzstwOxW1oYLRzZrDMIhivjkosglLjaLM9iTRzPRFTftMRXqeVNd2DnL1
kmDJ+caXPOXn0FYAreaSp/Y9O0cyo0lTCDeB4YdbC7S9WYSnQIb5d+6Y6cLGLQxPNhbLDVPwtzAq
4u6Vq8yvP9e5J2CHJiariSK3jodQGqyK16xYhXE37BwtHnFd0aIElLpOv7o1kOY4OLAWBhD67Ggx
Fy6VOfmLTigvQqV1sKUz7MXiNAQMuduQ3AP9UPfqA6wx3jgzIZOvuru1iKXMb0jtUOireLXVByRU
Kg/Cro9XEAezypbfmRCB2hQc6FvQ//SzPeOHgptYqMZ+r3CkzcararqluIFg0kFQXzHx6MXh9uMP
qDSzNIY5sO/rr1a4er5il1ZkP+LUSucHORBwKJxwpjH+27KRXB/awmIB6mk/7aA3RXDzdU2RwU6M
KcnpY7pa0xwFFY3eXvDbtImkpozZSGPIn09ZX8Wx3S5G1v91AH9ie5lmrJrJbgq9ylykU8W0PBga
PJXAIkC5RSXfSqDUy3INldOjr3AWG1Zv1yXI4dhUprKeH7UhynUvhOkDsPYL9VXwBu7ieE31g4tJ
GPkTFHuYrcuv0JjWvPnohvkewKnL15gjTQi0vXbGvjwXhQ2+Vt6pkr9KCAh6suPB81n3GBA2cmVZ
35ME8DE69SpaMDNp5bf9gSrde7P06FRAWJwqWGijpF+Bv3bwZO4+2KGdHRo3dB4G4N8Yp/Yi6nV8
BLNiqHRmiuoxTS+yofg00qTNbinmZZvsqF5Jq3+20K735caa5ea+7vABi1GybMHm/tKVFQQ1RmJX
bj2F5PPimRabagOqdbrOAG/ctx6FfN4HGGLvhRpFcKbDjO+ZAH6wT2D4iIPbI51imp8rtphl29Ao
XKor9yQIWiMLqwv2fYyFbTp+FawadwWuJH/ncYoi8DTlF6WTSRx6CGcHH/LNrcHtPv6BxMI9aG/8
POkPUg+TGx/mIDA8RGPMrHdJZNHTuW21dLYer49KhNwJ/655Q0pnlX3+WznWHsdpXbKj54NGQ0RC
4uBLurBwL3sd3mOsjutCL4/GTZZPw6EtbT+jA/EB7GUw2Ie+JBPJTaGpX3DGJhevlc3bgmM2Yc7s
50dQkt2HBW007wBsYeYcUmK+bG/b6cl3esyzSx+6GKEwxg5nnBfrtfB9siZYdEtNiozHJOIx2sG4
Gau4yY+d6Ht+qVjtuS91/lTEhsnMzl72jOQfNtcR87+7763MniVM45ZnimURNwPL2PqsSMctiqAR
T/XAYvW+CsXDXjAav7buGBGCLXsfGONQeZu0jCitvBccirOvGyqvKGQuu0Mdsq/fqgSWUqu87Jfv
5pAR4iGiUk0XbNZK7OfOY7iW5lgOWNn2QUaD9i6e8cTjg7lXiUYIMBsTmbQ9gK7Tw8NqAqY6InBm
xb5QsJoiWjTzk3KWiz9n7bTvSlcRSCHyOtwCu8Ss58qXo3vkOTKBHiZ9QCqHVu62HPUPD6RsQ4Lf
qbGWkUrqryM2LgKia7zrijED4VXOwRkF2AdfZCA++I5m/ZazFv8Jnl5EhI6H5VtLkrzXTsXja6Un
ac5KruO7O4UK5cUZ8qNsE4ivNJup5lApG5wMiICZcdqtgieDvPJcF1l36YKpk4+dAiQF1YJLXnPK
tlU/nwW9CRBITHimVl1+0YA2IVpoNPMAOMYzhWM5KWfHZUy6ZMlQ9dRqCPGlhpROY7KaJ64VvWeG
mTiBGfS4S7Yw8Z1plYCFPlEiGD+0PX7BU+cYqw/CXzjAVdphe+pgdwVLl0ys26tYy6PqdL8XGQdV
nppj923TmYGXyT5EFFynded2WXvNkey5nFvrfMaaZc6bW2F72iWjQQsJiLqR69Ask3lQe4wStT22
VmU0wIyGBfAd1nNK6JXK957EWICGQINoM8Ak38WcB976OEfw8bsEaaxSA+fLtgI6xN4ufmrubTwt
eyWMBZkfviwucIrtPC/1vqxTsWyawRmeE4c6x7VwqssyJv1+CkYsSINdXiqikVsH6gXhj7G3jxSo
k3fhuuuYQ0s17dwROqTsOHmwRVbdYZHQ0Tq+eUB4WncXeSIrLn3pJTsXs6+D/592e9aoKcstFuj+
j4E7k0FkVcFRRw5OpywbgctRMjkgDvslXqOglo0495HNnV3odDFmgyFpjytLsYuDYYfD90A8+IBH
BtfzqvLlwaMjs9lW5BWJNOUe/kAtLFtmbwjlcsowjpPGnoaIY4YXxDuX5cLJisk9wFZDQtNu4vwl
Rq6PcRnq35LS1OXeSuOfvcFgk6mNatSGpgBMMb6f/A7IG/0MimpwQFZ20YXkWXPQcqCTOKjj/NMK
13+TnqQ0NKJ1pPnZOe58Nl3g+oeaRRLzYubRGMm3A2gAaNiS2vIhfO4oaS5PFQHh/4NVcAhTokUd
2Z2mTxjypV5gt1dYnOl2NXDyu9ap4K+ztz13rHif82Lpn631y+Q1Y1f61A6sZjA5hAxTBTYkNP4a
hrwH7glaH0PhndGHk9aIhrFwgpj7FU6Ayv7UdZPcWDRwrdW1r3ymkDQkqo3wdbI5BjYgcDhQn4aK
Vk8i8RgknGVmkcg9IX/XHSUtJ6j/4d5lXcTpZ/B2rJhnRDQc07lQyVsgXcZiS2QLe1g1Z//o5bJi
41BSVW5KP+XWSqjF2UUD4UPd+Ys4eLgJ3pZkwWeLzCaOvemjlJtnQ89nTwADHX0lJibGCOZmZ55E
7mbhPr131207eNhoI5w5Hsgft/0OcTN5nDm8/Jw6wQ8YWql5g5LJ4qFG9/JqDhy9LeV2Avj/yiis
owdlbXqumt6/RV4/55eYjEVMtysbfbBPLaklEVRe94sNCl009wVef579fq4PBIoqHL0sXaN8h4MV
CwMpAfGQ8P3oTvgRhj+4C8qrAUF3z4nAatJrLNWOLoBmPNDNrVAP8uARBwhqqQ46NLZ0bsxpsnn9
p/GrYtqgqC9nftt/9Jsa+yyfouNdFNq0+9ASY3uE6aMvjm+qk2NV+8HwWtvb0sXzcp7akQIm3LnI
5ptIBRMpLvoAENChP1zsfVqtKDkkWWvEmJ/NDBRJ+qL4l5ma8aKdZf9vxawabPDPdIRhQc/zlAJh
5V0Sl3PF+6Ss4KQQxGkT7qs2yQgLFCy9qrHDIYGLMj+VUV88AxMK0mNF2/Lem9yJeJVL4q77YfSy
ZoLenAom4aZaXNn+JUzVUYHDDnVLPBP3pDEihJSAe5V6JX/mOCK80Xawm2pawAESFJwGq8GcWO3F
ZG1Aiex4dk9PnF77/oO+HHLp2Nb85hxxeIpOK6jny7o48+/QICIvrajwDsXJR7mQBHq5S8vTR6fC
hZQaC2DKsxOv+MwXBAy637P1h4vPhm806188jQkD2aOnKzqbCzIOWOdCPzv1lfKiQ9DY8cqPCJuB
EaH/F0VR8sNbXciuTocPMC8zL2AH5EIswJpZgFQqPKuOinVJUgIeaFPCGxhqUuKJuI5GenRCVNT1
k5tjxnqHsZxC2J4WQ/ivJcvQUzqTpD7GMqF/1q9HLHnRSoXywZSBD5W6o5oyPq7QRP/zwqF9AQNG
2chSBkiRfBXwA5T4TV+KyA2x9JtkS4Bw2Nl6caGGghDk/pLvFi/Ctmvxl83vcsSkIdfcHnHYxd1r
VItUX7XSuj36PABytNhiWc+w/VfilwtZ4B2bJ+9m4BSfHPIyZzowwO0GqqGsd51Y7MSIwvQy0ezl
zMNTggHvkiKXfzkAZj56DaaAhxZItXaJ8N5UZJAOYhT326aG9MDEETQsgzLnEBpJtSIsJpCbxDHM
dnK8viKlsJIxARBDaMaIbMACPPDeNWQoFv5crnvJD92wdNgN6QAFawMWTlWcKyHwOATrOTcdcXEs
f1RiplPfjSAHOM9Cvwnu+ShaE6dvLsRaE+1P7SNzpedTBhiUrzFuyb+TO0u+T8ivm74ux+PajPYB
nwt7XzMl655wQPtExbNzlos3Hrt5LbHrDg2yX+qx19zzvjhv1kqy1HrFw5pHmAHQdmyzH23I+1oy
CuwFQYUPkXJt/ltEa8RvZ8FI6dkVzzfFBhzLyStXOwB+3RNBpOhsXIGKVIw2ZoxKwZXeea0UyZTr
jGhTTyDrluCtZ6g5mU6PjDO6zmlLicGCBnLBKtr2veOc4EdxrugkOf6DQzzO7tYOpZzYdcgnK00k
OT4VK98yfpnIi5l4+0papimDo/SJD/yGm4jgWUlrC9+7nqCxXipCa7SZEHOObHVh3gzomtHRXzNI
kqr9vZ4Ub06f7CcjWKCC44hJB5oJWyehg3dZSb/9mbc6YNEUqWlTIK2UJ6laAroFaGLuCxEBevbI
ddiTKPKz9NC6AWAB5poJbDZrgfLdZc6I2LXy6bGlZ/dwGn1lor2rarfcDtbX8alCYG72JfAWXDGK
hTsZ2TGMOxdn96QJDVHcIdhDy5I+KacT7jP502F8GIiWPFW6YPCNJqT/Z6EMZn6skwGGB1ZuR9dJ
YY8iKmB8j4i1dtBB7LzN83x9SufJ8EeEpHsIWv+aWaG9c87E4hgEUGevmJ2z6Qb6ucC2Nw1efqxa
G0WHJpKOuWVuG7u3fhVhwCITzjaG/qY7SdSbX1hY899zXIwtjsMIyyzPovYHiLhhJ3h2Z7j7cOvR
wVk7GiKCK49kZ1EfgRyPZGLbGbuil1/poC0+s6lUf/0oCF/KNJbew+pWU3ZlKsDeyNN9rnYaMQHl
FfH5sYZE8xX5ZfZk+DhfMLZbwt+KqnU2Zd68jNtwCNzkDBjG818UDmV/73u2h9uAUm5h0JBn2IYT
dhhWGtBnV8Fc1m1Gjt6e2rCEoOcHQIo4z33icFiP50PCH/hdVtBtWKg7cbpXaTYwC/QuEcdc2zii
F48THwEY3Cc/1YyJHRI+Xpg9dMX4vAx5dATq2j41Q5dRHJyDHtnxaizpIix7Z1NPS7+d6Dv9NRVr
+y+MurnZlUtIxLkOOaGB8hyWJ8iptPHOYgWj0GCOuqkQ3elxBq7Lu+M3+FBVQ3HHLtIKJTtJMLY/
rFFavjiqLdWDs/qYXCRfWnWEqWcu3uos+2ZxQ8rUo+RLzPgguAuHRl3lvVf8ASJWte4WITq1w9Rb
NhddWvFUZnW/Y5GZvDTNbN4LjMYGTCVusGvD+SKCp7QGLO4KDIAhzMeCiEkF8hW4doVwRktRMP0e
Bt4givCKMcH4LjtRnVjQT09pniT3Ftmq2S9p0Z4kuOWHZvbECSbT4n2wx49wWxecHHSOW5lDne3s
q8NcH2zBakbRecnlemLXtRCN68bgbQGyHT/hm2Ciaxvivw8xUYwVrd/xIR6TUjBzzJrco4XGv0yO
CGhW8fBbbZ0EBv9n6c5+/t7Xpp7ZltbgiUhmgT4mdsPPyyKdsgIyXZ123wn2cGPA/eB5V3eIo0eI
tsDlM0PHZY+4wsuF8veG8T8eXvDsK0Z1V3MbiJDxWFVAR+te4kCu3ZUMaUHlixZ3rqip+uKf4GgX
/PCr1okJjodyohlnFNF1mlLoP41uMFsQ1beGO22UMCJmgBn+usFoDioqhXxw6N3DENqkRpIcGKqV
5dYGkUhEcgNniloXL773a3ZqWB64ULq9pH7+KyzpDyw9Gvy2mRiG4+ogKW6ge8MYqv24SA4YOeQl
XziPU1kf3iriHkQtFj99Ic/bYj1wOSSEzJ0PZeKFf6Yo72q6OmNT1c+eQ9TkBE6KHAFIBALCzWbA
7F+SsKyou34oVFx7e0Ukqt+NCO2gINxlym4DE4Q+Vr5F8wYzPkybpvCz8Qh9c0iPue3UraCJYPpN
Ykb6PzqiWH86yQvVfVXnh3bgJkg42pjs0k3u/YGjQiopw0EdEHLFeg7o+qbh0pb2QgccEcgpCeRt
8FNMl1B4AhYd9bzI38M8hS71zYqBGxsUKw5tQp4bgD6H5e8SFe1bz4aLElSWGvgMt3VZoNwvdVGo
f6Wlk/UXGwiRnvA70Eh6X4djI+nCGWSqK3MQ/a3PtFvINgh2phyqiKW76s4BJwr21F5rqvXQ4/Xi
0g/Iu0RiquIrQ/A68rNG65+QUfZGuWr/K2EtlT2rSapHJKK12PVjH/Vwelh/tVtSGs53RZ8twP5M
9RdWm9zJ2Bg6t1Kt8x73Z0mKVOF7vleCUjYX7iANNTBBsLXneEubwPvhDBW2sDGo1B/ABffBbcrz
NP80sTuzqlywvQ3zzIE65NJIE1qETnBnuIV4HuHmnzhtMYUB8eLWfIAKhYG0Q7+l+05M63CapQdl
qkRZ/uUXNbIKymKBTCSnBPdTtd4KlB+gXx0Gqx0/PLhKDrjoMpCvtxz/ufgIYrxCg8+OZkyrFjzb
hCzRupPTnEfDz7mBK1LEf8A8e/bFcVWCczIMM6ykht8MM/fuhrHmhYt4fgHR5F7ysSqf5QT8d9OI
RH4h7kcPeRzaXTlH60IqhTMlSDfs3nfElwk/vG64ayHZfQWqV3JrFyTh7NNvYyomCNmDJ5fszxFN
5qqQ/7HwxzmVsFbb5E1QPPlVA5yTAQTWvmrjh7TAVLlfiZ8IoppiOc4B54XjXFEIC7alBcsKkV78
NPjrERSDAJJfii/YnrjEFNC4VmcVhiVMFNVllZO5dSD+33tg4NRrsIwrj1BxpmJHwwSAU1hO9evK
pLyVky4fexbh8yZ2I7lNMIoAkMCwpnASHi3mnb3DkP/NhX8vDjEe5y6XSCgcK/q+z+08zNFpKDq2
7gTBVhCr4zQfaeN0gteip08FnIkpym0YQ3XZYPEKUeIjwAqfpM1XLlWThvGLydGvtozk7a+IFz6D
vxDc2yoOExfo9wkBWe0ggAazccftGJn1E5O9/cN4UGxEZxeocckMU0pJxMMUD9thZfR7c3WxohSw
UxAHS+As31dsUO+sI+zlycF3BY653MVpyk5F4yHnkSkPlltT+9KmKsOOJsL8UEd19zC7PPheiDSN
3kPsUh0QVEFFlbViTXbG+t77V8cNITDF8NJ/53ArIpf4dt0SUXBk1dLq10X6scQ8nX/EfhOeO4kb
FKbVYBRMhsydXkfr0orTcNor43TYs9Ip2mtRNyuNkCFkmwXcVCB+TbqZ/0vozTjNpvH0dp2W5bV0
pLLsmU3zT969uNup7HvvmaCBXx44jjoYBUsF8ynQmV72aeK0t5JTzAMcBdYFsR+YDoUQ3+Q5qqg1
UQlSVXlg+uSwZaOpao+9ZYzEoL/CwoWRLF5Kd71HdCmlafFVTXNwB11nlwrXPfXsY5sxdszreUzC
0D/QMMQeGz4KdiIBz685p/RMgCiO7zo/XiR2e2793uDT/opps9x6eKFuWWv671kW/v9IOpPlZpE0
ij4REckMW82SZ8vzhrD9l5khkyETePo+RG87qqtkCTK/4d5zbQS4GupGKsQdV6hmc6nid4Hfctpk
CnkST5dn7jRq9kvLrHILhKTHxUnQvHhkTYNj0Das4y7Qt/3+ZfaaHLWTAwml/poXSxySCYckxXlC
7I8jgCztM0ey2aATQuVJud7K2ykV8Exzg99HMd1w9lEQL+9VOdb/ytlYF9EIdhtKeT6Ks45iNLbS
2WUJY+JrznLiVhJF/ZrrEVUxXz7cM58XQgeJ6HY1dKbwpegt9p/SBC7+RR994+rHQDMwDOGZNAdo
RQoJPeLZsKv+hemEfSLzJsagrgjXI3JmMQbETv4scdc+kWS1/GQ69F7X2MzwFoZjY90xMMl5WVgE
ugw8GtfsfYHm5tXkXsS1xFRlBaXp6YadfSgRknAdnus81OeU2R850oVarF2FQ+PIlZqlnO3F+MAl
rFhip3Cgo6q2500p7eIYjtVYHArA1re+LrkZLCogUI88URboxbj5YTgMiTTGiIEGol+nX9nQn5Yl
ZogoNDAJ/JfVmRdzQEfmqnOHBBQ0dDwnzj5pECgBs+q4BCGeYZ1Jq6ENdr2STcZeBq6yECbbo8MP
b1wkAFTQXozgt3NS9HEd4UBtrTDL8TCE7MmSGGd3BED1Qp5ACOAG/FGDAReTDSUbazTWRDbOqQPu
kWnbeBFzSzPl+lo0KsPVJnHrPFXZQFGezHNxECNW92AUo/MAlWFxjnZX99l5IUcQsWccZC+SOTSw
HLtT2R1VRnqnM0wuYEopHzjuF7HxZBw3j2yLl+4B7iJKLBh5fXQ7dSGrvWaulXtpWajz7IJkRNJl
pWree4Nu1c0yz3WOFMdq8Lq5Ma75hF3XvE0DFzv1oADi4q9CabhDUEy+EgQNFJOxSJ3mTy1Rcx9w
fX25RR89T5anT55lOJfKDHWzLZypYe/bsqEHaO3cF22l5AGdTPQw+HbztvhFafZSK3NlkhhmzzHe
FkD2NTkz+jNd7LgFNxbFbB0CWzHTGEZ869pj4vAX5WntfXk0GX8GQjiJhsUUfoatk29TtCPEa1td
yHqpGt0nt/E7n7/aTMsLFbK73ljMasivDfolPFW0VvI10Enb/at0lOY/9BY5nod+SctLtHQ4z1kJ
cfOG7PsW1LMVkS1VlDbQQ8I6+pPGj9/8NIOnwZKbax+hBc8FC9ZevzAG5M3cD1gj7n0Lws0DEkSE
iZtaEHKLrSPy34Oo8p4mipL2pFU1n12vQfvgzO3VyzWaKuHF2Bl7A09KxYkcNiLv5ksh/ehLKpBU
vw32jJ81LgXwNwD17tf4dSwJp2gz9wzd0G9QmkV0AT3mUOYbDcJz+UVDp+Z/WKracodN2flP2Y5f
P4Yr9EOwBXDRRzbJ0Bw7hEJYxiNayY0bJtGl4OS9883cB2BBQudbOzqAtu6iLwkJs9i7ScBT3o+y
2YowNDaiDTD7OYFmmAGmGCcNJIzlTGg6wkY1eoH6BLrhFNQ55Ht99Y4yhls5D96RGZj+mSfF7t7A
CioAElM8DNF2Yv6HobstHzkjJngIhrS9pmdYr0hI2/dhHN8oKnByMhIbRBb2t9E71eVEfE1WOOkf
Ovew2XFSO4+UrOMlbpdwnXjHw0+pavkhiwknRpGm6oTtY3juoQUcZdTJbw0G6l4hmeivkUjzYzNo
PT8MLo5FJNC5YNmMPhJ8FVVP8cMUnpDBw1igUcFY60YN/5p89vdsR/0EnCsSQH41t/bNv2TJXWDG
LbLBcRcXYLc/Obn5Ty4UTAlTn8S7Z1mq72YqJ+fSeaxT0D0tgn2LEXYudj4c6rcS0EfJ2K2AX4ED
JQy3fI32J8VeCI4lq1QBXQyLMU/0RIbULgQ1bA5FikTlA2dDgf7P0p5+ggzK0w8l3wvk7YgpUO6a
fgZR4w9Zf4yLUDMqa5EL7bAj5jn8rh53lhfpxn70c11Rig/MAtvOp2FYiFC38Nz2nQ/QtZdOexbu
0vhoYeX0b2gox2+LLGL0qzvsmBPmiO88Ztee7lOWdsjThMP21IVyOh0rLwGl1hPQ8ESHjgiq70r2
YP00PSUuUG2zxewkToxO2Z0QYme+26hLl2veeDU8WCQdR1exdGJ7x8ED2y0ROwMyX50yLl2EzDzR
9fDVkEh0V+BPaVgXtoTlaFXUggs1KWnYEJnyzKyYSJU84cxqq9c6h+uIMsGui8PslOm+cuAWH9JE
zsW+6Yq4gUNRJvWvwMxnv7vBYksuHJiFryNmhvI9QoPAQhQNbZJdoFg6V9Z9BXOWHKJjKcKYnCKO
rr3nJWwkbJm1x8blsCW5QNW3oZmwXOcoX59quw/7bWgs/5G5d5LvSxu07e/gZCMPCGzRYDhS2mBC
CaeKdlc754TCxtmxcEKsF01dZu3ceMS7gNAII6afhxuB6/PYVI08U1Vay2lxIst64fn3+mM0Zmm+
buvt9HZxLaB7pMN56qY3TPbvBp4edSz7PqYO9BjM7tI0H255fpc3sFs9oUmpRJysBsQmLYnsLEPs
XP1kUzcSee42RYm3Iyt4LSLP1UeyWRAPz6NtoKIVM44Llx4dkFEzn9tJFBPkMqfaxwjBGZvh9DgT
HIHGIIxGtii1g6VyUxGYtu9cErhZhxTX2pcoQgrXq9/iCpIJHU6bfbPHSnHzegIUidFItZFv8tsC
JNkiiHRhThFjXtfI1xa/6r9KOQf6VEz0+WXA1HMfwtw5pGwr8MRWIbSD2Af497aCzwpqZ97mfUet
E29cly0oz1TrdHsUoXqHEQwmGeYLMEyMltY1PAxJmF9ts2xsHUTNAyN4DP951TCIjhB9IQnyRc78
xMGy1TAl8B/cDNrmxi0Xheeh18xSkmAW/Z6lTc6qafETy4DVxZv2JzmQALmST9dfYQxa+XOQM7a4
skKkIohtsO0nqo45e104B9O9k2a4pWiazjWbRBA0iT76WcsWvfTmC9J8UHBwR08zHmC5UV7BOqOy
dYibZn2ThYBif+QyzImgSVEeKEbuHWAWhCOT+SFskz+C8SuRsFvbxuaG+r7p2a8OPA3Xhce2PA8o
EbDGDWtwz2QF0WtU5ea7SgDQv1sYLDA3NHyMlHHOhWyo8LZgNvNHZ5mssTJ9xSZ+aNy3IiFP6MRc
u7jNaJXpT0u3Sx8RpzhoJGbDWjo1ZNlUA5uyImWl62MO2zC49hjtac97GhoLeKRvT1iQPCbie04s
/wPFjPXclg6iUK/3YO+CIbmbRkgoGYBXtuNGtt+EabIzbrr+QNuFhckjfv2kUTaQhAgy/y7C77wD
JWERYxJ4ubdF3VI9ZKpzCFzmAGVtahuW/my93D373bnd8wfq60xz+4IwPhDHAB8kX5MhiGYRU0kk
gB+Wl95XoXVoZRI+BHoIWWfOKfJDhAXO8JbFdftrbGbPeI67FmWeCJKbPJzBq7B4cF5dVujNeaoX
060onz4/QUBI7tKeyw+L3Do52wwx1qL1bevtjzaEdfhNFerFDwNq0e46pWMZ3kQQLJeXKO7y/rMD
InpoZAymliASwqidhbrqYWHWu4vsbv5wHAyf69rrD+ohwiShQNU2ARKrZOzkl1fP1BmyGXvSOmVR
3sJNDsYnd3KZmLQUN3CvfIGcUvjdCbdt6py7jlJjjHw25qrlH9xU1tx9SWuZPiwLIzpcK4U7aSDd
lFYm4GlQzZnovIZBns9HZP82R+o+jDRKG7Lbijs7gkrzDBnDSVCCBc6JO2OpU7SuqFf2DByCTwHi
4gkTZwn8pI0ZJS2kOyp07MyrqRfg6Fj5eARfQF8PALr8j0jLiWWyLtN7MzT19K2KCH3dFARzCPlm
7I+ePVb6oCsgwdsRPb67pd6tP1XgQF2VLQ5yMk0jd8OUznvghgivFd0rkhM3wwPSROUPyFp1B+J7
6rF09+4jXGNyvXPO6T2VxHL1wrjczV1oNUcXd/++8RKcpok9l3hOILNwMImjoNh+zQz2dVJ6tPc5
zJjCaYT5mSb6+p1t0e/RO1r5myCx4IrTQT4i+/pGjmp+oNxnpwn6DGP7srpUiGROLmxBhu+eLBgb
G/8chiHgn3z1NW8iMYhuC4bd3Nh9Hrv7wSpDRj11Kp48Lwq+e8VhjeYn604VWcbAMEbn3WGYwJBo
VA7Hw5AEJ/KzWWl7K9YHgQKfkiFx9rfkXvmCdXX+ATxpQbvwE5ftHmYWR6CkRi6Zxw+TEc2152N/
QrPtHqlQKcU88EG41ET+VGnjfxeFI/EGhDq+i4UOiIZ1syA84r7FxjJZU3A0Ob0f2iRgWSEunXuS
bmm+qBT2XoaMfisUQF4orIhG0T7eOajtqTRhQLNER1ym46xmYUU6384Trg52qInIfcxU9lbR9UNf
6+P7TFb9Vcocdhb1TPk+hsNH3lU+X1eJlKHv3ebOThLvswXs8pq5E7bIcCjyUzCxzV+8+Z/MInMs
0sV/qmRXlKeIF2/vcusNm853wgfVdAhuAkx4t6OgEd+bIRhxcgUgLsmz2hWhHD6oP+Z9h1PmQLZk
PP34XS0CIj+d5dACEiBVU+UsRlF8I5C1kMf1/FoEnMQ6OVlTEzs7axDXKPbMvVibLBQjPL+ZgUqJ
tji+ceoieRZMEjZcUkR5se9iq0GyyaWXbn5mPr+fvdIc6iykzsJ33hUs+WR00VqNIE68Jz1lUOC8
ub2Qhp2+zTq4Yr2yDg6QvjuB4PnUNHb0GGL0PS5VOxO620IO4CyS9AuopJud7brOJef3gWjE3sDe
eK7x2MGMNmWGVzVvM8fwBeYdvy07JpKr2i6P3ls2mMvJQ6Dx5HFZnYosEe8IH4i0QO/MOjUEAxJ0
y1jujOtFxK3mwzfSzP4lLlpEQFVQvCPEdM6ND5W4Gh3tIsCHFIm6O/tlR5Tt82boNrmFEi7o+VzN
BNuqGG0k0zRVu5ZcTZBZoQlA8hrGwY4vygc8DeNOZ1H8nLFmoqXXeYogzArY1RdelZHfA80LKUUt
TqixzD89yenbLeyacnb4QmlIjF5lJrSqdRK/WVGCTi21npb1L0X+2M5EZPCOrEQYHBd1GLBSAMoN
upcOdkQJMHT6VBK9s4VZ59wgpKARjcKJ5EVTFoIUsDa/hHhs+KgL/Nw6R8AhHEodKKjbXjPR9kBV
b2ySNR5ZTYGPZu5TTBRMnVO6HIdpR1BCL8/wEHryX8ahf4zT5cR3He+lWhAChhaLP3y23w6igF1n
a+sy5eaCz5pppQyG4i+ys35jDQ6XX8+3usBbLq/LHEfRbgwMeShgEHpcTGpL+1lxoQHo+kjpd9eC
bey6dRlEeYg+6pF8jejT6v07kun0DQyB1LnEqc2hagO1vhcjCv4BCtQWyzxAU/Q0dxRL1Z0/rY70
AJHFTyJtvm+fdDkZl1FwIEGks0Fy8ERbtvVfocCFOfkMbRGLwYG5i2bZiAisUi7RtPBEuYijsL6W
bVgCuywr5xwxbf6MYObcTOGIL51y+IfKvfmt65ZIaRyXvLpJyP+ZEKSNsC37y8jqoe1V+hFBNt8M
7EIfkiioD7DSyTQ2KZTXbeHHWuCtabnUc++nsezqiQtruvhUWnJjYPxtxo7Mn5NyqZ8pbiHLuSEM
EeJ41iu04sZ6c1Nhdkz2iCxY4uHElEIwgORjLorZhZrz+YKmB7V1VmBcQA6idlkVMj2gtt1Q0sfv
aiKFeR7b8IQAiCVRUWG5LSr10lc9zSZBQT2yI38lqC4m37eBn3PI/P+NqHX1j7VU3Oy9ObVJUl1S
By8DMyOE6fDnlQury+TNDwSWwd3w+K1SVzVkr2WSOPfkuxTPHgvzXdVPESxy6v9pq9CFhHuXVMpi
V9VjRsuaShazgBw2FOzdWllkv1PiDFd6/U+ZuMmxL4AgY7OnQmA5SigBmeSs4E1O4SfVje6LyNtm
7K8BBjCg+5qh7mTbwJeNvhE9Lb8au39Mh5NdH7lkL3rTKJ/zQERQqOJ8FZ7XaH/CYuWLjkDgsYw7
L75rCN/xO1l9qcLOjgvq+23ReQy2YZ21xxmy2WPaaflMl8JZEmip/5HxoTdyXBAR6KZm1CJ9P9ty
LoTE8AD82fdLkK3JeS6kDMINttoCHtTOKtlZtYWyY0pxITolvQ8q1oZtRiAuTsJst8OntUNG3O9b
nSu8DDXWVVGQwxlMIxkRRRupYZ8va2ppi66KpC65G6FWcpzMb8DnUD66xhq2vYmxupp3maU+G/yV
3oHOCSBO+qENPlOoejGmXzTK2TRpCOds2AOOM+wUtvXizKxtXFeXtyJ0nQ9mNNmnDoU8x0Mc6KNd
lUcwkavwqOT3wS7uZI9JwzDsEDrwGDuFaWdLChmimKQjn8dgyC5ydQbzZp1zFo/t0RoYD3o6DK4V
Lu1r6PrZLsb6Rl5XDBMt7J33SvXiwwLfZh2rXBQ/o/YQ23Br1b+l35u7HB1WDO6d+K6tw7x/9Y9T
7JPJUXNyjPl9MwTVjWeibqt0xKgfGAReDog8yRDQLrc4hYj37L1VwQ6uNB/lKS8ijAI5q646TD00
ftN/6YQkCqPkpRAYzQktJTmoKT4YvPAfG+OnemBzGpf1BZMA+d2R6d8L+PTYU6aZ0fpSpv2rLueX
NFlrhII37WhQcSMB9vzdDGhoHwxRdcZzlj4qVg6fReKuORx1yFh73TU4U8bxib2JkgsM+5ElA1ON
SNTE7gh530XgPwuiMl8M0IptWWq32yJJsFeFYvayqvzesDzM9SVh6EE1lWYtOUFwXm8XwOp7olH6
HwzZsWaZlTYccHGOBswP3ZnezbHcvRym6bdVBbvLkb/i1zc5T1ZeJ1tL2qD/bWw6X1KX5qZmOuMe
KYEiaN3swLGh8YAjtc1ri4kuihIw3b8gKaZ35ifiGFWxrwjA6t2nMWq77FzarLMP/eJ5eHjwwOmN
jUPrz7E9rqIJGeluzMTwj8fXbo41u/pXp8hN8yW0bh6WbpGPISCIR4PghN5OxTZO/8iUK7gfrs0Z
HZtH2lRM9jcGEg0FuofPjosncLqgfqZx9DqmHZIbHHlr4ZxCt1mpekltbvRkpvhrpM8LkUj1+DbQ
K1nXBcHt/E/lvAJLGIKbZdqEQGRcMkCHiy6am3yOuHn5AYuifgrNqCFzLLK85E6YwdBr85/ZyWxu
VVTV/gFKjV89ov53zN6AF3snpY5aS+N9O2RB05zoDlFHF2MTPtgGFF80eAWNbbVE1ywtfQBzGpnf
VTD6zTk2gNxQTYyuHvcIHpp9MthWfIv2xQm2Q1X7+7zwxd4o+m6UgvAMy5wowAONa8aoDnGMG0uo
m35AtJrHdYj+vo1vl6xpxHHQk/cfe9P2UrrEdeINSCMb7bRjbnkLV+4xsQQHUCb9b45Q84EpDuk+
dex5KIUTF1UmhAcWkBHGIr3TnWYCRM6nSagwJns7egzVD34ULp+obXy9Cb0leNV9NTe7VDSBejAD
vlHC6zp0uMOmGnzwgX6XFyspzqHTy3a4XBUphjP20zsXUF7zwiLLmtHlrMbfL0ET25IVjLoAiYFk
mYKjgr6ff1w6OE79yaopuch06rdOz1RKoeFN+/lMr8DHxBxVXEGcZJKgFuHZfDr2oVgbM68MgEuB
XiXrm9/vyU3LLC12yKqySVHaMoDOTxwNVmozIXVT9zlGU4FbGGVk9gpXsUjeknrU8afBND9ctEHI
j3OltTQSbQ2drjXcRuQXOkfUAYM5ZbyrRc2OJ9MWsI42EfmdkySugFAN7Am6W0QqRHku0zycyLha
FjGQuqS6ieF/Q1guJRz/U4HePLBxslNupAk2MNoQnf+xjRTBf6aycDIBXsgLT6LnqAKjnrMqUQn6
Cvrj0gePBxCmOzBahgXOxbM8IwuJV+cKCZnPcSGs/qQSeELEqnCdbGjCbNx2UsS7eo2k5sLiZcEj
y1wsm1IGyMij+88ynda9VOXoOzrcBK46JAwqMLwl3mboyKA9jbVZhoOOvfqTeA1Rn62S3AIbJ9C4
cwoyr09002QqBrNZinu4d0V4nFXoRucJ+FqCmLOh5oQy41y0O9KjgO5h8eTTvV7h9UCC3FieHIab
ekiY4KDKbxvAW1E+PeNoQjPc6IAW2uFmH+/LYQr9U901sTlEVr4oDHat/nScEV7vhoJp8m7pXsyp
xxiJEL/qwu7arfSO1l4jHFG72jTOqwaYQEaCwzEE8ZZscXikw8EG8PXV5iPiEA9cI3dN7TuPYebP
K0hrQNjUB2SpnJGFRfO5k26QHWzHVPUt/8lAETWqkOJyHAREnVrDW2fN4RPSJ21eSC3qH4JQe/xR
BNMALnFddWz62oV0FzORsR1Fw+8jLKOgrYThbM/aV4qFZvwdAQH9ElyHD8phOR5hJMO7f4dEoXuX
VSZB3TJsf2qscfiLPZwhJ+yuiFkrxKT3zBHd4sFTDoWPG017HrvsG19F2J8tpqubQKbFQ8FxUB21
qbLy0BCJ9xMEJOfscjyIhF4wukxPJbC3DAdozueER1zfQBELCK+ynNzbLaV05j/m8eNzl6p2PMZz
F/2AkRPYqUlWZMzoDtTQAbANscvSoD23XtH+64GNMFcSFpF1/WLEjWDL9oWVdHqeJ2m98dqSB4Va
iMyzaCzG8Nz7iX1v6Fq8Q2Pr8iZjzYYc2UiOen75wjt4qmRD3DEwwKyB458Fhiriuwo8m7VLMWTQ
KnIC2TemWto3vDkBQ38aJfTUtpPjZZlCm77NCVyaJDLbunuCEYqQUCeJcKQKHPWdkMlx6/tBchl9
XORc2KaEg2O3GAkDuNmIbxoreFlSDB38O/B/ECGatjCXRju8JV4BlxRpzRkDB6kzzQivCuoduja/
fCPLwjKnehzrH6uaNFNaZrM8s/lkYxwCWPTjFXhUsdDbSfgCyLy88os27AS6qr+QAhJ+2D493Ikh
oIMGqdfIjvMmGg9dI33rENEDt8fFZci+w5NC9+kKz5sOnTTMC3lisPb12L0/88Uk8qbyoQVfkL9m
6b+uy+pibw1mSPeWUao6JxAbc8ixxLJhspjsK7RzWNwBu74155NCbcT+9xR2o2IgYid2ua0qSsKN
4csEHSrBjnPLmeGpQL91IyBw5kebW/GbZEV6Zva3wTNVCYBTXa2feBgF84rGagjI8YsKQ7wZY7YX
kaBycKtiQlVc25zbepFOeMThAsmZkxJjcc/J+4SHoP6wW58sXJ5erASphpm0IzsMPBtXIhkRioPo
rNM8T1+6mdHzfoSpNW4ZH7iPOTSxdqf4G15SDbJrN7leugUla99ZQy5wpaRLedsODaVXz9C1/ux8
q+teGac2t9awmBTnlpH5hbbP2ys8GsORyRrPHuuwZgIJCjzSQ4h/y0ROXOyUU8POEv1t11GFhaZa
mH3auOfYBs1AMddnLm3Oin0h6hkCz2zEk7h7yUU3TvcKRSyY/zlJTT7IprYZ4X0XrkamQOnpBicK
Qh1s+k7YqKVhM2fPQ9nwbZSzbchD8oIphs4TM0mapjbu97PBzL+xoaCabWXVej4KYyXFUedR5B4H
i3GYo3h2NtKo4Sey2W8T8C7NrY0oR35L5sklgoa0G85Mx630VhI0GhxdXQQBFVQFP8YwXHgmND1C
3dRRcmMqLUD1BfiFyDlh6wbmhJmszVcd6NSIE2uBIf9iwzuqOy/Aan5yHK/1nwuGzWIjulEup6rt
SR1zW9P4p1l0RXTmtjAMxPOVdDqk9MNgaBz2pa4Asb4VUoYvDYZIEqiARKXfgx4beUm5/f/IbWFP
w4/dwTRDvbnrAYQs917aiD80ydPDmBog0zIH6oLlwRaPs7JwPE0GYMyla53wDx0DW7rAE3m4DZE9
RhciR5bwS4EU3Y0REqgBtCHVQ13l92HnabHX3MQWfRE2OBtB73ausvCyRDEZyZRWTOCKLoP0BwN+
VxM4yWFAdLJ9KAT7zqsLgO1cQcOhfDDN7xQih97obkBDon34zns7bRgNDN4INbGp1PDQgQyhoqw1
JXGucv+Fvym5Tr6AFcedHQvYcwnxTkUUteNTjlTwXCxs+VeomrjH/p7dtsr+EIpV724A6viwmAnk
Cul4auPDb9mrVizY8S33EkEeTDmoAzTuTZTY7zhRh+JpHoUPsIo5+Nbh3GUNYjkPIWAhgee5DhiE
tdajjfr8tmCeWm5rBn0Haa0Rimv4Q9cg2tpXjMnPyCUyICNTHR+RjbHXd+Oi/lhqjbO1dgmROho9
WeVtN7sIlbQNQWxQMd+FTpLF3kNPU5I9V7JUJcrYBSNSWzj/lQo3VFZP3Eht26zVVPS5YmLu+Qzq
HmQbtn+XTatE6lSVziY3LWyzpp6/ArfuAPEueFQEtpSL57gvKaPufVJHK8VK2xeUUwAb2jr+AB3z
D8yRB5tVm0f0hrz/xbjwEjC39R8mmqhnMMITBx4T1QOix/RtsAbvWEY8hqWZM8Iu6tyGqZ/RBvjS
re6gGKB1muPhP+kP5aWRImDtWiLV3Md5Wd/GTlKe+qoI3tqo4g5kkY3jqIMcvDEKrzhqwSgrNtwJ
4T73kSXDHErijRpiB4ga1qFjNpJUjQYcx9ywdMSDl6YN73IbdzM0DcRrGpsMmxQAJa637P3E4yYF
ZnCfl1nwkCF8u43sJSEmswFcFDIyRWsp1c9ItTHuqNvmF724EJCoxGPvu2W86lLy8odtJ9dhNNVy
WTAok8eKR0Ac0KwnLd+e4u6YewV8p5Hl1O0HZ8ynM+tckex0VQ/QaKkscMDwblx5rQlgZLRcyoMO
s1HsQk/J8rucNXsE35o4cgtAXKAEakILX3KUUehtpIZVhjY6yOB2EAEHfAD12Blyr8+QehKtpw62
zeu3o/mo549eyKzZ2ksfdQ+TlQ7mllkLlo4Ar57Hsx+jbNikCWbUY2qt8EtOAoBVkkGKu60cgyKA
oU+MjFJ48dGTulrBtkT9cL2k/j10inWNNmT/xSleMqgBcl5TgDhByEVELg/xw0mIJDmwPif6Fr1E
DbgsJhWNnnvkSHYbocnPY2hGvl1fo5HRcxDyx9t0n+scGbnSNs9qNXMb1fbI+AoCGgpzBNO7xknD
KyAtNmn854t31bQcZ3MUyy83Yc23BXkUc4Pg3pXPPQ5bft6JsM79hHYXpxdGZAypOGWhhkRhPx6Q
W3pXQGQxqzmUGyk6v0Lmx6yk5NlzZrOiLIYsjsDoJijrQ+4jXnNimkF9ZtrAZsygBu28xvHmE64g
o7ddMw3uEXeqEx9d6EbnNobtgrAj05rRiVLFLb4IpY5DyY5lb/eSdIo46CWElMjqH7xxzcuISKV/
qy2Jkm/AMPKsvBLgLIhBZMGFjvKZk0QKcSRLhkkiTxIptDkZxe5NR9qig4mr6bJfUB2wmZtoTr4E
BDPkJoPK1Q4aRsX2yU26F0FM4e8y91C1CXfivkew29Lgh569fjYdhW9LOuD6oeqs8NJ1oHEvau5z
cgWJ5HMP7bwQGkQr4tExOVRuvK6k0x0ATw7LDkUsLSLyZMpA8n71sgPm7cDrcwsznSRIiz+HH/ar
Yewb3TVzYU03HJoYowmJ87Da0WA98XrjZA2nLmJnFRP/QkUQ59bGroKVDIBy4SlG6wyNLmGvw/Mk
yrNRkLC2up/jTytxLGcbFqtbCCVr4wM8nTuHVUMvP5GXwmijQhCHkZaCNBwHNQKJ1108HDw0Tgg+
3WhuUWCMfcS8iX5mP7QeqCanghK1GaMKeoZWTlbe9AxHfAbfrZ+f2LhZ4uw7AQo+ncgayKHWUbSf
5MAjBD4mGLesuFqXvU3dP/sFEvnVN2oEnDwOP84UF1FxUzS0tzY1frRjncWJU9k2oTopDscAKDUJ
uXu+h7aETJNI74x4xU2vXoS07oFVe0/ght/606dvu606AP90xmNZRU68RTwS+OxlkWORwBX13xkX
Sb8DEhCuI1dy97YZuuPrlFdEReLeG/xjGljG31OEd+5rDq5fvNi0XBbY6DCPMS/wfO4QolTl7YgM
EBIShfClDKzud3KHlW9eT82RQjC9jiGGkb1sbRzlkGmm6FYEdh7VgKp1BaHB1828D6YWCG2IHpDl
/LCqVKlIgz9AxCzzqBz86DLXTvI3+WNBMFXl5r9zZsvbmjhrRinwXfjdF69KSBRFTokkKEYL1LFV
ZckCYuwTGV7bM8Z1wB1hckWulqWWBSMjzL+ZGWjNpFaiU0pUcKlTpFkYKuR85X8Ln2KEt3K/uCjp
DhmDaGeLnb7/YRE7WTtKFeXvRivrxwfGtmXGJn1ogLLaxqeb7FEl3TlpVPsfVoKJ5zyXBQMer9Pk
vkOHHMvtlBTjrTZ4+3czspNmz4hJqm2Kx+8ZTQTdb9EB57My33urZn++6dDo92BlZfgIvpmoGrI4
1ED6o2s4aDuWLVC0kBVCoRyzE+kF/Z8Y2+LH6nNqYdMjozw7WIvtk89t/TKDsvwDU5Sox8bBIruR
Tr3cjxQxD11f+PdNKllHJBymYGxMaz2ls2yt27pX1XdGYPx/3pCSAqYk4lgGA5KYBhJBvR1Q/wBJ
nu7Jl4w7C3i6Fu7PKh7kdbXy4j5gofgPrpH9i0a9eYzSGXFagc3viNoJiq1I3RAvGUf8sO3IHsH1
l69MrTgMRtZobkm95tk2xSz+T/edIJeh2FI6e0+Vgnq+L5sAxZq0PFabnYTudYWl6chdh9jwRwr6
coIphHyzSR4Lt4Rl5P0hc9RbyRH/z4mYx8FBy8IvTNikdvl2keITx6wKgiRHXodTWItw9z+OzmM7
UmULol/EWiQuYVqGcjKlkteEJXW38CYxifn6u7mj9ya3W12ikpNxInbIOUnYrBJI6Jsy+I5U2iKj
gFZa7JmpTvFDKrY1Ydp43oNndM4rhMxbXs8vYBivRZpNV2Oa6XNoJ3GHvQzQT5vEj4Rl54eWpyoF
eT3lpwIv7smzNK4LDMvJqdOdF/KiyY/4sdUzpT/zjYX+sueSR3HlJI0vPIzmheZejmhr8PZNR41X
BnsqFH43v8de/zJWzoh1Icu2dmLLy0R66N6rOqzPuW+cK38yd2bnfi48K/vI7Z8VtJpdBXYPewIN
d5h5KvaziI+sZBU5mkAm+oOswjs7e/9PQdrpyejBFDDip8cEMyVl0EXw1XhwkmKh2Z016LebqC4K
DtahC+fA8b5ciErvRlKtAKvBKq+VkOa9PSbRFkfXV+TTVwMsUja4VhvwD6gh6o7E08vCS59Ing+O
KTDaHXmNjHbDKf1Tm7Dl5nkwzjkNKk9lBp7BLNr5in+QwozWoGTI99sLVuzykudD9tM0MeSPrMyO
Ld2Aj4YelneP7+WOm6wkJOQuX9za5xOvUNINCdDR9ykltoi07/6TjdlfACqtqMs2+pMxzO9if2kv
gfLVnUUgibR8Vx3xcQ1vAy4xdrudegyU5ILdwoo0TNm/tFTGwdAgdAJXZ+bfVf3wMAbbvi2tVxPf
5NZ3PesEm9s+Orq336Is9v4NxNwOrUVhEC4EcbVEl7+6bqY+bNfnim/V4gVJvTp7mZsdqA5Th0WZ
ZBqISO8NeCheo7KDKJt/9LFUexgS6HgFqsRFa3jhUY052tW2g+CLi+sQAU0gAeN0NPbQeHSYC/yx
TCvYw2ycaDud5+K+UDp9AwhU4JdmdsRWMoSD8Pqj61XjPUBXML+DhwZAPRFaYoDASMCP9QXKyQn0
wYz3JRt9tjyTv2FiDq68XLwS1PUsH0bHfx4Il9znyaI8tsytd6a6Pf7EknsjQtJ82gNRnCAZcMrW
04nKpuitzoPQQEf7dLkRXeautA41ngjSpQi2ROi6Iw/QlajwR9rxfhaFMfySBCSwyrWxcKbuyjH3
Kaslfc9dZ9yBpkWNsgBAVVQtAm7uENiRud6mFKJ9UhEA4gLgHixHcS7AFySqanfS3kYUKt0KGFIa
ika5F3VQHKEJqyt1ZIRBy1GeFuJBYSH6E3k7E+NIE2Q7qsC5t/Wd+zpjC/nkVzHSxGA8N6TzPo2c
WwP+ieqOrjiKaxxsNSD8BvJEFf3Px8ZKnKMLjY3ObziF7JkrlJt4XP6UIplx//c6XIQiSTUO78Iw
MY7TL+uxkI3BIkTjgFTJXYA33JjOzx594ZTiGvG716poO9Pi95LrhGLQxVXyBwTK+JjbLCI3VYtF
eE8sDlEeq6j1E3edu/OAOYmN2/QZLQCx3XwtTfmUNC5Mgc67U6BGcduUNGfwZ+TExpS5pai1f8+S
Sj/zO/E2vLLlQRB5R2N29V/TMYMPOeKFTCYo+Eq5pbNfYvz8MQgxqL/4ZnbVEosXe1bkOFyLnKdV
UX9KO/ZNZDVG7CxLlwUvp8xeuYY0B98qp12xFODx8Jo3Jy+GYV40GBacGhHWw8igQGM+Fq7JRrSr
l09zoh9kivDksy+0Lmxo+z0gRI4sC8+FBMB+UlHwMbrA/nsuULc09tNfdE8sFE2KBGDmdRbK1JM7
QgbEPRgLI2TXpv+xJLo1Qy+9N4jzlPooCe2vtnEbdcyq5AMEWVEqh/BBNAv0XqXOfoL1JvcCrn+I
39s2CtQxHsv/76TEMrgWvaeDqT9I+jG+s7Oqz5zGyVcRe9albfU/U2NQAI72lTrCviiLruyRwoAw
gji3Fb2lwXtU8QNbLNKgNmvzHYYtQv2FOYdm31cPxFVgT+Qtu5QuITJaZ16lSEuznYOtp777LHPu
M19Hj8KdMlyCRrI1B/cNEGz8hgbDFhrT26NhFOnniLrwNImWMGEJNl5BorynjuCRNgP7WmgpDu08
pVfbEPrdKvDj9rnoJaOCk4drt/fdZLT6EAQge5kFbSJf8CQeyJYQ/vUGvUXmqV9qx8QQm49qXweR
tQXqpEMkN++a8p1gYE5oRsS1TYBukd1vHkEAw+kz2jcWNBEpci2OCm1wZxV9dFsKH05DTGEeVsXo
PjWpC9rOiqgqXi/7mxgYyZpp6pgUnYHTioDmBcQKyBuMGtMbHLU63nkBl86Na7Jt62PbuZvntLkn
wMg6X8TWbkF3fzDiRtwBmuwu0+SrM3EK9S5b7pCekGqPGDx/tXHyBCcSM23sX4HjfpmO22BFRa/b
lBYpHS+prFsE8yLs3bm72FbD24fXYOh5g30Sc3Fb88F7uq2A1ueWwfqkHw9zwAcyymJQ22aMuZz5
bhdsNCawx5RE5VljcXiWbi9e+771AMmbuuv3EYHPflN53IEvvJK8o99V5onpXRynuVX0Z3DDP3Ft
Mhk7auvTW+zolBPzP6uF20/ApmHXRp7eD3g6BE7ltn2a67I/Vuk0vRPXr45+X0F044OV4AXZiT5P
qlnug5atujkZyaUNavsls3x+Wr/LApQlfsErTWN4NNrc2OZG8jKlgA5pErAw7wJLcrajSWcEYa0K
6cXAnk3aj72+gxoJmNVJvlUX1TsxRtGHNvsH2GHuk5WuELNSRtHF7rzksaiH8rVaXPs8TZSRk0Cx
HkS9kEnlFkM9Yr2jYKf8xg7g7LjLE89ZyHazfdQpJ3tNB4YxRDc6P9guAj/+oZHb+Ybrchi5xK4O
hC7/4jSG8YHhMQRREEzE6kW39eOeOSkbS2p1Cs22syoj1v04C09Zqo1X7BjqwVVG1jJ11y0Z7agt
N6Pj2aDMU4sQJs9Rtq0yYc8YMXnHRIopwV68+k+S6P7gTr186yed/sEvjOECutfOJVn+O1cCXwAn
SLvpKRE+pNJ+70fSrptgdsdxR/y8uKGb5LDDXdN4toimfA6V1lgmXCMKvdqNHtLRowt85t6wp/L4
LelVT6eG51wxPAEh4zzPmf+mihoBh3BGRgcHOR1WNh8RTQsv3FExx9l9vMOu6Idt6RqHuBTiN8hG
iB8rfJ2qgIRJPXJfHOrfSQVZ6hk/cwtoMJr3SAfIVuXU0xFMkw97xGJgjh3bG+mZ5QmumsF1f5ZI
fUWhTykQIua7WVL20Pg7qgcjLJ3x8O3apRnWdlPd6tQLUt4nZrKLheDWEfv0IdRRzbDQpgmE5sA7
UX4dPKisb797Xkx3YyHlK5msYTfHPVsCbuIuPVA2T4NqlzzYoC7X2wg5+ztvaJdnNzXdCdTlY0rg
5JYllCju8t61QVHhA7uSs0xCKjJZvOVmf+0awAxWnqR/GsvGF2UMa8dW5Fww8GUPSzBRazkbzluF
G3ZX9+UQxoGgvy5BxHzH4tG+sqyMTrZdRm+zGh7qeunPfQbRv6Ib5yfmKr0n+8EpMnfWJsk4MoCm
CLA7PuXQIjf6M2bJ7p/s9BDy30Uvhm9yQVYuxXQDoP0zwGU3tLj9k/eS850XielUxbzG1+faQZS0
+oeUMamhXnYlc+ny7zhXw0MFze/edcmTYf8EsW5OhA6LMvuDB4DDPk2Mlayr1fcwUTOLxHeeAGdt
4D/H/9C28kduBc3nPGkKbJQW1euirTfidegZHe2E26Zn9g4aOTwGoI/zNSteXXSbQqenpP2alVH5
7BZ6eFXgzY78y5czwafoyZHG+Gw1Wj3wvE47N/f5Y6yWIbHN6cb03ETeswGrul3s1uINQy430J6o
+nP1f9SN5FV3m/xYn3toJN2ZQsXhSBVNed8CB914I9evDczcHjRZURmcx2n8mbsDJwoZNW9TxFMR
pmPMzRO1+M3tWs6IIGOFC7r1lsPzPFBR5oOLMldC8jI2yY77olUCtWNs86Kin7eOqnEnDyWEcSER
m/NYyc+mQ+XeZFCAnuiSjJ4WOM8nyommW42dfqOn1DunGAYTjPajeUpYgf+zVZbdQaKuHxBf5xDj
ePBEWUX0DKyDcXHhr007c972CNHsoWt/HzstNkEzt2G1ziVaKJeAd1BiJgNTWl3AljBF8RR4Pp7F
SD9NqJwfjavnF0q9y11dWMtvvO5WGvqz/rFlBJLezO4z1AW4E10C0McHlbpbNw3XLBnHcLQW7kYO
3jQVT/YBAFp30coA4KBmzS4XgMOmlZoq90aBi5fR+OKNWXRZZOuRi7Sn+qWk3gREBds0XLQxHLst
RBETRlxUAQOOu3rEEd4mrKN5iNDvXGpcLOvgI46RlxDjA5dQJheWn0+GZQONIkwebHMVebD5Sue3
mbiVEwttijuOvAAls/aZ4YfJ5uaKnyQENv1VTayVyKxCQVHFmISEQupjqW0/DQclmpDkE3QjZoFX
JwsIiFomuR8iS9eokxhLMMWfiFzZJ5MD7p0gogFLSOIQpzEA7gmo972xyPhK+pTkbW7673hwna++
Sd5GP7FOFmDO7ejDg+hHlf9ShV49Jm3C8iUmK7Lx8xKvoV6CH8stvJPRr9NVbTWvMclo/AC67EMY
kmwMaH84L6jLgM6C4iFzGQa2ccauSA9iOAeqc2+KT5eliDIghDMeHnxgIEcyU9my4hSbo732tUEi
Mg8NmaS3frDEA9xPcY7H2dg3Jd6cCi480nFXheZMeCZha/cRoLt/5Cqz9mU/j3+ZP+AbFFNBZ7sl
dz7NXDid6T+Md0jF9X7EziWRXdr+mfJSIrzSrj/NqjPWadQ9zdBM3qcBKA4GSlxp9Em8Llx/OCG5
Mzwpv88f52ZxORLp+PCVKR5F51GkrcvqnebKatdHzl9QXx0dHdBdu7Izvo2RdqDJ1ulRglVbUwzV
ZzdZLDTWvo6oTDy0PDf5yXHCsBqprItH7SUfr50CJyCCB8AkltDd4HlcowQL2QaCpneKtWfDN6qy
p5VFttEJvVveyHc0Ew28EXJnHXUAVuFfCZT3L+S32/uKGy+Fp3nYjPiaB/tITYIMA7JgeyzI8a0m
a/Zq6TECprGw/sgCTQZlNeBWfv1hlpBS5942jrnTTY9l1tAYwLN3JLPXnvm2JHTFsD3ZwDoUvyU5
rZ2SiExW5phwuAKuKhgjP4OqFcxRLH+nnoa1ssmDhR8/p04mwHqPczh609xDgw10uneSJkTUDSI8
n1HU6AdC4OPTksT9qWI8qIgYU8LieET1bQAl2KZhZbDJGv09fRdLOJRecUiDaHyFTNNfaBYvb2Lt
c4Fv4uAjZmPubRcxw8yxiRZke95ADkGsXERPLZu3uwS8z6dfuM3VqE3Cblp17dY0XeK3DcDYnbew
AOsGUs1VDbH84uGmF6FlYGbYAHtajkItyXFooE8zADkf2rNme+tabfkCc46nUSeZ8dBSRkd2Z0pd
dhtdOvwBTyIsjHdewi8Rp+O+rVM8UsHk0SyyJnRCBw/ae7XWCDwh5wtvD3bPOuPmY8OGyF+6NC26
rhns07kbXtjkIur1pWS3mmb04/0QCR2f2C/EIkzqkRKNEW/PdLGTDsc0LYFxdsXXZNFXxdXxj+0J
096WBWsqyEgmezp6PXBAzuMgMd2bUvtYExLMAyKfXAKnM3/mBvqfVYU6bYm0zFlpEwrMR0iTLB6I
OKTUx88RlU74wANu3v0yGfe6WPE91npQY8anF4uFff6cB06PVCjSkt1XrrOEuqMEn0gZtPHTiNvr
BqMKA0qSG0TNx8rYw2TkRiVtuzo2WGcY+IrK7/A/ipb1aQCG6lQaYiWTymD5RzCEXJa/9OO51YtY
zlBCmxcQ16D2WswAwCnqdbDNpIj8K/hcnnJSasweTgLLCfxbbsCrcYF2cDMbFcJiRVb0YhEkJpWT
9iWVUYz/xVFzyFEvMIFbI2HbANSDfW8eRq8jAJRV+ceICZgpm1Cit3q+KxfyZRNclrTl95KaHLWj
sR7cMA4tdEncETiU0RdkGbBT1k4CSUUZsEP20+yb//LOoGWGLJp5SUEucJGvG7Cf/CNJMnXpLCAP
lq57HvlFygeSUA3HSCMorjYNaVxmoctob3miKnct6JnmUopAHqnAM9VpzAv4gnJKxffKjeUyodv6
13ZHGZYeLSObjP3NC6vtbqHlBypFqKisGy+pMJ1fUw/cC4vEb+6BbDiP1N/I95juLPQBROaXLuIG
uhdYu6lRBgN3cMsaWFBQwDtIR+MTjKx5gvyrUbGtsvZDTK3C38uShfUOTRHHCxVSh5E367OFmP3H
6PNXapnB48QBQjWsABIjDmQaPX8DbT5jasbzHuXWjG1ZTc+QbPwL90Wmtxjd451wAt0YARRinKl0
i+Z6H4A53RSW/c61HPVGl8aBi0vwlrbT72xnaUgtDTdpb2Bx4ZTBURFjoNOAGAmrhT55wtdC3y0O
j+SfPeCb4csAEtz7mTn934FmnV2O5s3kUlhtj1dzZCPuksAHu3clhHrz1zhowEhOrvnd61y8odPY
0iEPcXhf4mPbicEjFglNko7L2ApxqBEi9prsaHVdwZvXHw4WTZQAPz3GX5yI16Znv7GNaEEDDTGP
ITmeDwyk4z1LAfOSxY08ma4vPpy+j84QCCkP842g/lwaFdznevWiRc5LMTCcDWaQ/p1RTQ4mGXZy
y6Bcak4JGsyy3tEbK/fv/Mma7gUsx21Rmx5MVhKCeEaSF8VC0t04Pf5b6JI3tHvxhtrq3yOG1n/i
SOirX3d/ohZRZ5GgQXHI+BdZiObR8AAmbvB6LUdeMA2J3vg2WcJ/SuDqguGCS1Gu3Wlj25RgCxYH
GkgBTAz89nvpt78BvoUQcFD0NYOp+hfRfY7soJ2rCy4yzKNm2ti+cWTbyE6h9Hn/m4Sf7gZPEOnz
Ot5BaVW/xob7NIASOQnYNWFLOecD0IycdTVHFHvEY5yT2umCyAgriwKUjG1Au5vA9d9X2i0v9PUh
cPo3drAp3hXlXeAvR4SNEzPZOsv4LJZidjZ+Cxm6GGmPrThx9sj1LHRwQh4w8HD7ZjeImDTg+Jzd
z5bUyaYf7Def3R1DFcte8ACPsgmiB2Oy7jOmvc1Apj0ERMVH1RX9bl6kDucpaHbI7NV+4eKxHdyu
+QGR2IfYhfuwc5z3ZCZuWiMvchkC2clAvSOrtPKBpX+Hd9c7u6vg0QraydoIP6NuSZVbOngpYph8
dDdD3PF+FuKl4DJ1ZV8kRvVTlSTeO5aDi7tgxBdtmlJL7SJYD+JznvVfS+X3HYyJTmnLRiMx1cWO
yuxgS++EG9jZeb5bI5hFyRHrd7GPGW83fu3OYd231pV9in9x0/kCtBAhn3sCwCKH0WrZ68SZL/hY
vxIxSOaBFuw4bvAQT9k3eE0WmDH9ndhkwXHQn7baN2OCt4sVj9fBRKgqkoDwRWSe6TnBNTU1ctdO
jiDDaM+O2sikUp8CT3c4qhrushpxZV+oRZXeVkveDXwzwN0KsZl8LNJsz9wDzCnrSa3ekTL2yn0w
F86+04A9xpVDyPGES72tvQeFtxa/v0h2JiXEaJaUw4PW2AlS5qQNrP7IRQDr3yj0JtHFv9Lm8eFC
Z9xahsqzb7bdEVjOuG39tL6L7P41YLf7HLc2Ol6GhVTT89pF9qGR9vQjTLdENvbvJPIiF1mQTCBE
2hCmHdAywpBHqFL5QweV59D0xo8GC73Jx6zHhE2Wxfe8jg4SjqKjTFv5Q50jLpy8GOsLRzH/BM1y
rwiEfpib5J5AOOXursk1zJ+rem87c3QqpIF2wCCenpNqQC1yRmYKaQr2Q4REynGl8EWZojSYDgiH
HDN95ZmgXtLwPknN9z3Gv8KFVyLFgLSB3XUDO60noCvSBwXRKQTcpXYqaNLXRBg/YPCH8eynBlBS
0ue/2LnNp1JABD+Qqajxpac0qxvV5IZLS2MwqjQaH2M678HaHi7QgoxjJofmSstN9ok8gv8sVQ6f
JWJm2sz1lZINeWfZOgzmP06dOkhuLTf8FeAG6GPZdX5NDNTzLO+kA1SgzBzyq1/Y7ibwLePG6wZj
0PitMDZlhwn19dOxe++vHny8SSKe563O4s46sVvHU5N+Dp0TPXq8lS6ItiFmDf+eFMmda0u6bbPK
iYcdC5n3ShN04A0L/qvn1pHSqVROBTb3eiCiy7PPBvJv2jET+oHKd/yf4GwmSzNfxFLF76lBWbgf
WXKLgd6nd8n7nu35nxq1flIJeqsD7GVDX9mP6XOxqJPlzs9j+1E1eOnMuLxTpWpZOVs55vDc3JfU
IW2Xxedl5rp+EzKO+q/s3EnLFIMzs8AdjENmtbyVlAzu/NXEMKT0aVNctV5SY1NcmqnlBdi45QvL
Kzp++VpPjlnDRUnyV25rHEisM4kKcvw7qBsyc1ngOYQeSvmIR+IxXsdG8HvFfb4M6mxXvRUSeqif
6UOPaBen8WpnmZPeeTEB1pJx7Qu/GhXxQ//aGpgOy8r3qE2s4VE1klnKZIWvgpXmgohwm4Q+m8P0
7qs4DHosbBXhpWWyJ9SKqmHFb5V/Y3tuGlpTDIg2kpGQFcF9n2byLV+oxJnm7NF0PV5ZqnXP1RiF
RZv/dEaxX0AKc/qD4Zz5ZZLic10d/+2MZbiQmIJrNXJew83RD04Q2OxA0vYwJ/36M3Txo2cl68vP
s907w4+7QyzS7oVX6bw3xxrQilP2xYf0PO+POYnsD+YOiDVJWu8zqJ2/kYyuaUrYaD8M/UdnL4/a
y7q7YmJFuO2pXEgWr7t5VnOg4/HLke1PjNd7yx4wI5A2mcfRrfQdm8e1tXsF5uRcMMdE712solte
IT9McGeQr9OpXjhoHGLvJ6udyeRMfZxuupZ+u0E35R5Fuzq4g+mT0xvWZVLzyort2WvziMRN3F1y
s8pfOzYG10FqulERnTVr2Tp/rW3OVWnERIlhKh8HkG6kxazPwOn2xcjTleZ4V9250XipI/OxNpLD
NJOsG+0qynZdK9WurSw44ekwGuzXWRi5zWuLz2mDIQFkjWDgncwSAKpLG1LurOX1xeI+kF4czQ0u
rG0RdZ8BfwGIk5K1VVmD8QmueUbUTUZYWwhK0Xkm5/REIWF2YfSKDxNulDtdfWCTwuI+vBg0wHmQ
WxoSXXg/bC5YcGMOsax9hu6q0xTgQW81oBkehhErZzXmR7NTIlTSKZ80Wcx9na6qa1bSq9UVDMKl
9xg72VEQjiS2O3XfZCPUwXaMOaREkcHbknAQh6G510ty81ERGEfgZJdQspt1o2AJt/4h/53+6fLu
mS+PoAy1mF4qhzAB62v3j9sCd9mgWYpb3hTtvUXOk/JWVHjLH75a1yVItNEivSWjhUPdC+JVJ2aA
yoGZwixPt5GXNndBrx/xZz41AkP5TBnkBh7MT6Cr+gLip973c8KkqNea95yN/KU1GnXqvTTYTTHp
Tlkxs6Xxz1yyrlmcyQlxwLwkonpsmpbX6FDy1zpJLI8jo9BtYE1MBmvC4c2CrxhRqDstjWeipKsM
jgHAwvy8fu/Fm72i/7KAEQf7a3E03ORpYW+GxSmvdzG+9Ccj6q9FDsGYgcLcI/uY+8ZX2V8TgwZH
DF/a3g3ywyRKc8/p0ULDwv61pz3U3U7KGJ7SYdCUJ3ULOTb6n5HK8OoRo/BSVFryQBSjrQXq6hLP
7IhBLISan7NpHBkS1uGWF4M45vIL0hyVzamObZZAx4rg93j+b9Qldw4+daiyCgnX/+Yq4J0WyC4H
a7Rd0PG5v1ct7OSJ56KKeDFChxF7/NBcZ1EF+zFsIn988d243qWun73QKHFWSpX3tlT2PzJL7ECH
LPpAwBlXjCF8vWbw9ywr32LfHEgwcyHyN4OYJ2xQ9cJuIhjnkb0iTuuduQ4cOyNiYgV6QG15HMRn
8M4PgeGM7Cvg7OQ2BRTnhcz5fUErwVkuYCl5chv5FZSyu7WG/dBAikBaZMlxIk2B9zMJ+vSS+PQc
WAwbG/IC2eOSs4IaBroaMr4dr2z30u3UiO5jYfeJ9EHZOcSf9JwOceydSkTMXY0Wwhxv0l9Ci9T4
DReJq6ZVJPaB1Fqx47tWH4BItKSFYCY61PiBvpYYwZk56aEC8MqHMk3GI3xAPhm3MD6YQKkYIJa3
xYL6sBI5WXFb5bnBb0pyZ+a1eLHkVD47U9y/auWqhzqPzbBLlvFF0LEQs+wjuN15aBRuOV8KTU1R
bZXMhdQu/wIIDxglxzWvJqnL2mG5BC5WxulQhLRXNQ+q6exw6MR3HlRn1+/HP5r724VwpeDcJVg0
sTi0u9+ED7o45KXj4dlUCuZCmi1Rf6AzY2RtHUVXrPHDJdaxl90KhBonHF2UoJMnOo78husy4VkU
iE3SdJ1gyVXLN0UyZe9QzX2VqYG9c+lx0WMmrRzO/7x7ktL/I4Y0Qadq7UMBq2w/eTN+79wKXJjX
Hmop165wYYg4IOvjVh8kdKqJgFZMoxLZALWuPs0J0BCJZnRvJ1/+6j5V33Mp/85V5x0K3eZ7jAVJ
jkez5LuM1nZcwPI8ZW5pfPlNHVHMtbIBsGYT3/Utao4hSSsupcWwAdz7Fy4y2VXLo5AOct02p9j0
wKWp36qeih5+eEgjyXqn5x5fn7s6buAWENp3YprvsKf31nYJspNbpbgQVauxG8/qjiMTzgNOfGzu
5jC/d4NVA28iocZhSXto8TLYbH3Pchwz/DBtxWMKOQwjaM8eKUZcoHUn5RMJcUJ58uCbU3cqKrxX
Ww9n3gFLYMuGOC3bN7p2iE3D63HccwlVoh4fJL43dujGoJN1FsORookT1ykOR3O4W7CGA7WhVGW/
lNEnk/Zyc8iomxsAANYReUqfBtAVLwTCJeAW3JZvSmraD/B4ljdTj+MhTwLsrD3/uWl28S9sz2Ef
UDN6BjfwRSqmOi6EA1aXIvJ1CT8S8Tlz4YzFpmL3I2vnxuTeX/IJqhuuNsS7QIv4MfJaDwWb55IY
Ac6XZkSptbIP2ne6c8Ky5MjltgUJK+P/AQbD2YTliksBDRJHRWmeImNI8HdSckgHCWGeH/J55JDt
xLc2sscRRfHG1ichhLCGWrJBb8gPpiHsbF8IHDEEJRLxauX6LZsrJMh5hh8EUsHGDemq3y4pQagC
gM0mNpyjnB9z6os3Q4J/i+/PboL2/4CJybtvcUEDiAaAqRx26LNLUxXvg7+pPYgwKufkjlvAW8ze
a5PD8IPSw/3tpJZlADvU5BGKnJbjOYmKZZMuulhJSkJcBpNNascQfCR2Y9N4BPWVKgAKihRwNVyB
43kSKRk4Cce9cN3rYtcLCsLRVCwDqiBJjr2vSLKn0NOdogt2LRoM/l1O3i8uIAQFot55jRLrnU91
1b/xPW9iI7tbIrm8Vw5syLob8Qq2lrklF1ZdRW7qva9nvOqZutHxiv8hApm99ogItpJSw1ksePDR
9gTQASgf/CXrngF5mzcVwFR4N5LTl6dnbnd+izeqMWsmpQw0Jz16AZ2HqrrQ7TJQ9Rn5u37q8n22
TqERJEgKRyYflYUIw47U8aa2s+CQBSNdXFDYH5tM/rIZ+NcDSSCsBPWlN2gSw/pVYGPtHdy1C633
+96VFvcmF1Mt7Ec4p2lWh5ZfrZakpeIPXNxX8n0mPQXSSz95kTwRoKW7QgAIAATPsE9V2tIr6riM
6DbDWyENMvfTA+9f9TSRep1PxPltYmr8z4xdY+bUQP/rKeJxrpklzj2W4iOCannMsp7iFYvqw3TC
QNgXpFcozMMDbcXZZeqL7OYH0y6B2XyQpo2RoDB/ltg4aNXSDVpAsFRjgbaVWMHTPNJZISeqXIq5
OfkNDV+464yPmI5kcJqtGYED8RaojEp8Vd2QNCGdrSBZRiislef2B4bQ9lwueOgoHG0e/Xa2jm06
roQMKvgCSxPRsIObS/n8paKD/ZoFxm20rXrnQBjGeGyg3xajNVGrpIgQtGMHmqenp9RfUbbzV0Ob
HXUGRgDYtIRks8ZN/K/a1u68n7J5KS8mPPlniUxbn7FdoFXotjvpsh4BxbZ+9KB7vraPMNDqYj/V
ORSNZC6HMXS9hcjxjhVi1RFpKq3L1K6Ht9LqecqnW2aZ7s5S+ofA1tRsZ42NFW2Iya9ZaNcEKE/g
GC/RjKEoiXEIumAddhO3wmOZBvwCJ9P9O/VBc47Q6PCLIvu1fvFqGKQ64xkN3cRnl4Cl37TABGLi
zlO+zacpRpcsqm2UmznGFbOA+xQRtUapaUVx8Rdac925GO9yp4CoJ2SstkXjl7xts9G0ttg+6Dif
R+uNY73+xxSwvDdcLKd9u8jpGZ1VPzsLZPeMiPtRoEaeC8N8W+nje6o7un1sWsELvvKeGFUy4rq3
+45tp9mcPVP5J4YJcCL5JPf4+BHrLKpvrtAq5oK8t8rImsfRnctbKX80bC3GC31J8xlqjYcnzm/6
I4aVMWDNoaptxh31KFmK3guxQOzuZf4xl4X33VDRdHOWwn6zYQ1uoDezBLPYH/It0hQybVlUxeRv
IurFS+SAAHgEIM/GaV8z/uB3VdRNOGhnj1LBZnUhBB3yI1qMZdolYM4pHi1nT0bpLQV0dz/6AOLQ
w6CUgd/MpjCdJ8JA5ejm21nq7q9fz8a2kwrpiZMq9D0u2DXPrlGmc7IH5QFUX5H1O4IHVDyDXPFo
A8YqTllvlu4Ac+ExT/15ZxLBOaZlIB/qJf+E3B7v/+PsPJYlx7Et+ytlNW5aEyRBEM/69cC1uNKv
jJjQQtygJkEtvr6XV08qbqZFWfcks6wyM+hOJwGcc/Zee8Gqje1Q1afYb+6KdnmuwIA5A+MigFeE
/lhL89FFdA61qlam8Rn/jb6nmC4WubXy/aIGtxHL/nqt57BM8h8FBtatrvsaSVuiFwzCVrbrm9A7
2LCzEcPm1dvip3svKR78OPmV+SwCwA1wuncprg9GEOxfZqyvkSNSkbyeWOk6iuFRpT1I4wjW6rZs
aZ5hnmyL16HzM+ZkoM3pwbLANsjCdhYl/9Ee3Ox2GSAZtHSe6dowJDKhPiBPyA4ZVYLCPTg/9X6y
PBBGXfHQzHSA+3rYJbqTZ1o3lM6q6PcVTvGbCHjTB2hmCagZoBatZE35gWzoXs2zPjCcdhCzYfBf
JsbvrQo+FDnqZ6KVOHJAr9+z5EC/lSk3gdd4pybOCEiFFxx2fvVumCIEhLsuRPt0g1zLpheHKnBe
hJ7yCr9QXn+ZolDija4YK+7yRDmPSPYfCchwT+0VRRE6wV1gLHmH+JJJJmNl0n9FRiBAHD7GTCg3
xIWioMCi0JGy0rt6C2dzfqn7TnyPfNTVToD3rE8rcW96wfmmhphtH0rd+BvZVMV9odNp4+IauwCL
lHo384/LVeu6Awxy5GJnBpzm1ZWqbnbDEI9P2ZA7d0sa8ri6SXrAdZqfOAsyHfEdzPeAQa9TdQ63
jI1IzR4t5A1+nXfDZVTSfOuayPvCOaY7ZdFs7c0g0rOOu86n32F5ewBm4gcN/PjDngVOAhrk+dyW
t2rKb0dvuK8YIoEp0NjxxzzJL0vZZzuyUq45NhjK1nr0XTjHFpHgRIAdCype/uKVIL3J52aiQOhJ
VX8kCaglp2FZpwnLhgeKgAlhSTtntZQlAN5RXJp64g/hnc10m7+LtK13I9VKiqpghEDgqXCH9Z5w
NtJR4J5o1IJMPY/S1HIPaNFiDOJXO466PzV3ao/hCWv3yAfG9xVmOBWX5JwgcdvaU5xShk7LQ92N
1RGmcgSob44dSBGcNd8XJvAIUvxhfFOWHI5TVY8XZen2yYIuhCUE8o+c9fdG0z91UnDV2HIDSADp
rBAchxQZUzvfRkHavxbalehfy/qHH6XeyUni6lcaIT/aoBdl9teJEVCHD8EXC+7ohjgHxbxX1vJM
KBORqAM8lQ3JsskBEzBTfw9iELo9Ne1FG6LLXiTrUz22/8o1xlrIc89UBQWr+BEzOb0HgkGUu+En
+RWrJT/2+ags5kssu6VNBsx2lIDRAnSBZ4hkesebkD/Mhfw54OzchgLedSxBVWIbabiZGRsPBvnZ
H2JutT/nH1piGMQUhBSgo5f1KzURTflO5OO+ldbBkUWORbN8dKlxsDrgWaGxRChHZGJkPODgGEsI
BjHCt5y9a+rwhmzk5AmcfjuvyIWiQ2smcGMMV3eIMIGlTCUSfn/wp9sFTzY9qVqGNJFpO6IzpWvr
BhoaWulXh6hihIEw3tXLs+za2N82jWq/DsYucvI4ijnZhFNv1Wtcj7z8KDT64RVgFvohr+rtG0VG
+kmnmaWfyNrzt0rUIHdLEDlb0sCdXwLD96PvRSE/uKDfOSBueI9buIqrLPbc2zqcO3L1UPXvUp0s
4R4LQ9nQiyqGa6IkSoFs6ujjTE7bJU8UopO7BX1KS72sg2LTWlP6LmMn27lUM/5X+gJjf7QGM6Y7
z24JmoWZhlXJZ/c4O3NSP1YNCDII16H6SsaBKh5iGqneUys9ZluAPKr4cWBTqrY61Ka8B6guKT9J
Ce/NacDgO+0GmVry2syLb9qEoE4zJqn7xGwV75JrR0G7gnZDwuSaeijaJSGmdNpFxITToHOI/zZL
foMX2CWqvLQCao1JzsNIU4X4ZqZlNFKOhacyOi/oXFFsVwOktITE7cB4A7b7nFpwpcwyNefZd0T+
NIHnsfZdokY7XImhrujLRPN3stCWb01B9uDZ86zuGzZkZ5eXMlruUdKmzbYJ22h+4cgIpIFef1L+
CLxWPnL4LNQ+94IQ+2pPI6stZHtn5XYm1mCVRv8d73pl7l0j5LJnJIHCZrUIepTrOYanY1Y0vXro
lhl419AKcfsljsfOW5H0ZtbW5OUTr19Hu5yyz+YMiAZbk11fuUfsqPKb56WE1uuW8ylbFam+YSr6
u4RhZn4TgSRGzYPW7bikTeGhvge5fEseRnmhCM3kgUJsZPnPJrzhoQAlu4pjPvsqC2CTQQfq4XuO
bFszbQ12ba2LnLfVc4iS6FVlxAadTvLOMdUlMNM2xcvcZH39pjS/1RbECU33MGXuX6tAhSci4mxx
LOIumm6Y88+SIGcqvjXZCfFbVTQVy13YY08auOc3RSK98WR42VtAgW5wQIzWOq+4twmr9ciE3fsc
z38ggxxemcXU8kcyecnNKDsOyZIR7hY2T3YCUdTd56MoD/bVKFTZhI2tLEOXn56Kf7VtwEB6pamX
kTBaqij8WnFoHh99tOQsX8SGw0LwSOqp2vJacRc9/jS/DZPx14SfvUKWGat6h/5n6r7n1qCj7ynx
9ePJdkYnu8k71R8Hn6YtQVFNfkUNjA0CcysKTwbBk31BaD9dMJvCemzageBzv1jILCDnKKYAu0M7
5SDES1gpJjdBf7ZIr09uStNY6Z1dOARzRrOTnlwMAAb4UOwxpKNcH3J6mER0HEo7RbUt6ihDpONG
l2jQBE/IvEFC3Bc58Z9dOt9YSPI75t0yebPQEM4rryT2+r52QyuD5QQjzSfGXd2m0xK89T1C8JU1
FZrwrjZ7rY2Rm3IK7UtQmfIoE7/7FjnaV+BrHClO1HiMP/UCRDhJwBcDNZyHsieql6YLLeu0Svb0
5UhfHIfIRg3sYl5hTcdKwmJDcE/XhAjwEadXX10/6l0OK+mAoXNCKnA0kT3+0H7MTpvRVI2xM+b9
tAUMT0u2icAaXVUfIjTHsK0dFGV5uyDvt2u7OqVQV+DnZlFPv88bHouJyQ/IcIhQkBDcxVm+i152
4yvhIlG7S6cqvapM4oSIlnpKgnTfjLZ329ANWC6u8POHDICVKld4qiRYB2KXSK4aTP0Qz0RtIGMj
k3Eleotgp7KkD7UdGBXTBma80J1bq+s9eqqRCu5sQhfYvkXifKmopwBpgisU+5jgtFNNW336QviE
9YLGGdQEWSx9AM73isuO141gWk4l2Towgk9BhuWipouVkpSepxGqBjusrqnlogRz6IKERiXBro1M
tH7OavAZsg07/Wr6xtW/Bozf/T1e4oq4ADlgZLKYraLEuRNza9NRrWyVy1NASO+uCvGirpseONlN
MvbOQGSGW8ZHE3A4OPTIDLZIJrsXt0ng3pmoon6+6nyOygPIYfkghGZyytQPKpB2S7QfmqYIduqD
dpicno1AOXjp/KvAsUMECna2YbK6Uoqgp7te5AGW+gSDP2FoXaeIiJgKx61wVg76qAjjqY+DuOoS
7auQZ5caHf8iAEUEd3RM/eIOvacHJEWLoMboLWj+0w1NpcKol47sOiq2O7FzGbmqe1dHMcMdJiYb
F9tStOGcnM03U8fe+mBXDY03dE71WRVj9YpbZ+KUVFrtW2479TZLCiPeYyWKY8LBhMG3jHyYPlbd
tC8GckDM7MdF7N8wEN07UQhkzY+DY1o04U9FEgNt/N6coaCHJ9K4xxuViAIQEp/AI6q6dRv0pR0m
npQRIyBYiZqhpRZk3sbfYB66cQ4OQg0TqjIf6AOGiHbaeLGE+4iEy0O95nrMf3GixttIYAI/l4WO
r4EmXb8EZ99z0P6PPU6kjmcBY2Ml+3zfhjVWJ1yA9ktQXrncMM7objpLUmwzBqXFWtczaQi4aSkl
c1aVdTrUKieMsHHXMcf316RX+p6vyWgRDXF/lbnO8b1ivuasnN7t4j1n/5ZMODJV5H0zavdoBcyF
gQhMSB4h2iK1i2ppMzVx51dXeP6rEw/iMeszpvbjNXDiNmjcpru1ibIpbzu6QOGPgiEjK4ejWE/B
DZJbdqDKpelJu4sQrkgluZVsNBbZKGeb4Pk9WGPisuWgiXmOpkLdKNWNVroim8jKb2ebsgv4WAz3
f2LdN6u2sNQ7h1JhPdo2k9p3G2DsHqUVJuoIu+6wyuZavyQSQSz7uRu/q47jCdyixoyXMp1jIn4m
hZ7Ix7axaYiBuOY3Kw/blaoeXWDEuEUaauiN73TY19oKn8x5KdIBDdqVy/vWW026pTg3Fx6McLjB
iuk8ky9DvryddvqYMOVV+5QJ4HsOjH3eoNLTvF/87uE5hBWKVdfUW1AvSM7L0VJrt51Kj2mXI2P/
Tg4UaidQm4VcViBzZjRZdZRcISEucIcXGiwR6nGXucAcahzOdlz89EXAH+sgxNwyVxtddGccoQ9Y
VvSReIMOmQHvytae+zo6uxN1/TozoVfcp7UP34OWGmfffKx9kJadwzjRsTNYLpXyWwuVmZQK02Tg
SFr7LbpgCKfa35LV4U9fNQjaO0vwEzobOtjja192lltucIq07/DQSYSvsWiATePnOkddrU40Kq61
Xpdcmxa+x1PnpV6D5VTAFQ1WIvCc5Cg9aB/HMk1UtsZMGLUresFIImPlj1sce8sNrejlPWqF3ex7
TLK0gJqZwKd+Ia4Mu+G4RkDo3ZRAEWE5yrhMMbJd6Vv5ErbWK4rT8BgotOxnA5rMvVROWU+PCYbe
Kl3nEKiw/mV1FMid6IRpHot4HhmhQLulDJXIYHkI6gHUjDsc6QsPN4jCHAKxZ/gxlpQ3CsaP3iCX
llBI0qoVX2viA/xN33BqXqfwZ2YkMyLROZgxVY4noa+zsip2KJ43FQQZTTmvRjn3m3TkmWQKR6p4
TsY67wT11865hpxEUy+/p2AVbgOe0gOx66ojvHGppotn2VTF9RgCu+/w9QCNzlMPfkLDYMB39dRs
5Aw7MG9qdL0ou8fvDKvi+EdgyJS+xQaf4yx2SIDcOTRUQ5SgaZt1j7HXM9R3u6DM9/CdhLzQqyeh
YFRuuY/rENtMW4c4JJgs35oBGsLBt7EPb9Mqrc4IGfLtUNvqEE1IXzdFRR+sn3DtrFQZqytXNOI2
L80tYdOcpSM5tu0WcZ+7o6U/ovtiIlnDPkr74rmbgiy7wS00VojsF/unjmvxk4YR1ObKcrXgPwcw
+bXmhZGbpQFWFE0dSPhV4heMuLvce8Gq621wcPQg40rrbONo52RHj7KyNiYPRAn3L89zMs1haqAl
csrw2zK143YAw9J7IOeiBTprV1rOqY48+2o9Zc7eYzB88XPL+N/sNm5uEaUvgLVMtUcmQcIN46zU
RXs09ztIchOig6qnfwQR0ou5H6nTb8FINlQ1pu12skYmT/c0GC8c49LqBT4f6ge22kFhB+042hg5
sxXUQ+AHBMGiH52rCW07qQ7RuiIhFR21sebskXDwJdgPPee1Y9t5oTwEVSTMM6Yu1ogpBRP0bRrm
Ce5jCU0svaq3jTktYOjw+yvb6SkMlih5RJneeI9A0kbSb0jppRjXsQWPaFXh4BtPsDPjhgTGkrPP
M3xA6qiN419hp5W25Fb6Sc/Md2GLbKltTBo/BB1Bk6t+QM+YIfPOqhHFFqMw4mCIHW23Ro3dh5df
5/EpLbtTowJYRpSkRJs5Xf1SJZHeJ1K49S5yRBwgJpPeczG1+qnrs+5ZNDr+mKBm2F8l9I0rzj8Q
P5E+jijdMzk8cHKPYc7EON/AYtcju3kMwqnhT2l1RQPX6qL42epn60vp9PNF0z8KCRMJYBiDZoTu
dhPCDHwMKdY/alvTLGIt8J9BngfZ9zwb+/k+B35/a3THl4eK4ZKq6w1FtPVM7Tnk3dZkfPV+XDXb
QuD1XXsin8+4rJmYRLUYnidcb980KjCxQ2cfFw+BsQElhzqwyy09bFY1e+IwEaGAfgZBasnT7AX9
xOEnB74Ou0xWJTj3jBAcJjDMDO1e61scN8YQ3lsTDFX4JB+dC2TAWPM6olRxvsSe2PZks5wdwyAc
SB856swU2fe2SBLD6QGPkn7HjZK/MBofh23DFP2oCp8cB6BPl8VhBHSiLvWLU8QE9ntsN8NrYA8Q
OGjuzrQwgpm8cwcQrI7E2H0lubQezXmp6QlViLnYq+6SgQkkidCWGb4QZIRQBjHRwugOlGSIiVbb
iNhAGS80yFjWodgHCHO8yqrPEwnJ1RqBACOpuG9H5pN16xLZLAO/gSiNRnC6G4Qe7oe6U3dOUhVP
PrzK8N6aMjKInXCYSMY2qtNiUwrTcvgLja62TkeFT5xCnRyS3sjX2COP8IhYQLXPLUcYqAK5E4uN
JidIUU8bCMkrTKojDCGLOAYx2ekhbLzku4xF/SK9BoJROtg/8jTXJ+Q49a8usbubNAm8s8mjKN87
eiAES2PQoF03FsnPYm6vaF6XExChSpZ/p0KGbHcttidNgci5+DxLu3Fu0F239cEd+MYox7xkreMy
o8CcgqSGeO347ldv6KwjFIV2fMUVrW3a/1SlgPobjOQfVcDmf194BT1npiNLpX9Kr/XS23zsUzpM
Dgg3wiLYUhD8he7E/iLY+zclEdFipYHLHYZhSYZbag8U3QAQqBOmNAVTSVitWQiHXjhuHn0/RZc7
zkaTZT8P0aUxZDNt+1lk4OKX2HXvEd1YPbJYzv2niVgUrjGnGHZCNxjvBraHR0ct8z0R0b55IFMq
/1KWES3VUUc+SI/EJOulvv52QIhRTJV40zftWOfWxXMgmpQHEREOA75/brR5BJcI6tpKJXDEFcY4
4VTX6OeUiAEZa5gtKpQVylg1UiqsGOCOFngWIyf4bXzeUwjNlogOafpieLOYTMY46zqDSY12VDJF
6GnQM9yGMmjt7x45tjd2zeKDkpJ+HF2kOX6N4AYaeAHV0mwY7+Pqp50yqReP1Dug7yhYcEPrVnUJ
SEigQmbFjqWbG8nk680PJ1AtHQyQnG5JFVHoFzNJuCnMDrAgk1dhWofxT3UpZUYgTIdHUrwVRdPB
k5iHOLJvKSU7FIQ55GBm+W7lZdg08K6g2Au8xWIokBKqCdydLirH3Yl711b+oRAlZpGomSwyDwN5
dH2VteBhOJQA/AVs4z9d7ePmAxpysY9GafZuTdn9ofCwo5Mlg+WotMOAFM9r8WNKXSelwBfLZiDN
Xm2IaudhHPuaPitIjKs1Y8xtRE4VJchdYilT3TuO1de7BoVatBZD6eVHq51s/+IYr0TYF2XoNglc
xPtCIXGYePwhn7qjb39gHw3yPWY6Vs2U8v7sjxGg5CTL63vI5OzkYWam26rT8JBXTRfV/nOO/dN7
wkBR5FhK/cnaorBDzWgglaE71OMbA0l3Q4agjVKfrlGEpMRYzm3OyftFcAQpHpe0TJ58GrbUb7SN
f5DFwsku8KLmUbRNWm2IzwjOJa/1FzyXC1jsGakYRRkNI0aqYspWkspjApZfFf45qSL+AUEG4CMJ
1ghgsbZWY+6Y8lEusQ+7tf/qCzUfgE14+H9Lcihp6LmrXqVAnMusPrauyaz7lhIIJYlw5XRfsZwy
mGWiUCybqVWRj/hGu88JtEeEWYkuc1z72bLGHW56sxmL1GluEfUmxZcyRsT71fP9oSenEt392g/b
blxniW2FD7GFR4kBv8cBAYdv5fjvFZZpZWHMdh3nDR8Sszq0ZTo7ooEyt87kAS1i1CC/aUIAQ1xR
hFuT48Ri5O+thQZGQZFD7/7WEmEWfuiK3hUsOtZkyMlfDb+of+C1ajrCKQpb1LduS9j16yDpf+/S
3jECH6it1JapGOa9qBuXLUYI4qUV4zAM5523qJtgBmUBcGRRtyUxOoop0Ez7Q29zejqMb2CXPtPz
ipHRMY7lDBKAVsCM5VJDVfgwVNaf0gDl0pH1bPEvJLbXEfAbK2w5MhvGmTnJjO59vrjl2oQCZSXn
xbgMXlo6VVTrplDTT7rnqGkpPGfEE7QcTUYrktSzafhwNd9wLbyEPoWe+vY5y+PSWxd0hN5nlmKm
spYfFxzA5um55Wz9kC+DxZsV129wkrxDbUS/3NQSDy0S6pLBDxyN6MUT9kRDYxGZ/5MSw8M/x3TL
ecrjOnhbSAGJop3jLGBZJhZ/QC5KZOM6nfvkJSeVo77rLZTBpKLAxG+z5akXKb/+xnZALbx4Uy7i
rR5m8Lik0tVl98iuk6K7LsA4vDl1xOuJESf+whITvLfzqGi65IsIsVU53oOwpLbxQ9TDQFctX9Bt
FJ73OFMe2MeO9JOvVdAHyRs6Jwh1k2wyQsKD0L0MVehgVaozKqJ49N4dO8K5HMzYejmuyui5g8cW
PJI/S7HFm6O/zcMEN8oVwQ0hE8W5EVfVP43S/I3z63ygBYyRM3D9bkseNzRMshs6SG+oF+bbQs7N
G16NZHrKgnycG2AUDv/mtUtK45GT7Y+OkfrVPOATbAaDCDJWb/D2lUWjtgsFM56biFJwvXTaTT5C
mKI300wY50mkumJUl3W+2Tv9wvkT6qLZx0mfMpNpanUUDmdWnLwMvYgAn3xvXY5tcEcCOCduTCgM
mLOqCL4w+TaPvecMIFNkMbTDlttv2TelVmPzRcBvsl5GLOvWesF0dk2ihSc/OTklZFkpayBywx3i
n4rjaX5sBiKFHC/AQkRDe2gOLh7pAXpDViDR0m1m7gMdjBjyKLQs+YselMRdboGvMJcc6Xa1FUph
iYR8CgQdh/PIdFVaefTgWtD77GQizgO6RFsHlyhtcLVyhAnXTDghuYBmA0uWYNuztqIxytya0a6Q
QQeszERmQJ+sQqr6TbjI4MfCRIk0bt6Cl8jpWuQeGWhtLB2WAAQpjJOv26UY9YaSyHG/6xIP8Ro8
NkNiuE6QSFCuJjWjJpgMq9jGjEi3gAnZk9tZJJHUDEG32MmZUo5OsZVg2HpGSooyANga0hcnvmKI
ld3hhqG7G+1GF5/4AKPWXbsM456R6tvZLuVwch3U23PwrYQpDPwDYmm5YyYd4qEl7fc0jVX5UnRN
w9Aj7ecIgeeVzEpxi7BwF3M+xWTcQ8kBmRjlX3tWsOk+yLSTnUXaJ10L2MIo682AVVNfTK/hbnYR
+84JqhoiwVrwv2nk0UJ9XnyaRK8xZ+d7Z+rtbFl5LmqyD9v2U+4bC4uGOQ13bzngKugCyDr8xO88
NWJ5w7TgR7CR0iLunyqCIZ8Y3U4RKRlB9AuGep891nXgQXBHMLHPLe4hh2KF7Mpu+FO+EukliJlw
k/nb3BFhHecRQ1acqe4qmCOk4MqOqCAYUiDlFVGU3po+qj7yMNDU/wINA47VxN/5wUCr6Tr9nk+o
zGXz1iRT+MEEL6i+jWwU5IIiL+d4ZIVN81yGsUs4AC3ASyhrOgMZyCf2DydYvsEKM/jyONjhLSR2
nlgiw6Ije9Sxt/5kj4d8sc25icewe0ZzNLmXK6ig2XdOBzdhY/p6JjCmD1lHvBjT/hOJVEX8xJjJ
4Zp2hu3VtQgk2s8gMD8In6IOTYMuZryU9rtaB+q+9obs6Kis3tYitb8rnIXY+TEIoIojuqi+8ReH
KDK6YujEFl7JHXYJ20bLlSx7UZXUQD3vRjBB2CCpCn5MQr8JRIgtl8fGQu218Qo5vpdRMel9Rjbp
DI0r1MRiuCnNiDXU/ZK0SRYPGBEENYTOtLyXDMLQq4pySWfcGOzta+ZS/hVuygljNTgyMM8M6YLl
GOFBzah55gCkHutifYjl0DA+ms0tI8mywRkkS/dHH/vmJbB64UFimke5oP+x+A+7ch4e/LLpb9AS
qQOhSBYWosxBb1GO0BBmrfS17V8CUNLlsLy5nUnAktnT+GZjyZY0mHCo2kPBI5xwX70Dh6WI3MlS
PzFk4h4XVpBaLGRa4jAlek1iCy5SUT1FGkjMMWGJQ7HZV5yvQ59dHyEszcUICHq+5bi1IMPQnnHX
GWLgcl/1TEIjpNAeCHxkjofCn2TGez808gsizyrtaDakNW2BZUG/6R48XA9cIZ3tOHhEiJvcLm2R
V7AVgsF6GJZgJLOu1r59P9Wis0+sZfgYKcKarw3xRg+ZbZnwVZneQi7j0u05xqHj7Gr8IKfC9uc7
z5uZy1qJfztTWbXwQpjDrmnEOT9pslTJC4Eby0ttKU5tlIJqXQXc1kcCMJOXlknOGjmukT+ZPyzm
RDyqPhc90UlrmLaaWVRK1hRuZsIrzqQqZA/sCzikKAlca5uoWjPBTguslbu2UAtOmjHhFZ1ONUhE
OM8ejV/CDYm9JSxc+CBcWkN3PF2LnNODg85liG3vkHW2r9JNxPvJUbeQvXpKRwpLOCnLSHHvztaD
CWYLq3Nx7WffLKjao/2YYhgiKUvL4asAq5k9z+2URSAG7ZauhBw1bh38XjSTITxxcWsgTtVeuyRW
FNaq9wyzmDog7oW8AuOE83DBkxAt9S9lN/2Ac5JyECcn7qxuom1ZIZ8r581QxyV51PCQUyLeQ4vx
fvucuKAQX7ugGqZbdDqWiX5qDttpuGOGxguG9BxkULQPemTPhOgVuIrvqPUWklY8Zesoh6UBi+JA
ZAwODDlTfd7R0g+WTV851dekEdWwTz2rZogkatfr9ykbWY9rcMKnVK5VgZLUPTAyiuMv8eCxYh1m
4mFnsxMlMj3Z/frnP/7n//5fP6b/ij6qhyqfSav6R9kXD2hAuva//ynEP//Bsn79v48///uflCFQ
SKUCK8OpTUsaXPzzH98uCTF+/Nv/w82iosMEZr6FflfXGyqfcZ/buXjzHeoJTIdYxfHuk7ve2nqm
emkCpvdTxmwrQZ3050+jfv8wjqLHTRyIxlbq6+sU9fcPwwRv9kf2/S+ZQO2xEZ7R7wJrTbd1hmIu
9mTl4Eius5gjxf/jleECSOnYyvVdghlc7/crOx4jICu2xjfOitm+KWaSd3w0ekr50U0/Wj9EWJr9
n68p9O9f1wUh6AbCo2UO1E9p8emiqKboJKFOuZDxMra3gdv7gEE7TxYrZrJMnsCEETuwwjclxYN0
sL6SdSB1zu7swgIjDqRnkFFUlX3w6dKm9LCankMBGapXmaRFonk2pWZ4GkUfBqeooLC5+fOX+PST
ubZ2QUYHUnuOh9BKB59uHDdokdFgX2YlBtRJZvoKD3HYto4N/8zlUPM+O050/PNVr3/qvz21rnBs
4QS0zK4PihTe9an+t6e2WtoslqFfPeUELmN9LIPiZsgwOOJkXro13WDFjJlQ4WMcEMDyHx5T+TdX
dz3l8bQ6/M12fr96j2S3aVu7egqrsbtkhSufovaqFoZ4+R8udX3iP39RN5COiy7P1553fYT+7Yu2
jmsxD/Cqp7ajsiwRf6zxNDW7PtPTrlF28PLnG/v55xSOxwOJ3DCQPJeO/ennlDCD6gkXxoVgUewT
sb5OWehjrNGXlgf6/YyNfI7Hf77qX28oV5X07z3hcAiX9u/fkh4HX5TZ26XKOKKvFsv/Hrc0sBma
WcuPP1/rr3fU4zGlMxZIAdf28xrDs1nbtNhCMKBlfCuM4LDqpvBTsMYl15YUzr4/X/Fv7qnnekIF
jvAYtqpPj4uHGd2nfX0NgLpiBeACfpuvziCQRA5euqqKiA/NEzFv/3xd8Te3lQsHPj8li6l2rx/s
3x4eaSEgdXQeXpBhnYzlNvmucQEuRzRciFJvySFIxqX5VvjizbtmMa2ztiNPIoSc0bDk+pgwRoo6
v4Si4HpOfPvnD/g3P4VPxUkX2qfraNufPl8dm2hsAWhcZkiH8youfPpy+La9c9mS7ZnkVf325yt+
XnF5vJXDQsWDxu1gDfn9jsSUy0sQW97F4eV+c0t8DB1dAXTavqabD8nq4PkW03tsMN0uIQR5/ecP
8Dc/CQum4HPQ3hK+++lJzwaBXaWP1MXvJ+eYey2tJJOHiHGH/j9c6vPWziLpXXVBLLSo2kB2uL9/
2SidQnjwxr/EZaw3Bn/vDlU2RSHj/H2ZmrPh6LfCh+tuhAgRklcV4oBmKQ5//s5/XawlEDLJh7H5
5rb8tM11BPbgJ5jkxRq1A8J4CsTR5Pk7rn6O+hV03SG35w1e3eT/48pEPQkRBOzp3Ibf74BexkZL
43kXJB9MQC05qc1EA2oXLLA9GUrdN8UkP5I6MOc/f+e//s6SrYltUQiOEwgtfr8yu1OAbaEVFyfl
FCvSsZpgTsXLxk3a4fufr/XX18hXyiaH0HN425my/X4t8sQryVk5vNjIGXd2q6/FXCz3qKO7dWlP
6f7P1xPX9/K3TUmhrXQVawumaBuS1e8XLBBbDIFdMOCLLGHOZFem7gHUq0VbOAlls/M7wLIFKUYw
rOaIFEMCO0Ggklm4PLQANL9X6OxdpFlVfIILijsgThps78bE6Z2Opb7/8yf+dId8Hyk7r4Hybf7q
Cv3pCRzauW+WUJRnZymXA7iy5lBZhdgwh8svUWz/p1fvr9dzbcfnJxGkotGt/XQ9G7URafdZzWBS
E0Bcjnjnw5pxZDAyrIAcH+z+/AX/tXD920/CN0SqZAcKmFjAi68/LaUDUokK7VJ9ZoTcvWjPKvZs
g+Xaj+3pmLiL+26NXkbM34QSxBRdtl8YWm9sapetdJzpP2zon9ee//t5FKcFHkiwivrTm4cdJUKW
Bc0JqUxZxES2Nu7PMTVh/Cs0jN+OTTxdEUN2nu5LtDIQo+fMevLInwpOLmG2L//hBn2qc/71gVAf
Ba7LSshE5dMLyZhOIJfs+EmiIh/W4L3RJ3jEcPFwytS+Jx0UETFNWVhKBHHO7k72lv0rN5haNkPh
MWT88yf6m2dEKK01GGonuD4uv79E2rZGDvxThw7Az/8PZ2eyI7fRLeEnIsA5yW3NZKtbs2RpQ8iS
zHme+fT3S92NilUoon/bgBeykZXJzDPGiThBtTV/hNpqPlNzMH6rGsWix+utrLA8AFyB5to2SGdd
1Vd3Mu2RNuopcTzVkGDn+xISqfFZT2362rUBHP/i1I09vTRUtT8hnjo0G1dUl1ZhdUWJYXH4nL9G
/LWK2ds+Qw2ojdqnaMpmr0OBEGZSdfrixs0Lgb4Ji1f0tkSW+Fcu+zSkvgYuqaZUbqOLe0EJC6p4
ejoT3L60VhDUcv4LByKTEJrnXRDZ8cfZEOISGxkgkJzqIpDZH48Pcf3RHNJlPhhclCYZD2XV64/W
mqlqkLFnXsVPR8nItuDPEfFbPJ/Ya0hRfHi83sqN2I5jm67FdLaq0weH0v16vUhvIgGxu+I5jjuo
zJlSeJ7oMdYh43a7LJ/x2xv3cmXcWZJMFG9tsE9N1ezVy7WZTaDO73S+2anVRVDtRs5lhi6pM9u9
bdXTEarHcuNyrOIyFnWERQ6g2boliSRXlxMxxDkH6YnWhCMcuoY5A3LWWzujVXKp1aqZT/CNKYo3
tVrV0awH0rBPero+G5s3bn+Iq8J6ouNLLYeAYfWBCxVUT8O4l4/8nzq+occWdR9y4OQ5ntvu23/M
XrOZLO4p9h3SdkAndBc1rRyLF0NstW86uq3qF8q6FtURCI3V+NtoSCkk0Lwwfr4kAPzSDzWsIMFB
panm/mxNiD+PGph9LE/UN+qHCtLYiPS1BiYHqQaaBOCiu4jorJphCiJorzTVa6EnQrUpNycapnNS
KjIBRerEH/u8H9DnjIHX75mRUsJPxgjP9OcEcH32jrAaOsQJUuxe33Vd4+Te40t780hIzF3LMKDL
IZfTbXnGf6UdOlC9OIiBJ9ltQWc0DUZ7R2sRRh59qX5RUHE2vpq8HX9bFi4/3TRV1/jH4dNJy/PX
gmnL+DhSc7mvjlP3Hq7e6qPjinBjlRuf9v/LkFPrvApc7WpfFQwyCYDz3AeogUw3FUOvMQ1UeMzB
QM270j0lh+MRffeIkSe0aLIqb/cimtON4HJtyvkhpJIW0BiN0otrrqzClBrwbaL14IeuOX426yw+
FciO+wVCi8NOQaIIGfqy8kl1641DuPM+dEpSNmUCQU6xPmoNYsCyijX0YJgq3EOTH7/NoVI6jvIW
Tgx1eEB9xF4d0JfOKMW8e3y17nxpchmDe0U0bxp/fMxfXzrKWx21AUCUYaGBdgUKmv9S4jx+/Q3W
wbOp+Engu6q9ChaGsewFQvN86YWpRJhVJ/vZcILZOoXJGH4Fyo+Cw+Od3Xk0fFEBTSNBE9w1q8uV
tNFURXkU+a2J3JE5tE8MDoKm7wGVWTrqJo+Xu3eZoX/WVMDf/MN1vn4zjZrOHa2wyB/tDD86pQ0G
LsB4TFN6gmmiPzAmAM3HnFRvwoDWwOx02lu1qX8+/iE3YQGXmdI49SYEKv4U1K5/yGBOIAeaMPdh
cNUXb5zE5PgM6kzpPyZatMuuRo/M+D61APb2ZE96fLBLKsW7xbGU8FcqJrV6G/Q6bK+wxTSLrexo
a1jGodHcUIebnmAy8ZMYBY2XBTjS8LbWBGwDrgrPUrvPg941LmVhNqBvQNPCDfp4gzcuHG9qUGIn
9iQWNsxVxg9JJfrgOgUYB6D6b0lWe+6GAXZZQEMMYj9eTLt3jQQHagEfpqCyzjxANBROjJOAuC8z
ilMEtdFPxjth6U6d2b5g1ATpKPqqy0kHM1BL1bXhE5IhevaG/7X4qAOECfbCaeNnBNGRo0CjWf+Z
EMRqG1fwzk8lKaPeLnhhNuW/6w/PCJfKPG8b+1BxLgYYbaSIzVC0n61Fd8rnjvrcf49P547dtDkV
joUc0NDXd36yE506u5L64+wOBzSjLNCwIvYTzNipMvT2TWuEaFhWYfL58co3lwC9dwMaV8w2DoqO
y/Ve20xDcauOuYc2KsKM8ehhDuizj59yEN4bZbU7RpII3yL7YsTPoKx6vZhhMQigoYHip4YzeR0D
lnttTv8HJ4Sdom0kTN0ms1qF8yN6FUPMsLPfLilVTMDN4EZVTUGgFV4nyBx69KNmQHBBlh8fn+a9
70hsptoq9lJWqq83uADKcTuzTHy0oTJKd3p57qA8PkQOy+ctU6vMR5n7UF/G8+OVb4Nj+g3STnNh
8Q/a6jGDXzfG3k1Tv3PMUryNFOo/xxGQ10c91OnoTshwotRRTsHG1b2zsIylpL8nzWdm53rLFUB+
BsMCLlCaZ+cZEPubaUrs3xPSgmh6hCVSh0IikR7v9+beygI5RXmVBiF1NEN+ib/8LYjxMHb6Rfdt
Buj2Jf/V+0UPYCJM1HwjtbrZIdkNXUiN9h/743VeL2WB5SioDek+St0603eocwmQ5rvQbqfjDPMf
rV41f60N4jzlqjggYP2ErNeLNhko/Vk1hJ9BHfJEigWJFppOu2Lp4nNHz2MjfLp1u3gDkhwbRTFK
dniF6wV1kXeyDmPh7ZgYYCoSXfgk+a+2UUBIZ9D7RZyz+6qANz5iwIMpR/1UTlDmPP6wd06bQpig
7kBfgBu1uk+mnaRmEAam33a1e247EJ2wURQHsxHGDoSu+qlgLG1j9zfvVrpCcj35dFjSXZ12HMDI
OamB4WdtYkeAdvsFkMxIqL5zidp9+BUhwhZWLi4NkNXXBnWsTouSIEMn8sEMXx+9qWoNhj2xIHyi
Af+1EegWQPpRli9gsVKoMcKWEYPXHzMtHxvzSPOO2tz1mouCNGceDsRx6L8xh1Inx0Ap3bcOSivn
UDLNAYTNk41bfefVujKIpMNl6hpfd7WqRl9jDDvTn9XcUCHDatE6gqCYQqwWgZ99vEd5Va6yL3mu
sFHyhPDjeJ7r1fJM9ImiFKZvVliGDj2xPc167RRH8w8DLkX/8XL3NkcKQOuVmANfvrq5PQNsMdxT
BjwRc77vdMTG4ChWjgXMBBvZxr37Kuuqhk6kTJC8islrrR4Xk76Kn/UIVKhG714UiMJPhSgMrwPq
/rmLNe1A6RJexse7XPfuKJPJqBzrRLpFrrluXTTQHkBfG7m+Aed77oBqXqpyDyHO1CDIBxCd+RdI
5U6ofKhoJqPJbCJQEbqzS+2rM2zkAQKm9Xf8vwkUnbD8zeppKeCb+AyqItA3YAD3LoGAQwHrRn0V
M359CYIuCMImZgZ4cQAfDoA+YckQ+aVIyGbQWVI2zucmxuF4JGKCC0fG5App3/5yTAvg+6qeQ3jN
8677hTwn6l1WkL88/gr37ppjq5pjA0/kJqyuttk5U62qjel3Zd19RN0pf+o6yKXidjE3bOPtUhQu
NIMCJdE7sc1qQ4giWPAmpYLYdFD3QdTpx742oZqOB2PDEMpre/1gZY1EZdjY0exbrEsaWm3DEKAA
su8AswoVoJZ63H0BGD4g/ac7RxD0wWE2KuZiVLhYHh/qretheUE7HLgRaOQ/N/+vT2fAsQTfROH6
c+Qsb7LKfE4reHYprwU7chaEfiLYAx6vefuSWRNEkeCOEhQ7q4gRLsgiHGbJVUGV7oO6TLCoidFA
aFMUL1aJfHY7Dsxdl8rPxwvf3lMZO3FzZA9S4ouu72nrjFVdgwJCAD63zefKbOFnh625Tr88Xuje
/ZGJvMynqCCsIRQDVF71bGAvIrghfB3A4ZvYjj43Kkf7eKV714djNGXFlg+4TjHTqFPjWQ8dv4oa
BeSa3SErGjfJkzaOMNalRT28TzORfxt7Nflt4RvfP/4B985UBhHUZmyd+H/lAUhbK0XJZ9uHMGp5
G8BOiIYSqf7rbQypGuGhw0uhU7MGGQ2JMBUBX4JvRUkyQKza1c45pbL4aivDOvhPYHgUnLH813eE
yu3iLJWwfWJe57swl+KJEaKG9E399fjk7jwDgl3H1gH8yb/kJfrr6QkzQsKcd+njO5RjoGr5ifr2
tB+GGtF0MGfE2Og9WrRJN77ZvZUJ/TA5tjD4ePLP/1qZHo+EhWNzmBTPv0GXlBzcomO6A38KY24i
8jOsgv0BLNlW4+nOy6AsSeuLZiSYi/XLKGNUBtFHE37kFoxfKXS25i5LD/3oxOfH53vrBQm3XGY7
MTYqtZSVv4gSZfgzbukzMkwLK5jj8ZKb1FMoEcOzoqBX+HjBO7aUbTk0h/C7/L0+VgVCqqpKMC9a
CJXzYHm9haqpGxtoQY5lcxBQfjxe8t4eBUZG46pyiyzj+kuSN4w1dGyG7w5QfIcAZ59ABgUwspYm
/DKpu2Fu7n0+4A1UKG1yUFAz1+tByL2os1EbPgAkkAX8IrjHFrRQRuf1tpqOLMmuQTHqtqIRd/NU
V+pg+EtpuV+1IRoOjjWVG6/93kuA4cOiHoRJEev+mt5qcP/BvOJXNeTNtZsrX5AiKA7hUAJqt1q9
3UME+T0WwSuhmhgWShCGcBzwfSYIv1WMBnt+ijYggboG3rfYMf5qf2lL96uuga02J+YhGpmWvfq6
6ISDsHXKJMGwpTH/++GXnYiqIaX8Sa3q3IVpeDDdMvjUw0VyqJnJjDciwzv3U4cEkaK9y4cEbnS9
IKQEzG2PJJlD15oolceDpxd64KGJRJvdaj8/3t8N8kKeKjyzJJTwEAPwW70HNWlmK3Z7w4fQp9tb
YQKzDRDDQzyOjCNMxAa7ITbg2RhMaDHLoXku5XDPSN8XRoeoHTcO/I571ikw0B/CefE8V195QuNx
Lu3R8DtUc+mYOyPMuOBRGE21kaS8NKNbnVrmFy41AKwPjp1kp8dHcufFknNKFAp0OeDo5Bf665Ob
weIEcd/oqPCMwTmmk+5PddMeo7oMNzZ7x/4ZGoBVuo0OoBd95TphDTQseBKR38kd9YnhEghZ+97+
UiZL/HsWyfzcGYO6YeXvnDBgcZr/ZATS6q6MbudaYhCTZfqFCo8whOZuvyBLAXXLLqtd2hADdIIv
YQfbzR5qePEkzDHqN3Yu380qiMefguGxaIXxllefGcbJBMI+EqAZocdvcSuFvodIX17/msDMWFRa
ZYsebpnrb1lmI+x7pWb4WiBoufTQmJZVqzOQzySeUdDkff3dcbG+oFT4mpiq6/XQWh5RrqXx1Sha
/mtSTNsPzEZ5KRk52PCdd66pbPLrMrsnlFxjQWHuC5XGzExfpWi7h+N1QjOzg7451COo0x/v645V
IvgAfiNTEEDz8nP+9SbcNFkGo8Jr5gDUP7kDWd2OuT9EngwkJFCYdZ1gY8k7++NykmPxCPFp62vK
JEyCO3N0n5kt9U1TWhXFvhbmPhtW08e7u/MiKGVaFKb/v+uwuiVtjJ5ckASoTGkSn2NBuDHuQldj
ojJeGO02humbYoz2aYTLgBRztj48/gF37ACzcQ59Nl4DyMuVEZ7jTBRxUDFSGY2Lwli8IWFvcN3A
tqFPGrREoHbSPQNZTr3xQu6UdLG2jDaBsyYpIqO9/rTMLtdtXUYZYZAlZsYDA0jmVBvxpwUVcHTD
FAduvjhKX0ZdS/aDg265s0TOb7MT9vHxOdyxCnRRSXEBN3Ox/0yc/HXN0klRyarV9GlRUu03NyPf
V1livT6Y/3uVdSV1gICoh5w/fbLUJDjo7mSiOhIGu87Jyy/Ccj8scdX4fVxswbfvfWYci+Al0dxi
/OP6qM0CEKfLsPrTyCiY+TQ30Dd8ckNL+0i/MvveTSoUgELLxLQRtN15S7LvQ7mERB6KrZWfSTpF
tyGlTJ6gfmguTtHq5yTRkMwI4y3//aeHtLLsjvMn0nUEY0HrAKYb+TMDoY0n0WQmWi4gWhENivMc
eY2+6rvKQziwD04hCpVICk8F6O5LXTNovKBazSTRhju/NV1gJun+yJq9jplcuXOCnnQJ5jx/Soj7
a9RJmzneq8R87+fKGt/2XbE13XN72hKsjbFkQEMi2FfmhGmo0FKVBDXcaMrPRabGx9rK24PQza1Y
5fZGGZZLeUbOXwGfdlcfFnXYDpEjxtkSu25/RFpcwOLJE4XIp+iYNY/0/KDOLoyJjx/qnS1KECEe
HCgPEzMrozHYVZ8gYRv4Ezx0DZ60yZ8RnyrKfZWmdOsfr3abc1CpoRPM3dUYqF2vZjCriuoJyFpI
bZ2XDAa0Y1D1SNWgLw5z7tz33V6vJEadcnfw8/Hit/eHdp6cQWC/gurCyjaXDHSIEelL34pzKnxZ
P0MwXw3M1tvuLgvjeiOEuLWBMruhyU+JEW9wM9Fo5LDWoQnkd0FNEdXK9PMIgOX4eFe3HxDXalMY
lnEgQ0urVzEKHfpe5NP9maD6Xdk6y4vC7LifdYW7ldLcWwu3plK2odRNZH9t9kQssgqo0+zDLSQx
HTkU1JB+M5+cbhVn7yxF4iTh8jwmYF6r+CsZCwXVAGPw517EP5D6yt4ViZIdlGVJNi7l/aUg0aMT
COZ0becQBKlUOK4GaDnL6R1MIsVFL83iCJv4Fvb5zhVkPEKiTQhiZdPz+gCddkAq0M1Hf4Dk6+w0
MGfn8Qjco4QXcBm7fmNrfyYgrm24RdtcIpsE/XrIHq8XZIJYjUY7GHzkDHNoxx0r9uZoCj6WZm19
U5tAO4fRPCS7Jqd0Yof4sUOV6+NFz9C6wZRXqOCi9/v4zt4aOwuDQ+YCDoka3LoSljdI0+kJgltw
HMCmoc/hUfRB6kdwyEDAMZ2hBDW9x2veOXq6V1RVgLRhztcBfZ+bY5HBx+kbkPf+o4Bm/jLVEYSZ
sECctBatvMfr3blVMjQAQMB0l43ZWZ28O0Gpk8e93wIw8gu4kD1q/MtFiFY7/w9LMQcDcIFcmy7d
9VKx1k9DlGmdDz9XRrodBp6hhOYpIjHbaK/d2xVmxpRlFFlbXN0nxL97CK+Szp+GuH3nKJp7JuDV
PlHocDYO8M4lERSiKZyQEwlr3fSMIdeo1Fp0vlpPsM0rjXsZBYKuIkrG56ae4ahayten1BTc+FrE
0ABcyDivjzJ028YRudr45bgANzlAcxKAQstQjcxRxo4gWkZ/bYrOtO7hwCpdIwt+QchStRst3zvX
ldgLv6yBR6QysYoH+j5DYbkpwX/D6zu/71A5iLyiqeGgI8lRoD7tzSDbv/oiOQaGSeKZWHftnkU7
U2hYzNYXRj4B7inaUwz5y8VUIEx6vNS9/ckjJg11iS5d+ed/JQiIgk0pslVE55JoJ1DdX8USB0cg
dzPUBcpwerzcbeBh0fXCO9KUooO+BtLq/UDaGFmN7/LyYeJnsn1GJuNSFeV75I3iSyuVwqD1aTfe
5t19EgaQAFNEuAFewFFYzArawP7UWvEnGD2yf0bbCg+wLkg2xao5Pt7onSyQCrV8NUS+QALWLiYh
zKjqrhp8iwkssGdJikZ6hpjZfh476GXaBmGScI4dGCXzZSJhysN/00ZJv09a2m4Y3VtzwVtirEjW
WwGprc1FNENmDg3NQt2tHsMDGnDLizuk9XxWW63culO3H1m+XIgb5ECtvFvXd2qImmQ2s1r1tbpE
SS1J4YA/IJRnfJ6hDv/k2jBtI3qVpIemT6sNsOOtuaIt8KebjV3E364eLFAjTZLCqT49knov2qT6
ro1N/LssFNhkXKlUbHWJ8+Px575zwKDQCagprTBLtYZYJlC0mtaIKHCoQSZnJp3ztsj19uCEbb5x
k+8tRZNVxrSsRPPs+nSd1qoj06I4NZap8b0Q0+xBlgLpoArp3uNdybO6jlqYTpfzWSb1c5WPeb1U
iI+UfPqzHwKWPtFWtWBsLqxLBvrvguQuwIBWAQOTVBPsElWx8Ybu7FSAfOdz4gvIFlZOwIGFN5cD
pT4hU3luSUV2I5okO9jktgK0O0uBHqIbAkCKEbx1U6lVFYPYM639Chz8UXPn7GOOKhJSVU28YQLv
XFCKQvQFKU6RMqz7ZQ3lH4SpJ3YFISrI/klpfeDueXsOIYf+mlc85KeG51K+2pXRb4VNQSO/ZJzd
kWfwl6kHGhvPUYT2pIE0CPClUMyC4Fosy6GDI+9n5TZj9spBW2DO4GVswySkl0NUqzU7JBFVBLkL
P3fHKj8vterSYk6HwX0TmXM6H0qqvhvG7t4Bg8+STVdJ6bDGcFIXrIbMoRK9pKi1BrX1I4Yleuf0
zALqdvWrUNwtCMStd2GbEEgAf5CedN1J0yYpOuQGud/URvtsL2116iY9Z/6qzs+j0m6xBqzXA2ks
q3pyoIqinrOOSrQeFl17ckxv1rIyhJTeQEQTed0o7F+STs36YidbVOrGDVrbA7ksrQXZNpccQesc
Vy3LImJW2vCQt2qHSzVDULvPjcaGA7uHLrYINfVg5JZziGjgH0dnGo+PLdKNW+Xyw+9IAQqsCSZh
jQpuakSAlzzUPXSDOoq59VSMnxoL/NLJXeJafTchGGqfAsUNglMFXQiKWVmVhs9jRY39GMFJH2/E
4jcFOn4TBRtDwmcZg2JU8vphRaEdAmKtZi+ramtXhmHzNNFZ3VtMzACliBC5Ybp17yAnRQ0vDc8V
ymqvTWnlj8DVyhCOISUwKtc/QsPDKzGDJN4ITOcoHBZEy3zyheh+qmgpb4Soax8vl6OwTuohZ+kJ
U6+X4/GibZTrgxfZ49S8S3M3YzApmhEiP7Vck0SgCihSdKMRe4tnWp6IIWxcR7mlv90TvwHYGKUJ
HrkK8m/lniCqj9HOMAcPZTz9P3uZsy9ZE2UvTRsNG9td15BYigIkNw+UAwXO9TzqgsCf2o5WDzle
IdCYqNujTQK24RpunzWlFvqHMo7AgK1jRje3Cjrx4+ANQzU/NxkjvTBUoEiTTerOgdVu9/g13fmI
km0FJytTceqe1x/RTRjNLLSl9wy+3vhpSEvi8T435ilH5DC3M5/pNj1AGBHd5F2Ydaa60TlY22pa
8kRLhDIMNQOGU1fXyK5SAdl42HpcsgRpgsQs5uzEZB1zJGktYLwqlLhHATM3kBDfIlO6mTWTy7N1
XBTlGQKdVSzVF+4g0IRfPES4Qt29DA2Jfbpz0H7KTtBoN86TQ+9P/VyYUORRTne6yh33zaIOzrce
gRXtZVwcxzhnth4r3xSI9aqTMcB6flRUqAvOLbNlYbMPJ8oFP6OgSbJ3Wp8IJDlKOQP13XHB7H5o
UU6HPzOOYN987RcGVYKb0OjP8EzWIZQZuzF435DeV1x/KqIeJeoOLZtWyZimGIbiqRd6dzK0WNmI
Um8fjAEeV8LxsBAyi7++WqmBZvZkz4GnqiBJE3KvfWTP+ZdXb49V6AybJHXcntX3axAtLnWzDzz0
6vRkF7a95Igyh5GqYW9VztmxAYcfxZTqJljSPPz42vUBlDC/QZgBbhbVk+tdRqIsJqarXG8RAWOh
WCrA2AM9pyVKgx9IA4aHNMx6F44uu9uaTb+1FhDZkM5QumOKkHDyenGY+CoIbRbXmwYNWSDVyt8k
tZO/GzSIHmuHVR9v9s56FGLg4ZNzP0wvyD//K350IbcdomQSXpvWSCqXhjGgcdowV9ZWCglAG9Yb
0eMdzwpXDgEHaYjENKydmm0HBOB1Ibxw6eQoCGLrS0n6oc70yEUdGLBW1lFJIwMwTRwTPM8xg6qj
FuXPaetmxcZzuncEYMspUPM6JZvS9RE0GVwANOk5ApQnfCWcPsESXh+DQU2f80qJN6KdO8vRIbGZ
GQPYKkcOrpcbi0R0iD5ZXjgl+S7qGAwpw9k+aqE27WaV7sLjL3wb3wF0o2hB+q7L6uLKH0wmZ4kY
Tej3JRIGu6XSUSGFPUT7YZdB8aYeLBtpr9kcPsP8jhiRi0pJcXn8G249At6A9ZlVhOHixnDkNo3k
wGjBZ01aeelbxOLTOMoQZ6BIUoQwG2aYu1e2c6mh0s6F8JF/y3RTWrO/rnZOk4siwRj6sOi5h5ye
6dktRXFipn+L2eI2aGEpmZ7I/IQe2OqbGip1Z6RiQh8tc0U/QT4ZlkdLZUTzOGSt+1qwKzujbikT
eNhGZB/nemdalVZIGOkKRW+l9dC5VHZFbqffUDPeKkzce62AgigvUe/ixlqr11EFBtqhWo9Sm2Ut
JyNFvLOwUSirNGjDm3E098kEIyoMcsipM4mE8K4bnR5fnzvHi8chrSZBkDDY1X6DTAnVanBdr+v7
8jSO1ntnXpI3AQiU19sCIgaCFww/p7su+cSZay0WFDbewHmcnbxQq11joImwL4as2WdhHr+SZxKr
A2cPTpXqL0k82eb1x4wXE07+UYEtbdL0ZxAPFkP5Wn1hoqzboJS48zFlAY8yEz1w+RhX91QPx1wL
0U/wlqqlTlDXrfo7qGrtH3tIkUSpGZn2zbmbkHaee/V5MZXkKwKA5oZJujWBf0bIuMRAs0hvpMn6
62VW5dIZTCzX3lQpDoXaDs6sJk2fnbJpPI0M//z4/vwhdr1OKhhZI2QhkaJVTJZ9vWDZoW2IdEnl
uQjWwFaCWLlS+nCRC/vTggwFGzaCHGJyyUtz7lyzVj5MCKHUb6xRTev/glqZLd+OZ8X+MCKMimRN
0+bGD5H0doggz2hE8d4M+jj3Jn2u+pOrjQXEzHGDfNEu0XU0PNEbRNR3N9HOVePdHIau8TVyBZo9
Z62p2+hkmekAXp9ZCv2bilDcT/i1UFZ0oAcXx2xMwvSdU5R5v4uDplCOj4/o1kLDXMytwFUwcEF4
eX1ChVHqHAS/P26r4Iyw/Ac6ptOFxkh+amfwvOoUTBuxx+2zJlSXrH3UPGUXarWmopjoW9sp9K3o
Nx7iJhjOamHZqFpRhHzt9oBLEVYxeEGmR/N7tb1kzotIyTNvqmf9i4lqRXjoUqed9oHQ++lcDRMY
5aXBnm6sfJuO0dNnYIdOJW8b/Or1yrkb5k2DWIZnQ/4zMa4eqqBPlBDhFooh6ckxY+Qi6wHd1gUb
t2E5bz8rGSCjChR2KJxRBb1enamvusFtTZ415AaM3I44UkmYjgOVnecic5b3hRzEfnzYd76rS0uC
zhrFVyZGVy6jBypNzx0NaqFPUX0ZCsYGL6peRpBit6/3hdCrCQO+Tdn1pt91vcM4RPVh1trBU2vV
OtotMuEEOO5uSYytOtXNYf4BhenQAgjSAppd10sJyJrnqYw6rwJriYBmVh+R9xtfplDV/CLJUr9w
0y1M6c1hSuwJtR+6W6DEaOuvFiWvNMcybr0uCKG7pxxmvYh6diu406rw8+MvJ6/DlZ2EXImIHLQS
gFI+32qH8ZygtIkgi9e3o3uc6G+95GPl7kLoyY4zk4uHOSV6dPpCCnTX5ob3vfVPMvGSSApZskcw
YOWf0hhYVGQntVcaDKzDhO+ezWLMIJpemugtRMbZfqbvZPILEBM/oENc68iJvBrcTnAO/o9qPv0D
bvINjZ5bop7saI2XLwYEFF1voXiACPgug8T20+Mzv3GGci1JHGLQGabmtrKCvaVDrVl2jWfNBkjW
Aq3MZFd0cJeesCjWyYzqQNt4offWBFNOpENTDb7ptVkwIddo7KD26taqokuVa9H02W4UxKxLykIf
BGPzr238yDM1aVViiWSreE2WGohsUtLeqins9eVvmxmqvb2E9ue5h97j8ZHeFpRZi+CCi0xsReS9
OtMqiQPbyvvGU/jCSU93tiqycJ81XUvJVglm7UJA4OZHp6rczwTqlXWM0lhvPyjolgbJrjXqstuw
xXcOncASyBWod1llXf0oCEW6DkXr3EvQc/sKJHH4Tn4fKTtge8OZulTYvv4zU8Qm0ZSURPJdX9uO
qlgsoZRG7vVZXrd0pyctPkSIsi3fAzM1vxgdYpEbMaYu3+i1DWHahfIjQxMGV3qdnKjpaMQWZTJv
AdiRi93Cw4mrvYVO4QyJiSyT6VFWzZDCGkgUvbftIhlPNcJs1stc6/DYdNY8lj81xHWMfWVpXfhH
XzFB1Ke3qYK4cai6/XGMXBe6OaS/RmsXVSiVfVLFNDWXerGr7vz4Rt35dpIHlxjCsQEdrTsUUWm0
opjqDFRuGV8KxdIvqdJMR72yPldOlGx0H2RqujpDysWkrJLZm4RyZQerPC+1Kk5aT6W/56dT1z4V
Yt6qI/6hQ10tw3gf4AlcGp56XWtvIhdyraUePdRWBuGR4RZQsaioipxqR9DkDhSw/PZhUhBH+FTD
lar5IbEaBNJGVqTf0gWFkXdoQ4/BF8ozbvQ2MZF9mw+WWxj6EQ3BEIm/lEhZKrVOFVpsyGXanjVO
2HTmQR3I4Oc6M45WnAbdGZR9rFwYGaXiVjRFzSQgkAP9ElfmoCH/XAlrly7ZLN5DaasqSHpn7vK9
K9GmRfsSNa9/C0VTo2Me6Gb1ErlaHB8zCDvGfdwiBnTInHqZvmSmCeVLrOvDf8hO5PPLUmhd/5TN
kWJAUWtEi0Z8HhWF4jduDdPQTtOh1Uh34Dos9wW2w8ChHjmjPvT4kt26ehofxIqScpmB6TWgAywL
v4EkwOsg0p0ubaVPaHOHUZztGZlpfz9e7SYwBSQM5IBYGAoKrsEqsGCCPJxdmtbeZGeijg6wiJv1
O2TqhTgX8xSnv7s6THrt4KBVJo7xhKbKh8c/4c6GgWUz8MmkMpWFtX1SxiYDjjzX1Bam4qvBSMXX
Bq0ZxE5RVPkflpIviY4Pkxxrj+cWuZjtuGi8Dkpo7evCwMT4TUmJUP+boOgy3z9e7jZU5GiZTaSk
+IdacFXDHvs6qQAC2B4qcO1z3iACx4Srl2lN/4zUarYDPWhtWN47a8rCMWk9dpdhrpXRMBMwqohR
IQbbzEV/0PtOb/a2Yuafh7BV9pDT9B8jF7Wbx1u9+YhydAzsgxzJQS1mncwT1tg0joUNkK0wnwUy
135Mtxody27Lr99Y4T9LQSHIYK2czVtd2SaJghYCDfvSRkr9w2zdpTkir5m+0yFD8XJjGTZe5N0F
MfqS351i/BomaZRRS51esS+2ufwbwHT9PKLSddCc5Veuq/Hnxyd5G/7CHojBZyKEbwgUQLqFv+oi
CNIsyEoK81KqSvpe6y31m9kTTByTtLAjqJOLEnnkZOwCT1dEp+3UANKoA5Kz+vHxT7lJBAzaO5Ta
gIcyhIMrv/4lqhO0odMK/TIOWVT+VuZobsUxd5wx6d5Uk5WEko8sU1+WBJDL3q4B/Z2S1MjHr49/
yO3tckmaYdWQvS7B3M/1D3H7lgZmjMzquLThLjQi9axbbXEewNJ4r16K9FGK9XCdVdCx10sheYt6
fYUCKEK3TknZJsoM+6PehPb0lTDNcT89Xu/GAMOiJKl/QGjSf+GOXa+X0DOeJ1Xpz3Zij8c2t6N/
5w4RKUo/zTkyK8a1nS58Ms0qPjxe+bZFyhNCRgCoBUwi2k3LIysWp4HipjtHokWvDVKRDzEqv0+K
EVRHjqg6MOMKw48mOoDOmoAtsVzetK0ae3ZfIiBnQh0KMCE/wE8HmVdelV4GqzOJmVujcjr01nur
GkNPHRE3zIJGfzG1RGwYvJvXKXeBohUD4Ey70wq9PsAYuEpoonN45pzsp6iuay8r1WSfIPxwQsls
izD2BvBPAAQmBD5VcnGgCWtTRzBgF2OVAOoyzag6weQe0UI3gj6DaXJZaj38OEEy2vuNCNLwbQ/S
PiNSAM7zxkGYQ/3kTpGjnNHTpNS2UyBTMrcyuz+R6FVMx2/EfEClQJoF1HhlIxXoga1u6ptzizSD
r7WzvmuaqNm1dVzuo1GJ/7Vz3Tiqy2g8T2VAkgnPw6GrEyRtqyQ5a73qHDQzRIQqipL3CG+bp9ay
6kO7lKkHk3/6BtlB1D+hSf7sdpV+cpvY2mcYR6+KWntnoad6AjKiXNAJnjdu7o1dkrvDfTtgliBc
W9OQQfQHgVCpNOc8FMWB8arszR+d8LJq9EOQ9t3zBGfUQe367g3NsOi1JkIuT7kJ8h3ZgF87oLTR
YCSeovaclzOQ0zp2zlFTL/vBNrbyqFvrALiUroBByEIqsB441ZjxmyrbSLw6V91mOGhpIoLTaDVT
cjKWMihfHN1OjO9BGBXLj6Wh/KduHPZNQMEUEq/LoPdDIANGa/W+rHRUs6bgJ6TZ9BSFZbtHMLR9
tsa89lubh650y3J5bJvuLsqGGeqSBn/NKz7C3do4dph6bqN3Q7xvOkjGIRW3S3FRkRZZfqa6nifp
vkjNpt0iGb9xNxABcbtkewTUL7Hi9Zbnsan0UlODizLCBdZbAnz3INIjdaZ043Rvl6KSSA+PIo6N
QVlThEQkM3acz+6lbO3sQglRfw+DhtgvKPBuePMbQ4mTofBNoifr+9Sir3cVzggfqyL4P8rOazlu
5lzXt+LyObyRw6rldYDJHA5FUZE6QUm/JOSccfX76dG/lzkY1mDTB7JVMtlooMMX3uDshzj0t3KK
SJzdqeYRPsDnKlbjt7Z3GI5aMz00giPRD70cLh5y7JUCKCUJRPmNjJD6KkFMbS8FGGNJBdrEt5eM
NnuV9NBBFBDxntsX5CezaJs6puzpWi/d68BEUtChednfp5jNxNug7eyS8mFqocVLOc2v3MqSi+wr
Nr+9vIsxhjSPdq/LCMviTYLGLIxFeUsc3U7PBUnpb1JK3FmjyQCzPJG+RhvdjM1xZwANmOo1VlPx
/dDHsrlVhiIOXAfR/3LlNcMw4nM1eYP04MBefkSVRG/30QhfcYUGNx0P3QPZsLeiwhjWU1F6/i5s
PCslBU+VSVtCeswOFBi24DuE3YFA7oh0//KrdAZu81R+/Hs50bxdVVWfu8YwP2reYK0svTXXUWeB
5xm7pbrXbEczMAkm8Ru0VCINXZ8NrJDFnuvKSJX5CGnIync4NtKmjBv1oAR6vxdiHtvbS+KVMRHk
5IzWxMJHvOVysngkh4Ux2eX94Nvm3g/RK8jawj5WkT6iL+7Ha+B3SzTjc1T84u5F/RuhVYYUgE3E
K+cJvN9xvRuVMR0p4OjypuvsScWSp0lyemjKGPzMK6//WsaSho9yXif6ykaK/MnH1RgBhwie/aos
zbp2R/RCH/SyzKqtlwaWdfIL3/5sTJXqf8mjVEoaTmLAfCh7J4GGM3kajOVj3vAqCtfxcVR+QCer
idbd2Fj2R7lU7GxdynlTvNfsYlI+V33epfcWRmExJRVvjPNVloChThHFdVpWotCK95EHrDCswNOh
B3X6RGUPvY6VXJoFEB2rcIZyrfh1Vq1bvIaOdQ13bcs9En/pCmTqXPrm/QEF+knehFyb7waodD9j
rOx+ORAUbbfGBfttJx1fAFKXWGcAwumoz2XrHJol9QAR9Vi01fhkFFP+tVHb6mhqNDMdoWR3e51d
nTwI5AkDAUDUGJuQqlyus1RD+kcdiughr2V/m+tRcpymAF5DhfTaG4fiMmQX4fOHW4ygilwONcVe
mcGc9e5LktEPcjWMLr4+zXMyDEtshrN4z8uFDNaDwgxSG2f1G5Bol2PFqV0q5F31kYMkJ0HR9Ca9
M9Re+qZJkS5UqH1A4n2kOU+Aj/p2JaFU4+CoavWfIuH1iyTZEAbbxqbMCz0IRYxybJUvzdgoS6Dl
uVEZ3Ez43wItyNUm85LE7fcia24IOmU0I4qjrJeNA1Aj85KdFwzKU6s3hfyE5ov1tTVQfT/YaqyZ
6yKSMnmN2Gear8NRL2K3mnJbe4iC3toWMnw8l4DeUreNmdrxXhvzMl44n64OYwH5APoGrAWEI+HG
5TNPfk6puuy0Y5nr4zMAhOKu6zSs6GUtAeUIpX1Us+9SVBULdTDx5V5+WWpD0EQIYg0IbNR9Zwdj
Ftdm2mf6dARq0x3ltOh3Y4dO3u21OgvT2YYiBaEaJFwpYfmI4/nFJ8nbAsfJuOiPzZRW69guu02q
59PamqQfZZGke6Uwmke/DcOt3g/WwssVH3w2R+AEyK+BVSW4mstvR2MHDGRSu6PeTyNSIYXirLrY
NnYo4/rbrMrNJSHf1+bLyS+IOCQGYFou5zuM2ZRLGUEy7vSYpat2D5xHQ9c8d1Dm9MtErt0hbcZ3
so/HUDc6S+vp6hzCzFjEzJT4RGf6CkqhIEwPK0051sbUraXYNF2yqN/N5CwJQb8yVTog4gCi6w4v
bnY0NDAt4yxpm2Mg+SVuEvRoZF3q12MHAScGSrpV5K56yAbr2RnMpfT2bJ05+7bikKdlyfelLT57
03WueBwiUXMsnSr7XPqDVG7A1QfeB03rncQFsKL/sJSpityu0bvcbZxWdxBmVT3NFdGC8tGnGdbt
y7bpyrXeGjGeHar0hbvQyTdpY7R3k9NgW2YqoY+oWlUp+r2FYzptK5oC0cZKu/aHnplyvEKGJ3+P
CKoab2V9HAvUkNsq3ZlDoJirthm8N4IBmDl8frITjBmB9sP1uVxnsPkGQykr+Wjg4LZLkRR1O8vr
Huhi9AtB9fUm4uQWXETh7Ae9d3azVXWnGCN9gGNudb+zkrTf6339TLOPXKOQ879uHxlXERtpPVgR
1IyEAg1H4uXUPAB+vRn0qEsmqv57wIBo09q942+NUDtZrZ99UospXKjvnikel8uJUcE+wz7CmewK
bm2NmhdWuaMfDcSf10Wm+wcnTn/i/AMeK/etldGU6UkpFKlfWUK2eJpGywWcXnzL7N5+X6nJtNOK
YEneZF4KFmsc5hH4dyHQwZUvNvyLEzSlgZ2PuPkedd8e7iLyETdXx+rQm3H4sVfK/gv1gUfbrIx3
AfHsvRcaxqfbX+T6TOGGoikD0BTVQ7gUl4/Ae4gS3ODNo1e20ybAQ+fgt7298YdwWjixX/n4QE7O
KGX8Y1H9vRzKNzpb9xUyMc2LlY2M3ui+1QeChgLJDBkPnW+2hIHt7fldr3BwPGfJX+BZxA6zoyR3
gt6ZOOWOqaNUaNIq38fRCx90mNx7rN60hWrlK3PkPhKFI1QruRhnw1VwJrwB+gvi4kZ0rL1OB8jn
+SjfJeV2ao2fmcP+etsURWgEhw1PVEAXAmd6+V7VFKkDc4S6FvLLo/dZG9vKuoan9qMIgqJ47P3e
eGOTRljGUnmESEj2L4DuszNqsgej68yxPIZxl/wgfrTTtVQ1xcmJorbeOl43fnvrLLn5BNKDoj20
kTlqyYJsm4yDVx+rrsxPaj3Je6rt1ZfIl1uUIrUlnY558MYMwZdwJKLJC2VgLk1N2NipeYqppw+g
3ifVV8Jm7dta6h3yCrctrLRV75M5FdKqV9vpy+3ZztfReXQkVpA9ACQFsO/ym9pGRhmME+CYRNJg
AOdASMeeIjQInLZwghP2V+3G6lAH2N8eeL5fGFjwqQDZ0RiiciMe7MWRJEy1U88y8Cwbk/xzOKgl
CuCNLbuGUqfvQ1uqn24POD+AuI1Fx0cUfMkwrpL4Wje5gFVpPAoC7j6h17+tHICbbVJPu9tDXc+N
zArwFWcPFYorFGHhOWqNMslw7AtF25S6nq/y0ZF3fub/NVEDXTgLXpsZ0ROjAekTJOPLVynQJL0G
E/6YIbEZrCoI+O26D/Tmm1GEb5X3xHVdBDYC9i36eXh+Xo7WOWOo28C8d8kw9RtLTb/08NjWHQJ+
93HX6guX6lkr7uWlyngwqAil6NIKks/spLMJSXoAruUuV/oA0jJpYvrQtLbTuGC9EkhbaljshgLr
StyhM41Wm4R40D6FdvQB404nQFyyyGK3LFIbTkyt9u9tJba/lFJVq66H0OoHuXakbJWl0kCPGyal
vcKZOtl0elTl2w643XtzRNEBnDUKfqvAKtJPt1fMPA4+T1LU5Zkn1dt5K4DgEXfYrqx2fStVD34d
BYCl5XJLuy2jA4XJz2BSR1YyPdlZjjcuhGeXw6NdI1Qo0eemkEe7h9P98ptmStKoNt2u7TiY8d5T
U/VulPpoo1HZada9JBUovoUZSA6jePZjeUmTfAax+/MAQFSghnDeQ7acLWHLKB0/Bl241ah1bDMV
anSkTPJTAL54jeHydBpU23jXqGl3qJTa35RgSteRKRUL1/jlafznQbD6oeomCHs8zeWbSMuglZzJ
lvEj90AcUB5DqNJHprct6/bOg5b9WLaWv4VDoi+cGuJX/2ehc1SIUioBi2D1CsW22TuY8PkG1hGo
u9gy/Y+xN3n3NZnCwqe+PJvOo9B25IY7tx2vjsEkzCe51SdtZ+sUDMjd7bVqet5GGdVq7UTeUvXn
1fHo+RP905om1bt8oR7YrdwKdG0XWq36LpQarrFKGZ49f7C30+QtxWGXhyHzo0lARoPAFv08ZL1m
b9GWusapKOvtwqyDcyPDsMHtVNr2VDJWtzft7Gg6j8XVL7r7fDJI/bNtY/jc59gRqrvKaJrHqW29
tSLZtgupVdnJTfQzToPiQH4+fMJlcXJ9I7BPsh3GH80MbycjUL1tZUfmtsyMYIcdqnEYTdzVVSsK
H8IglZ4mMwYs1SMcXUFo3HW+nUK4Fk6WKCdsMrMt39+e06wr/fechBgHp5FIymdzUox6pKzdqrsS
adYPXNERqgTWtNdiraLgDV5b1rNur3aVtAqSydonmVnR9pWqja2NyCfY6LjefqarJYR+q8BL0kQT
qcP8NctFoGgdHa2drcXGO7Se3zdjPe6rDBHZPJ9+3x5tfgKwgAgQxM1GYM1LmJ0AuTkNNGs1bQcB
yPkYO0imsQaojcu1vCsmXXFLeGrPUcH5+OaRaXURCqJ9Ryoxz8fjAM4JFBZtV7A/7wIFeE6kBZ5r
WcX4QdZC6RjUk3rwpHqp53U9Z+gVFGJgVXLo0WC53KSa4VXgYEd/n5BtrJWm7bZaVIAl1hMCQbvK
N0mSYg7caksy0Nffliib6QrhboP0Yva2u8LIKrB08X5yYFIVuZVvckMLTrFNkIYM2FLdezYezTvh
1CCCFxIKjsDZeMmgo2/jF3CRtAKm/raPJQKzlHzQdpBYHiaEValXd/vbn/Z6WApqcOW43FlU8A4v
X3Blheg4m5WyTz1NwmoSbzAs2n/qZT9sw8lfQprN7nNmKfoHNh/VgCJLyn85HLSK1tcRsd5jfFat
a8dqN3HeaV+0LAy+GZLT7OPBNte8adlN+doLieJsOZ2HR53O/mOLzv+4HN7EjqodkYXYJ1zqdy24
SLcJpX5XFtG7MG3kTRLGzxAmte3tt3yZzFBWorYg1HwsaJAWN8FsXD+TQ6f2dWWflF74xcaIcqXH
vf+Iypq6mzSCOxrN6UKA+uqgFGmBeQljofnppIZo79lOqu6HytC2UmraiD9wYOp1AN+flG5dNsqS
nekrHxiRG7YLmSq8iyvZLdDF5pTq6j4AyLbDCNFzI0Upd1qEAoZJbrVyvLbee3lurOECqb9vv+jr
5Uy9X9FIkmGhIYo1uyR61GXVcLKMPXLTwyZpjXSlWn20swMjcic5eJs7ofiwPCRMRaJ/ypRXgPkx
VLW4L2NzH9mDvTJz234IgI1ALC2RuFy41l+bHHpJ3OrYE4qU/HL1orSRSVPXmvuYNbzHPLp6UHuB
0+z1/nPKxlmI+2Ychz+zg0wInYOTl4L7bLeW+TSgvhJa+4nSs1tG2nRf9H36Qc29ylUrRdtVgZnt
1ETHSw545m7kDnQjEtddlzbTfeSp3VMdYeFOopA/akWWPjYWrJRCUYIV6KMU4ItMSNR7fp8uxJOz
eEt8GtIz8jL+GzjIHFJJFbfTci/CJ1rp00ejTY2VpiABXFbtksLO9bHCsS38UmTkFQjV1csPM3We
ktVWZ+7L3I72jgoHRwH48tjXJmAHSLirPAntbViiD3l7vb82SWhzXFHkiwCTZ0GsWXNDBjaYIbxa
jK+TwwO4pVYi85MpysfbY72y/PSXY832VoE+LN7mjbW3fAVfcgti/Gi15p0Ja2FV6Z21vz3ezI2G
5SfI8KDPAKOxv6hXXL7WcCpa06PZv+dqap+konvMlDZeq3XQfOwrJ/hZOtFRbQvj0KFT4iIGR1dG
VE6aWCrXtx/m6kUDcQd2TtzObYkIwmzvWR320zI07v1gSeYKLWnjDmboKXBq7cNbRyLIFWK1IL+x
wJuL/gJ20y2J6JbwHEUFKZqkTV9Y6iGMVfONBwotPIaAzcHLpdM0n1RrN1NeZo5yUM0yPWZN8F2y
i59hMqRPSiqPm7dNTDQMCWEF75G66ZWcA5ZCpeUnmg7NydRXVe1E906GP2TSpUveZfOrj6FIErjy
BO6MfuXsvu2qseqsgYURyvXoFmNjijUxrdLGUzbBqP2oUt1aSFDm2+M8JiVo4VcIB02erRBjjOiN
6rVxCJD836q08NbYmGar0KzCTTNRarv9OueHjhhPkKcojIA54rC83B11gqtARlZyAMFerluloEM5
AFdcj/1g/tVJCODLQ+pM0AE7turtwcUvf1ESQF5BDM7YwKu5Auadb9nLrLYbDAPYZik/a0Uhr1uv
wojr9jCvfUdKDyQd8An5z+zIydPCaB27Nw54w0lbcxw/aRJkochCCRsZF/9U+la5cOu99h3BWVDx
QXjqmq1jIrZbNHFoHiLN9o/o1XfvI9OJOcLHfKWmvfzj9hznJ4t4lS/Gm9ch9KxQzZhy0iEf8k9y
1Xf3CCOOv7rQspcwJK8NRZrB5MQJxrK5XDIUluD2VT3UmZJyVdLk6YPFRbUW/I+FU+y1twg7Hmga
AEkhGnM5VCT3mWcDRjjYXhdHrmf69qoMk5i4AT0ttzOzbCHcfW1y3PXw+6hWCT22yxFTv9a1RA7M
A/3LasdBI51alcJFDBT2zUMhISU6MDaHtEJWfDnUOGqtEVWBdVDC9GeSaOODHOHWVXjFsPAarydF
Y0DEFTRISZfO/dMXzYi26+06t1rrQAsheAczX8MdpRdakOUSuON6rzEU9Sdx6549Wy4nFbdRPnq+
Zh00tb0zE2HQbPcNmDgbfJyFEoAWmNOn22v/epXQ4YGVCfNGIErmFj9jO+GDaE/eofEr1TVh0N7J
lSL0Bmp9B170bcpu5PF0+UVWQhFVqCLOGxKp1w1DTYRwx11qrses8h8tPdYWykJnoZ7L05FhKFKh
NkpgBlbv8lVqip8Yoz74mBM66c5KknpVT0n3FErj6PZR2j0UJX0DK/KCp1IPoxUhah+sEEwPNxF/
uHXdqXu4Py1dTLWzFk7Vc8v36vkIkOlcCgTTHLmsdwNiYIkiHSKz890aJMJPHKe6+6rtPyc5WktS
YmpbeNzaWmsK0AFp5uwMI6vXoxeod10/NPtsiPW9GtWaULJ5LIcJEGqZ+Oj529qKLmX11cAgcYVv
Hwd3gm6fJJn+xjQi82cc9eYJfa54U+h6f5L03jpkQzrsu6J21kYFbruPLH/hvnxlK9HjB/ssKkps
29mmzc20JlBvpQPg1OEuCdBnHKPMuGvIEhde8OtDCWA9nQH6X7OrOY+rWjfyUToYXNAPUN5RuAZL
dOd3WbUw1NWuNQV6gk4lbQGw6M5sqSVoy8XIroR3VlcH6zCS1IMT1LJrBbV00GyYg7qOZNXtbXs1
PwYFFEXHjQGFu9Hl+oaKyDGiDdEdYmf1LgR0uNPssNtlerR0G782FCVPIU9MZ4+S9uVQlgTFJjC9
6E5qcrxvBnM49erQrIY6zRbY6FeHEbN6OdTsdmyTzhiNwY4QUrNbtwqUbDMGWrDm/f/wfbqYt1/i
DH3KYSTGswXAi2uEeHG2IJ0Rhq5VIkHYtbmxyqQ8X/txUGzUYcJVyMr8+94AHGJklrUdJa2FZyBN
QJVRbFAjJXvnIO/zcfS7AukZEpO8SPy3hrQ8oYXbHkoOrC4+wuXL96ysUCINwReO//Rd1BpfBlXx
nxPG3Dp6kr9NMvHPG6FbAWqTzioLTLscD08Zv0d9P8bTpcu2UTZVD1HWIouSWZKLZEIpub0alKuJ
0C1zB72OjibmcwsB4AyUdH4M+ECgwWDHgDecQ1hUu5SzrJbjO0eb0IqUZCR5h2KY9IdJjUN8npLK
+W7WXdhQ8Umnv2rVo8HiQPcv33pmCZjjWXuc6jesltmSBPGEtGxhx3etDN5x8lHUQi8g3Rrs7oWh
5oU7ViMOC4QRsEjIPud4i6rJuyjH+e+uiBP1wU8TyzVAum8CxepPg1eaKxsDhsfADOSj52Mtdns3
vLL5zvwvA7zf2VX78tMPaBjmDapld5nSDVu7loO7PJLrTTHm4weDzubCeK9+ZApEXAkamIEryaih
n7ypSLvkrjMHjQUe96BYpqZ0e8cMEv4MjNUE7cBfTUmrrvIBpR425ZLj4muvHXS56HEQAhnzkNwr
KqdD/jC5swZr+DCAHdv6GLXd6Un7mX/pv2iSk6zMsQ5XJijjt7lx/VnqRJUAGEiYyXfEZ3kRXzZT
6Y9eMSV3ept4FI1q+6E2i/AOBMWSF+D1F2YJk/lTKQXFSx3lcqiiQyugG5z0TiqD0c17q6c87Ejf
kQf9qLZhvCQQfVU+Eqh+sN/gHgnGoInOTi/4bYB1Fae+G3LLXskRuo41usWwpILclbIMzZYU4qHc
OgAqNK3doYZjv6f9aHyxOn2pJ3u14Ag9qEey5Nhk3GTzV11mjZmM0jDsYytpHLcEJ7JP6KyvWGoF
ciRT+hDyHg5j0enP9PrLXRhKf71tl1EKFXVKZCh4HVCk1MtvYFeRkfc5HLVWc4YHBa8B17Dy4Ij6
x3AcrHKpPD6PTiiNc3lQIeDyIC2bBwp4JxNsZYZy5+iZsdYB5a81tWpdrJBU5D/UZBX7mblwfs8K
I+BUhMokYFKiLy6SuQKTXnpNPhqxdG+PuXYHQjt4lBq5w1WgpS3bdMYeLNl4l2bZUoH+1ZGF9Iag
JiMuODuuh8GnPDRC0FNiQ77LfcfeYUpYH7octeoKZUa3kZWAxAazwNsfdlaPYc5oQFHAo4onTtB5
sTtCwiTo6OacasBR67hTvG3UV2/sUYpR2FQgAklHSRPnSvJGbdWNk03paRiUdh/Ijeb6zRCcqlqe
VrEySYfbs5oFf+fxqFdopIcCNzsPblNAP71vjOkpsa1obRqVv6+GBufxSV1q974yFAJo1ESgD4LG
mwONoLyHXZrY6Yksl+9U5J5luWmPRKpTRvZSgiii1hcJmJjYxWizfQgAe5LqFJtMGiGatQoraLdt
bya08fMPBPLaIzd0+bHQK+eEhpnmYh6tLMSfs/P4zzNwHJP+oWMFQu/yLOjxiImTwEpPeaWn/jpF
I2sFNVT7UGn6UZdSFDhvf835gfxnRAHkoDYryhmzXGVsmLI18o4NfxqPsTGesLZyfmetVN61WPaB
fiPKLSLnS+NYnrzyDSodaO9mPFyxRNec8ak4mcQ3IEUnH0RihSvicv5tUNc1LsvZKZ4Mic5vlZir
rqx1KN8xqLYm4mukqr9TeytdSV7S+K4Cq/UEuLgGIaOjZ61RJfQL2/zc5uhaWugRaGsvHZXNwot7
bbko1JnYdWwGikGXj9r0Cm1zSc5OXYdnZgx3F7MB31xZni7fhxKRSgNI7ltp1/qnOo+0jW93drfw
+WZn+fl9iRQTIXhR8pJn6UoiomUgQdkJi64JRERvdDTPzWJnlF3selEjuZYav7Gf/GdUiOOWUO8i
VZqtUk9Krc5O+Up+rFkPoFe/ZoOaA3IZp00HnHSV68GvvJTtT1PVTQv79LVDgavyfwefRUe9Vw4I
WtTZqaCR99CgGbiu4sm8C9Xi+fYnfm0zEn6pbA54a6ikXH5hu5C8IC/G7DSWXvYNVHK8seK2pwbE
Re2mZELb2wNeX1XoDgC3o6eFqshVt6Iyo6Kl8JOdqrAs3lUBzmpeaLa7fmwekUYP0U+1h48dX3rh
TH9tGYF1oacnk1zRobmcqaz1Yy1HTnaScLPZhXIZro0eXq6SWsFRthDnn3xQIbdn++qgoJAttCDp
Zc85EIgu0wMZ/fwUhO30ITKt4l7zsT60qtTYerpfvQ8Lc0mOeY4dPa9d8guhzAg4jHvzcqp5Int+
PBQsnyDRv49I/++5ucZNXUb1U60YvzFyNR/sWvpSwpo/4RVSUUQ2tSXC9muzR0oEqgKBkejBXT6H
NygRyjFldkoTR9nqo9n+lAOHznSfhN8Gx/Dux7btF77zjHN0Pl9FSQo8J0UixI9nHxpQgh2PI2V+
tUIxHgt36UPZGkgJ2NHwSRtluVn5pTx9T/XE2AI8CnZW6Ix8kjw/eF5ebGn2Bvd8uKU6zyuvA3ls
yr9c9GQi80C8MGmstmYanOjloOnU2uPaMiptY1WQ/EbF9nbjmPS7N65AcckQjrLdQIpcNT89qfDT
GNOfU90FPt5a4Kpduc3xhSAYSB+6vkWxxqjMha9wNVeGJezmD5BHxPyzj1D4umTAQQ9OSaMovxNM
qw/AVeK7JOu/huJQ04ZxKRadjQkMAUo11RMWG60V1DEul1sx1LHWJ2X2rsBNJtxVHgyyxAVVmxv5
inae1TzKXtMmW0dtRvNtJSsGF7VdRE3APaE6Mjd4j6YgpWBlte/ycsqP5HGfqXBF63KoFRc5lWHh
Upyd20AhSS5pAoH7EBSyM4/zRf7cFp1p5LrRwA9vdlU7Bs+9EaMwj6fOHuyi9nh7Fc2TSMYDkA8S
U1ByiPSd2XVY5ZaeOVqvP8lYtK0GlRQmjRAeMFGFI1Ichw2sdIR6WhveekWKHee99OH2Q1zPWTwD
C4t8XlxWszUFkgCevBbqT7U2RRunG7pDTj/8XSODzh8oOa9vjyd+34tg+e85/2e82Zy12teawC/0
JzuK83WN1NZ7pObtj7dHma/aP28WVgy7BLHIee3Rx1RCL4taf4qcWPpadfAkJdLM7Whb/j4vE+eY
4pCwMLVXXyU6S5QnEFsCYnu5VSqnjn3Zn/Snqcn7LfZ05tpsgDMn2PW4bW8sFfnmV9L5XZ51xNHt
YJvOOz9JaIWZOZn6U9kV7SpTzHKF2xqy91o+riEM+VszqqJtgojIxxwF3ZUayNX7El7mQv1tFlqJ
ByEA4DAknBQ2DeKjv9g4cW2PShxGxlNg+tnGaMvwTq1hkk95vqQI88pLxqgLBgu8J3DjczEt009K
oGC98TR07WNpdcqd5hvGt6SLgUlZQ7lEKX5lJdH1oYZKygrcdQ5aAIpeKBPisk/tGPmHLG2d32rq
R+ush6Xv6aOzMqG4LhxEs3ju/D6RvIEFKTzlOPgu3ycmeVoUq635hF0faFInag7O0KKznTf6afJg
VMR5/qTLA0T92xtnnkiJoSnVE0OKipKA2l0O7fVYjbWZYjwVI7TZxCzp3+pouHvAJbejJ/frPPbD
jWFhb0SfvN32QdqtLHx80aUOk005kcC0kWKtaGEgzZMV8r72qyUQ++VnAUPCpU8YJuDrZHskKZeP
qURxEFC3MX8K0oRzpPCZqEcvlKvSWXuaBvi3y5qo+5y2uW+8zSvgPDjDwsAGAwXlZA5lC3qNSivm
aT+Hwgq3MSYQd7zTYB2b1hKn2mEe/zku/wxFzwJKKpaOFvi5y3nqEdGLrQ32zxHI2i6xlGrbq8m4
d8wWQQjJ8pujE8vyJxsDMjfCNvVNNzDlUQYHuiYKb+BMoExdjm8kytBS6o5+5YOW23sHcUf5sS6D
zvwSl4HSe66EYMG0tArFAn85beqqtD/RrT4DsNCwvhxWDctsbPRS/TXVqQRZzgnMeIMOllkerKQq
unoNmEhuP2jwD+1HIKFy9DDWaVC7uuoBf0fWwts0Htn0Qgh2efzwRMJWGZFwSt90+5Cnunwwoi/g
e2Yo/wIxCdVGj2NlG3lZ062NOi2/2lnRSQuHweXhSk0bPj1sUvAiAoN9BZy0JcQDO8sIflP6qDHq
HoRcjT+4SpoGP2/v/vmuOg8l4gHhuENgOzvHg6Zlw5Vj+Bv2XqjdR04L7g2qk518VNTIehy7AAdE
9pplLHzx+XtlpQOohzBBsQ5BkLmFHHVurK6cIfLduLPaY2hn2m7EVEBzQ8uU9uifZEtC81fvFYgv
akvUQHCe5KCdfcrOw4wqdQJcayWLlrvkN8aq8BMfSmTu726/2MsDnW+Ico44yal70AFkU10uG4kz
zJKasvLdyDC9fZ6l9PiTvHfHQgnf9ZOlv0OxLXYDa0r3t4e+miZwW1GiY9EK+Y350NXUUTNElhKj
c90eH3xn9DYp+cs7taQh+MaxBFTfgdQFkwpUzrwJXodSC8Al85hm60XfUFssTBfkWHufTrVTv3Vj
oCxF5RSSFKU//pydjbESUUCf4j6geQzkEMRRnLp1lDiO23NnLYx29QnJhOjzYHrF0YTA5Ww0edL9
yVcTM3DpVKfBWk0z41AZgafTCkmMWOB6ISg4xpiftFG3v95+tbNkgSXEi/0jGkXhkPbubG/2FHET
rdO8wKUhospIGWvRuC761E7u8sHBVazK/QjLcLmyfwY2FgNu3Djy16apm7c5jvEswmVYOAvQbRQ+
zLNnCYidJ8vprcBtLS3ctWrSHJu86PjiVoYf0rSkz3D18mk0UtjCNg4OF8fDbP+oXesP1CjhLWR9
Uz/RVG23qHdJrp4k3iGI8/a9b2r92iAkWdg/V2ci2wfwN5uXaVMqFTf0i9gWUxWrstOOoQctSp/H
tHjC+ln7lGcyjWRLHQ8xYvcL58VM7JimExEYsR8iplRKgfDNLsDOC7mDck1mtRHR1x/ksq+HdTWk
Y7bi7/pHzUREYT8kg/psNmn4XkvVNvtuJkp3X6MG2btGHo+feNAIpFqU6V9B7hknxaqHx6oNoK+H
vtFLuxrW5fCNY7C/b2TIx6umgUD2aKl+3P5JEv7PX8N/+b/yxz/Xd/0//83f/6K6WYV+0Mz++j+n
8K8qr/PfzX+LH/vf/9vlD/3Pu+5X1bTVr3+cvhf1P7Zt9vN7E+bZ/GcufgUj/f0k6+/N94u/bLIm
bMb37S/U837VbdKch+OZxf/z//cf//Hr/Fs+jsWvf//zr7zNGvHbfB7rn3//0+Hnv/+JJM+LbS1+
/9//+PA95ecefvX/+Pbre/I9+3n1U7++182//ylxxPxLmM7QGkDSm3YZW6H/Jf6J5sa/SNEpwhCD
sPkEZTTLqybgp1TnXyBKCBC5J/EhEplgnbfnfzLUf9HlE9uUnIljAwDM/5v/xTf7zzf8R9amj3mY
NTWDXl4nAspz7nujy4KWMYpOs9p2mOAxYxZd8yyDkMEqeOxDfVVMpvJhKMM+dLsqSTPXoKjw3JV6
bwrBUK2kuUFVDoppaf40s7DALCgyis9RPQ4/My93lrTcZt0p8ZjCHYSDWsgkoZwgdvWLXSvR9puS
odWfufnVZE232PmiSo5x9Joo/4wIZ2O5WpANA7RtI39GKkl/qI1Oes5NpaNhpEXJ7xdf+u83+fLN
nfkX/4lp6efyJCbS6cj9cZqQuFw+UhfAJNKQsP0x4qQWbP04t36PTqTnblsFdr2NqxY9lEobHCzz
UkV2A2nyv2C+E//IFKc4Oo1Do1Tqs0lzq1aZcKQGOz3ss9gKMdbC6erkDQlpADVJ66M5Gek+gO58
xKTef6pirX1qaM59n8quuXfkMnpG7S4dNhg80ZMbnTT/SpCSPeh2pz1QVFWKdRoJK8l2ksvJRZ7N
DvaJoXTv0n4w3g1eEX0S+qAPSl/ZwtSzN9ZhwJm1xi0nJlSsrL+CyqjQX+r0H03bS79Ieem4jQZO
Z5I2Zh+UKpne26EcPU5ILPrQfcbevIfZraGabw7Nl1yPUTlS5GJS3VIuc+dAAat7znotPqqx1Tzl
XZ3DiailUtrg/ggYIQLTtOSGfi6kXH46blzhX0qJg5L7XFUqUOAtVZok/5Az7f+y9yXbjSPbdr/i
5fHFNfpmCpAURZGi+m6CJWUqIwKBJgLRAfh6b5TLvjdV75XWG3jgtTyszFKKRHPinH1249/mPOpp
Jec5uIHDQjaXwSjh4Ns4Ox8XFgU3S8Jr6NPGPO5Kb+xyVZKlGa+zhuS3M8h/TekQuRpv/XGsbyhP
5CcNI5j3A33tkK5LRBZWwobjIXJdeJelBiFDs3WXMqDm8++fyq9CfAz5aI3w3dB8gxT4F8kwHH9t
CL+f7tWjyMSB74mgeTkX3vDG4fs0lIgfme5dPvMfLM1oWjnQEWjZmX56S0hc36YwHIvKGN3zN0fg
l1cY1Qy6Bpy5OO8x/aJn/nIEQhEzmGkR/G2SnXgcGhM0ZYHR6wUSIxmUNWmyASxrMtwu4LXe+RKe
mdVCJlg1S4BvsiTU/1ai9wex+F+PwvqpwC9bVQnoBNdG8Ev9y1L8VgR09W+uTYPrwedoa5N+KJ7C
mQddqWFKHJamTnJZJqnH3mwssmua2+FdB1rVCErwwif8Nz5fLur4qR0XmZTtouyPLunbc8t8RLb5
cZt+10P9BS5cmR4rkg5OJqS8/ldSINztMSVMhXzDgtJ77xMGvC5Jh3ckEjSImu8kQbVckg+TQIlY
5oEGacByKlWJuZh/FyH7daW0XkkM0OtcsvJD/6KGYDCY7oSM1ZtcCnEvisHgwesZ0rcGRB49BhEX
WGNCDJiUS5B23nbS6yOAXMrp54A45KHkmUuOhofg1Am52O80FH8cEr/f63zNGsL1wgGCyWntSv/t
EJmjLqJ0rt1bXPTiFspn/tyNns92LHQwks/DThQ73wOP11A7wbZxFOkBVSh9AqpSH1y6ZD+WxTAE
PeVB0ZdkzNQ9aKDZ2YSFe7XYm5EStLb6atVftdVox+FX5vngTFKnvMfJSPvaqCxzCAdopiMxud0x
nvAzgdcfLLus9J5rX+NuzQqRq1s7CfoLsUHeOa6tekK0yXxX24X0372ba4P/9cqsakPMQ+jJMfP9
fmVAYeiYz31Esk2E8hIOH+6pAB3tPAwh/cjdWD8QzYO3cDIETl+Rai87OIDxUi9ZsL4wqr6XwMzG
0k0f31S0v3w2wMKoZuC+4o5hbRX+/tlaZcIcnoj1Gyxlx7YMg9apMo/xopWZ9nE+QtbbPbShma5b
8Byeir53SeVM3JKyV4k+FzBthNecSj9N3EzfYlu/d1CoIFgRIEnPX40h/JUn+vvnk2ktaGNJ/16n
ar40nQrMqnbtboRoyB2c4MwHKm8Cf2In2Rl0EfZW+6R4HgLlrnnSzyeU8qwrTTP6pooe/v7yAeP9
cm8BOqNIYNG79itgk37pUzLAMJ6CJ/X7EveIVvfAZKl3WTaFtOoiMr4Us6rRQSwrMNcrYAE7cO+w
fp8mYaAQa5CXuvVE4y8XkFDBMNBiicX2KVoFccV8FymY+fu9qJh09VDVs1EL3hyl76EYjD9Fzuqq
zdGZHCSchF86BHw8tFSwGl7O+fTD8mTtmMAp7i4Xi1C0XVSQvNhB2aLfBDcyqWziiwn2fUn70zZh
cwdJKbZ4wZC6q6IfeHuEzj84CByLqpSFr8x2CcbYR9PHI3bbTPAJLbUolo9wjobLJXXDT5TyIX/x
PWhMtmhMAKYMXJsfqUg5KJ8E4X77ePJh0Mz6vLsy6HBRwx3c/EsagkiHqpqgKYboN0dwYloTIOTF
iDhSOadPbd23YTkgyE1XmZ+YxxQEYX8b+k2eX+FQGRH9XIhGnvJslPMV2F+1O44djuuLUKVTfE7R
dnUXsQdv+kqFxvwEGaK49RlMDOFc4Io9AQHc28wMaXyVQzQpKWUazbdIdAke9DRgfSGtpBNglDxF
qjWSce6KjI53cBQd9ZGm6XDncz0+STSkL2ivgFEplwTXQTeSGN0OQTFc4Jed7Ax6Ox/tQysvm2UA
D45MYfTeFC4iW4ii2k/ThbKr0He3dJvAQuDgxXV9j8oAkF4g+fFlBmmx2/jUpHoHtzB2SSBUe8KT
ABE4Vm6wF7B+n9/A4b17CTIveI1HrGPKpMv6j57U0w9jOkg7l27y3kayerPVQ2pKowtLS1grI8YM
aqEiqjLKhqz0CIb/vUR0Yb5JwPjEpdGp2UMAg02L1iQ+9wH8lLacWtKWE3DpW4dgyp9QraSw4EbH
OL8iJhAPhHACwTmjTxE7MxjUPrS8/fOIks0Qj2HqnzE69GNMVXyMlh6oI0OCUlHmmYcquEQFzH8j
MDd+rfAZ3axpijh9Mxajj5F5/+GA155GeHYhEpPUsa3gGE7uvTEPzrYtxGlqWJKVuaa0rmBpTw9K
m6LedEXG6asxsyoOBvb90DLHYwtFCixanyFl6gEL9kX2zIzybmmRpF3JAtHfeH2orhPfLsE9clYJ
3mVoPJsOXbilLy6d5jsakf5mDMfiFVH3w3GkMvdK5abZlo0PgmI5BBR4J3w+aVfGNIneXDzzz37w
sLfnYx13lXV+vx8zqclhUOBtHfoMxjHhIk1+2RRIqjgnNjBs509gjKLnjNvoXgWEvIh+snGFGHI8
4QVCOgGGL1Dyl531YDHZshi1dWmf4Bke3dminX9pyOH7quB4Phiq5zUovRbbbjAX7+Fl4XAnB8aQ
ZOX1otRdmj2IqRkPCRruvBQ0NZuYA9+H2tVXr4DD/FuEcnjvJq7lazA7MOZAvFdnlEHd49Jm2Zsn
B3HXphm4dXVA6E3DMFUgNT4cBRa1MsC1zXGb58SO71HQkI8RJf1q7GCJUAZ9Hx67jsUIlIQRBQcT
r86vYHyyPHG8UwgD0RNcKECdk3sVs/7nDPVquhczj13lFwIftC7q8FXC51Ju6IA2ftMaJs6hxkBY
gbZGbSkjHRYweiAx3/De5vckjmGnId00ITwxRkAWvDH9sQyFb68mxKG+jMaGvETeQ6B20eAF0xHN
+DJs68EMOAmEzK9hxil01UPV8w6mH/vo6rmTm6SuPQN6ENLYKgrL2rFSCNYqtjpY9HMtm4Bt3ehY
h5tY29uxX+RzH9XeNamblpVEAdxYxw51idrqdyWodBqJTUjSfU4QLvfkp9I/5opm18lgh650Srbv
DfNhsr1EksYlMEyCI4bPyQmmJ4GtkHSFD0EUmDSEOHKncVtpVTRLNJfNXEx1yacibSpSpxQejbFO
b8J8rRwsXdhPPFD64BM/+YR2jT1GXSDhnQEN/XueqeKJMPxfZW2y7gHHaPFKNDNPoaPpnWjm9m2k
aHy3hMAMb5ey2c9vjehHH3fT2ZdOMdNWYKSrZJN26RTiiWNQmU4Nx0E6jiK7I0EzvcL7pjhLHGBY
+A9F9GrHpNEb1qao1oFMoS6h8FermIli5J6lSj9FdaFmEPTG/pFMBHKQqYH4q8z9nvzyhzh+GEYl
hlKS0DzosOlwnCNtQ5Xj7HcHWUR9vx1jEA14rCsKx6NduIzdIRB+TMrMJ+GPovF1V2KFWJzT2pt+
OSVekkkdoqaYfBx33MFNP6GnAooUTJVZ2x85oIyPRtXdMw5aZIdi6PH7bRRq7z22hNwPk4VRa9En
kGYPlGG3hwXgbshTIE7zEiwAJVioXckR/wFU3BX+Zxwv8AY24zieC0swvyDAmZktcdjLbRHpgDGN
ht39MC/q2vadTbchr7sbNAHZHXM8Oze4u1DwItIGkTlQi4M/3aE7xMoxvPPtkD7ga7fLhrNeoZkd
lv6ph4PkKSlkfGlm6fzrnHYJQiSmyXtILevZBmsezjZjLTHrY21OqzRZy0zSgKpYWoyNex/JL7dZ
bE20xXtb3C+BiwHQRo06cL5MHZyeaoNTE5Pice6cBwfSDDVNeiQ7ztTlD6ZPm7YsFj4/1UWL1QcM
xny4/yXpyxJ2y4fnBi5KyUQ+l4xGhlU26HPyDKGUz27XSTe+mZxmkSw9Kjy+QRXIU7zTI3jSOVhR
tPKR+P3QNUMUwzAeeDkIAW6BT6pHJbtNgqHda5kV3bGL++HQzqIBnuFPWXxpSQTmwuQ6IbYqQ0Tw
ZvTTunuIGayyumqREs7L5TQj2vs5GtvBnhgaUExXDv9gKcCHsxUNFvWeD7aI8cPRWJed1IJdig5U
kF/ayDl54g1XcaUzoZ8LCpz0Cih3FkB+hcBNhOd0vS2TGElw53nsuxFnFEF8dj7W4XXklI1/TEuO
ZjyJ7Clp3RhCoxcn85ahHR8BEZox3qYC8XgK5TW8jJlC2MVswycL0/cdoUU2VcIESJ1hDV2GMuFB
9oqKx2HAjye+2etwmqEI7Wk07V1HyZ3Km+FsaNFwnC1NBqqonKBkwrUd7H3uIXLpMCxzpvGMyyG7
FHg44i1sZsYR/UuRHJuE4LLmRKgeDACN6GqNLI5wA7jBe8MzIU5x36ZTNRTD7CpscnEBwrHppwvb
h5GA/7voo0oRPfoX0Ey5y8aL2viCqzq5WfoxLzYSy0wDEySFKy3ZTNyVgntBh5cDgBEcX6C3v/IS
M8MsRFvv3mCfsWxZp+Z2j/y9juxGPxtmqFuTABavWLVKxEahA7mUaHDjbY2zJrlogDioqs8bJGwH
Yq5fcohG39scwQYdCl7jE9hPYql6TRvJ2YXmk+0PySgFu+VDQMQOUkNJr4A8y/Ogmxm4JHjd4Uwk
wYCUs9eZUc1KFtb8Crr34SUbdLBFmZqL7UwyIVG5HbbOYw3b3jKLF0gWljTEAtOvERETJ3DwzVSQ
3gMd8c4N6RjbSDh7/4oLzV9rGmFDDXtHc9BNBNCTLT0Gs0KyZSXx6ysBa8794E05LTHT8OwCMWb6
Ce5x7kUp+A1cxhQ8Q/T3U5BgYDDOlO2A86USnpguHNBGHK8OOz/gsemzAmbOSzj6dZC8tWn/miAj
KrhrUmXbUwHXz3CD50f+AAVn/MCMKcVu8IPlro7mqdn+QzW8bpBnZt8AN068KgLZd1U0hMaV/+By
iBo/HeybpzswfEX3C3HYuL4wsr/5h4C0ggqVABVMaXYLdkVUbxVykIvN4uX9N6DkF8fTlcQOjM1f
PYzA30ugIP59RC4iKzI56uLNX2ZvH5mCHYNighenDuIyhb32AZI86HrgOLEbs8TbWJWJx7ge1T4A
lAbbbepvnKzD3ZgICFBZDSvfKO5PCmUMp7hSVyEy3bY9CeatHke58QPEVime1FuvlfkzGA7f0Tj+
oOr8CzNZvxSk4TkWiJiiwK/4SqVZCgusECfw+9JEGCCWxuJsFtnyrCkCZ0pCpHkbNCFPxCr21JpR
viSQ5UO9ihzb98DC/AzVx3ykonA347B4P2CAAEBMhG2DUyc3P5D0iCiTHAP149+DAn+4X3/57Nil
g3WHxYWPSePLOqWxmiUzz/p3meGXbCTk9aYSNKovZWO7R/wcHPl634f/4VTUgGHnMVDbmBfdHbed
eM/9LrtF6M4EIplM7N0Ax+GTRjhkW4JA7jGwPhJzaUNnn0WsEcCej8LHMVfDa7xcptDbcshlZSnD
AgtQIMPhAdCi80uUIvYE7V6/4LwUMOtGs2sfC+YwE+g8Xd5gOQBze5yVCFvlTDyNmMVlyaaRmaqA
7/SNF4L0UULKoZ5U71Rf1RZimKrrmUNrg3z45jZ1mQurVHlI801sihRLNtfpNkfO8As6fsSporAO
YTVhXXKj6yJ4921NkfaIEHkEsfM0PGZoIB7wKvdD6beh/OFYbk6Jpcl5cWECJuGyTKcmjyVDtz/r
E0LVx581tKUv48jq02RmBKo3PAPjXoOrCHvuJbefnkoxdAFCgTeuE7nexqg/DIWvT45Zoowpa+vp
R2qSxJUgwqm9vzTFD0ZUsYsEt8/50LPrNJyRHjXKkL2PS+SaysLyYp+ZoDu3xi0TClyyfKvY+h2m
w+sAGSn4+tgErr5+f4HBdNiLHp6g3Tsyb+VPJBPQ16En/X1kTPgDgzhlZaJzelZtjhnUdJm/A6pi
zyjly12LKf0WrsHB0bEh+s7cOV1XC//+uINgAQ8O0JFAccB65OvOH72zV6e8jt9z3ZPVKnbRj3U4
TGTn5jQ4QzkJnavEe/kqZBvdArII94tv0eYNQWL2yLo2V2ImcCsblzjEwQtf2gsPyoqzhEoACGQs
1CXwgPR1guGHxYkeaSCS0j54BYU5i0yxd2uGFu0aKps3VAyLwgCFQA6HsW/nmxWOugC6PmYbKxmM
ejEpTa9d26GFAC8vvZ59MaqKEttskIaHXpXqaWlKjRFYVsia6gPkL0T2uqAsfApjq/F0ZXZ8yKhv
2s0SxVgIjEZdR7mUEBQhfmgz5uioy5mjzyhrx/j1jLZnrjS+zOXix5PaYP7QUQWZYyCAIiT6VmA+
g5qsQOnYO+y7nwbHzO7va9MfUvPfbtbK1l8NFSAPB3nsK0M3SqQvdFEHP31/8D+474IL5KG6bZAZ
cdkSJfd5TdvruOGgow6x9yR5oS/mtBsPAeXhRQPGEogs8PRB2Yq9DVXG7RYN9r0P+57j4o8poqS7
1SY5D4adsz1aNtQyjEXBsMHLZ9auvd2mqWhOWlG5mQxDUyWw7UmU1AdUBeQCURtvnEjCb+gpfzkr
4eKMkxKexrAgWdn6X9Zk8IDVfSej+oM3pIi2tSHkBqHXutk1g5g+BXfjC/gDyUs0Z7Er0S717QZW
/MEdJhAvrngR2xNiGf1uU+dT4+9q8EllpedA3voy46yEh5A413FObxs8vkev7/gvr/WCD936+qZn
yj+sZ4NCPisLv9k0gAD49V0EaQ4LN4DSoM6BEv1lCaPCwixNPJn3uHDNG2B6esA5Oy4bBCUmz07O
+TUE0uCZN6HhyaZQikVbdCbtMbAaxiIkmNIH2JNYu18m62Q5Tny66Zogf03w0w+BTuq87BP0YztE
YcWPhhX8MY0H+HQAR0NfH8fmcYgAlZTZrOe7hAxmn0QNWBuemXcsF2YnDAkr7I8p2esC5kBbP239
HxqN3rRJSCAjWFy6TgKlFu4GTWzebJvRFA+gUkzBKfeWaSw5uJHdD4Ov+RlPXfTLcxaqUGuSzFVt
NjmYoTfYcM71rETJi9C6Cl11ejXYgN0kiiXtdgkneiNoFp2kosGLKTpEnmnV3wlZzNcJsCJATiD9
fg4NUEoficUoYBNOIh9944n5g3czziK+gpWywpIXcrhn53iEsQTYw5H1ERwz5oyITzbV9icApP7V
zGCJlR6EHAHIjAptvMXkfeXaofmMFtiB7Uw0TMF2QZyFqAiYZeNuRPJChpSHDi13NMl8fsB04JZy
nsRIKsAAELElPDFny2sXlTKZooelqxOAIhnT4bkGJcHeahgMhUfUcHBodgQDgCIVVxoENNNgYwxd
1hBhFqmhdf0Mu9GRQxMMeJcRwe6/ONWESOzI0vbYpoV3AcQenCmyTH26nWGodw6WuXlQWWdmuBPx
8TZDtuQjo1NzI7LJD8ohxeXYLFOg2x1yPRJVxYiMH+Cr4mAVjOk34FetRszZAj3hOjNYDIqoL5O8
6IMhby9QiYL8woBvEJe4YvmrK5KhrmoQGprN5OWDXw5zL1so7Dp7RolLrzIPuPEhZH0fH+jQh+1z
FxeyLSGta7udaALvBFvhwCYlk1LOZT816kwTItqSD8wAYC4G9qHCHKgkc2YGWbB19BrwTvEjTB09
wnES9sCrRmcHjkd+EgXR8oI3MeUXcWubZdeSItsbTeqbNLcAKG2s66GksVT1ZSIETM5rmEarSuZ1
Y7ew6mzn7TSMIEkYIhpXxTVSJ7ChSXNWOoyEHwCm+AP8cNJlx+A/fMf1DHgirFk87ODP0z/i0Vqm
fcMJ+EMiIu2VtvDEBAg1oGvz0g754sqJscTzj8XGuPBFlRpn9XFMkpxfCYcRMtVZeI9Nh6ElLCex
XVWyuOe9GK4XG8BONI1I/pDLCSyOHKmEdykHU6bUilmgA1zfkkmO93lAM2TTr5OaGdYwWabTYilV
ngy0IhMC6wF45PTax1QIrKoNu1PNaYTmOIgOvu8yvbMoERt8TnMgenF9GcVTeIsKZvvKsti+hJwO
CUB8fJqpxdJmfaOWIxVETABmeNthRwWbxwWbJHJRp7bzgXW59roFHfOeUh2eWDPx6D7rBnEFJAxa
MjoDwgPePjG3sXDXfy7gBrNsW/QBV3JJBkTv1n33k/lwJ4Tcw+ZTpUPEHJe6Xdw5mBg2KOAtHVqw
FViVQQbL9vVUu3fSu+y6CXW65QIL4o0OoZ/bwxmVuS2pF1BxOSmEQzlo9SfoJ/pybAqwvyI5vNNJ
dE91oHHuWij34ecStuO4gVcWuLvY1zQPBJYpSYXOpofYcaI/zJR2u4lw15SYq93JQAjUVm3RY/9H
m+lC5Z33maKtYtuuGFlaTZC3v/md7Z4ySPpEqXqPYDwWI+8hD05kjXVc3d3aoDUvGi5cW9pG5G5m
JsFDlGryNC/TcOol8JjNNNa1K3MJgGzrc2/uLwOTyc8MT5XZ0BibrwrJGkHxjJrOomsnmw5m/1AF
YOrHdr+7ib0RIRJaY3W6q/PEkJOxNPXWPOQaxRPh8EPFPXiI7WjvXAi81xPtHjkX4Dd4fRpOK7kJ
XhJcTOGrC+iksRaTBZjPPZuzZhfB/ODaQ8RlXJIiMXdSzxyBPpl2t3BWw4PJWxXd++AzuB2EKnDe
gl9qaw+RQe2XpM7esUxgxwEuvj4C3tBkbLEAjZYyTRAnW0nqBfIImEodxgBDSykC3QCpiQt6E8Gr
trsNM1nXn+DcAT9QqINmNy8s6y9xeizsAyv/iJegvzWPSdTFHMW9t24voadG/CZ38Zsx2cTOJOPt
A6wE22HTybGlG29Rza+0UXFxPTovzkoTYHu1wyAHSoMzvbhOLA/jF9Fw/iTBWWx2qW4SVlEjaVsh
9MzzKyW8FCSyekHuhPZByUI75tJHIA+y2ftTnc0nx10QXnfZ6PFLgoZ63gR4bxgA3g6XtM5V7TYs
osmFk1H+6PtqQuOB/G/kUtdANZsExou+x4jZTTlMCbEyGBPspOJBIKiamf4BNoryPmDzcqf82QCq
JZkMtgDAan7wah/ECIRGmaFsEcq+IonMg0+Adu2PLNNYqCkxhzcFZ8lrBMEoXhrkSYsrN4fY7wwA
dOYys3UnSgpV153LQyzHcrWIe9hnDncRajTGhD6bn1I3d/csq7EbkH0U8Q3cyFKk3SvGD7hF/nHw
Wz9BVprDopqEto92Zm2ZEWhAl/QZGVkEaMWAITZul3ZPtdMHwRYWbm1CGX0WNeQWF3bAAQ3LvVSI
Z4HJ+bFZqXtVJvE2b+tmcXwzggxwAwR5/MkTjFCl48gUL7FZpS/G5uwRxS9loG7QJkCQZUgP0ayC
22QwpEZ5jONfhDNty5F77aHxOvbD9ymX5UrNwi1Ao1v6PZbiINeA8lEap1E3okgsQKYZDlYYkCAK
Gsq+YlewEJpBMWUNbKwCIt9SPTWA71kHjNizA1ChpbdhafvCkzCLM+QxM1PzKvw2eJStTZ90H0p9
xUGQPEUerEUuEufBOL/NRAqdHLY0sF0tuPRXSp++brWQ0YZosVwXWMU/tYnEmkc1nt74eBzENqIB
hYQe+JG3Q6NhD3ShAWbhkE8QAPZLjPPeNc1j0SX5BcOmxtsWOdROCCYnxwhAzROeDWy2cSuHk4BH
KQdrrkvwDaKWPuSDM/fEp/MpmTLmly7zmmk7qzG+XSBpfEIqMCIIsR8qIOnEEYjA0LiMfCOyjXOF
u/MmSC/HXkwOSzzMY9Cc2eGkO930yDgbcZmxC8AfY+PMHnyQgy4gTAe9dxD1/KmSrkt3nWvj/H71
A2RbJHfYzdgM/BrxvNGV9TlFLpGJNO41EK3dEgnys49m9GZ/TI3/N8jo4rO/1+PnpwYb/f8BCvpq
TPE//jfD+68M9JUw/jn2oNaP7L1//2+XamWjq3+no6//wv9iowdx+k/scjBhgj0ON8E16uRPMnoc
/xN/BEIshBnoWhIIuv4ko4f+P4HZglPqr4PpOrj9HzJ6EIPbHoYYVmEZsgYzxv8VLvoKOv5r8M/x
76/W0CGOKtg7Qhj3hYQW4MAbEGY13XBvjDa+F7xlXMbwvfOzUuJNqeiouurfrtZ/wOL+HbVafyfI
qBA4wbwGynIw9H9HpoXKM0xBgbtZLNKLGKQuGyq77vLvf8sXsc8fvyZaqZo+BKarlfIXjlggmhbU
38DejAHtj7Tp9gu6nA2U2+EGCZq2pCokJ+745dTn9/B3/k6w9lUHDKgWsrgCmudVywVDwy8ssCG3
YJQDxr3JYbK2R958AYQxSXZ+gbkT+2l+AGQQbmqK9BtEU4eXHofpX4TlxR6UpQT7+XG+gtCEnwLQ
pa6IFeQjSu13esw/BJe/PQSA56BuAz8TqroUxoC/3xB/gXcTFjD9TQNS9i7tG1SgnnjYnXTJHkF3
2GEXCzaDRSSvcarSjb+I14BSWC3Ey08NEcuPPtTRdQPp8KGr2+lE66bYt2Fmdtohn0uQvNnleSH2
sW9uXDq7lyAC4gZDhxm3AXQCrv3+LW2+cwv/60OARxuXH5IPyIEgIPxyC5CP7c02AisjKZBvJPtg
qjK0/kffEQXsusVaHRX3Oq47t6UY4Hd90U6bv38SV3Tl98u7ussDo10BUVB2v7xjg0od0JaG37he
h6DWJDgdQizpXYoWLzsXCwmqKB3pN7DPX787zFVQPVbnVkzxWDv8flu1Xyi4ynfkxmUzhXd58NxS
g6mvwbKnblSxZ5reZzW2Dh3hCmS/b2W34foq//bVVxtffHGMiXjjoYD+/SNAczH0cMgqzuvW8iIj
XryRcgEDA5uBbQ5s/iKY72PSnFWIIPMZGwgFJfguMOGyGbC0veJgnwATa+dbPuZ7yrqLsPf6Dcxb
XnQbVhqMjmwprv/+hv2lQEEmiIIMiwQE0MIM7sumhutYuAl433lkRXY/r6ZrGjZU27//LV+55LCg
CRBMh+uzJkeASv7l4oTTMBAYcS5ndCCXEzHexRTgIc07VQKFa3aBHqf3SMQfzGQoW+kM+lb+ne3r
H0/Bb7coDfCroZDD/YlwEnzBBj3k0PZQn4dn8IX860TYo79M7avVRY49jAA+ISMeHMMOFFRsdO1H
AmidbtDN5HhwJB9ek+REVeGGSnO/MFsAi+Fln4yqBAEktuhwwUGQfTy+LWaMvllz/rXGrlnlMYy3
sRrEK/7Vu4gMMUyCOMxWQBk5jpgfXlWEZ6uBr8lcjcGMqcKaojk1Ug0nUAGzuoRco77MwHCNdgBl
wjKeafCWuFSdYEpSazR5Mzn1Nci339zw3wXaOJHSEKJX8E8Rx7W6sH45+MJi4p3qrT5DBCnvwgQO
OViwZqoiUMB7HvGABfXZFeI2pkegD7iAXTCAbWJzlFosCVXFEY6BbWXX6LMH5hJG3b7409bu/7d1
/31NEvnP27oL9jG+t/p9/Pc+bv2RP1WFyT9BiUdJhTMkNm5B9i9VoYe/SlP4x6CFg9AGpmpYIPzZ
yUWQIqL6QW8LJxI8nzmq8J+ywvWv0BSunnMoj4CMg/9KJ4eN3+91C0ru1Rl0lcHjmV+97L48X5jO
UdvF8CsISnq5XIoHpBa96KEsNCDVUmzS7U+0HAecBcdgb2Q5XMAOaZ9dFVfzZ3IEGH0pbtR1/9Be
euf2Z/Mz2CT79mGh2+yHe9J1Kd/VFiy7y7mS22IPsvEl2cfb4mq5tD+pw9K1lBU5tBt5Kw/pO72J
f7H9cEqO4XuBgtHuA2zxnsYHfVQHb6e2xVlv2l2/oVV7yZ/C2//J3nntSI4kXfqJ2KAWtxQhM1Lr
G6KyBLV0OtXT78fMnpmu3n9nMHeLxQKNQnZWRQSDpDvNjh3RXk1RfJcfjV1zrwd6VN4uUXcH8tLI
0H2souxgJoG3q2+au+kJ+JK/EXfrlbufr+TzcOzulRvjO0bRQbqb9sOVvS+urV23j0MyFCP15Oyg
jf3Kb5sTR3ltnJ1D/FzdK57vfXd/KY2fuCG25lgX2HTmsLv9Eme2U3eCac5MHDLczjqoMP9uulPr
3X7IS3aqeNvkOr1dTt7N8swpvOI7/NKjehcfGaaf7ECNrHN94/iwsHblQ/yoH5s9BxiI4BEWUFRF
7ZV6Mq7ScAzUXXrtPsYn/CyjJjDDwa/208+a3FkZpa/WoTlpO2+nRMNBXuI7Gj5fOcfvzgFY+WEt
w/kOk+7B8uNdxighgEOa2WGhot09yPQCPpB8lNrZqIPpbB1lADNtN58Njmu+gtxUBe7b8LDUoWEG
E8zQ1/WqOmR37RnoGlnesTswOAhyvtfgA6ef8mN6dHbVodknZ/1UP4p35bq6YCNyNl68nUb0bJQe
1cV3Oe3FPtvboXNvHJBB5T8SL1BeivN4M+3dX8ulZ8N98e4Tf34xzsNDf+PCYkr3K/bE6sHjQC1f
OajX2U6L1LDdy0DbyW/uaTkNdRB6dlSdtRvlgftzDLK0JrTy4Ow0v7nw+hAQ3MfA6Qzoq+7IZ872
Zdi+CZ9g2LvxFi4EMVDGNSetqgM7nA8pKQdqqD3OMTsrAZE7NQvaq3E3BbLyqw8rnMNun4YDtNbL
bRX4uCff57vVL3fOofyxGx6TxLef9TpM8svkcpreG4xRfTeKAxmISI+UgOySbN+9V5f1XO+GGzjs
DIRxQWG9cRupwXycHd/UbmzIVwX8zmAGS5U7zX6VTs9K/qXg0rB4v8r4DDZjW8FsHGbjMvi338XO
QUAS1YcuNMMYkoMaGE/jHW7xTxWQb81z48zvLOhPC+FNgfgO8urPT2XkasGB5NiVyRgcDW7F8grO
cT1Kf8NLLF+M/uSdStUfloP6nZiBAIg4gle1pzxYvnWn9aUGxvBOUIRCLcjJwfjePMrbmZk5Yo+R
b3HqjnVUON/KU3ZjPXa/Mt0+LM5DfO2wLQ275VRfmfthZ6g/racu0kUobuRDG9ZOgDhG3IwXxvjQ
WC7Ws7nTgiwoQxsKPLvRrtF2NRy/HFKfyczcDBUG7/kmTT4mZUBgj1Vc7PURUl847o3H/sQK9sEu
9QDR0NjcjWPogIOV0GgcP780t+YPl+idaN4JEeinLtulM445l/Jb9qAc7b2n72pf6fbzL/QggdpF
L00TALnnfnGnRKzpI7IyS0SD8Y3zq74KQHnzxQ69OKh+tv0LPBwzLPZQzUm+8UkfhUDrXowyQqCg
+BnxjF5QonfrzzNWHG9zAIwZTffQlMNEC+30bGgHb41IPuCGAJW0R7/QXqDoBEXzjpBMq4NiCsv4
e5yVO2NnPMj1UKW3s+YP40mPimdEF0g+zo5+qZ+66li9yJdstXymfe6hhf2OoGyvXnrIq++OjQel
jwqOthCUrth56gsEnuYAbI5dpZpFogzVOlyZk4bWum/soCCm7xvnenkAr3YP08P04DxzTwU1N/f1
AAMYNNkHqexPw10RPkBMxuwKBUXQYI41YbtxlXh3iRJOL+JlEwn4407VI6nsoF7sAYbhsoWMtG7d
e3H44YVEi1ZqWILvkpvzzbmo8OTla3cjaaXFzoqni5bc1zvjRibBbPn1uyOfJCnxWefsdQjqzagE
8/c8WPZAsjDjj7CNA4jg91O0RHaM/+YFt0Ru5Efe57UM0juiyXDr37E4MPZJT30k24vuXewPePN+
FuYR4xoewGwbmIEHtf1ikJds7Dt7jEhyoqCDke9epsoM2d4qENcxVJ4Z+lZvHsy8wWfolb2q9at2
0w/vWnIE/JTJlfhlDLPftd+t/sm7sYqzPFXelanuwy6SPotKhuMcPI1RNH2vRGQzhWAl+nPnmy/J
+mO8aCXWmq0ewq9No/YyEj+2LwJu+9lhX4X2mtzRruc6gC+U2yxTb3lgEVH7nUZ9detnMzN3uMO8
wO6YLrUMi4c4D0gu88ao3iuTn5/kcQrboPtw75ExMNsLh0tXBKL29Q/+gJB1Wq7iGyuowu4Dc40j
H8VFbQM7Kq/cwhc9O317tHm4mO/pUX7ALJ3O8sO4nQ7m2TL9afRn2y9umyu3C7vXybrVDnYoQ33H
d2WSr+2cec8P6BXUQw9phhgBpdnV6YF7tc3g8vvOdLBcnIQJOD7m2SlGdtocBjgQepD8kETohRgy
OEpUV6eYucq8a5z9KQU48LmbxwuTD9plecjCb3SjjCeane3uJvsUD7cqnO0pmIfwh9ozgP9qHv6r
qvyxqfjv7/jpbyYg+5/NZpMh/v6Pts/5p1XI/yU+HxvO9G/KcbmArf61Fqfi/Vcxbv+BiwdxQCA7
tFPAVv9AVRVb+4OYZEwDgH1As0g4+2cx7v6B6zDsUYtKHCQGl6V/FuPaH7xA38w/dBcKOGSy/6YY
tz7b5n+11cCaKiwqAurJj6MeB/z5HfmgPneZgI9pkDIR1/yMEJA6EAVEr6Cfbdwb6iRf39GGmU9r
m2olRhSY4QbW2lGTECc2PkzZzOLFFNJ4F6mb3ap6HyO2JPL4cSlW48e0tp4eiqQ+dWrc3iNJRIE+
MFwYYRt11HatxkM5McbkvonBhwKlXos7KQfrSoNC0IXe3FvP82a957eo6ZjOlvgDBY5J4pBfFho8
TkHCzsOUIIjy9ThPXoUqh+sszTIjFBPD552KvK/FmaQQr0AcjPjM2qh4fs+q8603ZXLXtfEI1CqN
4mciGMOgEksYik4zVh1RPlF7Kb0Q39D8Id5e0CGiMbCFa+63PJJzR14hTvy6MiRhW1ZsjijD4iLS
9MblWTiRvTSIRF7GISlZ7663oJVNquWOrKrM3NtIwE+V6ioyrNC13fRrZpY74Qyw1fXOg85fOLiA
gKt41hjWBpzs7bpU1rFdVR3Np+2011OSmqufMOt5g49HN2DC3gFBE4WXHrESoQyTzphbnPtNCphk
Y2YFoutFuh88yzu0tlNYR2OyHqApxvcKRvW4igvmxn4LjnWvIGWgZ4KZd0GKaybhBDsVrZfhrE9J
HzOHs9XUParQNBTqmg7YJVViFE2KmW40mWkgZZRIZe/D7mcjDVoGzh/abFG6AdzAJ9DVynqwhmzh
saOU4+NUlA6UWlMsuzaRTPHnNHcDXVqnrC5WNKZZzBxPIogc0e1YgG0T9/GsONovV4EuBVnWmWtf
dpoQnO0yRtE2eShqVnLzYL3lvY2B9DgabUDkm0pMlrn8METT/BxXW/01N6t6A7K90pptMgoiQOKx
ClB+pl1UFCX27rqpDFwyXPQ+UpvBo9/r60KN7IrxfcQ15d2pG3KIFogGHXIPcz2Utl2Z/mpNl1WF
C804tu6VYHLx+faRWfXv+UQn7tsTJV2jj3QTJjBf1IGLnaxhKL3QWWI6BFpo3Yyqrup58ulN238s
jCOv4xVG2sa/EkeJ9wAnEh6IGS2YQVh7Rx/L1VftDbTUhXUmIayKo6Rt20dTrQw3qNFPpH6u4zge
zNlIIbQkRUW11Odo9aAs5EdAB6y+7bo0tAAqm/vR1hg2oC3MNJ0nLMLraxBJyYOe2e+NpuEg5GNy
Uf4YNFf05x6F6FVrlwZePOo8q3vNbhdCdg1IpWiCuRY81Zv2l1rV6c9CL2O8rpv1G5G4IEu6Yttv
zA43xqJqtm9lqrQKVOd8VJinLqqCYNGig8BjIqvgzqXzI+NxK0dQqI/XY5tCM05WTb5bc258mwpz
oUTIU+SP1VQXN/W6Kt8cybwrhFDi/RjaGZVtYs/i0Us1dzgyrUXJvDAFfcizcrrjHjMEbgw65X2/
pmMdlcq8+fJiqdLS79jZsxurBG4NFTeu33eqnuwkEll0Lo3eyjP4raehPgLFvR7NjIZqmBw3C2L8
boeT3XicDrPruzKoLMYYgdSVkkSLcu3tx6ZLC9gBTJixFAvNPGeTQzjWzCHW/fI8QZAFVoAj40R9
KtQsHIcC9kM+peictSpRP5QciMiPyzR29yWwrR6smarlocVUnNbDcpv80BmtWlw1FpaM4WK31q0s
lWW4a9YtN8YUZE9CirVN597UlFQ/9enSqMREQRk89eS227G/ZjYouW+OyN9n34Fqr/her2UiEotU
n5x1grCxIP1A5Go6kwqPWeH+TlOjlte6myz9M/lMQ/mzKAsUBSShuhO1jD62gdu57rIvErhIvraU
5gtyPPeW8TbyQU/n9WFF6t1HYjXKR8W6x08kbjeWBsAr3bNbDTA1U7GGpUmW9g7k1Zl3ipnZcyiW
NEW2W0wnUcfrK8B3TIe/gs+uDEK1fewS6IF+1FW6YJqa9nsyJOt3C/Ig9uVF/g7T0jnjWqu9xCzo
71o7pXgHDN6MnZO9OH0IV8b54UyTfDLgmOJHQIjNEBh1DHNPIiig3MQToIfQDSPF1wvTfTHI4GrO
dq8AxA5rNcxRh5UCPVm3olbu2HIg8KfwtbHp6TgBqK3CfFkbLRg9dasWTTu/wkZaPuh2bS4HVJsb
SXuiGMzRHDzpbcm9NxYl4IDoEnP0jWmCtZUN2GrtCkJvmHWoLiew69ekO2lZQt9srxDfdtqoo+kt
0hn+qow7iVB3No1AAd2GfIWuO8f2xoUqLicjf8qcCR7Y4nhd5xOTgZV+7uR8au7FxRXBq3wf9mM7
Uoib4TbLGv1dl2YLO5kNZeTxX5TjLq88691OrOqXk0BrAyiwW1LXpZG/1U0zP1uI0STJvqr9Mbjt
8Ij3kM4T1JwBWUpd4COzzIP4Do3EOzJEED8QehS3HqxnNgxzBBzpLeEBfKVWeYdXTd7MhPyoXq2e
66qNn2Ued8smqutoCgfF+1U01fJrxL3jl2a2KrtTZV5nxmrTraGxuLFqpTrAjGguAgHEa+12kJ4M
bWgeM2HRt8FBVTtf4tx0zJDlOwdXGQ3SJWO3vyoHIyFAEBbqEDlqDRNNW8vhEMeOISMN2acRpO6i
0LukhvrDxqxtCbGHMZvDYjn0CkaelEd1Hr3CN3Jdf3QNaT7WDSTynU76OR5VSL3VQEEneaXNufuI
e1FtB5Cje8N3WhIuA+ypVJo9e3z11HogqMbuoYvXwjAyn6Hyeo2jrUbqrZTimNmZa/pZi1ZJmkk5
XldVPgHS5lXyxBNFLVD8F9qz43Q63dAsQLGELWjwFHUwwwVtWxIZDmzjnT7XcF7qurefBqNWxX6l
cnrtnZThp2GkxeOKZ/ct5goZRFNVUYUPb7C8YlNPvw2Q3X9Uskh+UM0uHyUxye9YiKJxQfLLpTOy
VecoHS41EOQMSKG1rWCZ2zRJEKfSJzGXbhwkknIM8gzBF0HM5PtxwvC0CDeV3tsic/CxJLO6nWVM
nnfCmQSKdD/Fg3YUWYz8Wc0T7bmrxuYWO9YGJLIt5x/42aQiNGy9PWuxnNKwN4lPDPoECpafxp1z
HGQOE2nQcu00rSuOn4bI7dNaJ9UaQDw0IIqlgqhd7uGCh6Y+qsZGu433rjGyN6465cGqWlayg1CK
U0ECMfuVGqFC/oA6COF/54mXdLAVcI5Yglm1SV84vhi8avZBApT84MWCiGNcO3QnrPvVu2fwuSQ+
Q7rpkcDY9KUxPIjeSlXHvQ9HOX2plWX6iYFDmYR1Qenk15olPQAfJTsXZpXeyQ7/Nh/SkfOI2YvW
wBSMk+usdwHJ4TIteeBhGKIjeZx5tdum3vXqaHAxc5ZZbUjl1aiZKB1QsK5a0GC7cVImVDDQjBcS
wzvbfEJr17LB9gtv0FgivhkNnWMg1txjbrXA+fUnA1e5wJMpnkyfvd9/1f7+v258yYj+3zXEXOlv
Wc989MtFc7PK/HzFn+Mp2/0D30rsyZhOfRlY/qsjdv8g5ZA0UdKtdca9myHbn+MpTf/DwJ8Ls0Zo
H5iJbX3sn+Mp/ooJuIPhJR0s063/jmhk/D78tCwGZMTeY91EuAFjZvtvDTF+u7mK14iGLcugvaR2
2QQOpaIIPWxKrrzKaG42xnOEF8lGzOieN6vOh54HHQveds/YA7QUt+trPJlIp7vClYGqCYBmQYSg
L9N1qqLBnvR9Py7igL366ASSpQszsp+9t6Ks3UtSmfZPhsQoQuPO7Y4sCeYoc+HaF1RpNtkW8EAX
WfHkRV4L/IRw+A3t8vrwlyv3P1CgfqeEfJ0MF29n3NvwLCEX+3d0oC+pl61Y10IxwivIHAN3kXps
I4vEzXBO6uYo1riPKgVTov+/kP43B9mNavF/RpaO9Y+m/imyb39dSmBJ/wCXGMT+ocLJ26RSKF+Q
6/5jJXnWH3h6ETTD+F7901j2z4Vk/QFxikQFMm/wJsUg0PrnQlI09Q9YYHRwhIBz10Ir+W+wJcPZ
lsq/sKXNlBXDP94INRecQv3v+RIVQ+Aa4rV9MXM4vYJ5mtdLJeyWnsi5xk4wC2qEshH2WzMbfYmH
yRBo3aTj98MCENGiN4p90kFmsCrCCnsB6XS3VtpcCEC1hU0Iq+ImaNoHkyWHOYMZf6SrIFC90EXy
kceywSBcCEugipnpvKex6nm6usbU5mKNhrVQlHfpNWr74YyG25OeBqnRn1D/1L67uEPhz2iw04dy
lfEQLK5uINVA0TLmwfb910OmSVk+bt+DjAa7GIQe8CVh6iXIYp7j0ci1j3YCCFhBf7CNPCdzU67P
6YST6QN1kGrvq0mr7yB/tDFGJI6l828snM6YkYKlGSo+2KNanfVPzT4KAq22rVBvKxu+XcVnPViG
ZNgGDJf2odqp20uKzF7wGEI0QU1k0R3a+1hJTRQFTj41dxwmv7G7MkcAZuKpgTEFUZaXXuflrxMF
s3smsigxH+Ih9d6kUOIiKPACxuUMzzsw7tjB5wWxQVxM8qdRNdS1Q1ZrzG2NdsCnm53aAIQe+kyN
VGXzdsDflaRIo7LN7iPthqa5wTq9aC/xVGrFfszWWHuRvZW8dASJK7epKszhMBDAIZA7zRZqCpUY
iJ+9XuPIvvI/585iMHK2nWSZjhkC7fW5qpZyulEomPKfXoMzPP2aqMV+6hGmYXjBqXvrlIxkpSk2
7e6jJvW3uLHysvb2U8OVPE/OmgjY6W1e7SqjmOKHkUL/OU2atDqWo6H1Ef4qSoEwodALsHrsKetX
Q5Nw+Q3Vai3axm6RP8us5VrXiWoXPwy1F8zOpWnm3zjP6XonUtKCtgsrVK8Pyhbq0DM+d8XkQJ2v
SvGGAlHiz5bXCzdaUQAOLH6BUri5qfIWEhTm9F56qPXYy4G52L/3CSy5OMCjfuUG1Vjl1XmzoZjv
2jgVRohXY5neJgLZMPqABnGghbcqg7nZgRMgEnJu0fDEdNKaY19lql6VL+po5inXuy69gyxto6Yt
w2feB65ShqPdYUtyTCEuyp+jm/N5I1d7uG9dQs7pDPqRsROeqS9VjGf7vjZHBu6tgRGTSpSxvnfm
NG0PKaw1lN0F3dJeG1Yus/75Z5a1FV5wVj2YP7DObK/nHoMODFu2g64FoNNewmUsLk4683M5d6v6
7Eo9dfypLJZb08ZW4y4Gq6/Oqr3OSjjHM9XsCLrBiRvVVf7UPu9IbJCm+rzGDgZfTV/kM90ec81I
6llBGgXOY/bJzpdJeRe4v/9oyjklSV5NzPy+BlQEhJFWpmh4g9RLbZ0TZeQt+CjdOi7d2GZRr2Kc
46etscZRa+CIZmhZMYfDgB8QR7UY5d7ViJOKME5qoBFMOVkvR0SHmIB9fdNiNqv5TpqwDD/QxW33
v60NBBUvhN9giSfUd5QUq36lKdY07RuZc6pM3Kqq86bwrc5oFJUsXGozNvZeAhFy7y7moL6C34un
PvHyJbBUW5xrAPji7GQlfb9DRV+d3TZJ5RG5C+zeyhia+SRKc/Aem6SvIdzQd8BoAby/U+NMmL6o
sM6JBsvixtMwauPsiCUxmUIWntvsMsBBe79KNuSdEq8aKzAD2z1KpWhjFv5Y7GM8FYBWpLLKW4SL
P1YE3uk9HMt8PclR1emSRtCOg2cxO+9K2Rn7SceYjU6CBXnRvFXpcDMkNuCbXIHs9viOJzGfqWvf
EnpSfPjSoq/nuzLnWx3rueFeVuaKfdScwDhLv6o47lONJ1NzokNDpuXrU0PzUOMhUhC8TVAsXb22
dEr6POfWbO9IKKrB8BxmD/D4FAfDJX9lrJDcghbK8YpITvBQH9fGjA82jHk847AnsGTpYhsTGwTr
inWVFIth77EF4/qMij33EbZg1kx55WzAUYZYla2pMNgFMmfgz6RUMvb3xVj0bi9EotErJ+wMEdaD
4qliEkpqArD77uufd8tkCuia2ypDKsjdoU1xWT5k84ri9GvdgUCuywHTNDrqdJkxl8TtzUEObVjD
+pR3AMdMONpBXi/4Gah3sqzBMQoj7gw0ZRnvxw4yzDVTjniYkzFsvYxVmtBudkooASFIapdeIt9w
3XeqmxUhW3FRJ7dqbrQS4MAJWsPM4kNqju5GgnQ6rs/X4kcThz9V2Hy+Y8c4Sh6/fhYDUTwPC091
HqkFxvjAjg1a1ayxi/ZKW7whvXxtV+Xng6/03GJ9/lomyQhEtJ+huU/LbunqbUHPRe4mCsQqpxsk
CPM4VTL8Syn3P1TWGlS7vxRHEEFJMWFNwd4kscUh3+z30jrpO7N2CHI4JRgOpOEsHWHfeUmCIWna
aV4fjVku9Zsmw19k52lV0R475ov04KbxBtyWqWExGAYUFx5ixeXfHx2kv98OD/N6WLYuJpufxGLb
+XvtJsZGjjP47rHBFKqIVk3L66uuKfP8Sm700DePzG3WkpLU7AxfW3FvtWxZc4erlgd42G93qAEY
dyG7TJXPXW0VPHwSPWMp2LnLFlE7bkU9Z664TF7j+7EtP6U0BM/GVl+xJ1k/b1PLEa19LKdEM6+N
z2KGCWWNp5ZGCxQijOe6f21r6OrZXRAIg6MjZhrLZPwJEKZl95Q6hnxrRlOOJ6SiXR5haMiDahxL
loPqLmx2jZjYYZM4wcUtsKuKO8/iXubONFaFuE3FGj1xtBVcvcKyrbajlQgnzFutRmP7vTdx1EBf
LxAUN7FR4t7otlwbO6aBxE5myQbxXuAC2tyYdpNV59ZWzfE+7nvTfS9mYPadueqOszfx9CoiOOks
1wV5HBVQPWHN6pObzK9kxt4OQT/nwLuRsdnZsTA12KWO24i3xJt4sUs5KH8iLVfaR2jkgxIy4eFV
OhnUypEaIjWCtYwzKlGFASEzylHmcKK391liZrRhIcSSn6ZU4TdAkSySOp22p6kApjqSg1Ox9cC+
joejTIztV59HjRKV694g1eR43WVmv7fS2tSv9ZZYpAiFMGf162IZVrqVUG0PAX2fWKZoj0I61ubN
MerzYTYd6XR/PlIKco8hGTVMQOh8tUqBR9WweYu3glABZ58jWZsndkd0hRgeInC6zUpNcXfa6nK1
/tz50c1xtwoBlv3M5M+DGqGsmZL9NACK5U/gLS2GYmjoUxyWzlrWs69a05rNQd3nbBn8vVZwQ8lJ
nAVmD7CsTMn5qRyHM1k4xJJHHmirSVGAhWBzM2DA6d0Y6eTVD9VnOWb3bIQnlWK/iRiBclqpsAvx
JjNLbg+fGjUQe2httywCuSTb/y26xkehyqf2Wfp8ZeMuXF6JypCL3+n4BoKeip6rU9eVYwY9Ptju
ES/geFb9ssNrdAhWKx2g8m1OMwVQvWB+mQqlECkpBGWOV+jn83Nlss8HKyopbBc0/U315mK2pt9t
aWhFlH49QZVc3/5V2WAZ9yZlq3OtmZdxhvRkSdXTTKFsXQD1zOpsltAPoGHJxSkuM+N5dl4gXl6x
lLHtjqGW6+ZKGEZn5CezY1wbMNhjfl3ZutLtgAl1Z88MaagOczLggTQoTgfN7fP2d/N0o815lbPV
0VmrJD90zGPXexbMUO6xw1ygKTZZ60UkVi3ibmLgWPpOrhrLscHQgdGwkiZT89EkVZ/vlaYf4Q9i
NdVwroGIOdqlaLeamqLB7B/w7ZjuC+D46pKaIO5fy3Mw2q65KYTUngvEwc5HnHblfIcRoqbfp1Pt
MFdNTGWW+3aqZ8VfMhz5zl3B+gwWQ1mNzS9+GSPyTYcEdxNM5Q4E7nKhh2Fp3LAF88ce2drutSnu
9ebM+G+Rd5IqFKbCrOJcMWKBFVXGkuc7h4gLffe1FvCrqPddWRfsD4Y924F0QODAUjvTDtkNtk3W
m9s3WzLYDk3FadjtDUL17pDayQ6MC/7K9dfvv5pEBxdMlm2RZ1ryIFw5ykOa08FjY4TnDd6Vhqes
tzTTFAHeOs+UTEVit6+25ebao/d5xb7er3H6rSVsm9h965HAp+cW3y3troQ1se6/2l4U/RxXPZpc
j6ocETBut8owH1Eps/UY2CI2xzzPhyoo4lKH57Xq6vKG1I4K3xvkGj95vZ4MvobP6KWr3CG0M1KS
oGF5BeLvz06J7G5MVwUzgnJvpKathF91yfZF12fPVb3mgDeprp3ULM4QxWW9PlwBQnA9mrIvkpDi
HoQOzHt8YYtwveOfa/bzfH797HxuhildqL5zMYmsnrg2XbzTdToT5vBwE05fG205FOuveXCmNlQa
00XyVRG3dhY94xUcfHHnCJpCIwWzqVzU2+PnY7BUF2TRk7H0Ev7dZ5dA5AE2f75Zu1tVk08qRW45
6jTKbuKgIg+aCc8wevWJd8TDe+vkkkYnl0Ub4/HM+NjYlulncTY6DSfUyR1eneM91tzoFvSHo0UP
ikXBZjbmsG2lfYpKW2WXZVBLTbdw8quzoWa98uDWdMOX7nO7p4niLb4WMRG6igv24AxwbduV56ZX
sjOeRuTTM7IAHSuXTY/dj/GLkmg8orvC5oh1QBW+hFQr0UWxYsTZxWosV95+9R/xOpjlBW/dhLEZ
8ktu6crNbM6EVS6cibalOdrnrTJ38O8+tzfXmjyWeueKgcdWnLHjfZ2cqcKOApcFlYNzCixmfDJh
s+FxjButRjxe8pj79yXY3wrErQJD7EhlqBPFDh3s72rHoVEUxvENZMSt+KAJiNkgzAqXycI3tZ79
3YCXIm/oMWf5izJExrtursGXfQtLcYpy6YxNMC+uEFe21XHa/v0ROr/rOJCCcPvo5A+A49keTLG/
ocNq3xQ2cRr96autmwdm8ccOBxG5Z68nHyPXrP4OHlWahcwqpXFcF8fo92Be2sFldNaHX+VAKeS2
fdI89aFi6/iJOoWHNc7WSqeR8tnCznOWIpdQ1HLZJas+6Iem78kGN1Qmg3v6/Hhn5LZa7GmHlzSc
mkR1T41ae9hW1pjA7ccc+kbY2GqDwUciZNNh5lMXS1BjMPJDL3EBjwB8WvGUM9/lZu5KM/fC0q3H
vWgJyr0n08dwT5VhwmvINLHOEVHEm0fDkuF9Rp/fuG3UKE6M/7o9s04yF+e9yBQ224T5hcx8FbSL
5XEDfu0f7cA8AWGttWyVSyV5rn91JrXmokOUmodODAgEO0Daw67b66rgQTuuNe/91R51sbZVYQ4b
/F5mDXdq91lZuNR8/J7ZIggJ0rc8yEyvnYOyyuTyHxqaT3Ouf6G9mzDIImDCtjdxLl3D30ML01Jr
1q413ZOqS5ZaXXR86/WzcqliwQUgTp4jngZcSqCpxSxgE+9t870Z6qb6kLX10bslKytJt5ZiwYWM
h1XsMB5M4+UqN2HUQdrK4fRhPF9cZZkoHnJZrXEwpYU2h5PdbN8fD5UbCGf4ULnw5dyAPK3eF6LK
9CDvYq4Tln7bs+QTQ+o0Sz12S9Mu123sWO+aVXrJVTkmWnpaFOzK8R2CT/QfztXvY5XtVDmOwYrx
Nj+gTVr1e++HmWESA0crpxkHEetViZtERM2cLfOlw6L2uifmL8YQKJeQViZP6v9p6epbd/n7xdoW
L+0nClJEfjZTgL/G3eh9u4AmivKMC3g1HzcuxqtI3JRB/6I0C+635WQEROCZyn6gJgbc1JxiPBAx
2BXRn3casFwRlVhLpHtROUQU6onG+bVLU4vPTdcyNxq0XjJC/rzySQn56oJfb7LF5zCYP6ydbuo8
1a3pWUE5We5LoIUCkGyDuP79ZgX2/ttX3lwDLMJ9LMey8M/TCF38/SvXK1EZuGqW51TEmbFPVe5G
zEfMOb9HY9uvJyoN/KqK9n9Rdl67dSNRFv2iApjD6833KkuWLfuFcGiTLKZiDl8/i6QHY8mAhHnp
bjRki6FYdc4+O5DCdgCCZi1FUUo+5WYSifUZN1ecB0LPSrCyyOqOGlln798m+HCkeKwsJ1IHpANn
cXKLptoricsXXAA9upnGoHV2YWU1sMUN7A1eBAUL7UqL7C3zVYpGC5PsJ6sANcSk8JcqrOpAIw2D
BA7K6BflRlrJ4xBPL+QkIK4C2YTOCndtmCCJNPatXhRf0mkmpDnYhNo6jlrRocjie5Cr7cCZtak9
IrJwNrpNS4ETPYVXMl76mpKJIhO2O3IGDfLHjdnaoIq+AXvGIXxiCsbkAhZT1Y+SQSZWiab2yHae
Y/7SWjDK0Xva+RCQBdDniFOS7qFrrPOUdec8d745qv9cF3AKgmEY916oP+qYEAomxPicTHheO47c
4EWWwkVHJh1hYf8f4tRWP/ahjTSsN6bwntyUrvmJx7Qtbwl982BART2DAT30vOaJaKlbis2DMzr2
KR/Sm8F1793cOoWmwBo7uuMoENvYRAyj1PijrZIrZ9ARrPref3Lwv+PwWT2UhNgfbchjsGXwQYG2
AE/BBEuIRhnNv05RQTbPGqkJu9TQdjhw30dd9UT/eJ9GxS9z9BTxHS49cYp6B4leqTPmwmrtyjfD
i9eX9wJj/ouDI5ihDzUFu/wZmehzymrbpBLph19hIV6Xt8C/+BdggYTV4n04jN8c4TwNU1xfKU70
YxFO3paRj/k5aev/vD65TMxusbjOu72R2p89v/6t1WkND5R8mLB6NswWrYmJBmIYkP0F04NDLQr1
z3swp+yStD6OWEXwpGLGLmJ8cZscvR0GrJsymS69PWFEUZZds+cjJf607sCHt32JZwyw2a0Of5AO
nH5Y+wWjpbsG6YekRTbQdnbvCtvpkFnyJlJoyEgAmFAxmcMuQ4x6JO7qu7T0/6ZUPZR4mZGl9zL2
PKUNeEqh7WPd3fdG3h0GVEOaGOTM5Zwb/B7z3B9ALkbM0q6IB2trvMWPaKcRCPXwCDDXS+MmuC5K
MfgXoBUMDFKsvYAlxya+tnxR57ckp0GEiQNdP5mUzeNeZIn8pRpo3JsqhImMhaad99VBmU3zzZWZ
vMkIBk62YB6UAB9tUK/2pxkQhINPEBMsBlIfbHNG5P5KILPxv/EtiGcXbynHVYxx1Dkh43ALk7RR
e96Ask8y80CA3LrkMF87oNIY4+SC7Dx+tMeyHk9WOfjuJROisc8Ovy04KDUFn6D+DGRB2GZTnfp0
6pIH+kyVPKWpV3wjTicOLx/c0T/HHOLemUShk1PE6fxWWzAHttdDFlgEQ8ynRm1x9v8Y3dGLLrGq
h+roSxlEV9KRVfyw9nmJ6VE1rBjfOhxVk+KGtQGU41pZRXMvtaEJHyO4t+FV0YyR+Sn0YNlVm6HI
2n0bOGN76IgQV1+tQS/d5yKTU/fSuXhbInPrRXgNMO+m+97tQ4r5bhiKD0r31ycNxzulMBQVRBru
7KryFtod40rn/2rWxR+l3z26jQEICEvP758tY/j4MId+89dhTtorPYLr41DDpB3WzFvjDrZGXbVN
MxySuHOtk9Sx6rkUfVqhf7LUGJ1KLTSdmcFbQNbwNcElTHTPIXKo2DBO0FDBmItksq1t7QyR+yis
vH2px6CBytLRWJ0cS1rNcQV7OxxM5bPOmAKWqo+X5m1IfIF3/n+tnvmu0KdzjGOawFSdk/v196BV
cdW4RAQcypxkyP0kba/fZVUg4e5ykpdfV2gSucAQPXZyhrDsUOnBd5lOMhw2MFmFHm0hGvnOKRtj
eHnAzOBl9NW8j2gZhbpubf5HhpXW5iwFryuveXtMLVZcKVL0D49dn+jliQySqboh3UYPvyjSEdB9
dlrXH2mC6YLfv3d9tnv5v/KMe8c6CfIR5kmWjibnLe+mmTyorp0YDuSyMapNMKxwLxMcdxRmdoNI
ug0ZtRwC17OtE4UZ08e+7gw8VsfCtbwPtqbX3zFX43gwsuBdkWTHwp29Bv7emdy29stQVQZDw1Yr
PpummZvA9BYNp2YzIj9EaSOjc5JhoraFBEXU2/vPw3jzPGBr4xlAgwGT1NRc15u/gL/2Rkaw8JB4
hZd1gJ0sAENG6lp1wxcFucCk94gv4+A39UZVLZoVJ0h176wa0oY2K3A9GezvtyDBJM3k+BZdKVID
bGjdZE9sCmjPqIcoaUTxm5FgUu1hXeuAAe/fymKm9H+vlkfpGNip2DjdYDezmCm8uhUUEGPGC3f+
gOaTxiL6QviacciKiii5ToR2fkPLU4RXckqld4lKHIFvOs1vXTjvHFcbOK6TvW8L+5OiWEPM45dB
Ig5EH9FGW2Ujps+p3ylcmhc8X8Nh8hkoHeuiZKSUx+CvmzljzVRcxXEO8M0eXkEdp/J1zZ8qHU31
X+hpojuvmPP7j2CxVP/7Efiwjhg22Ay+DBRoSNhePYIS27KG0Wx51SOk+gWKjp8S1nyphNY8lS9M
FCnOPK90yqOz1OFguZNzbVAJdjd4njJf6DVhYWsepKWE2Ox11IlLN7J2mnphzdAgWBQTdK9guzMN
TPuuBkWI0Rb/pAp/gBhk6gw9oEyfBX/2iHeqMd7CNdqGmdReJmX3uC0oAe/nHPSNxKiAjIJh6zWY
6+2qMgTRIlnCUvDz9TBpYgRXM3enVm3uX3nm0OpbA4sW84CzqkDypkKE0gWk7vxCkN10Jqmi9I52
MqYO3Nahj8i0XyCnWg5MasJR0qZGAec2XAHLLn+gd8r9bSCZyNx402j+lwVZ7O9Ns80Zrae8/L30
Gd3v1kmMBjMfqeiCnvTcKODHAr0VyuG/cdvjYitYGPlXAgrBwddRvKkhADpyWPFPhgE5TvJ65fUt
YwZm+5vW76LpVGhx9MXFFNhHABASr0C8KbM9CrRu/AE4WilG/ZUTfWmZZ7x0bdAXhxXrqzwRiS1p
LFp55YSNL1Bz91IDJWmmNnpcrzMgn2pGoZ1UHgchOKwVXMnhFA9yHjvUYwKovdPboWhnhZZR799f
oTOn7vX+O9ucQFkDiDIgSS/781/7TeOqOoErYR8LLLAdeNM+t4aCRxcVOVoRMX9DUKqvE/I+h7xR
O2tu1sOVSCBNXKZw1NEp/n8vingCg1NxRgWhYr49EBE8hFi4VfFx3QSJjeDgWevBSBaMQdavHY/W
JvwZ5GNPhN/UTOVvGIRYCxPbIZnYfXBRr+fEnA348PugGJDdfBh/7psxdiPGWAJ4x0fMjaLmZyvS
vPpVRj1IYJv5aXgMK+gFWxMWqXYfmJ0rT4HFfOGahYH4uFZG3p/XIRrxCEDCH1zfm5OD62OLgbsK
yIGRn7GgrH+9Sb3TtV4iCjhqWJzXn7AMn2p4XNh9oU4JbeVvPN8x6k/2aNrxvLM2nvtQAn2ODFUH
QrM+eGAzyvBq76Og0dj3aJIdy+Khvd77+shmV1JjcQmhpE23CT7I8tz71dz6lvovPxS+wwaU9Oap
VWyhp1A1Xvf4/lMx/kFuMXrTHJRh7qwyxizo9VXI3EQ8W9jpVYicFUZKRC7JzUoAccLcT2YKox7j
DqBwsjrm2GuVPzpf6e1/PYKOAQGYXzFXcOz8Z19mjn78M3xcpjQJqgXwSRRpcCHXYkszEiA9S/mR
tweO04KrFabMIvJwYDbW/Pr3b/F1zUINzmfC69aoVgDYWKKv7zCCuwYc6HVXTa5HAvqblT5EnYxr
gvEaPmniuSr9hOe7aZ1z0oOt0/u//x/4HhakwZdvG5YPDdF9+4gBS+l8RmsACLMokdwoIPrGHgKA
PSUs/lnLrLX3qo0EAXxjWQ0oOmz/Tk24fz+g96SGp5qF0tQqyNkf9GYzN/j1OnTnSo7iF/BPY497
020GQSXMyNTFpVvw4i5gqHHlofdxjpozhsVTI1R4Fh36tV3tjKSdZbYmb1fYJbL1DqLWZGUXwtby
4RpXSfDWkUwsgH0tl9NtBR14zopADrdf3/X7z/efOgquP3uz7unsXjhCvt0Nh3HwepSm2IyEuKzv
akOEnAwLOTRLNb0/VCp1zVu1TLgox8YGpx2rj9jAi7T+lS1II2rsjjGvnQaXLCkq+/4PUumk7EQC
X3LxtHJM4qZNJ1roBnwnFl5THa1ldEqJyFEtCtO+ws9twvg7m2J5B8lYuPA0Zih+gv/oXJp6cH+8
/wj+wXB9jSERoao2A1v0FPMh9tfWZmTkClkedaw0Mr5PcpbTHMV55MMSI7OBRdd2IrMeEADp9Qct
7j/Lx9dngcSclc6/QSte/+4W+K6cKlfALCys/ncTV2lzB3SucUyaLOwaD4GBjyoOYwvnLGJa8xoc
dYrt6/cfwr+tkouVGY/AZ+zCR//2AIoTSxD4BnGQr90xbpGdRP25wV66uCtxzc72JLiV4fd1nlvy
IxQ3a3m4Mlg+uJx/z0MqWzB9mPez7+3bB8MsPmI8r8vjOvsZQ3b7A0N/k9xIr8KyCMJrrYDv0sB1
GdMYFKfOZLM7/hniLFSalZQ2eRbz0vcvcIGR/j6AbKaJPu4R+Psxf4Du//rNKSR8mZ8lgAI6M+DH
XuepbplcheY+NouCxinUMjr7EFBu1m6TDnyMSEtLbqRCW/boFVAWLyhGXdxgi7jCADqBdmqd7Fqn
IeR+82BDtcq4MaQaDTauzX5y3bJnqF3QhDUWDaQq4xvkUBcerGaccycB8fqD2ZtpgKXJAEpB9JEQ
Zzepw+R2/QQ9KtMaVq7TGE8hJb/9wYQAJOnNnogZhgYdD9UCIQbgM2/GMlPtCgtRYXAcG0XngCDW
DI5AK+LLynkql/FU2VuRdTJULMPbdRSMzTsAhZM4wAot4bYB4HPkZPd5aTr1DlC8uck5PfHx4uGF
2dYaIpD4mJFAviUvcErP67jeDszePrXBACSB52/9o5tayySSKvAeVoZqsYBha1NG7tkMK8XePDa0
Rnt8ZOBdj3v+k2mSrbTi61ym/y8vK0G0ODwYg86lonmFANW0PgXkirjljeKFwazl/1jkIw4/jFrr
4UTIMCEWC/Jp0lr/SzYbSnqMeGjmESbQEVucDElI1LO+Lm90Z+DvUH3N+bJpg05jWq95bo29zcwe
a/IeRkXgtV5/lWlB7d2mDJjr2f6cpmQsOr5PSlcOI3f5NU1sAQgCL7CTSgnZvN+sPV5UuPDkETbD
QFrpNysVZ2XNQXWjAnXQB/OLOWMjxBQL79lne0z2K6REAzxz5BaOOM10WX8NjIY/1qsIurVceLgp
IdvNWZudPZnzRgjYr9bfPCmISRgIWCMB55tyUSisZOl1ubbC57ZIvSNJIfMChcPQiLgcpzY7bAyi
zRuXs7Z3SxCples4G0tgGWISk3FQSTw2h3ThfZOwnhekrOR99ACs7ro4tfmk1wUbWAmJt3WsZuju
UpTI6gExq8QRjbQSa6/6EaXrhjpzXsyGAuXa0ZgjOabMHSbjd6bT6j+nUL3cXeQiODg7K+Vh3Y9s
j9epJTb8w91AGoj7Rc3xzsTXFzHcMSE6ZroKNgoW90nrXGOH4ODIYqIvqveUXilpaG5IZPKPYpkF
J8v0FYUH02iPWBWYYwtxpVvm04ToTXA5sm7WGqCf+RoL02x+RJ5rv1htLdsLJiQ0f4g7eCGA3nSI
+cJNrRcOoqPHM8llnfX7GSmBn5u+jhjgeINhTo+lwwQLs8QYB2VGxPCUweH9/KRlbUgbJZA8Y0gz
dlBJGDTQeVP18MG4KlNfw6FXJ45CLbpfVws4gOvdAgCqnxrD9OquKZs+OEpjDLqnmcFXf7WEN7Py
shSXjSsj4F6uJthvFZ//wgnqYHeIX7nEySYx0FJ/Bk8g8bpUGmExPpl0wakPHBluA8Sy2lk3RZtf
3M7BrwBOYEXliAw3PuYg+XL7Z4fsDHMmrNg1bllREcGYU0boGvgEJmDoapEFDHmV8DXUZcSXpi27
BxLx+QNZ1zBaHm4ehS43H8kgpGVsSxlbnzOd4CMoOPo9LV09bVww0vETVjL8YAjpgzEj/qKjs4MG
kj47cDjDB73vO/wdTAhR/Q8XUwBk14Ku5rfeelw2DHGbkId8BK12Um/b1B5corU0W7kACMZSkmMp
JgmOraBG/CGiwQWZ/cEI/GJvINWEiKUasNcPu1lyMGRuxPRpisQpmCM+blwSpsRTNSozuIUtObgP
/YCa4ipyrMqkl+e0jLaSyKThGyC4W7Sbml60+pIte5Zb2Q7q8I6RZg+v2WHHcfxcTLcmf6/JuWio
6fM6tCZ2kk0ublvdu4HnX/wcOeKLG43Zps2Pey1EGH3A66bQ59XaGxXmGMrCcbfdJnpXRieHz8Ge
abemhdedTtIxPpBQcePtypUJqxSxJV1kq127SSU8BoltORxRiDj10SFnPL9SJqlAJ39sJtSrpRsR
ryPjAk+j0ugYplG6VLt1z0nbet4CbXNhY8wSMEKbAu3GjstK7TGfHoujzVHwjbnVqM5F2vrTr9jN
MjI3a+Qkw6n1XGI3PPbYlJ52ysoTYu4ER4vGyrBt7WB3Hi1JSPWu8LTC2uoTA+ndwATSJD9tpjjG
Fl7ZWBwpQrqvLQhH8RHaAdviaAeccCttTjekbM+GVUpOibiUKQIMtP9IJMQwakcNhCayYLoJNpHA
rMz8S1dzNkKcKaqvGfHaEVQ/yG4nhrsxstlm6mhhRCOHLSRbmxUvO3xEsLjHpQgewPzRyrFW+67U
UDfOth2s8zkIjEp7OeIs/vQZ/F4v9uBymfEDV6f5M5r3+OGBGb9ZfEFGb7fHSZgzV7p3W9sId2nn
CWJ169YK8tshbxCsaRlB0vfQyUv3EVOw+V0EE6xvXBI8DrySsMxhPHjoPKDjGZmbeL9dre9JMTSb
tByfVl5LpOsZQ0G3zUC1R/hJxKOXrARiUpZj9Q87YylT1hJihRtXGVSvYZCDOUrraNgI0S094P2T
ykNW2on12HFsWsfSq6oP6lHrNUBDow6xQ6Ni1ojLpRFdfL//6mIk7l+QJZjK4SaUVrd55ObhdSnN
IjnA0NACzKVtr/tmW/SZD52M5k1Vg8ApfpV5CQE3FR0wbYQdhf0gGNUgeFtQzpVnmqZKwd42IhmP
W2MY/PFEdC0aiyKntXOKwv4aNGxmRCSQQ+5AJrK3ZWcZ7j5OLbgvGbZBxgX7Mx8diCtcrCvIB5CH
2irGF82ztPAgWL0GfgPtfafXLr2HLXCaFEPO2gXwYN+xR0nBpC1E9Pered14U7Ly9CCfzpW8bc8e
+m/6MOVxHjjN5F85JLuBsMRpm12zXqvkTBZijMCr9R/ReuJCZrBKPpUNUuJtzgZZXHeZleNtSlan
8wHIpb+tpLksetI5EQQ+2Kwnft1kJKNtg165wZUpXCV/10xKiy1KEPS9I+cllMlUts0PBHBp+JAL
hZ8RMhjzk9kOVIFW6OJRMbu1uc0NbyazDljbsDd5pd3g0/H+M3Ret2zzCrQp8Sh85qKf6OY3YFgX
D4Tgwp297oOhlZ/rqe1cGPhdDhsq7N3EuVYLYr5qD9d6eaFMg2izTTiLDvJ/e5S57PzD0F2UbeHI
kPyo/yFGzaQiYepyPIaof6qjOZL0dou4tqq2XT8EAR7IMYk8ph+WON+kPQmu5P5VDfII3xDbotbx
i5ppV1GJQOdsc3XqGhOWIjpATI9aoP+iG//riZnC6Jq52n+4KmntbiII8DNfUxVc05NQIoI6cV1Q
d5seiU8o8O7M7bg5Y9nnjMdp8PFtZeCpiLvTrB7XzLynzDWES9ZxQPJ7enCEncBN8HMm+KBrWAdJ
PsKNFUZCuzGwDDOwJdLKur22eyMUuEvNnQpyGra3WJJw+gEkYb4G7XmPBs07ha0Pt456/C3Byww1
6h8R1JdVNOmX6E3OIfJm+mwZ4RJYsqEEO5rbeiT0fMQQENxPOVd2Bwi3j7sEaz9yxHp2QduCs2oO
mW5eWZ3iuqPE5UQq2lhv8CwleukQB5AMH/S2441bcVMe27IdiYetMJXNswnLzYk4LThFreGlhxVg
W8v9cebbhwt9fdUSvb+g36Tk4o7BJ+vDMCSACzyEffX111fjLx2XrTCu1hUri9aRlxB3m/bO8gga
3bmCVEGMbuZTLqztuLigcU+/TWmSJXuD4pmUPpm0mCotaxhFr0xvHXyK1ANYUvWUOHNiG3I/thwX
Px/kXtKv+3FT94P6YbbMfy7pwvnMOghzN2Yd4x7NMIk8RiVt7fuqRVpl3U4f5tPdlA0Qcsm/jklv
TJ3AucpMrRs/GAcst/4X+sGjAS0CN2Omg2XCPySbcsBETyQRjo3kd2VHmlXzOI21hxAIEQiOxTrL
QL9b2+QM60j3tnajLtxJxoM6qfHziMKUs0kz4L5i2mx6gj6UdFjPuXaFD/11MPPM37KfRdZXYeB8
hqfdUPLsc2/Sd1VKmbchysIh+S7QkYHQ3Hbh9Ygb0kXTNaJXrDAjVmxT29RW2/fXxr+TLe6aTAed
IwOY458hEjWAMGwtT49J2+Tl1phm5kdU99pdDjjOfNLrvfriLWKQVS/qd45xn9k+npDMVanX3r+i
N1TUeYIECsVUS3fAy/+FEt2gjUARovI4Vq6LfEoy1d3Qr0ykZWqkeAblVNZQyWJ4uaiWmckti5Kw
nC49WoVW+CF8xyw9pJk3EvrJC6YTq2oOknmMQlMhY7EfvEZ3SVBqKGJx2tKOudLLeBt6g6mdlDU4
5UZPGldsEo05/LFuguhQhWmVfzRaNP85sg20sswl/NlPBUrFm6/TsY3Bz7y0v7Twjq/7OXPrXk2l
Cz9H9KMpN9g0YuwdRmOOsKYDeX7RxypE0OOjJDeeEI0q47S6GGCsQdW2yaT/1bcJEf5sGahXnuHE
W8Oho5C/a9M+j7fT0E/1yfQp9a5KG3++B8J8QEhX+KTTu6q9HlzHB63qc8aM2NSUc8m64jEW6R/m
tqyC1L9qqY1fGndArl4LIxkPqISktmVYXXY/izR3iFTAuSxnIc3UGXRZ5Y5teeYWOF548Ao7zJ+D
QuFxPBZjlm/iiEDiX43SBmPfZ8EoPOQLycS5U6XCPK9dH00/C88tbSCVdaJUDyYt7aolqbOg+C3w
55Hfvdgd4YAvR2Sy6F0cW5XT3kKJEF8GvOTKrUa6UrZzpskdjxF6ae4zbYvc2GJvVRYnYdkxFvBh
iUyn47q0czhIMSFDEcnFG9QoDity1gOl+lex606Et6zCd0F56h4LkQXRNkDuyl9tMsAjfbO2Shz3
zakPb2dAHRRId0RM3gUOmJsOkzDjKkCDjJakMFJrb5h+QLBjiCZgKwrHifZdrZfWdWyj5UN6Ho8V
0nyRnjpp1RWNFAy/beYS3IQ5CVQotMKOhn0EOMchcUUZnSkjRbFbu1TkxYSZTej8H/xMZs0xnhyT
QwAIaZ7qxeMD86hcntScN34qxpq4QWgHMrkk+IOZx1Uta1DQqltPJ7/3RFSsfB57bOl2fwQzdjvh
v1D1g77tg7rPb4rZzO0bDu5t/IRQLDM3eQbefDe4oFcf7Cn/TP/gTsH2pjOb93i+ttcnYNPqKSNY
vyMUI0eykRZ1+WBroftJLB4isDb6+DQkTSq+Nl5eEu2u9+PAO6Fb2Dv9yLYhFer6HQ2c3h4cd8K2
AqCaxZlnWY3fv1Ul2b02jMW9M/PGzmtzpQzOrC1JoTbJVbnzYPXCPtSeUWTHgl/3HLQlEF/lwTJ6
+uCWX5fcyzZKJQcL0MC0ymXY/fqWpcHZ2+O0ccyTLqsvtNbAZJkhaSMj/BDRyGFAOBxWeNRZ1FAr
LNeh0qc5x/gQ3xtVU/dkvjTwFdQC1IKF0U+neig5rRQWeAhes8JPznnm5LQ+BNbCwlmmhmHZuARD
RihSiXRJGHH+Knj43UeDy9f3CX+K8xu3Wh3XT5fcqyVo6a9+Ue9qV2FgnF98ZySxTTeT9ILvivyE
vVafPuMKncxFcB/tJxKD4xMOHaF+y/iJUb6hZJw/rrMxpROx/qibfn9n+S3zi/ffx5vAJ94HzZ81
ExeZtM/6/jdzFitG5tBMlTw1gYnEoBdQn68bSJwxGGTZdlc0FX5AomBtNt+CGpEPuMWo0tsRhCn9
NFQ4M34vqzbz9hJ7Ftoe9NCMTaKqLD6LkHdzbLM2LT96vm+raBsyKUNLuM/wLimS3nSUrWpE1Q2S
OBcoo/GjKtFgYdykh/Wz6jSMDnlsQf9ssJN3fx4licNI4WStqpIoAGccvr3/LI23Ryb9GavaJoKI
hWnRrL1e253wuhYtsqQdl2SerPNzvkPR7xllVQ+A0wRwkAc2/OfQYhnGdlCWlhwKzECMF8hGZvjb
r5Mmu1mb8HCZZ41uncxDWsaE28JMEhyoSlRSfywNIPAxhuotihdy7jld0NW9f1v/dMk2Iiym7/wF
LGh2rDcchQb9mikAI45+3jLwcFxB6MsCj5eLb0DTKVVfCjeJjZcVMJXwSpiV1LPSm3fv3UnCCsfL
GKF7OY4DhO5Nu5jzfHCl8375V9nscKUGHON5aMjGSoP1+gVUEVUSiHRxzIopw74OzwCGfx42GV+F
39Ikxuwzza4A3HOPdQz2D5e+0+qHgAlguFGdpV/VGaNsLg95xLFOHQMdZWoUwLfYEd1hT4RaXrYD
26OR2B9ypN98jjODFS4IGiXceal+ORZe30FoysiyZTCcW9Aa+zv7cqCozjuYFSADEXMApxDnrKUs
34/RpHmHusGkmJFWb587EuibTQ2d+xjhL5IdtdboSPQozP6qMM3UuhFBTpjQ+0/97UPH1W3h55gO
+BhRAW8OMdfJDGgISYgJzYi9ybpIpOOXZNe5kQaIqeVEVKQNzNxsSqL7GDCg/qBhwDfuzbufKVS4
KxpcAX3lP08ucalczEHXzrYcMd3SnRBJZTQ2TU0lTQn0WMGddV7qPNdGSpMSPhWF1rxVUT5AAajN
tDbu5MSkDkuZ5ctTcQcXPoDYRPOxGJyIOJj4zhirYPiBbUQOe6HI8zK+sXMv8lEZzT8r9VFU+2ER
xEFbdUrs0U3X32sC1PqyQjD0nmzmFdVg/5yjO9fOUAFwgQedNef5a6Pu0ac7xhNLxhVHiQVF8ROE
tb/nIbTGfTBqVbBfrzNUA7819JpweNY5JoNDbWZD+IT3ELMQE3PsL4PlILfG81gVV5kRW+3zONii
3q+3ENYY/jxzkubyt5ZAGYFE6FiZfcEUxsMq2dSSgMExPfh9ZQ0i/Z72OmxK2UZ1dCNqztN6IXqH
QC3do3JwKgDud6zgHtcc/ajiqiY+kJLELQ5a0k2zt0U6iK2d0mzO5t5ZXRwbx55Hqwv53yiSyrhT
LUTGveyCCQ1GYkc6IzecIu5ZVkaFFZvEeKZy8Hd+DsOYrGicKQvgt7Xy1gfh2y+rSBOGTKdFyJFt
75o+UQ5HcNVuBJuPZyMCfFhi/hxiV17JWPesBkFgq73vnSxxXrK+KhHwzhP9O+mGIcE5lsff7ecl
zIAp5iQifDOBNyU6n5/xiASv9o1mx+OhrkMt3QZ6yHlAmDWfcSVQ7tytf3Y9ncyumMGH1mD9QYHi
9aWNzUJZX+WcRmqd1mKAGpTlwjQiqF78wje0A44ZpaPtzSBsinOSBro6FctTy4TDxeleDK7ZD20o
jok3RcZer51M/m5CfLt/5LhLyF1LXYEku6QQqLcTxl+pOmoolx61KE3jvWsxbLjBeyMPkMUZ0j9i
fW25xxitW3LFJpq3F6j5bf2kZ642fvIGJx++9mpK7O1Kkc5KC2471s3mU5DWgzinGCCe87r0HwYZ
QsnarC86HPB5OggPH6mTGbD+0NRjN1xfVxVCohtTupX52Uyw//X2vDBi2CK/NsExm87HGmZSYyl/
OzDP7RdaJ6M/JxOBrTcRUQL4WrhoKvmhXPLdz4WNexdGccBwloQNpBqu8pu9kdupMa+AoTrhbtyW
R7zjhIw3ce6PR+FFOVUxCu/qBHUo7J6qouLxUlmzAhxR91Q/RZRg2GdjVG+dCBufXyZLLcB6q55P
6Agab/c4cU1Zs5k9WH2m5JC+q32E/wabt8US+kI3yadAHLNs5Ae79dK3/31Gsl3MnENgDMTP+Gu8
PWF8W3lxbyFyT6X/A2oWDjWedJsTqLcLiosuYmM6NOXMXu1SO+dIj16kmVfpXjPJMDswa+31I7aK
8T3udUg7i5Dl9ZwDmwy7oRywspzN6DIMAfhuHnPRBMmjqPWk3E7IqdJjiXK3uzPnqnCHW8nUbt1O
93/ibt+4R7Nq6ujrFIXMQzb44eUO4VBNR1pFmdly5+SONe601teDrUgIGNnOtjKOuensrNZuyU6g
B1WY0SaPaW4MRBOynPOzgioyXqeDMcBWHINBbVH0AF5UYVxuGUh2+hbfN+c2raT6CPC133Z5nj8b
CBs2lB0Nw963oyPPmGQyAnKd14fLF1gS7TgGPyEndcOmwagRp4iUVKtEuN4zNlvhY2CWWrWRDHP1
bRgAE+2VqQRAfN3jJ90VnOvF/D+aOCqs+6Kb3HbfYCIQMxxKnR1vOMo3FXJJeW0OkRkSHZKZ8aW2
3NSOceam9dxmfdcXN2HURf2jFFb36BSu2Wxc6AIVEjSneQq7zkNja7cY77lQj28w1WsfuqD0vzcJ
aQ1noxvtw1BpOdPpHPnYRjCoTXdJVEAgkBr+4kTHVtknJ49QmlLGT5hNjeSF7YbILm/6gO3j4mGq
t0VdNAPUE6z8bTAhON8hbbTIgNKT7oeX+u3ZrVT1QcX+lprIm6GgBWWkboQb81b5l4Uzt8np7HMx
iOFrrE1Jz2xeh+SsAlNOzEOovzacjU39/f2i6d9pDi98mYoxetJgRr4pqtuyMrNsyMxLz2nc70a/
98R29X3yqwEWUQj1yDu1GMxHWzh5Dcy8wFDf1xnPympa3ZXMxlD6bM5qlZ/JCqm8g6blAuuC2YVn
wOALR8TeHkkTVNic8e4rUd4XcRyS2rHMDFx/1IYrRoD6+EUyTOm3CWROxv4qkU73ZHgi/hRAnzA3
K8sIC1P+Zul27IadXqr4iJNqmF0nGonF8E6XgUO/FP/kA3ErjJCYd7oDdpIP9DKm+ehARvkV1dgN
bkWVa+mdoCZ/MtrR/1o6rd7s6i7oLyOewbe6n+dksML2Ar3iW//JXHoKyZSZ2CKjxU7VgRA20szD
NjhiiVld20k7squNkJZOzEn88Rv+bdPL+68QLPpNyUmNrmFNPAsoberOt8V6Y5aqZvaE9hiBTf0V
ugGTnHVUsjK3CFTgIhFpTflPyjYVHvSWcvxOFjWeM+vMzSWfJDvbaPF/i6QLbYTsfjDtIcYW430s
g8TrNppSiKKVkdZfUpkNNnaQjikPVpwU/jVjhNzdS+X65Chmdo3lfmshe1/JmYWQ/0PdeS3HjWXb
9ldO1DvqAtiwJ071A5CWJulF84IgJQreY8N9/R3I1O0jsjqk7scb0VHREqk0MBt7rTXnmCb5zQPf
w8OPaARXkDVEeNdKV6VbFsI39l3Gc7rPRrUtd/1YFo4XHYkgJ7IRdiFamCzjTfUGdCufzkICL3Yq
WBeBfbmkIDWyuevXjTknxkHNgPnQwU4WU9qJFnLy+cR9rcX47ad5uD/J62QRCVwVMBev7LKcMO6l
nZsiwGB7551EcUNoO5GfM8r7xuUlXc884kJxR4zI/UyFBmwQGaL2FCozJChNI631qamUwn965WpC
iWHQm4cd7FhNTpc3QeplzyMUoRjRGa38QHCWwnbg/5+wqKeOU9sE9fdEDJl5sPrR2tvEKqCLoPd0
YxPGVWxPsyP0Rmxc+WDhTERiGg0jI6SaqaUNCzSA1Ku2g6/041D4KoIobZM02krTMxWzb1gHfoSH
qd3gDLb2ytzoydbBfKHSCgZRdhFMNRq/31y4f+ud0JFanv5QBikyKWc/Fpl5DtBMgUC4PZHPCiuj
nI1ruDN7ZGx1/PLjlFsT3C+sjoZ92xmlMm/UyKjDlY2O7nfL4edbyeTyB71tsswvhuTPz8im5hKP
2oTuwJBwMuKhYEuklp0dXgfM3dOHMsuTNPH6gY7Juq9EZGKyRBRFKmeylhCUxK4eZU/tVjLpQo5x
rMT6oyfB7Gu8KacyD7PPTBhVHUoqnpMtdCzGkK7JaRsWjiiadvNMj9/rXSIjiAFiOcZddlQD28eS
z0UP1qBgXaBupzc61RmdjNn2kSsHFxOWBL9zUodaIWOFsy7HLnE24ItFCatPneuDplaD1akKoJs1
sUEc4A+MD+bxH5y2rH0rrfTaDNpAXABxlcltqScOKckJpju/qNq6upwz6IDeqWukBBofwhx7yoxT
2RCRiTY+TDJcDMpmNAfheUN+THBBYBo7bksAM9hkboRg+tdX2vG0/bzZpA5nfMR4F645PSTnk1QZ
LWtjILpXiGfN+uK+rMZZ3BmpCnTIUieeTMrx+j5J6U6aOasWsaux+eQWXXc1CRh8O7DVNy27bMhr
7PWJoT0+XfKG3tdmTEOjX6X9yFaF3n/a3J+G4E2g/XYKSIPx05rPBm6JTGG3sNTsdGo+3js40EMl
7LLoLIl7zr662BjQrkk0lxNrIwTaMUTXBAmv5x627K4+sDAhccTclhEIbNTiqspYQf0y0mZmH/FY
L6P6ZEGYaHlg7nS3MjXibcVQ7pphvjKWcuksYa+abM28Aftd1KNaPgJ9dw+9WSJ1HWhptAeTvgip
4oOrInVttObR7AsL0ZHFZjDdZkaWPUwthceZXtAMuxB6T/x2HT5zb7a1h0ogmx/x3LPBhNtpDxed
FU3ICnJKAZfcMAKa1Kjt1o2W2f2uAJk3eIDRk7tugBEGa65unBVDW75OpDL7RPzHB0y6xspXDBk7
uXHwQwas1JZerAcd1LJfG4QJBVXM9j5UomETisBmMYf/a5lfQtQ0waHvAgTBWlJPyp4Ywh4ehqM6
7GNkruob8mKyVQD9rlsPIUOQ84ZVQG6GWmVaoudsqPdlTN44AVNlssoUaIw+6XHsraVSd8kdcwC2
ncg/I4jIkJQIT6/7CQ756ERfHT1PDsUUTNl1w7Kh49HIXELtYKPsrTjIbjQ3opNVi8aglTDnDi49
ZOLfTrqDYgJltVP423mlqij4bk77tdODDS2mE69dNYGPDk/Ebva5GLPw8iQhL2prri8ssaBWjzjN
8Gj1mazMrN9QlgArSpmJe2rgVt8xDYfKOpOUyvuuSZQdTReru2rtvGXrJa1hU7aBQSCOUpTT3uqz
4RosaULAd48r1ktzpx82QVfIYRdMbJcvQTwpK0Ehn0MzqaeHrlBCihG2Z9Nv2naf5vyIYYRtMtJj
lrjcWDT0P95OqkJuoVB6+yxtHJZLjfZn/ZaLgXZMRLLc0vUcQU+Rq4fFJOqtsHwIKci1NztjJPj9
ZML49aL19x7s8onY7bFPwVGnHv0XP41uJLzsPLamfl9SmkU7VTbO7WiNVXteF9SUEOmXMOSACfxe
Q4H/rowGUoCm40ZmFKpmoJ8Rai1cO3NGFlh1yS4XcpAbRrlZyfhcKKXym7L+eKB+XmnR0NB8hR21
gBgYrX3qwgIkw8YI4xBMjsC957tj27vXGWPdm9LhHgLXjkiMGqB8jXQqLpKKE53BY0dG6dvQV4qr
s+0nOWFLnkL727Hfch4/fjyiIJbql6aUAM/w6TwPnZYNKZLEM5GTkgTdUi3OnUG3U89W2rbZTMc6
pdPtufXo6QyHhkwA2yOHsqPR3QSmexEaoatf5HFdjftUQ/iwbwtbIxoploGw1kYTML11iwrdqXfa
mSE8n+eLWReDsQlZRuz7KQ1ksP719fK5vHdN5rdYJzE1c82Iz5WcsHKGyjYtdji+9A8jq+bxO1ZD
gOVhlo5yxUXL32TIisx1OQ2K/M+8ZbiGMZQ5ODiPWzrIKp+eSXxvS/b5PG1O7w18RBfbog2a+Fbi
89Ugzko6jLYV9cjN2X62572VxfvKpvyOf3Mlfh4HLLo23bDRVGoWgSrW8gD96e6xAiSVoeWOm9Me
DstYT/y8aB19o7dCOyh5BvOJbZSYdjHGz+J2Cg0p9d98jL95h008UrjoGDHreJgxVX/8HLKCtgO0
29wMeaF8VwN7VNa1WeVX+hCWqGcntFBbSwJ9vhJGR6aRRwVBUJzXuDwIz7vjgCtQW8bTJ+aPfeRp
22PFdBm8H6OtoJ3FQULqlZcBmub20EymBKBs60CCeWRF5nRwp6qu3kgxKKrfqAc+X3cOhbIj0IEy
8mLs9VlTa5luroN4gNKgFYvt/9S+1pLGjdexLsgWFVFWTFddQ1T67b+DX//bwHNpJaq2ajocXmy6
n/snTaKpjcLYYi+Ths4Vq3nRoZybJ3abxx101uaQhZAY93zAuqrZ1MdQ17hLZpDD35YmxJcWr5BF
n6eOnScgqAN6x2TQyJg4NwfkDl7txrO6TdnytfSfJluQe7iMbU5mtJpSYDJ+81j6GK61DO9RJ3JX
Yx6lSPqbLqMgoYFZ0hIZwaLLYCDueEJZzAGss7ahwH8Ijo3+X68jf5eY4/3nGYglk7ht7pylbPvp
zmn0QUg7DUjSUwge2M9dWpVb1KFsOWrK7MfRQSpk0gwYuSaHKW+IvgQ2ctlUg5SkTs7wL2hzL/Y+
tD7yIodurXoklKZy005KeIbLy5nXlekQF8jXjl9OlS8lB9VqfzQ5NUyl67eWcTIxAyaqfmc7I+n5
MdctjjJJlxuWTbmK5+3KYtR9vwzqS1h/U1VCnyMNOlxX0dh2fthJ+aJk0RR8S9vOnp+mYejaqzbN
S+U3pwwP5LLM/fyMQZbH0JebHdWRxh7wU2e77caJ91PCPaJlJ5v8OtfKXsOgp2YpMdML8vDWghJp
nTHiXXr1p7HMkNiUP+6RUYQakurzNAocdEHVdJIRNAUr1JUSsm36Xs0N+5KcrfhbSk8LaZFbOXeG
0OoaCVYtnlOwbQ7vt7AESBbv0z16X6j1J/1GGsCAvRuTvukO0JEp0sqjr9/tjeolRklikYRbpXJ1
+iyR5XLTEOvDVOG0vM8meaU7JADsi1hnjQMht6FNebt8rJixZn+bQiGvVlVNw3ntRGSurGbTxVI+
DKrobk4cTzwAnEXkBzR+g2M9q84Rn8a2TeK+7MASyne6gZO5NvhvfIcTjtif08dJU2sKHqwuXOrG
NGe8EbjWckRPw7BT3TzJiAMA75jpXWrY424OjdodINupZvmFEfCY3trKSMYISZ0ATNamRdrV9xN6
7ASUsmvdHtbNzBfetGqnaE+qdIziexotHZvTKZsbg3q6MfH68ITj+l1cg5175iYgKs76XgmG+7we
g4fT8nPqSBWkuYBfrZcAi3aiFwRpPMbs8wX5tDNfZr0aZy9ql+MKbYw5gX4exu9VWNjFtQaWwdiY
qvJEAeO6+1MPoTa44h9UN+JkIXpyu3Mz13O8wkdmxKm1cFoSzYj7d9PGhqpcorMK8Gt2x0nmaS48
KEtS3ZB3IAMi1I/f6Kn2+dYVQy92VkGskgd6DjOHJ+waD5DAp7N3y7qt3zqdncctbGDcI7mIbOJM
IMT8c05NVvWU7+a0U/svp+lgz40xbYZyLFqibI6TzYReiLmxY+nEd2HTOewpVNJJLmujJtOACCg2
4k96MtBtOI18Bei4ibQvpH77LOiWLKWBdcm29Efw6NZeK5JqbZHzeZc5pJkLORveaFc6Uw3D3iQl
CRVQg6hmgkM6AAttcle8h7oS+S0r+3qolKUUqWxmR8JcF6kSnefxVF3QCZ79Tg85NalBOldF8lSX
mR3s0y4dr2lCO0BxzTbc4+YL15nbBAcztt9nxgqb3Gk6WtfjbdoPxluZKMyG6ta5m8NRUnO74xm6
xOA8Ckf1UokdOqRAYMgCaSB4zfl8wDMcbchhljdVOw2+qk4TvhulLCWp2sK+RD3VrGRQ7sRQyfXI
i51lRdyvOleqZOLMUvPcMIte2iSfz2w4RCsBJn1N9HpzqUVzZKFurIwngtXVN0xpg5+rtuur2I3o
wyrRZTXUCBbqTpxPYjS2icatjDpzKL5IY5r2Zl3f0xluMKxjc19h6k3O8UtN5yUOOiT+bXBoqH62
UxHk4IlIXh+VUN80TGN1L1bly0Ajy2/Jl7wJaiV5Mqj+9/hDtNATVS39YMIVLYVUV7UGhLdtiJtF
doKztFXGs1RLxnU0k0GODW1YMehw1UWlpe7UBvo10biZWAld6CvGRsZXFmE4/w28yzNFT+QGcVl7
o3R6tHcF4jE1G9UVvrDHOi/DKyeq0BcLNq0stxfEtV7ns6zO6S2N6yCZsAzbsTFDrJ6LjTohGl9F
pcXwlzG8XDds/WMm/g8qqRQ+Jul4A1kkfJuHNPOVQQM+Vo7varCE9iYwIRKneEXmoE6rwabLd1dN
TYT6NjAfU7sPd2Sdi2VCzWrDcW6NVTXms9e0w/VMh9kLce1ShxT6yg0Th57IKOatnMrOWuMeTkgT
H3NkBQV2Mr+heLnXcnJ+TT2d3U0ZVgIF0OxAL4ldPzJRRMouI9IsZn2bWwuOmGAD2s9RswPAZ7+g
5cA1reXuzi2V90ao4VmbmJYf2PV0WSjEUeuKobyUqZE8AB0j4auvuwsSM5LHRJF2RciFXpwToRti
9ZeveUdvPxSlsy3Yna0A1DpkYHcSR4DNyouiSOZepUP7h8cfqCvbaeybEtPLsIrov9yikAp9OlEc
+Ux31zTxtZBWpVu8a3IIvw2xcZOkWvAtT+zx2qxQk6NaGJ8wqRSKL6zBXZeaOVSPUk31x2B2wfEM
rrQ8rq/k3tZ69wJNEw6ETrkNUEutA2hFqyolBUlG9pVig9zf6TgXydCOFRKjGdP7OXMvcxMaRrKd
FKvcO5mSHpih1lv09PMTYZQmQ2BXXTe9PT8w88zOrcwNuLutBv/ZaND5UrKLygrIE1Qqd2dbM/kr
iYkWwMcuYidekWX80O66+nse2uEV2c7WijDw5iwPrS9GXItrwY4kK/FOG2g91yj3B9+R6exndjCt
ajHdgUwMnumojpxsBNtTqrV3JZjc64BxzD6apvA6mtRro04bX2ay2SdDhYK27TSi+5iWt0oI3bCY
3d7P9LTd9k4Zr6qpv8PEFt2Iznp3+mlkPerdvRmY006AI9wFMo0jj6eYTWBGNr6kdrHBYdZeDHFs
+DqpzK9WTYS318mh9xEsZT6D0/BeCLpQwiyb2OuGXP9Sm7N2CGu1fyjcpHlweVLf5iLMmDXSzzzQ
wcF6pRft1yYrii1xmsCGuA3g5dopKlkXFKhFE84xS+GbcT89jqk5eFySVuZXk+nc65EVboKA3JWZ
5YRdVpi8uGE3P84VSt+lksvWbq2ZXFFMw58Ko0CGauQshV1ks0dWyr2BjWTjFNVwJy3n0kECtBeo
Ua5xN3dX1BzJtptpy3NxiysTFZc39lG1JctqwmvW2P1FEpvulzSG/wuQTv9C8YOtDavYVwmFf0+e
TvlNttLBCNCUoDP0sdk0dlH4lSrjA75hw7eUydmwN+l8fKE1AS5R33nzkLFlNvLXvFHzi6QGIwE6
kDRfZWoML+2ZalBPJVs9GpD2uSMW6bHqD5L5IaGkkXtZhFH4aHSNC6aCIyKJj3lOgS36tRvNW+6G
6SVN+rQHLZja6xSfmepxJ2MmyTP765DpB1opxXMxqQJ3+6A1K6spXSJ5QrJ6cimjFQ0ol1gayrmN
luTaqxmG7OsCxVpnzEBnDwNdQwXtyFZFvJAJMh5sZUFkR/IqFVn3VE91eZNljJzXKJfikMFA2m3S
MXTuAEY467KSuyIojW3AbuZRRdpohqJfZ1Nu+4MzIk3WKtcvNBNPUMHCzmOyuuHp2O6Mzp1WqGrK
i5S9qCdFCN9FS/MND51sU4ps4+ZW5BsRANbRnJnxdBoSHVyGW47TQSHF6l6jnd15ASL1g1LF4Dfx
WKIeV2vbS+p83OayezZbKbeSqe0eGaq7LtxIUBqCTU+j6nlkiUE8Nc2r2LQ6vGud2Z5p+fgCo826
ZE9xmAbWBeKSlA2O+30VaYBCaputM9tPn258u+v6IX+lkqGZPCWHgM3Z4rAs1+CYp43bohceGHWs
2ALYK2GF7XNdBtkBlLrqM/XLLsu+VQ5clw07n26UXmeBuRpRNfCM0+PFuTG031GXFFvHJns8LcNg
cRKi8pmE9tUME/XRypUvlp6+yFLCdwMzgURuaKoHmSXDotbpozUJkMVrivluhwrPuTHS0rqnvR+D
ok6bTUG8hhfaIxVBVA5XcJ/gNoxO/JUpvrl1Aw3AQGwufrwJ06GjFQS4dVZxoG867phxQHIROc+n
SB4ApatkDOT4H0XaHjIsj+cOwV+3btdrG8uWme6lY+PekXnWTLuk7+NL1QiN68UsC9K5FYwmLJxv
zF8Lwv7YTFjmmULHZ3FaFnKmcTKyvRw1bd8YvbadIOOsE2nEt1ps1QewztV6quvnGMrAqiYI2+9g
jfhV7arXujWpN20JdkEhveqqSTU8NFFac4uwjAgSIh5YbObLBBK31/bhs4aghggsM2YaXb5YAFe8
FhCFD5U944qewN9TRrZ1kG9gIEg/NIHbUHjhnnLwUm26KoFd0s5av4+Tir1n4sx3wK3yr5rVKM9F
rvIF8PWdE7UR3wvc8DkDZiRWiUaFUKCq2EniRJ+Caoq3kgHRi4uW+XIw6/5ijgHFwOMq4HYb0xLG
lOMJLPBo+TAS1DUsCQtTuxM2W9K+WM7i4BLsCHs/KuWHGg/PZT4ypuV0KEuYQs5IKjVpsgWJyXN4
OOsN2OtKXXKd2vHVYE7Vy1jg4kKXmz8VemSy2WbfkNZDeh3FA6B0wb1iO6RGuYSBNW6vn1tTVJ3N
c8cTrMsuTWqpL+S8tmeqIooVu3T7rUanRwpPYB76KCGaV4nbV0xd2bNiRHrA7dAokHZVF+58OHmz
yQeuRwH5tCJupCcy1b6d8AAemOqPMAUVZ28NjnPRSKZUpdCR8uXNfK47beNVcWZ7qi2ac3JZIPFm
BnD2RLPOJ7dwV1NbfFUhqtxahaECudVlsIJ5NK1cUl9IOsGs86BhsTtLVEVbBc1sbpzZ7tEgVIgg
6KOvhjl9amI7wg7TVuchi1jhhVXRrTq94xyK3n3I9R7tYQwXmnw8szvTkD2sbYSYA+o5tbqmA53c
p7qNMJuwSN+tlcrBRxYZmzGR0xXzw/5CjRpji4K1ks9zasyrAMjt2rWTbJ137PYqfHpnRlTW0W0q
c3MD3rZehXn7ZYpVZ2vFNliBLvpW1WH3kI158ko32l21oQGrhOAncumteG8PubKG1UejagoqBvk2
GVGGXRH6MGfWtJ5pq51FBqFva7DBxb2ZVi5dxKMauBUqzz49tmiv5z1X7a3b2og4ZA/EjPZJZrjn
UOetjmFhCls67KVODP1RSYCDOA62jZu6xeHUN1SZjebXQzrX6qZC4JZjLKXdtcJLGPbrKECKsh7m
RLi7FKg1CZFVpsWrzogJsZTUSNn9STF7mrbP2OGV85jpLnv/NEmcDSnZywXfRpOm3pMDVT5oepuQ
xq00SvGAtXfqvTFGrb4uRtWpvuTDpFy0vUFJXbuofW4bt6Sj0jCmHx9ontAOELFZ1qj5Z3c/E6gc
bmPRRdYVfjlXnAUpAuS9nSTZN51jtG5aVA8wdM1YPQ/FyDE7iY1DrhR9qzNOLA4nKULspDCT0qom
5HWxldI5wnLLrILwxaA7K0VhldshisPirhtR+l4preTTnNQPp9GbHY4WBUaUjMqVbLsMHQXqogLR
IARh1nMmZmITHvXwPL27Z3d2muA8nvLlVB6bMJnT9sBhHIRkHGQC3Z5Oqtrx2D6aj+DuMXNo15wa
JKMZsZFTGqQQFz1PVWNn5ROXgVTHSZwhJuqtq5Oi2kWwrl9ltQ7tFdPhMTqiSyzl3BoaO7+rZtVu
iBCrxvUYAJg3NyrY9OLBRNE277H3imTV2jEykebYoe6Op+h01juCG4POq2BS5RsSguk0naY/eNJo
zsWJOr0uxP7ksIDJxvOYfQ2TrRHVFUHxvUWvSImntn7PI/pGFTvosb0YF0bIToSuGS0pEsxzgIPw
aifrQUnyuInFVi5ilJOm+Nf957+xNsHkgDNYrD4CKAbgl0/9Z60qFUnT8AfmDR9iql2GS57ZFko3
IKMWrFIF4YtJ90Vv0G+45JHefo3tup535OzlNqFFpqjOfnhK2TKriMBc2o64wDL6zFcNcGp1hwbe
ibYD4ebt5tdfwljGOj83gZmG8PRwgXmgwdehl3/8EvDCBsD4enw2HAmwlWYC1M4X5sSmRjfo3Jhw
fG6A06DqwvMvx3WNnWt8UnMKOKhwtkuY70Iu7lZxpUCP1WuwldtZRCgV5lSW883plblgrfwyHGry
ouURURea5mLSRWoKIMpvRibtX2ZMy4DnjnzRyYh1d6VM1bQKe1N/PqGNBBguuUldje1iVpiNvTfU
XlyqMgu1S91V6rlFkypAfNaxMkKjIyGKp0CogCc7IcVEVqoaytvR3P76YH6CVjJEZv4hcKbQsFQd
6txPQ2VcSo5Wqg1P12NjU6ljDYnSqWt9WpoTGWpLwi/jTh9+5SKtwsXGQ0ONkdv9Rk6k/e3kqgy9
gJ9YTJCX7IFPcqIlwFMVVlCfnTr3S9pDftFVGJLRU1ujsymVOug2FEkd85CRZpVHjmUXbdBDF922
dKhmVqeG8fFI/Z+v43+H7+X16QJr//E//PkrIVtcpVH36Y//uC9z/vc/y7/55+98/Bf/uIy/NmVb
fu9++Vvb9/Lwmr+3n3/pwyvz7j8+3eq1e/3wh3XRxd10I9+b6fa9lVl3/BR8j+U3/90f/tf78VXu
p+r9rz++lpKYa14tjMvijx8/2n/76w9cBD9dUsvr//jh8gX++uPyVTZx91rEyAFPr/fPf/T+2nZ/
/aEYf4IhFRgRGCs4GmM37tfh/fgjzf4TcKwKkthlYSI5gnkPMLMu+usP3f5T4I+Dn7I0ZKB686O2
xMXBJzL+pBDirxcfID9nZvn/vv6H0/i/p/W/Cpmjdy669q8/PsoScZVqyCMhrJs4JRbL8qcLDssP
z2IZv8TkInmZPQaeHEf1N6OrZS71v0vWjzchfoWUMu4x01gGvT/N/QxsUSFWkZfBQW1STJ3rkQFL
9m41/A549C+/jgtUG7OSSwjgp8UxNGc3c9FYa1OWMqkbmM12E9691U8n+cdR/PVRI0tHoP2zKDg5
c5/eRg5mH7el+TSotaauC9CF9yNL4++mtB+VBstx423gKzN3JqnB1j6fnNiJSV8QT3PEFj6BSvoY
OgnKT0mgG+tVtyntqfZ79AZ7MWXVb77kx2nj6d1xdSBlWeDGLEgfz1rKVSgbQ30SebJs6/NKY4Qy
Kdjkcp1+m5UcJiWufzPz/1df2QQZQOw5dwy3y8c3LeNS0RttfqpJik0exhxktz/A1jI3pdQVdUfG
pKGvrDGwaXmYemevyXocKu/X5/fvF+wSCqJz/LlosY5/+hQWscDZXOlPSKuNtVWH9zWBxn6agnz4
T98I8gu+VhjwXEuQkz9+3YFZx0Ra5BM5J/UmkGa97tOJImYMw/2v3wmGIa/14S60WH74axNRg4UC
4FN6DEpJhes1OswT7Up0mnHUAUEcuU+cssrv4mZIGVMgaaQdOvXBme2GE+BhK2fO1BL8IjzMEgzz
2m6IRjrkQfIWELQde7KxxGtOMgdPba2j6zAXdREA9hjTct2LGm9TPwG+8vQmdkxfUcPMOhd1odp0
/+DxetAKo86DTqGhSMRkhSNypi4xgkTozEFSQoMVI+xzdKECq6hiMXQ8D4Q2k7Qwyws0UNO4yc3U
idFFyurVyQ1hXLaKGxQ3jqtEj8JKZ9vPUDzQNU9CEuUMEjJcgMmiv6qQ0Ncbo6H7hvLRTXE5kg92
Z/UUALioDCK/cFQFHXaiGUUnnNHyG0afxFxnapL1+8DQm/upH1QyOCrUIh4DYwx+VRy2+yqoItWf
6caPcFvMykI5X8a7MAxJlRtkMI3r3iRF895WGaSfz4U1JV5OfNRLpBTRN3xHpuMhc9IBOYJisIJX
rXHU8E2SrHY796ZCRSitQPrj2Dg0/xboLwcWDGMS1Wd1R99CvcNlFwl1ZfGcUW5gULUE/WlL2w3d
BbrMek6vA6rIBiNLrmSZS8kvgq4j3XCqqqYneqoaClpuCoP5pnmuqjJOxI0+G5WT79QBX9ptQqsa
wmuWZABT74bSLbtx6zZ1M/mdkGSynOdaQz8WnzA8skWTyZTYxPghlLA0ei+f7Llz7vMsrNmY+Art
aU3dhHbMyfcVzYxGAmm1tMyEsbJAqdaP5MMIaXj0rFBj4Z0rQyPYUyI7jGTQhJndfTZOczp6Ak/C
97kRjHZw7YPn8/sRp0dw0VPGyena1PHMq8RHVqJJtlYymeR1mLmqFMVDGzVJWa/MAJOB6ZVIcaqV
IXir2MvjsKr3aKPH1JcdPpxD5Kqpet73gaVuYdA334epHGi+ica5dGnqAzyiGfIomj6s/M6wsnfg
mXr4vRobicZhApMKGDSo7Cs97JWrzsHpsx1Z9aIvJLXpta+R26xv7YYp3HUA9eGGx4IZXo1VSGNa
o8Z9Hpl32du+QToyeJ0BLTHy9GEsHyNdq+SWnDpHoHoOImsXk3XRe4M5GjNMuVBLzsmMrp+sVKcM
yOe2iNfabGmK3+FP0gkoY6b9FkbMAjfgysZ5NaLv4VeNUR1HzwW+Fj4NAaKPTefSU4JB0/XiXmNC
GVwtZjyaoJNQzadkSk1xj3tSjb65Od7ery1To56WTT5pGsWFzPXysS41V0motBEHXSZqDdMbw0Pi
dpfokvJMoNRG2O94NRVb8pDOYO+lHzeRPdxPogT448HSoykI21c3L8gynzmXUWjQWE+s66UXWawd
SyGeiplTdtOaFpg+jQBVF5+lXk+epvTYMOKkhQo0sS2/GLIKK06lNYiiqW6vJTUzoZ9NG7qrLsPL
uTIYNhHuTXrJd1lzQJFAJJHjF3Q+4INWtoWtE/FL62FLjC5zVpYWOihjKezjMA68GLdcutVHK7gJ
RTZ+aUe4W7gOTW6XWGEIySGyeAwhS3Bsbwl3xLRmmw/4VuoCVmNuhCsXjdQAGYSG8EZXAmoZvZBx
4QdmE12GpR0/M84XCst8Ml5rRmQKn3HqEiLfBsrgx0XYw5AtzPxqEAZLO4Aj80sBNvAFeXtTeWaq
BM+qnpRMgtSeTc9QJh5m9eQ9MmZ09VEbty8WLI3LqjazdKV1cRp6UnYqSgdoRc/UJ3mzqs3ErvxI
oPDxbK10X0wQMekC8ynO5ynsSF4phvaxhRv9PDlm/hbpQzXw/CgQgSCtGul4D+W+Gosy3kaWPtBE
R56+TxVDRYU/IvheJWKO30w7N2/6esoeNIZdr0muMIToYQKkfs905k4DmfISjZrxIFVl+MoKlSTr
UhJIuuIxp8V+YsPi9SvwFJthUmcJ9jqyv48htHiPLkHP7AwHR7Cq1IbBQZzRQvYYbai3s26QUdXD
Fom9yqpN1Y9NuH6ELAUaCWFayRw1n92026Jrz5g12x0dzQRgIbef1CdjVSSC8bkI0+Ggzu1wPrMX
na4n09C/yzjtLlooq3dE9pYDUyx0rmR1Sj275NYJDhiz9HpFGmkw+4uRgTAIpbbzFUDSSDKHqxm+
lIkzfhVFZae+0Y+Yc8c5Db9OiV0wBGXog9QOEBrsSLjmiY/yszxkbWCjyZ+H6q0ZEOmQEkvfxKOy
yl8tBzM0sd5sM5A4FCYDeVhqhJ+qYVqtwpkCestvN5lPbGyfrpHIyYuIsYzl53FbJHQvgvSJW6Zg
nIaqgMTAoM1Nr8HCk/q2Xpm34AvHeXPcF/1Hhe2/V7VeVe+0AZv39+7ytfr/oHRl+/rTFvFvpes9
sOLXn6vW4+//qFpB/f9Jnge2TwfTPt0INqb/rFrdP3+qSzWHfeaPqpUH8Z/Lb1Obaq7FxnZhDP4o
WwEs/qnh5xAurATsUhYssP+gbtU+V3r08mjioQrHd87n+7xFh8WTmFE8mg8jPY8LoyvbvcvtzV1j
hbdmtqC9U7W4X5raIQ0dt9wZWBv2U6OQEa0C2pLdjNwn0pp5/dNh/BfF4bJn/3mfvQjDVYoGbFRU
hlSHH/f0OfppaB0KkDHGDiRtsEbUSAuuESmnm0YxstMV/KEz86ti9Ph+Sz+ABB7E+c6nfT2S96Fn
0cTr1BaSMTX0bKTav6tUPrXKeF2+FvUQA3CaD7SpPtVEUVChZymi/oEFA6iE4pbMwSNH2f5f9s5k
OW4ky6L/0nuUYR62AGJkcBQVorSBiZIIx+iYp6/vAynNSgzKRMtet9WmqpQpBACHD+/de24kvPHB
7clCFsiAToVuG2HntENAx7C/+/uzvTweQg/CZEcRjIKFQQLlxZk0yaDsRYAMzoqlzHv8IMrTzOwe
uoXbf5obteM4WPR3ei3V+4bguHeOxG8fAqdB5P/ueoCCGnl5JlbQ2wGU1aZz2XlwwmRBUoI+uXc0
kLQbaTlD2FupzuGmnW7SyURBSaTl3x/Bm4GPi5R9goUuHSAQXpPXw6vsMmVpCZk4N7hhAiTybdg1
znuFlMsTMJl7lsr3S6oQbgfrEqIxTelYa2LqzjCHmoOesD1SRW/tcF+Jd27owtnDyKIARhVK5ys2
UcVdFm2WahgBms7zGY+fFdpzru6mzBX3qNi846DTDvElOoInr1Oe6GzQWMSrvU+UMvkUxZFekCie
v1eJXUfzq494LcpRP8Kqa1MXu7TzoL+vSU9qxjMq4S89yWKbJkIJMFn3NDF8kVTGv6yRrQ8Bpg7v
1WJ+NC8tLmChzcEmBuQsp7Tb0EXxwlgfHR+nlvPOKH7zboliA69N6ZC6n0sN8fUI6mprbq1cDmcY
5RUHGWQWiKnEZjLJifv7YL2sOVC85KVquDg0/DtQEV9fqkSYWYlo7M+9UhbbyfGUY9TbADAay3qQ
M2AfzWlodsnCeGcW/tNN4h5BK0/JlXF8UXNMkRdXZtZM54Ia214jIye0W5lvTWsW71zqzYTPTVrq
6o/C/YXd7+J5TlijE2/Rp3NkRidYdk/aEOf+5CSGL1rj+e9P9M3A5GKsnxQ4XZZaHurrJ4qw2Mk5
Y/bnbKqAoWBtLRG0IQ+q5qJC4aAApCNq9Z0h84eraoT+Uo1m9gaGdvEem2XJ5tIR6nnJiug5G8tv
HHCJh0BQsYeIYoRsFY2Xv9/p+thefYIUvi1eINJJbhYP/us75VdwxPFq9TzECP4Q32ZIpGW+/9dX
wV7EhgQbNwXHy0zlchhB+ncRdu1WeBthtWhd8Rdu/36Vn6Xai5vhuVmEK4Dw4xFeVIyjWRpDxV73
nFbuddET2B2rgQoDDefaCYGDZnzuHMv30r3Iz2uQMg3W/dTNpICxfZjOf/85f/g41p2CxUfJVg65
/utHWxsCZK0s7LOLmK1NMn+RU6gjKf77Zf541y6bBZd5nfyCS17knDnjMgCMPAsR6slhJJToKrl2
P4zmxrjnIeiH+tsy+/F3lMSR987c86eb/P3iF1+K1FYHLVFD59K7NvuT49zE4h1m9ttL0DHByUT1
BwCSSSvmVWMDAQBoFyXtPlFZzNG7NMW2QDrtp7mV/etxyiDlw2dfqTnrf3t9KQ5ipimy3jvXoz1u
0LtMvl3L6p1ndsHuZ0x4dJU0lzxHOuW0aozXl9GclKMkbdGz6w4y8+ErdT/iETQaccdOCp9X6siC
bFK+j2OeF7uq68RLTYRsR+13QnlIyqb5We2hUFBjtAU6HzLsvxdWSTWh7Dik+5GJDgU9RJZ0O2Eh
C/YX4FCohI0ONz6c0zsQJyXB0zYdaoShMhzJAlf3kKwYK63ZUQkhm8t7QfdbvDfRvZ10uH+gBzaG
bZ1l8uIxW0C84sUYnXPZ5nJTFfC2m6od31kx3mxjecrM3ZwT6C+YpI+/fsqloeoN+irvPEfMnTji
yoHylnT0ow5/9iBqc+5OPbq6O/A4WQ3TLi9u/v5t2lzi9YREw4HWA9ZKOo3G5SllUVynxQUfnwmF
8A7T1LehrmbZXhkl0G3SMN6ZC94+WJQFtDt1leVYtS47HQDrcas1XXZWmzgLncVEzElqWvj3u3r7
YLkKfz3dFFRp5Ni8frDEBUTAV9vsLFipEWgalbVN5zraZ+Ng3VHdaq7iEi2mUU86Mqq4emdC+OP1
12MpjRaOwJcdO4okkIKcMjt7wMtvqm74TDleRx3DJgfNqReOZF7BxpfKUy1wDPz97i9gA+vXy+0T
7oVIgKu/sSZPOYwtIez0nAsTZgY4NaT9VzRf682E7eQxhXTo42xLT2C3ysCul3xfz5r5ztj6w7t2
OQHbbKBZWr2fEpbf+r06McVWpfAWaEgtuykhnUHv5XvRp3+8CiVjei1krrJ9fv2ux4U+Tu0womCJ
FhvYI9MR5qP+jvf8j1dhvvVYtUns/Hki/O1e0K449GCy7GzjzsNfKKowLZx36a5/uozFxGuDBlp3
eBcrMvmMHR0NNT3PSuY2aJbba8VqoMTErQXRrLhbRDXqvjeb3ic51uI6Jzz0I45d9ZvqtTCA6eRt
jDJ6cZxpIJQK+Af6QIhcFCzL+UXLFNK/MOhkvkW1bpMnmfWljTItiAZ0af7fx+EfvgI2phaiB+5m
Pa6/fjP6FNObj4jwoZiZr1JyytgIWnBuaJrfz7oZ4NB8Lkr9vhrmPvz7xS80ND8/AtdCO4FFHyzh
m0hcWbR5UnHuPpc56Xw8O3CmSoX2WdUQ4lca7hhjcvbUQNVtbY3WDWLEGYK2mmzjLBL/h2/BItoI
eQV0aTxkr5+FTeXHw6CfnnHYOYdWTeR2FGa5+/tNv53NWU7YG/y8DiW2i73y4KFEhyGZnBeXYikB
o2KbeHFxSAog8Iu0pneu94eHjM5N4xGrhkoU3OW2GTBCw3Bt2rM3Dp8rh9w2KXTLHzV7PiyTYT9p
3fA0mG0cDmQvH7ReRRWuDu2V0QAh+/vNv6nKUIdB0Udh0UQ9tZrLXz9jgS4vT9Fxn2PkcjXMmK49
clAqNrHXih2jvv3EgytpXK0+mUrEZ5HU6juD/k1Fcv0VrOXwFqnOcN69eNO1wnvODKdbSwZuAPuz
+8T2ND6MquxpftB/LGDu7symKLezleXPXW/Mj5Gi/yg99Dtz9zBbjfdOwewnEfy3dZ61YK2vYHZf
tW7sNy43dHJ0S2JPhyec3Mop7qv0yW7pbRDVYli6D9WggKfXtESBzeNsXcduThewhudArt9ik7Wa
G/lNXfbRF6F1q/oPYeG1jWihhVU2tKZf2DlNMjTT2mNh4lD3lVnIW0wZRAOyBVef9NgDzbx0Y/lY
e1IjOtSw8juaO9o95Tai8hIjMR917LB0a61aVYJGxvWXOMnFN8mK+kjHPTV8dIIlLUGOaTOIgIXu
m25F9cMwKuWXsmg0uqQId2kgSoEx1ohESjs8FV91rEJp4CJsuJKge69R38bfhgJHFH+BLp+NZZaP
Eq/jd2xyBKSk6Fue6UjC6dTtyXzWyAC7N6EBIIcvrVj1q0plM7swlk5JZ4hvlQcYkUYim3ODtI0B
lbPXPCqtnCcqsZW3BJYgTB4eVpV+BhUe/Toa/H8L43+oN/82FbxpYVz9KOdXLYyf//yvFoap/Yft
JglLDhtcymkrA/BXB8Mw+BMWIKZkur8s7HwS/zQwrP+wbQFWCtHNo/nBLuq//Qtkdysvif9/lWc6
fFL/qn+xfnf//S4dQkMtJgzOADriU77QizkrEsiji1J7tqYy0vSnCU+xjelXdN34BJ+FbpcXdaNy
UIY+/eHNmK790isn5RRJDP9hb7qL4u2okJOaGXCC6ObPvz3Ku18/5fe2wuuz7a8f6MJYWXVYKji4
izMKIgtZRVn/fRI2yZrkuWG0Id2phHI79ZXzzoLyev/DjElFndISFTsNuRvBiK+n8GGZGoiT8A+T
WItDQqfyc4U06f7v9/Snq5AJz0RN2dNg4/j6KkLMmSFIZvbjmSNoRpvkQGDF8M6Sv/7W/77aX/ey
qjcRaLJvpEj/+irumoTl6DU1Hpg5Wxqk6g2hqNj+bCu+yoQCJ19UP1gb53du7/Ur++fCcE5XKJFK
kOd6+7/tVevaG9rRpCM/j3G+m7V5PDStkm2JrarfOWq83nD8cylK1SY1AhDDP1Elv10K1FNl1QvN
DUtLQdV1S+eLpf4K3OFFBWD6ztr65sYQXPFts6dDv0Ov4GJ0eEWSEzKrYUue40+dWasb12x/zLa2
vHNb6wB49eoA/XAJSmIehBraaa+fYMoJuDFr1o9I05RwKXQVuKCnHWq7HAML/sAVmIX3wvDejEr2
qVSQkQdzbmU+WKeK355lZAL6n37SsUdsGxu66/2LhvQwe+cp/vE6sJhRkpI9B1/m9XWGn13blEb/
gtfpCTkp+ePQ85///o1dFP0YGtwOnd6f/1H5nxeXsUiH1zsdi5pJEd6HZ5ATSjiYuyTOHqvGvM5j
GeapuYM+G9R1s2e47ElVOCyqvJ49bPdaI28Me3lnJ/Snu6fpwZJO04xa78UYGhKrlAIxoJ8uVnnA
Pz3jOEYe8fe7/8NIJaGDTgBPgZ7Wz17Xb+9SXTCEDSbPGJbS6PqqJieYB21bSeSHc9a/80rffIY8
azwgtk3bgeXEuBg6pkcqA5Jg4StprGwJyfmC//KqdWHHWjJ+Z47+88Vo3NMBXaHiF0/QkoDZzJqL
jWZR7gt2RPdaIk0bWIChb/DU1e8Npbef49rURozAQkkTSb+4YmRNaTNqfI7ElNQ3qKmeWs09enIc
0evZCFF2SveUsB+cWj1comoJCzXbF61HvnyntGSg8mtnDl9Cke/F1b4dT/Qq2SJzwLQAq1920ai+
QGZzgYj3kHZA+I9qwGZ2Pvzb8cRVOLVAYmXVAtn1+pvF4yrQU1AyqlvVnq8mDi9TOKR5NO7iKEm9
d8bTRQVp/Xi5Hh1PXi8aDh786+sZY6TWbHLRLHG4K47DYMMlkIvIXsxGmrjdjTh+QnWYrlzzNnY3
teEqn1SRmm4In1C+l0rN5V7Px6uQAlUckWoGBaWLM1XXl7FbNNx+kXl9u58J5i73TVsV5js3/qe3
+fuFLnYGkqQXaxRcqCTSfC/ZJmw0pCHvzA7reH1zO2t7lzIoEC9z/RW/zQ56N8I4HHi6ZTkIIkgp
BBOPANzxPGJWTfadnozzAbkVsL6oxhz+zl2+nZ14nAgn9LWzxuR08XYlYNuZNBfWUYAg4cx8uAXj
0YVgMZX93wcuJevLm11XAd4ZjDmuyf94fbNqayhI2ATQkHhs6z1xq1Hvm41HuGkxlrEa9onrgVab
CrSdsnUGcsFnqkSLiXnvuxZp7keM6iVRf8ZYDp3GUiIReoMhgvjxzP6+Lr81Iu6dG6+p+oheqBCc
IFcjX0VLdKmjzx3kQu3oUH7R/KmkWRm0oz5l9ysLB+VGk8/qg5gSFp5yREpa+HA2onKnNhWVHD+m
lqKE2mwtCOWlutwAtkJC2hPg5yJRhm+29fQeGjDs9G4Ix4YMW2C4ihJUfZp8B6OMGQvhdIzanQS0
OHS1ogP7NHZZhrOtMjq/K0qJRtOYjSGgNBQ1YadOXYGdFzXdke/c+sKGyCB6oMnXdCkbcJVvEBTi
zBxxhzG3/Sl3RB+IgahLBT1TnOhjdM0n4sT5vSADqPGuVBTLTfo5rUotRnaeiwztO1lag0cakKdN
nE1F07izG7pwcAmikFH3FY5zd1cVeXLvQKfqghaiP6rKRlWhGicmHr8sJ9Ig8+iY7NS0Up2gr8rs
y9AVxfcGAyTi7izTqrCdnbQIsN17d6jwo88U5DRW/14SSNbztSVHXaDbPmh542Ybd2oSO0wmg/xD
E/+OONqRkXweFFtt0MeziRLB3JG8EgzsA5unNcin9VMyIj9DtcNeHro8NrtgyUAd73fCxExHsrFi
+uDtzbvYS0rnWINg6DCZss0K+2pK7XBNuyWBOAfwl5bdjGNVM+KvdVa0Mx2rCJenzBRNbMBaJdWV
GKr5bFqojrYRBAJkP1Nk7uM6aSKaDqgZ6H5RpuUTxzNCxcCoNMKpXHLu/VT004NoSvCVijavyXG1
d19QwMN3nhHQgRHCjKc2bEa9WisoI9ri69SBbOURBK40E4ALz41bLkz6ECPOGZtPca95RVB2XXWv
yHxQgtmwm1Pbml4Ssh/SnMfSWCb1YSxIWvGB9QpvV5mkhHq+18VDeZ5w7oaVFnfqhwwuMnlPegnX
hJOo7cRH05RK6V6Vg90qySFlqUoOnGhKe1+QOgutXMCO302pq945CrlLIGY6sVKWvSYshzwhR1jJ
3RtBHwtVKYcEWjOydNKAqb/OUTQvJdpiIO2Kj2lY/LDmHLIRiUKTtyHK1nP9abLgP6U6zBUfyP6C
fNUbDLxQIBsi2OhUZgJP71D/inpxFt8uy4lWR+yufyURgkhrZcqj62vAunxwE1E+1VhM2d52O90M
9dZdTqkywYmjemOJcKCk1oTV4rW3nOWkt6mceomDVILA8GtnzX5oMbKc7KJcYC6UsVnBIcsBG7Sl
MU4cLhNtJroB4kVgT4mrILTplq+at1ifclou42YSQ36AD6rr4VBWKWJpldxBMY6j9xnvPkVLDDCQ
/zo9yr7VuavxFSyNre8oY5bUshppGUewVJWDiMYpQPDYLQfoJi+ML0PU5dq2rhbWGgMAhhLiSki/
CdfLh10xC3WPuIJ03QriG3QIAAaEZwAmxJnXpDVWJLV2bATapmZDeyqKOeBQMoPoSEkPDCpQ6Dct
mq0nYmvSF4mjwA3GtkdwH9OSQfZSaMVTRgBD4cNMIpaQahuzhEHRUGzgKw0gNFbrUaB0ktRbIqWs
h7jHmR/ktkGslr1AAYEPlQJJGuZY5Fdl3tXzh87WMl0LXHwD5k7XRVlV/BWiWQPBG7XZ9EOeSpo0
U3KrLA79tZjvbMnOo+3FbrZn088mdlMnfYOYkdqn0XfdDydFHf8Zn7rVkT09NJqYGYtg6Lf9KvC+
m4ZYPyjtIr+MMZARWhlWmYaOVWfZUUjLLJlx8JpsykRChQ8a23MQqIN3GW0LnpAzxubO02c1q3/t
Df+/7vc/VBR+2228qftdy/y7HL7+Ll7++W/8qvwZ6io0RqOALNiim8aW+VfhT7f/Q0fWpAbOhEef
aG1q/FP4M93/EBSCAI89EQ2En6Lmf4TLpvUfUgwItqKoQq8D3ee/qvv96hj+dxMITJi6E5ZCfsiq
S3sjv6ud2gRmZSZh6jUnhTjFYWO2cwcvrlZw5NCPo29bxXcoqjlApo62SbJ+CJwR5H1mqkUKL8EG
twKvhfQShJKdvrdpyHzqYqYp/sLvRmNBRerSequ2VBE8J3ZJf5mss6pNTUCk2xWqiugpVQ1vN3tR
ipOsNEOnNK8tYlN2wGTbo9q6vd8UyotejRPYgPmD3VbfI6YNY5uoE6r/0utGTDNtP2hsVuvFPALS
SH1h6v3HRRbxDYaYliwVY1TvrERmZajFAy6PVAVduXXrUem+SQCQ4rHHMiS2Iz2efVLPGb8wLx4H
qX0R0sOUpxgp0zKRiwY5C3U0O1v4eOpeA2ZY+SWY60DntFsHyTJ7fH5yvh70+tzNrE1MEnP0UElW
GHZpFkY5AWp1RaEmBxwhZgTz0gbBxR7mNm27j3oh9E9u3JunyW6x+o+exh/GpF6QLLVKWtqaahfL
J2YLil/j8BXAKEyoRqrDhuQj5xb6SN6QkRHZGwDv0W0riuqZZGYoWGahk3G00kcsJbolk1kMxwYY
xkdoS66+V5wagoxwounRQ2l/35oAgPyOCOZv6jrj2DMvxzeVugVqbxpB2WR6igfRG0hzhb7/1aIN
dhJ4auAQxabiWzVtudwz0w0xtsM3YTXZIe1Jr4PHWX7JQM77bpxppAyhHw7wFllX4GWsK5E22M+y
yiY3wouGK8g2LIVUjD9G64/vbTvo4rbpcYWiTUGGbD/M3p2MZTzTIYGMk3VW+kVvWrIm8BTmbaZf
ZwPhL75T1cmpTT0yv4cmIx3GHoN5MbPAUia2e4RZs+mO7f1AxdzX1RzqQUvNJGoTb9s1Ewf6XhI5
WfRXk3Q/xaDzw3xGIDerxMJa5bhVxqTfWo0ZxlAh7Ww2/ARC4UY6aThWI2AuJWK3EJWO37lOUDqk
GtjETM0zRL5WH4Nase+jSL+3p9g5MbxCo9FJBcucdIPJTPOli1JHURcM0eXyOZ4WPUwko0Es88yG
yrDC2hy2uEipFtJ72FJgKsJlscwQVwA8+jg9jV109LJ7NFXWYY7qwqc9xZ6+taywxHV5dGsz3thA
646dPmZ+knkfLDE3O4jVECqBgYW5N3V7a8rP9FgDs9Oh0imV88Gwpz4wFHVeD1yZX0wGbtU4o/Ea
txquJEc9NIZ7rfX2Me3MkxOLT5YzsYFF9dtI9mJqApZQ+1jwlh7rxHO2Y9I95Ir7YnJ+uFojRPzZ
TL/NC+D1xEsC+ukreHT+VHnGLVGF9MvS7Idrys9znsjVLskfFxMJmwaE/jp+TgtPBGR0qj/3WFdg
6yaSfu0fs1YFg+CFtG48EHmmLLfNVJkHayIoqRhmfqKm/rCMvCaKb7Rfaqv/QqbUzUTO/RkrLZWg
yZIfGs5XA/goh99Rg3fl+3uxopIAhcLWOlxVw6Tvi1hdDVMZVevRyodt1coiJKbvZln49gO+5gjZ
G9p9QXTsQKAMPnD4X31bWb47wE8sXewNWnZCQB2dbPastE8LaxObOZ3mIgMArN8vg7LcK2isgmSM
f/RwYY459YW9AnBtl6sY5PxZt6t9FTvzjZbk41eDTKOrWnJMrnKcT07lbkA89fI6GRcDTh9fwBn7
8JKHqZJnHzqHVB1fAR1nMBMZ8RZNSs3B0NQ2upWl94wcnZ5sp382gdyCnnOdzQRQ775ocSUGRVe5
xy5vqjM60IiZUzD3bi2mVXdTrIRAV88JzIEzBtLHyWEcjE0z7cYlz/2Kj2UryfY55CYRud0y5Yz/
WW8DmUtL+l1rf41jAQe3ys0NezRr70h8qJELXJMQuAgyqFLoYtNaqAICerslJRAP4CPmsE0+TBEr
YR/7AwCCm6r2qpNSTC2ZNtnygC/WPPWeEZErw6yHcSA+yUxvSAMy+yqQpmI8JMJhtZggsFphNzjJ
F3tenNt66r2tahXZNRG+UeDkld/zXV6zb3yi5ELgH9MgGFRDKzdC2sl1Zdt3sq/lplH5Z6N8WK7Q
0OS37liawJmipgkMOWVhni2UsclyDd3e1kM9Tu1uWxKt2IH5b+pO+VQSqHQUaivvAN5YYCXn6G5p
meASo9xgyA31njxGw5anpLYYq0V5WwxTvmnMorrtq3qbDRCihzFU85z1T1FCjFfxZhaDAbYvm05U
XtPtym9nt9DWnCq7o41D5CGC2uc41geQc88J7lvicCjztI7X7KAxOQT6WHjqmzn1cnD2+p1H2ALU
4OoGeACOFq86kqjdHfpJMT+kef3SZtrLoGnyVCmDZBroyxBIGXWU9MZxJ7GrZWbvLUbeQ61w0z7h
dR9KXNpw2jpxQneH7xHLzt6z0+LkGFK9K4nqPbrW1B/ynAevE2dxiwWyulNyAoycttCeNbcGyFNG
w1bl8Fx7qXmdON6jV87yM2IPsbdbk/HY6+dGWRbflBULWkILAqWoxSchIniAoMv6qarv676JP+RL
Gp/nqcVFycqjA+wPJjlGN4iG6q3waFfURY+p0bYfhqla/8pe7HVHTXZ2h00BkVhx0FOrDKVIU5jI
SnOsO6q/tdm216UlTuz88UKp1Uw+hfhat3n1yOm+vc+ysbqimWrw8ZfLAfwJmygtHa9RDRSbNRL7
CEW12fOWIqy49O98Ziz3FJmEI1bqdJSqk55UlaU9wR9yAMRBhM+85N+oapnUJ2aSprXxYyWdcxqX
27wxQBJqjcan5pV3zoBELOkcggxE6XzkmDnelmyTbwnR+EiOMthTwwnx8bY+Jn7zQZmjZKPGg9xL
1ZNXDfPKB9eNpysOZ+0mIcVNBrpbW60/LhiLa8ME8ofIw7R2gGSrqxW/8KHrFGVj4fkuOQPa+lWl
rZrdrslG0nFKmCW2LfOvmaVS7pGN93WBDfekjSoqcR0t06HLxbBRjHz5Og4G6Lt0bpn729h6sLGr
glaf5LmAtXY391QJbPT7R/pfH+dOsfYG6/uV5jIxNpNQ771aQ5xS4QN/5Cgbfx5Ji3kZDLvYkP6q
hkVToB2qPJjJS1/U+8WdxpcKZe7DoJXOVVanyS5SwLoK/vh74fT1Ef2AeFli+wdWIYLqRhu2el/Y
2xjk60mNR/uhM6xu4zD1B3NL+Tkk7tsK5po06yCXir6fzaFnf9FJ5brhY8CjklvOY5qvLxwSaeyr
sK9YdUsrHFrP25YtLYlNZzU1E6qSpofIcqerqaMS4LTiZuJkuzcd8OrpPKwTVLdsqyEzbpam1r+R
Sm/xi6A8ld3SvvCRkMeMsAWtWO2kUPotzzzazfRpkk6QNqzlHUkJPtAF+9zVQ3PF+KvuRrd7TsGD
HzBBRycKUy0AYFuGhB7jG86s/mPlrT4bN/mMBnra0GbAkj2Q2CbcjzGLuTSJsNfVo2WDxXOlE+0E
2p9dNfZhuWQnzM81T1BtH8s+/lB3wDSlIPKcTTb88HsnBvYc5afBGe7jjPqC9X0CIObasMgXewMV
9NsC32AH3uKO6PV+T8zeVxITb5Ic4booSaKsUkXdmmw0g1Flz1Pr2kYxWzbdOng3k5Jt0exEtSQH
rPvXTWpUO9fp443LYhLYffm9atsn9iKHCFf+R44j8UbJFOesdHx/Tq7UoTrrR2XWwHWOi3YbDXG0
mXo1D4Uzp5+kINplhq28nZfS2yf2kIaQC8BLG9Oz4UA9sMayJGeNQwc2LX7Kon2byMgAFgByk4ln
k/R2t6OyEBjTuKlVa96qbDpKNes3qiOyI2b+Fy2tjrWIvUPE4SJQZqP4QIM+OsyjRjXNi5uwALh8
7LI280EpeMeeuvkWxp3CvBblwUJJLpj0KNrkpEztLU05AqmGgZZF1X6wlvIUS+rNyFyGIFObZ6om
JooxokEzo900VjlgKBmzU91T2kamiyGqoGrJ9sG1KeCOX7GopdeFohi3TMifyq5uPpQwjnb0jtlw
wfI+OjMM49WZwj/Euk4FKKTiXZ4qnrnfABI44rP1XRUSbwNlvW9dby9H5GLQLhjX3r7xHEKk+8A0
jUMR1QIEaTpt68w7d8wqnqHYJ62Z6dVivaPkwwNvYjD6lSUMtspTux0XhWlUUiS2hLLswbs/K7Xd
8ZSVJHSm0j3R/IhuXcAG0FeAoTBJO6hzRGNsWPnRYl9TSWr3SWt0W05RIJ4nQ+4i0w4WmxaTpWjL
tjHVej9xFAgb3Wv2+Vx9NA1KaUWtjHuv7bYgTcRHWO45HPDrxO00hGgQW7nSMFyV2TyGnc0ePkoh
p8Bzf2CpH7azWZ+0kb+4pRA/69Hei3kl2iD9wSEnqpe80hUFmbLSxQkuh7reS4cdm0qO2wRhe7T5
53St2OUGGRpNZpzzlDZKl47ZIa7H/krpu5GTqFX6QENYG9loOA0kCa09Tk661TNHbJwlLbexQB2C
IeQR+eNGUcnejtDANUMLvxqoBwXTsttocXVMxrQNldHNQ/wRWVjPer5VlF7slhSK8WTy45n5DxT+
AqPsymM6U7YkycTaL+DNfZrFia9r5R0srGafLb2zF+Cy93PaRmy17eWQ98l9AUc9zEnmKJZNG5fz
IZ0yO0jSpAsSJUXuZNwVY+SLrkZPHfbEQrJlVFP0woXYZ2331FRQUQyKrDW3GBLfTVYBk8Qpc2+c
5NvIUXYVOI48dA1L+hohQYZMUz2hcYBbUUAor+R+0eV+XHMK9aEK1NL+LrviC1j/gX+Fg7Je9B8z
WevBCPlaTHstHnnzNj4j99msDLjlmis2Q+eRmEDaezA2hAiTLmFxAG+Wg1HxMY5GQktNMZINImBg
p8xmuyGvDb8vaZs45Ocow1Bt3Qi3oNqT10nYHAAHY7GOTUEAQ+nI+ZCoMFmgjBW+V48f7FxUG0Mn
+wEPp923k5/F/Qe18Qxfc1FuKPX4bI3ptTW494uoaRGVZcLCKHSoweC4DQ0MrrXJ8AzsHa3r9nZK
Qy2ziXAhmNFHNKLtBaxnIgbmbvFVe3iKbftE0kegNvqGXbbqY1cBvTFhwKVphKsi5UVFA7K0tGiv
8u7serhKBoRQdzqFLKa6pQlNTV7BS7YDeLJpqNbzcphlofi1Xsgr6OVAK1EIBHrbcFCp4AzTP1Gs
e+KLOd5PR4KP3M2cZk0IXeluEO0t8PjbOO859bFsujUsRrfADx454zGJ1gRhCOZr7e6KgjRDn8hm
dG3sTzzjEZLutaCA49uW6HkFo+IveNiDTmguuaJLsq85fIdwwucH4k5vcxD7/uztCROvnis9bXz4
NOV1T/FnryjpSyeB6qeAS46AnMgMIp+AFil3U3HA8qPYeymzhWJQXn4bxMjZIuVZJZ2pHDVFJebJ
QMJbt8o3DdljsJhy8R0pBr+swHAnUi92UqOFAbyEsr6ttZvUaNnyJ910Gy2qB+qZ4cApI7tm374e
QY0PXPPepTNGFmFHUNeiUPwAPBwpSOKKKa0CuGuPThVd077cADL6FtXtzkqVh4Ij+L7ukgeLZoLP
weuhEUTA6Pl8mIv43pWl6mtFcZy7ZkvA7BlOwHe16BC45dIIm0U2Ad5YQlurptwYpkTkTL7iDqFd
KNtPdjKbW1A1Hya7asPFLu5qd37O3eqHRS5eEHVQoATqQD+tajfQNNZQC0K3boTltNyQdnyKNWff
quWxNkcYYywByzwOuzmeoCpPqUoNoy9C+NLllkQ+4vY47RIsq302NKXcmbpy1wr3Sz7ThtbdNA6n
UaIlvsMgNvmptcYQlDWFpX5+GWpy7GMzLgkuGL/SDLuyHQxLRpMYvutFSdjX7If0KVp2hZyh5Ltr
1iAt8S0BI18RbOMxmEA/0ftsGmNXpTBsBnPQcTm0tGlZvf1Cje9xfrIcusrnwc2/2LZ3RwHaDBsn
T0J4TtsCCdz/sncmzXUbadb+Kx29hxtIzJteALgDSUmkOEsbBClRmIEEkInp138P5Cp/ktxdbi87
oisqHLZl6fLeCyTe4ZznrAF7UpGzqyzJ1VLTI9MGVCBSDvtCvSHGJ+Nm9VInEuvK42er0hNW4Ws1
ufHiP61d942QcaIffFaiad7coMMv4gwT8w32EUgxVt2fcochyibwChSmjsx1PHWyaI4ebKUjZwOd
A81kPmAUNYYrs1DvwfTDJqr6t0Ug+h9GUN/iZW0qFN0p+HmIbIwDC/88MGRJUONTQ+ZNn+Ci29gn
Bdd1sXzGUPCqV9rMRfu3VQiDfWKVxgW6yWTOSKswwO2DxGROmfYrkSBCEeLJMyso3QuVseLZrOE2
wNER5WafHTqby7su1V3NBCWGmUWs5+oBDFIlKByTVKGFAJwI6LIVD+meWlz3DxD5PpNYgylyKez7
2paPNGNhIrUHg60qP5BJdddtzmel2i9+uySZFfaxZ0/LTmaaOH3zNJY+YfKT7X/1TZ+QbyVR0OXl
cZiba29VdbJkXpEwmi7iwmo/snMuGN8KkEVVc0q5mkH1MAr1VmZwvFzctijjZmfJDoQ+WQd72Pdx
XWXG9mZkXPEBNEAj5brpja9O2vlgy11WzwHDR99ueVtdOcZTy5QkF+qpEg6Pdpt+m5ZHyP6bY8wO
Z12XMjVj9dukFO6ZaZw1I1O6RI67UACzQu6xoVaKJeqHY066QDyWoPHWNeyZ5Brf/HK6MHqmjXLh
MWHdsEy8GHz9kpHoF4vNfgTa3sWOnV+vYAkHIyflQV3VI7fcZvUL1uu5jzse7NdV16VnMDj8u7Y0
j+DXm4QIoD0XLAgPIZOp2C3J03RJ9Iz9pbplFhFpYrgGR16U64C5WQ9X9FavNM3zqTCBdk+nPBxu
isx5WKrVgQmX7XPi9HKhYh5r5p3FF0uWl7k7PeuMr6t/AZz8BLnk8+Sk3mOjhi7x/c2/tEyeMR1k
O9VjZ3A4fOJ81dWpMlEo9Nh3AXi3Z2t32eGyJkH1FW7fY1WO+ZlFUsKnFZw3rGBG9xZQOMm8ZpEB
l0sM62eFNxp/gnimQ2zYWAg3gcUMEa2ksVZZO8Rc+8ns2ZejJ7+QgzAnoaiWy4D11amCmXHh9FjS
6B3cs2fN1zMDvJdyo7xDXfFx1QaD+Po+mO2PgTSeXciUkayM7iBMxUZCMip13e1rbqr+fQrvrur0
56Drppidq0kIQ9rFfp5Wh7yAqjYYq3dctqCPAsMZrpijXy11eIXw6F3rBFZM5Ngnom9AhKFpijqf
Z2DjNxXHnNG/+dtMdlpKhs3gudeOL8oI69vHRSuWMI4VWTq771LnptHODQlhN5R0YBlHM3aDeTu3
jXutqIqi1i16dv6ShNnJW6NiVs05oJRAezkWUVig8HBn6yM03Y0Xx+Q554hLihF8YDFycSFTxAxS
JfnIhnzx5jo2sQDf5owhYt3O3XVn9uw8/+MPFPLN71vFXzDNv/zj/xDJ/L8ObrX7Efgofqck/WlD
/FANL0X79uOGGPcT//iyk5cd8ze0+WRg4xBBeA1L6I8VsfgNqaUHiCXEy4Vf6v+viF3xG7+CnNlE
1I/nbXds/HNF7PyG5B4Z5o6MRV7Hn/fPn+yn7+h/gmRmPyxQvexid3Pnz2Do/Vk31+SIooQe5qSs
RHiZ+aVzyUL278lX//Eq6Nx5i+hKwVT9/Cp+AbyzkNucGGlBDJNZVgreRLO+/vCx/+PN/egi+Vnx
uL/MrjMEHhVSjGFM/OXNKLeRaATzKfH8DpBFbnZx2mTGORz84tLX7fhgtON2BXG9/Cuxo/Wz2vH3
10bPj0J6Z7sHvyq+6fjH2mRNk3DOW8ErjNBgY8zSBzlpNtBdt4NiTrmcSgEvLMFcnT3SW1ufWtFQ
h+UkjoGC1aAY44zOLDuQWtW1H1BW5vAl//XH9LP8dP9RHRNBEUinULh8878IMx3mY5WnTRr03Fa3
YrPK7MIzsd79hZ72Z0H1/jp4FB1MsXzju6L4l6+jHEUwz4B5QVZWuLJzWyzuNVmq/fw+6GaPna7U
01Y+52FWEOjzN98kbifMwHCs+T856b8IQtHalFZvl0Hij4aXbJCPAWVRyv/rV/nTtw4Xh3z43YSw
WznCX16lt9cyzSykd/Aqxk+TxzNjIrLh0S2253/9Svuf9JOQA8stMg64H9+pHL8ystw1JIodcV1S
9BbVdksyeNRPKQrEZTGu6srt1r//Ce45Beh3vzONfvUvFVo7WnilnbirE5xzb5rjxeuMv7C8/+ki
4UA0ARjsfCFAfX/S+beuM8BHJsPSlOktPL3qWPsF6jtq1Asq2Ue7W+u/cGf81Wv+cmE2Reus5NCy
DAt69HlNuiXU91Qdnvekgoq2J/P9v0hb+PNrciTxXkNC1E3O9F+09SS7DGosJ5Z2gZEitt3UjYVK
8pIihd7XZdClIsSLc3r4u9cNdjoPiFtgcYFCV//56AVtimejVyLpl76+nUCzvtRbipJXsVWIJrAY
fwFV/9MtwQnI/yybbSKutF1c9aPsvKuCdKx7BAaWCuS1FUqSaDRCIi/pg9K4+NfvznL3J+GPN4ZA
384DTCBtgv6FHe2XD9Zi87/6fTUlo8fi9KRHpoCXTN2J7CvVUOenjDeZHrNmEy3z3prQLZGyx0Ks
4oXMJQGJvizEorpIF6pqGi5HWQfZ5TpAmTrKYevBzICzaFCFypbiEDdRd7AGF81NO3XtdOJYI3Zu
9cfFPmvtd1Y8DQUwNRFoXL0NuFJ5PYzN5lytk2+1l/OW2/ZTsC1+T+WLIHWzL8I6R/yDOQnVet9m
mziXOcKLV0Iulzpa6TO6d3Pn9ahVTB1al6WXMkQZIDIkRWHI564VvnvhgTJXUejmvh+5k572OUPH
tAEVgkt9PlVc7RO5X6eiHigl00aqishjqSuwx1geIlr7TJwywy1v5h6zPZ20CKYbo5pz+0h6tHwm
YBDkarmVrjwuCCODd45viCKqB8KXYmsw8+sAeyfhypk5PqZYY/2YtNJqoHFv5Zp94XR0CP+UIhPo
YNJ0pDiPoE1U8wia3Xce0KQ7xJ6wauQjVPQHUadSIQ5o5ohTZQ+s6O8wt5/CGnlmtHS1xFpGj49i
2xTBWZCYahycyofYvNlO+jGULExPJguNz2ngKy2jbp1678qcccANkVMvgXUHUN6yPjq9W45IVtdG
nLYeGDthmRtw54MBO3c+LxvktWO+sDN9x8wDsrlhNBPjJeY1rK62DJs6j4lsPnRKecbBtsoaQZFQ
XnUjLFJEL6Ze4Wy1zJq/TwfPoWafM385BGVrPZWlEVRJOqOKGke+d6r6zZDju7Qswnvw+J0VZWW6
r/Dk1D8G6YC2JSd3JIwXO3WqD64s5XrEc5OCiecBGDHKZ4vfEelyNwxpjs3DrvruinOdYqORIPeT
lmjDJvaG1n0Z2pGCqQ+CpooqROTBc6+U8waGs1jjhvhf62gadVPEojF7gwH40j9OyjbuheiX6mjj
wJjZ36UWEOtqQgQ0ZeXWRQ1M4TLeL5tvXPkdW60OAwgapDR9RGrYS9oTPTD3QbgsEwQw3BZFmhWX
3YZJJl4mZOattrL2YGjkIwwxMVNyW4XaPvltlz11dTvwh5BljdWWlSUrQr32rzaMgPBDUXbof8GE
ruRUBhWq4lJPGHo2yMpzTGaS9TU09NDE8OVXpiwanyY4hVR9cRuxmXHAfMpMRgdBUqSNYe2ShlE3
wmfPqZiC5Vi1jqPdGvK4kqsdxlg5Nn0tKazmxM9ryYpj5b65b4w5AxXreWVx1B6zu5jnW/9hTTEd
wAJXzSedzeYz8aXlNaMI1zlpeLM00OVYFdBE6hnuOUvD4EGAKr3k1jU/qRm58mGQhrhr0RyGnyvB
BO3Y546LyaIKrCH8bGd5k9/Yo5mS4cpume6UaVw1ol2Sqdujo5icRkWtia7fcpphvLF9PYxXeGD1
HdB6N78wu0GgpNcqxdEcEyFs9seAgOPswhY1k4yq1Xn5TqIfhDgr1lHc9Fnhj7ez3zETjAM1GBMG
vt7GNAN4e/ha4tRY7ok/Ktsz92ZbH2ZndII3liYF2wtqU/RhOs3NSK/GwqphZjUWO3i6xxvNcuO9
aKa8Pk79TAhlk2/TCUa+/dkfeMzEiHK37KLHWfMxMGbUOhYs2VuKaPMx3xzYPcgT3QSIwsBsfq77
ywCy/KeusZY3T9frt5YqwD7tO+9rSR6XvGnMpn8tjVZ+JkV3/igqGRIhmvXBg6kVKtdBMfn2wR4d
/JBzMbYMP7gt69D4ymp6ex5nG6j/SotYHqRyR/+yS5f+ZHF4Tgk+NOZMA1Ihn1FJVp6bldyvMxl5
8oPR+gyDt1JsqAXLeToO67iD86o8RIzESpePEMEGGiliL0lpzYd7v8o4saaekzEKl805ZGZO6o3h
us3jjHeFrbWP5+ikGuGPSdC5SDaRpem3OSxGK2YhaDxmfSVuWkMbdiQEqVnJONjibalYBR+xJtiK
RZiYzkGWIxjQWcfdTpr37mIr0uFi1Mp7masA15cguvp5JIgddaDDQDeR5bp80I7cPtZjwYZZ5xlT
msz1cgNAoW1uh8ZMkT1abc00rWvL7q2p3fKF0SRrU94w+7o+l/zkpJaCcJs2MZgI3MimJamqDD7u
493hfjZVmMUWm+CX/av9UlOnUGCp2YPkZvBOIwuee3GCiqLfz765BLGqiX1vptaG6FuO2Y3pNDx8
ynbNn1eX9w/JvBxh+K+ziVxuQd6Q5BV6lzhL2+pmM7YeK9Wo1uA8NQaHcho6PU9wX65loqBkvg5t
Ost4NrrQStiL5Mh1V7v9rISfhh/Wpa40Uk6eIffmOiG4acKpxiSmLeuQt4Ek86e007NPTMJbDv6k
jFvDHzPWkq784rUh2/1Kl2ipRz7Rb2WAojZJ17UiPJCsTL5R8DkH11MZCQ91x58nxXqdBjOgnt4P
Nw/Q05qTOAFb5UksZTEeW8ZsE6OkGSpfUOFqiBFxsuUrN8vNj5Y7y91PRAJD5IddcbMM0mZLWnTW
y5iZKJItE9U2y3kktywmjOClBur33JkqIF127oSMU2exH4D4G8y2QstBtqV092IYrVcn6OydirQD
Ma2RKhaRRd4wLp+RCabZcQiL4TYr/Y34ZNOWOg7Abc+ndmY4Hksp/WVXrNXLoQoc82iMQumYO6RH
pYZh9oDhAo2LQ8nzWnAo3gY8nNukccgLjaaA8J/j0GIFihTVlzqoLeDYtNgSkiiM+8U+jkhY1AVR
0z57qaByPtXBtFP19JYu7ItFqQ9jurIpTbdp5AEutcmOqxLjmTjs4X4N8tK8SNtaE9LIwGBJwmKT
5oc561uDiDwCSOwKyuGtT11qIBWtZIUwYlgnxvQF69ABW/9xq93ptUQgSsnaFRkRJgjLCYRRoVvG
aeEZLcHMG7PkFRkqZdVQZR9KMBjzWeFBq5ORWa6N9RFOVdFKQQ0pq7yI87RdPgFz89C/N00+nWfP
V7cpBiACSx2TxVE4O/mjnGyKsmBxZBoZIreve6lb52TOHmJqH8SOOthlTwFcWGPxNG/p9DKIuQwO
rQXtMcEK5H9LQdUQ4Qs3J48njulvk9uGbHx1eGnO0isTlATD42Sb1aMSmS05TVKu53xrrJMKR9eM
u9DHtZURASBjR6/D4ww2iGe8r+Xr0uXdXYsA8WEcJKjwaZASXajiTQ+yYDNbucFQ4Q3LWNACOQuA
LxBeGLObbz+2y8ROobclKUE9Kq2nEcOXiNyF7UVneJuX5Npik2NMEhlOXu3WwzULUJNaWzgjK5z4
iej2qE1dxhuQB0fRy4MzMJniTgstpu2tN+soAzB1JRoapH3Xab/fKsPtEuZb4Pu2xXL3HRGtMOKT
PMf0BQ4JbKU7yfByTddpOkC89O5af3H2qHe3fe+Sv/A8UOGVB3tpKBPNMaSgI3EGJJq99fOFjxbv
KV3RckUNNPEPfJ29iKYyUC4q4BwluhrXz/nWDu3upGvu1FSad7gaCKcp50bFNnrytwk1MADOYtU3
YbrguupxHGACbNbgQwANa4lDArIfw60veixadRfGlNgLC2GiUh172XsOvtiJdKJiHHFKGDkFcLZg
I2mQbXFqKbO9kAHqQZhJHQN06Rk22clsDZ4MRyO01C7QJqrjkg9/Krv2wi09bh12f+oj+bfE4Dp6
6sojmfXp3epoHiL1gnJnXR3RHwpLy28W/xqSXbb0r44npgk5nz1czyUZRaiQw2aPe9lmaG4qlHeW
aOQRNbFDLIomYOlQLCO6iBwHI4suxuufssxFvUk0rPvemDnbUdDN3R15jgaHsywc+ozMmIeoT8lO
uUxtMaMW4Ch6mGSZvwZhK5dz3aTOdTttdX7FEdmQnmI33Umx3b+r2S0HkbGwtlDsFfjbbLZPMzab
JnHYKT0GXAjVhSO65gm18myjci6RoYfa9d8xVmAUOQSqeLC4d1gIF+yrI8soQ5KsIfY5EapbArLQ
4m9llE5ckxRgjvOtGSeWbNoaskuV4wnEFT10Km75a3awRxlyixBp00WmoHM9YJQJu4OJ0RN1fdM0
dCqNGczJTFaveZgIcMMx7RM9E3ljw+7bKlyzOGysEk9Ozakbd2OwFPHMD52fhsyY0qgVln1vOR3H
szsH7icqFyLZ8NbJ6y6FPBINk1I24ehly46aWmCPLjZ5Xo0pq7hitsb0o5Y1heHs6fnTZIftfUW7
VHO2lu0HPViEkjMYDDliBpPqY5ACt6VcOk8eNE1qyRc39hvXwaYXBkNd/7kQSzGyHg5nPpBG6fUw
lbMaYlcHzT3SIufe1KaBgl8F9l1eZShJrXKiieoDykb68x0Z4ay6eMnxQpJqFKI4JZ6FBi1oAg51
7XKtR0Ua4h7VqSi/ecT03tJ66fyIwK/63LvF9CaFXtrjkhc8nDBsG+6JVGHWqRPU9zTqXLiq0axM
75tXmmt33a62szIyxLcUdY6ufWzmzeInpVgF8ei807fcKCfc2WVenywX1T3Js5S16JZmG2NNtlVx
4azlWwG2dYUvRxEcNZbY1tjPHGRNPit+BCPzWr+zldM9a13b77IR/VrcmJKWMw888YLKywBCvahP
U2YWRuQPHChEgZfqtlewFqOAHGBIRgIIT1IRAssHuWLgPXpKpq8UCLplA2fizU9JOmPNhROoisyB
OyLaQ+k++H7l3xluazxov+5f0rTeeLbbRXavm72fKdNOzwAlUu9uoYzKiTUo+vR909ahTTRvyJ9D
ecDcYqUt+SpQfD9L15QPqS9ArSiCstQ5qwSrf0U+g9w7qNE+isDb1AVtKgXmgKCM91FRd5wkm7v7
ii+6QTPkuueKDStmeyfMO/bCmboatkwnubm0V6wlXHnAvFnMZ87UDYeQbwKoy4S0b2ev6jHnqZoE
ewJv+lsE3g0FPeo9ThVi1ymlty3bEl9/hzL1GSWoAWHoY0ugchjTtq0dpTonMba9roDFb0xuRmr9
KK8dwxCfQoUHiLU5N2vCyexlUYDTy8SWbOODaNaO9A3f1xs4sNyC4o1OmCnC4DvDOUUmEry0bLpE
orcGaSpyE+dpGjoc7viTAh3PlpmDNLXd8nrRAdmDjLG2+tCHCt9N3zThRbGq0ANTsU468clUeVR+
ybDGUZP1oqlQDfqgldgyLbk2L1ursrLzFBYdOowJ7pReuPBiQGehF4sK08kVUeDo21mELLTxtvk8
owxitV5gE7hwBzy1h9Y20MyTQ4y1r+LYuxpGEqrOQ7fkDZ5vjwsLzTSvMK9ELMd5m3sovdONj1YT
St8gkglVgfpQju8Rr+UNHraR7e2oEQqhXlQyjJTMV1AQfT+jviwUrkkncwORNDCDk4yvbzqWTm/U
CZbHGbUnvDL5bDKuKhH25IBzF2NRqGgbHDmxTR+J9KG3xpNVjp4HlrskpJOEOREkopmXB+5g8ivt
kalJ3pEPch5oorwjIMAhjAgFNOd4cL3lDSue/Uy7sa4cFWr74ijPvRSWt2A4HzPv2XVW/2koxfAl
a5xwV/TkWBLNZXbfmB8TIK+crMCoR72yHv1Z6K+zv+AooVTvP4WtZ10jDsnINCyy4IHnFtoNp+I6
PU3T1H1ky2H67wNUDQ/KblLFqrsPb2pgxs9MNlKYzUauKKX7EVLAaI15j298f/IbS0CKNFlVAyoz
WezaZfoLVNiSoUyZs8gcZVl4cboAc0zw6GfyOAWZ82rjBL0bAz3gD/dT032/BXtCQ5la62ffXs06
tlTNvMkYJns+V0NVFzdjwbQQqVeOQsL2R1+cC9UbXNEcs5gPbDgAgIDakg0X9++N2AR3hEad8a3t
cKqewVZRRyyIIIp4AhSZx6W5Tc2DUZXdw9qzzYmKTS33clBOjtMTSUuCxNVW58lXPhrTGXtBQjyK
xB64m2udGTZR3E/sGJj8SbIIPbcX1EDMP99ppyaZXRBFkSYzgiSSLsKcKYj2lzCyBq/Bpmul1Ute
p0IfJ27C9WgULiIIfKLBk9kQBIqsc3+o6y6beOGuRPtcjI13vW7wUM+1w+yDiyjPnkKD8U6s106g
cck7hm5j4Ttf2TYMVlJzGsDhGqQDkaGry08FlDNKzLEM8sSCPlhGndiq4MzRPD0HTetlR3N1Wypw
k+FTlDVuakX1Agc0gropn7q+696c1LTuyjZQ6cHT+cyXyQAr1mLsHzgxpw9i8l1FL18TKUZOvPhm
YwZ9FXtEX1TUqGFOK94N++Csk/WcutlSxloPAfohfJzv3R58aowBsvcOc7UPT4zORaarWFuu/FxO
ml64DIF32AJa9HOxVqAGCKLInm14AzdhbTRDzFAg/bhWrb0S9rSUNyFaMYfBXSvOmQ0I5ehYU/PB
qNZmPJaGlYbYLdLgwS8R1kbDaKMFHL29/zRVjW+581IYBgzvNyoaX6/Bkb4qfZebhDDHbpaBni0b
2T2nDFoRpqYi/2aGGULmliDHHDkqbiBAC7hmhtI1PqOfTglM5UPojpLhX3bwZ1h3EMJx7FD6BV/m
0J4I1guy5sn08OQkcrKqh2LqhuZgiZaN0bhMjR+rwvAfpqXqeepzPizHmuTUL6yb9zGSqsv2xRlQ
bEb1CIPFZzY4cu6adv86SWdLD4p4OMZCqgqzm25yzfqim435DWuS+mr1zlJFPGMGfVkAr8HxaMxG
eOzy2rp2bH+qUH3Po3mAvVotCRxClyaHicV7JFmuwYmo17PvaFu9c3gyP5mWIGzQoVC5sGeN1M6V
g/OltrOghwiXMrM1vKB9Ks0iSJMUA+N1uVtXoBiKLyZjMGZJi2+85mNHlwTqrghOYD4V4w3Ll6QR
7EYaua3GeyTjNF3uaGM6AycrL0XvBVfZqkHGNFJSnyrGtm9huBmcTNpo3hk4adMYhDR+QE9t1Ws2
4xngTtq1p7nuWOZ0feGizguLCpZOaXPArhSHUzwrVQd7GCL8bqyonTp3wHkvDXR+X8vvBiffYG/A
eYk38dAEfD84j3dnVMu4HLvlkFrF1crsDCDI7qjC+sZlQrc2d7izR+5fPx3VteOK9fPiOSFtnh1y
41KEIjligj/2J4NFrcGwZx3ucymcN4xmBdQeSR4V0m+L8L7UnjHqFp0dRj1Em1s719QVqbONVQK5
d2LckXFZxDZHxnSYWGWu0UqTDcR5cF1yIdU00qbaBEVmO27+4A0B0wGbcY04UDXgk50gQgX8KPmc
xabewvu5abJ0z/ODIOZRLXpX0hsKN9FQkawLBa/uw9xJ8wZ7AnP/jLrISnolLcaxNQm27JKaFFkv
VNR381Ir1kWkYhrX9ncfKfqSFKd+tXIvI5YWZAp9N67ag5EGpzzfra2hTrG56nap5oMca8biYcc8
Btl2R+hrWjLPeOdxs1JAfnfdVsxEMcIweQMpRxLwp4a0ULhOYWUVSUqj+ZFKBC0bhSZ1l78bheue
juCAeB//MD+ST34qd0p3GrcNsess+mI+MBnxXGg5q7VFFZR0EUn0xTBulj7FJ14xGEBiSEQw4vvZ
ewNSZdJqp1VhxUbDkivSM9OuOAX+/i0MVy84KZ9fAD8w+BepvTfpE23pe6sroMqkyIs4tiQOlLgR
k12fMNxx/k+7qV9/9/erXBjXjE0ahmk5muR4MG2Ed2Ff5G8OcSZjUrANJLt1oKU+jvmIl8jMl8GK
ra4EtUK85XrPbQu4wHIUT2O9cSgcpW+S+kpY7wezs7vXCfzNRkSx2fqxU4Jgjwb0mqx7N2qg2KpL
7GMut1wa1T3rqGOYSmPlcAPd4NYpdtWwz6v9+IYHEwGUoGc1aWzPlMGLf6RDZoAzBQJJO/Wvb53a
71QJk1m2+lJ8p01IeyWKxGjSADFkzqtW151sPcxV31EWHQPP5mrGs0n0L9iNiia37pxIrvRjR8gP
3Je9dJ54WCrBLqDnQdt+h3CwyK/Ls93V+ppEca0/WNa4DLc5um2qOI4tiAaZPz2jBmCAvLEB0zTF
wHzWyC6rIk9qHs/OEQmtHxy2TttH6vzFij1iprk6CDq7RbBUfB67AvLXVjOpjfp+nLE9F5Sp2g2b
uwYbCISocs3ew32Qcq9jc+OImT7PEXG3Hpydvg3BJCw9TbtNZnaVLPRuu6g2rFPOIuFQj6CdX842
9jSklvbWfLI45Gkt9hQ6JvuT92mQk65ZGhSmiifRMZIwS7SqqGCz+lM4GaQf9yNjCFmZ5bdw7arn
pUBSF8mt1l9CV8vhK+0LOiy0tYXrfCKPlk0Ojg5mx6hx4QzVh9oLeUJstYPY2KsXyAAhzKX1krEY
GPXB0+wOU7+tR5oYxAToVknYZmPOIjEa7CKYvuHTQQPajwMzV7tqs/SeLUSuaKbm4WV2fI4PI/f7
LBIlit3TnLOSIcA4DIy4D9PNjWv0BOfM0JnFEDksgoM5oFsilFw6d21AsDbWcUNfLCHxphHWoPpx
y/XYJtzJ3XgVsOvHJYzKGGshz4ftbi0sezk5ecDTF6NGtSVGUJsr43pP5pfdwBoyUVQ/OWNbL6+T
weA/Ola1to0LoBXhTUCV1xx8Y7S8hqEYvKIzA5kJhLHIqK1ewlDp7VFmVjFcdB7WxQpNATNTCnQh
6dvToLku+hKDjulzb+wT6hrnHChbhq3TBqqUQqe1BfetBqSR2x5PFXCpxna0ilnnMbMMb76cZ70g
sADFeCSl2khZETkq4yni0S1g8d55H8RCdoL14KYv+EvLKjmoFx+Siss0hA9utfCDj7nT7af0tG24
v6GiRzXkMVqZjn15zAIn4NaT3vgV3W14Z2xzSjNo2IjwiSTc9berg/g4nZV/MBSe7thp06XB3MaY
kRmuSRCBPULEjqqKGX7cdAvrU7cdgvnKcCfOtzlUcjtZGoDmpcV++/22KhH5JaiDIwBIgtTxVvfh
SZSNKWKn15ngfKyxDytSny8dPYjihNrO4w93qm57kBl5pFiXMPUl2uoBEsYZ1+VyQbKR96UDgPDF
6tW8RTNyhRn4nm903nuaBs0Zimyhj0IAes2Dy3g/v8kqAODfAuKQT9U4l80HkH1NczExKsWTs7AO
OChcvtfMlkZ1YICCrNwyGNQRhM7Avn1c6VvhGWCM9S9qIyvMjyk1rHsBg1E5Jx7mpncsiKpvDgs+
sjxWGtRG7BQE6rxDrU8NvzHYMk82y8T8GiKfQzSa4/fyWfBMbG9sAw5BTHD90sTMLBj/2YXX/y4J
+z+81b9be0brfy9e/vCiB/2jdPn7f/+7dNnyvN9CIIeMbS2fiJ89AfV3utX3XzFhOJsCYdRPdCvD
/I2ADCRuqCED2ybda4/I+GcwL78IDBTBMUYjymRkqN7fkS8LZNU/qL+Q/ISkW1nCFTtG34Oq9bPa
zGMBTrxGl974TgBYL8f+Mo6vaz+sZwnmyK6EgdW82uIhyIDxvHHc3YPUmQhQ35Kwtl3qygE2zcrj
Ltwuik4jcUj9LNbTF2MTr98/2v+7yv4dQofH1/zfX2d3Rav+7f3Ly6De2h8vt3/8xt8vOMOzfzMR
t7g+wmaEp/ZOTfv9itt/iVkSlxXXE7Bg4aGQ/QdQzQp+Mz3ElSanbfD9t/1xwe2/hPJYoDnjD/aQ
zf4NsfwvIm+XsFTX57omwNEGrIfk9+erDTFdDlAFI8zcELrJ7mBimt+j9t1RII/4tCrgsu29brFJ
y+9uU3CUMRqD6VhY04VnM1tedd4kP3yS/4Xu3f5ZA/n950Le6Qc2IDoSYfaP5kfNJVUO5a472dis
ZizWbG3O7mBeoWd5zXtpHMw6/Wxg1iFib7vBTnfjGsatywgaddLQntryTM6KkQwyeABEjO0VGQlQ
l/dhttXvOrSpuw/tHvGu2ucVH2vl00ZXUx9j+CuPSVY5dRwGm2TT7XTxCJ5FQDL1Aqw+Br3xge3x
ldyoNv7+7fQvvSQYNr50tBxFlqv/vJ7eBqWHN65COf7bEXbCi6KT/l8Qrs41v2cR/HBR/MmDctWN
3dT9eGP98Zt+v7WE9Rt6f9DIxAARF2eGuAJ+v7OEyT3nsK/ATsI2DWfJHzeWY/+2y805zRnv+R73
zx83FpEnKNI9YMvcj87/Y+9MluRU0m39KtdqfCkDBxwY1OAG0Uf2vXKCZSPR9zjd098PaVcdKbWP
dDQ/kyqTbaUigyAc93+t9S3LIPDyJ98s42ub9ncGd8ETxqIFWpeMFIh/fkwLZElASF6mBeGlNrpC
X52OlL1i5WoYcAfLwKAEalHgUg2nUkcfarMHx67ewzJ77ifzKFT3khB82tgTYYtqqjqyxb3JdFti
ViQSej32I5tCz+vXmWhfwngcthNqL5HjCRe9F65IlF+GCRgTus0eBvq1Q6kX4LBygoxmvI9cBvkD
OfmpCj1fD41LFDj8YWQcmWkPuIsMRtqxuG2GY+kaRxAB4ZE04P0Yd58FQd+Vxgb3ohBLjKvomTYp
wEjSIOChxaQhZBS80t+F1b6+KEb7bHTSJ9bCo9Xn4SkEkbzucnUwqjxEaU0hMdnKV7K6ETrB6QKr
KdrPmO0BZ13MbS0OgZadHKc8c6f45BAJOY9j+1pNnCtmvLH6JEt/YgcNoyK5TLQp2/SmCjZN2V7l
mqkdLXf0Fc/RpEdaxNJb7Oi837hpu3OA8/uibvEQhqTLhHzoWn0FTYf5J1lqjE9+4o0I+aZ5G4bj
RV1RqWuVNzpAm1pVcBfHTTM3h3gc0ZLNA5PXs143N26szhZr0YhKGsDd8fNkyUNWd1kKdqConXuv
zVH/AiKeGI+w2umYuSXk4Ly5F6PY2ngb9h1G7/PJsjJqbUFAtE28YQzFMD18S5vRj5x5V02dAy4g
ErRfVu46aedDEQW3eWOsSOBBYUpn0w85xBctJwjbajZJlGwcUn7+xKGU89+BE9teFPW+tuV5nLlb
2uJ3hVOXSDppzIrYnqo6PA0VnZ5awvhLaxbQgANvyIAZl0JPxkHCAmrIrWidzwwfAQ5WwWbuYRCW
tZmvVOwwLFJvTH3OEg+6gNFiFkyF4xNn3Fk1yEwY6ztdIDVhh9ondZ/4GApfOO49ewPjbreG+6KK
sznLH2hIvMqluqwNuU7b/i7ABBtY2TodC4Yf8A8Efqc2MXaUdMwwrapxPVjua72glvE5bSUjZV83
isJPBmRQ0I7HwdH3dAHdjL046KY8A1F2kHjFV/2E+zdVurmqLJ4P3D8PUBAvMAbUC7jsxnBpxcEH
doYjINwwjtwjyeMJ04vNNOPjiEUxoaZ765yRKw7IfFNZ4S28721YlRtnCh6HCapzKrrXOgYDOUdv
BN4fpqKoj2Zo4XS33mbHeWna7hSK6M3ROS1qo30niJu/KRnf2k1wGB3jzLQnCFrxKp3qvQjxD00T
kV873iUIWE1R7Zx0vPY0G0jd5J2V2Xgf1cl1WAuQVOZtLcLrytBu4oK7xfvKSkh9Mud3IjGhIaTG
FrDOTtLT4VuZ97gYQVVkXlht8DIjsvmzWV83ADEq0AUdFqU5YQykJ7iINYijCaaUgrhrUJXvIG0O
ifsushD8YFveYpw7Eitlgkhwf900qt+6BYtEqjrf7mS3z4aGys3cenPR1w90/Obbanww9fAU0IiC
OYMLjC1sJQpxxx+YqStnA+7KH2bxiVs08HHXX+SOlW9ANMNrZsGBBnc0JAxHfL+XdWIUB9nYW1mq
O/jR94IIeI/7wQeduUtLo/Y7vcvXgaHbO2QFUPtVdI8ldy1jZhWp9xgTwHFFed5zvFi7fbxnKJau
PfngFffQm3J3nCFjoFRA+wHUYl73MSmycO7PdULR+Sge0qbBDRasW3eiu63xkSRbLFY1I66Wcuu2
G8XGgPPMxozzaXyhJ2PDTY/OxAnyxNj0fOEBlgptyuSru0qGeS1ccW87AMxsvmxqTviWkGReTRAb
VqJFOFbqU+zYN1SvktLP9+RgroSlHtHR1TowbermQ5TWvGFZy62LaDITv5r797YE7WSGeGLMMrlW
Y/+cl6HEwuMtn5973wwFSQWGIxOQCl/a+csQAWDAkn1d1iTFSQLghmLJZf77OCj+1FohxpuipMlB
814Hu8hWajSPg15csRTgJdGGR5lCze/H6KG1ilf8eWc4lN442V+FefbEcn5oAv2Q9d6MryldJYbC
z6z2ACh1P1ANbH4s/X3M5cb0u82qSa14doBkkAgUtdljYZjGo6zjV01i+SV6SZLeYe+bdeeTcN8A
LOKEYqiz8RrzAakE5JvMuk2AfWccLJ5MWeMbUEMG9tpbfCiKVd5QC+2BUnJH9mdlHT6PGOPdJDvO
Fl0FTE9XPNzSVeg5b/PYn0pVXcamjqV/ceFXUPRWHisDo9viEeBdTRFjfBWb00Oua597I6LXdOgO
1mTcdBMlaI10sC8414OTnltld5VjGSlnHqqz4azopb6gkcrvzFjh8B1PeCiBQKXOvhwMjNXx0G4A
uuw7R24ixYhziPFDJ6Z4dxJxxcd5z8LVnKVptU+xGvgMxypMquoG0H7PB4Q3lCysz3B98Es1fh5D
4xbjVul3Wn/Ck3TBoyMl7oH+PwX6pqEIJe8I0jOe3MbadJ0hF62G1q23VpleUUh0zCv3Gvyxza2r
DAaNMDRni+EgaNDXdkTV6T2kDCt9I5x5jDzAiRMe83N2NIyhPUqvOPc8DhY+0m5u0XyGaVNGkI6q
uLyJq/zJwCvFwz3b931BK4uXVkB2APgb/QXgHxzu6kxk6BNl+0XzzD3V3RkjcPMLY7GN1rin3o3m
Q15Rk6oI5VgWqDYzBKKohDLO4+qTZLqk5shnwrMmRXLobP0i7bxdBEJh7cH/XDnGzPIALiufttnk
OH7kdQcbddU30vk5lu7rZGBVdELlYqTSLymE2HkVif2Az0kaFEDKciRxlPCRpC+tsKKTOY1wiHlG
CK+/MQVGvi7JdyRgEJKnltu5MM+QwS3f0ioTTx30z7HM+12BrI17yH4xTVipXTyck+vB6CZtaBkm
QSJXEhWAG0qdZHJvu/lhokak7iVQDi8+r0Nm70YOErLp4r00QQoDubXWiZ3eaaAdaJxMqO7AUhz0
FvaeMa7hM5CgifQGP3CYwd3AO8bQExBnZ1tnCGLM3VtWjcQ4wuQLsPSGj8NYqy3UH3MHH5AcoFgC
MRgjtvShsy6GYBXKqPZTy8I1mCBAF+VF4YgXo6InoeFZsAUYfsE6d+rN/oyVHLyBiM8dt3gBQBeu
YryDK+zXmk+2mxkpmSY9xBrcdRoF9TFYmWS0N8SjIYSY1iaz3ftOTDdSxZ+GeToXOZTmNnlxFIfK
xmE0inWth+VaL/XBeKsnDx+prCu2AkE2cTwgSUG1yOfKhHTEugjbPJ2QCsGw1cleWfV5XQX6qu2H
S02YsJhr87obWZiNAqM1ZTedZXYnd2SgqzTtFtPMbgLXkQvzGJaLR0qZ7xUlTCdnHG5njsRkUzYN
ZOJhtjwfKx5D+2rblcE2kjQwzHZebgnq89XSnA2EWfCqLlUCQ5GOuD4c7NY6Ooo3DZ+mjrmSRQd9
5A1nU6NTRh+w4ndVv44pyj7QtHQzIO+xSQZ66TXJSzqqM0SebmUa+CiZ5l5IWihRUhIL3mc706hT
7FMdtGhaq2vuPkT/QLx3NazAoEArURRImxss251vTfMdqOtglWT1HYGhagkhnFoxPZFY4fBDzgJ2
5XQnguZsTMw7pJlLXGg3baFO3MM5H+twR6VT7SeG/dp6/XmnJ2QgtPFoJtl+soeTBcsulBae4i5h
x+XYm4lCdByq6qqnOWbV5NpnUdZ47dgMg+zFrJh4l6Hd5fjq+tNQlDBSZ27IqQXLpmYgIRmejjQF
mqJ5V3hT0G/DLwEy8s5G+AA6+oCNogDaXdr0rAyPqRsmuyzMn5WWbuzGO2gW4DzdpeYGu4E6ppG8
sLwk23D1VqxFtDAn51Vt79l2bfB8P5XOyKqjV+qAKNbt8Wj3W6ktaMfKQ7rWI/sQ2SzX5B7UflId
u3GW1eMUdfqmC7LhaDbFcbbHe6paTtNX3lXsvfSKjWubdWxwPTD1jn2sMACsUJa0bay0jG0KKG07
znqSB9yqbecdR0zSW0IMMTml6Qmwq/AZxl5FhCXU1CYbRkGcQtP20ezyM1HGD25dnOLANcFcmc6m
kumLWfFttErHBegfLqC9gZ9q2Ab2GGfNosGDArNIAwnExDS7otO5Bc+MRwSYX3zdRMmrIaL5hOf6
mNs4IfqaJXE06RUuw2anJyAaA8lxlPTTBVreVRTZL/BCAaE7yUWnEWyum3K7aDG4PFbNYF872JrS
2b2w2MWukNR2OlAzhrLEO8snYTBJg9iANzEysXMBkmX3PD3LnsBfHt/zdX0TrnMZxcv5okGzdKfm
3atiijnm6FYWb5OZPUqzybeNmW8t9tacYDHvTosU3yFBbNN0hvRvEIp1owo7AbovN6JmElCssjPh
GS8GHmc/MPipHNGVuUt02824RJsOCX/OXHDemb5GkOcA4W1qA8JSTr9CJc8mV3tKIqjX7BUyAw3I
sFdtXNzN3WIzALopcfabISxkgqxt3L+75Wae0KB6tiAmmc3uCjoOa3O1Mkhd7KM+vZHmpVckOFUW
v6lwAGlO7aGqkChLIi36WK40197GQTuv20iePB0sjSGapwJYE8u0zaKo5LSRZHR5olvXnf4EmjuA
zmNtCw65c24eZKFAs7r149jbMSb6+aF2gLqa03nA6h0M00WJCWEbOOalyO0lebHD+3gYy+G6AOyP
4QegeVmeCNScUxt43rEFiySZgbK5w6Fx66XlgzEYe2C4jA2NFt3e2lCPescYAe3Na6+cCuc1lZHs
gsSALCs+BSXTSrLcDYdd9ZQkFzk2rya3dciubboXcnpvKIGA2G9tLXZgwbAc43FtppWC6mVHlM3P
Uvh2NfpZM8CPN4tj7wGgnFtvgUAReDKDeMHeAyB+M8UjRV6bfq6v436Kdn2YPZ1y6Z2XVX7e98ZR
HzMO131wGTUU6RC1OMLAZj0DdE2A7XPr1GeV7qKk5zutWmiCdn3mYNIiHb1im/k05y+1urKrFwtv
PBEIaNZav8UfumcR1X3VxjxIjeCQdxdto4hvB+XNqABRwj3L1whmt5Tyaid9UB0WwSnd1n3PXt/R
LybHuiN0f2+2OOpz/sJqahpKLrEPo2FnZvluQzsjfT1fNLHjz0INO9VUe0BWF1Xr+UbQ7zFt3sVR
2WypQKa25sWpHecA0D6BmZ8wScgLfUn5zBc2uThVau8Gv9GjhV9E192nop7LverS9zLgXbj91F9M
E04lBBtfyIggbE1ioYsTsaGhG+ahFxhbDNHrcIJKOuFc1qS0/KFU2s5gzmeOwK9IXTvkKWLxpVmc
PWPHRscSHchW7M3nve1qR8KUyUl2cB5HgzEAGfJ0bQWYP1pl3/75pPk8fmP2VX7pPk6Mf5wyV58B
TTefP3eMmT/+zUUo+s9AGnbSX8LRMs394Q8bUtvddK0+N9PN51Zl3b9Hq8vf/J/+x//z+eu/cjdV
n//1j7dSFd3yr4WMvL8fE+MT+NVc+e6lmF+KGBTUt3/t8P6vf3z9kW9TZeBGEF7MZWrLwUAwIf7P
VNn7pylcyvNcAEPMcz1Gx3/JNSiEFD1Tvcw42nXYScE2+89cWTMYVLPsogxaQuCQpYfz3+/+Lynk
G3Tqf8I3Iim9VD07qDVMvJl52x/IQ1TAiJCFHxuHPqb5xvPwg8R1Mf5xXamDCrlMrR3d8lCJFp3y
7YXJT9j+6x/G/yUpCcLbVhxrHBjHSV00D/oYNw8WTOHHFDf/9rtP4W8knx8ZPsv7WpzVQjpSSMuB
4vPj61FD4GGKJZ9EGYKzKYBssJdU2W/gLItu9F8z+W+v4uBggD9lI9Qtatz37ypqTS9nm0FR9qSJ
a5s+GrXyRBxdpu4c4bZo9d9JWT/SQ3hFJAhUXBBOVM0CivrwihD8OM1SmLVKrJanBUXF45q9gEUA
OAnH39RG/u7FPlzEWp9mslp8XrVB+H9H7Ni8T0kiQzAcw/pPPzEYJYJ70LaBXiBxfFCq2R/i2rV5
vuPo0q6TyinW4WD/GZDo6/UTsN3hT7nSXGhjP35iRj7JTkTMclzCx6c0NrtdkzosiTjN/D+8BXlD
iLRMZpxFzP8q6Hx3y9MkYqppRBuMME9yAh9sny/1sPvzV7HwJLBgIENZzocvcJYrO5sIM5NxsIxd
qlyM+rAMfkPnMZeP+oc7nTeDIUEgs+F0+ImDJjSG+7qOTbCOu6LdGOA7NDhAFSnQXQ5LhXnSjBf1
vOrt+iVstGQ6SxWzqt1I8Qzn6Tlvmjsx8m33i5ay0G0Av5zWjb7IzqfCcPsVVYBMZPrSDUO/G0lb
7KTkeIf9scSPGzh6qbFDNsIvQxubwboz5zLzbc5HLzJzanaphUkOu7Dz9gbQc10f4nie3XVBsuJT
aFFvsvr1hV/ux49XhBtV5wPmbP9V3f/+u89qELaRRhDbm1LXhVgu9ZXnlNl12XTsSzEVUSWgKMMD
nYNGosXeb0BCPy1xdFs7iJKWblpYAhZZ8vtfABVbusaAODbqGgVNy8ldNwftN3fx36wBixyKS4Xy
NkN8XOLITAEU0R0c5/jGfdEL+4S1tYfbnMq3X1/Rn1ZTljQETsPhbcGbtZZ78LsvTCLtLrbtiH1M
2hTvnDNBPhW2iWwuMRPeFjb79Ytfv+TfXENL59tpmki0sAI/XEOtGuMydnlJ+PeLqX4xItDO8pvH
xMdXEToKMJEdC+Ya7gj9w6tQLQMrmGgJ31HNSNfKxlXKKGfo3fWfvR3YenxEqMQ8kHCHWB9WtyaV
bUlIMWdSLSPMdBxvHKsdb//8Vb5tGjCTcOstn+N3n1M5MteLNCjkrjcCMFcVhnP0id/ceD9fNJcz
m8cHw6uY3IE/vko+4GEuhOLoPcj8VJYMF+Y+065+/V6WS//9txiHFpI/JD7DdtmN2R+uGO1naqGx
FCuvnavr2OAwoSkxvRv5O1N+Bu3Q0n/9irb86Z3xXMD2xaNueVksWD++s2KUoT3IFq9t3mjSb/Wi
oAwDSrXauFSyFAdXefKR0S/1aIJSMuGz0nTIVbaod3NeKbod9ExkewQQQmC9brTuuqZeVSNTVNNe
E1vm4G4wK1JJ1pBMZBhlDA6jVIGhP6U09Qtp98xa97JrBJwT+oi3krQ4AAOza+HZ60WYHe3UigA2
VwkQb1BsLiypBIO6wChe+QUoqg75yRxubW+0nsOWD2hLlYuoV1kY0N48euTEGlFILAYdJC6gHBQ1
bbKhbpeOsWHGmMox1Q+GgYDuVDkmHhmDrBEgsQHC8ciMgaRpkEVPGbVD88bwKub7nMMriuYIuBF/
cyOy0gnjClIRJMZxDjfkbI4zrCBC9QXPsWdcy1iuy57ULDjhETelnHFiK2gs+rk7W86rVU1afe/p
eKuZuND3ay4mJacs/cYoEiTgkEztfEScXzqPbL10HkUEKJbfcGTNdeaC+Uo8GXa1i4oaq2eYjcMd
Y0/Q7FYuOVvLnmYyKmqHwm1Jtrgu/JGq0ZM1tbmjsw9bMyp8jyn6G6Qk9HNqI+VrB5hoeNDKPHjB
p0HUhapwwASm7U43Xia19zE1SEGrPK/vepVY2muFknoHuWIZZbS1m+9LSMC3IUyE8ECBTQkgPIkQ
IZrFMHpfu3go0Fhi46mTbfSsTRU0hMoT1ac6LBZNq+2I/66TAelna5HhjHzA1S2GbYKUll8bY+hu
JWFoPKuiVrV5TDnaUuCntP65K3q9euYQ2xEUg6McbemB9uydmnH/b4nhMNbCIGFqIEjC5WDezsEE
vHdIBObsumcgrGvOs1ZSaQnMMZn71RiF3OdeSv1IRkOR9ItE1t27FWtiOrV5gEGb3Cwg7poSEpgf
HhmxbVqn8xXX3UgewfKBu2lABXT3EydZ5iw1cYcl0VtAf6PH5Ckci0CuQ5gDt7k2AVgspooLS9lk
3R/yKSC1nOTEsre2PqSmTz0mc1qAw5XzRcJBWrJYJqV8LfFc7aIv6RwAyF2a8dH16i6hfgUbO+gR
2VevrdbmSbgqGjXXWJBlNO9tvvHVe60T21xkh0auJzWPCPnSiKvryRuiYhMUoO5Xg5ywVfd2ZKt1
ioLLpFRZmDOiWllAgKa8vmeGZtVrO6vy4uSNPWPtyptpx7HNGK2kASmfrkoLsvu55BzVnkdxnObF
Bm/fQEUuLJilMLflUAtbvYy/lumiltGsG39r2f3auOuRe0rWIce91qetvXyeSFoe8oQmwyuWnKjd
ih6iDCWIUWV38KK/tvuCXIa+9rmhH2lp/hXfioDHb7XASxk3JcGJS3zZH5fy4J7aBmgMlBDPJZ0+
0FhDbzPPKXgrwk1NZHSnmSHrSPn6nL0EXFaCX1WDPb6qBOVkIU9NcBxqJCE2dfXD6GLWZ+0dQ3s1
l2ZWbMshQ5gdLAlevgHGhIedY8JS70kD3crCDAGVIGocgstYaqCMpBwX9toyiV6rLJNke+eGcLXZ
16o9dWksAJCyS9URTugbIgjCPpUgRjzZflXr+BvjOac0inJ03dqPjM/p9urb5AKABY9s2xzsYZN0
oV0dYhemuA8sF9uPGEwywFYIE7/uDH57kHys2VWbQCIZ4WPf6DLkGIPdtx53kmRoi25odazTtKlR
d1JV+jVlbnNwrIrFxs+tFl4lMiOQkPAlYDcdxLf8GxLRVI36vE6buE1PZQYhyjfAa8HbNyV9atBq
qBycW1K9W6Mq3VuulCDtrQ35UzmFhPaMUmafu3ppRigGgT+EUDQtlSw6RXw0SxdSgeugvlQNWEjS
Nw7ufUJz1asmlANVJIlSkiJJR/1N3Nf6oTMMDAiBrfXwQ4JC7Domggtz3yVuZocU2mwdVhUy8WgT
az1pxN04Fpwhya1RoNGgJSqYG5JOxnma5UvFo5Mxui5ieiY0UeI26JBZZ9OoDwSuShKALSehlaMp
VmvHMOYHzWE3vhVdFA1opN1w4svB5B5PXXVuJQ6mn0YBttjMROtsNMgaL0pZuQivI9kt3mRnh/cI
V+hjeTE0tc902oo+U+vRN/f8mnZ5aHKQNtxAWmI/geSV1anLiSUwOe7yys8Np8422NUxGakC4s+z
xY+pNT24TnUwWoM5IFYJMNKeVJbt91EX2UsbiQhv1WgRiDPz0C0gyQtCjHaQpTqVi6Cy1nGPfdin
mKtvuUFTUR7drKB3TK9qlW5KUWtq5zFR0bdzFAf0tSS4BM+KFCrFyWXhiTejgHyxQUOe7GdbxCmS
Z9rb6XAARNiYW8erp/hB6VYdbICt8r80+NjBRZWPXUFNZ1o0+pnHlBh0r1eMrXtth3XVvAakOJov
UGdUtysoI8/3lLyQOCtZmOP93BqTS9iwEoIxP1H1PfOr6B7fDvnCSJPD5NPtGJSbLE40i5mxRwA8
DiemsJLcH0UYUwelrbYkSBMshjZxYWSkYoXKSo48UjE6rV0sJRkg4RrzjoiuMiGcFUxpi4yz/76w
LIAW2BHQCnIMh4J5MFINDqV06MGxDcMOsZM1NK45DW6If/EM45Bcsoehta8/2ghl5K9HNmUgHOwZ
iII3gC5mBsg8GoV707NtgbmDuNvtVFomsZ+MTvllYpmlsi2OwnvH0BruSVaK4IQHupFbvvuoldQ7
lR5tK613DuQVUaVmUFSDmgCkszYmmdxHujGY65nCW5BeWZrHGEPVcn2zWnvAsMB3xKUNkoccWvgM
xyBEccjixfDYdPWZGWoBQ8Noov2ypE1L+dCdpwfVUiHQ0tMj18Jr5Bf4AsTC7HrOqDuUEqdGH4gg
RoBhaDB+gU9tfwrov+nvxmgctZ0OVwVUBX5SBNDQbprNwNbvkbYz+y0GNVKcoWKwys86TRe+NM1x
OppDoUgHFVq6KyWj8lUOyKL1Pdtw6TZYCl99xTj/PgF5CxbEi0CrtGOsPyXK0TzaDWzF/hMsVb7V
AGUxcUAlvLWA9DQHKBRLsrsx8OdkpKiZzucEpJHQZ9vGTu7QdlgCJ+eFysi+y2RSviJjD8muDoOZ
CRMrKkSudKZoyLU16WyIa4zutUMnHluosG+dC0qlaYWl7ADpVcVpRA5Z1MeZgBE2RrM07mRXwjOI
5rR46Tsyd77WjR5193bdaNBL6oaSzdFiWNfAM6OSpHVJVDONMd9V3TgCoSQDcAiDwzBXrSqrp2aJ
8VN8MuPvi4vUm3wQbkW6MuSMzAiOhEcRx/+U8anjttcE4HrsXz01Lb5bEP9cZy0FKKueexL8l2yt
hwpjg0d7SZIhiOeNu7XbCgdqZ2FzAmsaT9e/PkqZHycGHKQMZmyGLqXUHXpBfjxJ6WChBwP5EDMF
mx40vwSGhN4FwXSGAEt0Mo7wfu2mikT12okRbcFPzNPVbFBVSVauKdPthCAwYZzOZnvnjrmFLiOr
jn5YuuOLG6tvKUaMOLHNWzfUEnEI+0R8oiOy6DczcKHgmqN2GPv5VMTYEOCtfZK6Gzl3Bpbqg90V
EgS5qsIHSyTjQzKbgXdJI7Oh76iwwuBGB7bmrRgkSZTNZlD9p19fo58vkS2IZXg8rBirkDz68RJF
NbiLsKAXzi0M4560WYCdiwqiFUgc/T4Ds3T36xf8ODBiTihcysMcOh2kMBfF4/vpQD8ljp5OFMmM
8P7fZny90Ptn9snE9Y3fzAj+5rUsZkaoJJQnoJR8mIbjJKxqttfU6KUdYd2ldVRF9bADMu796WhF
2EQDliGobTBuXTJb378tr6A3xF6kdyxqT+AGpnPKd5rfXLufJwMSduNXrWhRfpzlv383WUlqL68p
plv0fZV8oQ4mumqoejn8+hP6u1dxhIMoxXcGP8yHTyh3qVkk+4wI7WX93ojTGOJyke9+/SofwkAM
osTy7zNS+dqjQFHHj2/GlnoKygv0sNl3LPwtA+RxyQBgq5dtA2bNVXpbX6mRSP29O3UGWFiOcjMB
fKMrV2KB0Z3xZKrlYVLG5BwiONmOHzhLRdyvf9e/uyLEglxmgMhqhvnhuptepVkcprnuTndjYlk+
tFrp/EZN+dsXIY9gMUdlkv5xCmj0Xi86chfA3TiGsK+tGnc9VXCVfzOZ/ulbAdGA5xovJBHdCDz9
eOHTwunrpguJU8iu22oDbd2ruCZRPVtDXf7pV5ABnb1IbYsEQdrxw1dw6d8t2LY0KwZIzWbOtNYH
3vnQiFL/zYf006iO9ctyGJnplsCv+nFhERYtJUhSasXNq1bWVA4HnmbJJcJ8eB5IfK+d8vTfTOt+
+tCWRVOg9TOZRsKxP1xLuJUAdFzEgzgHG2TRl7wVFnfz1/vvf3OP/zC4oP996PH/qbZrfhTPlx/4
pp0bzj8NVhDDJVzrWtRf/Fs69/6Joo5SyLyTPJ8ndaSZv6RzyyOrxQqt67r3NY/Fd+OvaK0lqQyC
rY9iwt2qc1b7E90cJXl5cv7X6BiJYlF8JfEjm9fj/5Zb5/vFOoxhPs5QknSvD44gzXwvmzbj4DwF
YeRsccwfvabd6fhKK30fj1a3scZnJ07YJQtc95SsR3eePamJQUOU3g9JudHq2qfCcDVEd5MAaIVh
bBeYMEBo3fPBQUofRzFtAmJEp7hr8YuuGZMfeqPfNNhTZRkRg4Ek6Ib9YXkaivSpa+3yzPReCUEc
8ZwzikGIsDhvrK2Wmu8wXScwcsKxOo6yJy4kxHlRYAziDFZ7ul9Yj5qx8H4neALOoc4JazBCuORk
066D2dwJGu99QDD+REWt1pzDIqKoQKPRODnq2fRpNIaOuXS6q3HK1lriN3DhiHg89ZO2F2mHIxMH
LyeddRM+04u6ioajUT3DFcVU7T7JdGMhdyvz01L2XBFAGh97RvS4n4W5B0S67lt2M61sjxy/75c8
TtEO9yol4hIhHaVeel/OR8jv69gDluDSBp6RxjKTovQ1czx5qbZ3qIKwDAobrTQ8DqKZ4VxEe2u4
McfgyNhtfHBq02/dO8e7dNhvbzTb9VVuYHMeL5skMv3CyNWOxNRqTpzoGmrBton0vWY6u1rkZ/r4
HKFUXmdEyR+YCdR3hgZTSw/Khw5Dr9Z0z/lCBh3cR4MjV6bXn4RV0QddrsrmNolAxjDuWM3hkLE1
6IBxhHgHg6bcZ6XYON7r7GrnKdVNkLpxPo/VBjbrcYGnrPGwgqGJgDfX8UOjIPfC/5mZWmBKT6Kb
Yp5uByupX+daDZ/d6jFAcYEl8NKkDPYC9woe8hXzAj+rr4mZ4wWD7JsFa88cwzV8IWBIldPAuc7n
M0FpSNtYdzhw24dRFfdTRgnkiJl1H5dTsq0TZjXI/OQwSoRh0/Cp7wL22/t2QabE3QxY3OfsWjD3
oL+j93PU4s61IG56F+RkFuvjulUEYRL7GpPUQ1lySScMk+nRyjj+YDxceWRGypyi7WQlw/NKHgKZ
+CZVtXrEqE0jf6bhSxP5vStG33bekzDHS3VKnfyyzSPQeRVHqpMNAQ6G8Ikudehk7Z2IvNuY3SwR
oim5F7ATo5LBKR3fgpJO2T/P+avXXlNYccR7Cxlup7xqDeKMzpQTlg56LZldwtI7DVr3agQOpEAm
clZ0vWCOAtJsSY0dvaFZbKZodOIpWtTxfT3pVw2F3PCTSYdZ2xnkBMWw5uQx6x3pDnCOmVtkZ0Cy
V7VX3SECXVfOwRyzA33UMBRtY5+jzMBbpnlJJLhgBJPfVWWOe63VvkCEiU+2m1wZaXNu1uoL0bXn
vCGPgu/yqQxnZ0E2AVYyL3C5wL0jkLamGHx6M+Y6fJrZvFwPWVnssqDo1uhYAmSkcRehXR3n0W0v
obaqrcZgj8uvDQc0ahh/yBtkKZor0dq3jVnepO5wngIWSuCifeF4Zj/Qcj5gbwwpwxXBnU3Go/C0
FR9YFbc3aRhzsIyOod7u+0ijfFdfM/VCUG2fZ/ITzGpktbLFq5FR4B1AEJ20Wxj80JySTxZCVBJS
cc0UONziL1a+5tKsSRpiWFsamEESdyFU1BEANSoQypG4JJ/BuIpiaTk+KetUQpujFKZ/dM2OqCml
q+9DMLC3tQ1NEPOcvAma+bTRA7clOEVMDv+D/jz8f/bOYzl2JMu2v9L25kgDHHryBhGB0IJaTWC8
l5dQDq0c+Ppe0ZX1KpNd4hVHPWizHnXWDZIIuPvxc/Zeu89cIs4JCQVaXwb09LrAzXSw9AWvaU2s
/YK+srZq6wuZkdMKf7wOC4xA8IVZv+TCe4jxnm9SX2s5J2b951B7JjpraRGRU6Nhtd2grp+FW7/A
TrFpYLw0+V5rfO+uTj4AbbGeJdZKklEnFlm6HVgcJHYWzkpzL4m+v/Jjen/TmT/J7u0ilga6YbM+
TLLc5dHw5qQ5qe1euJURs55WX2e8hhXDu9l8T5CLx2SQmGB8GbjjXpQw9ml6KOskrzO9kDmGa8Qb
Hak2+5lwtVd8f0gfc/oocFs2gLawB2CdXUx0so3QC9KxOQpvPuKGIaDCuacPwEWbEDl5qHI4thUk
JmaFi7hXR48/b2jwGDT3iTi20MwcQk3jvaCLPXu3nhW95gm+UxIxgC+u+vZoWfc1+2sNTynWozeL
9ATBAEfrsk1UEuLt+xffSRdeuWubYxu9hF39prUsaui0JgJUiVcaUtdguIGf47xGe5xp0bkeOvy/
2slWEh8chs/6MZfNC3IjSP7ldIAmIhdjZE6kFmCupjt55XfLNS4d9+xUCKktAD3xgOaF+zKYgXE4
amN2K/jZO2vGQ5VH0bytMP/l7rmIxo0b+zQ147NkrlMOfMuT/2FNhDITw+B5jUfvDl8FSTebfkgO
Kq13PfOJCPgob6xLy2og5xy/AxBIsJ2Vlb2WWvkQjsUPGG8H1aD9GPNwxW10mfMGa7OzLrtyuO8L
Yx1nmC7Bwq+YNn10jv/cMaXlzwPLw8q/xs2gCc9pSE7C0A6hZkGstnlV/AJ0GfMUTb4y/mDDU7MZ
5C0w6VG+GNGkdqrGb4Sq++rTmxEQ8cfow0Ot0l0JYQkDWLLGMY8JrnmxzfwBVuQtmnRjXXfVOq4B
Rw4JOd7ArpKNxVYV41pHXLfOoK13swnyTiFB2vS4DzHILVOnf+ocjKA5PbKYrvdiTvBS6YLKZC7J
SjBQIBSXPt1ZBnI/fRQ62RA8HYRHTpHtuXJtJQjC0BoPSbGhOih7M8FhPohl1oYMP10m9/6KDJ8L
cTEL+Ne/BrNhJueu/Cm5NfL6vjLz20nrL8JRdxroCSjc+StWNKyHzn1Wd6+6/kk7ctOXnwZ+/rE9
GNF7hMc9NovdqAMH1cYtE4INQQrsCOitKeuKU1ydBu8tFHt9eLraT8PCWiY5HdW9PT0XfhFwp9pm
6dYHVFUYxRLq4Erzn0w8r9743uYeNhEFwvdMKtxyAIHK18l3Z63QNT2k0l4WpdqOBs4QXCXptcCD
fCeeGwnEEfF7aXoLb0Qf5alpK0aMNJTaB9DGSxf4la719+noAYwnAKsM00/dYyn1GXb+8ZgABFxg
zz2n8c6w3IOS5DExZz0rRQRSb/1s+pqWrW5RyZRbAzuVbhKUHFbbSvoFc110ipgMWMK3TiYo39QP
hKD4/3tCiAdtiVdnLxJnJ2GVlPqs1rZTPpJkEhAif2e0JwFzYI7FbZ980tJazQZOxFLft7HYm3PB
gFMQOp57+DM6Rhhu/1RHWAod7JsJeFazCYPCHtdE0TxZA2Z+SqezJjEJLtvQWLboMBYm8MGFacVZ
EA25glY8/ddUiGY/Ak+v9NadTiO73Zv2qc8VLXRpfjrh/FiO/Am0MfDg9y5yN9JPHGQyS4mrsqyV
txjyWzCePxxP71a+4jtxFP4DUt0JtH5TUxfMBkqOxrh0U7YbkcBjvQ6RX1FdWuVe6iP3AECbdnrf
z4+AzBFW8EDLdmdm/iqeBeS/0jvpst0bTfPUWfM28adnG8FC5ooT7c0D58RyZCaYlvqhNonQEPFJ
lOVWaILm9NwfFC7VZYX7jz1b0arAgV0IMuHjlAzATJDCksaH2tGDiiCCxezAZm+wkuCmBkew9bVs
xUXnYeKRM3XEsc2mAqv/OBSQnlsotwtn6B49EsTx4utxMKbzJkXqsdAjG/ZM995ix2DMqf+kdG1e
nYL9P1OGfo4YErJ5DMUGBGSHf6eZihWHrr0CiG81uLawxGhafXBhKm8jMW3qijw38CEgvQiST7rw
XpKxdIMGoFgONMAeYTmw48ZlProXDa/NRV21No6BJMUi+nTl26iTZ92ilt6EYEEdWlUrgmvWbi8p
/WseRlxoz8qD46QJrnqDKRiodmo94YuZG5P0jt5+UJp29jzUBLw5vJFVqbx1o43Gkk4gqefFvC09
rn3lgM7IjbXn2OM6kBYu7Bvi5oFBNMziqdgNkRHU7c5rMWbtjmzSa1Y0zjMQKEEFWjzzwzu3MfUF
9PIzeH3UQEVx0wwhFOziI0ltfGcYKR2rMoM6ybRlmhfvBhi7GzTKLd6Iud16EqEqgGccwZRuNQbR
5eimGsMyrT12rsW8AMAO9iBmxknvH1EqoVqINHJVdJwNg/UgNBmvCFksl5Kbll3gGFHifcCDvi6L
vt4mIA9WYw3fbW4RSLgDjnPqn01lXMdJoO0mBkmL1p/JP2nXVYF8wpkvXZ3tEre5bXX/klP+0eAn
2374gImIQGAGQtJEq7A2Ph1PHovZubh9Ta3JYmFuTfIb1WNnaNz+SgQq81gAbCvmdlNa3HG7jq8t
nAtnWSEOWk+NKZYGNBbuRO1b1YiXsTHoPort1LoYu+ugM4uL4s1Gp/xZW95rg81u9N3PIkmhcwDr
wjSWAEvwXH8r8p+e/xSNxpNptPeNtB5slZNQMMU/Ndd5t5v2rczbV+bZdwmarqVmiUseNxLQCNPw
iKWACGFC5bCVqtu1AuUXQ/Ak+ci5xB9ipjcrLzSiBbYaZ2G3tgOoCQUJU8YZMaOZ9vNzo9vXpKmE
qn2SdBWwZ2samon5VlQq3pryrSLdG2/RUC4Su7uULixpWxLB5/TtaZZtfCamAkTw5C1zr1zPDPhn
XX9qOUJamT+01yth0v+I8b9c/ToVG42jVl6XboTq9mUUPcsivi8LeQ7t9lyJDP0LxVQ1fwxJz2ym
Ecu4MUIGPyD1O45r5VC0TWMwefpKl+mGW/kd4YHrLsMxOrnTO8CtvduEwxEH6GdCmWMQdo4Y6KbQ
hw+/w4TNN8ul3wX2Nxcv3uyudZiPS99l3l8XsDu8lyZFpGZisVwUlZ9iUouWrlhFqfGWpN0NdsKt
PTsL83qQCKcOJFb+AD0pl9UIEM+8l5a/aVqkWsqA6m9ePU4LXfaPtsg1ZINAUOCuDjAiMmMk7RLY
SXI1XTEs9NmpMmfaNtCYiaBAq4mPa06jcZFYtDeMlms2Fmbs/mCHKaXcdyspt7nX7vuEk7Crdr1J
S0MBysHVnREx48tjRIk6DaFxY1bmufNyzP/aEzO0YVlqVc2Jm3rAmSlb0bVV/dEtp5hSVO0GObXc
WtOue6Yi6o8+/GiLKVwH1hReNZV23F4tZJF9Ri6niK+plLGLzSk5j6RwwQAyY+Ky5spTt8yhSV4b
8Znepi0BgXQz7s0adGUK3+Wlq8R+JBdqVAQvL7oBcR2yix+1Ywe++kiVtUKW9hAn6jwk5q+ysKCX
lGN9jsxKq0gobKbHKHRgbTRRTqOp5uS1AsaetJ55n6K1m9blNtVa/a4OiwO/No5/vb0vCK9azCyS
oBs11EimugxlFwxMoe2BJ2g61UXyzWsET42YfMGurrPcKTd65zHH1YWzQqvDM8cr741EAyVtgLju
KbTLwLNoy/Tg7o9odOLzgBJqaXBFNtPphTjWXVNN+BWtFsVXNVpkeZV3TZ8lRwwIU+AmxXpkXoPD
V+3nq1AnUy587iLNHuqmunomB32BXAsob5V5MMN73pBc/czLNrCNqrtJezIMrl2KwrW4iWyBfa7C
YVgbOTZ5PYwyQoMUr303RA6RklH27KGTWaTcBdivX/uJES3xjQu7c0BU2AkhFbKbzjBB1OOUJ9M7
qqToMytodvZn+MUQkCI8h12yiSqTjBfSm/GjctmiKbKXVbPINGc/yCfb4B5dhuA98Y14uNp69zr/
VdsM29OGGAsm4p9waGkRYb1HEXCrCEohngsMa8SFzK/nE1yKZ83Ud7nW3I0s4sVQx3ctVsZFFNqf
XdxsrjUKsqcg1I9xetAMfVVix7NsMiYa+eCh2kRna8gK8Vx/5xfDtMpr8+T244cYa07RutwNTXZI
EA1sxUyI89WCL4yNrmhNTQP/34Ho46W8PpdYJndNrp9y11drPRosoFtm8izD1zZVR9Hd+fld7RSA
I5pdGDrRhcaUYzOWzOSmgiMAQqk23uZ2InCASELEwemqqiVMHXVKwh+VeT/1Fgm89jlpzJepChr7
RdCWo6Wn5nyJIu2cKCZFnEpaF2srrQgDC6Empcj8Qs9jjwhqixpqXrqmsXdLTj9pcBcw6vvhmptl
JfarpoNZKDIG2g4FOp44iCAedAwEa53zNim749z2A6dBqGoQs0xjpT7Az2sjFyenu+44Ynt6CUWU
HGRpkEBJsyehAdTq6Ta6snop9tCg0kUQ1o7YqO3k4/0eh2lBxuCzClNiG5HsjZqVc5MuFxUkqUXR
vbaoUmhKT5gwKxE4HDwTGX+TChnJ4QN3Z7YjZGrRSo/U+FJYxqfmRp/XVYViE7ACRPdGf+kkG/BQ
zHcVlCbLlPuxIJVlRx9037qEDMc6iZKIdIbN4D9nvDsq1G/7vHxDFIUoawgDUcmdTypTP3b35XWr
0B5KB6EOuOORB5+qDk+ttUGex+bsbwr1UxnyrfVj0jReHJoS4IzGyfuVcsMhwmaf9fkqBwriTPrG
cTHxq24d50HRB5m4j9Uvkb9L72XCPB/GH2zZB5/AQwO5jJO9tgnIpr2eJxsM8aSrzCt6Cmf43+u2
5cpgGOAAtHU2SFpqRXvIo0+ihxeZkZ/Ahi/KSN+gVl8Qp4iEvbZW+DUo2GwGyiDKqtRba/Gz60B4
n+jccJHYi/gtFghrZb7ThhuJenBJoOkW2eU2AQ9Z286NXdx75rvsSdjEADuU4i4HPL5oLG3TCwIK
rCaDtpsdQu5spFCagUEoojLJ0iBgZIFW7daZxx8oOT5I34wWROXdSAJl0jq6tQdvP7Pj1UWykx6i
alpaxb7RxTMUJaIRnuvhTLIbpu4nw0zWVfSpmCXUyELFczFexs5e+PlTOYFepna2nDm/gT6t70er
2GnqLhsYRajW2TiqC2Tm7a1kOOqko6gyWg3mS0IEUlKND1K8SZDk6eDeDa21Sadi4RDzY4SHyH61
Em9bVEBIOt997G3AedTPR6hpGzRkh7K7hH5fPhjgyskM3tZojA2ALXnrr9zwPknDA67RZYGMyhTT
OrWjYM5GBEJAky2iPAmyiHE5a8Be87vReijwUCN7QAacBFH31ov9RLO3g98Wc/eGLUE48aCT1bA0
miP3KLgfeXUi5JEMEV6nfebt2mTeadG+oDqGAgfdzUuConiS8wVlMlLpN40jnATccq8id5tSP8Tq
wRrS05gEYB04QCB+MCyDHZNk0cqr65XklbleCy2t3CbzR2gSBJmqW4mGvVbPnjUBDGjJg29P9JfL
8dp2ns+GzRVyNNe4F24YixM4aG5ScxtbybmpT3bGBItEjGVqUSbRWQNPDuVW7NzaviAI9qGmSUK/
3SLQa+AEB1ueHIpPbVt2tIrWZmIg5/yliiezfRZhkAjOv8q9qxFYcw7BAqAdIuRWDs5am7N4kWtP
jZEGHdaf5YDGqrZE4M2IkcD+jNXSI/q6bM4NEbyEdZMm/mqmt3O7mgqa5a6FVr86FsUG5t+S9nBn
srEk7FFibfnzylLGD2P27sk/ihZNfuNTPjCoYPzhXVlk7kETWr2K8pwRoIVDX6b+gqTUz7Aae/aZ
fptx/aJ8CuBl7wSoJiYF5Ahhl+VLhAkPpBDhaeCZobudGGik1Uw0egzdwjJ75jUxh48kCUmH2WNN
LdczeawMWrayP7ZzV25hTV26OHwfnfLNBMY1d/2zfWUopIMs9pA5KAqNrDpNfvOaqZdZnwlHaNuf
pUyOTT4vTaj42C6WSV8FhOJ06ORy7ZLBNr+2yAlk3TSuxnbsLCqyWnX+6OlNl3dJO10hREFfl8mj
ZV3pRtZxIs9hDXRNiSlZTExtr03fh4xRBFw2O8jTJMh7BmsV/8vpfSyC3H+ajKc6PZsixFeLThQA
R8lbCj5jHYpjbg43RvtzxHFAuNxOeO+kXN2RSE+Ux02od8xlmsCdp01kd8HVuZ+Vu1iiYgni8EWM
h8K+p899bnKTCrybl8IGQGDrtKHauruf5ZUN05mvmEVX0n/1hupYOebKr5iz1WGycGuPDSUHhzOf
9Mn8KKIfhE91JIuVgS9geMahm6xrtzjTMYB2ksB4yKwBhCS/ZEsiYzHa29xus0sRNtkrkjBnnU3i
hhXWBSmTkmCONx49CV975abNonKZA7X9azYXyzgD/ynN2yjH4Kw7ya8QI1MrxckfonmfQEvssmhb
A8SgNVdsMSVVqzTlfa4N+tM0RMk1cbe4IxEKWhkz3kb7UWr+uZiZ5Gq6dZaZ7x28pBsehtl6R3LS
MvxRdwb9IeU3n31XIz8OoUZkUcfgi54/MnwFfoSpiFK3PubP9w6R5bade2/vNFwq525Z2+8To/aF
bxmKZhFNFhSx+c71p1Pbm3VguJGzKkICuWCw17eaHd6RZ2jsejt+9ElYRRxNnyMOKwAbkDe3KTLK
29xYh6Q7UGBfxhht4UQSN1QU892P54RGKiQokwHIpWZXIu1wGrclvn72Lj0Jn7ka+rxC/nxI4e1v
vNHX9nndG3bgTFG2dmm+r6DbbUnsfY4U30Y9Wiqwmudx9LYaIBmfKJXMQWhtWuIp0mcuYWLdkkSe
ifniDDWyVbkmDmTdtPGuEvqx8/WzixheQrVZlEKpfTrri6r346PKGn0lZ03f+LxJN64zHQzUyd5C
FlG0KzJbrvXKRbs0pFI+i76y0kDQJ9m0rSXilU5oBBHNuSkA0TvRQ0JiHAj/NqZ9mcX83FU6pZvR
kUFbmd1eM20H5nJpHnqLv6ll7kCXtstCcDleYq9DkI4bbHF3timKu9JgROpPoXupIgxwZkGAbuYk
4tFtqxMhfyZON0h7cPUIVq643RBwqVZ5SbNijvXuntBTM6Cnb9yM+IYwleDt2AIkY1rdq3xGNSFQ
ptZDzZQcFoOxJqon3l5z5ha5adxnYfWz93ojOxch5IeljErzdczd+hPwHwpZYYzLaqTXJLO6+ZwT
HUdwNPe/WIMDx4nZX2YCYQITL0WAZptxcKVBeOLfoWWYBi5WM1HRXGEiCxO04YN+9WhYVFO7kLEU
N43jPpGHAXS1Crcp4o113BfmK0N3RtNl1V96MWuBpRvsHsVorHQkt2uiY/2XKIspdWU3viFs/IU3
zeq2JOvax7odzfcGVNohQvHwizp2vBKOKO51AnTiUdv6YUd4IhG19NqcuKf6mIvtqFvF0dFoO5Xh
lu+iY29U9r6om1/dYFQXm4TOVc1AklNXwX3igKLbg/uL6m7Ud9gsbPZ4CL+GnOyXocDZvTQQp3/q
iTIJnda1YSNks6bxMdpBkpbIcrnTbKqY0LRlGNctKfBMtLgJy0n+aiw3u++7sLobcAwwQiGpJxnn
tw6P1FrPZ/mLsBIi+JDFg9jWh8rkTE6K9LbtQadoMwUcGAlQlKbP/W5AJk55IfCbjxA+EZNfatJq
XjuuNrsK58FJjHO9EY0N9pMrBHUOMPFlyQFD4AJOnGWX1XgM4jFkAirD2mFdG+UxTdFI22Psbapa
JYHlFeTz+Q0jFbKrnU2hnzKwycwSleV9VPaQB8y0dTyY6Fsueln4P2SjGZt0Bp42VI19ChF2rnWq
hD09akopztMLenv17A4Kg3YjnBtsEe3akQM0CqeynUPTmP7Zy0x3NcDe2SNsQpTpa/QkVA02kP1/
+CFHhPabRNO4uYRSh1TcFPq+aT3OTxEZd0YX5eRimG4ZhNdgV+5g06pMtJLeXNYx6sM5ekIUQpJv
iQXopqcFHHDVHG4yR/H3dZ7GXNpwR+KfuvhEZBvvhpmBlnUIi6Xh320yM7JJ2Kv0Zy8M52Zd54na
Wrn03pD3RgMsr3yuV5xi2p3IEP64rvahhzmWEaDzH3kDV42QUntlmwTDJ8ipCpoUBMj7EX2TRvpg
p7BM8LUkNm4Z+0bhreXUJHY7CEkWp7nhYAGqoC49WzI0b2jxAK1tnUoaZyfLeuy1YUjmC/3+ZYaM
JNAwnRisWVEe6W7QAU9JhXct+4pt1VYm5J5bt4qmjcIKcNCbdMAkgWgocmFqemAC7kKpkltiCj9r
4ebnlHIS2ccYfiINncZFWEfeqbrmx/vVtIlBfxvYZNY9TtlNH870iSshlslQRS9j5lr7dLSfx7Ko
Lxin1Y24QovRqpsBf5bgWYfhljZSd6iz0Hi5boVr2+cmJapiehz1gS+Bd+KOYEB7MzUwHgdF0r1j
NfrOssrpwekd+i4qN6gKkdEkdChu9Ub0t/SqKo3h+5SMC08fyCiNxxSSF5Ybu1rJLn8EKb0OvdFa
5DIfD2E2dXtvJB+tqiNtpTzD+2UlQJVT2+vWZcXclzXEWKXmzrMwKPY/Utw6SDzHH2XPzLz1qo0/
YypddBkNGanm4kyoC5eotKXI77Lc2sVNpm8dJXiFCYKefLQzre/tAEzT8/dcAo70eg+9M7+tCqs/
Mba01katppM5tVOgdZI1lhLz7Xu+c6fCwjkJb+wv02CrbV7W2ZNXpvScsMtaPUIF1Z/JpafPFBJx
Rb0zZDeqU8n66qpcdCK+mwDeXia+W0Imbc0MtEi4WxmrpyT15C3kjf44YBl5LrWJ5D4je8HSoxPn
0hqrWamSyNV87Q8WBMyhqVYhVeOjb/cvyIy9oCLHhlb8JPsnbzRjFzw2hpNF7XQ0lGYilrYNcWgk
xGTiBBiR2X90BcQ7OZMkOTFzIYsQSin7DXJuhFmo9a+z5ANQOPPc1g6xjZBD6fXQosHl8yMMTR1g
s0J9MTrAaB0BYapqsOh2zNIJtpxCEVQKT1Wt6eT3NXmJMKMghI04xWJFwdBxaFCIFFlbAeDGWks/
D5+IwSVmDt9ElBkWG7ZTEA1ZqXAVlX72bhR8dSG0or2Z+zb2suSqwKjViKCasPVlV+fhryIyvCNu
pF2NugZfk4aWJwWV6F/NbPqo73lBsy0gNfcHyUmIMxlLXpBxQC2tGncj59hhzmMI7ayLmL+7zLYh
mQn0YSLl7PQRABqN3YgL9NSFF942bueEssHeVWFy1yFtpMT0hjJIK5FAWqcXxI/1nqVs2m2Ntm5a
eMnA1xIRBzes2lbEDjDAXF1E1nc0jtCxnV1dGjfwjmGLiTBF8gnnDFBamz5X3BFQfdWJwNcYqc8x
r5MLpGVnWToD3eksVi29C1/t0b8y08FWIomWsufBOHpeVd9k1hT+aJXLoyudnuuR1OqPqSvnz0zK
cu/P+pQFbqQxKzCH6wxWRW9oMOwL+vhhLWhD7cmCT66hTXZ8q0EUDwgN7A5jT6McobmxndXQvnbR
THavb1NNm7K68/s6OdHJKoN8FFTRsXoFQYkNqy01eoYdMo+HPlTzp8zS/OSH4bAu5UykohCYnVvb
BQCno/2bS9UEsG7yO1/YqGNlPM3Ez9boWPPRay6E+G1VSpJ0xZG0I7XS2AuXEz4bVXGq26pYJek0
XVSJoKdJ3LuQCeVauWb6GnsZUZ02V9dDr/XlSlMONvl4fqtDVT1Am0SglWJzkq7qnvSWl2qBd6yh
Tde5B8djrpSOt6YT0TRskSPoU0PCY2purgSLi9JDJtQkVPqPjdNX2PLluBlyoyZCtW9vTVLFg1KB
NQ0rl7DMoZtn1GxegYBpnrwzuXzxijWjHWNgMD+aiIcZmyLi/IxqBu0FzTyP4dAijObxdk7Tlu8O
FAASHyctlspli8js1HhmM/nRM1fcMRjG3EyDIRhHbVoXiUpP4ZSyRsIoZS2M9jy+O/7k33rRSYYM
P+KDb9+EeZzvgXe3H7UC+12HR8z1GzraC9fpKAFINF27xvU0n7VDHdGttHoc5epg4zURTbfQDQtR
bX6wsEqtusYnbTMOZ8Wi98wIzqtGt4ECxf7JVMJ65eQIAQ32hAOPpWv/BFoQPuE2iLdkwvnMzxnS
q4VsdI3CPnVWbmVY1ooINqjfVk2sphdvcqMhizx50mkC9ktvNqIbz9x7kAL7sKC/12CElWUz76Qr
6dRE9GL+y/s7Va89hD4tm4+h10Nh4L+YMT9N0Mu3p1//vvz/ocz5v69AvD/y8P7v/x9gb/OrPL/n
v9qvH3U1I/wPY+sZNky4f+YP2LXy13+UnyTS/InJ9/u/+4tNQLN+47VHU3x1gMHFQ5f/V6MA/8kD
8mUCnbtaYvBw8NN+dwrY1m9YenxAYMK0YIFdXTK/OwX4T9fbne3ajFkdgf/g33EK/JkTZUPkwouA
e8HzXMcSZDD92SbQEBgr5ithP3fTcNuF76rhjOQEA/lYEjjiAuQlXYUY44oJyR+e1s1fzAj/QZbx
DR7hDpCe9Xd+OOUnnl/fNvlTdOwQf/Qo6IJhI9gAZllRg9INgUFLnxogV9VW4a6FlGEusr62UbHh
ml2gODUISbHbC3F1wOb9xGxPVu66KxLrMKaP+FLxGCLdZzeO47jWDzxYDiPTNYhdz8IbCDrqJ7tK
qcgKBvWct3oYRI3doQ7gmg0BAmhwPiXig8AnwqIhpw7xOhkGbJdaIph0SqpawAPTMQxj/zZnPPgG
mBVlNulRBA200aieHJPADdDH75qOrRUUa9cnS2nmEvd4TSZrI64G6c6wT549+tZfnur/unX+D/aD
P7xg/y1E6eY9Q5X8ZS1e/8lfVqLrstxwLTrU5LonMNr8dSE6+m8EJFGLAo4zIBdeY+h+X4em+5vO
P7Gx8TjI/e1r7tLv61CYv7FwBahD28PLdo1k+jbpUhPXPQLgj/HFuGmkc5w5iG6CUhfeEuN3uCAB
aP2H5/D3FtqfvEB/+/AvHkeHgEeVcTsgPzN/Er71iEvtX/gor/vD32xGf/voL0uXtE0rS4HnBxbB
73hkaHkicHO++elfdiWugAkm+dIJPEddKss/mEkr/9Xu8w9+86tx6g/GqGnyHC9GCRD0g/aWc/OI
dD/+5meLP382N8s2C3vNDuik3ktFQMHYf/O7/IIojSyNrUPlDp17oCDZGNooTGT+zV/8i1XdHFpt
tKBhUeR1khYAkvpJd1bfeg2vhrg/PnGzskk9KUM7cJs8Wo69/VmbqJq/9+FfLJC+P+JckDzyqLVQ
BuSaomeife+hfzXFumhsa6+jxGSmqd0OzHl2Vt6TFvu93/3L+mwjWEue6u3AzvvXkFm8U5mP3/vo
L+uzHOemhcXGM89JwrGhYeRWvfveZ39ZnbKR4AgEsyl6Q8zO0FFDdeh+fe/DvyxPIrNU2BCiE0RG
8UHWwTHJ65vvffSX1clbgvf5umdFUx2EsODHNjz884++Pta/sx3qX1bnbFVOK3S0pRz2RJaa8XyJ
qNdpUoSnf/4T/sGG+xU4GJvg1YwpsQNh6DtX1w7R+PGdT+Y8+/PynK3Gn0d4GoExOvvGHtBbdt/a
xx3/y+Ichri20cKhbANtvsu9MDv0hvi3SKN/PYLAGf3593amtKYVHKpgMK0jWodtXnfB9x7Jl4U5
jyMgveu6t4YsiIXYZ/q4/d5Hf1mYRtgn1L0ekSqa4+0jV2s/QWOkj9/79C9LE8HAoKNr4S0Jp2ey
p8+ObX3zmXxZmMLJe1KMEtqPuviYR5+ZsGa8fu/X/rIy42wqbNVHUzDiw1hzIfdX3Ivqb22z3LT+
/KKgLHBqKDaK8BrnJgTzNyf1w/d+8S/nplZ0c03+kBUklXgcbeuDBI909a3PvlLW/3hsSouJQw8Y
Lkhq+2BJhKfZ8C/AydfX4b9vV9z+/vzRJHWSWpKQDtWDgcbEl57l6H9879f+siwn+p+wBUcrIAXs
CpEbNrbZv3/vs7+sS4F6uXbInWQ/sfAKu/6nls/ffCZfFmZLs6Uqu2EKGn38VWntU2S+fe+3vn4L
f6g4c+QwM9kVfLKRn/uyP+sRwUvf++wvq9JITavyCcYM6qzLD0Xi9A+9KP8VH/8fvSdf1qWDNxWy
ZqWC0fR+Stu6z6X/L07Mf/TRXxZlU9rwKcd+CqCsXv23qMfD2PtWUYiP6M9PfJgNZE0DoWUhcRlG
K0hBUqtvPXD3y6okytTTcE9PgamJWxNNtRPG33u73S+rUob2XNM/5UBze+yYdnKM+zj65u/9ZVmm
V+AUpqspqJLspXDkwQCn9r1H8mVVRp4fSVjrKsgKTa7gyAB+K+zme2/4V1A9QKOwvdqcAqgRWBPJ
wF4wwfre0vyKNDLJgKS3zosy9KilCvOFAOFvPpUvK5N+0GBpBi84wlpGWQWCLlNm3yplHffLwkwz
u6g1s+NIq7oXvXRIDNT1f4sL/v/qqq9hGLKeY8QLbCllg5+ycCHwEY/7zdfwy8qsS0QcZNEoZETV
XRfFL33mfO+Bf41oSA08XvBZVWBSzN5pRDQ9p7L53nZ1xb38cQ/HApZZxJBNaOSK/+TszHrktrWu
/YsEUCJFUbeqUvXc7R7cPs6NYDuxBkoiJVLjr/9W5Xtx4GbcaRwiQC4Ch2ZR3Bw2114Papf4E3jo
fouV65S/4mXDJGV33uclhC4z3ptjv0/JnchkMPO2xrQrnjbpdYdUY9jSF6+g5852WaG2jUyRhD4q
7uNs1d0LtHeebbO3g13KGE70KPHIlahhuAVjNjz/dSe/jjtxiZMgE3EKA4RpTH5CUxhCgzT3no07
cbnYOQGCpMYchJMFXn77b0P/ka/g+df/5tDGnR0T3uXVMhCMODyF76gM89jUfudv7kRlOhHaVqLB
FNyDv9Yl/cHI7hc4Lhi+UuA8VQyqhSaZybFIUJw7oI7N61u6/ldzCE48nlqxN/Tbk0yRQUmk/J8g
DP9dBl34wth2KNGGdj0HOwF+aJAjX6Gq4yOAxTsfM3YiMyF2bATUQbmtSJqXC3zVt6Cv/baH2AnO
RDYBqiiHPV92FDi1oU2/FXCyv/IbdSc84TMSogovXvNdxZ8Jb54S6xc+sRObgIFNDYyvkVUO7Kle
apqNNPDLtsGe6+2qYsZ2IHiO31Hgwh77Da/yYD3++4icv9pvQjN2QjOImpnXBC4nZIJH7UxyYpfv
cDI6hnD1+Pe/4r0J44Qoq+FWtE1qz9ehOoUoZSXiI7/Kd5r++5nul/sJrLjTqQzQ+xJqqyzQ0+cF
GRWvbjNn3yzXqEz0rlDmN2noQCVqYuY4+MuvcedMK8m4cRgV7Lmi9rUZlz8GfeHXshOeRdJWgMlQ
rONL+2drk79wl20yv7ad4KyIiMdm3decdOqriopPpPru17ITmBvq9kkKUkE+NfaTafov1V76HVKY
E5ktGcFd27FemdLMhzWFh802eubEXKNUutN2a1CMmO/19lz2+hk1p7nfkDiRmVSDmBMdwM9Gd5es
58+Gab/FirkR2WkusKJEsAwPcMKCADCPfPt9xvz9et6cbRAU8YyYHAZ4oxTkJd08j+DUCclqhwvO
GJMth/DqCw7N19z+b3Cx/+6Z1AlI1RIUChCND9klz03Jv+2Qq/rNwL/dln9dpQCBXxNU1EP5BPcr
xiG1rCv22WuaUCcmy71hUhKUXcZ6vVkFeYQ/kFfiHm//b7/kVo+6JgwzsKP6JQDyFG5ec+w5KE5Y
NqocmEblUL6p+g5F1JdBaf3OVtTZLrkVtSIdmg776D81W58Fg0+d33A7UVlXKYOQF6GzRnV34Mg/
JmL64te2E5YzMZSzDTWQcPT+0QIdL4J2OHq1HTlRCbfP2qwSeep0kw9wFJpBBupe/Np2wrKF/KyP
irNh4tSeemBdURHwwUp1Dr/fHE9cd2guJOwo+LnMoGnp93ouDvATuUxK+Bch9FH45hlGZ/nUr6tW
BMxIABEudnvafl2iCfrq4k+/4XEitLCRJPuO6Uhw8eYr+7xz8R+/pp0ITYhZUSeB4Skr+yRhBh+o
1LNpJz5LPs0ihbtaXpLpoUQVddsPnk078QlWwmZQ23pO6GlUesQoy6PKLy0WOfE5Aq1kKtnsKHPR
67Fp4XjWQ/v9wWn5PK6/m45OhLYGpVttMmJFDDb7tVlHc9fBv/yDyf5O62cxz69zcN1EjHI5XDh7
Hv4oLeqA2cy/ec2U0IlR1sWLtueTsu66R5RnNdkypn7rlqsEWiEhBGQIz5nIc1YZyrXmjMAY36/j
TmAaGzREYUHMkzm5i/R8KCn129/+Nlr/ZV+mbVRwVG/h7a4tIG7nUKMb+eLXbScyFzhVLSgAxIG2
fe7F8K2z6Ve/lp3AxH5vQEQv99wCv3XRTX1zcy5b+GBMzsP6mxnuYikjtvSEagw3GJlwcJzrWJ7K
ql0f+hoVp2cTO/unz+8ASOHtbG+WZDNzjN8Ri+FGw18i1OLCr2lnsleajljNKwzRFn4LxuC+2SK/
3ErorC+bhnepFXiRhVcVLE2I+jFttd+6GDqriyXA5QwLUuMRsRdNKE4R/Si7d95rfvNZXSFTX8Uk
3BW2f2EadRXDRmOG6hpwqMJvZSTOkE9q5G29NcgyK/lcRcFnKOy9Jgqcy99OlCSBfRyrerxbgWN8
xeiMWra6XL3mCsSSb1ufSMFK3SI93lbmr7SOgeHZe8/3e1cmDNNNEwCOhAsz6mTPFmWfS9J8EKnn
leR3n9RZYUwj6AbrJ8zEOoVZ8Ai7KhSS+QQQd+EmKBTt1caxMqKYsQPbhv8AK/R/A5H+96rlkg0i
mDkkAg5FeVdtFRyUmxM8Nvx0jNyVM9kJFtgAUe150VBUxUIPNMAF13NYnACtghSmVxJzpbfLDOoZ
SnlnGnhNRADd305EYwDnADgUL9bwDS37Lu/G+ZPP54Qk+G3TC2lA8QHLGQuLPgzpdD3L5tWvaedw
i2LYqK5nnLd22BqhRp02xz2qvDLwf0uYfz0QWUnBvsK7dT4W8iGx5n6M/darf3DsS4Cr2r7HaA+8
+R7itBKS+NFvSJzjLeR0ok5R35TrqrhY8TFbEVz5Ne3sPqHswUpNljUPN0iit+lswe21gAMD8XaO
cOBxYBIYYm4zFJUaeT816cmr164cSBWmnsTW73kSUBjy1PQGND6/brt6oGBUUEbWMfgQA0wM1+LZ
VOrZr9tOQBadQeFLiFNEAfXsZVLsFQDCy8GvcSck1RagfjSFKUEXBxd6Sy+HoMz9mnZCEhhf+HlU
WALha6Hv4TSYoA4ENcR+rTvbTrWjJh+mmyuM+wJUjXQbiH298gt44ZxtcY0I4KIkcNgfwjsy9jeF
Gj1HxYnKFZYZYLlRnIDoakG/4z+T3u+OEgsnLEVDeWNR7IOK4fje1uYGiJUPhjs6x98/t/l/oNjg
b1lxC1ftPOay3GEX2YLhhNL69JowZp5n1pI7GKyJxyDcYFTWLnehgGdoxeCHM0wlTGTilvPoNK+U
TRfrDKjmEi3mgRIO+6DRkuIKKfLqcVtIoLz0rXHiRI6y1qxheB7rhH5hUXET6/7Sa/q58KuomPkI
vducN2H7Go32qpDWr74CZWpvl8Ct0r1GsRP4c+l3PfBHu/vdBlH+9rblJcQrrw2UhlEJHBS25RiJ
xnNAnJBpV7DtZAgySdLLWz1Q5IG5397uSnWCue55sSL/uwS8O0YDSKwyWfxWV1erU4EnGyiw4fMi
McOBFQIEjnrxK8NBIfPbAa8rWOVLi1EZSNed9gLWg0JGH5zUzmv0b0LSletEbUHCosPXhOd/8ZQq
ACvsBie45AQiQer1/Bi7sh2TFIOCgFHn+2Jrki+FTYEq2cfYbz101YBpArzrXuFVli/FbRvP12Ua
ftD0OV5+Mz6uGhBaDz1YguVQBKZ5HYMz3x3cdBjpRD1GzWshcLVHxZYCQxoNKKXXdjvOS8dR+7n5
aQ5jV36k0sYwGY/g/QCih+p0ewEDtRe/np+H7Ze00wYQC5zA0XMyBReSRKe+Gf7wa9pZZ/Z5CWsA
HjBpAMNADfx1MGivxAcO8m973QVlHQ4QqsCKzsRtlowpDC9WiGv9eu5sz8UYBwodZ5AbAoGwIJ8N
k46I+p1AXQHSUJcc8Boou+m2fIngEV/BQfCDHfo8tr+Z7a4CaYeDU2uQX813Mt6GFezU4Tjv9z1d
CdJW6lj0QqJeSU4AFlc1IIBr7Nm4k7JhRA4bnDXiHAwYoJbr/W4EKtvrc7oSpDJh65wIDMoy7j/M
3F8ltfDbOFz90cDoIKXYUQsVBLDyWsySLQburn4dd4Iz6Wg71gat15HMg625runywbbxzkRxuXYK
gO8Ehs8xSkPFl4rzW7H6lcvGrvooNEmysgJVp1U6nXlBKVzScNLwGxInNBvUtIVAm8ZYr8qrxCZ3
M/WMS1d9NBahkWCU85yOUZAPTXeokk4c/frtnAFYO9ipmzUHs20Xl3CkAZBta/0GxVUeyT1aIc5o
0LjWr9Mcftn72e9E5wqP5iFq9KIhJduXGuQx+Fqlfi8e8FB4u4jXNZ8JsL48531XH7eZnVjc+mXH
Yhd/y/aER51BBRcqiWE0auTnCJB5v4/JnLiM91KWHBZtOex37kVPTvBU9PyU53j9ZT9esDnEYKjz
fEUe68qOlkGfWkV+q6wrP8LHJDMr0fG1mF+RJP+iR/7Za4K74qMKhinAKkdoeklmgGPGQz0mfvsx
c6+0otXrxloAhJS+IdsAOEPiOd5OXMJgG1Y6zYIy9iQsczi4P9oWJD+vMXHVRyU47xOcreNcwiun
TuC+puFW69e2s2FWJIYgfULHidjlkSB5vQHNcPBr3AnNpC47Bip9nG/rdODwmI079cmvaSfXZKeY
d2U9x3mwqNsCppYy8ZMxAx/7NnaqQBYc7DTUhCI6L84LShlufgo4GK28bdyWLdAlDEMSL+NrMRGY
RHZ+OVpK3zbN9QQKNoUbJop0wM4MDuuslecUdPbLZCKRXGaMidgg1wUN/nWuOv0fv2/pxGWxGFG1
Cb7luLZATZzJnKO2nhPciUwRBv28SpTeB4O467b0ZfH0I4hd/RFBGZ7qupnDEVpdNE39qRbC73Dv
YrmDOiEBtNZnwwCd9FkMSDiKTlV17TXirgQJWJbJNucpvjF7ilfSwmMw9CtTjF3Z0RqEiVEb+s6C
18iCCZMGk98jXhw5sRlCRl/bFgmDrWDfVjAU87lL/ZT0IN6+DSA4SpIlPU+VKVj2lxoE5QtCSu23
25+dp37dkrGnAYIXwKchDNd7ytq73fMFJXKCM1yhykAQcRCVp+sdztEFbBz9JooTmjB9gulSA+AP
vAbv5qiEJy3zHA8nMAme2YDzwqeEFQ9Qb9TUp3Ed/O4lruxIrZGNDAwa8zYqb4qpeZFb6zckruqo
K/s6TGyN830cPFApgWaQpfHbMV3ZUXgufyx6HFGSeq8vUlNebeOY+I146OyZs0rWIIItMLRYaws6
3lp/3+og/eE1VVzlUaXg/1sxWL9oDWhETE33CY9vhecHdWJTq3CtYIUO86Rmg+k30pUPk1Txd7++
O7FZTHBLnSAJgHEAOGtGSJ2BVOCXN3DlR8W2wmlzQuNSFT9WmJ9l3bJ7zhcnPnWEd6q6xJUtgtkq
sGyyR3Fh/NGt7byq/iYN5Ip3VhYkeEbBgtgxWt3tgDWh5LejdIaP66z9TnKujGfQbMBvQN2pBKyq
GmDtSIzf05sr4OGw98RmcV4Fxhg4yBG+0Avfdr8zv6vhiSJwQHeNKQlrUbhmFkN7mFaAt72mpKvh
0T0atyEwZHKMr2vLX9Y++erXtLOJyq5MtjHGsMD6k91XvNOvVi7Vs1/rTqQ2KLZK4c2K1kX8Feij
C90bv3ytK+FpghaHlh5mYXac4MVZRzgtajCR/TrubKPJqs/cOwwLSmjXQ2HllC189xxzJ1BH1c52
RWV4PhUTmKIRmHVMAJ3h13VnLw3GPkrqAOmVqgH1TdhLHvtJspgraQSPO1hoi47H56xKWEmDp/3Q
78WDuZZEQPeNJtXIqXLOwBzaIwCtysLrg0Kx+/bEBa/jQvYlDqJpyQDijMJvrfJ7R4Tj4Nu2m5VX
OyzDcdna5psQDm3F9lH54jlQ/rnqstQJzyqIp/+bKikwJjP9Seb5yWeesLN/4q9n0HZNy6CI0GvJ
gblJqvpHLxruOdzOJjoAiTgDOoyZYvertIYWM2Tq5793/Pc7EUud2IyDresgbIaT0lpVr3rvi1vs
TvUJPHI/lxLm+hKtEa77osfYGIYS+kgm9jod7eh1amSuFEmkK6/7nmDkp+Jewvxt5cLrfMFcKVI1
yIgGO5oWoDANVnxvutlLj8lcJVKYQAdXJxiT2JC7GYk+cIyl19GFCSc6CdOynxK8SgRmk9fLuotT
LHs/FxSY9r6d6RX8OCrYhAIvHIjXtUciJCUAr/77bHwnQoUToX0ZdzEKePCgArbIlYogI8VdxvhN
FeEEadoUrIvOSwscdb+VchlRyBgNno07QbqwSqjaovFKWOCn6Y2QH2nL3olR4cSorqeyhEEry0tJ
aZL1LDI/1j4QKqPWgqTrN/bORgoA41BEBn/LUjbN7diD88vW1s8mhrlWRUo149BEmJQr3bbDNPPl
WEbxByfddwbIlScoqL4J8AF4QAzm/gmw5QRO5K3h7IP235mWrkahTTTS8sW58+X0zPVwRUK/Ag3m
qp8YK4KunM+5RR0B2jJEV41Ijd8ndfVPYxkW8F8u49zq/i5V+2VFxaPXbHHlT9BLd3oFxigHy4ee
iWkDGKnCK7UIy+C3a8ygoHXceuRyCwjW8g4InD4A+siv506gNiFQVAson/mk1J0N+wfeAtnn17YT
qSRic6BYAFO4tL7nrLxM/OzmmKuAApcbtEdyXtQFe5oAQhJ9Ij177RxygdMWhjGkiUEPBjFmGr6s
2+R3+Geu/mkNxhEF+xiSedmeK1tdAZfll7RkruwpBmRw2AJ03KyAfI3dc6Ck3/x2FUNhyGDQAddy
KOWiszh2PwUwE/TboV3BEGVFX84wqj8TI8oDJ0E+abP7fU3XsSishlUUPWbKWFSPczc96Cr87DW9
uROXuDkzBcwfDkRr+7QRYvIG1TbHf2/8nUXc1QxJ2UGOAMEKksTRlyICnToFOmLc/cKeO6EJeXY1
jyNsQnllNzgv9PZJ00X6HRVdzZAdhlkXFl/UtiCbz2UKwVYVdV7pFuaqhgJOeknOQ9PJATg+UEiJ
34MFc0VDQW8WoKgQQlLqImuq+FMJzp3fVHR9i1JgrGgNXno+A87T9O3rXvmJ15irGQI+gQE/hs85
deCb1ztYrmsy+wW/qxrq2dyO4YiznF6C42DVzdZTv0/pWhZxQEyoTnBUoQqUc2oaeWji/0OZgB1S
/qU+/f+r7BvixO8vuK5oqG2KhKQU/Y5SeVcO4ODQ538PzndOQK5mSHIy7835Dgcm6DFR8Q6Z4+Kn
iId579vtngBlloTIU+Q6DO66/nVl+sWv286ZFmss4UlC0XLKvwOH9teyJ9/9mnY2zTls2TLCljRH
nVeagTs257OnURlzBUOtoBMtFTufxZMnvEKdTD36Fb0xVzE0zTOvlImwEM49gbZHRhnEvV4CFuZq
hqp0nlc+YVTKGHSy3j70E/dbwF3FkI3qsYw2MMl2vkNbbsdHs1qvZ1vmCoZIVY1UUIx3bZst02Bg
b1R1frs9c3ZNJibZ2/q884BN+thI2r4IgMt8m3fOs8EsQ+A3MS5NRw816HJd6peIhwHc28AcwX3q
QmgfsJ5sKswCgA1uxALZoN/+4OqGTBrAEI4Rlm/7cs9MdUwr4bfOuq5F4ch2KeiIJ7kpUJnaqx8V
3V69Qt+VDe0gNq4DcEh5F1X3M+HkRoSK+01F17ZoHkKSkhUdn3hybwPxDAvy3K/fTmIobouIjBOE
zbOVM8lsOUxXTbI2H5UfvbNJuNZFMZDJMS8g/UrM/NpGHZjMwEj4zRVXPAQy4hnBBjXiWoh8oOV9
sfiZtzFXOgT716BnA96G9TBH13wqyCFk3fZB+L9zrnXVQzbg0i56hE4wqtghbTT9q4xqBSKgrSrP
L+sEajWNsHUCGQQF9YvIhmTJ5iBRH/yA9z6rs4kS8P1w14QKgrQDu1MBnIlRMONX78mos48qscFt
ZMLwIH12s0n6PR263q/nro7IhLypa4MX0CEeBci14gq85vnoFU2ukojg/bNLWxxuN8OPc1U0Byb5
7DfbXR1RDKiGqMi5wkGGtQZStUY91VQufqujqyTqjJm7IRoAfpjqEym75333K0UCa+3tnqHnMFjg
qYOnxELIrKw7lRWbn8sqc4VEsmvLEIsuBDnpZg+i3c3RAOXp+UWdnZSvZJ2XBDgMnpSHdEwfCPd7
MGf/UBINSA9LCax8zdsyw8T8c7GeU8UJz25YpCwXyEO6M+R6bxuZt2Xg9wAKetjbz7mVfEhXkWBl
YUuVUVLfBHbyc7xgrpiob2WylSHheQ+76XvWl1M+8nL0i35XTxRGZqLxGqL1yI4Zqed7NYxPXsHv
yon2fm00/JQ5VHLbep3sVmT1Wo9+ZwBXTzTEFW1odz6ijz+iJv1PK/wIJMzVEg1rz8thOKuSt+Jb
yyuD1FnlZ0nFwvMG8os2HnfPbthVi5xZuUMom9TbeBvwNf3sN+ZOeKY66OSI9yGUN0LMQmx8CVsg
7RdFrpYIkNa064vh/IRAL2Bbmk8fVoC+s3+6LkCFFn2LVzNcQqe4uNs7+13QQvrdilwlkcXhQoYT
zqJ0GoKcqOmnUXb3Uj+wfyiIZlPaYpRIskxpnTd8aKDeSP2sXZgrIpLDKsdUoPW+M0fZsC1blGd5
NvuHhshWasM/SD3toc2akH6l1eyllvmbZ/rrPFdqkimfcKHTltzIIfomSuk54s7uGQIMlMbnPGJY
FJ/OTfN4OXmFj4tATcu0J3bASm7X9Ch0c1cy7Zf9dOVDLe15EC8CV/NitocVR6G0JYPfMu46ACnT
TcM+oM6ml82noh/ulo/ucedB/Y0exLX/KUuT8r3ZcTKvKckBqYu/TyZANmevlvTFb9Td/VMVJAhw
xcohebgqDJVZjTyoT9vUVRAFZOm07Cp80Urax1bu4QXkUP0HpyHx29GhroKo74aYFj0u522xNre9
HouXeJwhsEShRQB2bhslt23Cwp+r5tQvOQVm8NstBLDpuRnmEldr093u5xxMAZuzD9b49J1f5EgX
Rk5BaquxraJ4mLx0Y9xFeZOKETWhK4zZ8mFZ4yDrx92oQ1EkDLaHNDBeE4G64iO1damBKx6FZzDI
9UCtvg42ph98K/bOLzv/9192XlKjpHju8K10xL+o0cpDGBZ+BtA0dfZdOo0tS8uC5qtZZLYnLDq2
6ZR4hTd1BUh4WA/qbcMkjhvywPQeXfJtYF4LE3WlR/BoXovUouvDNl7NGnrPIvTaeKmrO1rXnvVB
2JxffJBgwnRdHqEXbj8wdHgn+FzpEQeMN9WNEfmKwoY+r0UoPhOp8OQ72xpgTmyZZDglPTjNh3Xq
xOi1tVFXl0SMWkGMRAonnVgMZAgL0tsi7A3xm6j/0CbhPRI4D0QBb2ad9TpcsiCUfuuhK03aU2NJ
UrRJTnUXvcxsah7qeWwav5nqipNoTUoZ1JhMCa8OphR7ZnTo91RGXW1SpG20lCUGpl2W5rhV9FqX
lV82AZnst8sD50Haig2Nh2kznEjQfbP75qcboq46CXesYJyD88JWieKi7V8NVb3XcYi6XkkzZCW6
2rAdFKl5VLLrHkJJQi8NHnUlSea8uNdlC5gpmXH25OKPcx3Ov2/Nvz9agPz+dsRXFW6tJCn0fdUw
fQeOqCEZDuYDPVrdbs///pe8s+q7siQDErskAUZHBusrDtA2C/vQ64ILoPjbH0AMyoi2Gcsy4aM8
dDWEyX0be852V5jESZeq1WDx5DEtMwULydMYdc0Hg//euJw/yi+74Uq7mluArHByWb5HhbyFV7rf
+uVaBcFRigYC9gn5vIYHeDDfq5J5XfqpK5RJQrw5K4ox2XeC5HBdRrAiMn4lSqBWvR0Ty4xKVIvc
VrvTJRO4mYebH7OXuloZtRPSkQZamcCaFxgaPqgkqD84s73zLV2pTAdm/DhM3Tk9LAPUgoq8LqaP
EhZ/Zyb+eQOgrlZmr61t6plB/dCNorucSrIkWZBWAbvoWtN+6knRbZlKsYIeRFUnnwMoSOdjGMMJ
IRs6WU3HCSK48/8PjtJp0UX0kYdBGP5tQ/6b3rkyuDIVOylnPHmgBkkUt6Xhxma1aKIgm+xUJlk9
dvypLidZHUKuYnXZK7oqfRHNdpr3TG877HAhjGq2EP9tRVVHw8Lqqp6S7edW90maQT0tj2WZTlez
stF2quJA2qPeeqiRN4DuJ5itT7CLi5egh8fOVCdZwXX3qvaGizxd6rU7NvtcyEM09cX3eN50f6yl
XD6vRMvyDvLDZMoKMVTDYdvm6WnZ5j35GcmuqGCA1cjxulfd8rAB7sfum0oKfgszrr283WNuxY0M
+qoEzHYf+1e8PibLzbY0SnXZEsa22DMxjnoFDp0AC5istoNvJDBQYj0BsL1L6GNVCAEhbQt7CVir
rC/UggTYF7NFW3qxbaKNDqMZi/IzaI7Dp07h4vewi7htM0l5X1+nhDXkvm/GkB5SjWz2baCqbvkU
j0O/0qyCLU6MBSxUKZKiLZit3aGVLZ1vpzFd6z8WfGx9VW6STyGKyPhYPwYUrJ3bKtonuC6FE0nU
48SmUuPZNoRMO4umZQ4fx4n05gon+lJk3aqEAfen3fYTGLNAbx/jsWhNzqpSxX/YPliGJBubKWq3
oyGJEQK+59Is4B5MnUx/LHoowp/gLYzDC02gfLrVbbz0DwFLgvRmXIK0e5jEPuMDiFkWUwZ289zH
B5Trb/u5k3jG6w4Jqhqql7mZYvVQNrFo2IENAG/prLOhsrcgCnDxKqMRD0+TkXtRXTYEo4wakbo8
iWovlM44VF5P5RSHy4PtOiQhkr6am8PSLb35M1VLMU65HXo4/NNxMDdQOgtLcbqOBScod17n575o
8K4Ak6Y2fGmLikZHrUpxHI0mzTHYuxBfPWYErL6eqepA9qXZ8TzT2fshiYb7cq4ZLBHLLv1aMKHL
ay6SETc9U5Tjjh8UNC3ufgNTBy668+DoC4VRCI80XEZztDKuv5BdKXNB0y64RkZyDJCmrTqSb6Nm
n8KhC6+smOlw6DvVRFm4dVNyUrSUIksZoNKZGFqQMlMWFyqb5xa56RaQh69d3S9bJkpRhlkX4L1K
GjJeCKAyTrCQS76i9Btvtnrc1aGvbN0eWbGMWxaKTl+MeqH/WUa+xZmJtZYQKtdiOYJ4XE4XOmb0
z9rOAXioDX9OxlQpsKGbvTjGCSvVpRo0XmnmcS8zMsfpC91ic+xTvqwnA7uT6n4t0+AUgO/QX0Fe
aL4OQ1he11NVfYtkiF5JCbvCQ7vwhV7ZtKjVkw4A8jpUITx1jnvbDWkW6i4dH4dNyMdWoU4+G5ci
/LQWUlRH0xAijrwVDfhtnbpS6a4fCx3gsrbFQTEfbW+eWjPwyy0BZ+u40mQZT0HXb/pkx3Bbcpye
Y5nBamP6ayx7Su5IJVWVQYEyNDdlN+ENTaFAbLnqG6kOYxG0/SXdi97k2HM3cwdV8FUvlvGvcC8x
Ol3ZHE0wlyXWmYFeSRXa175i+ON4sRjsocE70WOFanyRRWSLP63zkMhrUJhiaAHKxsQnylbxLIdQ
TjfMaJQCVUov8jRNex3cqraZzCWoM+tN3wKanAkNV6bDXNJo+RTRBh6HdNjbUzdu6wr+M9n2z7oX
60WCN5LbmlVNfwwpCoxjhqTGbbrzlhxWvilUSyppblu+8P7nuLRwcy3jKVmzVIoxygLV1+vjkFZ4
Cynp3uHfDBXLeAGUIszDJS7kcev6GYqgNa33JxVXCz3CRxiVdWQa9ycGl6AAoIlUy69TauGVDS7e
TI91Xy13BdS9eOAWdm3zZYvodhA1rKAyOXE5XdRtC8JtFtO5zSgqvW9CWtHT3DXja7qBaLhsoxgv
BwlF7/W4bdv4ael6XeDNCSJf/qjV1kx32IuK+M7YdPu8pTqsT8GOwuuLBrQBi/VqoICjAVXDf5YJ
N6gfTwktUA5Yy/S6nWDOd9XDnlfKrCkHqo+ThQvWnZ3rtAYcKiTNDWbUcFeJukZZ+9KVeH0FsCff
hipcHvszK+2Bxo2ih0nq8A+WwHkO6byuhMf82Tfls9DJULU3tBRJfIQNJilquG7Y8FijICK3qvzZ
6MC+ImG/H1GMgolepelwCBJ42eF6wJLHFm9WX7hR8490b9chC5spSQ9FWsRXuqYaJvzLescMmZ7q
BrU5BzXCElDLht6YeZ77jC2qu0HGpjxYlNEdQt2SK2b69GZVuyXHRXDwDAX+UPNVm0r/wVC/+0kq
Xa1NxgrN1ZEpzPsnCMQMuxzpTvpsTQypTk0r0+bQLO0cH4do4l/DIuXIrAd23Q+IahZkKpqG8BVB
NRXHNZXBcFu2ewULvWZXJ2mKml1AZtXoDFPP3LTMwBKd7GFzVVFghA+BmNiQwXovuVRVs9sDrCjG
6lLINLkDS26YMlUH7XoRV03Nrmk9h3o6jOu42SUbyWbog5ZVwg5LD2zRMZVt+dgOmg9HbUj9Ukaj
aTNSLNQeTNParJ8ABctGzuVyHzRpMh1qk8or1bddd7Mmyd5e2EQG5imKwn06QI6D5z5a4ghSiq2m
JyF0oC7rpkmQ+ZlYl8Hn588unPv+NMZxY45pXIbXclVNfSFAsRlytZD62HJhDpTNOE4ZGasvMxjH
c2YN9oBsC9uvrRjTmxoV4Rm8cD81cgDOtqZNhJUeJTTyWK2hMKcIJ45sRTAWGd1CbNIzEc392lZd
VhO5EBDB50srcYdIljDJqApphr9JHce0eFin+j+bBjyYrjG9XOtZIAujOd68qf1/nJ3Zct24kq5f
paPuuQ8BECQR0bsvyKWlyZZkyVbZvmF4kDnPM5++P1rep0urdtvn2FFRK7QGkgASiRz+/JNzbHQy
2D2tBVz6m8EeS30VjYmOw2lp+vH1sHXRFLp9TFulpk0s96ialvLSmBI/OQYYMfF8KezKa8NiKLM8
WOS25MfGd4f2Rk3JOIbDUKr4ot5yOIWX1CTe1eBhjwRt20zjt1UW2gTOVtDgb8IInw99NPvFoW1j
eoykAtsBAvbF7v70k8jqD63wo/FQx7Tr5IGW/i1xsiYNN8inX2HUU7OvdDR9nUcffpraiew0nHOk
6dr1WnNDRHaLzi2NcXVe1L1e35quKzSyLGc7rOJhLe/aZFLvG91I9shq1VgoJrLa0IeCtiQvLuv0
0PdQvJ0rCxaCo4qMIy7pCFmYA1GHOL6PqX2yb0qjNy/AHIgvykpYkhko5XDjS5yMQzLPkQmbwog/
R89acmJvqZtXF9ZIr82gSrFbQ6PTUt0UIBSSME976m6mpc9vJzmQBk0cSBwCdwOqd6FNkhfXbeKL
t8TmJy9Eb1bnnhT+bbas9nDI3Cbt7zfRzfc8t/1Z+RGkiDWkB+mlvdEMJYCk1p++bNPqyzN6ehOn
W8phXg+Zl/beI8XFbnfhsvq5F3aeMPHnsRzoj7qlZGmDeKnMW+3XSwapc+LaZxatcdNwtQa7OsYV
7LqHsRvG9RqOqbELnbiS7aEYYbILMfrtV2lcLRPWb19U1yU8V3/ClOLbQd2McE+2zbBALOo1yycj
q0UkgEzmubroJxT0RV8MVX3WdznVcTzrZOgyn+kEcCRH79moWqu4RY/ny0M9UmN0va0Jvqpc1ry8
XBZt5KHz6Nx0iBax+QcxSMcJN+G2zkU6Sx99M8kEyu5hWIcLsbm4gXNGD+RH1lzpa/qJl91TU3GE
nmvX2dpPuaS8KFSuiJe7VSereKMma0zOoAmK/EOV2eXRpdrnfS3FcJMozv6DFO2o8RbKgfoHRVHx
oXDaaDuYqh7Hi6ZfMnXwnayyLk0C2u4NhqgaQ9ptpt07v9ya5nUO2xsW11QthD6SoTvaXPmmijYM
zLJMVPEuk7ocX2WV9sx7q9BO/X6Spe3eimWY/YtV+OrtpLRqkLOiua2nTqcX3ZAm+oBZLfKwhfC/
OltGU8mQ4gfbPCkFtrAOUrHNwP7W0XpleW40XDkNaY9wK9qiYcc09Ra0mTYgeD0gd94VUm+Yfwh8
rNvUjiLrju5QmANZZLGDWOwscQvKqVino1rtdSZ1AvlZINxhtKlXcLq3zlC4CB1140v9oanHbP5i
IKGMvgx5JLavZkJy+29SslHtvWNj0eGiGt+NwrGQ9hisXr2os77dG8WlqZmvx7zvskOxcHoFeRfj
3MbpkH5yStd9H/nCJEdoAAdf0zTeYweQJZrj41hyZq4HZfEa0QUgH+flOnLmtl7vBH0ukzU0k8qn
5oAuSCoWdfShRMlwmuqDzHq8lyFZJbR85CDNGTS/fX5Qab72IY0QpB2AxIkbtMICS8iEs/045RSd
E4SmNLH0DpiNNmTvrhcBBg78qVid90JmysPSqIUVOkmRxreTmFX8hJptq8NskKVjMraef+nrqaHd
gjZLZz6YpJP9/ZgQIbivaq8pwl67VYyXEY+0Ey4Uys9Dj0ZnWog4NQC8BrW9Zlnd9Hqj8cmDrNw0
OxeTmtpbq1dCHiY0THZV1+38QBtU+rY21Zg4b5o0n7BOiRXYTyOkbuLMsyktvADUNG1hh8k9PfRr
b0+B3sqyuFr7OZrOk14o0lyb/AayZ7aDuY6XTzZFBA/+GI+Ug1hN38FsSjuDQ1GPTnPtzXP6VFVr
1DdBL+EWw4Svc6RQ0OgwP86F7WWM0ofrv29uysavL9iE4/vELiI/UNPoX0h3879ltoe76tqFp8OV
ZEl/pvLUK14PrEqTBXk7EqUO1qGsi2DLZsVKjJu+owc2RW/r5iyBj9/XBKOcF2ImupV3rhlkda3I
1ymMH863IC4q3YHgLEYJ93DPqUcDTKOOsoVU9cw0UuVfFhFX4xnEor1Dl8NEGDYXFjbAVUQzSLy4
5eTVhb6Vhi53d5qeWXWoiENX4YaXXBzSbeiT621JdY+CKxIVgJamSjzFAR0uFQz0r9dxjLOAvlKz
/6p31g4nyqpV2gc0l3X/1EXvf1WLZQ8fbNH3y23iUYp3JKoLq6ysdcQQlkrfFhp4WhK69KN/wyVa
/WryLX9AEQkxMufQyEEoXLZZfmG7c0nf9NGvXRVCXiEehU3oKVjgmnjIhUdYhqYuEa7m4tb+JQcO
9YQOaKlLQuu1S3+zXBkCOnAwhLbVdilYAfQcTC/Tgh/gNrZzaKMaINtYxm103YlqoyG58CIZ4uP5
93PSGi+wzexXYeP36XsXVrTLoY46Gcay9N9Fow9cum1M8raNW/fPfPRyHQo7Tz9R/7U9+PSJ4CFn
TnRcH8cEU6LMnTtF6UfPHgtxsOa8uuQm651alXWGZs3f5HE2SKylZS7DMfL7cx0vg31ZZisQasdH
NMIm17QsySZaIR1d6djxYcYMdg99N9J/ao7QmVdWN9fJQ7wjfz82eYOdI0nFON+oy42ThxJ8PTka
wTFFwMbHd0gjIm03uRmKV/2q7bNstODxSZmO9qzrsty/hxXXnkPPkqjdiGOrGg/kz3V06Eas+xYB
swSxNKvoAr0QRgq3JSlhnSY8Euh0OctNfSO1t76bZT5exIVvr9dDXFfdl36xI06LchjiK2vtS8og
bT9VZgoyamruFlupIjR5W7aB4ynLulPtmrweVOLbYTw03uXmL1Z02VcLBOB1HsXpuzKmid4dEbzR
f5V50jfhmMbxG9uT9GBK1Ta+LT09DkfM5fhOOv04XhVRvb5e8K8vVTu312sknTHEjYJwSEecqQPe
WX5XOY7/WZRFkR5yDyMlqHVqHgix51dkxRsYrcapw+Cc0uWRcE2FMW1R84qXk9XDtdV5Ljnabl7/
tOt5voysblNBYaLsppnq8lshPK+tCEkIFEe0Flt5XU74ftdT55ssGDcxLuGaL7j8uioseKI0q3fu
Z8XUJwGMOmn04Om48a+tzEqviiYv5rBz8sW6ktE4NsyrNzw1UZTVAZ26ZHEQm7O25w58Ux9Gf1mm
EJMuuk3lLF85kXkzjgk4Urjv/OWABt1e9ypt5KuCfPcTNfXeGx8ugg+rj59xVSWiiC46Udj63Hbc
dTyn40s3BEM7p/eaSsU3zhAlbdBF3vqBCkbvvazm6iofVHVmV9NxTQi76OrLrNgcgdP383tSCU4A
UAbDjcQ9SrS2b2JczVtFKJw+Wj1ogbMJS+oxEdty2XKMvqGcprcuS3chWlq40fwGnpPtauo9nQZr
ZIqruDn/0mxzMKx0PVscez5454OBZSJ096BwIrL4QRZx8l74iFnqpxUwJkeP5zSTpEKvA8nYhEOZ
sxQZLYlu1riQN268rZ8i4n3vSh31t2tjBnFhKvFo7DVY5+6bjqe3W1EIYsxDHF9lessbon86udZt
klyyMFbQ9PRbAVIzl+th6Lu5DJh+/S6ytmU6uNjRXThaRQpsiHDbN7XBNce+UISjae1o7g3+821q
Rv/WUlnZcwCtcR8IxJYd26/Fm8yel+m4NcrJz5J0JQQ72U77gYYutuQQV4pAfWm9EcYaLoWyB7q8
RHP1xdHb+uSvU2MTi1x1y+FQ+t8qSNG+OnrK+KnbTnkYoYEjQiBE6QlKJvJBxsSqqbabxw+trEoZ
zJWC16DouiE61MbLukDGOlqwE9fl1bgsaRZqQvVvAcSoBVIeq4rxT/v5I9HCpjpObus/sbHkhetu
N5WlyhuTify12ropD9xGjbeta+LXKG7vc17SnfwXAIz/Je/knaTMoXge+kanIOS9SV5SxrqGCozU
70EJPPkyG1fYRDlkXgEeQcStCcurkNaH38sKn+DB47RJ2ynb84giu8gm1JGQ8+91vaHD9MsHbycn
rXu6CJ8tyy4/Da3E0220fqssQZ2WgAtVr0nEgXoG7abwL1LX3q5kT1L0tyCQ6rQGHOB6RuwbdOU8
u/d29Eqa7P1vTfpp/fe6ZkRdkg0AltMHW+zeWa78PUk8Lf4mz0TtR4WsxHH0uZnLD6Lzf4Xx+1+k
/LT6e6y8IlIJ19Zx9Gfvb2Hm/V47PnVa+532aaGzhcRtYlUfdUlKK54+/tZkn9Z+g8VaFSQBcJtV
NHXQs6vIhz793rVPMIJqaBODg0h9dimfNnItphXL7+WyT2u/ySJRG9PulZqe9ZmGccNBxIXze3i0
09pvnJylVJpaTYhwskOGL/1INq39PXCCPlGHylmJJfa7EI4ieiWIWjRq+92Ln2hDOvCOc5nX4DLH
/sZds1A2/W8xyajTnhHQRhKDd6mjcoblkSgjLdWTP39PUk6Qvf5A2swS1FBF3aru0jxxgnmLx99T
KKcV4GRIXbMlCQX3FlmdubUuvSz5PTImdVoCrmfbNq7dwOGlCNOSxgDFgIv9W/NyWgI+xUvkbTB5
gcIzj1NLeopY3W9e+2R3lgsk/QS9QZp08qLwxrOiEr939pyWgE/u1kaez2MT1j3OVfbR5PWn35uR
k0Ozg0nT1TvHnqfGLZxVvl6kfb8dfu/qJ1vTX8EYxBFMj9loejqIdwdBf4pfnJg73OvfQFBOK8A1
IR3YeymLKeYR2zFWEU1VO3sBgaEaUsREuLK8uShdsfzopvV/XrBY9P/1n/z9pW6IHtCm6eTP/3pb
l/z3n/tv/u93Xv7iv86f6ptP5VN/+qUXv+G6P+57+DR8evEH7XcBzL4hL7zeP/U0RPx+fXg29m/+
v374H0/fr/J2bZ7++ceXeqyG/WpxWld//Pjo8us//yBW/Jcl3a//48N9AP/8412VDk9f/+Nh+DQ8
9X/73dOnfvjnH5br/sN4CqSS5wMRo6coW2B+2j8SnvwHvcCM7RulaaiyY3crsN7JP//wxD/APHgY
VNIXe0VmX4/7+8L/x04HIowRkiC9R5npv0b/g2XkeUH+PevI90rm/xGS/Y5CojiEkp5rAILyAH/F
3RUkqCox5/rJF9EwmjPZOI1VhHYzpduj1mOTf3KsjghG1a796hwGuehkCS1qJD7HVQeeOqzlkntX
JtHreMiNVbUXswGJ9bqAbswCiZUvuvlMSjVbahKsbpGpMPYoQnjylnod74tk8YpPvq+b6IsqVeve
xG7aElgrRUrRQug0uitvEwGVbnUA+tnhkNWzLstXgrw+jxwTlVqvZamq7JvVTxQ7/8Lif7mRoL+y
jYR51IXYlOWTp1U4nihx5NzEf4rmmhjvBTl0TIDCmfrOu9iot0rnkCRKkX4rOLlk9It9/L2O7a9r
ZKA78ZR0AAGzUjzMyzXaMuX3kKKkX/GiCF2GQ02Yn04CRlptduyWOe6GQ5cMMQ3bLMeiju9udkBI
SCKLG/iOq8FNqj4PiOSqTtyAU2/57C9i/2/oa3Yt/pdnJMKrOJMQIVfAFopYvnzGJUktCSGH9dUF
WWzLQ7yB+miPhe8MyqY+Y3Ddj7m2o+EXVQIna7PfF+ZWj4yKLY2vTu9Lmw8wkpbyv8YrMufiKTdF
/z5xIlkBBMnSMb2tADkMxFcT8oPuLw61HRP8ctie4wvHl0B/fMkeejnsWE+pZS+J+mp5hdeqkGPa
1Z/YSLjm9UaU+Sa1RC1eK5z88QF0kL3RUzdJCybl5wuwA2RfPAm9JRxfA6qiI5DU6mQBBje1szWv
oi8A7whFn+8AIbKxFl2OzXq++h3O3y9Or78P3vd813HpWQsow5zydSReEhXZandfHXdmlxOlczeR
HzUNS6E1SP3IcT+SX5KyDYhBee7H2l6njiBRWtvNr/pUiP3MfDkBAPvYJWxUhTo9hYbHZiOZ0QzW
54QmSaV1sQzJviFA4iXUBo1z5mxOmJbACMlgG6l4Kp3ayfhQUki6hhSGdNWDKZOSVFOr607el/RH
7T//fJl2ffrXp6QrLm17bQoxPHT435zxcY78zm635fMCnS5CYI+5zWTZywwmP1g6Mo0PjQQVw6aB
8nB/SUnh/GLX/G2yhHDpJEHEyPhwZ6DaXsqt38p+gAOh/gxA3EKHUxkNH1cwkWhe9TUWA3q/j8cu
/1RmukKjdk3ZCX3hE7AkiNMmaNtd868Jv6rSrZiunSVvfsm/872c/OV8MUmedD1fejZtOk/Op0XN
VWOqTX3uI0nG8CwjxFOMd4R60qYK53YlOQwYp5z4rF7bsl4Pfr6t1sPcNMSaTVdkcVgCz16vy6St
iHxVxibHGY7atop7tzTxVoZSmQWVKC1Qt9WVTXNNrpqn0UzA/Ofr/71y+K8Dkq7wjYupLpR2NcL6
cuaRzKqdqqn56OlaZzpsSAIjilE0GuKGYvPg6iWm/Kw9i9HhMyp5USeNiHw+WuZBue1xnNWvN/R3
PqaXD6cwRrQB0Kx2RXIiFvmS94B86+ZjQ3/xrj2jx5vvvJYCHp5r1Y8r02Giqdgey2RZV4+4Zze3
SYjCJzgTt1tkXXSlk230hB1798ZP3d1AWJypLMw5zWT25amJEyNC6+Tp6b4hZ7E9bgWAHqCARbEf
WimzzwLVlUl4U2GFbo9+uSysHUguWJgCeDXJ5R4a3StSK964r10OfBIDo/1+e+PH1gpkHjQDl6gx
Hnjy1Kp222BodJl/Wnq3apujmToxPTgQuw2vui4n/1UUJWUNoYV5vlzEDofrh8qvIudxsqHJKM/w
N7AzJto0YKL8XDZOVbh0lWd7Hol6x6OI4pRCQMGaHgvTFB83UfZdDArH9pqeTGlWF5fUis8oip/f
8VQbSQ9dBIRkt0o5u0/v2HdADUjfzR9ItezCOIOJQv3J3ss5vN2p1e7HKFMbQjjLcejj15C+ecjp
zx9jN2dfaEXlETH39lZ2Er5VrOSXm2IjWdtaxi0fS6cqAQ8P9aitpxoEOtoIlv1KwIzp1end1Puk
jAKAUHV8FvuDnOrA9zwQbsEgY5rYRb77sKiO0qmgn4U73Q++RVat1QANrhEiOwky24lIizqRK/bN
Tte36b6eEqyLyyjLh33nU16gbiXnfbNCE9epZTr/+YhP9ZqvOKAwNxg1o1X4BC9HDOV8Us1t770D
FmBjxOqukxix07bLrYOR5VwA4FkQ2yU3ipd4+G7ZWm6zizSQ8llGDxE5VZ6Xzt1b2V2Q8gHKcJa1
W2+LY1tMwDjON73m7LpoLnebWqygTR5B/7Rso58P6aTkgV5H2vc5NtFqe35TnHIDtKoqtxrCwXf+
kCj21tDE+wMMlgK0+WMfS9teebYoIRM4hOjKXaV0TctBYyUCM14sen+rbvM+/1QQhthBPKAq26Bd
59q9idqFb6WJ2oe4xqXbH3M4zhRgtW5SfbhyXjDcXwztxMpkaEYoR+KV+7aGJOPkFBrAdnnFWK/v
SGjtmmroWkRrK7a0/jIAjZIV+IG63R49CQd3Tv6lFizI4kJ+s4JfccUQH42yxvkdVip5lWD2MoX0
qWlDm1Q0HkLEnLlodu02ojYvUtnMqLUBi4QbpkNk8xc+lmAqythhKobBS6wh1ICw2BKJkeA6w+f5
2VVh/otIyMke9TEXsK7gt/dxO+2/mbpi3kgWuq31diq9Gu3wbN7KxF9IKuFZJvGvKKC+Uxr95Tja
b0lq25Y2TrDtYjW93CR2VmNCNov3tgf3mX8CvzUgUJz9zI+TNRDbnkWzBaIjcAu1MuHFFFWYLCg9
Zmmmg95wB6jYj7JjNDg+yoANOd13Rc23ltJi4w9LxUH1Y9nidq6YyqXwK/YKu2hfDjpO7gthZang
xayZme7tGsRQeq7znLMpd8lk/srnJFX2Uicy+P0QQEnAWyz+7lFhDvZWbC/r2yRZ3SIKBoASTRjN
NlloV25Ot561Sec2lChIkiKA87s2ba/sYgQiGjRYO9Z1F5eW8zoqE0+F7Vwv8Rc7LeyLORodl8R4
VRdfnazYuvuydsvu0wyoZL51JmEv28HPKqObkHbM5N2P86z96aZrk2gBsFTapXgFeEyYQ1V1RoTZ
MoxdRFWg325ZkFRT5yxhvOQTm2HaSKQXwWLpzMmORorReXCLYXXADyxinKl2MHMiIuw30A2XQ0K7
vyIEyztvG24tothcLvlKjQv9wzP3OBkvVgddWsv2dnZrmT6OThFHB+UMUoSwTZp6Ddx46M3BkCEH
CaYLWL0lNTgtBUXbdQSrhn0uZpHIY2zRqMum/XZdOu9WPVEu/M7U9rK8XcAHDa+tnlqde04Mb/yq
AR537zZviitwtHUtkv6NWbYiP4/goFyOW+34FGUQhFQyCT04CdodhJD51ddENvW0HBCVtX0y4zAD
VCXp35PuG+DH0P4BP0AX7nlUWrl7Y4Rn5fn55DayL5KnxK/UwCwvQvmd8xqOhQmRBgraN8kb5doD
cE2yTQ0YC7JwaVK8omlP3sZn2RQP8/SKIoE4TY+0UphHfR9VUrWXbkYpkn9EVlwILpppsznWgQel
swliy3Hb4ZBE3Zatl3PcW0l6Pqclp02Ym9lBwU50ONDva2t0dX+JcMxWRJQUs0XcjA1WlyFvr/zF
vYVywuNleH7TStOCz2C8dbjdVvdO+3kbWyOnq8wFqyYvxGJZnkchmwanc75UGSiOQDvTfi6COEwZ
Tqw0h8qnJVpd20DFS/I9vl1neip7d2AQwbsfvVxRZHCZj6vxp1s3U8A/gtaYPSbhdYNO8kcvBrm4
XTsORSoxncBbVPZrtHab6GtLRUBKX4m0TUVxl2UzYLCzOUMRxGd1KhTPjsraH2kF8mVLmhYna9oe
wMRlHRDRAQhU9V7GEkj1scwKY96Nsd+2YYcfzMyCSk05QagATPaL8PyYLGCpzW7TO0nP6EMowCvl
HrNk3mdMFXSlMkENNNR6qEpvV/nONFC1EJp5qBGADSy3C0KiK/le8zzUZACCx4Uzj3+cJX3E3YpE
4GRWIt2XRzROIvWfolj2ea4cAxTkYI0WvK0XVkWhj/PUtjg07bFLUyytcPbFSgIi9RMNtzoiP7bj
45BVY1oxX1ay1efJuDliee1n3v7IKSvdbA8uksUdFB+1nwGK7gLmdta+8nolJ/O5MOU+NdMk+CpH
rN/OPMNUAUX1wh/j6Tql2s8E3BLe00tTuw+5BgCjQmc2BICCxksEc/FDeqKtN1zSy6x9cNGwfp8M
8ias3w8bF3w31KA4gL0GoWCnnfXwY6qt56//a5Kfv0ekQOavPdmUPICorGT6nJOrSrvztALUv7xu
Qc5zr1iqOLUfcMBjQP/6eaHqbRoQNTxvij0uK2HWSAcC4O/q3hrapjJLIHoLviIbYmxdSJgjmkyQ
2+tu9MallrxZeLHdfqaubp/BumEHodeex5TIFB8tbOrKnSnDGingY9M8L+2zeLhRXjA/rpPyizPt
AdvvQqqQEuQ0Ft1+m8RJXN5c69b2kneblTrjQC+HRO3T+yxI27iOPCWD3K8i0q7nd0p7CunqB4CN
/5pQa5s3/qgLMG3emWVr+IAuN+BlS3Me20S07LM5HWv2tMkAwT00/cz6phNVf5+FG1eIDwDPch98
N2Hs3vbEsvcLyml/cabY56Wo7H07lJvenx/24jiZ341FXMTpsYp9rptA/RqrixwYhBiu1bOspFkP
zvL8x5SbbOp4nCVVORfhBKi5eQbWlXN+2rMz9jsst8yfDk1rDVUa2j0Qpw4kDM0eq8NApdRwWRAw
IGTDMiXjpQfCle08cr7yXr6ObuYfc4zFZb1SBtr8+mJwapsyzcI4RTmBoIp3RI8RI99PhrbnBaNR
FzclwNbiZi1ngmjapo7WClpi+cXNlINGSTB1Mu4uqC2dHt0qWvACIHDcZZ92CFCAHRfVSjSM3yVg
r86KkiO2PFusCo6GS204qpYPtgtI3T3GIAHz/OJHODkbiqTLjmNS4O9+WZ3eUeoCfDfTca6+75m2
htKRZY9mmsI/Avar5+Fdq+Zkdi+G56HTaKtnilSzbDkjAlragwPYbIGWGzpnnz6xNLvUEK/aRfw5
fur3ORizQIxyH++QgmK0gg4B5/ttSijUClIqcNyPBlr5ygSELFa3fK0a0fENdxW7DztpoNkPP4Is
m9BFFx2BX3aRvIyjduMa23PoDfCKImrYaicnXgqyD9e3LPGdqnAoCEzo6zIHrg4ezZlTgvCU3w2o
SuVGK2ceeGfDNOPr7ZM3pmoPFciR3pnVXVbsfdeuu7VglB9mzLPIAkPfd116Y1S2BykBwKN+vDxS
7vAGpF+5RnDmZhYAenduQO0eCF0I1wk8gkDuRycGnk3zFs5qFn+zHOp7jm5V7scGuLZd3DrZCYTv
eSazoSYSDRlKqqaredNl5L3Jt3G2HrodMwXsqGmN+xF9i3xZc7MxA5lj72OImspC+eNe7lGqIsVe
xbI2ZT03H10DFlB8puOQW9y4btus0RHAfj9Y3+ZUZEt0xommKMzpC+LfVOODm+weiUjO+fDWjtuM
IrxIrypZ7mcP26YF959OrfzQA6jt7PMuH6fShJbc+vxxc0ZJFfDI6bDg7AtRY1N6njajGJFyiDRl
OPGm5U0BNPfYn+B2v4/keS2pSiBAHAJwXPdhfVc3BYVxiJuBMZMXrP9986Z9uX+j+h69jzK5v6fB
NPONNV73LwIz1XwDz33PbaRF1LCVY6zF6GYbVlg3MjbqvitNuX/yQ2SxKdFERpPsIQXwPR6+q1Mr
ph5u7ZQH5Kuz/bsRHDhV4LNdET131i0y8nJuq32XUzmwhwN78kS8OJhlw2W72ci3A5C+uCFuuT95
Dm85m+L5RrozHGktomI9PHtsFVXEHuWUVTM6b/JnhZU/BxpbX+zBaGunPuQZO7dznEMZl7ThDZKW
XioPY6obxjzMZPGmq1TGuxlHC3fu4U3F/ljj9w1HUxfOkSDS477JG7mnGQ/VvOwy6UWbzCmyTPqq
pBYrK9iNx+cJIQ68Kz0YBXYTy+mFlV0nUhXerzrOnzj0xHLQD0iwRLm59Ck4ceiTgRwC8Wr5kIAt
46m9OF7YDXONmm0tZ99BBbUazMKUtvuz/zygsDuuf3Fs99vTG8HVsMkACmHjvnRsu3Gprbn3CFU9
q8aMGDBPgR/ATvr5rU6SNOwm27PB8UJvofj/KV3GTBNlP8KU/JeM2FQ31mHbRI5z6xlyVmhkFziP
DYMAaPKH2qG0Xoc/lOPPn+VlCEFTEE5USGgGTzocOZcvhw0RiyR8C27XkFVzP6Za7PZ43/seKPca
0/lX8/z3G0pjCBy4vpEEF08bU+ZJZ4uCkt77nUTV/RjnnPiX3pqj5n7s7J8P8Dt15/8s7D5CYre2
9oT0pSAddRLIXIqMwjhqm+5/aAzwhXvQfnWpz9fHxen96Zg10da9GWe1ZodyrHZ9rjpUg9VvDufR
L57opaTzRLhSvuHw8uisQojuJNC4GtuavVW198Xzppqx69jjywhTRHtMfVoatsfEGVd2plEcDpgW
lP7xAut5C/ZlavHsj7pUtbapHiAIFKLqW77O/ojETboq/Mlwfs5nNc9q9ueDOF1GFs6xla3JmAgh
/NMsK+duO8jFmm6SPt810/bdEGpgWRvfrBYlyL+Abf67+2mbhdz/ue4pfNNbsEakb483P469JU7a
LLBrNGsddBBQ/X+F1rRNyF/4RBZR3GzVv6kDBauCoKImu3k+ljCS99Xw8oJ9UVHkxpB/PqEv9Q/x
WUP6icZ1gFJI2/L3y404r9QQdZvOL7zK6iiG8crSUx9hjUp+uQX/fiuWzieD5zt4+jTIenmrMqKU
Y4zd+OLZFJk00RHkSLYlLz8f1UlujauD0DAk45lF/AA068t7wZUKpfvSmC82tZL/2lbSzXdTsVPl
7k7O/lRRaFQ6nfQCryvIdEDlYYs+pL5h8d5ls40S/MVzPUNE/qIXiGEyBQbgjq1Qbf7peWPb5Iu8
NOnPu03aSX8m9bKjJEbbkWP9rYesfycG6GNiviYoow0vNhh0PIjyGisCaFAc1nlDROqVdIiJ2Hdl
pKnmvlixWXR9Ey1pLpb1v6k7s+XGjTVbv8p5AXRgSEy3AEhKFDUPlnSDkEpVmIFEAonp6fujyyeO
XXv3dvvyhC9dEkUSSGT+a61vxSnZMrZPPRkcQAilLdp+19R6s8fY7CCjnxNOLiPAk7PA0PDuwp86
Y+VxSHJu07ax+uW6AmIXYuWh8LGwmNWUWEguOAD5RZPURim5RP7YOBEeO9+O1c/tDieHgIeY9/vy
+vMIRKqdT3POG5tHCkfW8/ZknmyDjXZnB5xfWlvzD9j6edq/cYb6vMk0fu65JKIt35spA+vcHTOM
jbVF7aDCtkg86YPjgC3wcxTT8zjPoz82WL/v7FD8Zj7frQ/Omwu/h+1yyZmn8uwdOUFesiGdww7G
REUpMrJp4PWLAzpDXdbPDtvx0MHVOobgdkvPNM5DimEi1hdDETifD8MZdkGf5JVuGAczGfJRP4i2
jkGXxobuMqLAUQ+r0bXvwj6U/rzLek+4/ZO7htPWPaGDnJU29qam7d10I+Qf76mQTMGzhOscm8M+
V71llXEDO0D9WDkSD8HR9ZbZfrfcZR2DG8Z5qbxvw7CsgKK2g2FyQmdBW0bCKzka/67twBgFyUye
H6iHaTAxmWK2jJYbxKtY0/lUAWCkxg6ZfC445UNWRa8tcnM4CLMe50+wb9WaJymgibaNGr9t1GvL
RMjQUfBTCvxjjezR6TPvFDQ8T8p9m9eerdnd/77/YyB/3r+u7Xh+GP68NOrfd6mY2empOqgQpw4x
F2V6jcUKm0Ejixe7oudorowpfOLh0gWPuBcNCCuFm7kkRbP50V0LF/JiMaeHQkzORWE622WjlumC
CUv34CtyOsCZ8xu/GMGt9GJSTykX9YXIXPJu3H05FVOyfs3MooN/YaWckWtnPHAIZ9Rlt+5VIM33
ruJ2bGfpnby5kIkvcpgNvWmoPVUsWMO7Qt9u8CnMHaeFcRespgOMavCab7nUj7ZFmFUJIyMkNow7
d2A0jkEmu5g6HSY5wcV7X8LaqkiBfBVDnyZ1LrNoFS3xsTTsj8FmN/s1bVGnW8BA/OpgbWPS5P5+
5ldeBpwTP9XS6QN+jPSrB6NxqBaLJPQalu4+L83uUQo0g6hmdDREhtNlz+eO4Y/aoN05dHTzNAd2
sTPt0TyCFM+LqIMOeRKMD/dqHNrvQ+mn9ww1C3xUoxN+WUhQnLMsaT1MdpkXezhDxs4amvFhmASD
EJaCZFgXfXQGtVaR28wByaMwzYPXYoJ3cIkzQn8bbFFaWMjlyPGraPI1IsEefA9G128Sg9jdEQBD
5ybCGsv7hSg257emu3KH0erjNMi7D7Mc5IlAoXk1eNb5Ck3ds7abTfNxYZt9bfrVdMlU3jgWlZPb
ScDq92XNM/GdbQsAEYz4Hd+gbc3fe6DPsU0Y/mMYys7G6SCxNW7bwJWb17KGetopnZBJq5ajp7Me
9JIlixvClyzEHPXiiXJ45ygCs5ZH6obU3pbavnLrBoib47648/rN1Gl6Iyxun2nQY8LIE3BgtjST
n7hr5xBdGtsbSUT+bZWEwEoT2Z10mK7wZlSk/jKXQK92xAeKOV3Cdt0eOgYYpPGb8X6x2up+yFdY
whUpzec+X/tXtUBWjfqFHFxqKQLPJX8fSjBh+oobb8lBaC3BfBfaQ17H7TaVH2UjN4KHZvPSdkVP
t9Zk3YeIG5f03QaxVmZ6FEUrPobAW04lOsSEHEIMk2HUGKWaqPma6ezk4YMvotqqwg9lsNlKAvaN
ZQRnpb+DdlTtWeg9EBnF5l+AI8vv8A/hOZlz9Wx3rTxMerEOpZy8D+WkzzDByuetb7bg0EvA82Xf
ZN9XPpBDPvpa79iero+jCt00UqJHSa4IVZv5NF16YSUPPftjK8r8IXwO2zH8dBbpPJUq7T6nbdq+
ay7wZPI7+1pgeDiYPCmSfunHR/a9BnmVdjoZaqjeNxNQqlNT0hu3jLlv8tUUPMsoHuVBCSuap3bl
XfgIRrEc2vJQuVo94zlz+PspKgKy4uxLzxnemBf2d2Gbqwuwo+FjQ2vmVTaU/W7xWXI5njfFTSvM
8ai0mO/aIVVPKgjEtzOOIIvsfp1uxNpw8zBru7WcUV8typ8vi3lx6M46s0NSrxEJx3acn4xjwsvN
UOkpTXN1v9lBDnZCuW/9FoxPPPCzC242/3qzjBFvlVfsCbu6J5R3QosjlTlJsNGnyPWu2v2WGd1d
hTRwlwEu7GHs1eZezWX/JkctMg7923ZSodBXGKiok4Gu8AS5KmxYs5tl5/hVcGGhRcaT3MRtAEEL
xUAZX0Zq4407ra7YijBem4U9eOJrRu3BqXJBoox0JagKDFAdyvQ0GzK7Y/pT3xhibV9gsn3wMxS1
jIX1MlBMmsBhgq8TlthCXcBTx7CT9rs2QIrFdT6b11iQ9HNhT1N/yO3agYOVW/6VSDsV7EOzacNj
kwcyQV8WWzShwydBCIsignNE6LmBtH7TGfgQrlaj9/msPXMe1akHhVHvrUVZkMtE39w6izDufdqF
JUkWlXe7PJTqocyKqdkhRa/5VVNU8GgMIkw4NdPUMg7+RNjgYQ1apfPDeethJmG/dHVX8al1c1Yd
K2YFqo4tn51LTGA+na6Z4pRwirSVPc3+1q1xZ9beCRthaiWzxRbxamRAML64BadSxTqiIHB5bJyy
FrvTxTR6/tG1F7MtnzaHYPUUrUtvhvpos9iZlwFtrOuhr9dWJfk0uPoxNLIK4PqZmqMiZaQZ/DhD
hMtj4eDmiexc1PfdahnbgbwXGSHT723zNIfl0sa2Ql+49muW0wTj3pZ0TNyOpT0WsWcBZhuNFdrs
bb0ahGqg5tAoDbeS+VFTnd1jEhjK7TiKkub2FURebTP4HzruhwDZNdbWajc7Yek6P1X5meUGmAzo
1TYuPRWezYogRS68umgL4Xa7bHbn66pgfJuUS7FcOJmwgNsFZu4zqoMkeVllSiKTapLxERyI9ckb
4QAZwDf8uIELNsBGqRxGhMwSXyxpqK8pZGviKLnaJJJTy9llU25rO2YLlxtdjGcAi9wcwdp5WA3R
+WzMNJCqOmYlHfkHnWlQT/ONRagPvF0uaxm5WW8tIeBS3/LznbSXznWvLWPy9DMic5NelH0gPrJp
et+2PHvOgIXRauuWEceE5nHGc7JLg1QdTB4eoHm0p5Dl/O2qht90o5xC76dcQTTq5XbGljkmnMjG
bR5VW3uJUt4a6aAQrK/T2Hwbs3Tbw6dFXiQ+dI3ySc7fWoa5TzYeNuIuBF5AzF0plRSgRNj45Vww
gCGK+cvqZHUv+xZa+uD72Wno2u5R98OY7fSSTekl02xgqUazhJcgGfvEJuC/r/rUfaRW19rRw9Zd
ValrXNvVIq5siZjaZQOiesixKLGB/n602ifbvtg2CDGfh3BihlNP0Bns6g2+xhlLJdCHKBxmE2Af
QIdYeAOE89BqUrytGDX15QDAZdmtDN8ft1QVXyl6fH8o0f0SxU05R9taqRue8jz8YT+B6CjZX/An
pA88dYo9JDgv1q3MX8ois96ZCBKYrqzw0FG8s/elX94ZpaniqfHyV7NtnmtAM6iHot37dlq+dbMN
IMZ1uo74d6qO2nYIYqdqKYO4YGh7pIKeN52ZTN4LsAAcwp1bkKz6OM1W8a3KHf8d0oL1WlnOfJpQ
lBNX9t2lwyj7BVHArs5rGjxQSDT9tZcSba5wHMzni1B8E9X5kL5SK8FTe7GHzw4MSLGDmYpAy5C7
884kgKKLB1UsIxrY1jHE9OfSAlvCOhJ5RlG617Uc7M88z8cqsmv+hqis/RxWJr83ZizHNZGv0oUF
oG0foA4GU3UmzGfHRnbjb5JTG+wsCazonQfvrGCKBvN0YYyVB5m7NC6K3rWfz36GvbVNlY6K1ZC3
rruUn3oKJI8HTp57UJK4tLrUdU5IiuoK0K4F9SNjS3NaBi0/K3tcinhg/DlFxVQv3+BFca9wU3JO
05Lp6teEmjZFKIUTrJ/JOTI8z7ByFcvGZh4763eBtTXdN34+XomV81tksB0Zkzrt6foy+gYvsrlN
7gvouPrNl9MCMNQZkhrwiXmjZ2A4qH5BiFuJPVzkjXNeH2Y2VUdWv3beLSAISrZyIVtP3CVGd+Pk
M5wgnZ4dgmtjunKn5ETyAacMFxEAoSYvRTXts8lD4mkoLq7YpKnd+Rg7xenaFzZ7agfM1CsIwLa6
tTtrHhJOFWnFkhZ63SZjZemsXg9wUMtW3HraAa9TWX3hfIDg8YEMT0awlOkeIa9aTEhWndeFwFy4
M6HmbOBFdOzzwHXXJEdXC2qivzzl16Sd1rSprtYgZaQTD5oDmLyrJ6ZWTrRgPw/1XmnZF69ZVokO
fgq3CvIOKSGnPZNq4MeM+4y9Wnupc200P4Z+WOjFzvFlNe3O7dEAH1PTRhM6SAxcY5sAeDHM8q7U
suJ7EAY2Lg2xQ6NNTNjvefvfGyP0TT7HoWzXJASz6L66iiLIx59DZEOehZCxDs8jW9tKF3kVhkSI
kIJZx5lfcB9u/lcGtW7xDvi9N+633hrC4k3LOTfyCGjpuhmcbNNy9nhEsByPLzpnoBCc4EmZyw1k
bnMVsc4G3VdwX02bb4tHXtmVcN90OzWJW48aFpqjeXtbRKrNtocYM47TpI/O6MrC23kYaAvnaGrd
rx3+qGJkj8PZIev3UgZQgrAPdkmFO+raxmTG1l2GrJgrcK9hDMShGP1mBdeai4kJbxFj9dL1TJ64
XURR7+SMEyhkdtB2wWlj6xfsUgOUB+rclIZSR5YAhLjz180BImmr5kUGun42cP2MwIYIxUFh4d7Z
4YJpvqhLZ5eFKz9X1a7zhjBPJoV/Zok2u0cU3Ty9/u7+P4JZn+5cXLsXzKeLU2emTgyyTQOEXddm
J50GE9kUIlBLo34sw2X2L3u2cCAVW7kKIMPwfA5qBIYwLoGETIi1u/qSxI4rllbRpBEEC6ETAFnr
A80X88IGwaih0o2cENNSuu5BeWJskrQJlk9jS5dVRlZGTvwhqIrKTWbC/9+UibAeDeXE0aDdjInT
iCotsHYK49YFeMZq+sqM5TxxYUdtA3mq8mxPfmxKjX2jrQDTkN2HbZyaout2YjWHCwsk/Fs91YKB
JQSkDC7uZhcuJ1R/HW4aiMs6Acymx1csGdg5IiVx/8V4TfqJDZJl43diuHWTcfJuItGzD79eEAIX
gGgVJbCVVx+NbOiw2GuX0AeeP9lgKbFXPSRB60KZ8Q0Yd+Qp+GJ8WlgjB8/fRS9risY0A7PPDSMF
18aZSmOYHe9zk3vPkqD0+LITEaZBSOy1m78bmKoYHpYyOxksw8M7h8s5v/fLRp13XY5dXLCD8Y5K
wIT5ZIl01oMzifKhm530Gvtm9pUBEgbPAtEaG10KjqbaQA9GsjDn52Bx9d2sairEJPE6VGu/6VhN
/YYQReWGDxbjQz8Jyw72JUOLIgGzVvw2O4J8o1uBUm0FPST9rNzHPs26Pcgv89VTgxWFPv7IXNUb
yYFhW6HVuusNWU+7SGw9TITN6hbjfgjKcLrMPIVrbmg3bKpZOkMTm8P6bNngNBzL1l/tPcoV+q/p
EHhMMgBsLL0GOQwQW9LH9uhkQ8+moIV57GipT5ltTUFiAhDy9xg05NO8+CNu6LHlXeJS8N+FyoMs
onVT3PbGecc7BCJoI/bUawHPOw2xyVR9kSc80EscYYxL7raGCUC0eVJ6O0BuJVw8syl2W7/wM5mL
zQ87SyOTyZE/5iFvd3Y6LPE8uuubz2oxXS1jq2RS91PwMLigInk514WUi9foCJmhuwbpbl8FOQ2S
2JfO8EoFj/bKMHL7cwWXc1xAwN3hISxjvGn2B2kd3aJ/+OEaQzwrFal3mKyJntdyAE8TjOkO4F1Q
s/4qp74qLXt196M3uy9GmsvlhslV5TAM6OgDqGVjvRUhToyowSBy0+F8MXf+7K4cCkKbtEWfmm6z
a6wyf6pc2E8xz012dezPkxyweXD+3LxbuIGMoR27S2+CunFeKSmysmjS9ZszNN2rGrsuAsLH7BGn
JwaubOKSr9VbZsxmxt5qMWKDnce10sSOBuYu7zRoGnTcclMnqqj821GP3XF0ezIoyq9OzAX8CyM1
gxcmxqD8szbzPqW9Ue0kzOFhUqt9WVFTApYQJux5t2Y2WHpaRjz+MAQXA6wQL9mo7VZRU4TLoXXt
qX4gxVskiuFWorjURdw7rt6xfbGu2rUD81/O1muerstrmI4wWgdtEul0q10T1OkP7M5mIlwxPgds
9w+WSK3PDmf8q8mPuBHIdwZpjvFKFii4XjAfHOQ0ctcF+gPjNBxBbVJlA43BtLgPtjuYiBU7Gks0
B54HquWYQfsHQOYrpmjGae5t9RtgNSsJFg4qfVe0WwTftHsxglo8lrkjmlgw1b+UsrWQ6HCAVo7z
bdVM/9WuksyD1CcPqAqyOdo86apXTrRdIx8UHRvCvR3LvGeVh8J/9kypnlw25oVlLZserQEhtLsV
Kxaf9TDbZEjsxOnMBY6dqfOm3C4xmK/jc1oss/vNBWFfXZRd0IwiBoZsjkYSTK6YFYtXhcsGrQ3f
BrjewjMTDIHWxrYRyloRq8ojpn+p14UpZuTZi7sXApDfu9e2I4tKDydsAV7qu7npJuzz8E8kxupl
GUYboPATNmm28bi9oJaiBhXY64WLRTWX3XezN1Z/SBBaMRDuBjmvVY6SWmQVLiaZpWdzO9dgjwyS
ldlm9veTE4wcYQpn8ZR66QIojmWCQBxw7iPKVCzlTVl2g+6SgSIez9qZQEGG/lNX22StEb9FQmCa
O8GWLNpkzspwkRLfLOEeGuv5nQgvM8P6kGfL5Pe/gbLbbDcq6CDm/+HR972F5tqBA/NVuQ5p7cWL
GQb+tP/P8txf1V5UQx+dnuxsiP6KC/zX/qzCXYkmZYX/BYP4nG1qfho/aGGo+cKhJ8Kg/s+v+FdN
/vyKxLgRK8/ZYSTfM2Lgz6F7hnPBaJKX+N78fMXpp6vGcVuFND/4uYCwO07mYhD5KEDs/lGe8o84
Df8ThOEv3Ib/BczhuvimuqH7Mf5/QHPAO/Cnb+pfaA5335X+M8Th93/+fyEOwX+hKIcBqjJxIHLn
MLp+QhyMAFSDHdDlSBIagfd3WsMfFAfD/C++Xh9aAyF+nBiY8bn80GvPKAcDlgPxFrRhYA4ecX1S
Yv+A5fBXpZ17GSOBJxhMhf7ZiPIrKSvH5G9kqmQxOIfMZeduB8+q/q4w6K+RwT9e5ZwocRyiw7yl
v167Ss424SyWnFXJB7ZwhDeKDxAO1zR3hNTITHfISz/+9C3c/dTJ/0+rmztW7nGAfcHv/H/q+c/X
9F3+A1fh4a05e5z+VA7VBmiPKh+MZObxsjMRhh6yQKcnd9g+lmlyrhdOP3+TSfzrqvDzNUnp8W2T
ZSO1/ctrzoDY126YjIRajN/gB49HENMbVn2n/pv15999okwWPdRGiHkwJv767qzOLXyijEbCwHN+
6VrTSJzMrG/mbLJ4nFOo4TBY3lPyUP9NDPxf3iOvZwvXxp3hEOH/NV9FYt5xK46suwlfs5l0YrQe
G2aKZlKldq7/5hP9l+uTe8e1HMRlzu8E/X55n+7Qq2ywhNqxPuIJLIZp3zDHvPjP18q/fRVeycdp
RqzU/MXvNHIQqmuyJFB1mEpS45wnbDDl7p+9iuv6ZGfxx7kuXA7/1wpnDpLOIAoGKaDL17sQSwN4
f+/vAnC/fj/nV8G5ZgNZsM9GwV/ei7RyeiDqDELQyAi8a6z5sXNS7yh7Kz384zd0ZjlYgpA90Jlf
m2MrIjV4WilLWVcmlmGGiIS27P/Ng+/XL4c3FHCYwQgEqILw+y9viGoU7OeFZAg7c/QyTD3SIbL9
XYHfv32VkNggVBvHYhLw1xuqVkNX2ZJR72wEXjQ0JSwZ+MT/8BJgYWCtZwkMWdhJRP6yQKyk2fpG
lcvZ5Ay0EROwdUhHoxd/szycb4s/L35sndiTnBcHbEV433ju/Hnx40tQkw57DivmsOwacxkubMOs
3jIRUFVCiUd7958vhV9sVN5PTxh7E55MXHPhr+2QedO1eppoP6GvoItqLKKJtoxq79lmeRSe/MhE
Ex42gh67NXeHK1vUxQki2fo379wynb+GIMnDu2eLLk9HTGqYWH/tVB2Ev03+1Ew7vOmCTgRaVpgN
M19rLyUqtawYZ4PZSATVKnS5VSpsXlJZZ8H9mOqM3Vs9IxKbYqiPdt0vw3W/zPP26tqsdXcdz9Lm
GJJuk0jpzXlcohFJChpTbPVAoUPJeV55MwCJDov9BR4ZeTdY1TztMYOok9lN4FsX/OvnDKasnmCh
i+Yi9wbfPoD01kXM2ZmuJKb79sjwSnt+Ysoc/1dPgY3Fvnlev1B2y+0Mzt3Ea2YxwKQXwmuKKwzy
onqYiYGuV0OVLVdkBIikmP4ICT2jvAcVbpUbg4cK76xxBWF8DE5g/Jk/0UqqT13RMWWswzbo48E1
u2dON8UQF+Ygd2HrpnpHHrO4YsoJOb/KqupJhg1iSavN4bp1tSPvt01Wgnkl9kCg6Ocb1wOdXnJQ
SJUZb9rqhr1b48qMOopD7GhcPMNGwdf+bwMVXRIhZlTBzvAWAMHkJZ0gcsXg3lWiJkroK0NcCZ53
0No3XZWMNEaxR1LNM1o8yFAmDZNu5DqSHxqAuYETpLUIWO3sYfEfTNxIYzQs59+CqzlQO4N3/8PY
FLNDE4OCj8ciHb6VkI03yC85IHb0l+w9Zxj7EDjSeTfy2aeYpFwnhr8C/TQqxWzOyP+2BZK+tObl
fpByfsOZt/zYOIy9gKbPXnUv1EdhmkxVG8xHTpx2mR7igYjSqyhXZi895RJ5LMXgnzwVhigfRmDc
MhGU3xDwnXPPmm9uTCuIhcSd9OB307kzHDOVZxTqwJ/uorTj4o78Kh/2ztoVbjzZHG6NzDcJ4nrq
ZWhxzHKq9DJme2Da6ZMq0/AwyZz5uWljMEhSnheEgZepqDhr5s3BqEr/fQQ4+2o0q8e0Sy51cxdM
ZJO6+9BMh+1ah1aHn2IkFH0o0mK24iK3Q8Dini0Sx51RgCo2R4yQwiV8oSdKzrsG8BZTaIxm5VVg
jFN9UL63tfuKDIdHej0Al23DQ7eSVA9tEM+Z69+KKhVgtZUo6KdaV3s7YUQoretJWYgUb1WwqVt8
+bPmu8m8r81m1IUHkmnngI5rRkE4L3R/i34itKJdY0c3sX+/dhhFmOP6BUzqaW4fcyzPdZTDoL/t
Ops5hKQ3CgsFBzAmTVY+PaEEU1KigjJ8qohbupeLo6ubnPEFGkkjHDhWdduTD5wD8WZsU59G1rhY
5lVoUMLEnMazHWbfY4nWR47WSfI2d69tuGTf/ULSSaKFnx5nuE0A0nN/XfeupUYjnsOOQ61RKap5
rvsS1Cj1W5veIiu1/Hlvd0GaGIVNdJUJAB1cI+rBEJuF61z5FasWAws/7Hd0X7ZgLYyA2UtjUoeF
4miMP2ZsPRS4sNSUgLtdaPO560+naVLUdWFW7bgoZ0MtUcf464ugLKPOnaVMce1KmX92PNAorR6D
fIlWd3G/azAuLw4TE1olyOKAExf5melVvGzW6LzV29L7hzSTLiFswAxlIjnYP6KTUETTl0Z9bqnp
rENAgt7jTdB6v3PXzGBAwQn9rZ6d9XMmhfsQ5FWJcg4rrAf0tiD4ZPnmwvCgLUbsnM5On6BRFfap
M2ghIydbhWnEJ2x+6wTW153O0A1himdUkqQMLqkZKQbvB8e0mvoPNfU1Y4g1x8HhEj+4dCftXEy1
z2YHj0f/G5ZgwvS+Pzcw3GEMfFcFsOStqgMrctbQeqMRaHttFHVrqGk2LPnKsDE+aHRtRk9i5W70
abLNLwM5IXwQQxPxhHvjYzPnwYprm2a8CFjeNFwR9FsfAmK2P0JoNDgJBXsBzCnFZjAIrsHmsQZ8
GSWVVpEjDO8eKYRWpxmrAQPhMDTKaOJJtLMde9C7AorJHQA7Bmjp4m8K9F5XhtE8Ofkn8BajiKlV
Q9yhsFHPO/qzLLXDmYBExjWPb6e0jelQqJrKEo0HtrmSlqhuqwmB4TCSbMMzSnyw3mEh6n9YSEtT
4jJ22vujX6TUzxU0Y5h+4N47rpxvSGViElgmeVcaivpHnzqLFb1cwRloTVVEsy4NRtfb+rrkehzj
PrW59BtbOl/ZXPjrZQ0rBLE4bST+srVhuLsKZrcxXYEt6hJ1PMOxyiAhRP6Yl3dTjTUAM4a27k3G
TRRXeqHR70FTjDNVEaV86JYc+yMGbJfRXLvUP8KeyFRUMwNs45yh1Ikqt8nf2xz97u1xqurITkNM
goQZV/fCE7n8LQCtASJCWZj6emMsXhhUoaGGMDH8OF+d9YcYlOMmFC906gTOJiVITZ9QFsnNdcKE
EV8xRR618P0VCSDzIUChqKOVZPiR7LuH8SJf21trrEbcjGSa7/Fnul7cjLXjXffQX40o3cwyjZfR
mq6aMxuK7yVP7xcecXTNjtq8VlCGRNRX6fDMmsMQnMd7eFPOhCww4Uze9x5i06GWavju4cyCerRC
cjtgW9CPzLKRyvJ6zEkkhjmqRYdLLozWYTbeUce2V236qMKr0MND6hTiVvToKbsN/9k7q0V9uW4T
z6nWsyi9bVjp3ldvRZfyFooF+EBH8Ztnd/Y39DbkoVpoejsq237pVhpo4k0Vxi0IFw/5uXDy74KN
/C3bAPNTOBXqasPvpmCQVAEj0FSYn9YgrDtZjP13dnhijLLMHZ+NtK8ZIwNNubYzOagd/QvUMfXT
uOHc3YRzb42p8WQ0FtWfoT1Lyl8hToCJI9G9NQEmFm3P3GSDs1aXaT8GZYLIwvYPIFYZjWOIPl/3
lr5ss8lOedqm1QPHzG2LvFKKRzrvPIKC6dZtu1mZFdsnj7l/BMDObRMMlYSpSQv0c+Rhh7ocwFxY
JA+ZckRI6VyvfhoEd7XPCoeXqfPkbhNh9VRaLn9kZYn6s7GtZoyWdLDu8rnfjLjazro8QK5NREFZ
FucWGMSAZJuH4Xnsm+BaiZoSid7o03onYFn3T3rD0BKXJKT0hcG+odjxVVHCiAY6eQkWANvhGWrU
OdtZ2S47MYUNqlQOMgMuykAgABt1uO2EMLS7U9qT53qLLs+icGTozsaD1ph4yYflJXN8SYgn8mhf
wM5hM4uPupBm32hzWvdtZCJ6O25dOKCPlWzEyMhzA/DpG5+mKXuBqjA3z1o14X1N+rOJlt5qh8QE
6HLnNxn4EJfhEzVLbdXt1ao3tVNpUZ+t6Eve7U36iVHS6Ko0OHdWFgVE4dRdQ2FZmOYHlvrWq9xh
zSCYcm4VWtHpS1x0gF9UWHDOYm/81fvTORAlhfjqioyuxr7HSR8xGnd4Fnuz70cemYguEnjXrT3o
S2STdRuw8DhZKVcMTL3/wH5Om4B62uJ54oxAxyBqxyUqFc4eO6PgLGq3CvkY19/JIELYJaVLUiVy
vS7/7s1Lezt1ang1HbU886k133saeui6KVNcW8LP5SeWZfWQhWnqxWmesw8u6jZ87zATIeyuanCj
dnXCG85A5hjj8WhzFGsq0eJgXc7+NkEcIkmd0bSS0hza52lamyfTZ/oWhWbvvyB7118LyR4vIurQ
X4ZTwCJcYTuoLzMXWg0+n5n3UbA2Xdv4hd1I5JX/SPdgjpiEkks3FG2zW+wUaftuKTFvdGstCKJC
uV4QDVYdftamSZ9LWE82Z4dSL8/cXya+I6NdfuS4RNxDFW7Dh+fUeMsdznAssdVUF/u+n8uTo7Be
RGm1rIjjcP0+pCb7A+671G/EQtSrj9GgwgRur18Im3KM8zawrlsCGeA/7PXJZe5OV6pb2d3VOBql
v2vBDXyRp2yOjkA542lk63ftrnjo7TRLT8ZQ1bdEvZ0nEcr5Nvc8TZ2nX/Z3eYZ+Ezs2KKzdyGn0
goBd8wPZa6EpbBqI17qqW37LuxADFuqWoB3TaXMdyWlwviEp49Yk/x6YkW/a2QeijXFrdPX0pSgj
xXMMQwwRsin5woasdHfNWKB5trOan1ZscDRAn+/MBt/aj4BD6yPYnTo/Dri0c7bis+DoQgdskQCx
auxktRrsNa2xtvelMJsU5t3Zrrtk80wcZe7Cy7ZP209SCLjlCLr2VlS6JE3OoIpzu7HsrCkCRdqu
cW747X9zd15Ltlpptn6VfgF08BNuYfn03twQafEeJhOe/nyoVH323lUthU5EX3RflCoUknauZMHk
N2N84wOSS24A++rI98ncAbUdeYrUIQ7WgDewblkWaF7sP1saJAlenAtE/M4pRcn3aZJRCq3NP82T
oIjI0nQ5c701fsqKIu9jKiK9C9rCIMwnI9Lm5DQIO7AYz/WzU0zJfJY1OGQD3pKjyVrbJ2+1kwY3
gtsMVRY08JEfGviDN0hrMJRnfKZ8U3eW9oJnp//yW2ukGKzz8Yo3imp2HNTAiNtufll6v3wQxF+U
gQnk/Btwf9dsic8aPizE91+jVOzx82qpho0XayjmSGduv2cuKa5i6Yqa9xe7+qEz7TvkuU4SoqSJ
D2ZpGUnoiVm+CtdPnvCIFRn8i5hZO6mwiUE60OCanDqgfnbu2AuSD/ErnQ+VzezCpdw22DG36BJ6
4k+m09Cgvgi9JBa8HtCKDIFfuQwu2FXbDTnYBCptc5eIQXZuNVHcZjGKbkNygBLIpXp5x7QTs1Vr
aLyesXDTxFltg0ZERr3Dg8zNAC/CK+NpJxSZqI+5Fsf9ZoESVYTxlIuBDsMTX/iCqMxEqr40rUGo
XJA/hT0gN5aeez5GbGoWtkJpnZaEObXStcmZgUD0GqEUfrNxDVhsDEcDTY3pZe6GuGjAL3FTymJb
WwkcypEOho8lBsSeVtbGc3Oe+r114ZZN9GBnhORY9zhHItd8EPGgL5tplH5HVueovMS7XwbiGG+Y
QSQWspBqyLasA8cngWHqmKDNiXlzdPCKclsZG98EAHIuoQXwcgDa4qDHTIeDDhhBbVhOK7CYs8eA
s+nYgJ7Albnp1nUHjRTbODF5GoXKPlwzKwpewK7HunaBuBWkScVffSlUFfgpcjoNdfSjprc6L/Rm
rh9hc7Hz7kuyDAd3fVB1FaVPCuumz3Swns9l1qlv09fMT7A8vOjMGRI3GhVFvl7T0+oHSUYyMPWM
MxJiY2BMCM0MknZYguG8JrDretAMhI4wxLrrYrZcRPzj6JNsCQr5WY0aOgAdaHfMDcPMOIx53Tj0
8XNCHMSc+7xn07GojrEo3PaZOGTiQVcocbqtbcyg26Fnh7UFxcI3FYAlqQh44v26WtRsU0/1HVOT
iaOFiMjMoieMvOy8zKpIdpvFK6V3lNg6ujFwvDKy996YKJbdvTOhAY/mmMgjMuaTsK6tmp15lnin
qZn87h5b21hfZpVVe6jnsGrXgY7WaThFi+eM910yqYbkZEtl5WbJmQNCURrs8aZS/hKdNQpV53k3
l+SGgTGvvP6KsdGacji3AwPnsJ5tK7vuBrH0N9bQVNMr1G7s/HEzoYfbYTS0xH5l6+gbY+TybUey
4Bls8tAOVDNVHuMeIZTbnztwdojhbxpUeHDKikH4CIktg/ZymH10hxsCuhSvSc1u9BYOerMgA1nh
KZGSG+lidZkDxDi1BFOSsKfHtOzHeBQpOenaPtXI3+o71k4dl0xPpp5kZHtpgMwBJyFMz8m1Ltm1
y9qCAGV1vxJT7y4sOTkca21VIdkbJ835SEygyvt5rCkcVR1xEUoYYDIkg0nQfPNbVAxrgGjNgx7K
mi7hgeMwE2RvLzYK1z2Jm4m00Jlxlhpc+twpP9H2poLp51wxLBycuvwyJeTbDmU+MdNnRiX84kw3
24yrthoFGaX1XIiPVPSYVSpdpkRXKo6Z9lx5MD3uHVnjNWOaxiLgesRTI5iZmYUThTVRmBZxj3Wm
jZhkNLtK73hvQRshfwDrYJ64S7KxK6fNHmZQVfUeoa3XnuWd46S3ilxeIzBcZYHnsgkBJLAbYzX9
5Dj2SG1nAodt+Hg6mGR4LCAbLQy/fl1FQdsOhjhYtasRVM+uBVdAyez1uYy66JadDwC5rYKTWyDG
cEDkquNs9MpYtoNcA9P26WgMRH4HWNEthscYD8aIoTINkyhCS+8HHTnw5HLYBqppiu58Ep3FS1lq
Tuvm25gnoV+2rihZS/9jy/e3pAX/pSTgJ23BlfxCBdZ9/cfFW9P/B9Sdz7cBner/ABnBuob4P//c
1P+LimCfvFUAAP4RL7FmSKz/+j9UBMZvKAHYtULJYZfD/sv8TxGB9RtkTQ+BgcFS1hVgAP4zCsLg
P2Mdwy6TpSlLEof/6g8Jgf2bsDG864aBfQ3ehO/8LQWB+fPqjAW7Zej8j+3pmjAhfk2AcvKGRGb/
jWIafXDS6PjsXAAp1FZWqj10ramd16gXs5ChM2VGxfm3ukxbxkczQXVHqghn2rDLlDzwaW++RRPD
gD2eoDw5VXVf9Me27dJk61hlKq+isnXkqdcWv0kpT/H7BdaQZtVZnymVn2NSaAnSbvNcnkU8sukG
7fWwSYG2kBTpN2AYCX3IdJ4Ov4dsRGY4BtHaGXjLR8NNDSAQQpOuvjIPSNwZwDut2fg18Nyd8NLy
hdVhrwfkGYjhzAR7nR+WDKrEG8His365tIvZHDzOW/iilBnNBkbRWIcZ8stvnGqM7LEtS/1IWnxv
HUbOZLzBtSXghmE80A4YLJ197dOrbCgk7H0jpBy33iLoBxlPIALO0FGylCAE1gwag16QBlC65yqd
LEaEMnK+KiBzZ45TUfBpME7d0PIzpgbsDhzEd6VtBktvNKcayJfPS1T69cHJW6Vv5Zi0rzj5Siyy
CP5Cz2vdfRxpvJ0dshJu/WViQpgWDI+xt9r5g5UZ2Rc5zdhnNMLYLxrdK2+EaPBl6ws1KCH1ToJX
AvsfrDhieXkV4GuAGelqzFug7fOneXoPj1AnejUzydvdJ3XL3kL3MVJoiFGMHcSxqN26gz282xkS
eWB1mbgDBaZw06J91jZRrCo20CDeyu0iiAc8yJm8CRZ0WL3YHlU29l4bPR852wO6spLWjWonf5mX
unxtBN6cABe2DscENAneBKVYVejYT+DmYr8LqK9Y4GnY8yJAlchcKwexd5pX2pVJvbn63zHABwZ3
1tmUx+nqH0rS5Jg3dmoFLq7UmCa05+oZiaZhrR1rBnguYlN4iJhaeOlSk1wvi49YX6YpwlnbEF/S
8+0lnB1zeIcZVj13FrX7VmOFUG4mhJP5lunkdNb0S/0OYTeztlDm6hs9haNIPe+kX4xX3EvL6+Ji
mzN+bEKzpF7ezBL08caG9fqpgQSeqTsFSt4U2zFgXmsSD6TP5wqyOemjYQS3DAd1PRhPBfw/hgDW
Ql1hgJUIu7jiPcgQML9jNEhtnyZu3eytMTpzpdO/W8Q8JJDP7OhZz2K8CzQiDLUUmDyG0uQZfOs6
rolg9c2NaLFtVjDY701Clt0MI+Okp91nCv2dT+d3hEiTdhlhfsKsLEK6CQbPBsbqbwZmEGAZrGUD
/pGSL5SlZYt31Vn0fWwRsnWEwUbGdw+Ziq8k9iVOjdz0edywZd0tNQKswEvoE3aRtHFYQ4gY8q2d
L4wwcj/9LDJaIKTB+cSwaGg8hmoMIbZdu8KEJwT4J8Oeqm+wqRwpWl6Zn5GwsvwuTcT0LUQ6fSdg
dBiT5lrNeedDFGfp4hnP7OPFszNOEmV+bniPXdphSJl0Ubza2Deu3bpTyC4nI/tOk8wEyrqY/hvn
FBscUa4tP6pB/8KNo/gLiUmjbnF4cV1cbkmCDiynPJXouxa2HOy+Io2v5WjSXx+7EqshcgrH114X
zdFuGg+b/SO5694zO0ZdbigSGSNXNqd3vzAaImIgnrD3Dvj994WvVHmoysbtbgfLdOcXdrw57AFL
F+Tf0moGDh5FN3Soqxl5LbV4woAAwsMSoy52GuT1byAd/HLVODgzS7bFujDylJUCngj/3TAJaN7F
bsI8xu+mDvKoH7N0o9ECB94QpMvnQ+Ri49IPaBZqplbQRRnezHiSvSWKrVA4kODQouOOCsl1nSs2
xrmnDn0nm2nDTti9d2oV1eHK2bxKZbQOhlTU3ZJgQVrB0oGBB4+uEVNBxqt902TU9vSbDuqxZGAq
tPb/ldikHuB9sJIFGN9oYo9H5Hs33GeeyNGuYqi2mYYb8SU15PT7916fjy7R09xKZQvCwRKk1RtO
XHK1snzmwEVkHZocNAubP5sWCL/iDCK3oQ0N6rlDY+4TqcQTbaUG2nYD3sKz6Wktp6SwGaLNJVGV
x5j7czr2Tb3wuK3lbJi3wi02fdXaj20E8Xa7cuHzs8me5ZMwWWOGidQLsJPsOdHU6g0t55TGtREw
+I2bc6CavfGo8pJ4WFWyYw4APlrLTdNFGYIwXjDtpkjl8IQfQE370q+XKQ5c39EURhDwI4GlxxB5
85Zj2bLi5DVjz872zWjMm3iY5m/l5SUot6Rs3QgUdFu+xlkB5peJzXhZGfj8npm+ZdZ9gU84564A
k7QBX4zbp44966ttoFmj03f3KYDKG5flG/PtyVn9KLl9Xj4B4cNmJipjvO8ZmiiA/Z5KzzvOXF72
RZuwDRu8CHausajvqLD46HY2LQkXO0JoPFJg+UevzyLc1GQFPdV6XLz3GO30ItFeBawNurpONIc2
K7o7opEb7VzDT853EHnVcxuzw6rDWcbohDZG1I/Td2Yu8wvYfucTeh7AgKm13fMYlwfRvBjB2UzY
hEf/91XezVd1N3RfXwOl9/+AehsFz58V3Nckpo3xW/Fjzf37f/JP6e5vBvnWQIpdQm9QUrnU439I
dy3jN1MYKyHNsUxWxChP/1Du2uZvBsE4vyuQTLQYq973j6LbQtRrEcMFosSxTR9R6t8puled2P/T
d/ETIJqZOuFR4KHWeK9fNHFEihWLrfOOj/tcXCYZjT+ylXYHGCHF98mePGDhQM9Y5emFPrrJ3Q/X
6t+Ia831B/z0AZA5ofVCvcxyFtw81/pHgdnUxEwdEMKGfFIqOfCdDJSZuTd2pY6yI86ddRzNow18
/9IpNUF+EkuR7eJJ73dQzHIGRLx5RE/ywqi2b3CoWtO9GWdy2WtN4chdVzE9V27/F6LFX3F7qHSZ
OFlMi0ACkMvwK/CrdUn/QssFkc7FNHGY9dRwd33aMD9HTyKe59Yci52vNIPfiTdteqwhX+E4xcwc
/ePxo2X991F6P8t4+R7J8uDFKLzfoZLiVxmvBkmpaHGHhMpBSYlPZzTcg4vAw6PGxb7KKDg2EZzE
qT9t8kRv6r/4AMbPMmk+AZ0gOkRCpXzTMeEt//xFtjhUyjixMG8TWbBsfYmNBmHNmOs7ZSTZO6wE
Z8diOPNY7ZHVsat6KYmC98tB36umTJNT7dRy3pmaA9+kwChbECIZt/7eJhsYoZ8+sRj989vP+KXl
5LqROcRjuXpR1qv3y+2H0yx3wftMISHrEYwQEjEQ3ClfsVAqJObwtibd4KRHMOCvS3uGlYzfioUE
tWHtRrc5u6Z+O9iF5m4to2BJoGVtOjz+/Y/JBXZNvt3fhcXrr/GDBh3pHAlr0TKGPEkU05ALxju9
q/MdZiYdWzfKDCPsoLmZh2whC++yWVSS7VVMDhWSA2x0W1oGw9qQO+Sxpu+tyfyLGFTrX55kFyU3
Onk2GqtQ/lcnC7e5OXe1SQByTclxhXKz6UKgZGzvR8ZBC2LJud6V0rdTbLklukDXK+TO1gjfOlRj
I8cgBnV/WmgBeANO7Y4CNJ/OWqd4z5DwkPyg8u6WBrv1QtdymERWUJPsTUcpAHWdsaK9BXNdyquO
ZhyXLEj66EGN/UQP4kAC1kdMaRt3LL0/okf/y8fvl5TE9aQ2BEMQWkEUHYL5ys9fENt7s5pH5l+S
VSssB89k4Vvqq6l30ss4o69pCzPEtJxtp9nUnxJPWue82YmOkDXU7LA1MwAEf37fCOvXp1JwssIm
4OZBK45fYj03frhxWn+YRg9VZmB3dSGORj21x2mYVbbxEaZV75lZkpwhorQazwqsyxVA9Gyb4XEl
U8YDEUSmZGBINR1FU2BIlNoOL2T3OOoj2z3Lf0bLaR0LhHqU6NiGk3AoG7Htu06d+wNR8mmF5xQx
31VqINkIUvRHJ9Y1w54Aj2zr1Z5+X8vqs2JhFzI/fCjYbF8i00khwxCSToRgXYSOPpXsrKftrCPD
NezhrhHWtOuK+Vu2LtjfpnpVOqivjYmp6QxdWR9ty8bWDybM8Y0puvKsI4QwII5JJ0x0WPKQ2yX5
zDsN0QRgjm69VQH99rrCmKYBdbjw54It6zLHoSnG8TQrdbuA1KUFBLq0NKq5AxJ/1y+oJGPuiEOh
suUCHDUwBI8gmF0Zt82+YVL+prEiDLPYSghDSQ1UvZH7ylF66tGzMZxx/cNM2XdwKrM6gRXoA6o5
LIlIbASKLSfGcF/EpvPUujHMBqHdLVkLmz4bqmNhzPHeYA8PmI69WTsX0A4I+LhtavOBYQdMhUa0
AZR83BxaO4d0anuNtAS0b+K5KxWqGmnHLIT0DKeung0La8wJG+vJR1z5pca2/SwHegnVbz0S2fY9
y4trhBVIz72ovGuS4TU1fbXTx+rLUibCd9Rmsbdh/2ihrtPd5YZww+ydvJZmCdUySOwXU5R9g/4T
n61tOde+PbpPnYq8r6ZjYckuYWJFit7w0kYauW/6C+oOLOPj0SUo+sAAbgocvTpjgOaTTGdWMhR8
DwhBTGuz6AKhU6aA55RunN5MwzAdYxjlR6suVw92VneXEs9JYAi3s4PFl3tXTlBJAIphaGyqPXz/
5BEG0T4m++8swze99QkeOcV5glqYIAl7P8qkwucfF4dlbkACkeZTPzSt/JCweka+tKp7A0bcvZsT
QhuU3fay81KzunMGP9sMLADcYKKyyQmxqJO31Rq8H1c8Q8oEMvD6ZngiiITJvFamLNF0RDeBh/Ke
7tLNpmvPHxFPYBzyGADhLsYejLOeJymviKRSruiOyF7S/ZjZdjCWMCw0x7qDGR9tNTm37xys+WHC
fPOKPrW4buU0hR6IFyK6MrnhojP5LFOXDk/T7kGlm4GaBbP7BNXlRl/MDB28mZsPTsqmJeliznKX
DRd4fSM6khfA9DRvlwsc8slKVchDM0mJ5AU85ye2f6gcVz9D61aF7BjtfTuN742+jA+GyR0bxL2p
TlPqdjtJYxSWBN6eimi6Lif5Moy23Cnd647+TAgITbmL+Ms0ppd6ydMbACgRI8DcuPEmO7mNe6kd
TWS4UJpmqAul8A89hLd71To6oBGR2weKmmv+Ln3MQE8dciGZPFVSE8c4teL7Qgj1LjU3ex6YFpnM
nMuM5WlTX87SWA5IhfmLwo0fdKD4IQuhSwpEllUvQz7Lw4w4k6BPOR+g5nTkihQRHH34IcVDvqgb
q8jKK2R387u/xGgQ5+G9tB32/i3ossbSkjP4HMUdsTD55Whm8huVo07ta2X1uWbH/h5Kf3LovcU9
4Mnm67PyyZs2kZrgNvCeeyj75ZPolPGZNr6+RW9GbktheacU5W2IrpWLoLiOHziulyPeYLRR6+pg
Q0NLQgO+YuKL2Ejx9rAR6BHxsDXIkjqgrQN0sMh0ard9O1SPZu5ZV7mTLIEjSnVu1b17MFiRn8yo
eUPsJm+qQWUnp2/Uvm9ysXMdLb/sFJkXzcT2cGQe/RhVgNWKqTOPs5fNjyqSw3Vb9PkVUDUQEfzb
8VZa0FhLSd6UVPNWREWxx9ZFrqJdTE9MUYfLvEOktyf5pHN2EePhZTfnaXvlwS8L0o454aq8jb/0
tBlYMuuc+zmwO5c1wNnkDv4WGMaB//d3ZCt9+aYrL0qvqrZp6XbXYyZLZhqeF8LlQhbRzo9NBdeF
gSbxU/2qv8exs2PcDwUHXhToxIjY5rDXM0sjhMMxaKzkTdwR4+LIJLk18HocCRrL64CQGFwJNiEE
R6Ec/bGlMTuPas09X7NQwiQiXyXgR5v7Ii1HJCqpWEF22gdQmq+UifWR9GfvRMU/o3OT/EVEnGhB
ZODVAFubHfqZPqBrm3rLqKzbqc4z75FZA3CpRvtTY+N37iUlihN7GOVVOpq7OW0YNjfjQ19Wxt6R
unuPs9PcDVA7jktem68CkBQ68IbLMizGl4MfMwAqUV1HdtzBv0rUixqb5bKJjPESdCr7yZiZtNuQ
jhBgKdfDqmjUmZUu89XQzS0cuHVtiXoTspFrnaWljB+kap7k4vsnzYq1Bgv6XJ+v6ssRoegqboQt
lxZ0XcSyqn2XTdXJrix5KIk8yMOoqNk0mOZX49rTnbbi8ez1bPFQLIVeq7x7bIMuOQiSACwsBMau
9Oz6jie7OFvabuhDojljpPGI9AHJzuhuFxsol6M9MmnUL9M6Fy/KKsUhbiMj3aIMgh8YKdsIZE4j
1ILLuEds2j0iI7We4blwyjPOnb7AGYprt1pYdvVokra2Guo45Gl+M6V9V3rYZQi12KP89O+QknWv
oyziO2ma9veE6eYLulpyk6YR3qhBcw8eJnWPGJcEMRzoFPK3oZEcEX2g3mqSz4Ft8jHPnY5PiJoj
TX3ggh0y22H9zkybzFLki7yrVhLsIXORE+YZj4g16+0dbh72RYtNdaHIX9xnaoGyJRU+FZYM8Y1p
dsgdSidPPw1mF2cmAh4694o1faOny11kycHewgKcH9FWaDdJQ4G/0UCpo8jzZ+d5mWA0IzjO75DW
tU9QFrATIDMhu8zRvQ3ge04AsqlwY1T6fO0QPUSrXTbWabYK7wqBE787Y2yUYjxYxcb3eep3TGmT
cxz19e2oAW7b+Pr8OdZAwwJVzp2JCKEVL+aq9w50gCyAX3TlPdhGJEjWYNcVbbhZEZSwBR92Pjw4
dUqmLPMenbqqdkYxIl5mNuCsad+2j0YWvU1pTzvacR9EbDvzD0Djtv6NTJt5JtVvQAp3aGPJ6zxq
zcY9RG4xX3N35PG5n86omLIW5Tg7mVk6OzN1OXBi00Oq3A/+g5GM5aeJvuMAnWj8jluXYnWcyuFC
jUt8XRKAHXgS4lKAq2seOXf8MQoT4dZQpqrqgsUIiTJEJH1CK0eGBoSakgcfwgtv3uS8EYZ+0NPM
j4nUS225R/0VzRs2+rw3TNsmIE5LAREOVpOcI+Bn/9Zlow15lfpmw5unfgH9LdTWEFX0gOKO6D7d
w8YVVmbBpkIuOG6Z3Lot0Xe+LD6HyfIeoD5ol2rq+IPHugWl12W19gbvDhohJSZGEUbf8T08r+hN
XzyYTDNBo/suIsMoLLzWe2AdM1X7sS/ES4Xnpw+VhghuT8SVD/2PspxsH3Ynb342dJuyuKcidF9d
lgMQBsWgJ+DJ+/xSGxOLRTLZaShUFdGSpN909a2i2KYmwUNdothJ9GoztR73R5OayXlRS+0ShQfs
2vV1XZAAmk7TKY8q78FoLeXslxzy65k2jg0i6TH3s9cKUd85j3KlnXRdG4c95cG47LPZqc0tA4ty
DIek64oz4huGFQE0eYjLukh/9NB/G8jFMGtyjGrcrybodvylOhj20NAdrQvsqgGqSWiJSM9A6IhH
4iKGbKOhF0m3XjM66ORaj+K4mhBYYR0bfKpysBw3uBvACU9TsXVXLBGYdUBgiCBZpwBGry40dGov
Sac0hY3KIxvArdzbelEn1irudatH5qkxM+3NTAgQDgYbCR6sPeQx4dS4GjnIU7In4VDdkRHEq4FY
0jhAfOs/NXgLkcG4LSHahNGcjWNMvh6H92VdNPKbDL3Y5jHS6gNIoYEjL8EGBAGwpOccO+Tz+9yF
W4MPYclIVPJGvBp8dOKklC3J6SbKssJJnzhl/xcu3HUM+9P0UjgQ9U0LR7HnMLu01/Hqj+018Wm9
hF4SiLbxWcBirgQQ1g0cnX6zJxcIc2axaL7FKzZz32S24IEgvwaxmQuIeghFMcTDVR0Ro7Q1PJY2
gWUszrCdQL7xQkuH8QW84+8+rak80+e4IUkvkRO+CG5/O8DxCHxH6m1xmlgqaXuOFn+mUyOBjMXx
4iNCG4Y2WusFohZSAmCzv7BV/8sMDTACo20hXO47xzXd9SL9eBGqVNQ6PXRAAG/8Yes+qjz2qfUX
qtn4ho8yhbrVGDdxgtlifaGj1XVxbYXQio2Lwp2zK6NIWbZh51B/EUDzL0NaPpyHrIVpOvIW8kF+
+XB6C2qzaan6ejiSD5BmaPw6sooy7sC2JJ0y9rI9yk893Q5ENNV7ASkGXTQQ5/wvRqQ/e6nX8SLK
G8GiXfBxGBv/MmuEMmYm0BtLmqy5wQ3SncEJhu7mWsNuyRFO//nwZzWa/zhZX38cQUNMDVerOOSD
n78Wu4ItmqYkAUSz/QY7rnkc3H4J68H13/4/fhIEEfRBvseNgELoxxsA0YaW1cg6mJv4SZiS+nLC
ZjGFgIrt4+8/6m8JvP6XYWH+nAqzf3uvqx93S+u//oeey/6NmZ7OsslxSFOhF/nnZsn7DSW+Cc3I
dCG/YOziu/9js2T+tuICbLRcOooty+Ku+WOxpFm/sVOywUp4bGJI//WMv7NZ+vn2EwzBXAxkLJUE
81CCzX6ZPNqFJ9oe5zZ2vewGhGC/gQrZICw0rb94xn/+SWzDGXByFQzcKCacO3997n44f9hjA/Kk
uPLg4YeCtLJAyYWoDRJkt39+o/+8LfjjJ1k+6xVYNyghfjnuvTRpS+XAu0/ISUB+OvBamtVfDG3/
za/jkjlFahLzdNrpX1ZyseOh5UfGRYPXHmK/jq9wzQw7D43YXx3dzOZ/OiT4jWz2kqDMnXV7Q4Lq
L1ubiEpujFFUW6gpLOovXhUXfgsSfNsSRN1sIoBZmD2X3t3C6bPGM5YptLVEvuOiGYG8A46UajA3
TQUnMPDiAfW8Ra8OKDcf6uXOH1Mde/K8KnOzlRN6GePYvyJc0ez2g27FH+BEfGRozgh7QKtF/QS1
dqbqxWtkXGrtxD80qXS/caZQJ/R6UsodGcTOd7qkmuDVEtvZzVy2/GAiYI1PW1MpzRSUPMZy0+Q4
4HsL3ztFGb72cDStbrrU88p9GAfJn23pS/47dhn7VoeA+kP45IKE+OqMDFQjGK4wz8X8olAbPicw
IbKQxgCrXFdIFELMBtQQDMIqTzJx2mlH79B/VfmEc6XQ1fzOREo94R4rv0tSRy7aOqdsIbhmvFXK
W7JdHqO64xe3Ey30+9R5Ji/CbsKFzMX3fmzFQ2SX+UM0OB1tLKw7LzBhrNNsUV2Mz3jtChNNd1IO
zxgHSQLxaq50Rfbjq83Y/RZ3NZUAJlRU7CChcuy7gkSbgSyy584p8ncibtN3nprxLZnBo8GXRypM
XWjie9Vx9r4Jo8f2R+leP6FYRyVYxGUZ05LNOV3B0E4vJs+lgz6fFWC4CMt7ia3KuiTV1r/pulii
16Rn4UO0Mn+ieJ1b5lTqaoFHW4fLOOR3FWUcNOa8tB/ZNWhaYBC0+Z76/vCkomJ6bHMNd2HqzumH
Y+X9HXMNs9gR5zZddPmE6FkptyC5b4nVueczJ9oYsqAITRqlf7E2zD5kXBdZSOSrwxpIdnSssdmO
m9EmuCboHE8So03a86lFI2zhH0y188LE3kMuCr7+UPlDVG+m0qluBnoqBrwLqRCbEf4h0Yl1XMmA
PqdcbhQKlWuSjOQrGv7kPe5ULG69LoXa4KY0P+2AwyIE6EhNP2vjRHk26jTBRIxh1pRtjiVRMqbt
0LUZzQdIYTYx9Kfjs9GU9RiYYrI+8prNSkjzR8iKG8Fl5v6rBZKRjKGatugSyxrveoQwailvK8tL
ziMs4eTHUyGhWkW6ibPZy+dXmdHmrVZSHn4Fjoltf1TwlBX8xGJrRF3zSc44DjqtI2qWIlaj0aML
rx869usPBCMwLOx0N/kkBX3yg6RPxEtJoNKNieTbJntXROy+BjdnyNT53Q0JJI55RvRwQouQG3mz
BdXN/a83ZGuRbmIhl/Tt0nnpcYx/4GEor2f6g3qDvpf7xu9xrYUp+ApSXXy4niERqAw8llrJZ6YJ
DCEmnr8PLGbzrZWZz3ja+LbWBvWyJ6Pqy5MQ/gK0o/mEO5EIepR7kbfNY6gzG6/RKyiu2P20TcsE
57HjyHztIojfAUQSts8cOF159N2oesPjFmsrKRbEBX4BcmrjGkdAaEUW84UE7D+VVzOzYSCAdL4g
XIRhim5r0xX/XflgaRn/gqHjK1jPNNIFYrbn3wvKnmfWz1YW+LXbtxuVRhrdA0rZfptilL4xFxS7
WwT9023ML5DvZK4voYemC3f3ilS3o7gVu55pV0TbWhMNT/64Qw8+e7m3l72TscfLTAuLRCrdM8tl
eG5UDi4to0z5TAjFJ9pZ/LIcZmQ+XDtkQjAnJ4GO5qZhGmMXKsa+4nTliXRavQYAbQBfRbjKeAY7
9hAWFueziNhtEn01j15nbSVDgSnoJyiKFMCtc91JJF+4ybv0w+ZuZW5ojn5K/BBo002Wj9YK1Z9G
lvK4f14KhCLzSVWYQFIDfvc2djJ5TXIx+wo0XY3J/mJQd6NrFyDrPcr3bZnBnDoQzusjy1K1n4ap
NQ+MuA3Zf8A5xn6Y6KOFW6toOHwJNDUODG5NbFBTRZ56Izr7qbKruAh6IeQmSTX9a4xq7MCzgTUR
r5d7sLw5cQOKoBIt9zJYB20x2yNcJOyGLWzpc9klDs6WyD6biVG+13PMpVrrdK+GpwoUElqPXW3q
hvjCKb3+ciD3wNr7BkBNrLlpa4VOkqTppuyK9AH1i/4+1am6tZnqliFvdy3f18zHr8sqAoVvz2b3
0eST8USMGiPgYdKiLIxky7S6zWQHKMIV7bvO2bYFhmXBljcJoalIeb+pOx2UUdkZ17wWxGXfdPoU
agpAMJuoj4k/H3dlnzBYZE4+dgdCDDyC71m4A7qA28APcKp1Olv191FfJrd+6ah519E+fyLaNXGj
NoVrbERnAt2yBOdXYBtNd9JS1CRhjC0hZn7CLhslw+CpcDCS7jhw8723XI3VK2www5eWWA6CyRgb
qhg3FG2Oc0X2UEq0ydjrbFENnkiZ+O1dLIV4S9u2F2G0yOmisfEb4lsyB2drDVmJ+8Xs99jfwF8z
9lqeuDeN/8vemSzHjaRb+omQhskxbAOImTGQDE7awEhJxAw45uHZetcv1h+Ut25Jqr66Xctu601Z
VirFGAjA3c9/znfeS7cyl2LmRcVIuillVK31XE4UJNCC4cikfaN3IUx9cMY8AbDYklkvXHO82GZr
5nflJCAf1TpZS8os3OpNcPGlGzpRsvvJcZzPiNPwuWOh4Dri7gs9F7PVF71d7o/ENDrLhxBT2x55
ieIFz0r8xcKqz4O9F8rOlKGAipoHDZUtxmDiF3doh6JdgtVhwKv0FA6NyQy1sDsTsoLZMget0eA3
9tTpKDKgbDEZs5vEATqH9d1UG2TGc8WIS55Eloo10m+RU9I1uAICn5gyVMY3mSjTe60ys/5Idr9K
jX0VCvNet9GnABA0/O4MnlENGzlw/QjgovpgFrrKlFkh5OTU4FyYqPQg33tSYd6g6k56LHpjsPbM
6HV8EnZJT0k7xP2VgSNxp4XDqxzHyY3SFRh1SBNOFc4Diqtd32TMvnOV8FcIalFOeG0HDMxrJ3fq
nSz0EUN7bjUN8BiGcRR3Y3nkakvHj0IZdMufcMUdEqWiW2KIGAB5mJamdOM4jZt6sJ/16WXOFf1e
b/Q23JR9Qi4Oi2+iX1vdYmfUVBMrGJNQ566WQC02RLZIhSahalHLhFdiWoCKbO9IlRDDw386vqNr
VvpKsDpmfqoYduQjJZOi1s1g8Yu3aEWE9lt9FZl5orHUL++8I1NYcXkxkvZChucHcyybb93cTxgu
CM8j9oeKlnsoaSw7YVM3A9YGtZfIXpaFFMq8/ZNgprpHH1KQPwcbpVyJhKzu53FsmlPbG4m7dpvA
cDcAdfpdBonGATuiMNj2M5KwxBE0y/iwB62x15T5peY6yOB1A3gXTWJcqLfTN4Scdervpj7l9ogs
1iHUq+KAio5fb50yr843cUD/HQ8e5hsI32EbSBLjboFlwQjn3C/ZWVjvWsQhYBUEHEVYnakHsj4a
aRuYZTFosCigH7nmCUa+wvsKMvmqUVwKDA7zv/rMtG2U7zEadgXnq6nsq9RNYheqDFmJ2d1Z6fd/
X5H4P4yc/d9mfLWRDf7rpNk57viq/hk0w4zyD2VCIbn31yKKMgv6AU1dzGD/YXpd/ohRCM5ITp84
J8HO/kObWJC0aBYMdNAyOABb6j+zZorm/qXRmq2rqFm49VAV/h11Que9/ayO2a7KO9Md/AFMsjCZ
/HaUZxNlh5mryCdVkTSe9ZFaR+vRMA7Z7FSSbYldnVv4EPoq16eU+xDfBVtYXdsiefAQmpgrVKiZ
c3g3YCXqVySGhm8TAYwl4SyfIpU4uFc7mFck+7sPTgfp6f9fee20ZBY1Fx3iv77y7t/b9/qXS2/5
7/8WxYT+l6kxIQOTjOKrCpM/+fvKE+pfC5oYqqmuogbzX/znhadbmLQh+yJh4uH7cW39QxXTzb8W
ZzamB4Ce4H//Pbv1r3IL9jw0OV6ZO8OwUEr135RS28yVQZOs3U0tzRP1acmBepX7n76M698S78/A
4n95EZKDgrvHVFHjNYjQv+phHa4ixRFklodMEQdRa2JXVVPwtxL7X1oef1Wz+Si8ioXTky9zgU4v
suTPqlvi0ACkqXrt85xWj6MV3yJR0yACsGdDe5i2+/OHWuTCf6rZ//FyDohCjh8YTLn7f3m5hXfb
je1U+4FMIQsS9GdqRbKQlWwgIDrFB0AfjL87o9j++ZWXn/yvrwzamvkLGdXffa1YO9RJ4lb0Awj1
d6HVF9uJJr4V8dFyK0xz2ieimf6bWcGvIuDfH5cxAWxuy1z4u7/NCnq6g4I840VhgNirYcAC2Evi
jZHThoc/f75/fSnAyLwGo0UbDVUsf/6TfBqHVJf0GIp97CxL8VsoN5XbUCjUTpP/55fSflRN//pl
4pL9ITgCYbbV36uoiaMEdB07lDjL0UTDAPR2iHU7fIy1yCpwexb1F0dlC0twn0YSb0LT2meiy79k
VWBse8H8fZkqIqRNffBM8CIqfYyf8aeTLRpGUdivY5WWPt5hdYOoSRTUGdmkG3geZLnU0cyyaV6n
OQtfzD4A3ghL7gYKxeCklQIVhZvVAnHRs4YWzQbXDY1O5khSzwnrmT5kU72LHBEHnjUH7R0lyFax
MhckJyRPZX4WZBy+cqjtzHXvxhzwtARbPuuL7n6OJUwiz6qaKfE5lSDiRYUVHO2Eul/Zu87JTYzw
Pehql44uPfi0qbWACpbJ4tvQgV3eD0kjNHbnWf4UI/5QjKlBLWN3Oz/FVCPcJjGZT1FdUgBcBBDP
vNbWZ2sVaqbyljja9FXHtcZZUlCStiuNPDnH1oDvI09snAOcjaEihlSidT6KGMfWIhCIm8bYjlSz
Ng0JWFoayWJYM64ItVfj98aeoUwFFsvdCtuocuxcqj39QrbTV2kV+KxspTr1aVJ1W7WuqJkTSXxT
h5j4olEL68aReUCHS+zsm0PwmCMhjIrTwNb8rCcTzAFOheQZKE/xqBWMLnXLdClnU9dxdFYUfHe1
A6yEEUmPtmnNioW42g4bZupEqqYSZpkHn8LvhKHsKjxWZ81omhH5NHG/uYxD7yGpxnKrMpvLGKrW
1UmJZtpvwmxmYxrJOXkOOmkl8D3bwF0PyYJJI2cavwMANql2rEZxhD5F07c29YBpJ7oeL3rT2w2a
h5mv1TjUZ7i8ZumHQQV4uiQUsWvJbX2bAIvAfp1mXEZ0iU7kDQdr/CRSWz5nA9ioJq/7F7gvhGQB
Xwh4GZxQKg/fjfXqiAq0Qw9oo/MSu9dfbJmgvUstY6ON5LbvZe1sQXD0H53TGg+1KhsfKm//2bZN
4pOgb0yfgJp6j6DcFHd/vtX15Qn1652+TDBYgwWBe4ct3a+PFdnNpdGaU+MDA/KSxl1Vk7Md3CcE
ltUy9kxg2DWCr6OD41VA5/o6GMcmy73KPQv3bswvlLr6k3Fygls7rTMg5/B9/n62/1vjxP83N+8k
cH76hf0LJuL2P/9HncbT9593UT/+yt+7KNP8y8H+LBjr/0if6fywv3dRuviLZyGxAsdy6WBgFPaf
u6gltKbyF1yLABDr5QKR+EdoTfDzBB0KILVZzxzT/Hc2779tPXTTYGi1NECwgLi85G8TMtvtGkua
1MmlMnnrIqolM/eYs2vPx+H9p2/lf7OXogjh1+v4x4s5/DA+D5QbhmS/XsdphwJQVKL3WnBD82Oe
SIgHTaHhdqYrCc+8LjENniLhJp819UHOFgzF0K+1pnN2apOTxopyonyMJ7tA3itO1QmEpzBprnol
nIIS2LKNNoLwvrJnYmqNR73i8Luz7ME+GXFWlZc0anX6JuI2PBdRQgsVRKGxOkYQbKvNbOrUDPSE
WiZfb2fRbDRFzZflqAbOUulz4Y+Ih/wloY+Lh5ERyhaBp72iWdjahmLzwjjQdFylpI6rPN+Zg8mz
U+o9UnXHT2rHgiGOBezgzU0d8hYluEcFJK6NFFoj50Ar7BrjignAScBpDnB3rBqsBvd82HkDvZvh
hvAuDrxeTYAWQRaKlNNAmdGex33Z+TWRhZhctGqm1bawSi2/62VMm5Gfke8mGT1bQbvX3QLyKBAn
AVdWxl3qOY3m1ttoLuN2pQ0KcLcGpo4OAyBxIQk1Xfg8YK4q9nPZmy+JkoBv6EPlI0zyNXnDe9kL
y2fILrGHtBNFaVJZD3GA+NLMDLoQZ1fGsPwkHF10cfCKvWNv44G2KqUgm6GxJkKAIpTcirMr7Qe8
UJIYbvvsKgZGudGK1hRAvEadfcPn8iD1+GROFmW6evpNKPQXshb0ewz1ICBQi7ji9zwnxR7tNFjF
Yc7Ac8aOly6IoCSuDrHVHVyShl6PMEtxU7rSjHbLcIHCLijFia1cCOvs+p5i43gwdxlUTz9Nh/ux
So6zmsd+lBDhyalKbUbU33gMgInZjk+bAMmGBtNQ8x1XMikltUexC5pdPuf6iTqoBxPU7GqCAAja
4DDZ4QlygfTThslDNQf5FiLmxkTYdygTS1Ac/UTDHKd1G/qeHyYS6+lcK7tM0w+EalaB0/FiNhuJ
NKlP4NZ2hhrBOS2mrT1MxCqKC2y2HTRlHNBWf8UQ9V1zIU3ijbvVXf9odOpaFNMZAyjxlS54Mtr+
iGFxp5hQiTqST3x3wR6zfLJ3MrB3uh37ABfTFZmU5T3FeGFI0OstgKRwfspd85KlTCdCGyWuaHEN
ag7bCYq7mNhxe/hZEb1AulBWcEwuvcNu2W6x3LmUy7sYMQvF/aYpbgkbeTzbcZVs6Sf43tAatlKD
nl38FD0auu5T3Qd4QaMpMEUc0PKblQKVFZV7HKCQw966ljCAMYKBpZjV8xjgIgU4y2BMTc1NXiSY
+2U5bgICLStH1551SUd67LTjyp2brQO/VFhMd0Pljr2vwzRT/QqiZF2pUXmd4+gTGOljt+z7NLIv
wNyPRda9Wsa4aw3Gu2axxFBE8wHTrQcqHHQbA3AVeyn4KKjFJ1hUR3viQ8+kDD3qUE06T5MEIzFF
2tRhXw1ZmltXyuusNOgnUfWtG1Ik8aSHGF3Nu04pnZUR2d85cW/y0imP6OkPUmObCVlsWGMnAVZb
4dvu2N15dHPfmSH11tT4Ae000s9+MujNrFxoeABHWrrewuAEbFPsAxIg66CgPTKT39luI18zvqC0
V2yE2a2p5VVWfR6PK3CQsAXY5zW2fumZO67qNj42JGO3sWJtAAQxoLWRQSki2cwJE7YoP0BY3odB
elQTBqipSyV8H9w3KUL7XHGr6nZ+nwRkY+qYQ2kvMkARhngOHTbXut2TjRtMx1Ohj/n5aD0GpX3V
QUhcA8SuNdA2fZ2U9s3UancXOcbGVsbnhmY4rw2rXRLVa2dgmDbzakZtTRDtzZjjrzY//BCd5rA5
dc7sbuNUhqtwzJfy3uJzyorn0rK/FcO0hccXkY+KYFlEncGkMgJHK+Kvc6bh38BUarpwXYq0a9ch
Fl2T/3sH+kR4ptkne0Ixh9GZeKdRS+t7WKXqc0RR5K6zuw3kdSwXDZDvJLhHWjtbOVBbiBPBgqcp
40isQbyv80Yw53OYq1M5d8tVF9LjYIMhZixXixo8dhOem8qhCKa212AhxzWLRHHmoi/XmjrU2mnM
ZtejJpg+A9oafbeLQuyuCZ4CWfG77dNNZjUHm9ZlELxMghK3P4LgP1TSwMrv2p/GkPJo0NKUdTFk
DhY7WuvwtVR7B0tulRTqUUCpWcwW6Y6ob7TTi/g+pEYRJyhzXO3WMnhe5aW95VRpDZxL7JeCc/r3
JsmVc6FrLoiVjHb58gRSRa5KYxYkwqYNW/cPPPs3nVq678C1VV9Y1cW2uuk+Jbm3HY14w+L3Mdvl
Wyt5RLt5hbqgqLtAz0ZfBHKHhVJfJYV01jWRtcJCAw/s4GMaw91Qic++5Jer99LZUUgtr0QchqNm
SQNkj2OwRBb5LQxYMTub1sUuywy+KH5JtNs/FRxDUTkjJgHUhGaWfNDFtHSbaCcmV585B8CN2wGc
HyfjHKfcVLnZdND2Clo2Z2jQcSFYZuvu0jGl11eMxAs/zIuXgr0a4+TGOcOSY7/gds9gmArPSm2O
qZGgRCEPpoNdyyNg1nqvsnH1ID0fE64NcJWqivCfvJGz6fbwOV6dSbprtZy/QMW6V3hOBaZmEA9y
a0oPBDzlGDKHaqSzp4/QNXuzUvyc5WUmjuSU8b0o65Njk8RzYmNNfBL6Ca6KtYh08wEgewDraUGH
zgSvHGt+Awai02Jobgmi5vwu1XinAKHCYZJ391Ujk6OpK2i80vWBqL2F3BGrWFO7O1zUHOiwha7d
IVe+DUb2tRvH8qyN8YOIOf0ENlse11G0Z9Q1Sl1EvDVlSfn7bL3NwHA2yJj2po3gJsPEBfWkTMbF
qNttM3MqB9M8rHs12Ketwdgr2sMDvoBVex/M8cQVbt5ZPY2TVpBt8ALjzRTuuaNNd2VMDpWwLatE
nmpsmQl6UDfmh+Z81FKXlvKi/1aq2ZreoSOOJUJlbvpupcZlrt1L0sY32ZtMKLMTNFoyUDL7mrp0
jQeMycOSVsl4VndzLK74Uu8Bnm8nHWznTN7BZovBRo7HoFM5qzFT31snLldlJ575tOWKMM5HP+hP
qo1dN7aHI7Pom8uFmAOAPJARBRGdDQqumzC+5HnOpQjHiVqe6k0mcFUWnvi55M2M+6QO2ZSZkjjs
ltzvkpNxEioVwOzbuB+sofgeD7qd7qOoYqCdTln+ENJzPZ54MIOWwyudRzSUCnGUca5aW0ULCjzs
CVbwHcZHtXhP6zl9GegS7qEdMs3oPQJ5xqnpTAqLIuy4XlIzBfdNuyiai4pdyF39+WzymzDJycQ1
VV3l1WwXTfkHTu8n4S4sdL6+LFK9MrfZ8ya9XvrQCqa7oo8CRunxNJJuI793+fPrLoe/n4/2vDDj
k4WawAWowyP4TZyUddtDBLU6z9RKheyQpGV3NdB0A7bIcQD+K5WLTS6ZEAJhLuf83rFR6JipJrcB
iWenjxTa91ty0cbrUva2GUytAC+dtyHw09ZB2JqUEkNXMotjpLJc5xREA2qeCgMNpBbqravLUHqh
0o/XP3+6f/1WOdnCRXFA/dACvuAOf5ZDq8KO7Ky3CWFguXhuhJs9AzHaKTkmxJ0ykZq2qpR6qj+/
qvbrPIpfHm2GriWAF+kwGBkP/PqyqYIQFqqD6lkJFHGwn9J4MirNbDY1bKwAP0E/4aQSMXdSno+c
MghuKmJ5voAPcytA3H9+R78J7j+uLn05sDMWwTav/faG+tCFsKCjZ3VczUfajiCMpo1ySjiAXhUp
FayM9sInG+gB+fNL/8v5/ofoAJFDM8hVoBv8+l0AtnM614Csl9Hr9QH3XPK4KOYai4FOr6tHWYLl
/DfS9O/XNNMiDGPMHqnCxEj8uxGWZt3ahlQX+hRQHAjzFTRUdeXrnz/Yj3f+kyimL6AIho4AfzCV
YM7/7c4RgzHjiS5zX3t0N5k/7y+55W+b1ceX/lBsyldzpd2zaGiVTz+85+x46G/+/BZ4teUK/vVN
WAjvjKEwMqP5/P4m0iSPA5u2DYIk1dFNy1sEP5Fje9f7hl0Gj2NEYnQZHY1RepG52MuWR++SR9xN
GbFNtnnLugzaqgLS75W22xzgE39aSrcPwo42mrxN2ECVRooNEIat1sAQN+roBas2AbXKlFsTDwT9
Hh7GYvKjoLan8rHMxMGOratMBt/Sat9SyjN88l2bUWduKfW+rCgGxH9DfUoOY5iq75mi0HiVsEW8
c6xUX8/KuOzYhyuGq9daDdauyB/pbfs6G/nR6WlD4xRzzqzhpRbjQWR8ywJYWdBhYm3GN2wTL4Gh
HxKjOCo8Xf0EDLfZom/gwNn3uVIBH3Jv4aD70B18NVA3aWxtQWzvVa26EHewj43jfKXLZjO3dQbe
HlVqxp+16rPkEZfuGQ8Ssdph29jOITcc3xoHworqlyGoHqPWwq4U3MF93E2D8RAvoNE+rrnJm7dc
Y3No1C98K+T8O6ygqrNhDEhwDFKTIl7ZoZ0aJTxHOd4T2H6FEuJPl90LOXuepBoN7BJ2JhkhESlf
U9ZXXYtBc8v+e2mWN57T7oo4+5YE2yFwVeFxdyJWB0+FE2Kul+2aeBN+WPshMvRXAYsRc97z7JaH
joT+ylJTQnFjs7Ehu0TSojon3Ze1ztzKfStGAYOBx0iCrD8lL0MYL3vjXdoPmEL695w+DExy5YMR
D49ZAm8qN9Zqo31RLJtgq8v+lV9sn82XpsluUagdcrPK/JakzmyCIOCbLMtNOBecZcjek+0bqaRA
grDYpnm2Gj2yoXwaWgyVKHKVR7St9UBSaffdErAe2ktrFLcQTg39DUAYKdfMvgJCtje1qt0FSbmd
9eJING9dqgPNOCTrfLKQd+ZsHwB09wwD+R0zviTvi2gxR85WqSdEe9xjMpvvAGgaXmc090pntOdi
ZG4B4R2cZnPkQHxRqoZLHibORonMQ2JJaCXuwZ25z7rJTjbSxfqv9bO97erMWCuhHu+iPJ0ulEZD
XMe7HHTMecykb1fqkODgiTY2GGhGIfO0N2uFTOug7M2qU+5RaT7pe2cq0iovbdZ+oYjD9mb6YTw1
hwDDuAmnaRm/0TJzs/Igp0bQGv2G74LmnS3PA5J2xJ9XEQ+NIgdEADC1DdIL36tfkPNYRcSEmI6N
eCKmEhxqOVpeXLPvU/VJRRKs11Q2nuwm2GXlrD9PJCz5id3NlaxwDKqZT/XliyNZDHHiFXf14ELL
Zpu4ErLN/KwdmPRpbXdsxuoz0MWhs+YPc1SIlWHUW9FpTt9TbZ7cyH0Ymu5FaYYHoA8LKX6m2sZI
sBuhl0nueLA85is16dVBqaLd7ODAM6BK6Ll7ksm0xlx2oweE4QOFoTaFhl7AJ4BGelGt/izG8K1J
9VWnVdtaH3daLrYyYDfdCAwk6I1zOWGi0S6BS5SXq6Uu4/dS0uVbK2td6fwenUKpxo10gBlP6aWb
4g+C9uuoVHcE2q/gEXCQzEeqMsRKy7IN/O5t5Whv3YxLSnvpZpkcCLWa9dbMMyV6aWq137aDTR6R
oR1nItrR8WyvS9K1kg8c8uaofOlsd6vl1ndLGVx60F2pbuDIgLxM4nkfiMJo1hZ51Xe7AJ4a1OHg
WXVSPGZ2LB66IamRhfniXZ6PoS6PmtIX91Uby7MKFWKZjeOgg2Jucj7kBpjSZ9cmyygb6GQ4uUkr
0sZyYxFAEkidb9D+93OvUOFFJ6UYlE8GQgJ1sB+FT8878JY5DYI1DtlrhCjg4RY1PscZteQQtZRc
Qk5EkRsd9USy4pg7KazFGCI02BycgdE8n2SsPgm91x5UNWkCuCb2UxcrFFA2Jj0Q2aBfcf4T89D5
pEdGb+xrDbv9gDRbHZJETiclWFjmWZgGXgHcwKcv+TIgrGyhU+wtN8bGqJqe0mLjK4kBeHBefxDQ
T3HfV2tcGHdYZTEo6hR/cU7yMXYyyQ9Y6MMuORSMZ8khQ8W0Bva4UVoz/TVeqxHHW7u0xAi70b3a
qpSD4VTnZhzup769M6dC6VY2OGemuu03I2+HrRZYmtdXVAwxloQNAvcnaN9wA5beaBeZ8pFFppMz
6F1KQOYW9bms3tRBykMfm7O2ihzO6WBC5hjNg7jKBdHK/K4xftg0WlNF4EtNWHyNRUEnmnhUzUcM
ponhN6TNS99xjOxZj4NLzelB2fOMjeAHSFfL/SZzBN7dIhgBFAfm+CWOzK9dqIp85+IrPLdu3m1G
Jyp8W8mDDQ55NgEJyOBmE6u4FFdpKqMTQoq1yvhfkrHG/SSHelMGuJtXNSydZinmpOWhn1FTM0cv
LxNj6tewyqozZCpAW5WjND5+AOjgY+mQrsltWlky+QB+LoD3ktwJMgErQx3PTtTHyr4XRl95bMDd
h56Nxq1VwvpQ6xkgNiIi+X3aTTfNTTR/RMAiPhCkd1yMS+vGuDGb6AoQ1N46SvlMK8ZpdGCAOLNO
ckwt4nWCXOn1k9w6EZSKMlaGFww0D5oL5DsaeBKC1qEYZjblBliE9aC0SzydyiLzs0Byvc05TJb1
ZMyeOSaXXId7Q0uQKenqrROLn1g5z1UptZXC5ejZdSG9qh6TnUtmHC22LbNH9iQZyeXZ2UeDyPBr
F9GTOnXTdHNLMyTS0od7YavjaYgrnPAwvT1OpMFGz82QEleXUU3iUoJLospz9GC8JtpAL9LsDjvT
7dJ2J8wJL7vAfo4u2PNk18yY7hzu513vymodtIilIwjXwhmHVwZklj/O3SNDxflYtwpahBpAUAtS
17mxAFxqewAKLFTqhEp2ekCOq8HcsNdOtg4W68xQj6mQ73w1b2NE5RwIE4Zg+3qW22Qet1rY2H5l
D8kGQlGoorDX9i5mzPkdX0lxF4TzJrGxsLP5Ucd9TeZ+G3JdLstoP5sbA5L5cdR5khYKzuaZ0diR
YVFF6oWQS5zgbTaHft47lBAGKRVyCtU+XmULeS3taUthcnNfwN8Y5lzb2b27LuNM7hmSUAdGauHY
DfOJO2TyXK2jTrYa6Jet03e2AfmOkBB1x5XDZD99b0N+Oa2bCb/Sh2sDGz5yCNPnPMIJTHwPLfFg
6UrDGaY+6EVyN+jgnZC/r6njfgXVPvsKlToTIo3fC4JZzGUmhk3aDsyeXxtowErKBaiEw0kFVUQV
mYtXGlVZiVqMt86VBigKY5p0Z1It6Y39uB3NuF+PIbM9phssiXG9C4uYQF83z0+OFjxVWUoAEKfR
qi6GWxYU1doQJYtvkRX0WLhsJjQkh1XTdPqXgd0Y7VhsLY0hmXcl3DN1n8TasJaVSb9q7Ir42g0M
X5sZr4uQA7Ed4VzrLDBOdqeYW9DU6iu6Jf0qTeZRhGivpO5ma9iBssU2HnKWhoIPj0oZK8+ea2Hv
+RZovTGBpIFh3g2k87ysm9WvdR1F1F0wUfoWJ1gQFHSLS1sY9wTux3NaOMajOrD7qEbnKnEwbERu
Fl+soTn1Iz1z+Ne3g6HM91XBlpWw5ROV3bBjiFOIIOkQT82LTZGUV2iw9VNjooYXITgccEJZbUOt
TgugZXTs5lJ2U/9ZpJUEuz6+JUlvHxLqqFZLNLFIA04NQLDu8pD7KFCrCRi/W22qepIegYyOGmsm
YI0eJ2SESmeTG0vjZR9epwAGBMrYuVTL7Fsj8xGgS2r7mi3Xxg/ZISj3s6i2Kc88ttvMo/N2UyTK
81zY92UPUa6XED06zwopJYnBU3oJPseHmLx50WZrsCr0pQRB1G5HpXM+liYO5ExAOWW57EzCydpH
xCljX7DqxV5mmeGjYfTZ42SK4dnq20JuQwT57tpbJblO2UJ0GKFpreeCfX03IRpaJos5UcgwYHLK
YqkPwZl6oXXXu1s22nI3G/E9A81VVDYXa64uIwDCVJEPHVVPEn1nq5ZGt6E6GEpe437WKbgMmDLt
izkovTeMtoeepx4B1SmbSYsleVagHhj0M5iIEBz1kgafaEkeh0O+DVsl3lkMjni0vPcwtSko00+l
bh61rjwgMX1lpmGueSCu49A2147Fej2gUhImkgRCqVVcRWN9NXTj2DVcAYQQHrOipFuuvuWOPhMQ
gxJWC7qNJYM1O6zPpAjr62i6R9eu0wcza+jCK9g7BHa276vhSi1tg9mrOlfMJKDSpWPn5VJ9oSKH
p2Ro7MceH9QqKDQfeOY7xMonoQTigRE8GyqzHd5sbdKpxgSl2NIZxG85fwlyXTDbbN9KJcKAqWfm
np60mzK5dDqHdBnA+HPWg3CWAqEi2HD77EXjll4MWp61DW2ADF/FVHZUfQRH7WzzcAfHiFmsZM9I
axozI0GpHjHvdSfYaA/diYUPUrsg+wg80zrqVm8suBxu6Bj2NxXbgcLXXtmfWLYbz07ce3vhh8UL
KWUsu9AzFc7qoji7xQRSyyHvkpF3mgq2mbN7JFqR72P2NisqkfAvkU84ZDKe1gmAzwP3boHDoXW/
U0xyzdmOd7PAMakV70ZjHSlxrK/Qsfy8t58pQCMkPBj7mtn0PmuMg1YwZ9KM0OHmrZ+rSZerliHO
g+kk15SB06kPcwc1GXAY3ri7nnbLbZgS/x3QU3WqR2b7uJjLyyaSh4mej5VJFTurMvHbpi6yXdjp
AOf68JExB+XWLYI8m5BNIC2yLIRE7+Na7Dulz19d0jqrPil7wqgGn7cI/Joy10aSUW7V/rGtiIw5
YXPOssa59Xj3GDvOoY9BI17LTKV7DxQVv+HmeWy6cdc5nXVw04iDVTMVu1oAe4yKYKeX8Yc5F+O3
ciCAOhTCPYzpDBMSYpkLQZlSl7eqMtGDbEl+tL7OqizWbWgpUOkg0sCfB9eXyhv2m+9BnFJiwDN2
XeTGO1wTKlwd+Lcjw3KwUvbaSbA2jPjkZhkfoqbSV/oYXrOYxm0nXYytirLBdnu2p7H3FglCN/tH
Z6Rlj5o0v7fy3dh3u6Zj8BMJEpI6tRYCMuG24nGMAn1J+oDIFMiXC4rtF3WaSaCaztPUaZ8MHjvS
3OVe1c1rpPUEJ9P4NUMQ3HIQVtZxV1eMxazCG6E3bMHtXKcwYfxC7mDn5hHrVMxE1FCBNDbI523L
5Jyt/rkxzSuSNTFpCRGvgvmYmHz/QhEfwk54CZvS59kCzl9J+ZD2VDnjHcp86r6ORd5v04x0Jvie
BISVVnyjU1zfUja3J9fw2kGYYutg31GA4Jyw5j6mZLRWlcPxvWvkWR9N3gk4MT/S5VNVqU+UolzD
fFyNcWnwRnSYQNCHPMPUb5qIL53khlbU7J759xdMo82KaPlRGlSlDUaF36KLjxq2Uuoz0qzmhqHr
QIzaRcj0W2hy58RC8aPUkFw9bBEpncCFFBP+UXoX/lO9HHMcoRAX7E3258Ga+pWCf++2vsm/W2UB
bcoTKYwqe5xtDBPwg29Nn70Qs9/xLRLZFfzDlF1pXXtl87t3Iel7nD3QFeuRbB/GDq4Rd/Qro8s9
9DSGHa2yFpV87If6KZvQe5Smuk9oN12Vsj7S+Hcy1GEHI7DeEaIuV4RLr0GgHV3dOTlu81AQU13V
jXg2MRt5NdUrXqJSIaAKJNfskszRE3UL2EJiqMjltCf6/m464xMdQ1vLxZ1F7O+VjG/yrEJ1oChE
3UR8MXeMDQhTEw9f/S/Ozms5bmxL0+/S9zix4YGI7r5AIj2ZTCY9bxC08N7j6fsD60yMmKoRuyZK
IYklMgFsbLPMbwxObcdvoouhzUB3UG/kjWvRFprEWzmgSxw00UptsmPYmly3w6XSWNRRnHCyRbOp
br5QSlQIJUWjmEZpCQEr+udXhg8YAr+Y1vZh9GnDC6hTtC1RTKijIl/12KzzJVXavBA3XRHcl8H0
weLW9hq0e5d2VLIE+4ruIGaj+Ldex0l3YzJzbZmmc48XH3J8zUZuoytjIKKUdNh6+iCRB9JcIP6i
sU9ivwqq8EhiGC5qEBtELNZx1FK0R6ckRyw6X6aNET/akYLlu5rA12cL0kZ6jUkTIc9tpOVylCym
Uxa9JH59AYqvW5PmrgoFYESa9YGbDd2xRIkKW279QAnh1Fv6Y2kD6ku02GF1uU1mu0hbreDW15s8
5AcjlAl5xyqhM1K+OeRZpFWr6lkfqjf8rPQ1GdbErjhICw2FgoYMVvEUN8j0BpnTSncVdQALW4mj
ReqNtahO0uZ5V6OeXIyiu6D3demX1KjUqk3BTA3WydTHu37o0fJL2qc0FjENM3UtDG8HuA8hgImD
EH+5TeS1piNSKzgEUzc7QxkvViuPHB1cNvUKb2m1/TUQXsVpTPBYelLOmlT5Lrb7e5H7tzkUTAdB
kAukXkI3FPGtNmoeEyLbJChiAtz2dNQRKuqj/aUvykPRW4g9qnuRS6obJGECOq97a2q2gKBNboAb
o7ZEQ3DqLAKmstuijLsr45oYKqAZjG4UrNW8ztwpF/eNxqkeYKHuRErYLPqxpGauJG43K/ZJVoxP
/WwOCt5QJQtGMZkKjbDrzSABOgEOAlk+H5YJraRLoWY3Y9nrHJa+tfFlEgIVRZGZwqkvPWu4l6QM
KdDhxQ4noGK1N1yJkhKahl2LqqlHH+FafFcycao1jjsnVkIJTWjvvauAQijllL4OqSxdmk0BZB+R
Vrn39gD0VMqh2XiSvYmitt3u88o2gC7lxWKohb0P8kRdZ4VULPoqvKojQaHMQ7KEx5UwqWxva496
QpKgSCB7hbySKmlBt7e48piyDkKWUFlrE1/ZwALoV8PZvAc3W98aXl4fx0R4x16S82VRZe1w4RkA
KmQZaj3BVouPfGPGwd4XnJhsn+uG0ijJOVxWO2QDIpbLy1fMC7UFljLWhYrb76rKVWyJKx22ptlV
M3s4OKHhOy3KVHtJImvcdJPlbYj7yPXFYzZ4b/CEjG2p63eo0Id4i5Iwyzg4x6kfLoKKqlNs9E9T
DA5kCoxjPIjRlZX2HpDDQ2gbiBQSRTh/rZuiCJc00PA1KWRcIMsrcPnhQmiRsqE9jxC2hGtsUw/U
A0flOfExXkBoLF8aTbPpg+FUUTzcClqeS0NVPhArnqVJZNLsINlL3cQmbgHCEuBGHFMuH8oA4eKi
Fo6Qk1s07S9GVZl2heTfIYITrkAkLst4ypb0DhvIxYTurTJE6/IL9EKBrPaAJGPdtOg0j4NCC1eT
AaFD60DLJLaMXx1vKzbZJdUoXLaUdgDwzaxBeFduK1BEy0z9tQ28g6b1PrIXoemCotIPjdwUl0K3
4YtXMzFZDxg3eVdYJTRx6mGu6iNo7quQcR3Ii7GCTnLFIaGil5Mh1AN+oyivyj67M3Id9ZGZGhy5
3FsSr6qpRCNf9ct8YeD7VC/kRlZSxF/DNFtWNchlVPvm1pJBfo5vkqYbO3D88sKXS3Bgcz07kGtS
1xjPGqU4ZBOKybpn5EvUVIH1JXRCGkM9lgU9LHaebZeZK8T5soPaedPKziy0zXFFSldqQTAEudfp
ZHJck8zQbaVxqaT9jobkA6rMrynaIA5NyxKXC/sO8XGmln0jUUtP/DsKEVd2myYHxJ8jt8UocMNm
jyiQrW3QFhKgtCTi2UDL54fBwtZRJuLBSPaoQklILE7ltrGRrPIx6/PsNYVx6k56collmzlLpGAN
JDXbdAK3hvkpEPB+XeX2bTULgMST8iT13b3dZ5fdbP9lkC9RuYCWshgZrwaAlP/gBd1j10/kcxTi
h9QSK3my70y1vumZu2bRQlwp5jKuvYTatG4C4kq/fsaUTND4yuBhI7fgNqAKI80aF6WX3wNfWTZd
th0j77LtxNugKqdqkC8KJJ6oNdTgfcfGnxU6Dpjirm0TI2JNXbY4BWOyFZ/QzYGu3YC75I4/wdIe
RBTU6wQN57jvUcA2YpCf6YBxsJYsS9Sg/cnaexVwNT0iTMMu8UVNJ3akDqvmIdt6pUoLbqACVXRH
NXhGHiZYUKTZSZm9tKTE5c4e6EAjGvHRj2S+JE+BlC606s2PUC9A9Wuk6h9sclN77PPglON9CE0N
M4sy3eN4vqiVekdmuWnRyJVxJ8uxFy2mlloSwnqNdWrx4XXMprmMDQHeM7gaKBEwa7bkLmu9CJ/N
Cd8YBXTJNhnMTaPL4DaHbSBr29QMgrUdmDfTABKqnt3Ysc9blQCySCMngBph9JF4/meBpbpUTkdP
164IzB/iMNnLhT/Xs9V7XySgTU2IdgtfI3yf8Hh3zFjuLyzTANc7G1ppSn8XpeM1gRi+xIG8IuvY
Q1BytZJypzDz3FhRB7YYGMq/6HRPV4oWtpdyM6s0p133VCoGmQHqryfdL7wb9ij61ahNYQarybu4
qOjVN4hahWqRulokUe8fLLha0qz1k0iN8Vknin9n4/a9iqeyBXOCb3zWirTfegL+lZ6rS2XM7pRw
Nk1IZxtqGsBVC1KiF/hdQSjrXHzoQHXGQbbujEK4cxofWoEHrc588/weLeGMSqnTBoa3UBO9p/Ik
m+2ym/QlTAIeNyrUhRFM26ZCld+BkhlmC/AyA5ZxVGaSvujWqiaeqZhWrMZgY3G+XiE7xRZRCHlN
cPeGEqx9ZanF46TR1sHC4tAENU5cUlMDVrOilWjapR9o4gQ3S3dxtryYAB6Ai1iOtH8azQR+XVTF
TVgaEYjzlJWHvrSIQUarhfSuFKGFSLVH6x4/NGfQ0YMPChnqmWWvQU2vscnulnDvAkC2+ltF1nRA
xPTW9IJrzySaq6Y3qpn6Us5LaTlpgckT+1QA5zxINf33FpS7K9Wmvx0D5cqI/Htz1LaJXdzUhb7r
CySN9HzeJkX6ksFpbNmnp1BR6ajSZqn8Nt7hyPdIOj6uEHmgGkBtdq0ibPQaTezjNkLPq6JU8asp
SykEWGegCgKqmoKfVV9rCURb9vgMC8pgkwgphnEbXECFKB2s0tdSDt428ox4EzTwTXIyQlp71iOE
vLvJKK7EaPaLQYE1mLazcruh40U34LGsm0tzohWrRXbtFH1cubpCmjHZ10QJLu2VFtdH9SZNbPDT
2En7UvbgZ/VbGafEbDn9QfMinTQEZ3TMjGLWq9Yc27xVlmZiwmtI2mUycapTfcdNJjKw9tZpehKM
7qMCzofqj+ZCQWFtKbRqN0n9MpgQcm68YdkoNH+LyZ5WddmiQK+m8D77XTSW5bbKqZJHnnSoumgn
aepDmgEbrSVbrMLaP05q211KY/RUhc1djjz5tqktj6JE5C+CdrYj1JuTGWcrzGuRLK4DGqFZzCoR
2grZY3OpUzKh8adxnGKJBwq33Au5fQR2zjTjY5DD4PFgeyYV+m0pWlqI2e2jRsL/JzMcQKzeDWS8
dmbdPAKtQZ8sTI5RIq/6GIKpjWf8u2ilh7FuueNWB1BKr8UZPbjF5FTBmtGosJ2wosdBEx9BpTY3
WpfBb8CkyZFiBevQEazIOBDgZ4yvKNK9HgF0VlMJtfN4OoaBr54UqAFo39Y6Jw2N7EUFkn8RoCs3
b3F3fRVc6NMcgczkz9y6h93Y0isjZ43tmH56yalYUsag8TS2LjXPbZIHWE9k5c6QJmM7hkQpg0hv
SX2v49RI3dBOlHU90rQzM12SFyCN2mhRtcjVOKKeBSDbrhCA6iRZ4xtbTeng3Nadv+fdT/YqLEzw
zR5YzuxJxkcDrbUSddZ9p+FOCVQJ/cx9EszFLtHGrauCfIclFKeVcqUk2D9ejkbORbJpgEIj+Vq3
KNBzC28HhfrkcoAW2u3o+NvmUtYxNsGv11ZZLip98hhaVOASBI0vpoKi/bLJYXUukYxKwqXedxHz
YDTa5WT5eXzVxVL60bVENFJZsGmXDR96EermWC9N9Mdn5k3MUqxtgguyqCj6MFCoyO6zgfUNBwOM
kdvIYdt+wHnlqJdBhm2QsZqqh4pqa0I/8J7aKOPut838u98AwMwQ+RspP+tES1kpS+pmSPGKXFD6
e9danE2WakRMnqMI53od/ioXQ2B11Y6+EHAj2R/tJ7/KuK/B6CY+FMz7a4ke9fjWK11nvQ2AUO4D
7JvCJerp6LSQNBibySc0PXW9nGuuMutmIMBkjgs5SvI1pH9vxInOTjTXIlDP1kbvq+USZDCcEFBZ
wDYsMqV4IVeweW4wg27Wime2uIm0gRVtODMHxn0SvbeKK2M0jyhF2PY+noTVPhHrIaNVg/PMcQ5I
heX0ttVLjxG+bsIZDFqLLNQG34q0CajBSRjmqsTMtIQx3UTfFIsABXMhesHEZJU6rf0R1ba1V/fy
rWZ6NjLDrKBpPet/N6XT1W14WRj4Bm/ttkcEzYIOmL5TkgmGdUBpBrRRZLQEtgEUcJVibJx13o7O
ehwthqQvqysdIlV6U0uGQUgFw3m4zlMa07taA33vJqWm4FyDRaxy2Zvw5SiN0O/wioi6SFypklhI
oxj05SD33RtFrKwn0EIJ7zLoTGJ5IeKIsrWIFXGSDZT6G7/qx6VatgAW1Jr+77VSSUkGqC7qV5Zv
VPRDg1oGTVHKitvOGNKdaOugAhOTjMjJy22BVJWldYoJ34MMQ7mSQbZ3JyOZDG1T+yFvhm4xi7Et
rNy8MEnkthOo3GrBUCK4iJbx2LkSSDiLFlcSSVe4TE3SRayYBp9VmeM+F9mkbHXJyM3DZCQcH2zo
gKRtOe/6TTxhP7oQXU1tFcfmYVaw89g4gBMGN/j0UoURsVHcZZUf6HTMkim/LEVh7SMwPu94BLWc
mLqfb+gr9Bcg9y8jhf6jw/kH6KSTuuY6LVL8jvMhK2gn6mNzN0m5dhgs0tplJKwiXDd+PUHJoHS9
64q0gynn+dEqrTP0meq5a4mRKMdhMlviDEFDaxZ4REYYpPsYfzMX5fQVwIj8GkYcKfgwfMEyiagk
V1MbXbsv9E5UK/Izu7hU4gjRLTF2SQVkn9E5pmxlcxWy+FSzesrWGb6zAlku5PvWEcBeFVdSQ3mQ
0CSnnzaZcD2CfgCn46MVEW1Bl5K6Yx+WgPCLEJnaFFYIw6E1pOGkG8FtHA6AdAcFnhkyoRjZFjtc
j/tPn+vGh4yCCdW2ICFbqbS8wzUooFsFS1O7ral0lKC1YnTQlWKUJkgSCDhQstWCN3MoMTXJohBX
uUy2XtI4KY5DZ9dHXZMo6gRKRFOOEhYlpsEf78wI4XiEVeNGuRoibgefaTXZ6lGP21OEhO9brihg
z6uhTZTLDsjfRktSCDsTwkEw4vS02REwxDRkasHmKQY/3rUBsqMEaiogLkJmCdtxXMZ99haF8QU/
wtYpg62C7/CFfjdCQPljKgNTqDOP1kc1g9sxCWlhx/flAY4zWySdlbsGI+8QmDN6u3VexuUmHGVe
i13gyu5kViPd6pCHfDdSVXXjqWlw0VDzPeYCKpRGcmAuZDAI5aoxU/lWGe2242YFYoaylGxrrx9v
2iCXjxQyqJcXJcXKRYWwnWslYeFvUVNjaXYUATVqVFTZ1kabsbOVqd9dgcvKHwHdsoVQU8IUyJ40
Ikv0c4PGRc2O/ZHsCRvhNB3VD1goauCqVYgIRQguz428UbIpTADrbkO6eVR8smpVCCO/qMLJahws
O/JtKhvdo4FbOUmvLnMOVQO15TzPOXBzi/c05Eb/XGFokS4MLbVychBdx9WoluvLYDTEKzAnYv5C
yqlcaIF/BbyGH9PYJWC9DCIHlImmL0qsXic+U/DHCzuEYo7Vsgxj14pCS0PvmJImTkDWUK3CDBqZ
g14cmVPSosO2LDLikJ2wUgkECavBiYNaekmmqHuqEfx3DasfjlCeLcslvk/u6Rgm4xK5BVCfQgI2
SpvX1w5xa7CHywJfC7eoc+tT4Pp16GyoY4S+BZComoNTlccmg1yRWk8d0ma3IKDay9CEw4wds+Yv
YCowl1IlgcUa+rVxU2cGwE9AgND5tNF68aZQewRgx/dmChHE0SLLwsSLjZ3GiycFJ7sqcrAItZnc
ekF9oTVJ3SzJwInT62a4zZoxeLTrkhqXMFMNoEmMTshLLZTsepCEeEUuMrxIujZ9DQ25pGCnQ9+W
YpkkqplwdGPY0hPNE8B2QipUF2ATmqFxoXXbuq0QdkZI43Ic8bN0MBpRVtTfknsgqgF8JD3weTMT
yJxUdOhT9vKg37SzZcgGw7PuQO2lWyp9UfJEatCfyHJvm0RX2Ky0HkAzFj3R7Vh52QeOGy8tSuVL
g/rbtJy6EwG/f1Q4ja4t2obxPjKxCWTTtaFzBzbM3MqoFiWNUQAmXrRUzTI4lkHeYm+V226cmJEJ
jkpqDlOY4JrUB3LwFvq2B2xEq/O7MAlJKyegPQs6fTGM4M7iXJGn6hqUhPXOY/vXmuqBL2r8XLrQ
qTTeVa0ZvuUATiTodWiprDq6wnT5TL3RXAi/7Ta0qJoTDUjhKsDmdQBNKJjaUaJxpCnqTNLFXsJI
AbFM1SEioaiWCGUPwzqhqMGC+iJP4JLRtWtVJTTX5FQ+KiingMxCVqlaopObGYBE8UdS0WLFE6W2
fWUnNZn+SX9eupL9JKKmL+A0//VzXWjTu4UYUqKoHE17wF32cxs28huGLezzFOWKUxDMdjlGo1aU
ToAcbWNJsGeEQ8oOk2Qq09gDKbpGQBe0TW0C7K+jksMn54QGcqTzbWJeT4mfIRybKNB9FUFzv6+h
AjvAHYFdlaQxvjcQcAe13/LpVAhAv3/JwGRRFL9WYGpcXY70vSgNdt1OS+wRHykVAkYpWUStALbe
hrFT61WDYGu2SOEOfJBYeJc5TGTXDBE1FRg0uhFSDgvCBjqB5kSh0RlEbMHOkQaGsiBmLqmOZhG+
5UpXOyiHI3AEPzN57TNydpeOAvyi0avNlZxjM4+4rm18AlZWDEf1ZeO+ZyGzlclJ2UPdNREFJ1EI
hpsawX06eLjIASct4YrYveiU9+ZrsJpmCqZ7aijJPQtYB4tIKuI7+IwMlFw9yFnZJLecncTPOPRk
kBUTRqSRKWnxV8u7BDMuuaK3wsWsnHusRDiiHgs2GjYC94buQJzm8MvSyM/sO8Py/TW0c+1Gyemb
Du2g3weGSnCZEnUJB4XL8VGThwyCo4ag/Iiv43VQD9MBgJVy3U+GX7miyWbkOizS8NoAJotUpy5K
bWlLSF461RgE12Zry+pObdJp1ZaUNhJaRveBbUIvCKs7fGfpE1pl/C5PJYKqsItfqesal1T/idhD
AWQV9hjKs6vWgLJbQrBPVhkiC1TIRMd0ycaE9TNhTUxVKach6ORT3p5kfKJ2RaWFB5qcbzIKIHjw
+thgLP0O9Y37XIlHYwl5gxeapDHnSFw1irYRdoDq5V+nfx+24K2hZrK0QoDubqGNw3Fq0YheWF7F
DO+osHR7zUesyLEH/HGW5hf/zZ6Pmkskymt1lTJTKgcJAorLXx9A/ZsVkcPSBXEQ4T53NEqfkEu1
58zNaHUOqV7J+T/aMLDw49hmXkKkl8ViMPIAPVVgWeI1nucKaHuojroQ46oxpki5NExbiy+b0Rq8
1YS7yl5vG9uAMtMxQLFX8iHQPzmg+mYc4o1aJaW9RElEB5UxtWTGStN38aYIBr7/r12Adoxn7Cyk
BXBbs+IS7YBKw/kO2iwbGHQDE88vEoHQWnhND2CuDTSP4kgSKlwMhCx4mDznkoaJUlfPoqN50y6s
rM01sQHCCaYeuILUgEHrqafFu0mPySU60HUCZqKRjhoWPTE1/QVWSgSENZuPuEuxgy32FAfU9Ag8
zY4WTQsgEe0x3u7KRyTH3tiB0VRr2ZjhkD0LdT3hVijAULIuADon8b2UhiWGbT71cacG3MOsBqb5
YVecp84AlAOlkK4xzEXbEEg5Y+lNYpEF5FULtIx5k6MokuyiGAc52rQJ13YqKc4CV5Ly6oE5ZFDO
zAfdXw7J0FKT8ipAKKpBEWmhaLZ/09T4yoJLRiCuCLMQioRRC/jWYQyro1SUERlrHVi0M03UStaB
HMJJd8AFKs2dTgZiLQmLIBO2pQFQCvEBZk5kdsn9X++wovxer5Laj9tNl8Vowpd8d74gX7Xf6E92
6poaEC1hgb7WUQn1pGVXsRoEDwJ8rhA6GSAIJYGnW6tItXW3F/DYr8kXPHONeaiAoNCn6ZtqUNpk
zx/HdKFMI4VWvW/ErZ9VWnkzAM7xdmT2TD+tGui+gImK77EuZMqHVF6y2dTT23J29bzetEFCVjIC
lDooKyY1vcEYPj/yUxlGoIOsPhPlW484NS4jSwJCFUKzmcG8o2ceAICvvd727/1QwQ48Tw5dj5kq
gotORCnCscfUP/kRTWwYZw1gpeZTqewnaITsiLrOYb1qxPDwRd/7R4JVt3nKr/+cf+YN1fsq9IPm
v//z21f/O02r9Ud+eEk/6vOP+vbJ9X9//TM29LOI1LcvllkTNuN1+1GNp4+6Tf66i39/5//2H/+t
IHs7Fh//9R9veZs186f5IEC/aVPN1lr/b0XQ+4/sY2o/EtSdPr5ualYRZdb/H1VQyO3/soSBxKEl
C1Uopopo5l+CVpKp/kvVkIClyGN+sUD5p3+b5cg6YlcKn8Nmh2OOOttnAz5vgv/6D/EvZKwAAFE3
44cMRfuHerTf+ae6jtYWpjs4ZSi6MGVDP6PbYjzQpijDee79FaBc5/05dI6hc+U7h8A5HD/Wd7vP
x/fdzS+DdPyL8/lNKfS7uNXvVz1j2k4pChlp13vuc+ncX+fOLSruziNfvH5cAKeYv/5YL58eXg77
+8PFy93nzd3+/bp3frqPb4zU32/jTGNLpMogIeXiuXl+L4vXKrj+83N+WQD9X8rr7xc4E6MDv9Yo
+vycufN4f42Mg/N8/3i/f/0AVus88uuZ0rtz+3p12l493259Z3tyjtvTaXtxOJ0uFoflxfq0XZ9O
u/lvy91uuX++OVwsdje7xdPNYXFzs7+6Xuw+9zeH3bW733/+cP9fpPM/3P+XSNkvVH9OyNzELcRz
L58vH693m8vnq+f94+N6fbu/fPSd5cXpYrneXSxPp6vT1epqvsXd9c31/mZ52G1+GMt5rP50LzOT
/Zd7wQo0Lmr1ayxf52nDWL6+3n4cfeeWfZthPH3choxl6IT8ldKac1p/3H4wvLfDPJsf+M6Hwjk+
Bc7ny9Ph8/3p5Tpwdi/XzK6n4yez6/rm8/7zHUQi/91ff96XLIjH64uLp5f3/edN4Fy//zC+6nfS
/2/zwzgj/WsEAwZlBM91V5fu5tKd/1w5znK7Wq0XzsJZLvjC2bibH1jn5waC58veOCOEF34O3t1D
hIsnZBpev3/uX69SnveVPdI5HRirzLl42t2/HF8OP7zJeVX96UWy7/36IpEI8WNr5KExjy2Nh1A8
+zF9nJknDHpM3P953pwrbn89Kh54BGcqgiyWejbGhiWwCYnwVI1HWPbWbQX+MewvEI7bpBisdNpn
aabLXo2fp+EllDCY7E5a96DNXTHqv+XrGIN5g6R7G5nKDxZiZ5IWf00AA31fNJlResbm4ftYxIh9
CrMP5g3i9hVAs3MKndfX48vF8eXpeHi/Ec79+0+r+u8W0q/XPBsQ+qCUMsFGujXhUaM/2CHONNJ2
GG8sShDNmK/z5IeJ/tspg/6AJTRSJXk+1c5FObEjb32pRaYrL3EdMeUQ5LKV9j541256+/MLP7+W
aeIqJiMWyTGpaNaXbeQv+wTd+2bum1puMJndZd2P6kun9YBRojD9QbPjby9lzL0hznYdi+3vby8P
1RADjMii29FMNzpe6jCKJeJuWgrp3Z8fa14Vv66a+bF0gVqyaSN+jWrE92uZRDCtRpDnak2uX1Gj
A0Np2MkPE/LvrkKBWTcQnSS2EGf7gp8j5TXFwkSuz5PWUjszcUoj+2H7OXfH1OeHmYXINQ1jDyCc
Zw9Ttw2Id4nLVGXdPQQgSx56lJFVZGMMa5/Dz3MROwGhasAca6KieaBGYv2lY09ASij4d1HI34zo
LNiOsLeN9Mr5HmjCKyQNHE0X/WTDDewO729aI4t/+N4QdLGQ79TtWTIHX8Tv7w2MXIUrcau6bV2F
69iCPpL3RbD+p1fRNABJljGLe+CgeLam/T7q+oDGgTuU5JwVOAu6Ybb/w3v7bb5byJEqLGXTkE10
mM7iJQM0baR3sPKzXrZ3QQnfvm0ot8t+GDh/fqAvSfpv8/3sWmdry6ZYnsoW18LiCnJ8fEotE353
s2lbbxshcpxI6UNO/b7sMPGZig2zDPKisZKHdiMb/cZMBnT3phfV0FxTwMhUMW5RVfluiP7pNjDf
KpJrOmwKXacD9f0VCxkA61yhclWoVavGUh+xPsOhJ0KJ7M+j8tvynK+k8apVFo5N+vD9SkgUpYma
q7Ae1NS4jHVEwSVdNX+Yst91cEA2cRUmKxkBz4IszXwXv+yguRdDtCq1AW3HDjW8KOxXSd8pB2NE
caKwAn3756f67V1jD0SSI/DTJAlBw/ds1wFzLDg5UMuWL6qjftXeZ5fVo/1O3xI60APw2PvxOB2C
l+kzPNo7TIXd/oeY5Lco4fwWzp65H8pESnpuIb+HVnkyr7RD/mms/Z163ePVc7Rg19yJYzQ65bbe
oId2q/2w9Z6P+vkdnO2JXaBqQSuVowuWwLEaWEy+tlL0fpdjq/bnAT+fRjbeCaju2zYFQ2IOcTZh
pUgvRFM3/SwmR8PLmqqbys/E4w9X+ZvLUC9lkQIMNNnnz8bUB2ApF+Y0ulqQbnE36aGPyo/WQM00
gGqYVTKE311Q3Klyvx7o/bVgUOFVBIWnAGmbHNPa63b5OPWrFv1GOdgnVb9B3sFNpUsqjDSxJmdu
2anRix2M9AteoQrK8tOgzx54WxA160m8K7xAIT2YMHYx7F6aKFvG4XveFM+cnyu9ipUf9q6/eW5D
FjC5iHYQXfrNuSHS7GTyeNw0n+zXIfa15zxNlj+MLovw1/2Rd0hEpak6+7FiYizyfZFGstE2FNd6
iEepWHVVd01VbPjBo+FvnoSLcFpbbDhzueH7RQZjrGpJQyRGbyD2IJuRwWmxov+PR2G8qERjdkK5
5CwINuxeR4oU4YUYmuIFdc8RQ7nW+mGXOc+15gFDTowdBgks2Kvz+vtlV1N7LozqXu8OcQy/lrr6
ja1GzeVQTu0694GHx+Og/BBjzG/h/C3hNYSwmsY4srl9v6jnp3mCfVvvdrUF+7aqXspMUcPFlEjQ
7+vSRkiZ0rCbeK38z2chCFZibpsDGwOjs3enA5HL0jhjVOHmuE0leS4q/8oPG+ffzRD2Ek0WPOSc
wnx/QGwIQ4G8cufCqzBXEdXXncypu//zZJfPN8f55aH7atrkSXgG22fjKCWwvfM67V04f7MtZaHT
IVX8Y9eP1i72Rgt01JCuaLcofIsqL+s+r5/sIUEqoIekgyU89h3pbQFNM9TkH0wHvsKr89eMNvzs
ZcJqlM2zueUrFJlbTksXkwdfoY1QZa/6AF2mohHIXhR7JwMDl81EgkpmTff+uh5SqLvCwIIOeLyS
vf15xOYBObsjW0FRDvCFZnNXZ1s87DsDeZ+2dc2+1TYgIxATx/ptlSCk88Py/btLoR9Nem1QraQJ
+H0KBLLdt37T4KYh+TUtjjwfriMUOPKNyD3a5H9+sPnGvz8Y+xB+SKgyUAVFh//71fTCgoSjdagY
IaALwIcaeROO8QbU96xPnYUXkyo2waCcAGAOP0RGvz0qoJfZXILCF1bZLKvvF58Ncq1W4A+BZgmM
VxMwuIEsYAcatA+SSv7hWX+b9awqRSiqUEmTuOjZAQr9x1AT+jPuGJVXIOUfCxWNXM8cn5O6FD/s
F79tVTIbla4gkcPvAEzPYksJ5OxQWfSXwfiiMA3N8jJrp3ZrNHV3qkERcJz1IAoj31r9+ZX+tjN/
XXmOfxheFvrZlQHOtB3KBzFSZObMhyguqrbwYVEHz5VdbLI88394j7/tWlyRgB15UpsdEovf7+8x
VGuYxSZmgRDNxaJASgHISJ64f36us9dnzNk61HiLJQhVT/uKOX85cVIdb5XGnApo65GuXqBkmNQn
A6cFdTH45BHrPBji4ocT52yKclFzTkZg29E2ADp3tvAx1PXBa1Xw5NBUeguTJl6nnHAwH2Arvvz5
Ac+Gcb4Wpnlz84KTTeP8/j6MHUmIp8bILDVNKF97UeHdhlNa/LOX9XUVTDA0VTEIeCh/fL+KN40N
GJUev9wKB4lJDqKXSlWDfzpuzAfQckQXJr4x+KV9v0o40MTOJ8ZNL1oE8VK1zh4UMRbIGFOk+CHW
P083KHkIagEcm8wywSOdTcBxUgATdRFIcrwlra1ZaIOxynwVs2ALe3TtGiSBbreAn8fJuEJwKnua
CktC1U5vx2iZyFneQNY0TXhNVVK9Sn6cRR8IiVeXSPNm8AsyJMxmpqaigV33LKPed5NSW5gWx/YP
1b3fpgEPY9E84h3RSpLPg5ySxrSEJBwvaIqQVkkEgOgo936INH5bTSpbEzmvQhjFwv0tSoRH141S
hTenDeMImBL2IG5PAmMtGlFKzzKnj/7P4l9ekyzrnDKzbaPNnnE2KRoJevikg1OkIIeiWgRkRw+H
/IcJLqvMrV/OtK/LGDKPpvB8ZPhn6whCVut1tp+65TBhAWEF/gFFlhikcDnt5N4qbkpIhRCCQn+F
3EWwbCw0BGW5HNYmfl4b5MPlh3+4tHly3GHmX3Ty2Ui+L4fUarQwjYLUtROCqDD6H+bOYzmOJWmz
r0LrzawSllos/jHrUlAEyQuCcpMGxdRa5+vM6l/Mbt6gX2xOFIDbyAIaIJm0maprbW0kwMiKyAgP
Dw/38xndJkT495WeP505PEVIHHKOYX/bijk9spB9T3VHUvAUim2Dj7bv+x+EBNcrO9tzT8F8iGCG
Dv5CXM8+9vylypYgmOpU/AXqeBo0UnOoBkr6G3MFj0BVFfxAFW91+hSqCAwpFooYgCDCDWAxdWVY
0vA7faEnBJp4EPUP06eMUouulaLFrGkl/pFp8Lkqj4LhVx6zsyVvZ6TNWPFmiP9wvJw+hn2TfBbx
mLjKpL+kMMoXaTCSzosIwyFxuejYCqLXzhJPti7mHNsW4QLcO7q2M4Lo9noZ3Eoo3LbbrBBNlo/0
SJKWY1gmF786vTEg+JD4O/SSWT7tX2QYFAs5FGQQTeVgpKRF+jYc4yhfvfycp11iLpgsaZxrlEF3
I6ZdNehylRGITb3I/Jp3HAJQwKkC1QQRXKva7cuPe/raVIL3qjjdQpVmT552KyZ1tGK75nEZjK4S
K2Fshm6gKCZPXf0wGrqIFLFKOvzVxwproSviJoRgtyxM96NlHA5pqElDjMagnBbd2iTluDg0Cil7
XzclyVUKNgvlN4Dsr0RexcqdGk4xZZiNUMyJNO1C0/uSKpte9iUsJdgDP7PQVre88HDsh2HppUNx
KMWR9K5QtHAlA9p4pd9PtyQiPLKC20CIRGYzn/abtI6yp4TdhfQbUBqhOqOfbBLy7aGvJZSOrnLV
phr55cEW73C3z5y2HJOdiZOwIubAo8G2WzlLdNOlstWwpTUCTeQBhWH/ylOeTly6hhlQweyDJ9+1
zNBdw4pInbvsSzSdSJVPic/VPrkiK3ST7OqVjeDJ4/C6VNnCXeVZXN7tmDWv6XWDqydIJd0oHzZJ
+BmoIgwj+K6vWLYnw8c80TBpBCS5TlPknXcmVU0D2IUqKbn2/Q23XerCVaLuleF7shDFU7jjYmLi
urK5TV+S52VFJkF4XLbQAs9Vuwm+c4PVflMCnTpDzxngeGGXLl6eGk9Gkaeyw22PpqyI3VHkPtLR
SqBKy8jtU8peREVPq0R/dSWl1S8/aue0aBKpV1nozD9ObZa6e4IyA/5q1DNr6atW+dly1L79y2xi
CbpgGGmyd8aJ1tIPAbJ7pMPDsUz7Vxz2Z14k51UFz4tDMpqPO0ZHrknZHBtAX6qmVF8ru3ROi5oy
tldm5muP2VluUdBqwSiVEJMpUTvvWj0nMT2ukldMyTOvjqAGSV3EjzhT7R5y6rHqs5Cq5mXPkeGH
lhjaGfmDznmvgzV/+dU9sVqc1ggaK4aYl4REtZ252egxhSPIK5F074LvlGPte41o5l+AQkNqyR3M
18tPfK5zInDHHQAv3VJ3Vndc6SXXirEBVw6viFqMFMkwOak/A4vVf/VMSu+wJcgLiEO3upvQRlJy
mGR2Qv0vHPaTJpKyM3gFrx3tn+sRppcQvILPhw8xHcNwaNNEIuS7TDI5KtaSLjnJ2iMADztc8azX
YrlPXxnzXLHJnSDlmZDFjjkpdLSr7LSANGmSzF2lzYZSHmuh5/q51sev3V88NV48TeM4j4nlVGLt
TBAdiZt29FBP4l5O3zitBvQpzotzmFfjsTkO0hfgyvb5r84RHmqIE76NeCsSEdMRTTjXt+lg6Wzl
WlQt23AEGmSpeWyvDWoYvV+ekmJ7I+VRjCvGbCeM2OuwhDxcQ9iwZnsaRmqFukOvvKfSKFn/es84
6xOIZ6oQ3doZTi/SqDccauaKVAAZao1C/zYUkoHedaNKr5ySn5or+vXoYeLnj7wD8KCRq9cknHsd
gMFcwAWQEf11a4UVUrkn1shJYc8Ry+PRU/BABnVQYeCBsiZ1O6xLJCh9C1hTaVM9+evjZ+GNIAmG
dgnhuunDqHIiNaNh/HygFhvS2uW1HOiIDA7m+IoVfmadoZDEzR0oPsKuu/ddEKurUA15FGiQ6i9/
RChjtCP5pAniYVVmafLLe5gI1ckEXVXKcBBBn3aNsj6Qu1mlw+GurYs2kT2w5Em2enkAn5kTrGRy
2zVoA5wdd6wHQqCNSu66vuxGRXEplfes5DCQezl8ZWd59kEmlb08Q+zvO28KUdQ86xBbWwaBHr6H
O6geJ00Y/mq4yWDQuFMj4YWbJ4Jo00GjJlnNHIvuAK8nQb5K/UOlG4dXZt1zfcGv4EAv7rXwxaZP
kcum6rl11pd6XlXtKaCFMTimqEF65TnPGFteC5MOWysyhXZeTqllIA/GUF+mTXMSppqyMeCjczlO
qleVp4TSqLR6eT6IWTU5QTCAIuKC3BQrWN5qQj1avU7oFwakd9Tx+i5aSynaEaEuXQSp9Fq+ynNP
wpxjKRzu5dhMpoPo+27YB4TiEczK9WTTOxQNreoGRj3qNHbw7eV+PffKHj9tZ2KQDjiGXa9rS0Oy
M+68ouB8cEBU/MZTiLwIL02W+f9pn2SKgB0IGdpSiUN103NnfRoXUDN++SliPpjEpAmvo8wwfYoS
1pS3QsajpHwAH952+gn3YsorC/YZe8dTyAAxOOnpyu6BQZO8olZanoLCLYItSk6RWO2NnykiMc78
qk1fkXB75g0RJcCDIe+Om7TdyztqlEx0PESvpMF6H9rg+ih2Tn59D2R2UyRhcCeNINzO0m0yzfdJ
XGce9JZ63HpRBVrajl5ZRc/1hXRih+Q+jlVPbq3CPgwHt2UeOJRYo4Akqccl4LpXRuyZFaRrNlc6
DBYu2W4GPqLDlLajhYfm8xh+8uTQbg7LgUrqT7EOm+eVWffcfHj8tB2vCHtKRWUqa0up9qwb9sd8
3cBWX0QFEhcLFYLNK4MorNuOKRI5LERNCTQ7+FvTaa42VpllBUs2F1RNqs3Nt2mSeCsn7DJkWgqn
WhdJn7WrMuxqdf3yGnvG9CL2xn0CU5+rx13rFCHmahchvbXKzqLc0PB8Ug27jApgw1eM6ogoDLrM
kgUO5JWBfm7ykB8kUxWkoYZm7Qw0Ewokbqlq4B4AuPW12o8Ldwh+MX+HUzrbpEVIEOtLNsCu5Frm
taVe+oNGsoQCtDQlQwFClPY7nXn0lJ2XaCeOH1FKSPZulzUnBHLco8BOrVee8txKwNkkP4hEcjJA
doYsd71SIqVFQwUjrVLkjCtLJ2G3kG9J7iA979fnBum6EBg4KAvJyenEDNrYMoDSCBuioSrF0Zw9
ue2cM6/LEaswnfdtJ3uvXAtiCkW7kwWBsed6y6L8i3Am8prT59ace9QxUuG8ZEV9AYay6IQ8dv2W
lHKtWqm5UUCSUCvpm5Zm8ZkM2oR8kwFh3kQaQ2uDkmppLaysDqgR1CizryiCptgh1MdlUxp2hxwY
2J4oB4+IulzWV1AxSy3eECit82ULDP2ji0+K6FVdZ6d2LoG/8WxPpvrXNKmQbKRe/aQWBspwdTgG
S8XL83bZ1Jm68azRNTd+revXOv/4LMp1QGKRZgESi23LQZTUyyOy8Bqrbje+mw0X8AOV49IXeb4Z
YJsTOZStW0cCUgpj3a0PKZFEHScYPG6xUTKFa1YZ4XsSquEgekUXH5USqnXIa8jmVaZzpbqABFOD
pa6i7G2VlwVUIEQZrM1QWirsuDD0vhWuzD5neBV9quRQOwXfMcQnndvY3Me2rU1F6BBmXyK/JTxi
wjK+4Mol+kYZrUuZPSf/aOFJinLeZIh1UVZCJGNBqDH4imppNS401cwGgJp9dUPpMQpqRldFF44d
a8NxmtY24Ksx/YvSfcjOSSDpF62WBV/6KkYIvMlNC6hCa7XloqhIoYm9MXIWqpIn6Aq7NeJmMoDh
D0Y1hl+pBx9S1BQzu1kXZmWTkBIacJ4lW0Gtk8XSncEZSYpDq/ZAwpqx1o2LDpAM5dhj3h1JKoJB
C9vXtW7tmX7wbYAC9k2TCtTnS/TjjWMpsjH54JD824r6g7dEmxm0AZAXGNiiLxeuPHpvEWypYdyF
ln0ZyjrhCGCtVrKsueFh36oCxBdrPa6vLIq9fboc6V9a+LGXHcyws9itze8F2ZzWaQbCG+U5+E8f
IrXp0LqGw6ssZLuuzj1XAkVLiT6aPiqI9X49mparQP4uxnBlDS11xG2Va8colSIvjnEV+aOyRuAO
DYMBRHxka3A/8uQqgvPxwena7KbxY+eLD7qtpwJ/HE69vEy+K7lefSF7TPoUFIp+TdTPshbumKEW
aRLNLdaW1crHfqATYzKDFjEkHZl6Uky1RoM8CCL1fQ1OF8A557ELux5aA21jp/5QtWDfwCiRMALI
E9b0IvfN+FRjAv3wJVGh1IP0oYS+czPeVqR5H1tOQBft4AxfJVuGk+1UzdAs4qHvcnjodt0tfatQ
10gbwq3F8wLklBFDyhlEf/was+N2m2GUqkPcO0nUOkVWKsQdgOF0uj5+TmKQfx73NcFa0nL9ZrDa
DJk6pbeiI9NBRKzUwAIInh5aYSBGhn4BN8E5l3xnbEDR+P4X7mtHY5O2mhBmjc3vUhr2qPmhz30K
ADMPVrjKNTLIdqxvKrf2jkF8huGK9De7hiQG324jkdEOkFvlaL8ZqzE+q6zWuI1Nuz83i3Q0oeO0
JWXpDEG10JO6lFeqOsYXUmH7nyXQTe/VrlJZlEMCwcOukxplwDiwv48K4MAkZD0Ssk08Z02eXmZs
0HdOTlqt761lDnLNWQfwlQEYWL0VLmrTRfIiyNo0XAEFSim4ISDA2KEpcUVYrAPEhqjTZzYhE13E
amibRa9Iab9RJBWOgqomQCd6Owo/qINvy6uuMYyLRmmrcZVrg18t+rps3lVjgoxBq1dptMxVy4Os
GknAjXQWvbLscvB7lHeDO1jZRV2eWrLv3QS1gYqaFfv1t6aqKviPkFwyVD2+q1x1/RjNsMBq9HHD
HbcCwZWJE0VrGe7esETEBu1p9LS0RZmNsf++kKnIIutpGD6GSUIOdJ2H3jUCHMmPnKk1rHrcpvZI
AXII9Ms3Hfpdt5/VuqlOPENSkWeq+vBCLyrzkkhaEWwQLOjekfGq/HD7JH0vhY7Rr200Gy+7gkWN
7EulXTlJlqPXIXT7YMRG8XcfzIhMQrdjHXo9F1urQCuy5KQOguZac/UQ0R3UVa/Iz+9lhOCr4cwI
Mwd2hZ4wa80RbVETOpC8BjhDm4qHaNbClpwuOlSToP1LFDL9RW6gdDnIY/dO3Pp87zIXMkqdaMrn
tLWThnS+oCGfxhx9bdMHPRkIvtGTi6OPBRlvcYQ6pgZT9JpgQ33R9Q2TzUQA6aMchPq172vsCH3X
lSzQWCkuPbMdMI2hy04Ck0hla05jZBvA/aTLVm7g/HJL434uRtlJ5VOkhNiHD1HcSP7S5BqxmWyo
tHSV9zHSCRGouw+lXtU3rZa6x30PSxYMmAswIeXFMd+YvNAs1fqCjc28cnzNAKFbKf1nr9XCb3ls
5uUGsAucecsTtOC+NL87MVIIGw9sEUp5jZ7j8WpS+12JAoTdoCuZa9bVmCzIuo3fIoENfdtHL69G
ua8rGR2rQ2upSaLoUzTa2BsH1SE0Gyn4chdygeUTfOvmMzRBiKy5yzddGEBO/I0R94gOQGfyipPO
Hwp4mUhhjKuBYI8Kp9xDRM+2Rh30eqTwVCdo0enWzTyBzFrlxmfXHo3hyJSa5qMqUcCy9iQ/A6NF
VQn6YmbmFQu3cz1toVFa9h3lQnpR2n6GguWQWBUU9N7JMLq6/aWqXJtp4PkOggJpSwcQogHsPQSQ
0pc6/oigTzrNJ7BB1k1FdqKg03IYY1gqB4WgsLOv4y5VvxRFb53qSFZ95+63fC9V3njdd1l+LfkK
fF1u/kAPU3LpKofs++FZkUpus8zDHBCgwMy8c0Hq91i1Jhg2bgTXSIgKhQCvYVRdROQJyqsWZp6B
J9AhtCDpmXTV1LF6lddKBrM0KolAyEIJDN6G/kWmtg2RDISqhkMTpRnmYeW5lPHEcCiAveJX2qsA
hw/CDukqdXCtAmu1gMAUkbSJWsBn3xwCocGKtUACY0iebe4sZIR8kmMD1pP6IfJi7oJdqtrC08RX
hnDpmBkTBPYXukiZlGefyVYdo1VEEKhcV3XEolFG8sfeWm4WuGjdjGaz6oYM4j/ZO5pFal+qfQlb
Q242kj5m3qoczcr7gOxqry+pewM7KTiVTnTYkuego35I8QceGqbU4t6lQseZ63rIseg+yyH4UC9I
AiJpXeg3S5Q3c+fczjNFWutdnVpfe/ByF1bUoyJIkkIZIS+Ul6Z3TCRVGj/bUlmY72sy28bjHGxg
fIKSJfVPUdDgYSwD4gLA+2Mzk9ZNk9X+IRpWQ/SXr/ntiRdKQ73yNFmST1r8bfXESIyovtF9HM12
Acce6ZOEw0GM1nfSDMT+YJMedo0dUPlCKprjriU5kL2V3+ZtcKJHFEx/88Yxd/sj0plQ2llA8BqE
mlGTVG9LZcD5w6TozccYH6c57Vt/0P/SavZKACUkmZdr2tbCzZB5nfNpRFYESRyjtZ2jDjPBNRJu
j7vsyIQLP2a5Vyaf7A7GEKA4S468L1Zj9/KitgJb/hqmPYIRrJUGyTR4Uxwb+E3DPkahAk1MGFO1
zLGATHlga+BKuf1F6HSJSEwJZ6dNoDNFbAjGJrDYMg/LBFt9oRS8uLcNdEYTMe6qbA/DrHZlOIWB
1X5CPGIcP+g+d9H5sRf3OYUoHRWiyHF4qeW3t7brIqoXBnkHJF2TEpkSxdqXPltqFcTvC4rqkrUF
n9oYV2ZuuPIJAWPNAc3qVcH3Gh2zBLmNjqOLsrR0QBxLIEvlZ1SjkmHtNaTBXiBGLaHQ2nIDvCpi
pEQ/BuDGdJS5vRZUW+tl2deq2cpFEzyINpo7ohpL0F8cyqoas6blwLBPMJxFcJznDWjghWNBNAI+
G9bVu1xOW9YPhcZxsWmzpB1hvhNn/0EMghCg1oeaemmmaWmfZWZSt+e5HRvaYV2C6sRzrIr2MzW9
lnABuiQevgwKOP56YVmNW74HjE9iDNp3YQbuO/ZLjn1OkNU3oMMi3LWapFOi9ob/LgupWFmiQR0f
Z22ArKQK4Exl31IqBL59qUjjTeCDgX3roJxC4KsD1vNBgT2JVJKpN9+slqLa91pJegri66Xc3EB+
As9kG237pQ9VzLRtdXqx0u0S+DcCVM45qVhKutaGABEgwhU6Ahdy2KWHTeErqoeUmMWpwtGNUt6M
fdnDa1YCVFvXxBKLHLeuGFvrh5tZivuuh+htbNph1D65fRt0yxTPftg0dRR454maWNqqVsdeOiX1
g2JfWWhqo8aohz3lOGGrXtS8xHTT4UwqK9cNU/lKAfprHlkoNWlQweraQpa76CmSHypbKReDUdXJ
WRSizXHG0RZ3wgi6tD8ye+i/Z2zlbvy+jxLHuOCFJOqX0lNbj3t2N7Kvc9lGMt2hWiI4hp7exFDy
O03a1F2Z/3CNvvqqWCNKZ65UNtYxHFwvWcieaoRHrdd5547jA1300KaEGChrXXzqSQVqSkA14SmA
iPNOyHvU6qWTNJykuNWSlA9VSnYUIOaeYyvw1B6Lk3auuWpMHKTFgEans6lLileAM7Ni+7CJ8mKZ
waa76lH1cD5EVLm4VwHm2kc0PNbs06od7OhLHxHQOA1CeUjf+lqlGu9avvH4TtLVrjtLssrg5Amd
tEnX+LPwCXWfKqWjXO6Z91WX6+YHPzEshLcgpqL7bSajl3w2GtRlvo9h0d8GfWcYKfqiPOfc8uoB
2HkaKMk6URL5xLLLEYOF/2MPnxpfy4ofgydriNoHMC2VD6YcJ5+JdmfWum9QqNHzlHN60KTuugFL
bG4YqfCHx1Jy1mEW2kgApX1eLiyh97yi6/Yp+u12feqUMkf3WHP0E5coMPL1vdG8NY3SYAlUqZ2u
C/iRiAHLqfqjBicdrwgusCNUDOS1AaGTQ1hloVtrUcvBqolB1WZm5BrcZmWev6E96jxUyTO+crzN
xsOx6eNPiqb64zoZbD1Z2kWBpLRu1PrbIfTQR8jaTK0OK1Fvj2ZnFDeHlcSiISXbQi6mbCPrx1iG
h+2gZvkhTK/2bdYgh7PIHb/5zqacdNAuOrdaD0RR0LGJwujUSoMyWDVsuN06UNHNVYpWvtKqIFWP
MgSY7EUpFyX+Wmih3EP+37AKEAa5IP2CCAKl4u557cfE6lAoUctlWAzttdkp5k1veWmMplo/nud1
MhBfk5XizCqRv146CCN9qcuwMTgqU35SIG80wnJVg8vC5a50UwRtbx9ynkzzdyUoR9ODs9fLHpjn
YLixrIr6riV6xSgoSKYRXaIZZLxVHWieS6dvHHltyGH7kehIoaz1UCk/xrY26qtERWdu2XEF8hmZ
jJgiM+TZ8E8o4fhW2o7lLU3UtdTlEEQVSkJaLv8o+nTQAViTOIAinFyPR4hbcCUplagF8uJiazHA
02uXiHd73xGilggK6CU6cXCfwq9KkKiCrVizaXog975nlRJpm7yVBhfAZSt969IxlPxllEVoatUG
t7gIL3t4HyEHxGZZISSmLIC2KgxxX+lcI6dZfmVpYZasUPz21xDH4HCpAakUbdZ8VTq/saDBa5DX
B03CKfc5LnyCIyGg8xWB0FWV6sxcpzeDCzkoXX9Ro/JCjhUCsGhosWaHPBrzQyf09JtS81Kfi4mk
e68h9AD2Aq+YyCWilhFo/bRBpdtQbiQjFGoMjtVcKB2lDX00aPgVRN6to7iR0YA1miRXTtS4Q4fb
6bzsJq0jK+OgWgZfwW5ZEWcdHH7kg+UxZQ/Wwdb76F18c+1IKdBEdvAz9IA6O7ulihhW9+molVq+
6EFbBwvQg8TNMCw1h9/Eyb71qlJmS93lUhIocOxxNoOYz4E0ScxxVXYSVlbpbbnkHsCzVQxsZxDI
LAdEkijBD0xUiAf3Bhwe+VKtqzsJbNpQ4hhk2NoHnKBcIuDpEtPHKaxui6DnyXqWeJBnbPZryjJK
coJrSPXRcaR3kr0wkwCtuDJ3gx8SaDyEK+zQ+NpHTlCt3KQpWOxRA2Ib/DnB4aJoS/9d2yJJuXYx
ad1ZYMdgn+sEHj0oyFzF34ry/C0+Iqo3ftLayjKUq/GLrhXkAlpDCUo8wOhxwKybAkQ+EAME64be
uvUat/OhKXNyPUI+MdJO9bIErhB4WXWJtnlPnLHNlQC9khpWb1prFeILZLh0FGR3/bj0ibIQjTH0
+GMux0PyTkKhNVqrvhN8ZzLGAxjEAvVykwPRoeYjpYZKrInwGPR6D21ldnXy4DzFU1dWlifeYedk
+bh2XaiVm6bSA446MsILK6/uEf8LtQKcKCH1FlOUOoQrEOTJ0HW2MuWdUyYwNQuvLvUFtKW4R+BK
QcJTkhDNWFlObWqLLNL98khyU905bjLJuAUhK3FqBxdK/QOg0fOOC5qPTpKcEIJCBZnmqaopArfK
F5kDFXChI7ehruRWScp1rjrtsFKbrERyvdBbd2VHI+T+1hiCH0lbQDjt+1Hzj2OAEuh5cEpp+4+l
G4E6b0W646qrNOsdCV+cTEyqim/txI054+MmnuaQwKtDbaxdtMLAlyqrWlPb87qxtE8sjxK0Oslv
byF9KwZI2Lh5B1aFGIaUoIMNy1JeZ0aYeyulC1g+RLw+QRJE3TUIbfmbS31+sEYYlXCQr5H0v6yc
MI4PA6XnXyPrIO5Ux5AouJJZRr8o/UBGHiR2CesSKZE+lmESwHCUM/lacQMTMj1RGeRBuzruD1GN
sOyF2qb5e/D05XhG5pXccFJAyniBT+SchiOMoNOkwxFfcvCV06McELqHOi7c7YVnV/YnO3fQaLJz
cTYdqYepvXMuNfzkQ8kp411g4fWvULMkSuQO2XUuWfCnk7qIfzhFMV4YXGaOQGgrTSGuFsRvg6gl
vULp9fFyAPr8lWgeYJ2oKdMjy7UNpAddBpl40lC975tm1FAFGXCK5N6PTstawEe5s8Td5ar5BMs5
fi0M2A3oxuXkb/gFxv6QcKp0hOYorOYMvjdBKwlJkrvqk18CNL7Pb9OPdXl7W59d5rtwxQmn8X17
W5J6f/uGX6zebJr05lJoX+/+mxlAxvsvLtiN611cI2jHO0iP+OmHjNTxi+z3funlhn4O8UgBwaOr
wb+/0hYv+VILMUNWNzfQI3XtQCSckhBC/bP4cDUZU5R6/2NFPSC7hw+3iNsPPwYp+WiE/tMYvNy9
p+zLp+281IHbv4mVonBhArncNvQLI0Bk+4AEXwrFRNro9jMdAk0/0CnzsiCB7OcQQNucOQaqfkDX
yONzqBh8OgSGdsBfCgTF/U/vZt0ezQIu3GdNAl0+IG+BpAYwDdsPPXy0DHTrgCpRkttFzZX47N0y
EEUus0ZA1Q5I1WEABAtu+5mMgCMfkI8ukuEEVonP3k0Bsr1nDoFmHuiarXKHqdy9Zcb00SQgi/cA
BKNtYSq2T9qj+S/IkLNev6SwArYfUQ/wqNcwuA7uJj0ZJdvP3aP2qfOU1s3qvKkeGBbZcKIy6KGL
j4fAMQ+AZijgAu6X/94NgchinzUEzH3wb1TWUKd+95nMAnK9DoCQAny+szN79PafUK5/1QHQDwBd
GKJ0777nU9uvaAdUwHJ0MclnYoz3qetzjb4k4/qYgk7x4N+JNP5HU1/QvKnpZwD2deMTuXSzZj6u
D++dlz+19pKlHjgyNWakx94ZBRJO9+z1z+y5aguvD9LLw8THjj569/SfD4T1u+7vo9NztyJ3DmS/
4PurygGxFVLURfmu+ExPP9h9g4lhizqX7WfvpoCAr8yb/WxtVIlQxMNYTl4+WD7NMkltvP/s2+yn
wGVm35UDwSsx8ekmXdds3EBFozjnvu97Z/cBFszsuqZi10nX+/u8N136hn5gsC0Y5JXfTfz9O+8I
Rsmsma85B1SOGBaFKpPXLznOAcQyfGGqtPZz1SuCyTSv8xq7HjQNbq8nndd1DCKsQpN3v/3s3YtX
BAxyXt8xeRC/YAWrf5u2R5ZP0awDBoDD7p1PvUf+3hbiNKvvDgcZmVkPpeLuM3399JwPxfwPP75b
ZHs0BPdO+Iwtnz0d/AM1T/d+zXTLVxG9oWIJYuH9AO3dUQ9oxcwFQKiH3OstZGey+IkBcBCWqcDm
v+0z9ujFw3Oa2W3lgAMs9Vrag0M7ffNsiRwBBQj93vTt3UlXFXC1WctfYV+H7sXGNl33zHpS6wXh
/z66d/egPXr9hN/n9p0YLoZP3em6cwBxSpQSP3z2bseb33Nit7iMnPKeOLomYQ/wM/fGbu+6zo3E
zLeuK+L9Akzlrnn7mS56E1NI0Ypsa3sX0qX+d2bfVfMAXDg6JZSJbj/T16/YBwqwNQsyy99Dg3XZ
p0VvzDV4mjjgqwhNi8Tj7We641kEvcX59+GnQuJkv8YARtvMaUAMz9Et8HZww7af6RLgMHEA3xfz
sH+3WhzDZnZewgCI/Zw3/O/Y/WNvnzAfgHs8PnMPPb251k/D3Vd142GB78a3gB4ecJulMzPuQ4D7
NvtJ25s5AXRhBDnowyC4m/00+Pj9c7EBl0fIWO6dz7MFt8zy9yScWpjv+LwCEPCo25JhHoDuIa5P
Qfr2s3f7n8Dyzeq8oRDjQCWGg95dF1lNj4ZAXHiy8YN/3lfvRxE6H7OGAL8e3VboSc9f6pPWIHQp
oCzcu/17t/vBs5o7BMwCPv++1J/ufobFj5G45aJn+6A98n62CnazXr/J1SYKRlQSPrsCHE5EOhYA
wuWdady/HVAwJGYNgYT5Z28TWnl3fRRk5kdWQLKMA5mrDgOx0jsrcTfh9mgecP06cxAMEdog3kPE
/+8X/WgMFOeAW06datv7Idq/pSBUFmfNAy51yFzC14F4vP1MzYBmcOcjAgEP+V975wxsWaezhkBV
DyADkun5/GZgEQlB88NC0eFuhPYuBKgIzZpZQyAR+tRAz6P/+OxZSDI4E5MJgEHYu95vA1ezek+W
J4BNVShrTWwglz5ggjAzj27BedAemUBCFDPfvEh14FpDgRj3nDMomeaB+Jm497377J0/DIJ15hiQ
6EwAnK0QyurdZzIN8JcR8cAfQMty+9m/ALhIUpi1BIiFgKLD6Qcp9swQAFLb3v0a5n1C5R6tAYG6
nNV3iUR2PCEAZA+LgNF85AZIuIvIxcC6vkv5xy/ePnGPxkCfOwYinw1fB779fTRg6gbgCXEmBvQN
f377uXveHo0AuL+Z00DnrgdDyFXPv9NbHs0CIqYg/aiF4CJw+9k7Q6jOPRVLCoc+QL8mGoPPWYHt
QnBINNi/kCBx2pmv38bLs8R/DwZwehPI7CBWSnbEQ57/3jnCnFVnDoFOQJwDH0Dp+zGY2kHcJFNI
nqOy8/fs2DN3SJm7D27rXaAnExi5M3TTqyGJqjADNSNT/MZ+GkK0C2ZOA9JfqUiFxP2Q8c5Uf2QI
ba4GiYwJYfq7aXA35vu0FwhI+SyXgIIWOke240NwZDoNCB+iDIuA3P7dDEHtm9l38vohywK6uF8B
O7m/VHuIiieTqMj+OQFCEnfWiycsBhweBQn5PhyyExYjHoJ/YIPD31svQL+LVv5+JpioaqTei6jP
vZnHoDxa/xK5UBT8oQt8HzQThVH7tQ8ggzNzHijmgXB1NeM/xEMIHDJBiIvdbwN7OAbOXHcAKydm
AA7R1PqZ9gFSfhpHhb1Ngr7PWvn9NUASNEn+vN6HK4DpNaEhhoYLZC7R7ibA3p0IZxtCReGGVJSA
UOXx4Ok8sgIcFVBCU1QyJPbVGRQyyfM2AzwhAgOUeAn980edJ2CEVrgQXtm/S5H54RD5gFfKzeiD
aXsuO0ImG1YIje2d5dfmWn6dSLcQnxPaBdsPDT569cRDhS4keXH3w3MXet8j73d+PrB6QDyYlS/0
cR51HbT3wZ0+2n324U91+id+6W92yNIP4pstNSS4rbblanc8jFd/4QGq8bSBe1jG8c1//UNziOP/
Y/KrF0N+e9f4HThD/Pl/XmdANFL+Yhvpf/QDQTh59Mfs+vYyfeV3rrMmrcvh/NYDxVI9+eX7wdl+
7fvv8viv1oLm8TAUky/+8JOHvzwKbsvL8toftj8Y7nv97jIBZfLPH2VwffmPRyOBpvfDH8VT/+sf
f3f5kcV8scm05mkgZCfNikLhme1WwaRFdVvMdruFmvzeN103ZZbfPnwrMQ0o7RGxwjmNvsvK2n/z
z+R2d2BV6qFntv3PpqrLy3hnHCyEdeZ9548ZiNPnvvO2pG9e2+/FSph+Y3wnW0f5iiQ7DYk8blew
o3PG/ANcIS/bfQrCZAanVf5HRSa+unD8p09pHq2/n5zdzJnLnYmIF2TrqtAMIy2UxHBNZMvPftDi
Ev2H6zcf68v6tnpoT8xRRAxEfS3yQPSPSz6244cfPyyD3+jX2W2V5Vl9mUxfFfwWijtIBhTybqIU
4OkU/p2HXXp+eXv18LW3vQL4LP4j84x0AnHIfrJWfuNBy8syuLpiAr55d1v7t2V8md5MBpMiBkqV
GUWEj9EFQiAcb/2Vd/ecFf775vfpLjPFNv36z++/zn8apAcr/3ifmO5Fk31m5jbzXN8fbcaTL7N+
vEO9NgqPeknmva3+1F78aEbM7NfdaXDych768tJet7iNg3Gygwis1H+cPz9pY5ZZVV++Od/ZQUVW
79yW1/Gbj5dxe3mTlQ+NbefVky3/0cj+5Jc+bDBUyWU82aOf7vm/3vBRlt4Io/v4CytCcn7uYLxj
gMtLr5l8Y0R357f84TK9TKbNijjJy1/4uaX1/8is4PI9zPbfNSMvmJz/X65t7OGDTd7CH1hB/0y9
bGeOv/Zi72zLi2Ykq6uOOfPQkliTom7x5QnzE+3epkH60IxoVKiNzm60Adh9Ezw0JJoVIbW5zS79
y5uHVkSbT/3w5t/e2k/apPPbvLmK8aKyH2/Y/t/AQ/ayyUNe2u1/8iGr2yS7LoFDXr95/Xl/YAYu
Obghkjh5ryLVa/YLyJKszCZmVqjVzW6WBjizvLk7aaZ/j9FDy+Jdv+jB/uRrWF7mt28+35Y3k+34
RZ//J1tehcEVB6TJjBdZDnNHZu0Nef3QjBgGUac/u9GCfRhONiN+2BCpmNgU8w9MkzWc5HLarFCz
nP29az/I8qm5FkW8c9u9YNkfXiZX05ZFpurclg8vr6aLUOTdz27U39kGnh7tm182g08nAhkK87/r
8l//p759c/M/jtssKCerDubp/OZPb9NhMnufiff8+li8Da52vQJi9fO/7VvOzygvPjQklrMiYqRz
JwTfd2cURInz3FbPLm8uvcsK//ehrbsv/Ade29nlkNX1dDq8eKj+SSt8xtGim9hgkg4fvv0zgY+f
b3an0T+wis/YSK+vp5NBlErOf20N1jdoJps0iad/quXdQN22vnf2l85GYX+LZjonzD8wjd8FuPgP
nd/O4D+xZWxbne4XW4jQ3IG4M8PSIqiqy2byrQU5Zm7r5//67yblIuGhpe1wCOLw7IY5mdxMDLEq
El/mNvvxdrj2b+N4GtxU5T/wje/D2U+uNkjc+RPfO731LuOHhsQwQ0p4+OPvG6KP3NKUl2/e3mbp
ZKGoogp59mBnRGamU3qbFTu73ebmcjLjtridua1eZNNTGoqWf2AI/vW/sjcXWfKv/37DfH7zofzX
/06vg+n1D6lt8x90wTLcuSEAKPIH2r1Mx10DTRrW/IY/eU8WuLgnnvsWF00ZBenlm81lNdkJSY2Z
3zi3l8GOT6/+kQApcRgueCcuATDX+V/4+5MziGr+gcn2PUiuLq+6qcUQ9d9z397/5e7altvIjeiv
zFt2q+KySVu3l1SRFHUxRZnrobSVvIEkloRJcZS5yEulUpWXfMR+wv5D3vwn+ZKcxhAOGxxzFKJj
u/TismQXBmg0gO7Tp7vLOzTeOt9Enw0du23SaAhjjl2iCAOGj9warTTbuyNUpgcVDX0Yjk5QsRoE
1doD8+1wWDCnwdAJRWI350/PETgMm7/qbkZl2Lfcv7hf7kQs1SxVHFskfn2oZqCbWMqtWwmz+Vw9
KgRS0Q7azdAaR8TLDJ3wZcrfP1tlNnjQLFWaHY6GhHAx17+6FVsBUEXU0Lm+TVLPBEC6bPiwveKj
Mgwcs4U9Qmd7pUdq6dnIEk/ouztPDSSu4J/AauDezTZPovifwaBYFRMTtVLlP587WQtP9KbjFZBH
t/vWNKbKs6G7drM0uZ7YOUfdOwOs3XMaJIKuP+ssj9pqOXfztdOXQKb/rO80N5IPBQ7edRJB6f6Q
RcRp2JwzKrW6H/f3Rs4R5FpGcTGaGFCOzJgdRWR/SFzLMJRH0WW2xclAcBf3HRXwCFWc1qiI+kXG
NHI9uoCM/va+G3ff33ZP/x6R8ugUAvP1n/ofoVwMTA9KIKcyot+x/VEy1Nzz/3wiwR1g6hzBkLjz
z9F4b+kfPmqIEaq1ff2r8cBDKl8cOmwMey2PBgQzaOsC9wmTA4fXDW0vPAlixfq+3qauNakAfeg6
OhjABhQrKJaWOfTlL2RPfMY+08bcbK25hJSfE9Q9c7+ruFzL8aus7R02eB0zqu7f18ulKVZRA0OP
8+Zq6t2Jzf/d3fQ06lZR9+8bq6ziW37dVe7JFjvXSTrl9tGxANz5vsh8vImqUISes+GnfwHAWXFo
gWpK7R64SgO+jvaXZOVQTfgOiUzplETu0YMEzKN2sjAPXB8lfLd2qh45tiOB35I5wnRRIrraSRaJ
zw2gJOndKl5PvOqOC59jKfGEn6V6OZ4RscNjCUigcmdqMSdzpsokP6q1Wutlcl6svFkjlypc1DFC
omBbMtVo7GSpP9EIGJTk0JWborUBqJpaqHIMdFq4UcpBBZCzm7QAk5VN1pbCDZ3srV7qR5iJzIey
pcV2j/ztnoEyh+cZPgMLYFf8thbwClpLcMFTtrsCJolNVOJzbQiY/qDbT01xt3l4JDDMdpJBsNYn
utDpo54mD95rS22Ndut7/f2HySsP3KZubMHDFospslzYDtZbafXTPdXLO5UyNEwCtrpMIQYOWEkw
QbpZ7ud/IZ8zWLidRz2ecdkeCajCmdkCDo4E3oAzlSa66vmWeA7PEOkYaydSereoj2Ko9p6bEXx5
D+em6hTBAxfA4zLNHsT6HIz6Y3GuU8CufFgJOQBM4tKVoO500gTRbHY1IAIaLtyLYok7hwkB5RHD
x70cb10OKKYlMG6uFny2DQEpvNWpp2BoDRM+2bcA3kGi5CEDNFsOH/lK5Z67hxpWAsOafFb4pklD
In8jXiQPau4p8BsBGV8Z3Ou5XgK194LYEuSUq+JXfYeUgXTqhGvNfKqMEHqt9ZPFBDJxA9lxDwRi
Gf1kqTzM+UDgiIC0m/PJSpBevpDLi15sTi4V2OwTvT6k73/kbhTynsOHHVA8beLGsdsmEeAaoNhA
4bERGxIxiPcgDHrOhq0hGaq/dKK1P3BDQIFje2sCCuBcMwmvI773mC5IFXc7ub+ixQ8KDl3KdKLZ
FLiO4496wh+PpoSTFH80+WOZQe8WT2qMUn/ux/1lcTMnMhEzLm3N3lBtWweiemY5nSTcbZTI+bil
pD/oXcfkzLpoiuQ7oNIMsJdpyhVawquJdeqTPyRSuBDK15Rp2fe4MAcijKCyrkpfjfXE9/TQj1zC
nuslWfLApH1yghyeesZgvdfw6Z9fRFZRSJQ66YGleAzmxus39Z/7dtDaYUVJlVCgbXM130d8Eclx
ZaD36y6t1CLLuuiuI6duAruYmK20GHETK/w+buH7QJMtItZW6QgsYDeovfPdD/vf+EijL8yCo8oN
AReHZovIS+ZmaC0tAUOW0kjbaoaqDmxoCXZbR61ga1XBNhIOQ8fTDomcudPkDhR5Xt9Lwq5341Yn
iR8KqAc4Oz4VSMIMR+2TCZg0Bc8mkcjqugAL1jBllgjtv4Uee/uHap3uM/uf6r5KKXnCT/WTKCMA
BzXPKEMqd9O0R1uCnzkAVJgnVG+HPf5NCR5lSbrqmTzP7G16rR8Mv0FeSfgSltp1VYw5VNKUsIqG
8KnMRE3s9IfJCIXWNnegKQFMDZEqVMqnA71MsqrLEH0H3Hf3V9ByO24NkGxw4SjYTWVBylsBDgjf
GYlE6zbl62az6NaA+VN5yYMgGr6um3jnFwT86zYAIi/Lv0mVb0NdtA5KO40VV6mj1+HjxopbRU3q
3xU62ZgYlF0UYYTjx9NUmhJhoVI7YcLks0+/L/QdcyoPJIBwu4C+whc4QoAMKYniI+UCylcg+qGM
GP3oxE73NbWQqwXpNj2C/1rCVb8VrzxHJSac0f18+M+tX6YoKwIiP3fMBU5ZC4jQSJkPfGABQ62V
ImeCv2YC7yTSO6YLmGrZbFMpJRCsPrhNCJezYSUmPCv8TRO4xtoo4MXTJKkydujliLpUo2TC90wi
vBSnJrpCXg5zQSXgOxxwzqmUiP2gWuE06tEfceu9E6o1VSWKJlyCrQMzhQu5QWXdQ3cPI/ujCtwP
b9U9vxrQICx8rr1VOl09+tcZ0nzDhy5Rxl7iVbhC/8PwscuU6oqxBY50Dymu89m2SATO9ZXy4BSJ
an/AcVWydUQkqLdwFFGh0dNlidIAiGVOzAP3EdAWN1wvqLLRyj/TEubYtb7nhUps/6/Qm4J4seBp
VPloDYl0hgEi/luKLEEJGoBBbu7vt/w8ERYyQkzqHteGUwe68tE/3P24v8s6nCnjx46b1NM1dB+H
6oPZljTqJUgMbVA0yI1jRSFhYRBMQGahrx1oteS+tb+cbx5HukIcEhjsrdE5KOpujlYeElfdO6Tm
Jg/RZY6KrPfRy6iLwo9JXqxP5ubnGgfoU+N+sb+M1h/sFUuVzVDE42Xk/mqqPnr0RgIVju8B+i1W
VfcNCuFL2D59M5kgdNlVGQMXy3IcXz5nQIs+txDaFaFZSy2emTkK7C8htc9/LbOf3caQYqBNBurs
C0Bd9lVR2KDULP79j9+yuVopIF0rZMJiBhcoXgkMuEqoyKE8fC2RXDM0KCj7AoUReTVAaqKKftlu
0ftrY6zhFMydumcvT41KVvCXTPQTChRzTOkE3aqaErjSaTKfJBDgUM3hRhpe5fsEfXHQLyF8aT1V
mNQw8jWSZV6hraSArThQLxbmxRi85hdZVrjJkvKtv1GL0NQHvEHHmVaMLHAHXan7fOaZNaVoah+B
Kgjp66Qm2u43zxBYqmz1c/BdQ3y2W84z3Aqg0mDSe36PgLMNj/iXZDGveN8PQexBQvzJIXr9vTk+
Rnuj2uP97U5gVc+hZ6gFZU0EFCJRdwkDzCSiB23kPvhUEAHMJaYk3KQyOCYB6XQSiij+0NPo1bKc
/lhl8khE+ixyRDVgEP6g9Nyq70gwtTtJ4g4jDNDSCaS3W4KufWY+mM0xqV14qJt5BjYqVWyarFtZ
WYagGafbOObO0hpPtLXXGdKgW6+2cFKJzi7r8S2UR5tNIWSwpcqGdwRTT9imSKQLg1zCXEeJImAX
GszjtYbaNfTHpwjwLtzv2CKQUBuuBj3YsyOETd1I1tyUKLfamaUABMDLqnihGhKJkNf6Y9RRiwra
qQQX99p4dbElmLi3aokuENy0l4h/XysgDWwHJc4sCfgvGiColyBxLOAjDkw+Bm+h8nFBqz63lv2d
0IG6B1GSllDRZUHGW1v41cIFjiMeqQxeVDWKK9G1q6QCXOgFCHd/jFoZCDcZqpPbywaUIoLwIiAR
nWI5Y3YKOiiGb8owmSORkGlqU8KUGCK2wGcrERcaFkgF8SYroJk/Y3tNyao6K3JAdk6udPWioaP7
cX/d3zIymxLYR4dAemLkuUPrJmqtHBBIjo7QsvEA3PxXQFskkrPWaSKxbbUZ9ZFDlEbvCmCOsBcr
zbgjwnleobDfMdwfNDGt76vz7Ryfqg6eoY7P5mpIfXaXGN78393/U02wqj6e39kqa8SwluF4AdPs
T/8BAAD//w==</cx:binary>
              </cx:geoCache>
            </cx:geography>
          </cx:layoutPr>
        </cx:series>
      </cx:plotAreaRegion>
    </cx:plotArea>
    <cx:legend pos="t" align="ctr" overlay="0">
      <cx:txPr>
        <a:bodyPr spcFirstLastPara="1" vertOverflow="ellipsis" horzOverflow="overflow" wrap="square" lIns="0" tIns="0" rIns="0" bIns="0" anchor="ctr" anchorCtr="1"/>
        <a:lstStyle/>
        <a:p>
          <a:pPr algn="ctr" rtl="0">
            <a:defRPr sz="1200"/>
          </a:pPr>
          <a:endParaRPr lang="en-GB" sz="1200" b="0" i="0" u="none" strike="noStrike" baseline="0">
            <a:solidFill>
              <a:sysClr val="windowText" lastClr="000000">
                <a:lumMod val="65000"/>
                <a:lumOff val="35000"/>
              </a:sysClr>
            </a:solidFill>
            <a:latin typeface="Aptos Narrow" panose="02110004020202020204"/>
          </a:endParaRPr>
        </a:p>
      </cx:txPr>
    </cx:legend>
  </cx:chart>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olorStr">
        <cx:f>_xlchart.v5.3</cx:f>
        <cx:nf>_xlchart.v5.2</cx:nf>
      </cx:strDim>
      <cx:strDim type="cat">
        <cx:f>_xlchart.v5.1</cx:f>
        <cx:nf>_xlchart.v5.0</cx:nf>
      </cx:strDim>
    </cx:data>
  </cx:chartData>
  <cx:chart>
    <cx:title pos="t" align="ctr" overlay="0">
      <cx:tx>
        <cx:rich>
          <a:bodyPr spcFirstLastPara="1" vertOverflow="ellipsis" horzOverflow="overflow" wrap="square" lIns="0" tIns="0" rIns="0" bIns="0" anchor="ctr" anchorCtr="1"/>
          <a:lstStyle/>
          <a:p>
            <a:pPr algn="ctr" rtl="0">
              <a:defRPr sz="1800"/>
            </a:pPr>
            <a:r>
              <a:rPr lang="en-GB" sz="1800" b="0" i="0" u="none" strike="noStrike" baseline="0">
                <a:solidFill>
                  <a:sysClr val="windowText" lastClr="000000">
                    <a:lumMod val="65000"/>
                    <a:lumOff val="35000"/>
                  </a:sysClr>
                </a:solidFill>
                <a:latin typeface="Aptos Narrow" panose="02110004020202020204"/>
              </a:rPr>
              <a:t>Methane is included as a gas covered by </a:t>
            </a:r>
            <a:r>
              <a:rPr lang="en-GB" sz="1800" b="0" i="0" u="none" strike="noStrike" baseline="0">
                <a:solidFill>
                  <a:sysClr val="windowText" lastClr="000000">
                    <a:lumMod val="65000"/>
                    <a:lumOff val="35000"/>
                  </a:sysClr>
                </a:solidFill>
                <a:effectLst/>
                <a:latin typeface="Aptos Narrow" panose="02110004020202020204"/>
                <a:ea typeface="Calibri" panose="020F0502020204030204" pitchFamily="34" charset="0"/>
                <a:cs typeface="Calibri" panose="020F0502020204030204" pitchFamily="34" charset="0"/>
              </a:rPr>
              <a:t>NDC target </a:t>
            </a:r>
            <a:endParaRPr lang="en-GB" sz="1800" b="0" i="0" u="none" strike="noStrike" baseline="0">
              <a:solidFill>
                <a:sysClr val="windowText" lastClr="000000">
                  <a:lumMod val="65000"/>
                  <a:lumOff val="35000"/>
                </a:sysClr>
              </a:solidFill>
              <a:latin typeface="Aptos Narrow" panose="02110004020202020204"/>
            </a:endParaRPr>
          </a:p>
        </cx:rich>
      </cx:tx>
    </cx:title>
    <cx:plotArea>
      <cx:plotAreaRegion>
        <cx:series layoutId="regionMap" uniqueId="{81A0766C-C587-8A4F-82F0-86F978C89708}">
          <cx:tx>
            <cx:txData>
              <cx:f>_xlchart.v5.2</cx:f>
              <cx:v>Methane emissions included in NDC target?</cx:v>
            </cx:txData>
          </cx:tx>
          <cx:dataPt idx="8"/>
          <cx:dataPt idx="23"/>
          <cx:dataPt idx="51"/>
          <cx:dataId val="0"/>
          <cx:layoutPr>
            <cx:geography cultureLanguage="en-GB" cultureRegion="DE" attribution="Powered by Bing">
              <cx:geoCache provider="{E9337A44-BEBE-4D9F-B70C-5C5E7DAFC167}">
                <cx:binary>7H3ZUuPI1u6rEHV9RGse/ti9I5BsAwUGiqGqu24ULnBpnmc927k7L3Y+2Zax0gKbbv2BL+zqqGok
0kp9a+XKNed/nsv/eXbns/ik9Fw/+Z/n8s8vZpqG//PHH8mzOfdmyalnPcdBEvxOT58D74/g92/r
ef7HSzwrLN/4g6UZ/o9ncxan8/LLf/+DbzPmwXXwPEutwP+WzePqfp5kbpq8c6/31slzkPlpM9zA
N/355SxL0njmWrMvJ3M/tdLqsQrnf37p/NaXkz/I79p67omLqaXZC8ZSrHAqsTLNyxyjLD9fTtzA
N1b3GY4/5RWakTiOp5sP0z77ZuZh/F5TWkxo9vISz5PkZPVvZ2jnDTp3rCTQliBoQTPfs6fFC/7R
Bfm//yEu4JWJKxt0IPHZdYskw2U6c6sWhn9PAp47FVhBEGh5iXAD8SYF2FNGbJCXm7/wISiwczb9
6K+GEcivrpKoXz5+PupnvhG4Q3I+w5zKkiRIosytgd3EXToVRIVhefZ1YSxX3Yrzd86nH/j2PQjk
28sk9Ge3nw/9k2+l85eTs3j262TsWfEsnSfD8T/LnwJ/lpcUoU8CCdwpLvMy05JBbh+9pMNHJ9dP
lf5vIWjU/0tbFBt/PsXO6nn8a2bZM78FawA5RZ9yCidytCIt6QRCbKwXXjqVZIkVaIFdL6fOetlr
Sv3U2Xwdgiabt7Yo8fPzKfEQeMPu2PIpJ0rNH3a1WoQuGZRTWuZ4RlDk9WraJMMe8+mnwXogQYD1
dRL9hwOQXOrMN9zZyzwxh1sHLId9g8cyELg1whvrQKFPWUFkJbklACGv9ptSPw02xxJk2LxFUkId
ff46UONZbbnDUYFiII4WH5rtLAAKG8ZSAkkLtQlbS/vU5YaxeyZvgL96AxL41eUt0O8/H3Rt5s9e
BtSZRPZUkDhFFmlhKeMJ6BXxVKRlhpbbPYCAfvd8+qFvxxHQt5dJ6LWzQ4Dem8dBMOT+eyoysBNY
RlyJne7+y3CnjMAJMi1KXX7XYKjtmslbsLcjt4Bvb2xBPz0A6AM38H4NaSVDQwXmAJ7rihqJPVVo
WYaRvDLORAL6PWbyBvTrkST06xtb0B/Afns+j72ZP6BxLDCAnlFkyPIl14O5NzbbZhOQYRlL8ooA
hHG8x3z68V8PJOBfXyfRHx2C1u8a83hIvmflxjSjWbEVOUoHfXA/PjK72me3XBNnu+fTj/56IIH+
+voW+geg6d/Pw+yXaz2fBL9PUnN+osGLFrTy4N+bXxQNR53Ic6zYOoLorubPCKcizyjYBPoNsA/P
r582b3wNQak3foukm3b++dvFdF5azwMSCvaBwnGCwkld+kBjhfpEK2Lzp+WLpUq6ewr9tGjHEeC3
l0m0p399PtqTeOY/z9vX//fLgofKyWL7VdjuzsCe8oLMwbm3clYoEF2bdvDuefRD3o4jIG8vk5BP
DsAKWLmtrhCreAm8FoZ/D33jmeM5mWNbO7irkFLgdniDRL41FkhDbP959ZOCHE+QhLxNkuZc/fzV
cInVMBxBOBY7gCSwa0dqd7sWeHi0eU6gmVeH9+aS2DWZfiosRxHYLy+SiF8ewGLAzKIBEeegngoC
TN6urOf5U0biFUkE2osPoZfumsWbUGPu21Dj4hbU3z6fuR+ylyG5mwH7yjw+BNasggglI4kKXG7L
T0vf5ea6cxr9YK+GEWivrpJwPxyAh+1qVs8cM0mHxJyXTxmagUDhVxZAd5MVxVNJgv0FG2z5wSrY
lCj7Takf/82xBBE2b5GUuDoAS+DGGtgOU+BWo2lOEKVXnDesYGlhh0mM3N7mu2TYYz79NFgPJAiw
vk6if3MA+jz8Xb+ClyHNYIY9lRgGkWIeevsG7gzNn0LyQPvksS42GX+fOfRD/jqSwPz1Bgn61cXn
y/r7p4cWgX+vWIr8qSg3gUao9YtPV+ooiDTyAkdLysrQJbzM91mSvE/+fujbcQTw7WUS9vunz4d9
sRCHA54BspAyLLHDKqfQ8WWEvNoPoc3snEU/3qthBNyrqyTaN+PPR/t2ejMc1iw8m/iwssgsYQWo
G7JFkHCbE2V4l9tnLtWZWzhY2yt9S60f6+UoAurlRRLp2wNw4U8RM3/vJT+W5MaIpxy2Rk5gVhtk
F2oYqqwCSqy1GNJQ3TWbfsiXowjIlxdJyKfXn8/cD6MBmfuoq3cTQEmj7SHIUvNkp2XyMTaXTmVo
6TzHrPIIicA47CRRFCVwOiFR9pxMP5d3BhPM3rlH8vwDFAakqhJpmlsX/lczOW/m4WzAnASES1iY
qLTCrwzRrv9FbvxlsFMh8tdqzabSuHM2/RRYDSOwX10lUb+5+3zUr+Z+NRtQup/yCHsgixNq4MYG
ysmnWAqcAo9YL9o7Z9GP9moYgfbqKon21SEoLTv0hY/JmKPWspHWT0r1u3mcDcfXlLiQ56LS5oXT
MOs3GJyShFMaQQ6BFVeJs4TZv2s6/Qy+HEXw9/Iiyd53B8Del49nw0F+TMVf8ARZvkLyuWbOXoYD
vYlbI4OG4eBFX3y62jmDhFZGEFGB8qq8b+6auybTz+XLUQSXLy+SXP44+vwt89r6NeSWyUK0sBzP
I011CXl362Tg9WWRZcyi8qelyCbkO2fTj/lqGAH66iqJ+vXfn4/6ozmz3Jk/LK8zHIN8Ja7N3u6I
dPjawewyXDCNMrMJ+T5T6Uf9dSQB/OsNEvvHA3Ao3ozvWwT6vBwf01qOfq1OOSIpzx+z2PHmvjVs
7IiD2xAB0CY1YylFusmTAm4rLI86hZUMwu0Ox+85qTe4vjOa5PzOzS3uPwD/1828OPk5nw0rfCie
Qf4RCgmB+5IihNhHOitKR3iGEQnps+d0+knRGUxQonOPJMTNAYTyHmbZi7WofHs/ovAxeYSSN4YV
WRmxo478R9qAgEo3haH7dZ19Z9NPiO5oghLdmyQpHqBkf7az5nHm1zN/SDLAwhJQd8iw9ErPISws
DrXRsiTzQpt8jASnjojaY0b9pHh9F4IMrzdIEjwewGqYNimtg9afI31PRs0gJ4PnF5/ugmBoFFvB
myYJAnxpm9jvM5V+7F9HEti/3iCxb+I+n83+TwY00UHdZgLKpwSBa7O3u2YXcslQaQLPAnL4Fh9i
e949nX7023EE9u1lEvmnA0go+DoL3w+5fUz4c8hYFVCgKawrODt7AMMhnUMSEYUVuhy/cxr9gK+G
EXivrpJwfz0A9/Aqb/MhHbbMHOoo5IwgISO1gzelNA4GGWsBmWWLD5Gcvfd8+vEnhhN0IO6S9Giy
Kj5d8MSZkc2qlhn/vTVGQbbIkOgC3PNdUgjiKY1uKsjtWEVQiA33afdU3iBCO5CEv72+BfwBuB+u
smJmpcPhjgAgiz4ukOhtwnYHfRTwI2O1iVCt8iiJnKbd0+nHvh1HQN9eJpG/+vH5LK/eQ99dahsD
sPuxUnm7IxLpgvg+9+d1Nh+ywUtTu4aUSIZZJZEp3SwyCsmrzb0mRrj8EMJmryn1s/zGUILrN+6Q
jP/9AKIpD4u8hLPfsfU8oKpJITCuKPBp0lLX44DmUzQoxLMK1P5N7X7fefTD3x1NUKB7kyTCTyz8
z95wz+6h9A4mfdDAC9jzCqIr6zj4ZhQRyZYKXP2ysOwyhTSp9uHLfLOz2Gjm4r/LD/102BhKEGHj
DkmBM/h9P5sCP88mLQgDyP8j968a4C24ZFdw8fH//d/Ysar5cARAJgh6sdBNlshSwWc6eg+8PDzX
JLi2fY0IT8M+E+rn/9eRBPu/3iC5//EAuP/7DTzgQ8kftKXgWSid/MrlTHa3o5ucKVFkWQ5U2dwC
vlvz1J+9W67Yj/p6IAH6+jqJ+fcD8O58Hw+YfXnUfDp9N/cSO0/3sPiGYvqjhZvuBfq4iTQPBTrM
LBahK+RWdpVMiH8RXXMYuW2cQAiacWpaQfh+XKFf0ryOJETN6w1S1owfP1+7adK2hgL9mKTW1++X
tG4fn7CtDwX5UZ1Zd1TeS8g8Xg2ozhyTGnpbW+9HiIuz4VYBsgaPmVR7wf7QFKcPJXyONSYf7RZ+
jwawg2Yt8ALMWSg0PLvKIez6NZFbIsqCwrJi2zC5pf7Sn7PHfPq1nfVAQtlZXyd1nfsDaEj30FQz
DsX8x9a7y4MM9hI76i2KGodCnkIGJwK3KJxCA63lp+PDoRovJpq1I6mqfeiS21Wkq+T/RLdfDyS4
fX2d5Hb1ELj97Gl0eXJ2f6ZeDrjVHrPVuud47MX+T+cDUgB5m8dcnb1g/zZLZ3ErAv697x4BKgCP
Eix2VbIJ3/BG8ATdSbEJI12BW/VGIGInO2fTv9OuhhGSZ3WVlDvfwGefHS+5v30aDvOjfvOBXfbb
GRxKQ+2yR27fS8Y8/VSHwxw5+Yg9Sch4ek353pAwImrGBZzPhBZb7TOXis1T/Wvu7KzY6Jcvm2MJ
IbN5i5Q0TweQgXw3qJserVo5Bjmu3BuNQQQUwqHpN4psiZzAu1k825UU14/960gC+dcbJO53B5CL
dnd21fLfALtqU/qDpG6W8NSL8qmM5D8UgvY3qLyb/VOOfx25hXr7lVuo44U/e1995YmhRDx1ZHmc
xLeXmP96N2BI9pj0/X5DnKsfQ+oxx0TXPXn8IZxZ/nCCnW+OCKORVYks7sUH3pgNZYbCSYcCz4li
8xuLD9M+e6nU7JxO/566GkaI9tVVUq6PDyCl/ubnkL6xY1nn5imre8n2h0We61UQz2ctB/57tQYy
Hu3Q2deOft3qBoZF8IRjUe7ME7r8nrN5g/k3X4VcApv3yIVwdf/5Cs6muTGUinO0qNoDh/daCk9O
jD1gwHRLHv24kdSNdtyvjbc2NgEOPjO0KuaY1pNPLIY95tO/ENYDiUWwvk4ugKcD8Jw9NZXVQ3H+
scQt2OjO9QEv2rU6YPLfsbnOXnLnZsgAybFB+ge4/dIftDs6y55yOMAchz62hVQdpV+Cs0dEMykJ
3bwXH8KVtnM2/dJ+NYyQ9aurpKS/PIAM72nTG38oSX9sm7CvFwcNl2fVjnbwjZ/vuVOjiK6z3Qsn
7iy10uxl/ucXDocxoG9R2xtt0U53Q79h0PsYKj4Pjl/FDFuyL23cfSbUz/KvIwmuf71BMv70AFzH
0ykMjaEYH/1HGUnCUQwbHXI2wMcBtKhjU2REZHuFzbSa+d77AeI3sG8HktC317eQR97RZ7uPIQ0D
fz4o8+MUQqSVoYJ8CW/zN3w4GxRo2J/GIXfCVuP6vWbTj/7GUAL/jTskBS6R9vjZFJgGcfA85OGC
sJ4YFGuyaIzTmwclIV+hOQ+vvdsUPS/X3kr67J5QPwnWb0IQYH2dhH96ANbVzd2AfrZjd+8FZ+yq
33wNtQ0m84/hwv0iVufqgDvt8XTHftA/YGhNx3+10vffe5ePx8puOnfICqur2wFZ/+jI/3BAZXp9
ORyrH8/r6Rqfi5KTLY4fsmKcOZ6h8a50OUPq21DqzPFMzfQf5NPfmZZrhSEiVclwpEARIfqd8TR8
NUt7lrBl4W3gmy6YyGloH7o0o/acTb8p1RlMmFOde6RJdXfx+Rbta2n7UOvhWLe/Z7LO3cWA1uyR
9T+s47QHgQ7F+MdjTvd14o+NKkxbCTyAKQUvMc3CSwY38uLTFfvokylL6IIvt6das+2jl8J/52z6
xf5qGCHwV1dJUT9GsOiznZeX99/aF//3mHPcKQ2/MbrQCR1/MVreows+Gh5zqz7TxE57Gc+i92bR
j/VyFAH18iKJ9CVe8rORngzZbxSxwcYDjGM3iMLwU9Qx4ESONi1HUVpcl2w9iWf+87t5QP1Yt+MI
tNvLJN4TGOqfjffZOYp1hxLjFMNAXjQxKYSdesQJSpcFEbXJ0CTXLvvls5e4nzU99Wfvzacf93Yc
gXt7mcT97ADqky/vh0ypZ09xtqOA+ssVrODnjUCUgLM0RB5S5Y1iEkiDdzOf+0FfjiIgX14kAb88
AEZfV6sPx+zHQvw9nDNn9+P3FnQjALvf8l7CAervIVZwUMma07uMjhJBHPsrM614IRMqfSudvyzO
sDkZe1a8q61+P+OvGtWfxbNfG99CLIT+XyIXxhmw+ewdYPyAkw6GWhTHsof+UAnpstzo+jsU9NSx
vfHHe11qQ7ZmgXCC+GnKZDtSicJhYgqNJBAOqujiQ+T9aYEbeL/+SWuW15GE+Hm9QYoc7QCUn6uL
AVsRMewpOttD5+QB64bWw9BohAODSkY9eSvglmqmNvN+BTsSP/tF/+tIEu/1V5J4Xx2Ap1IbMu8M
TbUYVkDXrbYPCDbZTdi5UxQuCzI8yVuoz+Mg+AeaJlBfjdxGfXWDRF07gJyzO9gyQ56YKjTnUKFC
H5r+UozAGbMJvII2gDxaobUJaYT7YPd0+nm+HUdg314mkW/yjD5bpdHMHU36P6Z1IgiOQ9c4FPKs
zuLpmlfNyWwSavX5Ru5vmrM7p9EP+GoYgffqKgm3dgD53NrFkLbsEex3T6i9HA0I9jGH9WMFgk2h
6FD6+rE48AP5Y+sTC4ZC/3gYw2Lz2ZXCOj7/eziORzngMdjUKa7pTWea/v0wHObHEp2PtUjXbhFu
HErIYHuVWHje2fa8BZoI+SH1QMRZPDCYVl1CCJ39fh5mv1zr+ST4fZKa8xOtOXX4vfn1a5RvfA2h
Yb7xW1saJwD6bAV/2hyNNRSVjoUkHzmUSjsbUP8U2VNB4hRZpHtNWgpFbCKNQDmafK9N3iXZW0+O
P3v/JOj+BaHNluOIFdBe3mL5swNg+ba8bii2P9YPfkD/vLxBCd1gyB/LxImYX68epJ4PiTnXZDJx
SLxp6wE7zjMFJybhnHFJxvF4iw8ROVRnvuHOXuaJ+R4b9AubzbGEwNm8RQod9QCKNh+bQ0CHYnsc
kCQgdMuw9OrwQZrv0ACnD6JRjswL4qqxPUGDx5lf7zo/op8CryMJ/F9vkOg/HkCH19GQ6KNms9lC
2eZUsOWnAz5CVPigufdyn13UMm/utGeuMY//SYhqPZCAfn2dRH50AMjfDRkWPPrt901ufdQGlPiN
bYWACIMeukuehm3VDZfQjCAyEvda8LDJ8Jo5e3lP9vVLmuUogtWXF0k+fzwA+T4aP733jh8Lk+AI
AFphlCaVeClgEADcBBwdMdG9m5baZGLC1j2fxzgeqHpvPv2YrwcSsK+vk8iPDiDr5uzp4fH+7HrI
w0koNK1HQwT0VOTa/KcuAZAgglYt4HiOX6wIggBnWZLGM/cfCfnXoQQRNr6UJMMZeO+zHQlnP8EL
Qyk4i+QndHii2+OTu5FxXmr0G7SHao1ZEv96Hv+aWfY/ScY82xhLUmDj1hYJBtlr/+gm8G0cC7bO
5RvhMJIxzk5Pq73vLhY7/NPE0PeotSTk5cufXwS0sW/6bHHIiGVokRckCCMw23KmzVeuvmflR2gK
6uZxGvgnl8lm1P7N75rPkvTPLxROkm+6wIiMwEs4Nx4mxJeTYr6+xXK8yPGwOHgGpXVfTvwgTs0/
v6DOC0tUAp9IEvqg0s2Bz0nToHRxC31RWSxQFgcdNClDX9pZI+JeGYG/xnT184mfeXeB5acJRkv4
pnD5e71TlwFD+Dy7t3yj+fX/oxiJlVkZb19m3pXJ26rEzL3cU3m/UinTV5nqxpFGbDGqIq2qnyJj
QvtjJR7Zwlg2NUH/6gaqGai8pKX8OHAupGdHVHn6UhHvo+hO1G9q5TzUVd69kOofcnZtSy9WHmh+
xahW+hzx3xj+Wjcec/3SNEaGpDGOxggzy3yQnRsqu5HCrxF7lYh3gXzN23d5cuXg7ytKv6qt26Q8
l2Vfc/Urhok11rqJqUCVqlqr0xuJPzcoU6WdX5J/oev3hfJdsG4Dau7EvprxN3FdqYkSq34+Cd2p
Z9/x+aXITHL9SgjGov9YCqrDaWw0ouwLNr40ixmbR2ocmCqjJ5qd3XvVg8k91vQl5fxg6p+5cymZ
Uz258NJLsboyivMY31NMxPDCds8F5VpkdLV2vyvCiHW0tFQD57aszkVrwgu3pnLNFGPbvUrCi9L8
yhXTKr+raDXRR6b5tc7/poKJm/gqnU84+06iVJ27kPKLuP5rJBgXVPm1+S+Y1PwPs/yWOY9hQauU
feV5U1+4ifmHKHnQ3altXlCCZjtjUx5bvupHqlOPUvu8Er/G1IUUqqwzDZkJG55HZidHrMN3z0FY
xZZhpks2XP/438fAw3//aWTB68XujxiyEhXNAuz8sCUbWqYnVn/XZUPc3E80sALSN94WBQ8zL5i1
e0Kzhha/3y53CWWwTNPMlRVR5iAzG8sdWX7YeyF1GF7mOUlYr3aqiTViQQsK2n3LOICZg927Wu5U
0yMKdSii0rRRg+UrCB9Z7zwyTjaXO2QQDlBBYZGELGieVZqjUjaXuxFllOfJNfPI+lblqLEf264m
6XX4Elq6OTZTQVApgzFKzS5CN9BkptZ9rbJYR7r0czoqJjgg2qc0T1KSsVEUXq0mrije8YJZS5pP
c4mjGU7FSiObrYIHu6Z+xnlC26rPFsEvmqudSvUDLinGes1R9+iMW5uqzpsQOaybV+E4owXzxRND
WVAL3xdc1TbjWp54qRveWRzvTaK0yCOtYPMyG4dWFFF/U6ag3Fqlkcaql+r5pePmkqgavhOoUVXW
yG5eU7tHZIIWBII8izNmGDgqUDIB26GLYAzKWnXkMo8ubelawmax5nl8vlTml9tLz1Mg+7eegv5g
aN2GzFCG5cBHm3RyYzfNotBiHj2fT8a+GcSTkkuyCcWa5pjLPWqy4622GQOvAl86diNexik7xAMz
1vNrLhaqR5EOIb/8IP+75GSKmxS6EolqmDmxq7KMrZxHBm2CGRip8NSECyMtLwN+zIWpbqs27/PP
nk+nc50OFFsVFCfA1iAVqacaVcA/8JYMhmNDvnrKpErQtZLjqmBshb6n+lURJ+PMU8RM4wXBCUZ1
zVSi6mRFnWpmKPnYWjzevk2YRIlGPBdWrErr+g2l1BkzEvkwvGJ1KboXTb38aRqu5GhUknEzwRLj
37zn2JFm86GE3S3XM099H8EtiomCyLGCzKN8CQp0s4Y3KVaUCZNmpVg+pob/W6+DK4MCNjWrXFCO
bi3JtZJ+K/4gJCjx43+n1nMcJMHvtCtEF4LxVcLehnP/IY3n83Q6C8nf7AjjQ5G+AHa9HhsB3lHE
fsxc10pOkDd5MsnSzCckMcauJbGIA4kWR7uKrKzQm4qXhLOKZEaExsV2pTCLQtamCgrZqRzyJDtS
GL3iINgleASgLQrMR6Qwg6d0Vze6wEqihLAWCuFE2FxdXjEKKbMshk6f7Mz2bTXmPPem9C2J1oSy
zM6Vgo5VuzQMZ1xXbP7LsT1pLrPm3DfEZJZ4Rnrjlpx3z1R0fZ5IXAwbZg3pPsKHEyRehJmIWjy5
qaXpTq8oMfFYFtOnyE7vQobNvtqOJtcjx4v4y/cftSVNm0dhV4LhD0cMDuLtPirNpUI3hDp9qqgq
0LIiNsYQL/bX95/SkJUAXKGR9wqVmce5pwyHHb6zOOtIpOLUM7/nQZGdM2LEq55Z3JVRQGtukkQT
usjCQk1T3Xlk3Eq+qSNqCol3FZu6oIqM4V8ymVOP69oUHjwZiFOM4ozsqnImkn7vSFF45eQ2lD0j
5LQwMfVzM4uEkZIr9DJc/ubOwDQa+YbGDoNAocE0ODuBp5sqVQKySue5uPIS87skUeaLlPncXWGG
iQaVxJ+IVqioVsZ8LXlPGmV8FZ7nbq0ZlUOPvFRQ/Tisz93EizU/exT43B7njmEtiXqUTl9YBmiv
l9KWdHrA8QDpycXcnfuz/3NyljzP/QQNXBbi6jFeHEF38jI70TLf7Aqu5mtXgotvDvaCrgdBBNtQ
FpuduLUYUacpQXCghERAU8uFTFtZjJSERBHYsfAsoOMoC7kHUdjqkPA74Fi2tQX6IQ1yod+8sh+0
U8TaeRi0DAJhcuPL6C6luvRKywvMr7Rj5u4kkQKadUd+rUf+RewzufcE6RkGvwyHL2H4mRQX5784
JmODsc1Kpsnt2HYbjXpjOUBjFniI8ealebYpOiCEFZZ75ciKn6quKZWqL0dZrGtYil7MaSJ0C+uZ
yhM5NSeB4OUZpya1oCQXZQL10x1ZUqD71LgUa1ZU9ViRlsnrby/WZjFuoIXqcoVFNEuEsk3D9ckT
szMUz1WknMvUILXZstZCL4vYr04qme55lVY5lam+GfOmrekSz/K1lgquHN3ZvlsqE6RGUNI3xjBk
ete8Gj1/Y15Cw1ywJ9BoXKZxFnRzutymQGS5iPMp0foaQ8UOqnFNZ3x5TTlKJibjqHApWVJjka1p
Xs1ox4++lwUHC9lhFEuSNSa3dVHWuIKqakk1FT9iRrxYJfajx7jSDyZ33DIfObFtmbwW50KWqKGO
zcrVFovrf0HO9BufHVP0TXXqAJUkFBq8J4buZmE2O7mZFyfnGbpAdUTNYuhS1KBWBP5eZJexUFol
RZTBJEtJA8PjVOZFWeEaWxH/gzutoMEdSUCVfmPjYhTO6NmQNKjvR6E5MnZ4VFfRkFEf0pO6ygGa
L8BWlZsG1fhC2NKkmlRwJU2VOBzxOpFZyVZTLqV++wzPXmyAc7fk+k0nWCOxXtfC4jECXGlM03SA
FiFhu2vBg7JOuUkoX1Np6D5xtF2PeLgCb+LQ938YsNB/BCnFXnKMR/+ITFHcoZxsvyVaQC8iq0gE
lBWpscw2PHBUoMSJ4AvG1Kfr9JxxZG/klcX9++/Y9xARZAHNILg5mZDaJi2lbsAY5hQ9AnSNqqJY
c9nYXi7IN8VdV81qkFREHFgjMAr8q/i3mcXmq9SVoSuVZU7psihVyve9cS3X3oiSPXr08ReCkkrT
OA92ETHqPsrJIrB1nJlTu7KzZyWQqQkNke+qH39Mk/IhMjxSk5XGJth8o9SUhUrJ8EZl7qVjs/Bo
1RWcdJc47m4TC+AklK1zDXVkEV6e7mOsPAkoJqfNqaEE4TThgloNONqdBDo7L5LSHcWJKI+5LJMn
RWUGo7ysg3HsicrHeVGCT5mVWE6Ae0Nqto0NAuYKw+tUIZtTM5Gyr6bsCaOsltxllOBNNoGAIBYc
uBznf4nwkQmNmdF9ilL5nl5yrDmNHPqlgB9NVcTwmxDKllqxpfhxTpHQ2wKiRIIjXZAIYysD5rGl
iOYUbu7sPLO5RPWSMtqhlvewvoSNnoefDqEFvFz3nfTYykXWi+0pV5f6eam40SjyqnlB68WORba1
lHnUCsMVyNCNEw+P6j7Jc2LGFUPbm6a+o+cqHpxc6ErC7JAYW0RCZBxdcODQaHIvoXx0H6OnsufI
UgiJUXvWSDQ850U0wlQVM0/+FtT2Lo/X9mvBABSkhkAMeI98XsXAKRgnpjXVa8sZmXaQqhQne+MP
rmfYf0i2Bs05NDNEEWr3rSI3KyLZ5r1pyQrMZW1zuRaEDrfjKY363uXwxWMkuNOwpOEzIHgugAOB
jyXdm4Yi76txydPwh0bli+UHysRMDfa2qvNvnBwlv8M8Dm51Nve1oA6qyUdfF4WJWM0sqm0b6UXw
iiW4VcCYvjnlTb4amxn1olNW+dEF1mRkwbZuErcQO2YJTnETNsgiCwtM0dNsrPuxNaokMfqXTyFe
JUgMPXG5ypymrKNoJsuXqlHI8Y6nbHM9fKBYXNA7eFrhBOIpFYVi8dwMvKlUCNEFpefJRKQo61IJ
qAr+Dy5f1hW/KQq3xAa2MGwvWF8yPMoI/nb5kQ7kQg4k2ptWHiM+cJyZ6yobFel3R0RB+0c3M1iV
2Pubhm0ijBGEEjrSnXLiuvaoMJiKiVlewdkhIKTkustgz5uvtL2Q8RSUw2IhN5JDICKKnFOVeWqU
wVRmDErlPEtXk8pxdhBqGzg8BYEWJDRACILFu+8im74dUowQTCP4sEItZykEMKM60Q2tSlPLWLo0
3nypRnx3dERU9sK2RAQXTn84kAjoJJurk7x2wqmUcIw81iPE8lxTzPQJoinyjSHV8ktFZeK0DCkr
2UG3baaEAgI9m4ZjUoFfkni4EUt8wJVSNA3SlPFHTulKhuoidPO3abrcT9OlbUZ7X3BswQttBwfz
NCdwomxZkAl4Wacuk8jwkqlRConq0q5xVyu2jYgvI+zgl75HIbyFzEIBLnQoc11KcpJhCX4WpNB9
mGKOxgL0NCq54rzMKeejqw1uEwFiChhiGcB30H1UUWVVzfhuPq1Lib/kE6k497LEuDQoXf/rfQC3
aAaNA1YJXgrLuknr6D4qUJyYp4Q4m8ayl4xcEOprUUaUVstUesEzqbxDc+tBEZ5BWF1QVOH3JsMP
RpCGgqkk2ZRi8UJJqKQjP/YLrQxL6eL9V9taC82roZOABKUAxmGTpbupJIL94pJ2smwKLYiZFbRr
a5SRe9elIBU3fh0HlhoouTiWPEPYQcAt2dI8Ggoh8sjQ0mORF7H56LpmHUSemWxaOD49iXiO+elz
Zr2sgX9zsXc9rNDGiacQtBMjKzIyhc2mnEf/nfF+OWZ5S7nwqEB/tG230GrdLj6qPy6eCf16cToc
JxMbD+dzYc3qeGYhI+GCt6i/IkQ+x5ReGTt0gl5OkRGpgmmP/idNtHsTQ3h1jJxLpWyqhF6tBZwF
n5jgcZojMrvUj95HQUYj4Q+ud7FpDb35KL8IyrySxWxaF3lwyQQ0/Ret0/VXK+H9HTQj/IALoiFq
gx4MCjrpNPHZ7rMSVswLw2LzqUxFuqWGomzf1JTofGU40ZjSWcn6F2WI4K3qWIrOq6HhsXMpiv3b
KHaYb7EpuOwOIdrDrTLWP9eEjRhotcSUQrqMaGyG+bQqghhMU/Bf+dzSd2xNfU/hINQaMdM0VyTo
WVs1ldYpnlLnrq5SUVZOHKif4/cXfY88gz0P5wjcOtiMZEKjtcwyzSpWKKZsge3WwjZ4Tsd2dCkx
bvRXliS7QjbbrIMEKDg4aRFuCwZ2SJecRaWYCZXS9bSwBVazQShNSigEVBk2HH301cA08JzDKIBN
gH+6j6oSyQ9ql6enNh1DbHlJwjJqyMGPMaKiQtI11y49ZwdvbAtRpH0hDwTLEE5iuNS7DzUkT49Y
xlCmfFYq1dRmhMQ6p1LfjS9rTtbDcZKnfn7nKpwTTF04XKQdE9gWcrDuECfAjiEKDMc0BN8w9TOT
pSMms6ipKMfy10IKmdvKo5JzL4ETX7UTquRHdqJb/I7nbrMrVCmYrugjDzmOKGj3uYIp6PBSBfq0
BpeNfSdOkFalmzv2qO2nNLsDPBmMgjPuWFIa0KxelWIg61PdSetJxbPmWLKCXU4ouAkx245eiNgl
EnZo5PmJcKGSto8QUrwLQrO3UQ7AvpVSSfHjRC4E+Zuh+HE5aZykrFpGNVNfG0rM8l+92A8CWrVD
pfQmdhR6ueYxHjJiar2mxVRlY1dGWNLTw8y+QfoCHCIcX9DUJRSamBsJsY2EO48zSnskZLn+nRJ9
Cm6aikOSnRPqITuKcyoAIRkDuW56FEbJKCstphzxdCFbmqIEtvAztmuv0kLdq3+4Pms5d05mYY2x
VpiIV76eWLarGqUTBg+MlSmOSoc5J0zi3MvsmeXkRTrhcpbX70xkLSq3ji0kv4UkZnKEA1zKvPYD
OeQvWV/J0m+Za4TRqBYML1X5SHTpCy71aERP+Sz5y/BqSRp5iFMY17Ksu4paIrRtq2LCmZ5quqKc
X1uMG17TdOl+T1Mp5sY2PFTWo1gJFvYUaM2zkqtc9sZ0ktC6NRO3rJDgVss/E7iVflAsHFjnteIg
BJSIRWCc106hZz9cJ3Ko69IubemylHWDCsZVpevMN7tghEgNPJQi3dZ8ThUTRHakGcdXjDwyPV92
LpGEGUQjvczk+iKSwqJWI9cKjJFl56yk5oHCp5c5b1vIaYkLW57oLFU+UHnJuKOQjuy/4tQLTVXJ
JC8YJzy2Ko3LkNs0MhTdmoUmjeSUiBZ8U0vhyb2kUsOxR0yS0IijlB5lq56jJ7/0ghXv06KEYxDq
ZG5d0ykfmOMw5JV5nrpyjZC9m1ualcJqONdNvfJGtUiF/JTyc6GYOLVUMJhFAj1xbMJRId16HCWm
WkS5mfQL+yHSQSlHygxkb7lCJI9DqeYsLaCU4JdYy8kvMQ5CVqNSx80mfFIYzjcnttjSUU2PZn+W
cMeZ81pSCvaCsgQ5OHd12k3GZY5UHtU0RDOb1CXvCBNJsF36Ukd2hjJJBKdgNFlxJMFU4axD0F2m
zaj8iuBf8v9J+7YmO21o6V+kKu6XV2DvPTOeYXyJHTsvqiS2EUIIBAIhfv1p/FV9x5vZNdTk5MWV
OLZGYklaq7tXK7pvtB8SPwNJNgVZnc7aFFIr3yl044DPG1ejbD42utHvIhGnOpvFMEx/Weuq8Zwa
49fnuvGH+uR7fm8expSoccysHy7yXRKaCAtPIFrK+Dy29bthlKJ5CiOi3e+GjqvsTzzhrH+aFhGa
vBuTucJ9oah3r0Mnqi8hpz35O5rbTmZ9nIq56DynE5d5rFOdx5WIPoBFYJDO1gB8nSyiqgrvo5R5
1TkWfTdc1onq/r5u8Iczy5NanNZBT1Xea8OcB9yUQVREs1AsA1ZR05OZnP59VEkTZbEBufE8DoNu
smhJZP8XXxQDZAfaYZBfVneO6PfV1bL6alElmSFbRLX0hXSclk33/dpEPlD7BEKzv3uhQv2xwW63
j6RHlXNp4ha4t+594AYQ5S20H0D7qvH75C0jwkLyzsGZBX2wHCOoVkPf3vmN+VlR8s/CgLM1rtBe
pqcepKPn/mBu+E0P8XOVMlFEffjJmgXxRsMqH4fQOcXh2P4cp0WetfSmIgUOD7WuX7aQJ9qs9ofp
MuqxXD3vTzkGCKW6qvOee8+6JkGchWvDP1ukKFkNTP1hmvpLG7HxlFKgzM60tplPq76kyjXndA2C
jCvbnXkXTFC52TZzF6Y+cEp00a9rkolaPdd9oCFRicldMnWypDXgOmLDn0s1mAwasyc+VFM+0ZB8
bFUX3AsvffYllafZLNXd6vr/WDaboonJox/q8ZRI2Z9DIFkXPblVAa66HKy/yEwAd/oa+fouTnh/
TnTt/zGZ7jGd+XparKL39cr5HRLaOZeu934FfVxMWroXOzfvnJBCiOl6UPiO63BJRjs+CwkFZh9V
7BREsn8K3PYvvw3dvOL2g4qdKidzOJ6Xmqp3ADqqr9TwppCL/Tq6HmA2zzHZiqr6IWJCXgbFz2vS
/oBM6iwMpXeBjqhlad6rxR3BSvh+eudOvgrzIWpBwG/Enek+9bpSpJi4nrr3puXpeqdFE4gPQTSE
aU5U7ZIHnJPp9BCJaq7vhqr1wzwaWNI9d5Ya+e+yynV5bwcZh4VDhi6BStWppflhB9vNP5saYqmP
UBxCH8V5sAJ9B1LiX/qBMO9H6zmt1bjHwnX9w0KwMK+ZQ6pxflDwFxj+Fd3iDO+drpV14WBH89PY
TyJ9aO3k45T0HPGRIM7jizCrby8un9r2zuUuSrYZsFF41qOoup+taunk5gx3LU+K1gIpg5rRLD5k
7nHwr7vGdfo3xSFdnaLRURPE5rxqsk4mroESrKm1f8dhTQ+0ETsq7POehZ7IFxrPUeYlS/R1FmQy
j7i9YpoljLOmIF7VlN24pMMJQFUSFPE4p19a1ia4cMnYfU9T2XtZosm6vEvbcY2ypYtak3WLScIT
YIk2uGMutEqZDtc+zVPWxvhsnsNQLUkn+Ck1HdbMtKFyswkZqTgZweu/cKX7Q4ZHcJXMezKxBzZA
0Zo1yq/rwrOJgFzXCOf9Mmk/zSHNCDDTqSPBH4Fm7F/VmmbNnRm3yqNyU4lrMMFFXSRGT06pQylE
nshajgXWBcmbTZagRxlQ9d+1GalbdO209tlSWfBiC2FB9F4u7TrcpbWtXZkvRDX6TAVL7WWga8oe
h4U5psq6wfWXR67jCqB4F7dR0XqDS+6TpYpM7gy+P+ZyjoYmW7USGmIxyDHGAgAYlNHZpDgusKgN
ww9qWHiVV+4kP/YpIB/czE5jn1mLtK3oVDgGHyeZVMP7QQk+FGsN2XjBfWPrDMf62JVp75sm04NJ
UfSHKlJ3tWtcejFxZ7yHeGAz+dD6/SKyVjn9X8gKovdMgGfdBNVjmvFqmeqTQJL/F7J8p31Q2JIo
6D2f6+8Tc9RjsFRzrLKaCW+94LIIea6nppmXzG/qSed0paG8LMrTUd7NjAaXZkYKms8zlD0ZLuBp
0/3iNsn8ZUSeThI+sDPU0SYqRDwLybJR6ch5B2rM2CwlQPrOA06un3b2eH2P/73+VAWj/jIO/TLM
2bxsuQQblh6iwr4hNA+WbvGKpg4RNWEwtOSj9JVKT7G1uBdURWeRZBD94pjA1dKP7xYp+u/hlmje
z7OMZQalCaTHiIQ+NIWHbWouqnN9++Q6S9Wd+1X664WCvZ0uXjtzbAvJdZu3vG3aYjBR39ynmrAv
ddwOQeZ3XfxJrk6dZKpTqrskE02/Q7Hp8WwcPIOPpymoZmjpqr8Bm0D6ZJHTy7PgjTdmfqX5cAAB
v6jWALjhNeMUhyrE4IC+rqsm4PV14tYzKyWLqpJ3fYezxZXPuMjoqfW0tVkwmSNx1Ysi/Neo6JJC
8gfScU+dIqlvhs5OrIxxjd0PoaxPvF7iQnXkaIIv8IVtKPQ6AWAAsghc8XqCANBdt9crK1Nsmmwg
TvNkIaeqs3alXj54Xf3u9ar/RYWIAQGabLIxaMigLrkeMK4gvw87j5VL68dfK4gavjVp0B3AJjdH
AVMbQX4aYoK7atdRy9QvfsxKd/XUiAacPqLPqV0ddoDq3Rpog38d2L+C4dwes/69nJ+jYB6aXtel
Cn1174lxPfmWD5fXF+1WQKCshgQVOGUI3dj1KL0eGXS6Y11Cs1LdpZAhINPk8ikW0RFAcisgEA5Q
uG40NHiI66HEYJGsG1OXoTN81CLFMSGbJkOq9w307tf/MC/EHRT82Fvwar0ejHcsHqD0qEs5iuDZ
qYz6dx2XIfetdwTU3/xQwLOc2N0+117qIYUUna8FwEnXr3DJDjMdv5A0ZvMfr8/p5kAAX8F04NgA
VH89JxHUtfR1UJeUSo1Sg8TRF98xqf4PIb5pBaDeBpycbNK03yNP4FYIJOG8bLtm+jO20aKLbu2F
fCukAwkreLAU2wi/QIJ2Pc6qJPXWCQERs3AqKuZ6Zxsn7NNbVw3E6tajFW7qahRt16OMmlncpqop
k2FZHoWancc2asSB4OflPvJSyFZx1gH9wdfZQY5iBi3jpHP8NHXCySmEMjmSIJUB//Pe/Hmuh9qR
Gc4o5qS3NgajPblPypHJM8gpeXA/3Qi2jb6DmBBQKmDb3QZKqh69AdKkTz0n8b2a5iqjKHkPoO6X
ywZ5AThQxACizdtTy3MqgsAVQ1X2MzO57VpIj8dAkSUTKuVf3hoJvo9ncYBUoqgGfL+LhHiOvQbN
SFVJROUMzxIawfYJFG9wfn2cG1f71Ti7k3uN1jZlpGWl9uYkmyFHdscfJO6mLKbheh6TSr/9FEff
swfmPMWZh/C7jvFm0Um9JeBlYgMx5V5j2geYhnv1nQkt+/f16d2IDLREJYhyqMX9X32Pvx8P1jOc
NOjpKOs2dsvY1U2MLHnpf74+zMvQAFwMSZkPxw50Uf7qmvgNzgb46aQDstVyrAT/ttazOodTh1pf
kHXO/29jbaDwb2PxRCQkidamnGtv/QBNaVB0o2NOQjTVwad6uXobrIzHC2I0HbpIIK6HmoD20WpZ
6lK3Pv0CYMA9g1+N30oeo81gY+lAU+E7vSAj0G7pB0Pd8nJu6jE+uZFJp48D1GxznjZr4h9s45uT
wqeCtDeEFGV/WDjUreJw8pFFGANEYFnGXLtTdHAkbbnIFTSfQOiFKxY306b4cnb7ytvw/nDCRUvn
ekExCBmJwqEUonHaSbrHKTH8kRNGyiDoFqAfbpvQgx/hRlDCzwSiNrTp/LI+uf564ciBA1nFy3gE
ZI6SbaV1PnW8+9OtYNNRvB6WWyy8mHCK5QTrgQTN2Z30QRX0hpGBl8Hkj2dUQSA5o17nQdDwh4hP
Gm2do3c3pGB8Xx/5xgfFI3obpYMMd/vnep71XNepaBkvuRWiSJVbnybj2YMovTUKvPShZYN8CdY9
22r/tu3CZGmcVmle1tA8/hk5nLUF/mNdHWzv7WDfryN6YdFihTGQ5+5mQwF10HDBOhLfrJ8iHfSf
eFzRPKKounrgv+nBgLfCBAkU9h56tCB93N00bWzNWhlSl/0Iwa1NyIx2f5I+6Dh1P73+pbaf/cXc
cAhH2y2avqh6pFy54gGty6ZCNzH2RAXt6FM/e86Xjsdzwdf5iPC7ObvtgyGrQh/MPuE1QONFTWpe
hrMbnFtUkg8xWQi6HuPx8vrsbu0AsJlI4PEONfK43Q4Yag3dxoJzbKq1+BQxJd4pTdoHo6VTzG7I
w2ygffowNvF8en3om7PEKw/bRAGH7LvyFsDiQZhSXi5uNP7lp2j3uffHVfcgF6g+YsdvhmgC5xI0
8mBQmIBcbQXGWmUTjFEmU+LmtPf7gq1Nc5KzK99Fzhp8e312N8Pmt/G2s/a3rdf2A4At4F5la2wA
Nl78qCbSZO3C+QOIq/bRbUR7oOi4taJbP1fqe2BwPbSSXI3pS8FMSjZkk1L7jnKWmGxmk/xGGTo9
D87OXVsbSiRcEr+PtgsdwE5gt7jHS3cY+6BYpJrQJk7oe7ToLhfJJQOnCCDY6mSKMzTdyj/RNnKU
Wbj+jf0JOhl5krspKPc4T0rZmpo6xk1sDBBPKWL5XTUMeJKOfSC2c1fNIpfodY9AYXXmwxB69P1U
99Vd2/v8fhmc9cQiGfYHR/ytCNhsAXCN4aBCA+D110iS0USUO7y07sROTcfNeJZuA4AYOoapuRgZ
/4PLvj9AaW4GwdbYiD+7KaN2gQdpAqXTBCJ8CsH1dNL/snLqnJSIyMHZcet2QT32y034l8ryeoIq
IQNNNM4OfwE5NFPJi8jOzvn1jXTrhAK4Bdr2V2qy1wvobmzkOFledhDOlA6Lxk+CzeOjF5j24xrr
9J1PA33nKlq9VWa5BTgsSfDt0IyI/q3r+QVD4/SjdHnZpE14SsdVnSpv9h+gOVEHsbL9VftLBoIS
z49gpoouwy3IfzstcIFNNdLwplyX4UebIlT1qNYfo/K9b8D+7IWxxH7rkq79Ac5zPNAI3txDcDDz
0DoGITc67a+HF06l8Du0KQfUBBdCWo1WlpWnLPeWfvjU9LX+M25DAdbeuN+XNvxm5Ryc+2TyPw0O
AfvLQrN+e/uHRxcKPF486LRg+nT9QzXWDoCOkSI5nQ/wdHDd9Uz7Vf/tGTsDqhPyL7AK40fietHB
gtyKObTyOLh7I6hV9tmZ8Zs57RzI4dDsauKc8ZiDAuHgyYqhdYwsiB+C+HWdJu4K0abpdLC1bp0d
fhp6UHL5EI3uoVbiU4ZiYOSltzbus4K04jP6i/iTu5CqGB0WXlI2+/Ygq7p1R0LDj94VQIhby8z1
iqeKL0Dfel4KGfRVFnZBt5FXjDzPQMrvfekemajcOqwCYMmopZD2w3biesTKsqUBo8XLwXdVlZt2
6tJCLCSkWVwLcZTt3FpWPOeFom0TwSPzuB5uXqnTJiLFlcWGBOMY9c/YVNDtpKxmZ2NM+pOh0vry
eiDfXFZ0SwIqBS8QeTsmAt0yU1SjSbKc5gV86lqJFpQ5ONfL1iA5nf3JHT+/PuStdd1k2xsKjJR1
v66L5p1F8ziGXHz5HLNqsUU/VPNmQBY0H/7DYCE60zbKY/PfuV7VukpWbaVGcR8O4ks4QR147pZa
/DPEDQj01wd7qVrFqYzB0MofofMy2a/mkspRoUkbQq8OdQzhjQEXb6oTGNk1h+9EPovA/VA7oyxi
7rECDdegfyq03WdkYUckzK2DG6I83BBQTQFs2EXUBlNNcd024F6n5htttS6bjgGcRL6TlH6zqOdp
amiU+eBdH8MEJMDB1fGyc2pbkK0rfYMh8Kl3e0ihfUiFBD/C0IxBnrqjszyuc2gLrur1uU9SUucr
rDu0q4NHUsdu5jB3QmOCMUd14K1zEwpp8EAoyQDUbjvht2tsrjhTfjU0JQ9YcgZw1bE8WCv1buoT
e54mlv4bLK146rsuOoqLbRftr9CtKxhaCc+HSHu3y8ZhspUgjShlC3VqhlMr+KoTPn0lOuRDjmb7
8eLPE0uy1fS6z4VUsKwjCp3U59dD9NYpg2oKKAa6QRCou5jgphVNs05N6U4W8r56AL+UB/UICnq1
QPzPuqnoT0KEsx7kfrdGjkHQeShzcKLuiQWNeUmC82zT+LhxVvXSYaeJ6OCjmCBNyAZmYBkTansE
md86b/AS60Z5wichCXZ3dbCknQ0Mwc0RduLRXZTJA0eqj7NXxwd1x605oocTIYbEDFPdlR0kWlkN
KQfoBojbz3TRMgeoFd1D90vejTCs4XBdO1jX29P73zF36dkYJpAF9rIpHSBj74ytPkJLIN/Rrm/v
X4+dW3cFUEtw1jE4PDTfXu+gDhI/5UBtUNJOwZzDeI1dL0pOU5rHnqymzExkOMh2bo6JZkSY6aHP
DZL46zFp6qNFyfZNaSTo+CzQ60Qy7HB0TzV+eurm+Ojav3VOIKHckqsEEbPHaBdST6rxvaZcaujW
aNsHde5Jqu48r4nembhmGiZ57VSQdDgi327GDzIqwCpbtu1vv//bGcVmqLdmD/FDquGhc2gZcbiM
dNH0gdR0LGx7hHPcLJThF/H/R9ytr0xj4SYLb0rpQT8LKzSnGHtFTxCUDw/xqOdijeW31lvSi6fn
9VKzyTs4km6Vaslm+hKhtQKCx93+BGYLMSwc6UqY1oWXOnX6LInofAA33vysW2PaL1UCUMfrpRUr
81fVjk3JZNycQ2D72dhESVGRmT3OkKyfZ22TPiMW2tvX983NHfrb0LuvGrEEBRR1QWaAHSZZGgn2
WSXQPGZOvImIXx/t5nJurgPbpoGAYPdFq3qch2AUorRkpXGWzDMyq16Z5QjduDUtCOU2pTxUCvGe
o/E0AHm33gqzpHe7jEfhoiH+dVsACoMDTfzr87o5HLJxcEJBBHB6d/r0Xr/WvIKRrIzAOGS1FOpP
iGDHnySik/gPMYnabqOmN6Zm7zAmFs6IXAmOukn0xQi9fr52MHP9D1NKcLoh6kGf7Jvk0RkwdlVa
i1KD03DygEEbe/El05/MGCfjf6igkAqiEx49TDD22CUhZARLnk6DKKfObz7pQNtvg5+yr7BlCZJ8
BITwH1AmFGzwhnDR+INadZdsUOlKOFusogxjEiPHb2FflmpoEQWk6XnHbPBe0dHevXlVU/S5opgB
AJ/g4rje6TqkIvElkq1g9anJktgXIA+hT8sSMnoH9cWtDDeFtGArxhNc+sGuwMCJTaPBA/ozCIm+
jTkaH+pAiHtlJQyBq8E7a4+2jxzKsz4LBwcexOhU/SrcUR5E0zavXZKZgrZBJMGED75eu3lHIyUC
J6go+QyzrnsYZ0FRSFsHWtGhXv0/tBzGv15f6hv3FfyGNngeXV0Iq92eHCQaFubVIKcDzvqP21Xo
WRlq59Q6s/+Mli96hgA+ng9OghsnHGDLrV8VexPW9rslH1mfdtPi4APL1ZJiYLGGRtJ4SXN6fXq3
sCeccB7ONiSsQPl2uRWaEGPSyaEtl8EGzckdUhBwkdeJz6vuUC5D0s/vOAxs+RzyE9KGtmCqQoc1
XFeeqBjVXSQX8v71n+rWd95YM3j/omqHxPQ6vtchpQoVdFtC/OSetJprkRG3Uxc00jj3aJXuv70+
4K0kIUU+C/AvQCH9ohnTo0bP7YpzChkQzbXUab72nkWng2O2rgonb0AAT2iBgSrWwYr94ZBGHkz7
VqzhqETqCT4Gl8DuXgO/BHlQim0NWHX9o1br3wkR9o4Ec/yph17/jHA7sljYImm/pXx/Y+th04cW
+t1SL40IiAHrXCatbz9OlROt73rA90MOi7qmgEHRnw0oKQulz1TZbElTf/3y+uLf+tpIBwFlo68Q
pP7uDO0NGkvCBbt6ce0A514jg7AIUR7+iAc563cwyw27g5vi1lIHQPZQp0HUBM3ZdYQNg8+iJohE
ORIxf/Zg+3zfOjx4iu3cF1o45I6hHfD8+kRvDoouZkDNIJ7hn3Q96LKE1h901ZaxN3cnNHCRi2Nr
9BkLR92hcUF/Mw3RB0H1q3Nw/4WhfASYCTgELaP75FNoKjQJ29LndfcnwN4agvHYfBnWzlwcv1J5
UtsTpPtrRgJaFREcnXJQOv29u2p2SoYuuHQ9mvdeX4ybJ0+IN8oQMdDq/Hpr/vdKgHakxpnttKVM
0EIwE50WkOWZOk+gCciJi74v6qNLaK5tVQTeCBIUHv/oAKV5p+wA+Jfxg3v1ViSiLEEljRQCRjS7
qLDc9sZjqi1BM8cmW2a0omJ1pq0JsXYG3DKzle7BQtzagRvtsFXT+HWPV7i6YzRKvbYkFm724aC8
+xSSmXu08KvzEkIzkCYkyud2oVWG3j17FCC3wjLEdQpyHunEi5JM1IZJCda5jAKYTRRmAk+Xzb6P
NgLo2ddLaln4hODKFTo84WED4DtC82WGQ2XIB9KoBz4O9idbIJrKliHpvlNd9Wha8oz4/nrQbLF6
HcvYdVuFs7GNcIPf3cYwBhoCTiERnXoY4ObolnA/+2II1oOduv09+3GQ80MXCFwVrhi7U7HhCzxV
Nm5NK6B2Fv8a4hLsp+4BfpFoV3zzrDZzUrREI+ww2C7s1DqlaFeIIOYVQVQVinVqvQRVrcyb0wqs
G4ykHJwCSB73ug0fpuWBrMGKJw20mz7t2gLmCkcWdNs1tVs8eIdC1QPWEEnFC4jI80fMFvACCPCu
hvwr6ZMCMpIa1qG1z760RLbooBshVsmUkzbz368v58sNhdsMPtVbaYP0eK/fSJBXQBpWNyWUVvH7
FJ1L60l6s1N97cnQA4tE6/G/I4lrXC1aj+PJkM6+uVsdDirAIDd9qbtJgLcf8jecQzEwEjUxTRnX
VpxEE2kDEr7uGuwYvFESTCrBZlHC+/b65F8eYbjQID7YRNTYI/vUCd40VYdUBWXdsHg0hx/aWp2W
MWntJWwxfMHmoH+7IhSDQukaoObCZ98rHyTsIHtvwRcfArF+Bxy45vEczpdA+OoRhXn9VcFY+uAz
35gpxO8g6EC0bKZUu7SBkCrqpwmgZxSYFDgv0nd4ggiJtkt/SWu0QgknOUgbbpwLWz6KTNHFlQp6
+vqrciZY26yAWFYH7djF1M5xcyeUr/wsacn0x5u/5UZqbGpKHHh46/N6NAU0oKMJrNbDyPhoFZbo
b1qThXxORm1KoO2aHBwQN+YHBhIeh0GI4xXirusRO0gpoj6lonQ97UT3q3aUOWnQL/0X+D0Mb75u
8YBpCK04jDoAt+4Z/jXgU2g9X5a+WLvCgcdCObcD2tMAZV0CsBSf37yeAOXxYiScyEDU7HVydkka
mSQCnbA8Ener9v2sTT37Q0bjuOQavaxHR+HLqxUei5sZyKbugq/yLuMjgrm8XidZorHCI0W/0GcK
446sjay4C+cpfZcK1z2S5924JQEP4AAGIgGd0J6LAVbBIJ5dZYkDyPtM0DD3j1LM3r++mjdHgesW
DEChpH/hquQOVTBxyPPLbum6E/PHOU+IOUoTb+xyrB1ad7B+mxxvF5FwbZUqUEsHaQbq4XNQQ2+U
mTrk3nn1EuadR8+6zcE2eDko9K/oCISvEgoT9KJcbwOfVUM9jaksma7DjzFbg08+TAd+rDDX/yS6
KQqLt64lOpRQ8UEkusnc921KXG4+tI7flVMUkdPUoz2czpoc8Ci3poVHuoC6g6WDZ+AuGmUVBJxF
CUbBazh4CUagC7ztKLpvB0DFq+ef/8OsNhkHJCBbwrH7dtzSWCdwCSgjYvwnptGM6Xf24Bp4ucXw
9wfb7YO6CtLz3SGpCQHLNjSqNELyB0lXcaLVPOOebT3Ibcd6+UqrhLoHIfLypNyGBXQCp2d0xuy5
1p5Cq7n4aV/CQGV+DivuPoAahyEAnqttyNvDAzIj+ET5UMNAGLJbyBrPkVKvYqocovnfCZbsF1u9
3ecGDpKIvG2nwTrwRXQotIbbdDZDyScl/QzQt/pqRyB/p9ej4kYUIrXGK0HwgEJU7PvkLJVBBet7
XXoe2snmPq4e3MT76Ylelgvpj6TeL4fDCQwM34PMFmKy/QGCN3xgutGspmRd9W1RSZwTZ/wQhXOS
a2GPmgBf5r6/zvtfORhw4e0dvN/TvlYr6cDbYindjkTQq1Gnz6nDdXPC9Z0+yrllKZy8VKtORqbm
iIZ/uRlwWKJ9CtweLlYgOtfDJxLSftkoix0O42eZDH9qd/1SQU+Vq9A8y95R5zd+TVxqkDpuOhcA
DCjMrkecQh/tFiolT2yI0fa+BCfiwdaCyQT32+q+NWP4NVqMbQeVA9Z3d4K5zogetN4lT7XwnDsU
aBotaLVe73DhR31GcT4cjPhinwNwRsL3qxD0QDbtVrReJqcTChUnrNzWqFg6QnRWUS/+PjhsCQ/2
xos7FaPh3t6KJkwOufT1aoKE9aGi2LpnZotHCpeJfAgmeyQ4vDWnzSMfpufYEMGecV7waI2PU6Au
zbLC3iOxbpG0CXkgQpq3JgmY0Nb6hv2+GeLvrxzBQi7hkcxL1S39A5Q84mRd4x1Q6NtHuKo4MQps
Nrd6DonPixZVnPZ0DuHFVE6AV/7oIBiFj2vNASbqtqLyHyPrxhHZuD0U927y6YJnF5vBS4+c7W4t
LPJYkF1YPtj0bafDb0UfIw6tmgWaekCOtDtNnurGAjYP4fzE02j6D8ECeSbyWZyjmzni9WjpOIdT
HM6o5iWE1p7jdHWBB0G1Prh9bs0KN8ImoEMmBkriehyDx3ssdDYQ1IiYrxmo3uR7nXhr7lI41/yn
waAdAQCH0m6vn6aauujowGAQgc5ADVJeneAWMHxc29a+2af216xwqUKot53Wu9zBwGlHR4aAnWxV
il6rcNA1zCF8/i+axutnL2r5m/cD1hEXERgsYBPuPiVqe5iZALlqS/AIW4eOiSU567aDO9dbz2Vo
SQBeob0Dhx7aWK4/2swlZeEAVBEP880KLjJuSzIYKnW2iOe+rjKlNgTi9UFfXD9YT0Q/xKsoITHN
XfxHK+rHWrVVWXUBKWuHOGcC9yt4sgzt3dqP37yR+Qf534v7HfQcivHtgAGG/ILA4iAveA1Nbhnw
pT7poQ++dakyH3Gm84JQeDIeTPLldgjw+dAKCCoU2uT9YwB90qXLYkAdNAtQiSLt4vFf4lT2j4FY
+La8vqIvZweWAtwIXjhEtolq7voz4rmvgEVQtJXtQkiXe97g9IXpLVFwx4kZzKLCVh29ivHyM8JY
AFqVTYCNCmhvbcHTAC9k4gHLMl3xYC6clWHeJWygP3pI7DKNh95gUzbV7sEpfmOuUFFCO4i0CUzX
3lE2kpCwrTFYvyZef2if1T+FlNOXJJB4z9EH7fzp9bXdfUjwqiiD4IS4KWfRpb3fiysUhCPxuuUJ
5xDN3Y3zSuBGVDAdH7lTb7vttwtqGwqx4oHygVQ0RlfK9Wd0IDhy+iSyTxLvXn0a6i4CCrnWB7nK
rVFAXuDdGfzEgKh220+v8FaS2i5PTjACY8CZfeKBLw5CMthOxd1ktq0GZBV6DjRQ7u6dkJoF7wqH
9mnrgWly3+XKO8l0gP1hrRDFeERujJc8VrH9WWmv7zLIQ6LHCgWVXxp4GX5zqy7+2DlaLadRtr4H
dzRBYaNUjwLLDwMnklVQUc3Z2EJCem8c2HI9BB0n+mmcEbt5Z1olzmBsA3PxrN+xsyNoGz2TxbdR
ka5Of18FDDIdRQ3KpcwGcVU98ige2VPTJyOehMarwCavnMHBSgUoeO4cSFXsvUxV+7lpWLziea3e
X96WLm+BsMnfkSkDFYKx/e4TrZ7bw9gocZ7UJMd7Kvr05LYC/mQpV3AiU97bmmi28QA0QxIDGgP1
8R7JcNuGBKQ17pNvVJC7fo9nsJEVZtPq86O4eBkWieshRcB9CmJ1nyYAzZ8jS1f3yWm0zqYKSoF1
rI7utW2BdsG3vecGhg4hCEPW3QIGeIcMFqyL/4TnPghcCYeFnk08uqfKbUju2emn5m7Une2MtrPX
z4sb2wsLuSUlMQQ/L6hyn5i5rRexPKlQtoUksvqAp+TigwjZHb74YoACoVMC2AUCAfDd9VGBjeBE
C8xCnuBO9UdUw3hqSZxMSfajghVLZulRNfByWninDY3DyNMhOgDteT0gkZOJBkncJw6rvbuRy882
6I/ayG4O8ssEA8DClnBdD5J246R5pLynSkP2PlUuO+O8WIvXv9DLEx14sgfUE6hMCvZpl8/hyWXt
E/DNTxAO0O489+sYZhAkA1OGg+thB96NTwXgCY3kcOyFmHU/qTjWilo6B08LS91vE9z+7n20kj+A
5a+eFNrZz0tj+cEteWOO0JBiWLR7QJi0t7gioTtamNsFTygkyfcgGejn1dRoisJbI+pteivEIoTQ
2G3B9sIN2J0dmhEa69YDT4InGGvBD5yETRH0DB1ZsM0rKIisgx22ywD+33gbabX5DwBL2KLot/qp
aSNTUYAYT5w2pljo/3B2ZjtyG03TviIC3JdTkt09M9J0a7EkWyeEF5n7vvPqv6f0Av8vko0mxvCB
DQhWdRVryYyMjDByz8L48Kkrh95FjnH6+Hi/7D+giFV/+mRQrqNYtx4vLmOa7dCXeCVKtQYvmLWq
e7Yku2ieFae16nctvS0Q3LM8NQ6iyP09ZmgUpOgD0GHTA2ash+5kgq9xUYzXGBlPL5jk4C/IwxCM
4BZdpiacP+l0AHqTMhwJb91ZZMHEhM5K1kxnpbYeOaEKHM42+jrUIEe/SoIOEcY5cGFo2m5RTOab
PypIAze1AXgvXofNJqKJua5oHgUhssLCpe06vaRLHHlanKWDWw/z8O/jr7q/axgPnXCSR0inBOnr
Cc7OEulZ3EmvrL7udl2BloaNt+3jUba0SDarcGkW7znZlXgU1sMgJaanVmpKr4ZkXAs9Xfx2qP4c
Dflfo9NC1467z3Fkt74lz7dRMZ7sZJoONtEG9/jfT6Ddg0PKbLn31j8BrjUkSSKba6+bfeSbU2CO
n9OSMB25Rcfu0FClFz+/oIcdBT96RUFp0ZIRIDxYi/05Iu+ieEE2RMJJ5Xn9OxZdraM0TsOrUweO
Ozd9pVDbbqs/zYqm1Sqh20+PpvoImNhPX7gDkhaB7pGubCXpB8uZKC7m8bU0Z/MJQn07n/Qqr2S3
jVRzRhFSNv/U1Nkw3GrRui+FUus/Hu+C/V4D/geM1ETxhsd6c4wtq5GteITSFSHM9NqmSnIyino8
2NH7Iwv+IuBy7InYcFteUjJZQZrBsb0Wkiq7YzK+UG+xXWeQXqi9H2Xxd+bElQj6SDyA1ff2wHJZ
dXUSdvkV+5nij1Qr9JPtJOPT45X7mY2sIzkmBecQsUGFPu8tVh2hv60vqlRe48ReTNWtWb3UbRrA
xEvfK/GPstDlxXeKsUKyU0JIfHwJUZEYfbtA4dGs5MHyzBynoc9Iozn/hFQWFFdxoOx6SSvXpT8r
Tqg9c+NYyUG/w70lAqHl9QVqF3D7esPnSW+VRe/k10TpTY+CueRZJaq4j5do/9RDChKugzTpwNHd
AXwTri6zExRXS1J1PDBt0x+DzPQqqMPnx0PtJgSaLoveFDimIrXbxGd9sJhVYQXltcMx1xuHSPJs
xFUPCpC7e4JROCvsKXIgamab+6oMkr5QsrHiwObxuW40QolmNiU3CDCocSGQD+feVKODrXZnckID
gniJFmemuXmBNG3MTNQ/6mtndovXSj2dqroynd68hORX5MN4yYInbsHEDJvpdMY44DoGyuB1bReS
dlax/3iU3Z5A2E3cslTPeE/xGlnvPBTRjbiOR+aCbO7TMpvJa0Zo44PJHBXq9kMhKvQz1qS3lVax
zbJNC/Ypg7NU12VszUvb65Y/hCatflL05geEAIh2DVoawNUEa2w9K5CYVEMRt772yqR+49ukKIdg
03dK6nmK3XrsA6RiFvWt8a0YFs8rLBZ/su82M5S7pFCjqqmviarRhNbNuMuPwfJHkEb5GSds6Y0d
PnRCMiCFfkJpci0CiPU8464WSERRX2U7q55smM2XKE27U59abyyV/RyKxRR8Saqs4HnroSZD6fWs
URgqVqonOUHeso31/pSCDb1LkD/9+Hhj7g8ZquMEQyB3ZHhYpqzH060qcaRAq69Qes1TmRvFOVek
NxIz/zcrEEKOADR5IJT1KEbd63E2OPUV2U7ZD20ld7PRXM6GOlcHcevdCQFDUlrC8pUGsPVQlpKa
Y7fY9XUxlOBP2Enjh7abl4M7fn8lsmy/jLL5TJSJ8BtAruhKa4XhxabVTZ6WqA1eEnBB/5GM8e/e
HJIv/+FjCTd17io+2Taxq63CUGiGbq5LaIcvo1Ap1zCBePsKst0hfpBHoksgb15JQ+8CKWrM5toj
h8tRTrAgieL5zTciEYmgAwu5Llr1NqMECNjXjc1Gb4Mk9XQkV692HU4vFpL+Hx4v250bEddtik6i
V5cnYrPHIfuFNHst9TUcnPBz1izy86xE78I5Hg6erLsjgSlAIRV81S2UGwPbGUVn1Sheyr1vt+hC
KlFie3MM8v94Unf2ufCR4t6FYSIoz+t9ThjTaUOeNNduCiUvr9TirIbap/8wCEikQBOoWG4j2Fw2
ezw8i+aqiMy+y5fR7Wbl6DDt4uSfO4HQV3RYAEJu7vNmQJu+6gc2HCf1ua7Qxq9nbD8I1urnMC+O
nJrvfSVVkEtEFCusINdLZ8WgWk4/M6s4mBLiwLmXzoUUd7d+MMr+YE/c+1Cw7WBwCeENALv1aBrt
mUE+Lw0t01p1iUMZo14Dv5zHX+r+nP7fKFs+VeDQzoUuaXNt47jxgfkLr07wcymj8Mfjke7NhwoC
QQyBmUbdfD0f+va6BWCyuTZSPDwn46J7YTsFp/8wChkiH4ntt6MJh2pRIt7nNNcKOTi/Uea/lRwn
hv8wiBCYoRpCxL6N1OOmHqVwTNtroEa6H47deIlm4+1BOsEzLx8fB1bdji+LWp/t9HbZXiEZ2N8V
bTCcZx1zS/XyH2ZD06joC+Mt3ya12Dd15hLkLeqqGPC6TjrJptsURX0kN3p3B0BF/dmHRTFE7MVf
8L7OMTqaoGKWLZ9nn9TAcjH1enM+y51NC6XoXKWHlTdvPUrWG1M86Mix4Q+lnYKqxXDJgr7w5kUj
RxNCNMg3wf1XN6MM8ImNxkT0LRsUL0liydeq/u03HMEIHAzhSCf+vRklHBIT200Dpj32DR/UOJb/
pntM+xguXfo8cQn9+XhWIp5aJenASsyHOh9wF6j65nG1i6G0JhsC82JVcv9URl0tfR6juV9eg3Eu
69diCgLzHFs4Wz9RIu7CN4foIIcgweiBkYJAN14v65iz5JM+VNe0aYFoozBUflQZToweHVXS74jy
9Ec34P4VIethRKExzJ7ZBhS6k+AvNescMyKY3isKSc/PMAyWi2ZgIOJaap4fwcH7MYVWlCA6g9wQ
KW1OgtzTXJlALbuGszxGviNntfktW7Qh/CLpjaT9WaVJeABiiL9z/W3XY4rf9MvpC9txmMB8u2vX
y+p7BRt73wBP/D6nxKCPt9H+oIvrhKueiruC0N3mK9r20uoSuohXupwkf2pgHmd1WB08kPcWka2K
/jlYGZjPZkLxoHSD3Nb9ddbSr7ne9i62U+/7RX3uk/IouL23esIhlho3LbtIYK5XryyVJQXS7a+Y
s7UviHD9BRt4vtgLht6PF283kri92NHw9ilr8cSsR5I0kL+qm7qrXVaSn6CwSROP1rrxMjcHQ+2+
E/cWLzIMY51wZtevkM91GZt4I1+DAqWsNHF6P+mqowN2Z0JEgZCmIUAJxvHmQm7raVBizMBQC4lr
1Q27+J8pDXKMwg1su9+8eKDjJoQFzjKFzs2e0HGZrkdbHaAHmSWd3RX9ndgGOUrl1bg9Hk1td1/+
ZKGr3FMiDwYaXn8r4iajaXN9vKr2yDPQQ88rPBwmzOYJBy+DsvHc4j1FqW74WpPy9QeByH5pCUSF
giXvEGDXjm8543jBJ5avZpbFpwGoxWuVoL+Mi3GkUbDLXEGI2Zg0t3G2qbtugm1oR0tUj7kGMxZj
TvzbSrITOzljZ6xf1ayx/sq0IH5r9ZOCGXczb5KQSyZ1Xq+vHU41ldzGuvY2/QQXKkChcVE4NFjf
DtJ8pFa0Pw+grkgWs3eollEDXQ83jf2Qhl1p0xA8yF4XKaYrq4e34/6jCaMQivD0lXH2tmmLpKEJ
5mjJcs0i2rH9xu7YnVbX2gVuiYhtHRxycbxW9z5iqtStKMZBwxcNrutJVUoiTA1m7Yp9t+5HJZQn
c7abs2pMMk7Mteq1fUw9GRD4qa3Vo7dgt2/oafupOU0xkFtmKwljRnA48t5argijNeHZHhuGaLW2
y95R5moMzDhxcfSXCI+W8+PLYHc6GRrSCNwUsGfSKG09c12J8KQMSgVlb7uqzsmgRcrZqaJIPXFS
h8nn2TVsz4imbDlVUqu/UaBGMKZ0WmIBRPjSCA9sEsbaJIoqlUG/JguObUbq2B+UiFgqGlvlM/6l
R0WW3aeGdgYnh1yBf6iEbm7ars+deFlMg74iqXlSpSA1n43SyChT8kae0iLG7G6sLagReqfiFqaT
KWunx6u+O0TiRwgjbtHhZBEar1ddgiWRz1lqADAgVsOVlL0shaEe1BZ2hwjaPJLL5CtgrCqEyfUo
eVst9mAjKDZGSvkyzlbqV+D+fm8cWrffHUqUW6Gbc8k6mwNEpYSkRbGDq+F0+nzu8F3JvRC7vsXT
ezRU3beuHzK8oNT8QxgMhLyemaXVVj4NnXWdnCp0zRB54jqOq4Okbxc8CUE4kj04n6AotPOuR6lU
h2JTalvXAZzuZtmN+rcFkeW5GvHzdvJCPhDW2S8im4JsGd4lC8mHW4+XDZK2dL3tXKPZTmndQELA
o6CbfTSRKnvrjcfrBOguqvWi/33r39GoRoY1Zhtc6T8vUCaX5saXqqY6ya1uYLGJLS5UScnO1ZMi
RWaGYLy+HKzvnflSfKLiKaTSRfFmPd+kMmzqKWyaEp30p1Lpez/OS/s0WP388fGG+dlvvbrhNaJf
MGteZ8rOsJXXY5laJjoUxvTWBErduRGewdUl4cNrt1Su++Zkxly4PhaE+Iw0RArdWW6aRr9UwzxL
T9yIme6bRtjSvTAKT81Ei5L5C7ooRXOWkngMXLXozPRds2jNAG/TMf5t2too3RLPhBnz1SwfBtes
K4Sbo9TR+q/NHOuMgoh44yd91nf+nCUlokYzp0l307ChFZHOqCL4LdX1YHyS09IO3YYLRXJHxWwv
MwB14CHFo2uXVO+mm5JD3v8YOGYQPCc9dLn3yijVzasS1k3jt06FBsVUxLr2XKhGmeDMqXc5BLpM
z7/REzYv50Zvgsmbk2XKf+stGlovTSiH4SlRu3bxZYO8yLUzc/oTTZQi8WSNA3GK8xxRvSqh2fVk
5+Fku6O9aPXHtFUHrJEb05CeUOINBo9zNoZn1lXWT0uKxM3HvqB017rKPI/OWY6ttvkW9SlS125G
NqYhu1HXnX5rpLH+o+d7DV+SobHz75Pa9/kHKW7AgcMqTIPfphpXMYzYgykKXmwtLvoPwaTK8ydH
K9sZTkqshM/L2CiVWyHpVF0gOBnEv0Se5keIs3b59HjT7e8PsF2wPHjbFCaJZdZ7Du5pCyUmT2+E
m9r3sa6Xr5GGMYFW2flZkqviIBLcv+VkrxS48CmkNoNu5nq8YlIWxIuG6laOmfFO4cUe/ABJ8G+A
z9HLSKX2FerV8KOdlOkgcb43tEAUeaoEBXWbkKVZmOMLqte3goa04akqMjQl6clf8OyYNau8zPTt
dy+jMi3OZQH4PiD17iMoil+khFh+8xNouFhPPdD0dh4k8f6YmerjTlT+1sgI6p6KXsIqR28LxwDz
TobfH3/i/UMOdM9yo5LF1tW2vXDIOsQN3kXJTaqTESvjedTdyK7N4iCJ2W8lCh8osKI6TyGRCvR6
fnWZ6nLPo3ob0447YCjV7N+MHt+vHE5oTk2mGNXp8dT2tzNDMiOmB7IKeX49pBapmLLVWnqT0qVU
zyoW6dmpoMt3eI/Uw2I/PR5uv5JkYag8Cm0zQSfePH5xCYZky+gd5ChSn7JhVs5B/tY2dqJNaAiQ
eETEy384myNZTGO40MAYXFNN7y4V1M1PZb8MTzIydqcUikb/5kiFAflgQgREFCo24a2qJ3qC0Utw
pRNOvTgJlhQYPL3RV1FMiw5JSCQ8pj/VtNbfKgchK0wzTm4Op/ymLZHpWVJovfkT2VRGebBJNKm2
bMWcBysmYCq16hZhDHFqsZJ0KzVsD/bdfiOgtkHHLtgme4FUczMXo82rrM/GG8Bi/7HK9eGUROpR
1fzOKGIS4CDQ/aBciT//BenLQnUBNTDHm64W8wv60IGbA8y8ecWwzBP5MonNT17XepQgBcQ3jWy6
/aR31rkU/5iqajnS1NgfVTAHziohI3sMie/1MAWUMTqChumWNMW7KJAsL+3CBLsZmmoen9Kfjonr
OEpQu8nISV1gB2/RnMo0Jm7EZL5lJW0sMPHD6FNtzphQW9miFv6gjov9oWrDRj4Rfxj1hyk1O8Ud
aVUZ/wxzCfysHpcidBOjl+wTTvfje2MMJeOfBQ+a/GAz3VkZ0WNEzEerLb93c6tIVhYqRD3zjQBI
IJGZ/DQpXX+zLaKZx0tzZ0ehzM59KchcohCx/gihJg/9QsPbjSYMq3GDULeKk2SOTXt+PNC9ORHo
kNWhtsPdvEl+tCBtxtRIltuQ9sML/YO5NwMr+vZiKQfLd2dODsmjaGNHkQbizHpOQZNKod6l+U2e
ZeWpC5fIC9MsPVi5/ePNw83VhUg8ACgZ13oUK5a1RQqn/NbXQ/+kJnr1lRZG4yQBB7oOwo9+1vfz
QRXl3tRgXgt1cZR9dhmrEE8PJ6dj0Iqe9Souck8FGj06L3c+FgQMgCw0RnhDtwFC2Ax9IiVFcYsr
UASH+sUFClLhjbKWftDnpfre0zOfu/SKjZegGV8mWR+/60mYvWRYGr6jaN6cwhJ2m6nnR0IQuzUA
oxQ6xIIqQg/eTz3CXy5BVIhndbZ65TbkBdiAYbeuLFnq8+P9uh9FIOcwQiH1AFVuDwbFOPrKQjxr
oxmq7hKnysmGbn+wVbeijpw4rlqiP9GGJAiom12UkOqWqdr110zNZ9N1dALCH6gh9O37cDFq+bXo
yWSfqETPdOItll1dMsle7Jc6LELVC/ok6U6Yli+TO5njAGqyzPmRBtpuOwgBIsJtdjlYI6TP9VY3
FWqDfdP0V1VSayzvNeh16N+4kpqqB1tvv+yiuwBkDco/EPEWI4E8QN5FY/WVAkrjDVZUXrQkdfy3
flxxZBlBDCJ0X9YTGvKhtK2lHhBOmAs/T8hskH9W3xpFiZZfQceBYAxKuPXxlfW0VaDQy9dFMpWX
ckhzX+5n6WAL7YLsn6PQBAI8iJHjlsJc08oGPb5hFHIHt0+Mv3pteSprPFrMIDzyNt1vBbArNgJl
CVGb26JzxpiQc2aaAsTtBLGrpXSBGG0dAnBn2rfHX+nuWKJELiyccADZnI0yaOncRBnyKhUJQtxN
pHulxLvhmOC8j4fabzumJdxnEPiCvbqN47GWy3r0CpTr2IWmp8hh4MdLfVQc3j0ZfCoov/QNI9bB
Jb55bJc0Gzt1YfGwXyv9sS9mYJle+txpdOw0WlmdFTM+6v26OzUAW1kkYPskczLtqAUxVK7LPLdn
rQAKjNL+CJm7OwqRBK0j0Jp559cnSum7sI1KXblGmpl7fVvU77Q+PPKAuD8KzBl0vEWvxgYGN7tp
nmponFhAdYYXJEn9LEntUWPV3VFo7+YWom9iR6pMjQg1y9lm3zUWUvcJ93LdSUcMkLubgbYt0fFC
prrlIOZzWpgDoMQVw6XFU/P4ZsrBb1mp/ZaU1etQBG9zteSlYfP9//G26H0kJwZWMnyhpOq+FyGu
IL0TVr5R9Eck8F2xQoxEvkWpGwBp52LTojTc67OkXLUR38pBtZ/isHiyIpQ5tHr5Ui/l96APPmKN
8EZJh59zZDVpgCUtp5gpvuwvoUGbNUaXxOwPxMGDi9oPM9Rip3jKgJbeGs8yScGqglNDVgHuvR4q
7dgWy8ImiXpH9fCUtt3S0QAhx+4ofbm3H7lw4X/zjBCRbO5BGZy5pUqr4oDpYODn5NKLSfP05fEV
eO+2NUHgBPsN1G/LSIonvTfmplavTWDZJxxrfgSwInw7TI9q61vvMT4TRCDwbMq5MEmoVazXjh6O
tgr6crkWWhoh9TlBOZor1ctKq7iMOD/c+iWaXvtBGc6V0gVnYM7qqejCEfTTOhId2i8v3HDiSPQx
iMbozVr/mrzQZkNf9OU6GeHsFZmDLvVSaG8ObMg/oV4Jqg5l261fDiWfJkSRU70WLKsfdsN3Y6qP
VAn2U+FaZD+igkPdYCcYSaU3BbzV5msoVdJZCQcsw+xOP9gpu4gDLREoGFS5RZ85j/N6wYIg6pXI
iaxrXJvvZ9t4HejgdCOUrqg6H22W3ZQMiiwoONMYCRUIJsZ6MGdCeXNIWuOK+pTuj7mOQ0yuHalT
3huFbkrBLKSowzdajwLfd0icaTCuRmPUrqkOzllP+6O26LujAIbSrgoLAWLHehTbbuDg0B5wpbs9
pldY0jCDD4PPjw/ynVGEJIV4JFEDoE62HqWCbaEv9IZeQ61cfDzTldPQSZP/eJTddUEljhYYFG0F
TXsXQk+z07WTlNiISbXd5zqjWBRrafc3cij9wdG5NxRiS/Rl8nkEM3M9ITtG+7jhh1zzfijcclGH
i6VTW4ydpHlr8ZlZwWMSZqHERGS/66GAIzOknXIKjFIa+ViVIjkiI+Xd5ssRG+zOZ8IbSDSDUlZn
222Gisuyy6WWWmYo443aB0r/qtjd/NZXX0yIpiGwaRIdCrTrCTURMF+sxUzI0f+IcVB+1noHtQF7
eitoKPQaICThtkasia7BeqCiQ74lDvPwpklKf7Ir9e8S/baDjIr+O/6aFZJHJgAATu4GjLdvvJIL
YinV7O3r2DRz6VeqHX6osXSbvJ4SmQ67WS2tG49pnfnRnI7h13guJ/ujhZ2i+hKC4I/fslhOi9Nc
1OiQmYSPlUdtUb1WTToE35RxrBY30jrqnqUiDYarJoOpPVeGZDcumvp0qLid2U54CyPPW1zwCE1b
P3fmOXNLWw4lX8VOZvJSk4j4HHRZa7qKmoz6qZSnUTvnztjVZ0dpx/wSYiQ4vfSDbdYXxwryc4y+
lzW7lC0m9dOcl8v4Oxw36qpmPdkvYRrp9RN6pU70PDpp+W/GGfxBAKsp52VM7PC9U0R6fBZa7H3n
Tvoix/5YQWP5NE3E7R+DVI+iyzwqDRiNFM/Ne3W0DZwBAGNxVFWKbHK1NnC+l3nPhidAdWQ6/TFL
cOOyyDG2h/fpTZWupm6Jrm7xnqd8as61niyf5Ky1/kiVMSv5tVkV+dMi6d9tHfDgZM/Fon42B83o
nmK8Y1WPji9JdRGFqNEBtoLKVE8mxIXqnzbv048QRBQF9Q9Cr3PRGbjK5g1mU7dEQXjsZW6qcbxM
Lc5E5zShG/wpIDtE9wGlsuHjGCvDHxLgLhQZ3kIj85xICvQfwI+h7JnLlM3/4mlmqV6Ca0fnFVNe
tV5mJoH1aSHEcs71oFeDV+TDMlwMpTCSp860Jrrw83IepVeeRNoY9UYPP5QsUfyXY41BepJBzaJz
bafa75FR6JpHT19WnZwxza2PcjpnNHkPQfQpHCUn8yqzrSTUluS69gcrGWU2Rj+o/jhFEbabtGzr
79J0SJWXfAzmmERxdpIPHc3J85PeFOni8jEkqu+tVdteTl//7FHjT6J/lznsbM8Jm/zvIGyLT2aI
QZdrEGu1XhWOyad+1ib5t2zptddZnjJMgtlpioNAmCkn3lwYUunjPFouz10n5x0K/44afTQWPUv8
LtKl+KbomZRcEnLL8AI5xIxOi1Ta6mmOuh4yhvgM3+pKadUzAIFqeHKSjNV5KpNKvkAN6VVPSa2o
dqlzO9OF2msyu1GcLd9R1TMH4Y7BeXL1OtAzP0Ze5vugYOzjt1AhKpde/Un1ba1WDL/CPd04NV0r
mz8Upc5lL9IaNYWW4agfak2OzQ+KXLZl6tKI1f6ecm4VzzTSUIU0linduWx1+e/HL+P+Yud6gSBG
RZemuR0+2ddhDLiqUEAfi08Yo0ZfJEQqP71xEF5xQHQFgMmi2rRlwlDW7eMhXYrbIFPBbVpEyS1V
Gr3Ho+xeXhNESQjI06EMRXQLWCijPI6ZVDa3EAjr3DlV/GTEkvq16VC/fTzUbtVEsILbA9wlwmTy
x/X7gUmHEalt29yMqjOfomHMPW1QNP/xKLvQVYwiSlu0d/OCbAtoRUf/F17Rza0mD3qByN7QaEiW
A+P8jEb4P49H288JrhIYJitHPE7Et55TLTmBnI1Jf3PKcUaGzCxdOZTr0xtHoe5IHZX2TNJRQQdd
j4KCQUCJY+huqTPYhp+Po/zOmJzpja7fNEPR1A3yzsaDIQIMvB5HbbVprmhZQ4mSrswqjYbchWuZ
fKE2op8miEXn0OyL8OCTiWRw/eJTukNHCOajcPLZNo5kcTQF3Ui2UVtD8GxZfyXKiIFY2NLLmxYU
96POdNWml97cbgTVka5y6uDoFCMrtJlvKKP+tFSmeS0qZbrowjENCaXPjz/efnZEmiTbP9MOA8Lj
elEbbdFyIT521exAOpuSrr1LKCv6RmXr5yxV32UxGjROO2pvjteIcUl3kbYk6CF2Ww+s9TWvpdY5
17Fm/ULIY+9a/NAO4undeUPYDVCBLEQ4wO2M/sir6no0Jefa9EHy0Umt5KzolfSti6jAI3ewfHm8
nPt6ikA6EYCl4VZonmyJufRRWn3ItXWbpbwYXUUq8Jqqq5D+8iBR1N5Nbc2OTm2a9/k/ijMLYdVU
CmDSpWPZvi+ytJzOWU2/+GtqZUbvYn4eHFXx9tcqPxIYnZdRMKy2rZlKxV8cBc544/aViVqaxE8I
hd2on44sVu8MRYJHdYnon3toW3YNQ75uNMn9LTfmwUeOLv2CWKb2riql/qA2eXcoEGbIilQM6fBf
7ygpqmdnjPT+1sThZHlcCkA6Rhj2xIpyU5vng08tzt/qYgBEEcU54alC8qGL3/ML2DdXWSerszXe
Or5ifqNjU8JJaskMhCBtXNC8tud/ey6MxlLdUhvk+outY28LqbFKLJSylTh8wjycismoRPERFrPL
VPh5cLW5M9mGwpl1/fPsUeo66PjDzZKU2NPGhLiVMtr7WHXoZjZqujIn6ajCcOfFAZCk+YdOc4A1
VfyoX9Yk0hD3mCm83rhM+8jFHMb4ELAmB2u//9TiXWNHie7FfUY+Z8htpvky3dSekrCnSeVyw7HU
if1+XvTwIDS4M9r/ml0swTLewYVzHi8K2Nlyoy9yforjHu5qEMfvaQH66/Ge2n8z0SAJzCqyZbSo
NrexU+IBm8/BdOPllj4i0Rgaz2Dmql/ktpafUYGpZy9Lxyby3jwwxXZQZK6unzK26++WWSFMEwiq
N+CHygdSl9xIkUa/l53yptR19jSKeP7xoLvLGUMUEXQBlouXzhJ//stmsRZUssshnG9FNjuf4mEJ
3xWS4aDSFw/v2zxFfP3xgHc+JOAkCTpXBJaoW9FURe9bMsOCAVn819BKkDJBpPtLEHTx5fFQ+4PA
4wZOyYcE63e2dUqzCBRtsfL51sp29E5NUsQH8/jIVODeCvJ60iaMiOkeait1LVTIzuabHkTzV8uI
Wz9UjOwi90ng90hWHxBG78xKKEbSFkEREfLU5ou1ToMPZlzItxQy6mfutdwNrbj++ua1w88RYRuh
bS5Ieut9AUA0F8Fcy7esz9Hd0+Lq7HTqkWb7nbkICj0oJeVCrsltAJJnWVQgPn0zxk5/TkdnfgXG
OVJ2uDcKlzBYHsghudhmxcaibalMN8qttSBKpFk30Us65f7jFfvpF7Z+i5gBwC6Sr9z51A3XSzZa
cSjZViDfBsqFmh9UGnS5EswF2cBykv+SJhsSewfP9+PcRLVzhuzfhiGAUSU5T3Mjq6mnBs70dbam
eflTHYvMOhWy1RseJpqjfWvUQs482YRU+JIGTfO3FcRm91LW8WB/IQ2tZNTEYoqUmhFFyXmOBumN
JupkZhQuhJkx/DmWc0ua6NBjy4aiVm56HltX0ho09tMqFjxERfn2eEHFem3WU7Q3cnqFWfUuOp2a
nPsjkRUIezKd2ooBD9Wlm077AEbctKcmS1TzIFbdbxWeQ04VQJhwatsWSO0OwbJpKnBXkVL1otox
FKZFbw+2yi7gF0A2jdMso2jQVTfbPlWVoUiRZbg5Zjn8lRntcGbjap+KBUhrnhrzm4779bMyy/oB
231/+5LAQR0lx0Z5gpd/vUf7QIMtFLFHkc2o3mfNrHztU5gv4wx++fjz3VlKhqIEDDxBw9OWwMhb
00ltyVCBlo2vGlvlJVZ76/nxKPvXmmAAUIIeUi4QlL/WE7I6VKoxS9duYL6NXxijcc6nwn6d1Cb8
nMZm9o+Dw/r58aD7qaHBjY4arFV6PSH7rgdFWzlrykLVbhRgHM9s0vir7UTGm2NpQYLiKyECTwV9
6yM2V4k+lxgs3bA+jN/jX8tRt0fz1aytI7bvfluAuEAz5ZIknua/1xPKJ8upJOqfN0eO/moWp3uW
+2o+j1F7VMq7c0uiPwdFmtIUAoVcmOuhIhNsWa814wYhPJVw/qWlLzmlCVJPz4qOK6If62NFvxHW
Q8qLGS1L69dmXd5kp7abkxpP1fwtjicHbdJBF8WtSZeTp9Aa4g/1nIazPzdS/Q/OyGH80YIiEj6p
iGrkJ7OQ44imJBtbZKXPY8eFrlIHNDxl7XwU5YgFW99dHHA671CFYw+AM61niSJ7EYx2qd2aNv63
7GrNs/T+uQpo+VHj9s95iJ7ntMH5SzqIXu9sTdG3Q65NNCK4YOuBzaxdRgBv9aY5pfl+0SXpz8xo
lIMD8JOCt5kfRXYeAVRYGGeL1A1osDSL3Rg3mqBsD+jfuGa22fth0nUfFattbzK6vZfZ6Etvmsfq
A0YDsV+a3ZGb2n7nErhCihAN0FQiFXE//BK/kr/1McID9s3CaMIFqJS8ZqpLgPslPb311IteP3EY
eQCFvtZ6qM4swzygjHbTJTs+adhZUBChKvJ4lDsTgk0MbwWETbBLRMb7y4TmUO7syMwN0o+o85as
kN0yj2UKTaZzkHDsnyFLFPCJWQVwuCtFI+eWOn3VGjcltCR/Dvvui6mkgxc2NqCHYkf0AE7KnPiT
llUHHV/7fcrY4ONc3OxWENn1NJ28IeRD7/ZWSWXiY1QaXuxxng8+2d3FxMGAVlvQcNSp16PYtFDh
QzEYt7GC0pd0VnDrzaQ+16WTHNzW+xPPhCzBARfmDJDG1kPVjTRhPCobtxk2JmqhvBGfnDhvv0Vs
Wz/VtPyfrEn63wOgwNANQ9M50iy9N1lhY4vZJRWH3Xuhx3o0VJXEktLb8HmSouEVdcXwG5vpCNK7
c/55cpHng2UCCXvnTlI2OuIUgWrekPAZrKdgGSTLTWvToR/SShLLK51o/Fq2cZMTvE7ZcJGdNq5f
zUaxF7+Gi1UcJHv31p+AmVeM5J04dbOh9HS20PxszJsetjMQe5ZTcZ1/q9r6pJem4baB8lfrhGel
zN4s7QtNnk5JGCMKCBSk/PWnXzA5GYUnzY3Q2faGWA4go4fNJW66/mCW976xUFrhDWX5aQBYD9VS
MwFFjazbUEyqC50Jm5TORJUkDfRPjy+iPUOLaSFVw4YiAgHo2YzVjTiX1+FosZ+6QfL7ZRh/JFmN
LmMu5f/H3nk1N46lafqvdNQ9auDNxHRfACApylIpKt0NIi08Drz79ftAVT2bBDXi5l7txXZERbSC
KR0e4JjPvGZ+HJRmmlxr7rKHaUjj0YdXG6TbVrTduybJzXGnpWp0qUjyyrnB2ibwooBA9XANoeqL
sG0qEdkPg1zr9wIU990IkOz49txfGYUcB8lGFFAXu6bVGzXjsIQ+0jkP1tCNwE2KRnzuDXP6/bN+
oTBAfSLL5mWtEEemiKxulnKbGyVPQRxN07vBUIatEpn6hRktAcfphU1JicwUbN+i1L0uClqJPltd
L9sPmd32z70RBTcg6+jcWpnsynrQvf/tJ4h0DUhgmCM0OvXVyVtIolIpZ9kPphVkbtlmcHnt9pJt
+CvbgcYn+30R1uReXj3Arm+00LFT5yHNi24T2F3nKcLKkeCV6wshzytL4oWjBh5oERNbq6xCvuzA
aWXOg5kpvd/rtJqCPi4uXMmvjUKpGKYiopecq6tTLJSlWoIDycJLzcoz4tjxNFnvfjvLJR9jGxHG
cDUSiZ+eIqMSFcQfaXiYy87YFWLoXFkLLvFaXpkLOCpWAettsZJbhWYmCsIIayACVQ5a5nWxle5T
TsgL5bAXY5aTlc0+fZH1pWNMcLa2EbWTQbFyjGcPem53sz9xaM3PStoUmYuzZxXsA8usR18PCuNb
nyuzeRiMXIbxLNSifES2XB3f4SwJ7IIIq848YnMsqhddCSlxDU65T7GMyopbYfTq+Pg7Ofz/tCuk
qyygVnVn24MAyiFbBR2V2DDy5xrlkkPL0RLjSmu2sut0A7pbyClM2VeBrWV9Jyw0FFwlDLN3RZd2
03EoEMVPXdVMdN1jBlpzU9YBaCAtlGIkFTC9dNxUNZJvQ4oJ57s4MVpxVatCNTY6UkbDzYiIleXK
CjXiT0MtxzMiVcpk3kh6rFgPsZOJah/jnBBAQBmQkirUyaG1ODfz5GJ/0ZeuhCZpWvshSEH9q9Ji
vvPjNw8FC1DxS2mdM+9cUKsnAkAeZLIfOu5/39Ty0G9zdOPfHuXsqFtGgdIDN26JT9aRWCNJigoZ
yn6wRZccTPyJ3LwP9ZtMG8dNMGTNx7fHO1vni8g+NVeLugpMn/Up7uiVI/hUeUi6WGwrFY3aqNaN
357VwjQkxqTsQFHbXO0mA7qGjNKE+lCHVu0LKym3cNGkG6Mcpb2hVpdoxudPkRRyoTODi1aowa2y
nTyRpc6sG+0BwyX9gOGdE7kRKO33YaBJoSt3uB6//RyXGZxuZMoczAydgAWCu65NTY3TlqnWE8HV
eW75hlVWP/RhisqdWRihtasMaTS2uCyM5oXY/UXfbzU0hBywrCCa4Rmt25bgCBcTOsd5yJuxm+7L
0cm+pVaRfqytIQ23Vqp2n/EXooeXpWM4IunoIKfSOUH3o2zzRto7GV5RrmZmkuOzJm0Qgxp95+fI
tBt1R75Yz34cw6v1hmpsy0+alYcox3XJZHhlWnfxRlDsqf0uNkT75ASm+TNQe+sDtFKtd+MJSUJX
BoP4pW9o2l642l6uydX0gSvR64KpsbDwV2tLkZSpM2HNP6D5UboVnbaHxBkM3U0mx/iq9dP7wu79
CSH9b7Xom096bZaXjvH1y1/qd4R0lHuAeBPYnV5JdQSUCykD50FK0ng3tLVS0zFWw9Sb2jS9UAU9
S3zpnmiU7RY9eOoza3R0MGiknnXjPDghIMaBnMmFt/rZHGl1FFK1Kwr1MbS5BN5e4GcHBYkhBGsQ
LGA8oIAtW+6X1L7XaigoVKceVDVvt21DSpqH0EV+dxSqISAfKIeS25tnT7K2ctlI4+QwxKL7OEgi
c5EvVt+/PcpZ5GUzCmwJBaAFM1lXd41qxscrLZJD00vpzsoV+Rb2ZLqlwnUpvTo7icjbGYhKARUD
qmnrk8gZmhxdNeoumYN9hDl+GtPQ8gI4+G3XRxdOofOJwW9dalvcUyoqC6vRwqgYRViW4aEe+tLr
GfK2zErtXsm73/YgpPoBMpv6OJOiqKSerod8HJHFw7TikIyCHk9V59s+Q4bl7Td1vuqYBaqJ1CYo
RpI0no4iUasj0qm4Cesg84g7or1IQmf39iivPLYlYeKKooNNtXpVd6wiS1jpEKU8tlQL/VI45Wd7
hsjrJk0Ryf7bo51dFfRMuGmZkYUoMA2N0zkZQTyY+cDtLhvh7Bo5UmpOJX2ry/5GSnqxA0t6SWjx
lQlyE4I3R+hluYFXQ3acSOactukBgHu5D4yWztfUShm7qw36T2/P75V3hvwGhSEk4kFXvCDgfzkp
ImsMdTksUYkSTXjnoEZ9TPRcbH5/FHqvKrf8ovO0foq9OlGRyuz8gDYsWlpN62x6Z7r0rl6by9J9
RaiSbUVJ+vRdRWGiFEgW5Ae1s4MtzBTzS4iT/OffnQvqUToAqUV5nErwahSzwQVDG4L8YAZjioMI
pmlpiyLl26OcXxyMYvBSoImhX7nesbMlz6poiuIgMm3e5fC5Ns6UzlsknNq9LqmjWyEYftNWuXkJ
AHO+5En0XiwkyEgWKsfpYwwGpQQ5HeUHoVj98E6tczO5hxWjjocaT67iOKll99UsAyP5bWX3FwsG
DdkUmoYUuFbhQVNmjZIMjThkkTnYnigdnOdw1f39LUbznJ4QoRFvEEmg0ylm8RRYsx2KQ9DPBeoC
OEYaOWpnTmZav30oLmIL3F/cXAi1rmNNLckF2PNWHIpy7rYUR8yDSFpxIa48L5Mumg6Qo9C2IXoB
YXM6o7hJtE6SMnHok3S4MlM93UaWFOzIxeKNOpSmn+fgZimP296I09Smtwf9vuDMu3A8n9+h8PXZ
6rS1lwbGevWwtzPKlJY4lHjr7IaqMN18iIqNJtWBr6S00d7eKOebnvFg61M1pPJ+VscQ1WRURpiU
h0DECSStasJEuLgUuL42K5JaLuxFDOSsD1uomc7x1ZUHeD2hN2tO4hVOAJtUDcpNPsvN1duzemUP
QhAE+EyaArxxnRORusz1VFvlga2ieVxP2iamu711MvCN9iyjgFC14Ze3B33lURIfLCXPhfFEEe90
DXFuB8gqLnJEgep4AfKXhqcSwdoXXtkrD5PKFhVs+Ft4Mq3BwAq45tGY5Oog2kL+GZuFeJenZvG+
wdJvo5bxb6NSIYlB1OIuxQYRKbpVXGKr9cCJbZcH0Lna9SKivVVHnS6Npn98+wmetQYYiXOFciTH
FxHrqhZZ1xWQz5CZUYbRNk2YVb1HtgPHqlJTJEziLJefzQnOttNH7b5OSnHhG7yycCgmQ1UDhcYJ
6qxP0E6t+nlOmgNnnNA2nNe1utGUocuvHaGU1R5VA+ldIWRDXMgGXpjLJ7ndAp2hQcrlsYSAa830
KIoTMEGdccgqnDMsLiijRDYV3YMyvEbxs4r3Tgkw6jZC0rz+WVrjbO3kIU+ap8KaIc+5qTBn86di
NqK6wZPdmXbtqFbNwkySi/3br2q9COEusBR4Rwu+YknRThd7N4C07mclO/RW0fj9nF6HUnAo9PAD
vePfzZSWwQDgUCtassEzZVVVEZ1izUlxiESj4PGa9biuyr+bvjAKYs0cUguUiVxpNaUmK9U2L9r6
gF+h6RmG5OxYas+GUwoPpER74c5ZL/ZlOBB75PFkFvTolif8S+hY6oA2bXtqDnEpWbtW547JnF7Z
wAvrvcEes10zDfamrs3QU6cqunCKrE8rhoeVR5BEeMQ9vta7ydqyaQm82oMm4TajZUq4lUwIdm8v
k/NR2McvIg+cihzJq7PDbBD81eawOyBQY99VUN7yqzGvhksR8ktb5Nfdo8JyV6iIIIdAvdxcxwlm
k0mF03XDgfIQvjmqloz2rnFm+RqF2bnYZvacfNINqVIeoxqtidmHuYRgLMiAFpkkW+6aigqGCrs3
K8P4mPSaPO9g5yWjZ/cD6jJTj9AMRFEnSdwuNe15Fwa5+TW15PwYB9Qm3LyOEryV7dD5OKH+CqtB
lp41szGT3wyKmCxlA/LeRa5oKVKcLh0thbA4VsV4EI70We31aBeJxLyww8/YGcsoNqcg6gEMxTZf
jVKFqp3H5URltleUTT0are5WgN4mf5YKBJ+ccaQqJo2tgz5vOIbFIdPY/bvECO1mi7N1ghZLDbTO
HZG1kXwaTdrwm6nR4rbASmbb0tilirLK9srKHij6zeWhd2yC7Vyx7qW8o3H/so7/49v4n+EPQRYA
zr5o/vVf/PxNlBOkh6hd/fivh/JH8dTWP360d1/K/1p+9b//6ekv/usuprzWiJ/t+l+d/BJ//+/x
/S/tl5MfNkUbt9Nj96Oe3v1ouqx9GYBvuvzL/9MP//Hj5a8cp/LHP//4JjqOLv5aCPf3j78/2n//
5x8vkKf/+PXv//3h/Zec3zvE7bcvcV38Y99kX4rvzdmv/vjStP/8g0q9/idZIzK1+Jcs7V5exPDj
r480+c8lB6M7zdFKC4hDohCwDvk1Vftz6ZIvLUGCtUV8649/NKL76zPjzwUxpOPRAERrUa/697c8
eV//+/39o0COWcRF2/zzj9P7itt8wYkiL0gpjFz9zDfcdNqq7LtivjdGIW3yjkZaDaS3wD7WDyUp
uXDurXryy3iwMAmnYcLhOsqxdLp5ah1jWsWJ1HspEZMrSdFP1ajvnMzx50H9LCuZ2KJWnOy4NPP8
oxRWmltX6nQhm1gdi3wNQNschgCVFmAAe+X0a4g5N1sSQnFfIu5TzersBkVcuUo+RjdV86XJi2CH
BywuwHpkXdW18TNsBuIJW/P1scNh3WoeOwFxPteGowVMxKX0qrxT9eCqTWSxDUVe+VWNQHffyprf
hn28nz+p2GW5iG5fQrNoqyCJ+dBxRXycLIK2Pwnb6uQrjSrKkWJR73JkIiNkBNxucrVvBkds3Gx1
9bqTr/TsWk/3Ybut26useQTjUx+cErFy19KvDMkzf4hruvh1vcMrvbE3s7rB+HNMPeZbpanb3Im7
Sdwm8dYuvKx1G8ktLDfUfWMT7s3Kpw8W6u9yx61Dt0pcE+fG78bCWd6akTuDtXbL4ir6oHzOJm+y
dvgUKdOdrtJQ2NN/nB6c4r0p5a4mvhXgJs0roLbWiIG5H1yJzrNKz8h8p6d1sVMwkbd3Wr3NI5+O
+Wz51uDTWslMl6ZkrnuR48WxX77rDlRQTNvNHstn65P2iRbQBDH74Ayu3HhhsgXelGJdnviCLDJx
pdt+a+6+hhsndMEDKR/Eo/TBsV3ZAbW+HfNtIG2m5tvYbui2iuhu1rz2W1y7VeD1up/flH7wuZKv
EJJJM3cy3DTfTbVrKK56l9xZe3Swn+C5a50b/GisrU3ONbriJvzKWzOeGmaVXE2WV+WuddRccxfs
9F20Syo3uos/zKEfTFdztU+E6zwM77fBnXPb3QT3k+UaR3HTbrPb8SPCwPpdUXhtiD2yH37F2hKf
zut6a+yDdxk3TuKiVjSWdzgqjSBcDr3kKoPr+Gbupg/Op2wn3c6f8q/FnW3s8tLnmg+3gafuhp+U
ZYLH7HbwnFtnH21kv+nd0Cs/T3t7O74PvdoLPHPDHPcpeypyM0Cx2KeA/vPKn8lPZ3STn/AYE3nf
42pyXbvhVtwQnrP55kNypwufB/qp2GE8u69aNO29bqt46fd0Lz5Oyc55Z98i8nDXb4a986O/z+6d
xzx2JbhM9/MXti1Id82teteo3figbIrH4lFPPURvR92NUy/RESTwTCgGf3c2f+sS/B+vtpPr8M2r
8v/FS3DBTP3Pl+D7L0X3pe1O7r7lN/66+zje/1Sp9cHqpsINb5NP/rr6gH/9SUGAfj7tHeRCl1vi
3zefonG7UfCHqa8g3gzA45ebjz+IgwzAYC4QCgkUSX/j6nsRp/s1Nl6EiWkvAXuDngExfMlEfsk0
kkG10jK366feGM0PdqBPXiXJ+k6aouKqtdsSOQdNu22aVN3HdZfcoFihfrFyU/VGlG82qPZVd0Zi
zQ+h7pS+FmrzA7ZN1q6xdbGZk7n9+svT/fvy/p8va0JOvjCoAIymqDxQx1+d8iFKKKWBOtZTAGnA
z8Z53vSilH2hNs5WyaJLglIv7PD1E4IEa4B2UKmqrNkyKFZ1i3Bz89THjvwenMCDmS9oixy3iW60
P6SZLq7bIkuuYHR1ftoNo1vofbYBqWq7pdTfoYbdeEk2cDRYTnfbD1Cm6zarPHlCzwMUq7XVJ93C
DwT7UITvp6u3H9kST5zOYPGrA1CBODTA1JeL85d3PCudCbIyb58SI49cJ+8Gd0rC2HO0JttMmfUk
J3Wzl5ru6e1xzyqnoO7oXsL8oXhIl2yt1i2Ni8ZoMbZPAv749QQZYKeGZXyTd2137bQ6MjyW1O0x
3B6uykmSfOThGh91rUsg6de+ySKsCtCVvuASIZwu84ziQRlkVfdkFEZzlSDOeGtHc38bd1V7hWpc
c+jsSqGdK9d7y0jard6kAd5L0SUJrJfy4uplLI0U6NUU6OikrOpYpT6mikzB+imduNHxPpk8Z+iG
54oVtLOmbDzWY2O58SjbnjIV5T27Kd3kMY38oAcI1cm9/TikQ/aBMrx6lzVd/96mg3Uvh452IUR8
SfRPv+xC9WfVUAVdaJGrzabluMNkbao+2dUQ31FsL79FZR56RhE3d5E2zJ5Gzrfrgql4Skqzvjb7
giU2zYWyRQ553JLzzVs+jncFVcQHKZbkC9H0ksStvuIS+eFiDWaYSskqipW6sNLDItGedBx0dkkJ
nHVWY81LnPSSDPBrjwOoAVuI3Bd83xojnDlJ5Mijrj71le4ULhlwgXqPiGBFtHkWo0MkSfmxR+dI
BhYmy+9UYxitbdxNSbahz1QTxeCz2Gyocnbj1gorA2hX7Cgfeq3Svr+9+9Y1JPq3fEPagsBhFlDT
ask3Rm3M+ONpT1k+x7u6D+ZtBEBsJ7dT5VV9ot5U2TztY8lGOFkPLknkvbSkT14MTWTKR1SPIAmB
CFplOZ2+ODzh1/WkKb3xKcNyMbju87CBwl/o8lMbhBNmQ8VIVM21ky5dN+q5vpVkWkGA1BifcydD
1LktFWevBCXovVEag2dNz6xvUJwy1xob4yYlrW88MwXx5wLUwT7JliOLgNTUO7eLQjvcNGAK7xie
mBNhg6TZ16EZlAD6KlG5w5wqoYud1zD7baei4NogkIUaezDqx96pjBKcv4FnU01/4HuFHtF3C9cJ
4sApB9hi22lztIyIrQCEcv6RaiaQk3Aw1cov9WlxB0LBXsaAZpiFa5Rl1sPBLR110w55uQt7W2kp
Is0l6QTiBzFkEY2IX+mzuXanqiYFnRBpbLbhXCc3sjVIpSsHtZa5OWldepcgbVd7ndVoqR8HcW74
RVMeE7OOEyYYpr6u1IiKTbWqBru+rZGsrNI5kfYlCtD7QW7rBe2WRw9lU9itN6iDIXtFM2SXDLnP
8Emsaeg2HHpovyyHyurgCwu9GZKks57MfHQ20hyi7tCZ8baXSv2zMNT8INfMeRaG8aSqWvR9xPPq
wmFxmukTPCw1dIDMoA6oXVEUOr0GFCGiPBKt9STlVbqjNDR6hWRpbh8W4iq31MF/ew+eHU6MR9CH
hY0DlZjS/el4VpnM1A0j+0mS4uEqi/AuMERI1uPMl1rLr0yN5gANOyQP6dqtFQ84YxPJGGbnqQaQ
7mqREW5TIGEIs6nhFs/m31WO4FFyjRE4EhcRNq752EU5dmEw2s5TOhu07SodkIic/oDcfElJ/rWZ
AZuk7v4XDXV1kFQgY3Ws6YOnoVTEXh4ccrpSCq6QtJP9Ab+wC8Dq11bqUpIC5UrAh6zLqtGTl6ls
xU4hPemZKq7SptY2fZylT4rNLkVZct7GbUcTZizmTZVV+pWTJuWFlbMqEr0s1cVYnIsNMVOwTKur
N3CUvqmFZDxNsbQAlyUatfu0quTaz+LADnyDagtHWaDPjUv/Ei2SlkVIClpY2vOM1B4Ca2UWGJe+
2LJPT8914CyUrowllkTEYLWm4UDZaVIFzpMRd6Y3OgGMSKfYK5WpPGlFat2IPrZcRwt6HzcHQXQ+
Dfe9GV2SjTkPzInnaPzjtQC9FoeB1brg9KtMEdvpMUN/c1HIiz8aAvxjFWnt946HMfnK1MYyhZhs
/KLCZcg9mR6i4iNMKSkfncZJ30ctVZxEM8L3iYQmiDvR2Vfu0qaUnzWVCaJaZ1mJR6oWgMue0Hz0
ygy1CC/G1uUSbfB8pbPGoVoA0aBKiiXq6XHR1WU7lk0XPEkRJbnSxI2vm01l26CvsB21+tIefm08
nhvrHOcTsIDL8fVLYtBpmSnnsxk8OWp9lYkGrfw0fTfH+UPd2peMkF95X1Q8YXiSEqiwZdb+3Koy
NGrU2NJTYevZk9Da+EENKNQNgVl6RTeF+6iingbsc8Fet4Ov4U56pXXqt4aT+S5sYWuALul3Ge3z
KycxMemLnAYmUxAaDfjIxt5bdTNvsrKabyYE+D9qMxvl7SP9tWfGcmPdw7ywCDlPn1lO6CDDSAwJ
80LENM3gc5/M35te/Zrp8ubtsc6vD54YnUAT4jiFgLVQW6IVajU0hvSkDSHylrn2ORrKyAMO9unt
gc7zowWXvvSWF0wtpYrVph66ps0nwwmPAkDN52oS8xfNmChMCX0cJG+qjETyiiRo4P+qfT+7odKa
nwcld2Y3V6S2vKB2+8oZzBdaSvv8RxK5VpjRi1aJ87IIj5lZW1eWJIYD/pCGN9RWciUnTbtpKzm7
7fSi3NhOYD+QlpQXEMb62UlHs4L2AyE/sQvZ2umrHqIksZssio5OmA37MrOGjRFPl9oBr4yyKBCQ
VFAhOifwLhhmM6WtfwSYGPkRAZgfd+n/xbKFUwoum84D4CxHO51LXgvgdmqcHPHRrMBHN0/4De9b
UfXw6Kcfby+nF4WN0ztiaQwS3C9QfJBuy5x/OVimwlQR2S2TIze2X4RyEd4OYwfF0USqVtnVUWvc
61mvWn6QBXnyOKsqbZa6VKbDUMF72aBeMD1naukcelsSXyH56Hsz8Cqr2mm52WgEywXK20Zr1Vdv
f/dl/66+OpIQbPAXsUxAc6df3VR6yZmVITk2cnOdmDFXr9U8i0y/kY3sm6o0ufv2gOebnBIJChSs
Mx1v2PU1ZiRROkeNlhzp64OMHiVqzVknb8qgv+SW89pQ1BwB7IB6XNL607llMDByrVPS41BO6LyP
tumjIEz7WskuOU+9NhQoUCCACyudk+V0qFpNaLk1XM7Ev1iHVyLcIbEh7SNkUy48QOs8IqG5y6XJ
y+I8Bq52OtYiLL/4KQp8aqvu0TZr9WM429ZXxCKUT50yad+1vpPuQuaqe6lcNM9RLempizAWfA+j
i6XnXvDY06S2IneoQ/EtTWfq5qGU5KNXWkmtoodm4KDVz0N7G0D2mH2WpDZvhiZuDkVqCJ19pCel
W2Rt/cmUSvNrXQeQTQdt7Auvr9s5vEYb0KDBIisDhN/K2ifRlGe3odmPtzKIptSdQ3Mgs4MBrfkY
2iEYOSbR4OXzrJoA8EZ1upFDkMYel6f9WA+jPHu9GhT0sxI5mV3dLKtPUq6XlqsGUfRZLketcbH1
rbNNZamid9sxGX5igqtxbVWAJiUqpvh5OmbjSl2ZhR6WgeK+lsomhdBfO4T2Yd/Xbo7OR+XHidPc
ai8eKlM7jvepUj23UhAkm8yaphuAI5dMqV/0b1f7EdIrKhwUfokb1g5mqpbpVarU5TEP8wi2HWt1
8HBSTfDJoqlLywrhP5ls3DZ7tx7t9Gtg1pPiVVldP4q+RmJU0yrrw0zM3vo0wuWtalcJdibB2Ozx
c8GMeArL91nYI2+sF/F9Wkei9MxOa3HeRnNq09pa/xibifOtGUZKuSrKrL076lb6ozLkOKa7k6m2
N0StMm6i3px+5CCgLu2ol7bw6kmQTvIs0IelhLl2w0scJ2l1raiPeqo634yi5Rqumy6BI9+XJSLn
eRyxhKIupO8mlyg0m9LQtq5Gkd/xdCUXW0do2XXpVHXDCpK0r0NoRVAGrVSzfUGP2UT6X/7UjpmG
OXOlF3fMCwFthD4t4SZzbAAkk1IK2S3Ghvja5kZx3/IW3KqJzUsgk/OTGM0VSCM0qRdB+nWGWXYi
sYLOKY/yqOKB4RTBdaT03/je5SayJ+vGSvNLWfT5sUV9HPYf6PBF8WWddcEQrFsHetYRr4rcr2Bv
btVct5AEH6YL1fHze5/UbiklQvSBFGOvOi91DytHKEl1DJU0Aj3cdBtAM/OFiseSBJ0uGkZZapbK
8hAZZ3U2gmZssUGqjqOODwIaeg9RJ1WbMOgTL2qnd0VFpmH06bh5+1Z7JX+lOYViBy9uKXavD+UJ
ddg4t6zm2BB7fJGtGfdnIUd3k6WzVGdJOeAIlm1MTkA/NVPsJ0LZ+ZFEQA3Qmwgu3Oqvfh32DRjS
paF2dq230GGxpTbb41guGsBxflTrGilZoxu+TiWS89iwTI+2UIptDW5/N85T/5gHqXwNara4EN2+
8uqhoQMmXIhQFBlWeR704LrQR7k5DlWvekDeIl8u+ktC3CuAx1JCwPgQfzxEU6BdmeuEqwptpRvi
fjjGwEfv5LCfvrWpIHJ2Mr3dJMKkL8+9V21koTfXOd912iCJH8VeJXeIjmZoXmeuie87RVWpq+19
FYYYtkdBPH/rsqbpfMOUloZyWEWmP09qczPK0pT7dsAPvoqUSXpVoxLzLYhbxVNbKXe8eaoT4V9Y
betlTiWCpbaItlD2thHwO13mnWL3ehhP49GhzbZTF0kBN220al9F87almLMrtKa55Y08z0WfPOeF
Wu4EADo3ojW2zcNkom5RiesxKPqtiBrleggD4aeDfMmr/Aw7t3zXF11SNj6gxDW12ZnwhmtLYzyG
sjW9B9HbexOOw8AN08zZ1E0i+aktX81JlnoKa+WdNMMObuxSXFdW6DyokdN+wr623b79ENdn3/K9
lr3BllVhEsnLM/4laAcCFTWGWUzHqohCt0SQ8KZT+8y1u+mSMdtrQ7EeIVSA/yQYXb2uUBo0czEa
OXZx5XilbFTeoAVgP7SovnAArm+RZVY0Pxb1Oo5A1vDprORWlgIjN6fjcj0uPpTNcRoCG+BL1d+h
Em3fKSaRzduPcl0kWAbFSwfxavoeDqLjp4MqTtXFptUzaKVnbqiOILj0Udr0IUUpuYou1ZnPjjcG
ZNXjRsihAhJ/napCvMRBpGvlY94401YjQhlRbI6j27KvdV9Ng2qHaTrV9dGgKNIrzz3Wbs+lljt3
QxHWFxLnV545r3aRLgORDcRtOf9+WUld6UjsLV0+UrNM0dLpxnfQgDV3GHJlW9UqiKZxmC4887PO
6vIMnIV1DCqA/633lV3rWqqW9nw0Akm6mR2jcFM9rnwxhi3tx8rZpCIgJa2LbCvPqXxs6L/5FJTK
m25o7yR6HjdGrcuPHXYce0ku51vCfeFX5kV151fWP90xWhGALsAcroPaGZBuA5FnPtZRnL9PRKcu
0ZWzrfumvLCrXzkZiTIIoDWWBnCSVRFDKEhw1nqmHHVkava0KqY9gFd1a2S15oYAl0k0xLhBNKLd
v70Jlrf8a+ixUGcWGj58N8xMzyJ38CQyBWhnPpr9JF+3tTodgkT68vYg59NDJ55zC1YsnEGAz6dL
bRqznDw3k49FiStrz48fClnH0FgX6VZryvG6rvL+Pg/bSxaWL0y21fxeEvYlWkR+xV4dYlMfVkEe
a+qxnPXJb20J4J8RmAVFyU4tgeDF6HDM8yx/KZCfDt1WdOPgt+jfdV4g59aGRqYMFMvGgpeNGZXP
mGkbVyP9/9oT4cxf0hPnXrNELftzMc0/R9XIe6/ENvjJNuPuaRDSJ8OYs4NdA1+AMKmHioedifZT
n5ELcwCUzNdtbIUjyIbE/tjHAN8LMw8ST8sT/YNZJrRRQ9QI7jPHEpKrgVupLqTnLxWTk+e0+OXh
FAjbF7Mn8pfTV2Rn/dKOM9PnpJGrm7RQ5c5PDDHeWlOchZsI2QUVoTwzzMFS6vljbhWJ7IkgzxRP
i5up81A0ELD7K2RU3KCVihakYfUFLHeydG5V253nLJbcsSgKPyn60XHpyefiBuF2sBPTGCaqm+dV
/26GGBZuHbU1ricnwLVSMaQ29ij6NFAPdLu/x8g+uVBcPUvcWJwgYCgXg3ymlGiswj0h5YOA61U9
W1oU3ZRl3l0pRiJiLwlNXDamQAgQm1FX3ZPWoII5ZO3gVp0pJk+vJKnCvkpXIg/St5a66BH3V+GY
Opusr8BywlbCPgf9nunOrmz6zRZ+UiiPS0P0Vac51W7sOk22/UwBxQsKq35IB4VCY27OersFG6xf
IPEuecvp66biR58XQAYX35kMB02Msk9DWzz3fVVvMbfmnOHNRddB7Og7VonY5Fh9X8lhpGNVlafV
hXPnrJiN9a8DxIyJQ0yD87G6fXW0eJrOjvtnx4CwmQJD3girTa9auTX8OTS6vTSkzQ6fIy5jaAne
IMzkMUJkfPf24fSi9HTyLODq/9WlAoexYLBOl34vjzESk2J8nvKh/WQpgw1sro2M1EtTO8m8sDRo
Io1qqX6cZeR7EAFPw4cCHlK/zaasfcy13vIWy6m/XtL/h2v+wVH8y0taOBEnnAUvqmN6GV+av0kL
J7jN5Vf/xm3Kxp+Eb2zYRcGLyIpr82/cJp+gHuYQ26kOLbpF7vy/cZvyn0RaS1hPoYYu14K0+zdj
QZH/XP4WyjQA75dY7bdwm+oqwgTnZPwv9s5jOXIsS9OvkjZ7hEGLZcO1O6WHYsQGxhAJrTWevr/L
zOqiw1mE5exmrBeVZRZZFddx5RG/MGjBwgQmzUaXSEQYr0IsB+JUjImcsi+LWjuqSVxxZUipFayL
wljnkHVB2fM8VVsl0sqtjt6VgtXDc9pp/U1aVXbuKrX8I0KC6BCY/sPgYzvmdOqZ3JBSfNdE1V0Z
qM6nzvemn12J25ZBeT4E2jhmB90DCN/18V958T/alf9Fq6l6TsLn7A+3rX4/t3/kf/7xsXluWLbw
Z/3/AmtG1DD/M2D4hJTtDz7ncufxf/kXW8aQP9A0QV9I4GW4D3kv/wUZdj6wqSCOw3YEKirAun9v
Pf2DUAQk3UDUAEgwWoSvdp7yQUTD/DGvGzci788/QQyLgPHfd5rIaF4YX0A/oLGIRsLlzjPCGC0U
wqmHUe/VjZ+b0Bu68VeXhP2vsowtkABcsznFdzeWUV3H6S9d9UBQT2rZKptXU/fw17Cv0cAv9avL
XyMYhASaIraAijxLNZQB3m/gTfFDn8ArqSTtiC9Y8mXAgwxmTVbtU4WgAHeCdIvxSLMpAOCtYd/s
pSn7TmXUdJvaptKX2vUnFHKrHfkSTN5ek28bXEpuKMs8DaFULSUrlymSmEW0mDQ0O0gUQQjNlUiG
yANC0kkRolz1AX1g5IqaaIUPorwGRB4/5lXnH+zJbo6N2jkPmQ0H01PjZNcD3Dq1tV/9bNOu/gLC
A9rSMVWU3wszK26Q2cyCQ6DQjLAC0Nl5B6ej5QVWlV+YKol81tOi+zNEyJwL1jQ2+KQZJ9meCneS
S8oUWGSsy8mKt6ZCOdF28Oys6xKDAb1/zPy8vrOyKd/FTkgSKNFWruQ020JlTva57cv3ZdNieTnI
48bsaUpheuYtgHpe8pzXnyMQIvSGkDChTmSCIb/ctmEbWfSfCsIfnEPxO5MrTXfH1tC3tp16a3Ll
oV8ZwXSm3+4pJyhLP0pUWe/DWimaVdiNwvbBT3YWnkOwwurmzoAjG7tejvVcORXSzxSlTG+Vmg7b
PZF26JxlD5MVtL+zsVaBKrSZ9akwPmoU+sa8tm/0MrJ3OFlZ3yd0tidmzGhXUpHkp2HUZHinhZZ8
Na0SmAPI3zvJGaUnL4qLj0lZ00rNNSly3LoIsu9eDhReUZvfLFepuNgpaQbYR9u5g++mZmunCYsn
vRn6jed3XntMQqVa2C6XyR4lFooPCCaDsBZKSGjpXU6vHBtlDQIn/4hcoeIiWojLoF3oC4XTWZ3j
ephZzqVraWPYeZB/bKaw2EnRFOwoaxAG14DIXVjAt4USfGcDBvSI/PRL5snZJ0drP6VM3vsH5EWl
9tWOQoWJ7jbIBK5ieKbA6y8/Wbf6IdJGszhP6aRsWoCfd/lkWGvTzu2bVlFSAfevdviASiuj65U/
RyeXbuD+JSf6hzzPlHOOeunAJ7fEnEV9tw5Hq7lPIpTNVhKI4IEAZKfq/T4lKdjnlVmflDRW9qbe
6CtfwxzLzappn0xN/DWQu+HWx9nvvsIU2LWCKN8bRS0/UBJVzvwnddUyKr9AArX370/FLOJmWYQT
BXV+Im5w/qhBXE7FMJqa12Dvdy404L3jdBsxDzUB7gRrDJmno0kXyW+iLby/j+jqrBbGv9p9L2hO
VaOkiPidNQflFGrYmI0e62dv0ssj9R+L2e2PZgKjq/RGTJdkL/wYShnEqRAuHHBjHU+tJlrz59Wq
V+LkJo7HfkEP782fhaA0qi30eOC4Xk5L2Bhqq9WDds6V8avZqModBrj6Qrozu6eZe/agqKHyX0IC
gZf/dSQ4BrHnhbgPnv3Q1nam2ruDmVeHtmoWDt9lyCkWGRQ5EGyoSYK3MAcqqDJoGEps+XmKoABI
YGlrKNyiq5SNw5c0V4eFR1L88osD9uLsCfqHcBkLjTlpA3udrk0UrTn7er2Ru/F+qJVVk5q/OlDR
VZiu4dcuGQC9sZVBKwjVLpvalTDBu5xO5JliLNe64ox8JODw6mMw2qupanfpUP+wImU9OdamLbW1
cOhFA3AhZbz+ZurGUL8QNRKF+HllPDQBdQZ6P5x7KYC+mJnjYxy22crqmv6+btQf/CT1qNttt3SG
Z5uVPhS2IeQ0sGeBUlwBiPWsrYs21qp7vYcKLaN1m0pKfuyB90R0mMfUTepwApaS59spTr2veuB3
W2OMMbJu7faZ5yh/iLxySfVoRlGjp0N1iIICbzZxrdCjuFyRuAs52QTE92hvjI+t3RlHWmb0zdLa
+zj1WH8Piec2Xqxtk8I5WfVQuvHQ/7Ljzge8k4X7lphlG+ToskwyLNlUZh9BveB5KIolydUZco2f
C3BTaPAI1De8vrkdlqQmkSLFk3Sf5d2qhssgde2NYtw62rhWM2jRjbrtJQpZybSwhLO9Q8cGvBXJ
IGAYmfLH3DLT87MsqvpmvB+zxrWb0dyrNbd+0kuDWySKsUULHpZauSTBMruBXsbVUIem3UsVlKN6
uUAKFk42duTTvdbDOK7rvN5IFrhMJD+WelSzsFkYzhFgcBnQVgbtM7dybUdqV1Zoxg84F0p3sCFu
skmSNmxsh4phCwhUH74tPC6Xn4cLAco7BMIIIvK8UMqc7b+UjAvYaYUvugXaUUtze40D95S6klYp
e2A66cbv/PSglbC1x9r86SEfsM0tGNzyVCkuAMpuC8rN3klyCi3j/Z83ry6KnycIoTLPDNIFND4u
Z9/Arzfj/RrP6NN8zpV42vhtFe6Qj4EaTel1pfqk7XIrB09ROPY3nh/Wd+igV+s4TPqTlYTwNAc9
Wod9YW5sc0xWZq3YlRsgUf1N7+r4oE40gKMQuc7QLO5SNZpuK7BWgIn0J8iRyjbW2uGo4f698ALM
e6UvH0fNWBbvG/+Y41LDmg4SjevpnEQJyk5a2J60vo83xTRMLQRrXdomqQJQz/7RpomrBzA6HKdN
H9lEn1V8H7UVruPtz/fn/PKgsSOoy1MBorUHEYVtMSvraUbZoeQ8KueoibVfht3C6c9KQVqvs00Q
SsM3O82pvHjyUqRzeUn/NTKiQIRZSN5SUJ7tRdka9NzIcuUcelayrQLJx5nHURZe+qsdzx0CswMF
IoCJGvzlyy3lNcDQFIyazlxx3a7SjK9lXVprTTGXLJYuz7P4HkriTKZgrdjIRc82r2ZWCJFqeXU2
msgHvq+0iB04JxVHV7cfajekl7KEsr/eVLztQmcewCBMmavGlF0WQ8dr0J4jcomtKQXqg1lmtavm
EhxZLp9NgEj3lxZ52Y1cd/CzgokMw9TTtaYP/j7M+mgdR1a9dNOIHPTfAY+YDfHDxBlGoRIk6Gw2
MH0CpVB47ZnmKQFIqCrfQxXjAM/TpkM+Ft7Ji5NcvGmJq8pFduRpiagcxPiaUqsIyMK2iW74O2OK
1GNSNz9y3/6tY4O3arKx275/Cl6o1vOfK4RZUPzGP4odeblN1IwqPGCs6lwBWt5OZT8gdGDK/s5C
Bg74b3nkkKY73ar0rWPTBO46qCNur07BdzOQEIFQnfqgKFNw42GieEeW1fwwyibdGU7onQB057/V
LEyPftVpq7j0w5NTUCPARE1dxYXh3ASqnW3QhSvuqlz+Lsdx+YWLodJdSUHsRwPbuHemvroLes85
d01hb4MIukyrGPWxKPVyHWgZwMo2DRaC8nkzWiwl14OgVgjkFTz+y7mxzaFNTUwIzpqHiqiDB9we
J079aEjdeDTD3Lip5cDed337YOTT9NVLbeebN3ZPsY2CMDcvHpcmTUOUYVAKceLxbpT04IisTPbj
/WW8DOtfNh0vCAB3knfBeRKXwatKctRmaTsFUnFORr3ZOyNQYC2kf5kPibFuJmPavD/e9ZEnmocE
KCz3uDvnsL6oSQzTN7ziTJohP7Uj1lgOKIEqdKjCIKp2cIxqibl7faEB5eOehpAKEg260OU3ppYt
9Mz88pwPiulWaqiugwapA47zklLuG9OJzoNgudAbEHzHy6EGqetMHWTB2ca72pWiyL+DotmvwGZm
x6T14oUn8no8od+AshLNLgun9FnhBSUGIHPJlJ/t2pEAdvfOysfDViBAu40iRUueX1dvH/E4cD7A
6qRJoMpm31fXTVOFXUjVo6/M/QQyF9G9AMmYsDahLHmeGxVpfqjkbok6/1JDurhvRJVBaMa9pIRk
K7OpNVsa1iafGjpS/20ow+FHoRTTlyYz7tTS0HZUbeVtHMooK5WhsY2NwjgkQdVvCkVqXVS687Xd
Ze1TrGZ03aARuLqEWoMT7iD15eth+C4pPDqeXVd7ZNQkPPHa6mubdP7XFqHJJEOblKMcboFAZ6FL
URBSZ9+0p3zKFyA0VztWfCvC4lSKIebAfrz8VoCntAxBGJz9IKldu/TCbcr1SYCbLMlDXB3I2VCz
8N1rx2zyFC4Au5CHlYS1RpFNIWmD87UJyid1bJa4wC+Fj9lKkqWgBkYZQcf1U2zqV3eO3ikCfWgn
Z7aqfBx00IWrJHHyJzMvlXXfwt/XLJRtq159KKupW3NF5HdymtMFr9Jg06Y27yA4CPmgJ+NGSgs0
e6Sm2jrAaLYF6LKzsC07lRrGT6MBdW+Smt8irdiYnZTL7lBNRQ7XeIpOpfAyG2w0PNJs6UNnySAf
BoBZ3P7cdpTQr0sY0ljkud3GYPg6gSPXbpRxGFfdhLVRlkqYUAz6x6DTmtxtkRdw9eHL+7ft1fUg
foCwi+JnCNmY2c2X9B2l+biKz4PkgfQPJFP/nfZ6vyVYbz6PfRrv3h9wVkD565MFhYx+DMqApMKX
aytn9H+A8SZnLSzNo915W41M18Btzs1gYOx9KUcdGUMS+PETgPNSR/w9GJbKYtdRHl+OhCZNNHgo
5OSzi6qtHItSCd48VYT8ROs4wS7WrTxCbcCb3Lb+rXpesFf9wd54naA+Ukyti45l8mLjsfMq+zmI
lpbj+ljDiSGFpVclFIjnmKG2VjMYkEZ2VkLD/oq1cILmmxluDLjaj+8vxKw19rIQVONJDMmXqZ/M
CxFo2lDLIl84FzUGGbkdxDga0mRxYUv6gtKc+sdW07Mtbn7duswldQuCAZ2WPrCPGUrlK0OXNCoJ
WRTvFMWvUQLNPWZOpQrXVNPBEsHeqo0NY+95Th4sZLZXuQ4NRo23hvcarhJVucuNpCuSV+gB9Ubd
Tk3U+LJwS53TXng/5xgNcURFQ57LCN68MMS+HIbbwLDVvsvPneT/Rlx334f217ykHW7Ad9i3IISA
E4XeowZB2JW8Vtnh7jN+hggxrRLIqguf/dYBwotVmNbRYQAuNcsCPNTTZRDL+VnKSLlTAQqORzU6
hoX5ifhvus3G+zqqpZNVTp9Aerb7JeeC+bVFEYdtCrCOKIY9Ctf1ck58SWlVqcn7R4W6waZtpnat
x/KfqWFFm9Sqqx3QZXurZV27SSllpWm3UDmfZUL8AMQZAFKARKa1C2r/8gdokR/TzJOrc9F05qqY
+mST19EXgGHPfl1IqzoK9HVkIiQ3acqSP/ps4/01OKx7cmB2BbW0y8HlpDEi0yzqsz+Ev1Rp1G8o
hqef3j+eL45Sr95A9hyxr5hjPhKskj3bd6ZRofrRm+2Z0ipCfnrvbyea0i7LkSP9oakKkZSZnxTV
z4GwB4Grh32/kYLA+4SGYnyOc3t6NqM8vsvsCBk7JfaEtqz/za/lcAcNMNjig95uM21st3bTGNsA
fZMtdqbI3FGw2Te9TX888+89r6duihHfacAQYGcpwVNnJulOGyxnI49BdYe+Sk2O2SP9h53QaZqG
/DYYSjRYfCv61A1oaMi1mmwDtXZcr+x0Nwjy72W5zcdTN4b1rrP08mbJyeGK4UC/X2bLo8bNhqGG
ILbRqzgi7bCI0wZtOpdO+FMb7X6lOpJ8TFInNOBDTarI6W3kZEK13yE4U3z3g/pb3FIvrpI4/FHk
aXPbFVXxaGMAsvEDhFakIsjdLrLNU5G19tpI8/7eCEYHdAw6jIbqWb3b5qN6q3Weuq4rP0GQcJK3
72+Pqz2Ilwx1XAoBaCzQ1pntDi2VrLS3A/lM7oDMZDRIj1kYeA/vj/LWBKLqBP0YUpmg5s8m0Azl
3hm8Sjm3yQBQOtz4o7WRKJSbQbVFmuZjYJt7adB3Idde3Gduh28G0pOZ/8Wv77MM8UEN4GGvuK2T
bXxENavmUxwiuNiHCFy2LofNLbT+i8GLv3BRvvHjqcoq0KSE0aKDRsbl6vfw0yfEW+1za+Xp2spj
xC/snNBeV4fkgEteyCqPtU/3IjcCF5Qdf+BH+a1e1rpr6lR2utEOVgXaPCgi9ccpsH92jlXsjNZw
jnDa8sdOpsFgS3LyK3aqYMsrhJOXiqyk4Ru0OVW13+eYCS683fPyAZeDiNfIIdGbg7Q1d3VRIr2H
eK5I5yHWxq2n5Q2tYf8hmbrhYZq64raSAudLjd79WuvRIumt0biDTTSt8pHOcKiH21KWx1Louvqa
y5US0T0aTJgl/9gDAHgcrFuhsgxIRLgUXS6DFedW3QN5PueY9lFozp1DVUzhKpZUaf/+fp2FT0wL
Q1EvpN+JhARn43Iof+ynxAfigZgzSpxhVyY7BzDEJmZ7nd8fah4//j0W0GShWwyAfRbHomit9FNT
aGctmtp9DLR6nY5+R8lIPpH/ukGVh4fEjv3dqDhfGmdU947slesm9Ke1qnA65Cj/Z9H8y29CqBdM
r3BX4V64/H4deRPLmCrtjCzvn8TSRabuOhNFUq231u9//yxx+GsoHmEWlMLQlWBAbKCihSS6dh6U
9LPkyKOwrzTXpiQjHpv73YLi/Rs7nhsI709wBNjN0sm//DRfh54XTJlzdlot/2HiW7lSfDteZyGY
dKTWYuVpQKyyRpAl20+eLf2yjQ5DvVA4lrkmKcdDMfobHSTXV0m2vMMUhsVBofhJ2y2PxoUTOkua
mR5qH3SV6BLTmLxC9vbdkFJPnKKPkxZka2lS+5+aUmh7IEIazTa1PVRZaCxERfPQUIwKbAxQFm0w
xny5EV+9d13RTegCpeXHulVNRHBpPaWZWWzHVBrRbAEFkrWD9sy1XKzj3KnupzQIUJub/jYo+EdI
zf9P5V5FAfQ/ozf3v5+rX39jh/9A9PyP25/rPHtO/vVn9QWsU/xdf8E6Le0DgE0MeWnRCpCGQDb9
heq01A8kGFQLxWPPP0Qx5F+AYkP9AB0EmUjuV/jIiKH8G9ZpaMBEET208Zyj80th7J/AOmcBNz1M
FCGEjaJQCaHyJK6DVztr0uum9qhIHDTZs7eZM01HyzL3TjBVu0wJWlfxYrTalOobpvALofBLEeJV
KGyga8ptTu+a+VEEeeBycKeZIDc6XnTsENt6KOTayakVePlXakjpc5IFEgiaAikpy2uaQ6MPY7di
PhW4ZWa8CWi05xu9UE5RS8kcEr+inLglEmVbJXL+FDYS3WEt73wE+EbP/pl0yXj0HXMCydJPn7So
Vn92mRN8Hqeg/FOK2p2eTAMkHZRRNpESIx5YKP7PrMIVWFeKFj0GW4J0EqrS00iS9oC/IF0YGlUJ
drit26mCdm/IJRoFgeTJ9/RYo88vu+5/D+D/EW2k/3z+du1z+vqIif/135B9Xf9AlcsxXmjP4GfY
4n/jpvk3tExhcANxAf35P+cLnWW8mEgbODwIiEB+/Z/jxb9C8QehHAGvIgQD5vwPQNPzHQ7cF8IA
DVV+HBVP/ubLHe5zimW199P73iiaT9hdtXtEHKMfSgcU3/W1LvsKYTRw9rIlJ4d+6suNlQ8aIuwR
HtEuoI5qH6q34RjA1Sub2Edj3pHOmjyG91HqqF/HQQo/0dbyvvtwjTZ50btFW8Z3Si7T+MN/YwVS
R//sS0N7aqROOksqGKYQiPNnBa+BCRV2Lb4JKqsEvjBswc40jyHanKWrVnpnbVS9o/jaG5N9TNVi
qLd5g4EwCWl5w60FBet/t3czCk8Ncbn95+29rX5nP4M/Pgqbi984a4gX5r+y5rn6Cfnhj5u5y4b4
y/5+X6wPaEgJ1y8aj+LFoGjx1+7XnA/EDPRqBA2aFp+opfzrfVEUSClQApAZBHFGlfrV+6I7H0Tl
lHIlsCsSkH+w/WfBksLJEypmCIwRwYASmMV2wE6GJp+QetMM6NexZsX3DQjh507WvW2ikRkCYF0S
T5ufOThxnF1RQeJ5pJLzQqF59aRJQ+0lg07LJonbddneKcZNYv2onJspOuuR0OR5rNUzxeoNYA3X
pxSrRHDfERKO113/rTVwvrDkQ1r9qNSSp0+C57BXvUNiDYc06A5m+5jV3baDTdnrCAJGN9BlSsXe
ZHVM44+uL1gcvR5WY5vtukBxC7ncRMVO9ZxVYy1lw/MA+upzxSK8+lytKnOYI3yu9dG+De9Kt3VT
d1pL23xV3Rcb7TH5gqURKgyuc3i1Rd8gYcxaglcjzwq1/TBJsjcwsmfinaIN/b1XPflKtCmz8M92
MA56/ef7I86VmK+GnOWcuWEOmC4yZHGoN9tys23WgP7cZGvscMo4YIy4/fj+kFd7+HI3zfOTMc97
ypWMGBzCTXI/rfRtv8BReHMIhZIvJXtD4IsuV1DBeUpphBDaYP2c7HBjGg9+Wa7y/Eu6yEnlYL+G
mvw1ga/Gmu2WxOCm7yLG8u8omBS/7F35udoPp3zXP2V3/m//qN7roaufssdgB1FW+zSA3Pj6/pzO
8xnxKwTGiDI/0SeP7OxX6KiXV5HQuajB8Clr+wsizpPlduOmMF1EKEJcQ5YkfsQsvgo2r8ac7dZU
qUy5UWPG1GKaIO0ua4CE+AMWHTkusAtfeD0aCmj40vAIcvOBe7hcU5o9UiolCgDeXKIwoybDo+9g
oRuPgbnOck3bt2PdbLOpSG8xUKjXsHHs57Gs2n1dauWpSOv2XrT90U63499jDI/q/Z8423Vcj9AX
EHPlsgQCAkXi8hfCgEYZqoI+rRsov1RIha4dAb/RpBERKE8K155fGQtXxqy8STvHRliXYclhUcGZ
0xdlhCPR5IcI0AZId6a2D1pOtsP9+58mboFXSy0Q8cRaAorBE0RWMztQydh3UWjX4960R5IFNTdb
xF7NzPhUyXJxP+SISFWpAgQlrkwrXMlooZ7f/wnzLQ4NlMgOnojo5fAr5lIPTan2iIw5yl5tTUR3
9EE91R35CqX4ZEWVVEGtw4xPCIlFa3QZLDbhEJ3rJvIWigezdaaARaGCREsTuSaopNlOnHKnyfza
L7aNZk6uFE7lKSrK8qBX9m8ttPp9E9jRZuHrZ9eMGJTnFyAMuBty1DnrKqfuCF8/YNBxSD/CfJe3
YevEny01iveBpiHBpAbjtNZ9z4b3FY3agARZDeaJnmShg9SKl8SX5s0tfpPNGQK4SYMNvcU5tKJT
5SDvy6ncBtRdV2E6xifPAmBWxqh9kf3+wlwBR88wpwA1dgg2lOZC8WhGYwLkR+9XgInBSoNipvx+
eeaMySsVqSqHLaJyMPtB3CuyayadnLt4sAfnzIzUfjsZdhrsgah7H72gKp9xE8zNrZP1tM1pvng/
FhZL7IBXx4VfJfjOL87CQqDInN/Gfl9LXQn1XAq1fthSW5/OUZaEezwz0rNlNPQ/ZSwEFGxexuFn
gymFvU4sbVTcqaqiBztNUwV4nyXlG3qT0+dQ1fxwoS45f/rF60iVhOobRDNOzktf7VWcA9aisXor
M/ccfe9mSKr0Sekx6xiQ5l2BrhNoZIWavYXAvAEU/1COWErWdgMTaVTble7pdA0b4yEIi3iHNky7
VMqcb3rxC0FyCjIFAGFY2perG49abbWyYu4zb7QAJWemslHKeloBllLdXhn6Y6542j4Pqw6cdpVu
IqS6VoHu4bJljf3CGzS7a18mjC0HGYbMGFrCbLPpZWebvjRhJhYCBA8MLwBnpy2ZRc83Dx8t9I5E
qdgCR/gi0vlqWZBWaMO08S0Al/5vlPybda9V1iYF1O0u7FMxf6/3qSgSQXonmIVsgWbx/MWqy3Io
jdjboyT2c3TCaNekSrBWUR/HBjjTP4GrKJ9hXuXUhdFgQdezWhmwLVf9gPGX1Zf5woGeC94yxzg5
AUujOwFPANjW5ZL3GveXxdTuKVBFv9BP1B+d1jjIfiLhhRznuygI81MSNM42kyr1szL2rdtHU7Md
eohMhSe1p9pEJd21OrsB99Rkx3jCDa3Jo+hc8gBvlG6qFl7h6zXjV1PyI70jU7piUySC86DWobdv
O2u6CQEduEOLd1viyYvqTOSf80WDGwhNh44KYMwrmkJMwW0IDWefF3r7ya4inOcCyyn2cVoqsFWd
xoe3mda/A0/Ttipltz1EwgI5vgyY9ur9LfRiQTzbQmTEAAuonELAnps69cbAn6Ocum/aqvyY9178
qA9G/VgElEHWiacHtPmMsW1WjdFJvzJOVegWeqFvJluWMDCdQE/l4AvtQ9djgYVBXTAUqwAd/njb
NZ0G9aKKnlMDoZu9lRpysUsrhaQPUeRpAa1/9aCx+Xhg+QwgxyTz80S3gXvQ+dils/kCa5u22Od5
vdfso7YETp8m2TZFw3ZTW5O5AbeTrAkz2t37M/rGVhIINyq4aCdTOJsdALPGAsyuOQDOYHXbsEim
ndcl5ilVY21h8cTxnq0d8ZxAT4g71pk35iK5M21swKR9INwNWq0L1hQX6k00DvZ60OUA5b8XuSXs
Et//yFk8KU45DFeKjKgsaCQSYo+/uuMSO+vHKC6lfS1X1Vpti3SdF6m60koIwEpc0AhKM3mTlk1x
nxdVvnDxvTHHInJzCJqFetpc4CysCuTqpsg/FLlv3IDblB8yNh9gd2fpgMyDRfGlr4eaLScaNalM
axNPyyG096UcGBhPmckW4/N83Rleu84VzEzen943vw+KviCXIuk1l8VE64b3o439Q+PbwPBq6StK
UMYdlL0ld403P49mNZQTobo9pxV1gao2aH3yeSQia0P3XF638Js1dd5RSz39oyFPC7JIs0SQvcPd
B+sEN1uKydBoL/dOrINO8Uo+LlCLfsfcfoJJZq2q3ta3cauX/3irMpw4iDTM2bRzz2tUOSskp9gr
dEfbZ1Ys2dDO+FiEEwJfvaFlyEIBi03tCbEsKVj42Ov5RfddyF5xHRiAS0SE9OqgDFMSOVzrPm52
dnaQwBy4idoNd5Ulgsew8NYyml5Lcdf1E8O5QPhJRPac06syY2QnijLa6Gb4xUDrRYXkBvDXgF3Q
5t7wZ5bZ/me18WzcOlVPOSajg/KjEmX+t3xAJ/T93TyHq4sVJ9DAvAHUOdfFXIaKmxqDmNhx9qVt
5uter9N9UBGAmthcrHQuklWdVcZaTSTj4NTReIwDsjNCtXbnWeg/dF3iPaJRLq+w8cr3fVG3xzLq
x6cUQfJNncn1Jh008xR6UfGQQAk+WFkcIyYyDuuEvOvQjH76oOB7dduM6D7LWqhsor6DlgP0ehXa
jbUQT1wvO7eiit6fQLc6nODLZe/1MK8mYEb7oQ3WlXoH/tZtjKesvAu7JUrHG2OJmEVgW8E3gzO+
HGuIcgthw8w/hKEV3Jat82ShIHxSChMn1yL5VE9JsHl/Rd94aIXWDLBADKOFBPcs8AwTFRX3xvEP
fuT9KhTN35uoHiALYnf3k9zW2PV6jps4Try2G8268fLRW5ji62uEn8D9T6qGliOh1OVn52EZNZMq
+YfYRs2d8tqz1Jb+2hxxKjb7eMmc4vpKRsuDyRUMTL56fpCzbMq0wveDg53h4KiAgL2dBrW7Scax
WahPXD+uok0ACo0vw3JjjrocmxF2b5AFh8E2j37uVW5kpdZa1+tkVzObhPGe99GUe3Nd6n20cFrn
dRpOq6hHcWvRESRrm6ONUbjQpG6SQh7X3F5lYyjUjrVgA/OgWrHfp30NyuJH3SXKxkZvBXq3RM+u
s5Zkm69XGMgvVzcZG5YjmIZdrrAVSbRygGkdaGdWayWVpm9t0mu3XVpAHh6HYolTfb3GYkCd/BCF
KKoRYmFeXdZeFfX1RPnroIRtuJIcvT5lSfBUQgfev3+A3hrJALZFL1Ronr9kUa9GaiEBSlnJp/WZ
bGwStVT3WjVpbjDJzUJV843dJKaQEgvlxTdElisNkoOVRAdsjbpj5xmfEpkyW+558l4hnVrRz0xu
UHswhR3hePv+h761hjTUhOQq0QX9z8spxfUEBxe7iA5ZPSRoq5aY7HlG6Q65dpg6q144OnMk5Mvm
JSqlMML9S7VxfiuMXkmjKY8OEnCkdW8Kz3C5CjdEh+EeUrJ31xZddAyCMdvyXCHYZDfBPmiaDp3J
Kts2cgtvqw3DH3JbjS4q4dZ+bAxvTWTrbbzeiE7K1Omrtoha/seRjzd9Ntx6EyROj8rrs0G7GCR3
9fn9eXzjxgUGy0VLh1LUpuYNAj/G+rDN6uhAwzNyW/Q+NraKTVfgZf4ORadTGdTysR+adm0P/Msh
HJcIfW9OLphCHjYyRpr4s6i/lnrkxccwPgyeUm4G6trrQh00281r5Qu6j9G9VI4sbjDkeMhbUnOj
Zob9pKCZsZM7G45JXn5r+3Ta1IEZwiM2hWI6pAlb0pwbSfeLtUWYDeWCpLMrDVqPkqRjL1r0zxp/
b2pp2a42J3mBYnb9gtJ+Ae6DxCdFv6sguBT3SRAMuEAqerRtCiXbTOUYbKTE19Zq7ZUVZvXj8/sr
+tYVALaVa00A7OlzXZ4MXYmkzqBGcijN1nDlfMip9Pba2qkAHb8/1BuHkLq7wXUjmBQgnC+HCv26
VSIcLw+qlCtu6Mn+qfXlZKtqmL7HUZ8sjHddZ0OFBH0+yj98G6fxcjwHhhMdFvaqUismTPFKFNvK
JeU4cZQvs19GsXmk4MUL8vXsapEmqwB5MUUHrze7PaWRYIV0Yr+qE/LuRs6cO0lFtJpz4y3E129+
HyV8iClcNPBDLr+v8aOuQOkjOtQKfqqKIuVfejCGC5D0t1aNLhRhPPuSu2wW140+umW2IUWHaHCU
Te7L3u04dtJesqT40fTqYiGpfns8gawE7UBuP3tuQb+mVd8yn10YbdClzbeq2WKDI/hqdrPUfHxr
9YgyBN4PxLQ2v6hjgK8+vLToYKHMcgr6Nl43RjbtB7hElTLemuXw5Et+vvnnR4HrizUDgUGYNQvM
HVo+lZcZ0SEo1GAXRVa59ZWkdX1vlG6tUDYe/y/GA1AlhlOoTM23SpnpTtoF8cEoFKQKpiS78SKW
rncoaXY5HOX3x3vjtUeKgooQzXNOxX9zd17LjWvXn36VeQG4kMNcAgQpKlGhW1LrBtVBjZwznn4+
yOfvI4IyMW1fzbjKx3a1qxf3xk5rrV9YXhNKluRmWJL8UO8UkPNqo4uh5t3YAHlEyR0nelwXcmqt
VoAUmBCsPDY+OdR4kCOLST8C7tfyUR55md6Ogx7vC8Zme6023A5R9YrjWfPnLygisXTwVkPEb1n7
wicstuIySPZSF8FXCa3qogrpkhtGGq9s98/uXiDOoN+AoBrQ7xYnzRh1g1RTf94HYhP8iJWp3I9j
aWwRESr3od4We3/IzJs+nzyHx1D9onX1aso1B1kedzNVmFfjLPH+/iM/PBkLcLGZJ43RXhQ0zxH1
mjtVETwX5wL8rI1OwnkqlS5Y+74TZUHu+LoSsAy84sJKhW53fp3hV3nye7BUoaOL+pBKjWpZxoEQ
iVVVOQkXIUqLkt0YQf47bVTpYORGMO0ANI3qRVPE6q+kSnBd0FWvvx7KXvtWN8VAkRmXVD0bKtRF
q3GysQGXnyPB6C61vlOekFSNRXssmuRuwg3Ot8U4GGGudH63N+NvXZM9yHLVHtpias0tPc70zUON
ZHCB5Gnf0PCtTY6RCJaSZktBMT3IrZTcZk1Sux6PiodUVYs7QcHYEHxt2oDp18QRhzuVh+mm9PQY
h01s0maV8azZdHoGqAmZL3PY9IJSz9Y4Ef93r07qXRuVBW8eLU4jO45qk6Bak/zMYWg+4WPNjZsO
eOuYxZjcmGISPKu0oODapAF9Z/RVIZK2Bk35oM1TeeNnpX4tVlJxM5QysnxKNKQvcs1pWFX+oO/o
N/LbUHJvY3tUg9qVTM/6jk9l/ZRS4TE2Esr4mh3WjfDY8LORa4n9FLG2MJW+pfgPPrYDXrE2ip4x
blViEz7CciqEHf02xBKnFmxwIkXadW8Wb30YPfmGYGjukGTSS9nAMbiQ4Z7otxTa+x+laCZuLHq6
YlMkRhLOjwzlYp5v44C8Y43pW+C3VyaFnczB41oznHBQjdpVqnB8BloZ/zACuWtcnZvmm5obvb9J
G338ZmGqaVzS81aTTYuL7m0xjcF3LQ49KDWCIe2FqprN0dOuvZ2aHKqdlfZZaldlWHm7TMvNn2Ge
Dny+JAfaI+itd2MNevXoxT09lgrAg+RCBJ9MG005g6tOiEZpgwP99IhdAV3T1svN2I0bAyZREnTZ
11QphnyHnEdzoQZ5/tBXsb6fAo0SU6SLN+hfIORhVtS6vbak8WB0XXePfkCJnSP+uo2dTK30RcSd
uruokja6hvku3ul8dNWOvSHObF0QMH8f9V4MdkUowrjVZ/Ktl46w76Rav8lHffiZlWhSOI1qeIik
92WDrYcsJhAZtVT8FUyA020VqwWTqrxfvMh90f3w6xiB1EI0ysiuK7H4pmhh/mapSfOoaFP7fRJD
aWAxD8pGbcaCX+L30SFq/FFz6lHTfmgNVpSON5Ri4cggeXqWYQDob9CqR7C1aO2bHvhDvGs1/Xtd
Y+bnjBxB32M4e5ErSIb1IsdGtAunPlVsxQyLFGrW/PegZtXi9C5l6l7sc+lHPvv/7PCyDe5pMvmy
ncW5GjkxKQ3irYH6FKKicJmVuMg7iLe2niP4WYcChaxmr1ZPbdU281Br7QKWWOgqcqJcBlwfqApI
5Yj5TBkrmqtyK78YI5QQLCrQ+oNQSqvKQRkMvbIWB97RTYKwRaJ3xGTADiM9uUuVrL5DShWZetig
/oZjoPqZ10P6LCiRuk9zC2lbMQDNidx4V++tflCe8DfpfvWUgEFwhWijOVIYe7VTx5KJwT3uLEDJ
gqT9VvWiFaM2o9SvPma3lS33Ez4W8G28n33UNk/9mOijg+hsqQKSTmTP4XcHKRwsnjkUktWx3Ftt
1DzVWZDeJj2GHGhlVANwzrTRHiJxUki6C2vOc7NquENZsfgS1kXPB21Zutu2SuW3oJq0X6JH8mNP
hT/eVRHCWkAJkGGF39lpLPWwCO84wP3OmTRl6lhro/8dIbJoclh6He2QromvuygefnReFvwwRqmX
bbEDZmJ7lWh1SMZN1sMIUU7Z1DmNpCuyI+VL0hqYfkJkpELe67Uouey8ARPKsY2dSDWS+1Qsm59a
EV2hePssTprabosYIA8JTeur+9ioCnFTCH25ScGb9hsPfFtvJ91QVOCJwhxaVKCK21RCNeoil6fO
v6wFPK03NK6E+3ZS9MgNo6l6qMM2eLDMzvrRM5lf/LS+TjXrmdQxijZ6y2XjNBzugGCz9hpVtmnm
RmTqt6LtkEbmzLJexAScAbmtDAcxzVJvcs24lUO3jcPwS5Qo/jcMI4Mn/vrKgH9p8Z2mePQusZi0
DDsU2Cw2JZ38d656MpQT/MK+wrUIv7Y1mscMKhl0GwENodhYiHv7tpfxFrERTh59rixFezDHNt8l
QyFfJ2WssrYHQcNWpG2EyjV7q0IQUvM8FlMQJ5itZg2aG1aeArAPYpxCqqyAuGHwvprSujPsoQya
gKpH2uZ2bPV+wM8brH1T59K3rvPrXe/3iLLoUpFKWLYI/RWLGUM9QymMbpO1fVFs9LwZDBubiea2
adniNu64+be0LOtDwQOxdWgWDZ2tQ7czHVmIU9HuCx/4p1x20osQaOaNWUzWX5Zpf0QgORRv2WNT
vb01N9+L/xeU9WcRj38Pnr/7nnxvP5JDqOb+Dz4eetE/MFqiZTBLKoA5JSX5ix2iSP9A9mpmP6F6
B+qWJ99f+HjzH9C16ISSG5LHkFr8ix4CL8simcI0HRFok8KQ9Sf4+OOsEONlRHAkYJggWjAxOskK
O5lzK8+N8doCQkNDysDNXDVHe5BCqOjF2EChHl01VFL3w/zc/fMd/VE+n+n48LqeAwPx4FWN/ACl
75OGBo0KPUJnqLrO5BbTBz3SHUWQs4uaNN8+H+q4evBXKOip82MeHNLS7hJfoWBs+6y6zj0rceKm
07eDhvLJSpS5yPJ3vvAehkyQAhNsHkAm4iLTpejjt2JSttemTmdcrMxgW2Pc/NUY9Q4rJLHfajHI
U3AQ6L5gTVzGCEGpQeLwo/vvIV7CLp06HTdDuax28Dq9xtGlHLEgeTLkQ6m0YuRI+RD9KoCplHJg
4KbdjONXqn31c9yVPerEgfDNEJTE1qbS4lE6RN1tVwk5jIAhGB+iVJa/qm1ffmt8ybjyg+GHVkfi
fZVl/YYuaYtMiyeWme0p6fCKGbWwBiT45FuQKyPWSg2JcuWSOA85OZWlXmyuyzDLL2h6TKQHQ7qS
lB9XVt4/xTufD5wEWSQFVD7Vh9RNj0TVr3uzvtam4KkrN0p7G9BU2ClUcTbnP/u7o9zis6MXIgMM
xHUOHMq80D/EqlukOrTCq6+9Eeb7KCJ6iqmDp2yj0Unan2CNClIiK66dIkaYQKu2bdfsapC/5lw6
ru7k9nssRvuwzN98QXWD3tyl1kGpB/CMt1ptOSisOgGFSi19MrV005ZcGlPn9Cg6VXddeCk2TlE/
eCIaS+KrGj5H3WWdO0nmCJPvBIbogtBxI3pJJiV03hYYvu1IGVh9z7V3iHJ0nuPGsbzrCGn4Ibof
9TeveRoRqOrDB+hC20S69LrUKaTb1BidXt8qpu/KXc9//W4oycEs5IusRe1oreL4Dog9mVx6UTPa
DqiUtiiAt2GWddS662tkcKQd/3Orm5m4jeLsLYwxqRqx0b7W/el7iojQzpisCnW9LvgixfFtmBXi
FsihsMGmQ7/Kq7S3U0+0M2tUdqkOpyztsuo+QrIEdzh8l2HbX8Flw3UZeLAj1UMISlr6lRRaw2NH
666svDNukNibXewRC6vKJHtUYr3Yx0PY83mycYdd/Jqg43td9WQSZjtz+IAyE7GoS8aRLNL80Jtr
rTYx5/bCcMshNF5OxUQzKVO63zx9ObcNXs5Rlyovfp3J+0yZ9ZZ6NP47Ty/hM5AtatX8fgdKZUti
ZzmU5aCacsJcDMjVbgDApK6qAls8v0UW5Zx/bkekRGiZz5VAqp3HW0QAaR80htRcp2OvOqQ5pVOD
yds1xagCj+2zXWIChe7NAbVoqX02InnND+uT64Z6DeczNw2YtSVGtM/UTozluL0WTHTZPEuIrhBR
0nYmtnkrh8+nobhPgWTOBLDlPZCpAQ+sqW2vIx2x+gRf0Q2AlAQXDuBiKzM7H2TLpYF0LV15evIg
QOc//3D4iFID8q0t6uukEJvb1EwRiI5S5b7vGh6ENL3tOJhMcKcVDEtJLNyipbhsBKV24Lmqb33U
nG7J9NOVBs8CKj1/cjDI3ISAl+Zi7LLf6uMw2demhPBO5clz96m3acxi+Uct1nQwYW03hm+aDvXh
F68MFbREIu9Cy/p+m0mTvtOTfroQhIR8YurEW18b5ZXPdPryQcCZi9oAKUTHRJ3//MPUqZ4f6PKo
FNc5DEEUrKvcDeIhudSnKtsZeBvsI3rT15LSZCuRTz4apPMZ0zC/EVTq/nOh70Pk0helFonB7GqM
a9M1xrjY+K3p/emrB7gIgBdQX7PVrbgE+hedVeCdFalXqVgNW+S/mXsjE7bnV+DJTYsS9AxjFWmZ
zEf04oDWfVGfkrGbrtJR2iHIW120kyjZPF7LjYA073u0P8oc/v/Ufphbdv8+vdi+/Xqrvjdvv/7X
bEf2Vs/GZO/zkL3VIW3Qt6wJ/+L48vf8RUrXlX9Qp4fhBukGkeRZyOd/0g7jH+AAjZmIgqjHO2H3
r7QDq7jZjAHdmbnqPlPW/5V3SPwJuEwOcbYMSils+f+clwsFYVadAEr6F0xh8WoKlShPrSKLb8Q6
dIAE8EYR7E5ExyCVIcR++TBbnyQbxzuOA3+ORuOCigGqKWhdHO+4KRwlKGVdfJML1AJbxVXXOton
EcCXz2V5RL1Bz8BnPo4wdGVZIGes3iieKCP83qeOFSbeysmx6JvPChVgcDUYVFTwkKpZnFmpadDC
NpPmptCSwo5bTXXLKm13fVsEbjnxhjFLadX5aN7Df18yzB7qhPyDbT5HhrR3PDZq0GGRm1Z9A7dE
uJa87HdhjMms8mIiNYObciWp/l4LEPIHNo+zexGYg5N1ertypJ0YDrz/Et5ANNxmgvWS04XvRS9w
Y9DCyEJzi/StRKZSUaqIDf/C6xtECxJZ3ZKuepilYMXjY0u4680OK2Wxk/YDsgLumCjxlTErs3aw
hNxsLAtcTbsXwDj5ps171OZwFdlJqTaXOXW1u9KlynvwhCBCCC/IG6eEMXYtevkqOWvRTPznTFMl
QJyPBjREk+OZTsxopLo61TdlYFVbReufczYwN6dsbHK/8bfRUCj3SMCZvGSN4FZjRTiU+ryDFyna
RpLD0TXwNvdaM3+pShXb4zRuNvpA+6OkTrg/v62OD/95Yczyz4CdkJfgWbW8Ynjvji0ZpX4Dm03f
9UZrbAeIqA4IKMvVKgqgfxqPWgVUVo6mWVZ2mTxOZWrQclHCGyF6LSMesRjoIsaYjWudeel0ox1H
Wmy0XhyNYdCJpF4KiiO6gaM7uRNsLbdzTNuz/ciuLvNN4fz68xEiF0DGijCIhR7/8QIoREH3h0kL
b8JmayBOH2aGrZnj1aiukfaXGGE+HuhsOJIo3UMDhCh5HEqm7Fgh7hneNFt9Fz5EX6xDdq1fsual
l+g6tfEFvB4O8s7YFtv6q/9m3Vj3t8VtvpcPdO/U1tF+953tHdZYdqd74Ph3LU7SuFQz+ulTeKP0
V1Bn3SLTXaFqdl4/baPQsIPUdKJgBTV3cnyjiwS6FtgjZwu48bm28+FJpk5CKXttONw0ZfZbjced
5q2Kyp7slvcYlD5mS2qwrYunEkaFhZgpyQDSAlcjE14Y6nmdejfEb+cX0RJQSn4zj+bvSFziH0cT
RUHk6RWRFFQY8kvtItr81JzKoey7ciGdfCwi8dCfq146Ch9LyIw/pmKio3VxE0EjULx+25ejI43f
u+k5rDs3YZOWxgrkcF6YR9fRe8wZKov/5mxgeTw6BJIUr8uK4cZKaEiiL+wZvKKDG9N6rPHt1sqV
XGYt3vLxIDSK1UnEC1CYF5P8ppsyMCy/9cbb+1ZxI8crAT9bjHBggcjxPJr/43iAotwZQ6nnw43U
BwMQOZybjQS9ufOr5OTTQZFAD3pGxJKJUII+juInOdherS5vjY4+RlBvytCkt6E4eZDaPjgkzA73
Q1evrJiT2XwPy3sMeKoMQGexNsHjKOoQlbOpZHgvCvG28WjM0aEu5fzVSmIbk6o/H+kM10eJhpoj
BNlFyNIQJNWbR1pmwLpSb48kwbbWjC0NYceT0/tWyy7rNWmSk+1u4TDDxTyz/NgYS2sq/I+tBhzz
eBuq3mZUR9erdpi4OVGR/Tz/JRfJNoKU1FVmYAhPUDxtTu5FM08qNaAJdaPeCAf1sr+NL3XMl754
GVAMR9oVLlYlht2KqOCsfM7lRfnP0HNQkPNgUhanNeCNEScVTQGbrzs6b0GNxvcYqnZNl70i4vmh
fhqOB4AokTqjZ7dYtFbXh8rgC8qNb4pO1N9Bt98l/XgVKm4sl2RK/8qx/i+yhvexfQi2uCH1EDR8
WLwHuzKFV2lNoGG5z+cuAV0J/sUmV+GEHe9AGTilEoq6cFP2Xuu2Odz6cUTd7fwo5uPw43E5R5kf
7fxbnjXFFl9IlSoplNMcsZXS6rZZWb/mSZxcoEyvbM9H+mQ8cxuL/ApyK9DXxSWaU+9Ip2AKb5s6
Cm8CNTM3XaD0K0tgua849dFGQ5ebrISH0vvT7cNV7UvjFGrCmB0CQdF3SWAqX6aukH7gomvtSvEv
u/qfw//23/JPFsHyvCIcqS5FGp630DSWLzK16qJgStCzBBQKtDU4zIAKEegKzrqPfYH6cLeynT8Z
IKnq++dCu4UX2vGyKMoACEvZ1QcFLI3dSP1eg3Nqp75xVXbGw/lvdrI6ZunqmciOLgr8+WUVrM7z
zEeFuT40HMeq0o82rf/L1NJWcIona2P2nJZm1+lZbedEEcuDoZoAtqgPLSbDWKmlorU7P5K1CIvd
NDZgXyhj14fSQGRBPJhZvLLyPpkrvKbYTqw6OGZLNYOC6j9wuKY+gDpy0PqW672A2un5YZyYArDg
PkZZqj1hKTd5oJfqg/q1OBiiPT3HuUND0boPf0boTL313iZfI1vNk3N0SCyCLt6mxpCMeZoTNKxs
tKsFyfWUTVDZ2tp98cl2Yu9iWYy5N/9Y3ooYBZW1Oa+3fACfMOR3qif0dgTCjgatKzQSFNHu1/kp
Xb505hmdxQZmHTq4FEtXgwC8sVdbU3UwAfSUNu5c0UWNVK6PUbVTtyun4MI0lNuYcNSTZ+YraSry
Usf7V5+8MUZIFzfTr9pFcedPtrVVrqar+MbfTbt4r1xal9Or8Ks37eItfz4/1s92wcfgi8NDpcmF
aQ3BxZkcnt8B0llZoJ99QVSzZr4cXHh6nsfDS72877qUCNwnm0DL3DgFD+VrISfHdOuN2WuehSuk
3k82BXxD1Gth2NIFPMmdKOqZcqcI/WGQpA0dgTsIZdf0BTdSrjqInlI+VLdV/DqIsavnlt33Ggid
/fm5Pd3/UB9FKjMzA4HMY577DzePUGXdaFThdJBmUa3K2zTDXrNWFutnQ+XGQcAF0RTaAyev1Qr0
LVM/HiQZo1bbkhzadfJP82W47e3yR/dUfc3WvBBPr5yZ1Pl3zMWqqaW4xGHBZ2QZQvaINqSpnSI3
r2l356dwrh8vDho4rDSruLfJ4JDJOp7DcgKkZBbSdEg5aIAewTECOPnLeEVpO0s39bXydTLc80Hn
v/P4cDuOOX/XD9/NQ6bLj8VxOgQIvYnDc9HEK2+s9zz3XIh5gj+EUKSwCxJVxId2WzvKVXkz2AKl
IvLFK2EvbMI92lK7sbcB1YT7apf+DnbWFzPb/HcDXVyBdQ1+U5GH6WAF4aU8XBh6sZKavj+wTwY6
l0jQnOHFuqTKTrIRt8pQT4fxUkxsfZc/Bb+6ao9vhVnZoEsfzcdbyRXuxZ9Y4gr3wn10Wz3FX8qN
5eq2d9WuPCtOSh30GGfUBRprMvKjKNQdTzxq7LpRAsQ9xE9UHSRHKVxare2jItjGt7WU7tO9+THa
4jPHABcbpLCI9rv7pSl7rQQ5ayP2o/rcYbYm2CPSSltvJRF5F0g7mfUPo1x8WKQM1FbpiZv+Dh8w
U9mqm3iv3xlXwWN4HVyB9BSfh5WtenrOzzMLLxfsGgWxZXFXpHI++gIxxd+qcY3+aLpPlEcua2Ul
0Emxdf6G73A2KI4gDZd8+rbUcm4tfTwML802/G58mX5aV/kDnlHhlfh1rDZ16qAfqreO+dJe/PmW
mRFoc5caSNJS+EMTPBQHR288TLJuD4IjT2uvxk/eA/Pw/g6x+HiGmhSGOHGgi5faptsM2/F3cZ1d
y7v6MttHe3UXX5Sqq9xmYIAKe8268LPD72P0xXUNrz2V0wqH7GRKBLsYhG3Z4mf8H8zi7DPH45iq
x5LJZiawk7KqnQ6CynbokZcoV941n9297052f0VYDENIu1IoEs6dunqawvgqGY2LMhVXVsMn9yCV
olk5jf4SZK7FMzgM26kZ52O8tW6tcdv2z1XmSmvdhfmDL3YzzUhY6HRFZjmfxW0LzjzCFcKbbn1f
vR3Bv0dfs6C5H6drC/zX+S9z+vadX0v4HNIvnBnaixMLzZ5RiqzZpTLC1aILvoIhFjGz9TyalINd
gTOfgBGfD/rJOYl880yAZ00gsLrsLZRjDPm1bNvbspUuimnaj5axxTjjdyvsR6NxoZy4SZZtu+pH
J5sbpMDIdNZMgk8/Jm20d6k2ZCDJ3RdXgx4ohVnF4nAbIrtyJY/Gltp/6YRl/QVGxVrb4vRlg2sy
4lMU3yFocT8u1k4RxDWOnjKWVqSi9tCobo5WRpNkezPxdgH1qtGLXkUZQQv/oatat7DWKJ4nm2TW
2wFeNRcr3vv7x5eh12HLkfuqdRuWJntQxVRd0Ep/q8Z+uKL89WkoCwTRnO+QDi/2o5KVqMfxWL/1
tAk9hSTqbbFGRDDK6/hPlzCZNhUlmIA01nGvWGyXZGjEEPb0eOiBJ4p0gobgLRy+Tlp0LaYdpLND
8IeCIO9Sgu95Pp9z7pAtjmy1VOQKMAFmd2VjUx2+gBC8CVXljgqKM8rNfqyn3dS3K++3edKODoa5
6g/IER01tJMokR9/vzwsjGSw+uoALFt2RqEDcphAZRiCQLajSLwN4fDtO33Mtysb9uRZPkem7IDh
DvkVJOvjyHS8St+E6EDkeJeHBkgsjSoAabmvBT9o7Lh+JG7xnmLh7TrPlGwUA1dOjU9Gz5xyfcxe
IOjVLr9zXQ0jmObqECPq3QEEUWM3qa3Coadc/8Kzyue4KqS7TkJD4/z4TwwrUeqgNsD25dgitTMW
sbUuENs4aatDpQkw+CxdSHa5EVsHzcizGywJxysDQ5KrsYJpBYYOFhEy8hvGUbllkQ3OEI3PYqjJ
m6kaFUfwUKxAjR7LOwhMzlS1wx6d38E2irTcnf/tJxf8/NPB6gDkobbBqj3+dN6UTQF8z+oQ4oTl
9mkUbgZBt1aabgsMJ7ucMBTuSHtpMhBlMUNqWUxDZlEhiiKLZ1IjFa6u4WccR9JVh5jwBg7cvZ8l
ldNHiulGZlX+YY/2/RdosNpQEqaDurzKpjDzAvC79UHvinY/VYgLDr2ZrEznyYXJOJFUpGROjYNC
5XKcFrAFE0/4Q13rqiuaU/q99zLL0cexf4zR83eMoA0vzC7pb/NSTR7Of83PNgH7EFYHx87cFDj+
mpUKwRD79vrQR6q60zOcMqK8U3YFzTipQHsIE2Hqc6owrmyB+S9enD0c5yg84RWMas2yzm0K3hDA
1dRv44YOTmsp5U6ue+DBrHtHiETlooqtn+cHexITZSPMrCB5c2HiwbWY65SulhQYvsKu+yEIN2Hv
OQANN1LyBLlp5XQ5ubAWsRbbZICsKrSFJx8gujixqV5ZU30FcXolzOdDmjuNmAPCdFgcpKhBmlIb
qyjYa7b+5lNtHG3ppn0+P3GfD+bvKPOv+FBu0K2uQQqHVxMIzwvoO07YXQb+tJJcn6xFpgzZXnTy
OVvmEupxFHKj2BOnWD701VafLkblcqjY+a6U3zXDyvI7eaxRtETFgJQT7UCV2+84ltCMiYi7BSN6
QZpdQ7noyVdW6ncnW3uOAUqVhiwUKmCRxzGkGA2Ihok7BKo1wr6Nv8YN7jNgSvCgwnIJc+56BDiP
P/T5z3X6NjyOvISXUBxqpckqRfIjKDZtHl7wToKe8bNKYViIxq6e6o2sC24zvVqtuBkjZUVSYZ6/
o+09/wLUb0D8wDg7edFwu6P7OBTSwTKSrSH4bmA9j1CF2/S+waVxZbzzxj2JNp/SwAV5/y/zwYrH
qRGEpXRIBjzVDX1XRAkgcHnTN9GTOrx4ifwS5I8a6pq9EMOBr/Zjnqw8aj5bUuBVZ1m3WVp8yTrI
UimPo0CWDtokbOr6VcEx1Kh/ibWwsnY/W1fgNHhBcWBpJCvH6wqhRTOqqko6KI9RB6/3tQyv8l+J
91CqByA+5+f2s1HNGvrkM9zCMwr3aOuHojTWcSwph6wzH4xJvEJY+qZBibyK1zQVPzllwGj8HWqx
J4coHEJrkBV6NfKDr8vbthmuhqFf2R2fLc05aQGozEuGOTweUZlWrRpJEydzpMaOH1kvXteGdqO2
T0rcX5R6uAZ9OS3JkJvyykMtEjUjrp755PtwfhZp1obwgZuDGKbmSzJKjd1V6XSp4Ajg+Gla7TkO
3xIxNlwjRsKlz1q3C7prVJdRGxC5qjyksyckEW/GZApuirj+iSptuAu1uns+/8FPi3+zXDRNdY77
d1Di4otrcS/jk5U03JJYBahm9q20msLNm05zfAjnjspT9KrDfhj+VyOiSlJ07lhOaOx0GRRiqGN2
2qaCnSeWvD3/406/nQlOkWtCnGVSAC4eT2TF9dAXacJrqTMtF/mMawjsKjK9w+QqunBlIhDqng/5
DoI9PlyoZ9HLm4k8s0LkYj6sQG56/Fe9Q4/G/atvtsGvPm6SR3TN8QWjEt+/Dqli5c40pem3vA3x
AW4iIaYsTP/mcUAF8NZE5ay2c43Gvj0GXvQ1TiLhtShxByHtMcAGC6i7vyJbOiEdxCKxECyS5fso
aESgkYE8XfZRo92rhSzUDkbMtWlbchJEDrIC3hdTjQX+4kGeMD/Ttfo2EwrKmRJiBN+ono/olpiC
8apitXAfS2Mc202BYslY63R2uzRKvyDzX4LZTfTuCfBI+qPv26qzszL1D3iR+msNjHnOPs4pLVkA
FVzA0lxIR5L9+DuKhV/PvK3ywNG98Qd3xPtGCRpH6nfnv97yTFkGWmz2XhD7WikJ1JriBjc4x0wO
ljesHJLzzz03nMUSyajz5F1GFKxkr8MSKc36LxL7v8WFLGeMmgS1O+44HVA6z+VFuUc1BanJpKg7
JGl06wcpIl4zob+Cx5zGVNfOT9tyQLRaQTqyy9DLt0DuLqYtyoCwFUnXHcKAys4oFkhamGD+z0c5
ucgo4FJgIb8ywFi/E9U/Houdrg94jYWANILOreo+sLvGeGjKfpsbig3Lh3akmTkIEv7hqiDPIrA+
v0torZ6k/mavw8EqU5JLFVHMKrONMrQ7c2V48yR9XBXvUejOU95gOrk+jxc5+RwgNkRFDp3QbeT2
YEqhnYPgOT+Jp5+KsXyIsvxUodeMkp6TpkZJ5qaW90zvYc1YY2kRTauWKHOKSCRSqGUNudUmRGvM
iDyx8RAJMQ5lPtlN80Yf14mnwo109aKwes6uKeDGGm0F6UH+pL8ohLWtcLpsePvQPab9xu+iXXQ8
r2OatPmgesHdICROZumXcV5sphiIlNw4nqZuy+a+lteE106uHggwqPDDJYcRALl08epSR0sdaR2F
dzqNN2sbDpfa5CBLkj7/6ffkaqMoMKPC5wLv4nuqaVVLciZgtYooyBafJlrjmrxW+jupr5Bhkf5A
5eSp+o45PJ5EX0+MMPFlblI0OWw1liVQPv247STVFntDdLi3VMo79fd6JGMJsdn8wzOGX/De+ODF
J1IBUxcDzfqwbLNMag4d0GvM3NPenpo03//ZdC6jLI5mSYjBN+dicxgs/6ClAPxhWqz13JZ7cA6C
1sb7nFIzXipVDn2aJAM13IPi61ybsZgVX4VJErfnx7K8A97DaBjcAHfkQblcggaPHrSP3jehkW3L
PoTpGwjYMwwmUgB4xbjn450MiycWGnw8eZCAm7s6x2tEKdRIyxSpPPg6cq3N71L7ej7A/Ik/npDc
zgQArcxC4Dxe7mTe5noudlp5SAwUI0LeMbSIgqf/Lsji5hyqjBUgEQT5OCcqn/vpsTSqP13Mi5Es
Tocs1ipfDHkBSPlrD4wynMaVc3556i3nSjn+GGkZ6MUQKOUhLx1cOWtbZaNGdKltr3H7tWbW2pdZ
3F14CJiIGDFpqYK4QWHn/RUFjJVJWx6pyyHNP+JDWiQh9ZJF8+cvfjKeaV+q9mCQoa+E+XwZ/73K
FkeAiYZcAyWpPIzdDwXAYbiWIqxN1jzOD+NQQgTbhEEtDya1fCG9M7Qvkvn7v1vFi72YJEIaRgkx
fETORPO7kj5p7UrFe20c8xL8MI4w1ydj6lhiEcpMrQQ0K3lOVtvRK59jCTjtJzQACouRdEikqWqA
JmO48sVPDsrj3bikPiU1gyhKuTwYUnRRGj20hEMv4wxb/Dj/VT5dwdADEAyB8EEl8XjGxMYLAD+y
7UktXJNejda/GqPiGtaDp620RD79Oh9iLXaLGULBzPI5lakspzWupe6rnq4pPKwFWeyVShDDpJfn
c6wrUPK6EE0Bb8D/IP2DG/D3tC02TNPHVlW/R5HRydSQ5xBkm9BOm/35kgZASXuDQiTNcmUxHl2Q
K6sWRA5/vXDUorXJl2303M8vg0/OZopJoIlIaGeRocWLtGzryCuqujwoFh1jkmu7wO0Rg0CFrqqD
6ub5cJ98JMLxIgcTR1HipAVXKh79+J7lXX6bKF3FSmzDhT0f5ARU8Z46f4iyXG+DliQUg8pDmbpz
5nJb3MX30WiLhV0jMvhzugnukSk8H/XToSFXMb9O6WgsGclxE8qCHLR8L0yqPa9/09tuoybZSnn6
0zAf6g+L69owqZDTieDhEX0fwHolwm3c/jo/lE8OoaMah3J8NsiqFDeaQIzIS7aiel9JX+sm3E1p
srIcPv9SH0az2E5KHaG/UnPc9YgbyLTzbCR1b6pefskTf6PkJl28dkdD+kHDKCyxosvOUHad7K98
vLURL+4oI48pq/bzCRVhUm3KG6WBwS7KO7NY0zQ5SUjfV+eHMS/uKsmMcwmKSnn4P+ydx3Lcypau
3+XMcQLeDHoCoAyNKFKmKGmCkLYkeCS8e/r+wN23NwvFLoTO+E4UGiiUhTQrV671mybyjNovArf9
1HywjunnIPO03KcPttgc75HJvL6sb1xfr5fVWZ31VJGydFgGVpLMb7MAC+en6yNcvs3Oq2NrkZOx
KyiZLNUxBA+cLx3ayT9SPL9bOGe+E+5zY+OTNtbtRQn61b0fKoqYHKAQ77XR8NPpnRqnwEvxypD+
o8j1z6qtoZexkRI9Y0aK1QqVv9sq7fdKero+fxuH21ldynnehXXzskKIGRvdnRY1N/KWi84bN//Z
NlhFx0BqVF1orJGcDwelR97TRKOsG1wpfaiV8HD9k968YF7N27KCr1ZIKXGtNpZ56xWyfyxgG3Eo
Z+E7+mcLUQIVpnBnbL1ptrbFKqz08/8bFBw7YeV9NHy2x+e52SBbLFFh9QhkJumZLQpOSz/2/Nsc
iHuolpKet4XYo9LtUop2TUDOWGbuqdM9dPPz9dl8e0SLjG3J2sBfno8o6NNVeTZzf5aOHyTJPeYf
HgZQoI3sD9iYeVW7BTa6AI7/Ha/+GXN1G7QI2A9mxFu60JHt176MteXbGiK7Q7wXAuEF9UZxdlpz
q/0xiVVbTI8WvBH9WIR0XpQZXm2eJBHCKTXJeBgs3R2aztXodE26b8s/5Ujxr8/txU5dDbb6zj4M
FbvIQvNBbn9YGHUin+BmDRotkngIAxgXte1b7Za962XIXA27PvOxLilawLDdb3tyM90zbS+d/KH2
x/CL8yv60/O4DAdeB8aMokARWl0CsmRrw6wynBMe0mFnCX9CNlPQWfZRf7aKjQD95qS+Gm5VwphV
I6coyHBZ7feftMSLnP34vRgxdHLHX9cX8HKnLt+24GkBy5BGrqGWqZZrduNE5sPIYL3rRP7U+rW0
i9tdgGSwr74zd9eHXALJWQRYjbi6y2Us1jAOZsRqcp7U4pMyx7sx7P06OM3R1tvj4nY4H2zdQpSd
IsJJibmsYXbZ9c5c+od1cbz+SVujrFYsk+YiqFM+STT7MKm5FUJXKH9dH+Qijq0+ZRXHENmTtdzk
U+IoP6it4PnkHLV63NVo65qYGtmQEK8PeXEnvAyJMBMtAJpE6wvcruaaXldgPGQIyOXZ6BmpL2W3
0RZx6+35+2ec1XmOM4Te59k2HuIQKpP2UMoHtdp4BGx9y/IbXsXFQWSz0gjHeGjFpyzvfM2SXBvS
VPE/MnL/Z+/uMlldzdrqipsDWRMNPbCHtHblJ+ev9mMhu/G9epP96P4aviCIYedut5Wpbs3h6v7G
+XmUa3rbD0Wzi+rBTRFxVaXP1zfE1iDLHn01iRrWp0lpcLnokrOzkQpN8l9Nou6uj/J/BKV/9sMq
REgy0BpHZd81xa7X30ul53y3f/KaMZ8l2e9QKC03Qvz13YGu5vmHiQZUNum98VBhCuHcZdanBhJB
uoUN2RpmFSjmqUSSOWSRjBClfiv0hulLMfqqU29M4Zt3CPyPv0/uRf9KhlqVaBMLVcZ+HLrEo4Xs
fUCHRJY83GSuL9jWZ63SgFaWZJHazF6r/xWY+m1Z/eBF7w219uf5hmGTwuFmCRXogmydW700YNJA
QOq8pPfyDyPKY278Ex+C+Y87VoCgkIHD8Jdbn4bP6hjrE6Dwmk7vg6PtplKiDPsfHFlGWLp+3L2I
KK62uQPyW5MkRpCjKqD+ljX4UCOzZ6XG1qX7xsF9PdQ6hZFys9cjKEMPuZl4RbVL1Bp/it/Xt8HW
IKvdbduZHFcgUh5kkqO0qX2zKb3c2trbW8OsLkI1AaWk9XyLZQ2eThtBjr+LfovucllneVl/aCF0
TkEtr4tTpjPnRVvJxoPyMX8ITtWI7gNvc903JpoKbl25ausifPOfzOE/o64irJgnWaCtbDyIBWj0
qTW+mFvCesttukrA2Av/DLHadujml1EpZlhb+SmPv5dbt/nG/7/Gow5FW+RlObENksXlJSC8bcnr
vr0F/vcT1srdczUKFA75BFP9mjmfTPMoT/HGSqw/w+Bg4hlKO5QQsChvnl8JaSUHbRxW3WOTzJkP
se+XNMpbnEB1CY2vF2M5+gtGEN02IIMXsBEbcJ+SNUr/mEqFPGL2GUjfbLvuv0hN73yWAAj5ulpU
ia+bXf2cZDn1y1zvGsMTYzicoq6rvBnwce7GgwIifMrU4ZtilsbogZwIM55igfOslfgreyM15snN
0cUq3FzCUgqSPCYs1zfwOr1fPgg4sIoxJTkj8i/n0+Z0WtmGeBE9Rmo2f+qLCtnwusIdT7Uir1Dy
m0WBc2Op1qnxy5jofXAnoJEPMvh8TC3rclE5WvtI0O5/KQNuQgBXY7zA0Is0Sm3+msr951Ezbq5/
63obMq61dBsWx+oFJrJsoVfpEEMaSiXLw6NwFDx4xVx6WJxVHqpjW2/QN6Z1mVE2ImKKPNZWsXXK
gEAOszE8BjZCoVHQ/5I6x9c1+RPmNe+CLuv/8E5fvu31gKsomxho51aaNTzS7oh2QyZ9cnJzcNUJ
9lSDsv/1mVxnEIzGRyFLikE0Ai7GKoNQ7NJMQnkcHp0gUnnL18kHMxhOIrOCn1gVbcmMvDUckkQA
qhkP0MNqk3KDqGYWFsOjgbW8p01d64fotuGOmQa+JCp7I728yGhhvYF8A1gKCI1uzhodhituU0bU
ER4z63eshR8MJDfTUj+mMmlZoPqjYd+pQ/4O87l7Pdmqn1+cD0Bv9KkQ/QC5glzzKpQ59WI8CjHu
UZuSb6PehDeTHLYekfpErahyEfi13KTcEk26YCbw1WfjrlKoITCHbBo1vjpRnsdJ30eGdjdIKhTS
0p1F6zagZ+smuEkGXJDTUYM7s1VNuQjji8wJpHEAZIvk6RrWUme2jA+IZT4aKS5qQjMKqmLTVifr
zVHYNFQYsRyHBXEeCRRWt15YZY+ZhDlikWsZWRyUi+un5EKLb9HCpUkHeVNFohZJ/vNhLFtoneik
+An92O6zmtt24gVDIL935qAQbpUX5nd9mOzIFYCJRzfLWlvxSqsoP4WIWj7hnT0ekqm9CRuR7udQ
rm7nREr+vgL+v5D6v5bd878if/739vv/iKM/fM9//de/9nESv5ZLX/7133LpoLrtf4Oyh6z+Sind
0v8N1grmI4A4BAGWTfM/SumSov6bXQTBnbixnNwFh97ghhL9178kVfk3hFqM5tHNQMoX9P6faKWv
Dim6JhxSYhuCWcqi4bc2ea3sLG4NtdFPk1ZNt3h9NV/6SJd+FE1tIGpTzO9TM598dFC7BynuNfxI
otEbKjV7nNoh2kq7VqHy5fcgbQXkE8qwiZbtao9LSRiF8iBZJ11NtJtWX8JElog7fbYct3fs1pUk
UexnLJt3GahGCIul6gVtmm/cSedn+uWHAH6lz4/pHoKDa7hHMKtaUDidcgqKOttFISqm6TQ3x1db
5PHvVO+1VdVK9GYZZoHFAyVgKYEPr9NlnACloFX74CQFWehBHU19O5dnb44sEyvJ1j6MZnunq87s
qc08/MIAL6JZblg3ZpImnpbW2eKC1x3GPCx8s5jDG3sIgmPRO+qhbWI663k/3pmZNO7TstL3ihw1
n/MWngo6momDfWJd7UJN3WpjvXBr/slt//4ygN5UH6AQA39e5SzG1Kp5D83oJGFHUXaSb8T1g8BT
p4L/XWPbp+AGb06GXwrhVVHMRUz7v+N5NVZHnEZ3uhzsVY2HVoFqYC72GDwfR9F/bA1jyWsPkjp5
KFxeX5DLZVcWHxeaU4tAIn89j7FqEAptaFv7FIFZOUp2iuRoWTUbGcGbo8CGpbFgQX1e+8XnIwLv
dlzYp8noDA9PmtmdGmvcX/+WFb3nZQlALy9cUWoYaH6tbv5QqwR5uBo999kUP2Gaa4aHuhz73kuh
lTzV1L3kvWYn8Wmqy44WozrU7yJbri3PTHUKBW2Nd+WuyqoQE07gyQLQOeZNG7/zjdlAZWmxE0HR
DlvtVQKf4incaFYenJKylHaO1LYkms1W5/uto8Y+RBWVBwp1iPWJHspaDqNWCk6LvfexRxLhrlIx
QZULo/USfBGwukqaXZKUzWEuRtub2kr96FRp8dVA/d6XCkOmqhXF1GmKn3HUOMdhLObHBPddjA77
1ps6U7t3ykbad3M/+0lpKntk7AtfpK38lE/zeKsmqtgQzlqVnP9eZh37+Jdi1SVTqshjVe1m5k8O
suG2nvgSs55+ILGfHmyzKLxOZJAH0fd3cYar3+GRW7lCZPoHKVHM204OJc+IeTFd337neSc/C98g
Ek7wvljD035dZfXGGOo26JDwOVT18G6M0QvOJFmDuFUJ1A404RHW6ndN3mwh3pfM8iz0LCMj4499
kcI7fi0owJuoM+MoCZ9xLboveN9/tKTkV10E0k2bmFuy08uVtB4NBhPkYhXpOcY7DxnGIFJN6zll
SEzXniOs2e8GLcT9Km/8sipHV+UttXFxLGWa1aAmXlMk2EDeEC5ZpuDV4zMUJBsOLhmnAB7iQ4S8
h4f6deFhnSu+WJFj7Sa9eNa6eT4Y/R9Chl+WFjELMlrOKxnpmoQLpTIF31QSv0KYgpqZfYtkUXjZ
lG7WYd+YXQQXsWxfJBPoVq4SggoxTCMzYuck9ahAuVHV4JtdKMOPvuqiY6UN99ZgW0dlqH7Yzjw9
BcgCzTXgFie0fvdyXvno4IpHLVa/dWOA8VOlfyWvQqFbwox1UtPenzK8izI9/Y3ba/wAubvyFFDe
XoIaji/ioL4zOu15lid5VzpJi5Kyqu+UTrLu4kbEu8muyzsYAMFOnU3EsLvHCu7fjcglLLNFnH+f
hOF4rYzVm6iHcD82peTD5mo8RZ+xRlMmeePkvTFnPKKxBdVIIlFEXJ28xjJGrS9H61QYtbNXcanc
5XmAR2sFEXU2bew383yr2frGjrQgroGOhavD4KtHUGKEcqmVpnPSNGHej72p+QqmUMecWHojJuyn
w7kqfQXizfugGrbU1pZTtjoQkDEg+r7wNy/U+lpDnujhpOyTSAPRjJreY6mFTwoWpBuZ4QqA8LL7
AS2SIGhYbXGRLIHv1dmr4zQxnSlyTtCHi0e7k+knxprsNwuSRY1gZCGNShHKRq4lxWPQNdth2mho
XibKiybUYrKE0D2aBusi6Jg3w4DZu3TKMB3369YS93mpVIe0RnsrsLT6Vp0z7V6d4gkLmtbZd5GI
jo1cRRtyTW8EWxYdYufiBoZK1Grd47TXR0OU1mmklnlADd9yHWAoD8lkfGhnvJ+v3ypv7G14wSh5
klmigbOYW72e/ASbv74oNPvEY9Z0S60I9okt5HtJm5DsTib1YXDMn9fHvEhQ+Cx98a2CtkIgWudR
Q4bwra4M9qmRI3M3xcX3ekxt//ogq5bDsq3g3SHty52pwFFYn9rW6h0cdYb4WUhl74q56ndtqk03
w2CaHwKrbo5UCMfbMK+4z+omPkSKKt2WsYM7X9XpO7pj5dZWX9Ld81PFFUp1E/4i79QLKmomF0Wr
iobUAv7WDtmq/j7ph9lX0iA7tsYkHyINE98gruLF5GG4bQZ4vVUbTRvL/sZ+p8rKJbB415C7rVNm
AQc+D4WIn61CA6aSRe3REWX/nmdr8A2ptn4Xj1ZxEBBrj0aUp7dF3yt4YUft4fo6XaY1QNdYLQPN
QDbFWvQ+GSEkjPgKPlNVqwADtanyic44T+Emi0bhLglf69Z5GD23dic07/rwL1Lg50tCBdGhrgVH
mGl46Sm8ij76KCqMxfv+OUir2RMlPlODEHhq6E3lkZ0OxwGNqOcqzmxc3OfiUAVO9RERRfs5CfTx
vsN44xtqHuV7tGTCj91S0rXbrL5tZu7Cvmjyx7ixcaoyI8ntTPjq/TTWxypTZy/NDeWQOF3hFqns
+ElWIzqppFsIusuQghvpQhWn+LEcidX9pYgsmoQi58/AT0a/rDNgxYlq+pT5+0MzqlsKMZfnm4c1
iSqedItl48VTtc7mpkRV5NnI8Siqcck6aFKkb6Rsl88xi6RsKQSbCBpwnFZvSxNP12x2NPE8mbhs
hZVxq+aOSo4wjzstmTS/msduJ8MIfZ8bQ3io4ubnEKsy2uxZfGO3ebYv7CY+UdIONn7b5e3JCx0x
PII4r5+LLEvkmdTmapE+q3Go+UUoUl/UQnuSS+AX1zfw5fkBAUqeTJ7AaLRszgN4rXXlqAq1eJ6n
ongcalH+6KZkgcWUwyFq7PhJUdtuHzuztRVhL6MZ5geUXNCGxuUDfu/50AO9q2ZWm+w5Bl7wMTQI
EJo1Sju5NSfVHQfxIwkUzSNzFD/bIDB9y5ZqL2yULSL35QZfHmtIgWE0gcDFuiFQDTja9bpRPEuQ
Vj2lB7lumsK3CgfChbyJoL+sxRAAAU2QmUFsXghM5x9uqHmWFGpePMfaPD63xpwcmlxu71r4BJiA
Wf1TpQwc9LzGj0xNqK2MeQXlsFLv0e+fj3IA4tiJeB0XUS7dxuVSrE8Q/zCyOHzX2GrnxXByDpjG
TX6yOCE7UzfeaWZZP5WQVze20GUOQBRn6nCMRHAJt9PzzwlFJgdK3kTPzThkn5rEqiFdhFiCVLVD
qxHsAQqO9lbGtUzSeeClaoCWGCR/CrAs2/moubDh/AVZ8sxlmT4GmWLdiqCXD4nxzTZ/1DImA7mU
THfJnPcPSQGy+frBuYxSKH9SJMTZ4KX2u9q9TavKg5Pk2TP3Y+vrU9m4Q1Rudf4uIwGjGBxLqjFI
u67fzrhuWbNZWemzLjcZdbmxv0uT0jrgufRnUI4l4WEoMlfAL/h7YbhyPqF1ZFrj0GUQD4XI3cYK
cFNPtM8J8PGt7GG5Mc7XDiVR/NqNRYKCrH11ozixZErGlObPQxhae4XawF7qquZoDdrg2qlkHrqm
+yJZpb2f2ql97NIRcbVuiHa1qcc7p3C2ZBYuVxNROgoGyB6CLoHiff7xcTpKtZ7k/CIMJA45NTwP
W8ktbu/lScGWAg3HxWaGz1+z1S0lUKZSGfLn3i7j+97qTa/EpXrf4MR1dPTO8CGz/pkeHusK8py+
Bd1qNP8ocK7XlU2FcpE9PUuW9guuQrTvG2zix7BpP1w/EpdPsQXkjpLq8vKDxLVuX8hyaLdyKubn
Ls8AEqNet6OaSvk7rIrbcA4VV5pbMG/a2N0X3RxSmdHzDRzAxUraLxcZhxLzBhRrVyupLnmpHejq
82CpiV9Y/eimBVot1z/1YiVf0Gh8pyPTqqE9cr5fKANVhSxp5XOv1vGN1CjGvTxOg/8iBRomdnBs
qzLZODfn9xQZJo0m5pVW41I/hvp6Pmiq6EPdYc/6OTSwq+6SpwZ0hZtHyiku8t/XP/AFL/HPGf17
MCiOqAzDfiEXW37Mq8QWH7M2V8qw+5zPBjgXqzVKVzLr9EBX1PJa4Ux4ubcmbDPig1Mr+vswByKa
WpJxwyXT381mg4os/oRuV7R4BUZ9c0jztvZyO053dTf1HxQrczzeTsnBLib7UBlAaaqmGTfuihdE
3dm30G8GksL9RBWGP1fxJubISXMwdyewg/ltLqXSLmSPvAuyKnftKlZ3zjT0niZBuBQhVRL0IJpj
H9MS0Y3MOrWWGu8QacNezU6gG5vcoWlepCfZyopDVw31A1vavs2ADuxaZNE/SiSwO7uqLH/Wgxo/
7li6o4fxe0yc8YB0i/asJlblURtP/rIh4iRuO1aCQpeV3up6G9zZYR26c2QouziTYeNUg+WbCnXF
68t8flpYZWZmkTthay1Z8NrCJmsHZapsqzsNC7IkMVvccgaGuj7KKtdehiHLY9PynsZBEkbO+WZS
0XN1Wj2QT1Nvq3z/5LjWWOh+14v+yzylvZvj9bWvask4BrGd8QSaYtKeLIbMK7L7Jq/zfd2ZrT9p
1pYR0+UcLLhP8gg2LoAne3Ws7EBC69cc+HFOkbq6MioeDS9n4/Cu8QIvc0DLGdTAAmGlz3Q+B0US
NUrcGfLJHsLOR9TG8vW+q90u07P3XM58qxJE9k7T2tJjXiokxPGIm6Wp8zJDhuJidKYXlPZie2Gk
D7QZho11Oi8aLstE+WwpMQDGoYy9NiTTo7iXY/SuTmliGD4vM9uT4kFlTozeMzpIfUFlRAfU137a
Dcfk+i45z3X+Hp1kisYYje+l93Q+QSVGrJIwQ/WU2WNy21lj64L5K1FamduNxbiIpNSryFnR9KI2
ip/9KnwHbTnXJQaVJx4T+V7vlMAnjS08rVTDdzlp+cbErhr7L9/GE3oRG+ZPCjirATW6viM3vUaJ
PtC/Trmu3ci1Vr53lCZ3DaoIfjLl89LY124kadY9tc6D/dyl6WOa1ltk0Lc+n5oCCkQ6SSUX5flM
R3IqxUyOdoqHcvIpgBvuyAPI1dIWk+Vuk0X1xsqy4yl/W/QUeSwsJ/DVXaIWbR2mlaWdCPDBHXkh
e0iMygPA2HxrppfTeh7rsYha7mQCDpzGNefOwBEb2RH2cNcI6/1MYdjvB+nJHEJzN+uD9RDJpfws
W4m117JMOVZOjeuqrU8UaupPqmAVkh/aoRF2j6a+knvRqGxdSG/+Rs4YDDbgHsBOzufDzPKonANd
OQ29qn9AqWx8NzQiA9rehXubXu8+TwRG4P2cPF4/Y8tMX8yOg5IdSEmDPs5qJSReTKFeOAqxTlX3
Q6oO+xqu0s0fj0IBA7yZpiAjTnH4/PsMa9bxdZb0k91GipvYFFCbKEs3lvqNb2H7LmAN+sgmDbbz
UawxSpwozIxTQ61yp4viU633W3XgN7YuVgTAPElt5aWufj6IItVCsYfJOClmZN6EshQe9U4Ud2ZS
yE9/Pmu2DsgGCiCFbW21NlMKJEibGaotogA3bFqVhZZv2cS8sfeo2bIu7D6aletOBU+vCPTyqJ9i
Ep3DHFrWIReJ8TRMQ3o3iXK8FzKdaq125I31Ul7iymr34R4NNA8Be/LY9bsvEWab9KjrnpRudKKd
HEhTsEvyNvyeZex6N+JSQVNfKZO7OO6Tz3Ur2R+oXFW3Zh7bf5ESV+/KzHSelSisC2/uleC7VDTS
U6gZ5fu2zOzGlQpr3+oyPfWksuLAK7Jk/pFPUWJ4QL7T7/i+YA5sTkh9empqUhegW1veO5BK91rV
g/fUhkV3KcFT5DsAWUqQUgwiFBVeYwdMt3CJ9jxHpy4oI7+dy7FGDLI1/griwPrhVH2tuc2sRQmG
Cu2k3UdRjD9fQSnTz4yuFDvFaszqrs4ooXuxXcvfdQgUPyW9LY3dOI/DMU5yqfVSRVSZH2I28nHS
2/ijpnelTg9PBI+I1r+LRCoyr0XHSb6pW936CyM7GjBx2Qw7EsYhPiRzSMk4UZq09NNAJHcOmiKO
GzhxP3sm8m/3aRWUhVtRLK+9US6sr9PAtnS7WrX3URErgH+gh0q7IOubedcgtIZ3tNAyzF7M9lDW
AylM1egzzhmWUT+3qU0NqqIDHuEOPnCdGmNQfJ9z0EEt7bHwphhU5i/QJu1nP+Id65LWEXybAgIq
Lbx4n5VdUXtdDmLcFU6SaBSyRM0NOUdyfFTlLvjYM/1YRKVFfwp7yfztdJl0jLVEvF+eKDdEVXDt
fVjUP7UgtxE3zUuReqPUq4h+mwFIzSwZC593Sfu5rOYhPbRK232xRxv3dHU0FNfQautnGmXzPQqu
FV3mEqa/q4ikT9y5LVLS9niKHioFJI7b4buSeaUezDd6P5e0o/VieoQGerCmUVePU8Jj29W7QENN
cKwnKIeSanlyHiq3WaiJ0R2FATpUTcIRKww1qL6q7EfeyErruHOuoNFjSXUduzlImN+DGKmnKXEG
30WWZ+3ZLuv0QxDNs+PWSazft6Esp34/JVYKTWG036ttGXjwHaIvSp5rrTvavbkP2yLpPMrXjXEj
5ln8vh7Jzl/HL9kON/0CxUeWe2kcnAdNaUZ3kzImMDruls8jCoOF61SjFKAy1gCkA9e16wo93l8f
9o0UG39qLn2KHRgqkOGdj5tZDUJtgRGcTHsw3lVxUD07hYRxPFJRv6vaCECBdMkupJHnl0NX+X2m
B8cwV/Un24iLnWqjUzRVvP04kjbqllq8cTOuZ4ZeIlEcRQDgp9y+67dGVweqJoq0PaVGHz+kYZPt
7D6xPH1uQs9JdeUD6cgW5PytQQ0uZMoH1BGp7p1PC+LKgLC6vCfbtRIvUdGYFKE67+RoNzl7qy9+
Xl+HdXq5fCRVQXqUyyIYa6hRX6rdNEpVfwrm6lDbvOwxTQnBPSn1ESjQxhP2Ravw9a3CcMvDbelF
vljNrz6v0gtz0nqjPw1zP+x1c279DDTr+0jE/THhZvAao8l3moNqY5snKCPwxvOCWlOxaE8qv6V1
jddH5uz44dUOCRjHk0Se7CIUH985gTX5czdNG7fhG4sCaGHJXl6aamvYgp41UP2NeDil6mTu+1y3
HxU07DnshXJUqy7YIee9he17Y2UgdyBxunRtcf9YpRhUXoasrYrh5FR1dZxsSTr2IPxcUKeDn7T9
FqvyjfEWDCGC0gv6xZJX2VOfZm2DCAwWD6H5IU7Uih5oaHhp6dyG+lS71/fd8utXG8GG10EBannF
88Q73+d5O0cDFarx1NRSt4uiKPRMp956YbzxTXwPxSSyd4p/a/pmrwHLTsdqPMFIHLzemPLbdjA/
cB20dzzRtw7vm8NZrJUjs2TKuktGuiZbYayOpzmpcw+cybgzAEHfTFL5k8LTFn34jTmkSAaehiyN
wt8a/SnGfhhwGppOg61HeyDKAknoUPl8faXe+ChuB/yfmEgETuVVoC5MyQ6K3JhOcmt8N7Lu0VH7
X+E0/rLGvthdH2sFyMQAgJbGIsPCYxDTqwt4bxjZ1liCGTnl1tT5aprkbm9J865PGv0wWWV0HMi4
XMnu45u+jwP8hLXRtyIcchuszL1SNiK/IEe4/rvWLwsKbnBHFula+DDclKuamBNn+AxPSneSwr7f
l3aiIZMu20dZcOVfH+qi/LCMZRElAYHKMp3H1TmkJWfEmON1p44U3AWqLX2qEMO/H0oTbcYGYdNa
G0GAOn3oQcKdbke9KQ/BXGY3LZn44T/5OcQFKvW0geiBnh/UTBEAFPWopx4gVTezytULQGN4yCNk
aKeZ2lPTCw3oPUg9NRh1P+/myu+UojnGXTFsQKYuSt0vswPxe9nxS/Kwmp2yF+iZtRLlYfDVd3IP
w8IYSWUdYAi+qc6xq0d5cZCnDCPvPO4fxjhwDpWdkMtOg+zVZb2zUFA+OHRwPVvCSKeZM3uHiYT0
0DVFdjtnar7PVOppAP9Gv4sQV2kzMWwAhJYfeh4AX/xHKSk4qFhDljif187J+14CBHqC7pl4iA9p
D6nOEyvCzMC1IyfwMloId3qin66vqPbWZoaWscQp7hbqgecjy71Wc0OL/kToKH3edfMnQKmkx6Ml
f9T6xPGbWjf2g1FNh0Yd08OUO1/jJFCfurksn4WRWDuJlNDTEfM9UAuWXCdVjF090Oq2YebDRXDY
uYbe+B3GE3uz6gNPmEbuzk4kPttZZ7s5h42uE0KzSlR3d6jckv5b0bwrTX3w2nrKHiVVbQ5VM00b
ed1l2NQBZME6paDzYmF4/v1p1AKXHeLpZNhTsp81MfDwjP9QiJRIhvEb72M632BxeEKfjzLVQh7y
2JxPoSE6T6p7C+cPp7ip2j+V7n0ZahEpX4wClxR+FZ0Q1ufF3MryqQPHiWtRX+0zOw/86/vmcttQ
CCAbXsDahGdjuSdeFQZDmrK8xFPlBODFdg1YT+5cOo92rnS76yNd3jjgo0Hf4jtDHkJuej5Sqlk1
/Y+K6nuvHGUsYTxTyZ9gxt+aFP824u3lOVy8HQGELWIFxJXV5DlUdpU6aLRTaqYYjIST7OWTWb+T
Fep7QZvIx0nI4jmT560ayxufCRwPDPVis7O0dc4/c5bqjjd8pJ0clBI/NaH+XYlk+acUO52P79cf
mnwsu4SkBKAxnVYK92sTu0Yv7LZEF/mEVTaO63VsHWIbE2dVghJ5fQHZEfz28+imk3bBsdPZFVTJ
VkuomGNYT0lgnSI7vGswY7R3cd2G962gWAUfRLc+jUmLVjaeLPZH0YIa8QelT21vHsziFhEbMOVi
IgntWp2klzeQoVEfQCrDc0aBg44dy8lXyrXh59qCoHFsdAWtKk3n/eolTllSG8/zxK1qG43etkAU
3AtjMZhUKQostnSJtIJLVNcmTNI7/dYaUusD8EfuLrV03IZO46ltY2CKUyio9pKqAkmXjmVjiQ9W
kLcd5ITIgKpS9R9K1MxNLxyYeFelLtX45hypX0yhaOONNU7Kl0ivPgzGiLSRgSFPBmBIyr5irZR0
BxuqQeuGXKWZL5oJDH0Z89vCsZFuFhPW2o2yNvat0uI53Mntk5EAxafmMvXqEcuT9FNHov6TdrT0
OIz5jCO3VQafpwmRPt7vco9lDYCtWySpSKeiqA9IhXESd426BpOPDWbgeBE1LYUrJ2t1t0IJjy5D
bKCaq6SUXL3UHManqZIpzBlzXC41nDC967JWAc4o0q9KN0k/iA4U4KCBlcTTzDwqSCkFnlqaQ+Ma
Io1G11GT/Bv4IGoxS90TLYZplr4WQEA/1ZWOuoJpxmqBoouD5Fhez81nyrfYkSlApz7K8hjetVKY
HeopbD82uEB+UyxpqA9NVKC/HWV6TdFNH2bzYAP1TLwMPMq4MxtomZ+LOcacyBgg/LqUb6IHKenN
ZONR80YsgTsDnoI+LYnKup+hUHtGNKGbT0XceK1llsciTe19G2nSfuKcuTSuFN+Sk40k7fJGM6je
L6haOJF4Ha9f1bEhsjGSnFM1gjed5NQkR9zkRlzGq4XuSuF16YgCbVud6VKfA6kXrXQiPWtvceH5
b/bOqzdurFvTf+Vg7mkwB+DMAYahqlTKwZKtG0K25c2c86+fh+5gV8mtOo25mQEGaHxfuy0VWQx7
r/WuN7RbdSxxbjbI8skN/VQl/HbD4XjUv8g81wbu2EhoLMPIiu1BeqxseMthGU/u0GpXLSLDzan1
6s1yxaEYdyF4ctat4GgpVkLEoXhNSo9xa0XnkaMsgQKi6ctWx2in1iSfBDRxl3Rxd93pXfFdVAKP
FmMkCNSspFOytEO25doFradjES3E5rDKDw93BiZ9PWWCKj02izn7XVTHN20Tzns0AZaLr3W94dWP
CEgUxr4xK0BOnm6vW+JTmMDvHiyIn+zCdJnMbY6KGKWQ0lioQjyNkpT6vb4AVIZ9eOK1+c2N/rE1
kQoILgTmfPh1QambeLQ681GNIvQ9WhYF7ayqW7Pqpt37d/o3X8hcY95RgKG8eBONFhrmLJVh7zwm
Wa+fqaJI/SqCdP7+UY7IVT9uoLnCKCaMOaabx8lQuTOm9pCi6NHVKHTlPm7PpzxvNyzBc6A6DC7M
IlKDRYwKJrWL4ZvRLJ0YHx7x/n+cxMoY0VcyOBXbcXB1UjdpqokmesJ+Hy5/axXhBV3OnG/yWC8F
5IV1m1TDnFQ0p68+Lghpqz1vgf2R2DokIu9flLcg2ip0QXay2jys2qrDu1xjDCTCqETUaDWLih21
I+qNuhDe50dSGGtBlfWdvG9r4ZzypHp7aIZ07OUkBa2C9GNpvFDtaSpYNx8lxez9mJmVB1Xd8do0
/5y22utU6qcsJ1ZU5LAAwmgA9ytkhhCWERIffttE6mVzWdXp9TRrrxlU4FXZ0NaPkY7VhS/CetAY
ITj4UZpGrKZeWcASO1Hbvn3akS/DXYT5CoERwuThSZhl78RxpyIPlvXI17uk3esS6oP3b+xvQJvD
wxwhRIsJ8STJOUztVEyqTKtyLZaOc6tWlRtLyrPrdLKbj3kGD1YdOhyE4Tu4WRpHV1VjIvzrZ2JH
6sQ+0WIf6YLWN4CVlK2RobPKfnV8E/o2VHD+l6VHSTXLDT+WXeoy05c8iqqLzFycIEWS5Mdx3niF
6PEekZbpWVLrCS1ykviKGMWJ5vN3Fws+7brOrZ5EzMQP70lTO+EihmmVuGjjNkWSEoRrnStlc+K1
88DIpVCGbWePrzCInetKH02fOpE1f9LXpMk2czvHHv/1wkj/9mMKxJ7rsHgdnlYZCtVkwsQYaNAw
9+zq3K+Q4gUnHpXfvIl0jmuxQmMAyeRoEYhy1I1TXKEjkPLkQaoX6bsaq9UckEubyXDkFWx7GSX7
oteWwk3Cot9qckI+bxVpieOqeuvcOIx7byXYIpbfVrHhKskkx0EXTtYJtEn5zeliNMCFQd8CWn0c
M6ZEoWUWqZ08aXNqXy0L4zlpTsUVqztOCgsEGc2S2rs2CuO9QT6wH81DvtdlK3VTU283ZS1XW9lE
w2wQT+85Szz07gRR4cSL/runCswZ1w+maRhdyUfXdbaAuiJ1sh+recFHNyOuuc3U+kpHUv9FTOHw
LZoa/XMpss5vlY7a3WgnCKCoHVevDMS6RgmOA17076jq6zvIgguRirEVcwzyhQ4fLH1JeklPJuex
S5FSGsVY+EKXQq8qnejEM3wk1vjjWGty7IrUmjp37vBYsaTVkdMv4WOF6eRZqjaCaW87eugozKDu
u9xLyjwkPGvG0lMY+bbPQvLOtIHIK16JrWYRfjUpDaaVAyrBtoiifQ4acVf3Kn7ZwLYfh9rutoYz
yjAiZD5Z2EngWL3kCZFnj++/LW+Xb0Zl2ImZRICCvRwj79UQlTL2KelTCnliN1qRvVfK8uX9g7wt
vlaiF7WmBe8caunRNdP1UJmkUU6fokl13Ejkhg/u2fuNYs+nyuy3myLkH8YiPAYsApBwD++PmsTF
LIkwfaqUyHTrXlZ9KSmaiyYvu0Dm3dhJ1FQXZdU0voSb494KJ8JItV5xI5avQCy5eY3UUgns3Gx9
SyQiIJkv3BqMx+6FfNrLdC38D7dxWh0VehquUXgGHJuaAN1moiqW5Imy0YTwHMbZp3yaatV1xmFM
V7oJgSK6VT0ZPVvxGpyTnQ1NO0GQIQkRcY9ebaqpjC7IxQ0fjNEKI6yTk/yOdWQCATWW9HGIQud2
zKv0UppYh9xlBrQICrWK7tBVyEj301qCXdtr4UXihHXuKWWH541o2/hFs5Q8gnwZ85h0gO4K19j0
nTyecFhXq72dFjl+m86Q3ze6XWeuQhJm45nd1BMc2qropnh5FQnGw9BdF0rWf5ZrUUC1ybrhlILt
d5eTEoz1H9LoWogfPgCtYUgZ22LyZBRKtHGMvPErUKkvI8bmAcf+tyz8lTwHKR43KJCXlVZ+eDwp
xCtY0aUE4Y9p+lqNq6+NM5Kn640TqPM0bd9/mX5T+DPSXAeAKCtYgY7Z6+UkWUulJB3OHa0KcDPb
zlPUW/PDMA5RHRA7YF0i6Ef4SxiiBOVHjvHuGYoslE6U28dx2iy8jgYPbiVwwbQAkjj87nyi4XS1
NDwBrDRnhS7rD6U9OptqrPYm4qE99Ydxg2xAdktbfK0juNuxA39d7pvmbFEMEcgzr5ozKSM1c9lu
gUWTIBmXZ7qe/IR70JtlCIIj2wNsBHozheSWw7O1IZZPWdLhgZBTPcbAW5hIj/mfFfG/sli7rl6L
+655fe0uX6r/XH/1a1nNTYyFzX8d/rH948/itVw9yw7+EBT0+vNt/9rMd68tSNd//ecfTufrT/53
//JPF7SHucIF7WuJtmL9NGDI4lc7tBWS/mfzNPe1yftvLPqvP87o7Nv//B/rL/zpn2ZilYZolDE7
XSDvwLpljq9thx0af0Ve9w/C5Mp1huf+t42apn6gFoTXSEXBcBl6+d8uavzVDysgW2c3R+QG8vvX
N7/5Y+Hkov2j5/uPifjP9ZXaHEqzYgEs0JrR+B+rrGoS0M1q6poNWuizyEi3ld27uHB5ehG5cOYn
4w6Gjj+k85Ww010+dFtOyu0waXci5RLm1LaUQCznx2FBDoqOu5gAM1PHy7t2F7a2D29iX4kMWOGb
3j07VuZOdb+zI/FUpc3Hvi82YQ3JKkp2SiN77P9WUm6mavE72C8Sr6VIum3URU+CcdZkIpCErhgB
pLIVILLRtsmkXaRniebsGhM7WdscPSeehWvkWKypRfIApPYpdIa7JYq2YywFqdOdo/jUUs3tclAV
PkchguOXh+DPK/2rPdrhSvv2wh6VXbZsDmYets2mq8t9NafuaN7o8KmG+pRv/2GV8vZIR2s6Nj1A
uxW30FEZ2X0elPP3v8kPnO/wGWENX1cF5s8Y2x3HoNewbFo1GZuNLS4B/dEk3S/pJlVCz9TdVH4Q
auk5FWLEOr2qonOtzDcpkvckue5sYuA76ERV6jZZtG8lkJbhqYcbKSuPEw9OVJIS1IWu4PcTevH1
s7p6vnAMgfcI7u8ajQamKCTAJ906Ql5HAWWA25Xb6yJotALRR7orytTVEKSUxr4GEX3/AhwV9+sV
5gKw8fOOIHthoTxcG9lprLAah2bTmIIzjrfTV0xfPad/6sthlyqF1+WubpEKS9BWwUWBmrgJOb33
z+PtI3V4Gmuz9MsAMEdga86C+0AN4rILujNBfoo1uLjpb94/1OFu8PYbH3ejlT5AF59YFpB3qIrs
hkbiDvKpb/RjuPfm0WKjphdnsXtjgOxEKEu6lCvbqg9RZZwlMn7yY0I8abWVoqfGuTCVxev0fSP3
d4t0VZZD0C5PqhN7aMXcomLvDIMw/BIO7Yn9+7BW/usS/Dy1o45Ob1e3iaRHn20Z6BosP41aN+1l
twAxEG29HbBJlQZx9/6V//1N/nlYVv5fbzK43xxWAze5NjPfKEu3VIElqmGTEdnz/qHeLhzr8/Tz
UEdLVAHNBc0ih5qpllvy5UX+/H92hKOlKeobmQxNjjDOzw0j1v7E0vT7iwU/j3kqrJ3jsQGqHLtK
LBbZXrnu5q+9xdMhDNcJv77/PX77OsBWQAeC+zLkjMObEludg2sRx6mzyMXIo+of5eX+/WNQnPIp
b14GCnPwfiQHUAAPj9JiQyXLOU9c3qSscOOmmtnpYvtMZfTdpbJfkGZjLwsWUeMmNs9bAw9mkcQs
ko+TyFlDre+qEV/HY89ItUrgW08fh67HxSluWlfBBdaF1Oil4bCTMuMinz4mqbwjt3ITKalHs30t
ZS38oTTIKmMrV99EN1KNIqFzlqvO+irXUO/5fVBqqZL3SnQ1rPLDMnKNjkSDzMVxUdK+tfpHpfQQ
ynRG6zJixRzEORsKzt/i7a55ayTHK+NiI5ZwQ4nJEg4XfZo82Ht+GBPjtDzWkrKHCrPL5H7Xjduq
koOyza7U4lXeUwt/iRvru6EPj6ax3NvhdNdZ2w7/pHi67XGqTrAYjySmrEoThIl8z8jVxX78vOPC
tZF1vpSNr0d0bb3j6rkc2Ct3abxpMuFK43OTGi598NYYjW1ZLdCYUlwnr9Sa5DPDucm79CptVRQB
33pKiGVn3Xb113TZhuyN61cYieYB+HRn6a4vXwrzq1iee/2pSR02pxcjzm/CCVY+/Dp9cvwUT6Kl
avySoXjnOME8mRsEppfLZJ/3k7odo49jXW/qtNybzhbrZMYZtScvySWGUhvylC7Wx0WKv9VxvpkY
bVo6bWsl+zZ7Zs9OkWNUKkrjYo7Ub3Y/bXQ7vB8ngaBCtlpXKOkFYv/LEjgH9sV4BRhzX9Xjrrfa
7VTfhxFd6nyeq6shYBz06ujRQZyvagFdSqm2djJJj+O6PcTcbQQeVomvnmq4fUismQym1X0Ba/Tn
iHVc8uL6GzNSN4blDqPPt790jhSYYgxiR4Gbo59Z4hwTHdeworMkedG0hOJM3nDNC0Ed2gEg/1ER
ZKYHyL8Dg/CalFCaWLh5pQV5mfvd4Dzkw3VrjD51iDO3fkvZ1/VfVEwRiLly1Kuy34zyDai8u9SS
l7TRXZkPG03T/anKwT6GT4nQ2f3ogybesjT3SzDQRhQbNRlcBlisx+qlEw0+7kIbxr9XjaW/pHLy
HOvLdWGWV+Uy3rWjjbUZeLv+VQnFni7RtShCu/5rr4OCF82jJmFza4FqUbtElSfKL938OuqRJ2OP
oU/JDrtZCqEZAlN7ry5FEOGwi0efH930cLfa5JsS6q5GuuJCqxhz+lYHtiC2K2oNfrBVTCppvAEn
iYjkFJM3nGcXnE4UKcii5aLK0l2jduc5gupIrS4nUTxXfFqvqoFdXpeqxBkgjElcW3TXZdpyHcbA
TkqoAsMmlvCzSh4J4D2L6nzXSzkPpIFb73M4VzdhrwWRqW/KcfYbcoO6Lrm07ftRLYNQNjxJtrbD
FLqzoQYtI7C1mFRbzxTZbZMbeIcB3sy4NosJ6kqxwW7YM+TwUdObnZmYPhlYm8WZ3YLZ9xwH+joz
mK1rhjuUaLJrVPSx1cJjmbdnjrW4zN12CyQRHJMIO0CTbnf3ZjttB/V5GEWQFPdIZVJuTjVetWVx
E+fxWVTkz3Yj3cZds5/aEEs6xUvEuJ2kC8lUvZpEg3Z5TtTU17gLBst1NzfBYIwe71hXMfLgQEpV
bfR8PNMJ2MW3dqeF/dkUO7zCA2paJxhaco5KYqnkGwpNQBL6bnNxY0n15jzZCclnTHmh2XUA/WAb
ptZ51IgniDNbKe0ucvW7PEGXkW9AXs9nuCaE+bqzuDBicWupw5VWPxuquINlAmH3ssIeS5udQEoz
HCSLTZNlrlycAVS5ZYaSjeVuTCbIGcljE0LkUaLzxhyuFSu/XNJ01xs4VhtxoErZWdzeN2I4ASH/
oPIfbIKrZQP/EFIE8UCx1y3/lyIXMmQbxX3ZbIy43CcqXQBp9YZaeaVNarWKZXRBS4hbBbb8rtSn
PnBXoNvReTrIlxO1EtDdjRQ9pqN14tTebM9HZ3a0PVtY/GcUZM3GzG1fa8JrOZyRIi2u0T5m3Eun
zTddl/nvlwVvSo+jox6VHho2tM3cVs1GmlLP0R+7Ptnq6qlw5h+42JvLvpLhVBTB8MyPgLrIahkc
qylfjuGh2Zs7Q6La7rGTkZuglCBhTE6gjOP1WgCgzg8wEnWdpT8Hj/8kuBUZ82OmaMOcelZ/jpDK
M4zoR48ejYar81zpvf5RrzWaRiaxxuxrfGotfzMig7fGPBvNx+6uix86RXMnR3jky7iaEgz4S5Te
YI+IUDwDKjCJXYGif6rCQNOpTkQboPVzK3vczJGxbc35qtG6G91aNrb2GqfiJpLam/WdMxU41CIn
oCb1jUXcZK0TZE5+GQ7FxlkjaUxgbWe8bSv1ecxnVC73JoC3OzXTBgPkewLa/QiIvJjDR8R/n7JO
3C20JrLaYOiterCmXChi3ycw3r63fdwOsf5I/XaFh9lItIQXGhbc+8/H0YyVPmV9QH7euWP+JEtg
2Mxytj6WVzJrYtTc6xIUeWrAxcY3h+rrsd8j8N6y9obOicp4fegPnxsGPUxTwW/hUvI/h69rW9uT
0egcvSy3bdxvqrPoKs6Ni67o/+jH/hVy+FDm/HOIEf5Au34CiJfx16Zsy+/duz+1fS3X6IP2+IcO
wMj/O9DHFeL+Z/Txf+WvTfz1pfiP+5d8nTz9BCHX3/srxMG0P6AcWd3T0HSgL2IR+ROEBPH9AE8C
HHL1KUb2Qb/5d5YDf8W9JUkK1RWmdyvh7K8sB0X/YODgaiAf0lcTCvDiI9jxXRjy8CliysnZoU5f
EQAg+GN+SNMhBdaNwaLCUVRfzIrpGuNMkniGYjeEp3r2yzX6DTj3g3jwy2OLaRXyvtWIDXMqpu3H
YwJV0hwMhcvhwXJmLfTjocNRpFEY8C0Ont72qKsXRp0KCEO6tisdXWzbWRoK6I0i2ifhgDa0jyl6
NXvQz7DQnV+Lqv+c24YY4V4o+l2jz9mzkLR0K0JFupYSIgBRj1BUzGhjXyY9BUFSSrqiCI9dD1Jc
sTfKaKOEj1ZvT5Yr14saVFOdf37/ux9tKD++Onw+Y/WsZ6T5g7X0ywarwDcKZ3Dch1S1dETVauT3
s/ZpaRTjxNZ1tDZwJCbPtLOsC9gBwAE5XBucjlVJ68z8obDi7orEC+XMqolyDiH1Ja4uqvK8H8Up
6OpoBMQzzGEZqMLEX+3uUJkfHlaLonIqIjLomlpTNmrcW37WUTHr2kwlYVCslWJMKZKji8Kavs4U
gQ/vX+Ij9vUfp4BzjwLVCtki79zhKeDtNSPxyPMHrS7UK1E3QIY2EuXGyK9QiKkboZHHXEm22FDP
35Jr0Z85Iw+inKZpkLZUxF0qjVsza9LPqV42KKUtBFeljjfy8F1v8moDz6C5zJpZPVHmHD8fDlqj
laq16kQVCJBHuJdYek3LcJ27T+QnUxVeKe3V9NSjcQTc4NHHWJe7xFiXg7154QfwMykWqXRvkgls
xq8deB+rANrXxx+34l/tGv+9LeH/takUENEvT+WbTJ/7vsHMOX892BLWX/lzTzC0D0wJucl4gazm
zSuq/+eeYNgfZNYo1nZTXd0UVwOeP/cE8wPuo9w1zPHW8pzX7O8tQflA9gQ/v05fSa1Cb/MvNgTm
pIdbwjqMUtZXB+EoKzT5PoevkFDVxiTiAU+nKlaQkqmL1W1sNeFdgNtuRxusnaprs5TD0sv7aXzK
zWI6N0SIBVObJiiX9UQRjxFVO01a3BaLm+pZqnpYVkHAxESef1XNugiQ7pAHPETAGBFxcRv0vUrs
YWObPCfSUlcESFu9trWtNh5A+XPSDsPRyM9nbKte9KkvAOCdOSewfrGinh62wY6mDUNKQlhLJYOy
hGw4t4h7LIxmWy69uSIEIUjKqdkWPQR6t4xbkbhkqXQorE2LlJNFyi3LI/lb/2IP+D/4WO1GyqY3
zbQiBAvCC3D8vEb2FcWS3uphDK2uEwhsAxuGmuNqZeIwktHMBWQhi6yvo21Hj4U0jstGZiYzYTI3
Obc63KTvet+Lj6Exth+JtuDrOLbQnppeRHfqpE5YUXd9HvSamncU4tIQ0T2GxXVS2M3stYTcMXTr
8ijzVLR+9lklrOmlwZDiacWUnuOYndEbkgjhuORAlvZLJYl7v0LGWvqptmieMkvNpbOMKlu7CO9G
dbKeSuiAKXO+NHvA+CLKfWL9+odCbkGVqCDsqzoSjeRpne18wvVtuM06tW6IThjyFS1U4l1B6PhG
TElVMT5S+30zZPCzMdWQ2ILSup8C6NxmfYmCw168WGtoMlsHbpQLz6+5txlmRi7z++IlTGy1vVCT
TjJ9AR+lcsXo6N+TBE6BX0+Fjf8x39UOEguDD2w+pHr2rVaiL+mXRp82syGKW00Jy93Azcw9aLJG
6SbDWCugYJaVwrGp4ldZlPGnLBEi2c54rlTeYgrcTVQcwx1AoCzp3TArSpMcw6FKvUXTpdqVs8IM
N5DIsQgJG6UP/aKVVz+8bjFWqKBE7DcJJYleILhK8Z7p9/Q9t/VJOqskS+C3Zy9FfisyEmw2g5k5
6Eya1WRDUxUY51Lzacogu+wVPZOTMzNsQDaGvgxb0Et5Uj/akODrL61Tmsn5rC7DvcKozH4qGHkj
DI5NU3iKIVXTDsO68L7PUwL8eqnQwB30zCIEOauz6k4yl5yiYJQKG3CTdIJxFwFbXA0hRHyXnUrA
oWkzK9oWSqIhxlXH8VIpVav3R1mmLWxFR2aJim9CGjiVWLqbUJYq068MteugebTDKjcyJ4JEzTLS
Uy9uk6RgOpvgu1DMidLvB2Fo5U6GaNS5OBYir40hYQhvSMVwgeUUftLVaCA4lhTRF8HUqqnMLWq1
1h1mY7idw7C/Txw5jYKIb9OdjaQDPWCzQa5Al3fOt2I0dQQLTiq9ZGORXjtMU5FW5dwLLmaivehW
MjyPFTY4riAl9Qr8xiD+NIymh2px4tyDv46mSg6tRXIrkQySj287Gc+03tXnRlOW2lPt1vwclhg+
oToy5pdMzcJPyAvEa63o5feMAD58CxNj9U0zK5CzsitHecu4SZvc1rGiCyOD/3Vua2H6Df0m5Pwk
WcZrRU16uJPCzDGg0WNFdctiUTCDkBb7i1FkmuJpwrJnr2izLDkTsMZua8cEF3cSJZc9zYjrwstj
Rvlu2WGbg29EVT1U05KFQa5r52k3Kos/DBbEkwlTaJr5Jc70gDBbK3ZnIIozZ3GyPqjLKr8yVFhq
X/CkZG41i4hYE0fYVudGFtqwADGTtR/TvrHQ85ZU3ixuXswSaLoKddMz3rn8rK03gL+zPElEoRjj
ZWqaue4mrZB3U2+I2mXggi8C+qzqObXb4Rk1FGiwuTSr/Uw9x4wdnb7HuNNwJrccMxhGE45quecU
qla5eIPP9dZuGsb/TZnUT2pblq8DUWff4OHJ11qurWtO0iAyIf8WAY+M5oy5jciIPOkB1Fuwd8wf
3RSaELqsuFW+M5XoI48REMrvkNt12zmz8RxnIcIGW9tnVmF7JD81wKBJPjN5m0wcxYZ5eMAZibDh
vjX1e5UPHHbyZOAb2Mll/yXuTTXCp1NyvsRjh9NRSOw2hNl4WWbU/gbvJiFasDHmuGYgNYRw7YbF
hDvXWUbvaUusCwjLtnUZ5viM+SOkmXvaLNVyw0QX/VbHYeiTGfL9zlrHcJiaz13EjHeIDa+VxkK4
nTUkcInNIXqQ5kF+Yr7K20EyZKJ48WJG9q2eMH6V8rm6E0UuG0FoKJGOqtc02OPKvJrxIV6IPfv/
JWQ3rzyltTX6Z2hh85Kl2Uvx7T/O2vX/2l8ryfU3/yokrQ/wSaFI0OGtiu7VsPDPQtJUPmAQTQjk
6v3hOAgg/i4kcQOklFQAjpiDgvf+6DP+AhcM9QMI5GquzUfaSFj/FcfpiERO7ORqeUevoR2WkE0M
u3jI02yXTsb1FC28z/oC/WiJL2chWzeO3PaXjm0X95aWTZ/ilD21ZOfZkEZjenM4MXXJZmcrU4IG
A77tj2kz1Cea5COa4M+zO+oRIymB42zr6S7TovxcxRT9Ip2a2kuo1S/JM8CIqnGMoBYW6e3DnN2T
DfZxkCgCVVkAMc4hPqN8H3yDZUZQIUldvla2ytYq7SnIINXe/XL3fwOaHDXWP8/0qCNkeTApQFb0
P8SUQWvwYWUvzN3SSqOvcqZH5yamnMGwRAwVjFCP/a5uT0bFHTYEP4++/vdf8ArNbuFuRU26k2vV
WOHp0ad1xF6uZhbRRF2+a8sq86IRnWql4KVsQhI+AbKuIPtPuOjvYx8TwMtCixeak3S3FIIxdWUO
8a0QZXsmGbgvI2aV72ItxqC3s6xTmqnDPvznMddz+eX7Dk4pq8SsJrsq7XPG470JPbTILstQ/nbi
hv7T1zoCZhAaSgR1juluQPl7vlTIR6e0KB9ykwiWZAkxN9ZT+pZVi28Rt0kQ1kDzJZarNBtRXUqT
7+j4cDpp+6Wo1wlfTIyCIinhCSGmuj5av7vwx1MgKSuL1hyTHQ40ExVFnASmXbbYKkDz0xa52I9G
lu6F4+SeFZrRAyRcxNkKI/qSUEBeXtG6c5NZsPymaC+PinpVLWuuQ13NZ3Lr9B4eqy2c67k7oVn5
p/u2/vdf7htmQ3GX2UaxW0Iq/MQxan+akmFbVNb9+/dNW3vf310VVtpfD9FHZF/qyVjuskHO9pGF
A0RU2NKOgm06H/Kaor2Jy61EMe7jLdKc9QTY74dcGVx56pVbu4nnIGoig0EuZt5svulTVwh9J6qI
STr5yt6gwmZDIFVvNSOTgonU0q0RkX+otL0CHjt7ta5OQU57u0FJVpzrQ1+fTdWUUGnzlZtWmc51
odc04WXl94KtAsH5pSp6ezOKRjshMfunq320tpPQtSSmbpa7IlxwaKtiy5+py1y5mq3N+5f7n9a9
45CHusGMw5knLreVtBv6FNkfWKtpufsr5MfEHzSf9S4q/FGz1hAYbT5xo1fw/bc3+mjFJSK2txDT
l7s0NvvJNY1EN70Rf61HckCH1xzDQKw1kwxmrm3Nqe71leJsW6ejZq3NyZB3C0aN5R+F0D+Shf/x
dI6W4Gqyq3JBoLQrqly7GAlbWpULcb6DSW/RBuj7whZZUOO1g0iiHANJSVMva+tpN+iIH07cj98v
Cpqzvha/vGHDajaHdUa5Q6BKe48LpJsOc+M1IvxImqLm4+xfB7PcSQA5tR0sjWMz9MKP4f0TOAQv
/1qZ8UA4PD6gui4NiZTt7HGwPEWWmPGVWX1eyHbmYxF2ih35+2cbe6LD44SzzZsFs2o3JFPO3ME0
2eydGsps/fD+N1k/6e1Cgmbt8AhN5mDDUDnpLmWc7Icq0H+SSg53UOnPai1RggSqw9P7BwMN/IfD
HS+NU9IX+G0VO4Ia5m+WoVPt15Y172FvSc6mNaYCamVrZhZ+qll2ngnZTvyuDyeye3Un6zy7M1HL
mVVjkh+RXibmyNWJu9D0ssFOL6esIchWSWb5K+1++FLnoUJbhmLxczq3/edIHgTW6F25wRZeblA4
Ruk6C2AxdcfOQmwzF5FDXEMYWzeyvUoFSyfE9wYC/yC786Retv0wX2lhpvbBkvXOWTaTHeQ1sYI5
WpbjRQ6NIq0m6M1StDULBll+rGk9jOyqbtzRKqxrYdj57GpjhGMvTqyKN5k5gdKQq6WnWW/S744t
5RMkMKvML+Z6Ep8N6orzuE8m+wrrIiUwzFWCmsBsZ9QMYOW4fTKS1+FEVm0GUVVgyzuVotuqUWk+
wB0oaZyLcvkuhYn0dUxiRDch3dyungvttrYXUbqVI+kXTWI6DzONmcJsPSReOO7nApX0gN2nm5V9
88lwwhGfqYivhzeLs+APYmsNrLJFkAVBT9+qhDT2WrbHqUfK3ILU3NztzNoawFn75CWRtelBi/P0
OgW9OquLDB2fUCUa0IbcCDcbtMp2h6yKYFWY+hjv2hnall+QtDtyoQdju6DM/WTKA8rtsUrt1BsV
M702E8uR9hFkw1ckYtn3Mamc86a2sCddKlI2KBIwEraNocWgv+lqry66cIDGAhblKc1kP+T2wl1W
0jG7K/KiwEK3wp8L5klufpKWGG45vJ10xPnBSRHHDEr+CWupAuoSbS9u2lVaYH+iColgGnxuPiWz
CW3BRt6QFHDYSJkzv+aooOCsi3IuPtadbH51jGGRNnQugLvJoE7i1oy1gvzWSirpxJPVMU1N1fJO
B6x+hBePxR7WaBA2wS7rysPzVt6EWVroZ/XQqmepJCSyx/DuC3A6MAtqmzK+aI3ZwbdHGjC+iat4
CH3sXrkyUyT3txhpUDMUvYw3ox236j1wnyp8FOuw05S5oI2vDNPPUXq4ZuM45wZoop9oSxgoSjgC
oDS54mPGl5HbKZLlM0hEXXuRs5jE+YZTd19XRlHg2T9LCUTSqvNGnBK3+jRCYdQjp7sVCs+114c2
DzuEiu9GVFQgfcY4EbqqJJialXjruBaedjvJAbnHZbhKrsdOMe+7aOo//W/qzms5cuzKor+iDxgo
4M0rgLRk0hWL7gVBUwXvPb5+FrJbLTaqkhlSxDzMk6RWNJEALq45Z++1K6p8zUrQc8YhQ8eHRqew
WiMNjm5rCmmJXae69ZbzrZW2kVTGN68tsp+CUuvvpt8RR4VlWPtRjgp2E6mE5+wQz9t9jwQ8Dzbg
Vuut6eomcLRayX7kvhp9D1GiQqwmtbV1E3UYVBv76EiZXGqzVyAL7VWLP/ZxHNp2LQOZutcrUNN2
7fnKrjFzr6BwIXiSQ1fgyqzNlT8UemAXbRv+HHytAPJtahDotGLvJ+OAICalSjtEaflqMJwoiqci
QFLo+9E67gMlcZPcVJ67uh3w8Pn5vk/FACmlV0lOE0llsTWHJLfpSUbDtqHmioSrlaY3lNlFsx3r
aJxWsh8Jl1499TWqET+988pkYNZsimfcQ0A7xcITDyGW8B3RxY1hK4WRP6h1xItv6WlcSuUU066v
StSlc0Oj9b3wSir5fHmR5VYre3AWvZaHLeBeRHlSQtT0mIaoz8i7Cbcd2O7UrgbL+qHlYkhBMOnF
99RPaL9woERfmFlD+1ayZc3WgIcTCamN5KeOrgrJYbTyZrKhG+i9HTcIn6mpBxuvIGGJinKhPotW
k7521Fw1O6ll6NJWWobonOKY8Vx3necxhzNnok61qsAWg0C7tAaV7/DrJfDEir4kGWP4zI0Brwpn
g0hel36cMQSIrIx7rBVfX2I+A/xmSTcXm4ZitCbq1H7OYWCQbYV4Z7eOG+lMOtCJrc9SlWd6/VzR
1rNtWcIYpAl4D2ncuqiTnqBoPClnntPvDzi/ZCFkXW9mpSRlWwxNIJcbsb9KfOHgY6q/TAWNPfDR
OttqvPjOk888uqPM5HfPbnGuyoZ0kMDp51vi/8qH2Ay5IYqPzNdCok5PIe2awJZEPD/22Pt0AfH5
5IptxOlUOV4pxJeEkNaj7Xlh/DMz8/whV9kegFDvKmET5V1M6em4zRBGFskpS4imU7Qy34xF2t8U
OH+fDHpnmMQqBC+yTIkBlYQKukbx+Ag3YlyzYhlCaTGvmmN1C3S/QO+swtJ3gMN3t6HXxg/ZmFIs
UrMyn868kFMDV/n7RrHslVZri4qdfzPWwAMUf5d4+kjEL2KF/27gzpvGT7v6oU3rtCTqeqvHY7Xp
m1HZ+tE4br/+6ws0wV+b9rkD/vnPh5OcE8cpZ9shJTSEcHRxo1pzY07zR+B3ef0t0RKUxLKaozmy
VLotir5vwaLYVh4G2Nw0zzU1HPCRmtMhZvu2hqkQPhSdIaH7a1J3SOpwG80lcuYetod9PO1LOCFX
YhWpZ8boiQ9wmQpTDaFRlWYdsXOTnSES0k2a4SIP0P0PymicucqJ172URfkGQSSkCMXbsFPUS78e
OrdK2X73CK7PjKijzug3H9tSG0O7WhdoNSVbhaCCddUHqgM4mOIsubmGa7D8OIMWjTdZZlUsirm1
601CP0Vf9n58PSYW0sm/xsQSgmIUQmN1lFC2Qtvku8Ibxw1t4eBGipvwtvTpF7ZUHL9nEiJGwrC0
Q1Sm2u0EQckZwaFuCy9JN1//llMnscXROqv80KMJE2PIEScbumLs0NnoadljY5QIG1mhUOv+q6IJ
QOG/fwuUa4w4algjWqznDp1Z08mVHFla5eV3X9/Pqde7DDkf6Ilj4ZmSbdT20aU4YQEClxi6kazi
F5hGCYcWGg6y3epdyUF0k3go9+lGyauvf8GJNWQp/zICrUpjcuq28GDE66hTvcPQF9GTUApYcnqa
xOQE+7z6LJhjP84xNuQTb3JJ5xuNMemCVg23XhSVH5HSY4QIsxmva/TFZaukumZrfuuVdlem/fcG
Ou9rQ8GiZJDT7gK2FisdgN7aIO9tGtIVtv8wdES1C/kHXlc+UPurChpkWjfSfE78ezAzPqW9IME9
oAed/iw0LCxJb8CoRrfosUNTkXP8d891scHI1CLK2b0G2wBX0tyPnUvFuDdXiG9qaJUl49jW5cJX
7Uz0so+gjnL/zBpxYl4yFvWKqcqzRlcmf2tlevqs+8O4QjIywP6MijMchBPVvl+QcYTEs8UpuQbF
CGU9QqO9TQhopDxObTSWwJ3QXg12glr8bFu1cvUBy8jXj/boI/zNnLjEclAKMcexbIRNGAbZnowx
xRFzc3oeDU05FGyIVppSWJMjMLjZ18r+QDGow0IFhkd7Exv6RrRxpdJ3lT60rlCoe4pbaWO7DbU+
XQsUXLZKCnfNGVj83mLoPE9qGBQbqxWDxhHklIZSyWGwckN1HCBB98V4XTa6dS6C/tTXsdhIWE1P
NyuJoy3KBB/02ASVpW5IjSGGyInCOHoqA0QmXz/P3/c3cGz/fZ7TpV4pclJjt7E8/VCU5naapJrT
YXSVCJ20qc0+eVF9GFFfX+7UnLck64l6NEa5SYsqa4NLyWzbWzFH8VAE+DVJwyzWbR1gGLPiV28y
hCeyhXC0863efH39U1/HYg3BiJ8U0xDFW9hcE/6k3FiF9BPXRGeHZxoyJy6xjOSraLmYpA0EW1px
7c4LZRHLe5hfJDoRcF/fxYkRsgSgTWYWpwVpidsGWQQCq7JbcdiIL4tKKnZDCbcL/Yrw/vXFTt3P
cjID5UphxPS3HM2h0PeivrMoODv9IBqrry9xYsd2zPf6tK8NjGyYEEjAzKCedyNNqHTMTAFl38xW
0aY7N/rUE6N9acGAMaMRyMzEJXl6dhEVIxXCCKWGijDtQEaYcGjNOt7XYnstcYK4MfQ0XRlSXjy0
mSy95n2KFCuQfuBu4jSeSzlqPqAOfZRtO1sXvGKLrqWGTBU/TmGoryfUYHMNInNGLRrsiQPCukyH
TZCnFPyKVFt1pmhQVuri61HS3iMmNwoIYcMeWbC2Xe4rtmgE8O4J0IDoEaS3Ga935cXQbYyIZLW4
rSunrvFuTrr3QqBUuTY44p8ZaKc+1yXdtUmKHDWDzB7AhEsRRFke2WNT6Y4ORBo/J12DoJLFbSX0
3rorE+EZuTIalzQRz5xKTo31xWyYd3pqTYrkb+vU8F9kY8q+TTLRWHIrSk4nxFQ9qlztfnw9Eo+o
t98sL0sQqVF2Qt6AzdsmjSEeDL3OV4qXTduiBjTUDzKmR72WOdvUsqsaXWqHAyXXVO5UDFw6LJgh
/26BN3bqNCZxTKvEtdoP6qpO1elFp9UytwgjV5MT2eWwSGTImOdnPqNTj2pxfrM6qxaMsPW3xjDU
K0XOROI3s/FqSrXHJozD2ymhfvT1gzo5MhYzKaRxAk+K0t/KKSdGVRnrjQjE+s1APnUBXLvbd3pc
XwRJEHzr4xSTexAR8xaG5+5WZYX6zZvSFjv0KIYXKogNdztrTccQhWsaYhQ5c3/zffzuz89TyKc5
qawrq4O56299FIz2JKOSxaY8B3KwClvDYFwUAlA0OZ2iXaWVhk2ij35mg3ViytUWU64owS3vCuoh
opYgaWjJlRPjKMQtL5+jMZ6Ycpc4CGp6kTqNQrA1xlF+Ujx5OKAXfq8RuKKolnFVn3mOJwblEktp
jhmSIqIDtrGB+KO0hvFW6af0oq+axpVzT96Quyeueywv7hQN4W0mt8Iq1ENqR3oR0SWidWLXgzCu
Ot9Q9ligM7c2dO+/fNbz8Pr0nhXfV5oR4fs2qbLo1iOpy5EmOaEjpUkPXz+DU69zMYWFo5m3RdeG
2wbY04ZAmA72gald4/LUzuyrTixs2mIbV/eJOBhKyCXA/ewNkia3sH6stayl1kYtiIqMfbIvaMkV
Z6546qYWk42QYr6GhxdueX3Y6Ac53jNka3TDRXpmJ7UwOv9VfNAWc4wyNH6nYrDZaoYQ3FPhTjcd
OXY3SVUVzohjzB3LvPvGdcsdTfZgKw9B6Wi+Oa1hAbTuoKJw1oxBRew4JC6Bbq1DjQZqRjWcq8Oe
+JCW2YCtheia3ltIHZbQGKvXYoeQxHGd6zTRjBDF9NeD6NR1FvORp8/5jj7zdyUdIRXpCJrDktYB
h2knSMf/zEz91zP/xYmWZmjESi2kxthOu6QbIAx5cCeqPknPzAknZu4jROvTJ5fPRm1pQpzQdb23
mhpLPRAeN55ZBU8MTHX+55/+OqLYIWPUZyDOQt2GGYf4lTwDIAh07b9+F6cusZgz4jJvlDZBvxRl
SI1xiRtXdTFdYxY/hzo+dYXFlOFbY4tjJOEmAsu8Lo7WmLyabrouPfcWTg2oxZQhBNhgLNVKt37p
NQ+eJxZYKGNpp4s1LpDEa3ZfP6wTC4C6mCj46dUA/AU+jSZDkSiu/IisTimH5tEVAOeJfzkzrk49
tMV0MeksLP3IMULNqFrLWTjZkVFKtCMC68wlTukzjnqzT6Or8QkdJ3c62kYROr5eGLy9OIRgUboM
/kxfN045d8Rk+hQrAoiw75O9tK9S01glhnl2X37i5SmL2cAEPzgVGcfoIC/Jc+4ts6kdSZOkFw/J
fwG6JKp2nQx8BQFH+5rWufSitXUBHqBVlfdmFPq9FWuZDa17NJHGJRwjTF+iE/P1Wz/+kt/sn5Y+
5RzaLMd7NLtKW9pxNInEDbdII6JhLVdxtWoGqtlIDxH16rnp1JA2HNr0LXyBtrfVBMk+0q0RLyyv
sU9UonWRjj22vmRuGo1EiS71hhXaywkG8Awl8QGttDEMjr6+LCGZ2Hk90XJVfSBAynTZjb7+iDK+
26Q4StetX13wBkGTNYLlqiRHXA1i7UqwVr9+ACdWZGV+c58GSlKUkVxIDBTkFfIukgbOKVaE7las
OCxO8k9hKji7V0QMfX1BjLv86d898vm7+HRJlJpY+DCzbPvJEhE8t7l5EZapmNsJm7AJwlDrbzST
oGun8IT0IIV519IXoVEIrSkktqcJUfzA22KbGbLSSjYJh6yofQTfvNIUa0+LqHNkDfdT5ftUozKe
rUPOTf+SJqNi2F0+hzJjANnJIecCO6WZ+wFSqurJvKmqGw2T2DUFQ+UbJpjhpi117cObKhBMHrrT
S8P01LemDvVDT6c/tK2mxsARKbJ3nVoC6QudYPV3Pt3rzvULMgPWgv9OIzrD2Dh68lXWSCBQOHrR
5pGndI+BvohcC68gjEuFUqAxiqjUQxpdw0qCeBHYo2kk23Ya6F/NMUvAN0cpNlakbImKjd0t/aFT
zIEVpMHgCAelfq46MXw1GxMxpVBWFi0faOcjP23yXkniGh5yMb1r9KAHs04nsJYA4/tdhVpghNGi
VkFbwP7QBZo3tSFf5n0minYiBiqwJKtG8sD9hR9tkkiXXuR7mqMrrde66JAAV5R58CobVU0HzouQ
64HIIoJEyVTpSWtKeZ8EWYmPxwS6J6YZ5Qp8qHCh4r6vJMcsvHKrCNwO3LPccEyWr+AmZUaQnMxr
I4Uonmz4kYtF092hnizvIlxWqBFMC1pjb2ietmu8sr/MJBKvgaiNqUAB1K/6K9BUyUdWVNpTggtn
gDYaG55jTGr0YEahGNq9DBy8J4XKcIbeHDy3nXrze5M3Q+R0k1+8RYT7FuCjkilHpjh2OwmbV2uL
qBQctB4l6CjMpYzlSQb5M6JuSGxGYv8E+Df3IZ115vdC9sKfApKycJPV+FZdI6297UAqNc6ZKkPu
oI7IW2y1V+ARFabmARfzm1bdJPHY33PUyNCGtWEZrTmKaNDGMhxnm7hXQ1tROmIAC1hXKnAVIzz0
WO8kjmi9eNv7wWQQG0jYXChbwXcfYl14MKUMX4RYDKKy66ZJlOx49JNslacWqjisj9lb2Kh66Qxt
Y730hrX2TDrnTjEQ9W1ahGLZMSD3TScyFkkEm3EyJETBO5KS+rJPQKWuKWeVz2MX+q+1OIVroUui
uXyFo42MBNHad7Qpc6c0DX56T/dj32NH6xzctv5ta/iFuWVfR0cRdJORrNqq4IUybatvVhS03wWv
TgebT8GALySBnYszbKU2FuUIP7HWPnlt2V3QacBCJZsVBjy6dNY3P6yFGKEtbRA6WlYV3VFizjdZ
JGjvnU6QI2NBSKGepThum7gMv7eZZ3zkrRazWkfpwCOx6tpfhU0GwbYu0RqsG6uYfKZrrzj4/RDG
a3hg9a2vZeLokJmCyQA/k8c8ZVaY7wiGp+ufBxNkHbHt43uhxMxsU7ZJv6OFBqc6xIH5ZhK/Prjk
H5QTHoVZ91QTvXQ9mbN6P4/xeLqR0XgbRIgVXl7L06Z1SRXxKkmHuLMHpo3Qjq1JYn4pOgFbSVIj
02uTUViNilBIREZjF1jlk9msVdEr7vHKoPPuROMyVkjeWQdW2nx0HRZze5Ig8YxwrRGKSD0yChUb
J8lJMvmgcsRosKCUrVul6Q+dWpsh5sbCxEns+VtSASN53xJ6iQmw75FjFkGVfFhW17du2kvtuqba
+Gyplch8FTcjT6jsOnOnqOjO7LTWuAOGb3cxTLFv2oietGsR1qtvW1XT71JlmImIVqjd8tWXSDMD
i9SylJGMH88HOZRPWVttfMr3b5rWHcy0fPAxpxIqD1nzYpAF/0fKv89IQCRl61IWXqupobzjGsQj
0WE9xl6ry9rOR1dvrJWAyWlFCAWd7QwT/W0x1HG4zsW53DkkcJX1kpXUDoqW4DZiOGgY1Fk8upYV
wTIeU0kqbcoy4hNRqnKybVLvugwV4zpVOuk+zOniTrEY5HZJ6BtDMUos2oNUfTw0bZl6maDXYaAX
vXcziImm2nPm3LORW22+0mokXGjUyuvak5vDEI7fEYLO3VLSku6FeBIwoupB/YGBNMf2jWAOmFwb
py+JlfDj8jCe4WgehApKi+nkSAxZF1av0JNkZ4qCKzdxe4fSr78LImt4wQJfjxuzUQR5pcda1ThJ
GfYjm84EqhtruYjAJceKmfEI7M5KsrchrLr7Kc/Sq0KZc/J80Z8KO8v6MnQHUNGdozNwCAWuRwV+
ed4T0GsMARy5sA0V0Naq+R7w7T6zI6hkO6WFVyBfxKtvj51fTXMLLM4I9fWIT52hvzu1zajy0Slv
L9ELaDYCOWVD2RwEmRpdhl2FUxKvan33P1bHwGC7YG66LEofkZPw0wIhKx6/3gmd2hwvThymP0zq
7G7cesAqby0dAIDJacCRrQkFN/DB7dfXOXGyURbnDag0OLThQmwCa7whRCbfxBBxbNjmQJrhg0+w
185sp0/c0hLxkJpdK1W57G1E/LSXIxIq8h1EmJamiLIetegZWuyJXeuS3hp5LDCkQVmbyGSel0Lp
Xe2T+tpi2t+lvqfSEGSR7uLWOlPjOXFmO0oEPu1ZWXUA0MwXZCkvbmO06T+pDeg7Iwnfv35Lp7rV
8mIn3otqHcDosDZGRyUxUxTRzdMgXuuhVL+BkED913SJW6R1tQ1RwLokKA9vZy5+otZx1Fp9uj8R
4bIuUPncdFJ/74Opd8YuwAAU94oj+2LnYlsPV4I/89dZ0HZJ2YsXfdmbq4IsBFepoWzEYvf69c85
9XoXhYthkkE9dr2+EUkstGXswOtqyuorKwzyDVraxPFEyGQ++7szVzw1cOezyqf7Z8fRxLocYy4R
ovhBxlvlKunAdo25foeGYPjvxpGyuLM2lgRrgCO+1dCEO1A8LDb8Y7NmP36u67pAFv1VGjuSsj7d
S4vfMFAC5pWKODoof8m4LvjOHUDo/jvzSmTnuP+x+pXTKs88/7nVkekR+BTZsjyNe1Dnie2Zlb+Z
esI+09ryDp7fhmvOTljEfOsmV5PkNm7y90qzwvXX7/yEt/eXpE+w8X7WJpSfJ29qVj0iLSft4n79
hyt0aoybStHfB7NULpNR1bZWSKVYDkWVT8K0bhTJGq7Q61RO46nWNzWAzCrX1jl0/qkJYFGGkgAq
wNTtjY3WqCBbQTDMccadW8hhfPv1Ezh1icV6ADSB+AQM9xsM+pQaLf06GUbk8t50Tql36gqLlaCO
iAgX6JRudFP43kSKchMlEjBabRTPVNFOfEdL6GSZZgkNYsa3EZbyqicM+SIfcmmNBTrfSFDQziw0
J9a0Yyn+0xj3KkWti2AQNn4cPFGx2QlSj28hDWAm5+Mu1hvjjMLuWFH+TbliyfDWq6QSMfgEW29G
pZbwbG4Mq+quaavqIFlqfavoLUr3OsoOGC4VJ698aUXu5uAqbJgerMT6mfYV+/SwiS87b5AeorRX
MLQpwIwpAazg8GqOmgsjSyTRCvgr9JWchPqN0gzFOjQQFug0YRBnZcauFyKG+KimK2i7wbqUyE+Q
LDm59icpJG6LyCMS1hSnbsf+soPSsgoMMd2lCQEefRKyk8QyvyKvOV2RgZW6RovAmLJLg3SuHs/V
H+cx+7uHtljMSj+BKBolAhCSrN5JnK1WTESBi2MXyoynRpDPR1zlcSzs67AR7wKyKtzEhOD99ce0
SHr4axaU5m/g0wiJZb+UK8B4m66vLcU1pSm5piWuVHaFM2tjwAmSSS5KLAlhXV2/dnKXogDTCY/O
i45T8xhLbh9p2pUV0Yw587NOrLPHX/vpVymBXzeq0AfbKimlTRaymUC2KLvHm/6/QKR1P6qmrX78
g9ye+h/rNvt4JYA7+38A0ZwVg1+QLqof2Xvwj00bvmZsAf7N0Jz/tX9hLqR/EuAOqcJSMf0ArOQl
/Ym50Mj4IeZpDrgk5GpGYPyFudD+aUDVxGBJoCaaInCaf/HS5H9KcNeIiyaMyxJn5u5/AkyTj83t
f388GklbYA9lgI4zsxO640I6UDaSHJdZr9ml73XxrhUmuXFGlYAEx6pjpByjXIk1MCltSJw+LPtn
pQrUFsV9nLum13mTkw9jz2c2lTniNQp+g41Sdq6ujpIKG92I12HUMOc0GnimHN4WEpCKhC07jHVo
+0Xr66/BKEFjaqrAv65qIQ/XBCPhSvYLWsSOR6SaCNUXPR7QyUnY5X1VY3us04euQE9G3mTRaNvJ
8NTBgSuWl3jZWg/J/ghNa1NFLSFDtRd4w7d2kPR9X3f1wPHMqp5Ji0LJKEWmflvmg3Kr+3GXbtMx
jz5iYSzvYpLhni3J73qAMUH55MuN0dKCx9B7RergsGXJxqgZBeX4I5VhMDDn5MY75LDgqWkn805T
knR0qf1O8iWZfUg0wymbPCenuPId0VAXYycQIpN2qZB+gNnUU9zajW4+1Mkkla4nqHqwMqVOue+y
dLa3GQZVFRTSLbSdtMMP2hDN2dpEuesUVglPDm/E1PcpmFlx2nP8V1reYtAN1HAJdSwPcR3Mkqsq
nioOpRU6YUJbyj35FeUHeEwR9fCoEFxaoS+tbFLvScuJvUoeV4hJ86uU7I+c0lRdt3uKcaCA2iKh
wBzi7aNwMrVlD7dKF7SNh2TxOivIZFyjOE0Ll6U7ClC/ZM1HYA1yddnGvuDt5FSpnkaM0a+Z3Ksf
ekDBEg+dPj6okeA/JmKPfQ0iHzZtuVB1bIgNkFVboeJiUCLs6xrEFhDbg2qU6g9C8LL0Oi5rlY5w
KACrpD8yRN8biFuq29ARTRxa9jRE5JZnS/JOGB8INsQ4GVqGqqzrpGj1O8MokE2Lgi7uiBNEkZEN
BrgCPaCp7yZG6Qf3wJlMsP6hNPaDXRZ8Z06HrO2pykSAUH7lD29yPqs5x24IseaEY/UEbkFyhyMq
rUp18zYPwlxYK92UpLdSU2DZa628F3ZqovY/q8azwn1SR0HwCs+bkio0OMW4SI+otnSUGs9FkgzC
bTri3LI0Be1WHTFv6TRk8HCP+DfpiILrSJKmJ1cDTsMoOuPiMPKGT2KmBz/KI04ug5MiYaOdMXNs
7PuUdwXbbJg5dM0RSadgrWM0xYx3Nzxi64ojwo46LTi78Ii2Ezood0I8A++I1KPdbB1BeHoXZK/G
EY/Xz6Q8jn1A84IjQA87HjC9rLXU8tAGFMIRExWe5Aq+GKALmzl8fTXkQBVnOp8kF2K4HYQshfyp
EYIRzCQ/Ar68p+KI96uSxrxKj9A/Zr7mPjmiAAGKxve+D5LGxjhrPPqpaN0VTSLfiDNJEIOq4iS+
3uYuPydoXUO1ctAUadrrdDLbvOWjLfUXZsjwkW7M8OqRX2nuTAvwlsNMDRtDodY0Ot7MOeyPyEO9
hyRr+1nU34xJISl2CmpPpUMTx5ktVkCMYDZikmaI9iabSzluByeMMmProwIdSSIU6mGfeKQKgRdu
PUZ9x4ZihbEZJN3/2Ype/P+K4gMKSgyXOa+nEioHRZt9jqcX9qu8+klswZ8Eq88r+2//0B9LPYW9
f8KzVmXrD57V3P39Y6U//j/4K8h0J0rdVOf/51+wbNnkXyIk1jSJdmOCmA/r/+JZydY/oZjCyyY/
iChPpM3/ARr174elOYjt+JegZnGoJcl4LoN82hQmpm+qvVcGj+1+BMRk10/TGdn8oqj06yUWWwkI
/E0lTVzCNb/7r91Tct3hz7d7F4jqp9dx88f25HNK3t/Plr9caekWSgwjjy2TK+WranuTnDtQzEfU
f++J/vzzEGzZkzE9aEsCGCWCLFaDPnicAQJ2ezU9emvxvrg6V4Y4liq/utC8g//0UlRpMKMCoRbY
S0cJVulkG2s6zdZbsN51trLX9s2+uPBucM/b7Y44lCtlBY0aAc863uluvk6ttXROeX48tXz1qxan
miSC1og8lhw1EyCME2/X+Q9r1a4pmLjV6/DQveBd16VzT/3vhbhfn/riOBdUHihDg8sSEeVW98Nu
uowQXD3W37sLaU/e303dAbGws/3euP96PP32lmd+tSXJpqbrS4UGJi+wQBFpkdI7zid2PflL7rTP
ZmCr90BR1Wv2sDI0SDt++/rKf68t/HHTny+8+CwtuWJ7TYPrsR9XsMCkyp4e3vPt1xdZKHR+vcri
y6yVLmBj0wWP7BCBYmLPL206gHE4XxAHa0vUhODAx/j6uor8mw/JME1VBuxs6fLxd30a313IBimT
rOCRSkKV1c3a96EG0EInY0cDQ0LvGcKnod+mWpQ447BTgNvZaaU3F0QbJ04bGpwBurZyRIClh0RS
ryyO8248GN8ioXoB+/oQp0R5pxzC2YcNG3osP/MRia2RY4iTOiEkjUl246x+nMiIWWGoOOcuW5z+
//V0/32Xi7oukcjGOIhy8ChvhOvmxj8MdzAhrny7exjfpGd6Smc6EgsH6q9XXMwbWYQmoJOn4FH5
hmIM6wW2jVW6ol19LQSO+WSe9bjPf3E5J3x+k4s5waPN0lWlFDxytHott95qNJ12NayTS1hvNb2v
VXcDS8HFfwgCxIEuQcvaMoHgblGhcC4AzLtJdvU22fC/42v6ehfe6uvh9rsJxLDI/gHkrGjysu4x
mZ3IyYLfWF1OF9ZV6kZncgmP5pvlUzBpP0saxyBdVOfx/mk8j01eKmoVho+pTR7WpursQ3yX31Uf
DWoNG8LvClqOXX43n6cLIq6um0daySi4X5qLsT005lrfjTfyN5HpHNHuo+96KzSlbOqMnbCWvg03
5RYLjPeDs/dzb2sflerG0upWdMub9iO+8WxQxxd0Oe1Utv2bV7JPz0zCyu9W1s93uBjLWHYksQnI
0CSIbRXsOje7Fmz6/LQRbALJVv2dSN7WPvhm7ub43vXk0Dtx07X6ptv4yl+I/OQ/y2/BqrUt9xxC
a0G9/GPgf/55i4E/juOEvMcLHsdNdIk9KHDqBwCTm27b5C7OPLPZDHtpL14Ge+XGuiy0M89H+913
8PkHLL6DrCt6Eady+BjbxaW6D54Td9oi0rnob2Ln3tgSMHVhurHzWO1r13LmQVHuwa3v6wOu9Yvh
Nnu7eX0fbpNVuE6cyHmCce4qzyZyaZjMdnTIH+W7+qIX7eLQX/wZhnMSxbZo1/z5/EDzsw9V2dcs
eQCBHIc4NYLwsXEbN9tVsqtvrHdtzel2Ha2NFXNysdK/Tav2OvxonOa77/78+iP97dwFP35Ox2Wn
zE/5+zcko3EYTT0KH8MH+UH+IdzNB3672WfUiidXhaIEpik9sxItrDl/3vinqy42F1Ptx5qSpeFj
tC6uta1g39SX5EPv+4tzn9DZS81L/qdJgu5KYSEpZIigwbPTAzOCtw53sFuumDjPWX7k347IT3e2
2EEAl8pjI8/CR0Le9uh3XO/Kcxp3uBxcJqSr4Q31zbO4q122j3a/q7+hBHPDxzNvdd5B/DIzfvoV
ix0GOpZkMlJumo9yQ/Dmdtokb8F18GZd+XttpayKQ0dUwcG7Epk7N19ffeFQ+/PtanOclcHZjnP8
3x95lmQImjyeARgNF5nSNZ6Vi8QNXIIjneJn/1y6revZxV6+8N2qcQ+mg0zk6x9hHA2AvzwDaiOm
DLyYWKRF52tsLbJpVJ7B0+4NM5z99O3w9rAOr6C4uIy42ukucvttd3gz7AsI3bbkps5Ktlf7DZIP
+2ZHWcC5lh3RSfep/aRvXgjGXKebe+aQYH23ip3tZeCuYzvl7+1uVir319lvD/76W2pfeztWYWd9
4WRO5aLWsQ/Ilezafrk9GOuLfPNyG9vXE/+uZq8NW3PVjWjfDm5yOawP153br2rHc53Edjaje/Nj
ffN8974ar03atatpHdqHa9Gh1+nk9kXn6vvrg7p6uQ8cxf4Zc6eHhxe3tO8fSv77e+WOzvWB4LZd
am9z+z6xub4trRX7ae3thFV6fADSWncCl79a81cn+8f1i8GPu83d1P52Ndofh5eJW3AvBHd1d21X
9mXi8LN37vp2/5DbvX3gfj6Ak62/bz/8tcmPS5zC3n6nWux8PHmrhxdvh7zIuUF9w0z7DdS3kzvX
PMt5dAwXb7wP30aVyz3njmDvNPv28M3t3MOuse83g/0ybl4u/pe9M1uOG0u27K/kY/cDZJiHl2vW
GCLIIIODOIjSC4yURMzzjD+639E/1utQUokMKcmrsn7oul1maZlVEhlAAOf4cd++fW/vCw02/ujT
zJdCtZ+oyVkOkdzvtuefqNTIuRxvU3jblW+Y7Xv3PcJn3nJh8imFp/vsuw2f37uB7mIPIP7H58AI
gq3tevNO87yrYHdmutn2+GIzux+PbrhVzduO3nHnXiSuzro9/XB2dZJ7Z+7FKX4T3unRzvEkr/GD
3ekueH9quzvHv2vck6PBvWqDYyM45SIemZbrhSyvx3vb7zwyUvwr3e1H2FusuIso6He2S3jfD+5Z
6QZHBrkEzCxv8M6uVPcoiN0v68bggWq7z7G/nTbSTtu56ubePbtZfHA091PsYcLDgwve85/a3aGV
6F6l7i26E37plh6sUvf0q+UFu3obngQ7xRN39rXyNr7MYoN2dX52yoW4T6/29ueJHzwG/m77VSQ6
wdmX/eDthsBxbwhosjtdBGWw/cqk+lET7Ifd5eLtR3/cjL6y6f2jzD3aIyPqqbtbdjdMM5bs9ehv
Fm8JWv/mdn9uuHdHFjsCIG0rb4Oj3rfc2/3JJXee+WRkQe3hCeCeDMH5bea7lf+ouVd3X1jJYhtZ
7mPhB0c3t15wsYOU6J5tP/L4Cvfx9uhucnm6uKOe3Z8CwbtnHyPv47KZg13QX2JW667BGEjbyo/d
9IQxD54LrwKdPjfaHPGw613sRj6fKj4PqTPf8CVxQzfBDXfXB7vQu7q8e5jck9nveCCWy87bdG57
fH0r88bMrc0jvMSw6gb29FF91u5Kb9e9UUXqIoq+Ft8OuAOqZJuJ3hDfLMLLnXRyt/oP+45Vc8ub
YsMex94edwgefeU9XG/7oDj+DGzQHH+w3VORuzKav9G8q38uK3RsjUJaVfCkOzhx6zRU8J1sE5CD
8lgOosQLt9jdZG5+lW7QcvOnc/PIrtwy0Dx4FW8E/gMyyffT59nlD05gJ3awq0VsmpxQvfxUnc3H
FnFwmwTaWXhknpubepedN2+8DfGhhy/DkfGzkDUTYPHwO+NdkozI8SQfOlQCg9gILxyhbCspzX1p
ybZbrgy4RHNrvYXy/W4VOACWpqjnDdM+qIGKwq4mReLCU7Aey4/2o/5xulPvqEjqvXUhXX+fYPqj
PvP/Grq+vc/ps/6FlOvX++Gv6vGvq542ctcnn/8V7BghucvknH+POV/dJ2VPh7ztk/Kv/7Fp78vP
X//nc+j5+yd87yubeB1YLHjcEQyZFrIQo/reVza1dwqSyZqDEJ4jimGWzne4WcHQUfgXOjI+CSZL
hzTtO9rMX8nYHYBDO5ZFdQtA/Ado88syEpMvEzc7tIvB3TH3NA5HqrM56/qZHra/4Mx4VDWF7sWI
gTCckbzFzlFforXfrkUZoZD9MV1IWfMy+UMPzGE8AvpFihDlkdUFRYtVq5oxU6VVsxdNNErKUfh9
m07pIxMaL3O+QdR8dvGX0Lf9YyJHxhH6Go5vCz1JOYl9vS1PrUw2Ns/e6cW3/fkcuD6IoU83i1km
NpICgydYHVY/dm91Iy/P7yrrNsrgTs9INp9isrWvMN6aaxRlm9q+MXND8i3gAHkpoc2FMbx0G3tq
LMZpmDMa0Gj2Q5Y011abWBhTM/BvNWgcGIOG4FDa+Okq+VmVaZsZl8ptFFs7HDlnV5fqHByztDms
1L4rvTJiyMZuGWxa+SCjoPWOi8CO4QscnFOfOeovBZKYLndXe3YT7oywMoKnp/JHW/xVHz0K3M9V
vbRJFPf/cf4vSyeB0vpsufzqvfcUAlxCQPy//zP/WizPt//T7/7c/JbDtseIlN7SC2NW4oJtaQrs
CFWwTZ70qH5sfvpTqgp/GJaHIRYgx+SPzW/xW5Qt/KqqCsKJ8SebX/Ssnp1NYpGbssLOd/hIS1cP
yeBhHyGPnE2qr66iJY5BAB17xNzG9EZrSqHJt2166ysGd9eIJedu0ScMVbfzroXQ58nGeNZnd0MV
lxA4nLspVcknHe1Y2G256dDf9nIdeXkVnRvYYKWKukP40vFVPE8YMZXGrTUDG5fp3AalUX1c5MbY
toztmCMCoP9eue3y/itubuXz1adaBKpXDi9xdgUc0pzIQ/fLL/5ctqBOjmwZ+HiKxcnB9PPM4jRA
FJhWqKFZePj8PLOsd8K1i/4tRCqDg4s7+blsObJkWaZxSktXHIJ/cGY9kd9/plRPy5ZeK4bCHF0a
3rMH4GKRSEuWllAE6ya0vIWZPX2+x1CtPyoddCo6I/WT3aKRZ+ZTYXi5ZF6pRuSregGgi+a+10z6
nTLZ6Qa9rgcc/4otTm4XCmBeP1SSX1WM6hRQVuj0VJfVtKKznH5nQ/7fi6Xik/4RTP/f8KpWLR71
K6vr/uEFve7px3+sKe0dQL9Fr1aGDSfMoJ+vKVYF1DaVnh4e0WLe4GcoZN0A05AykD8rgr7+c009
rTNcGQwLDqtp/cmaOgCsn857B7aeqqkiIbIOkxMlrU1rDW3VR9pB2i6ZdUQEdBgrnB7VdXU7Bi1r
MTysTZ87jI5DK22D2covjao9h3ZOtdJ0+7wc1T1Uq00uafre6D/+O4j9Pojxmv9+mXlDe//5vnoZ
vfiNHyvNfofjDM1MTI7xLdOFmN2P6AVRwySpI9dGAYzUmUX4Y6Wp7zSinUyyDnWO1jIr/cdKU7DS
FTZnJi6bmJxZ2p+stF8yS1GPOTpLDSK24HIeoo+sFileTdVXVFX6sjZjfJa1U1+fIAmD+P+ILFpl
WuWmhkHnlav8ccUW9wQipOXgw9eEqxuZjY8+j+IECTnqZSKZs7cqdYsEwdSVsafXXXsVKWO7QaMu
7TyUknymCk2cFZ2ZIR3+5BF93OQY3aTQCCq78qy4wAMtVRxz38fJSdbSo8HCef1o6w3ik4YzdVYg
d6ufrVp95HSKiasQurKpT4uzjRkQaqPN3IfDG1WsgPufh3pelSiQeBQWOThP7GXNAFRt4ClYqb6T
G8fxqp1Mc3eD+ePsOUXR/hPp7X/RTPpfNrUFh3htb7ltQq0e/3WboExc/s4a8OkDfmw1/Z2IzbCb
CWoiGWDT/Nhq+jtbhURlKRS+3+P9j61mv4ORZ+BAbjO39m0X/thq9jvmshWd7Qv2QdPpjxKFw8Vj
iwRX10mhTZEqPzWAnjV4hIM6E7im43c62ktI2nVYjZn4Wm6ZdX589ph+UzByRr1YqOJaFLWi5Sga
dvIBtCVDAs7HLg39vjSQXoO0GTDsWwdO3N2+fqWD3iBHlbgUEkCk7Trh7VDub15Lx0G3z/HXKfZK
zTkZ7VsYx5OvLHq2Kdo2oVYdj80slFCoqO/QNvDXUL6Ik6j6VLD1o/eSgp2agUucHy4MBS/4SWsY
Zo+6VgRM+r1+w+KrP9/D4n6JnfCz8HUhLguE7NlrSHERMRjvpsu8aIm7dg1UkgmKqDWtllsr4eJL
mER+28t/20F9avG/uKpJPUN5pTNobX3LHJ5fNc8TIx+WwvHr1DYoiKvLqBkfc9XJL8253U9hTE9B
mqo91OPZmzV8XhbTYUgd+JGUw8eGxE8S+zLWe+yb0TLQurFyo2Zfj7ezxChaosCfMEFVsImBq2MU
mLvYkfNpMUwEcOvqamrNy5m4HTDkoUHsxpF3wNkcca9kmxly7IeFFboK+uRe2zqdX1Dho2OVgxRi
fD2PyRtjhgfsIpHjQFPVeBEOiRinoNgvz15EO+E5nGQ9DWx7mP2W2Co0Fb6UeZHAydEtf+iiu6Lv
TdzgwlM5dHY5JbCLFYG5fX1JHDSXv98K+4TYzi1Zh4KzC61QvRhrx5cdxgJGIdu91PPiMs8Jl7lJ
e1zg4aokMIJiBQOWrhfDDq03Gc2HaTTbN4g6v0QK8WR+3s6TW/2zJ+MgO2NlY+X4joRkaKShtDxq
LeftcNtO61udZ6Liyw3B1ViXAIWOTI//sH5J5gg/5NGx/aZhuNKZ+jFAGGZ8YwcQK3+9DLxIIrNm
ywpR8OXrLvR6yRUkcXwpD8H05/6TNjMbgtrmvpBwOMbRx19mPIXrWJNcoPndYtWLv8Loj40j7Lpk
L66sbmvOxfsaZU4vzcejsrS+aOVAd8bZY9MS7tcJP0ZJGzZhqY5BXSVbSZdMsLsOO6nxDOfgEVK2
c9MayvkQdvpJbeaNv3Y4LUHNT10nqStkPpBoNYv+TKELoySYlEVF4Ydx1fqFZG1LOy4CfUZGwcrD
e0lm5qOcPkaR3JzaOUaHTrT69iy35CmElCy5gdCG2r7Z4GuEopLHdeIgK21EMEeELf6JtWxgjQv1
l6YGj/vlc45n5p9NRE98K88RLp+9Ko1WVwPSOOoN6Toe4+oEOS9zYy6x5FqRv6Cf6idjtlP7/OH1
m3nZbfi2r4h3Fni/IehVYk08W8iWUw+9HYa2b7VwIrVuMl20lGRX/gxoWXfIQ9Rx/5be6G8vaitk
Z7Ymq8bhRbEaLYgRXLSMLsa+dzaROWLy1Db7NWkt184wto/Sb8XQ3wb430YzakU85XRHFIEH0ayc
ZEsfm5TT3RjwnCaA28ucbUdManEEp/XaDZ+sCiP1sbI+LXKWnBSjcWR3EO9ef+YHpNRvDx1ndxIh
ZsMM9dCSIGReqmI4yvERFdK9pUDHKpS1GK9yBjPkJq6RctQsr6HLswtbtFuarrcD1ZLOapKSnW36
UoVI0Dy36dHrt/akunpwCuosS5AcnFMxxRKh6Nl6yJI8igRk4zvFR6TI8vN8OVuy3kU3ZgNuqbB3
5Hpb6dqxpuF1Hy57fcgIFkYy4FNl9H4WcUQp8ijGy2Db1s7HrmAYO2c0iWL4faKi6sBwp7OdEZRx
JUZSPKs0Pc0e3HBM940tVAEK6SOCI36EIxWmTPdYvDmutLA65vw0wwXWmZDo0KSo9IYqwWZFamp3
MuN7g6jmxuuyQQpuPbWi8wbVbWaC6GGVUXciyc3gTwXKJeA8XhSJqZ+lgTSzRji/NfllkulvDP7+
7qCAI0tHRoC3ssC4nj9PI27qcsANkGFQBz7YIHmYUAVqn9wkqvrveuQ3gKVIB/++1v/WbbtNaLKB
XAq38j7++teWgc77L0n5tXsBAoiP+lGZKO8UxQAblE0gQnYXL+pHZaK8oySgoGTKBG4bydBPEEB7
p1G1UHc4GptC7JYfhYn6zrA18ljyle/w1Z8gmIcZgKMiT4YkEHMujI8yUvJyGaFN2toSZ6CvjKXZ
QaNjts01nbGrvNph7stNu0y9oa7PPjixihxgzHgasTXvbuS+ceVJLSC7o62ysZH7TrcpShL7ZTCO
wpKAOBh0xGigxfVDOU2hKxlLfAsntliCwVLto7RT30gt1cNcQ3whFWhFRxmJauvQSTtxJBoMaZn5
U9J1frTYxYVeTwx8phrWekvXuWHXWddY2Oq+vFT5XsNy8XJAoH0bW5bqOhizoaCW7KvMuJktadnk
aQXJJVZuMhM38JBx9KO+bN/iShzWJtw3BSKJGDQwMtEnsOZZfLRbRTZAkzN/0Ypi00/rHERTcTsJ
RemkaCq3D7u3VHdFM+lF/icuygGtcWLqmm4e+vSkheVoFaCO74ypeoOY5W090c5UBtXxgJ7PNYNK
YFY7jRl4Z9rUQ+m8ke8qh3FM3IJo/CLkSWPKeKJKPPveVlNPizVyCwhyWoGpoQi26Ep5Nyva4OVI
xaGsbTOvN5vrVpFSKcgWFcxl6aXAJI05iRMF28k6+4zBmeSmmvRWTnHglUJxS5sTISCQOEB+Ma71
cousVikVQ2nxkLTbZNwPI+RdaXbHXnFHfJuatvJyBN06+FLyvFML8zTXvoASu5hneVlo+Assf5D9
nP+7DjbjlyjTOB8XmHKS/qGeLRcxu03iXLVM3T4LURffjtfnzePfPFzoFhDcGaewZMUGm3x+SDRY
DpSFSlOWAWnFXee28CscC4U14uQiuVgfv369X6opRzU1lq/ArUFbFPPggnif6qjzIdGvq+ycyc5P
krL5PCmYRlTUVpgfZuFeHbSHoU8puStcaMndncDuTHOLWWr+xg39+gC4H5aVgVyq6AWJhPHZ6hoc
u83lgftxUH7C1aZVvSKeajxTzcpfJFQfnh7Af+9eihgy+/uD73pos+7pwPPuk89V91soTnzE9wPP
4sCjphdVJd1c6FX81fcDz1Lf6VA8VJob8IEAvdlK36E4FWhblL6OwJGeDsN/nHj8FUJcQNSyCtxk
MvH4J6i3eOPP81DmIg1doW/NRxHwDkuERVqkMO7XaKMi5He7FBxpylRVvpnrqNL1yePYpvWtplT3
zx7ab7aiyMd+uS7HOSMgJg2BQ5xhXZj9r5Ga2/DkVH/stPZ92iHVmMj4l7yx7Q8PdfEd6f6DcdFk
oA46WPU8ymEckezdMMMJZISxw6Yz1beUnHiPv3wjmD8OzgzihR6mDl2nW4WpcBXgSKQaumLaWCHS
+V1qlLspnotTqYJOqm/bbiqOX3+ah6cl39CUISRQ54nO8KERkjEN0WrnXHumORxYMcbS0rqvZOSg
1DZRgrbWqzeKq9+8QFM2iaMcCIKGc5ApaSjG9pWcRxtmYqELlqK5ZqcIXzZG/EZu/5sna9LdgZHB
lzMp5V9GLceJaaFIkhRIXZ1c4G8so8JbJsch6dSJ1C2f8HU6wUo6x2cFOeLXH+3BcBqhkmcLGi6+
pRjDO8xETHzPubYhBfWItHRcW+tWXhrm0MfYPkINs/U1FXDDLhdcoNMVCm0/Sr5iT662ZnhOqfyS
nBhvPJPfPX7yFKBU1rVqPGHRzyL5qhhxV1WaFOh4GqDku+YeU1e1GyVDs/nzJwCjDdgWliRB7NAh
SmnSKcmxLROqYtVJRWvqIa7s/FM5NsZNM6I755iokMhpeTxkpxIi0eBzYRokzdxs1rFfL7HKUt4a
Yf6FbcCLcZg3pYsh60IA5gBSqcICD1NETjZWPOAk3+ZW4c4y/Tc/qR1G+ho7t6/zaFHOEIfQIpfM
CsJ1GC5nTqVNu0mdpA+DOfNbC/IO9CJMAKmyrJtTdVA3GLVbNA2KyO9aWz9NIumhyGbNi2Mcptx6
tc1dUunWWZWV81t764AQK9YcGZZonj/NULPuX654xlFiZt15u22M+AuG5cOJhcARXtaVPEP9rmL5
cQ4r08WHYIZgr/ehSAJH1cXepYbEM8fLvpglo/fwfnE+CGPyxW+iKI4DRUOL6vUV8iRU/zKac3gB
67A/ibF0iF7er/AgRArZwH8BLVS/Ry+GebcS+dACU8iTNK6U910eKxXBtxz2a6rbF6k6TKObLqGU
uUoTFi7ztb3G/as9s46wH+kL5fxBrzoSCr6qBK+Pl31VY5xzkTRyfNmGmF27UoV7ThJnxkUyO/n7
JEfgJS83USIjkB8Ovb5t4k7d0bwx3uOpZM9g6ODZlUJvhWpivck0S79JYXp+7vV+QOOv/VNY2XDg
GcM01izRGCJKv3w62miMRqTpYRBqyXiD0rIMcNoY33Ktv8Xdfj3lxFVsBngoXW3aeC+vUmOJFAIa
hYET2Z0/qcvXqjbfckP4NV3gIrBbiYXU3CzUlxeRqgYTEgOjDWUye99IV+uuFb7eUYRpPYoaEVI2
U+stbam+ccT95sqKQo2vUpxxBhw6Yadd7yyJ2jEma2iI2cRL5sUY/rpL25VuZN1MURvfSnZpvRH/
n0Q1X65tEWNY3mQQgll1EGba2EykONWcQKtkrXK12Q5vtbHt7tUuzXQUjeGZFoqMsmYyFRnKPzLz
jHPB5OSQqnXnzrZVn8aZvHxB8Pa0ER0VNQwR/cnKvL0O1VQ6Ybhcu16lqEa0BzvM91JWFp/NXKLi
rJ30AseLcPv6jv31SP0WOOFhgJaxOF++x7nWmqWuaeTEtTNiKmY7V7XRvMe5nABvzcOG0cMzW8Oh
zJHm7J96pGw4E7IHXLFDhDhbdV3S8aUMqqwetn2LQVQola1XSrW1TbNmPKc4rNx6mUJfSuk1aIqR
bdZc1i4KNVyCRkytWyHIbBwy8aiiRISAWHnE8JgZON3UeEULebKW66+RZmBAUghufB2e9ciivpFc
HkwrilgNhVwnVmuCM2Idjs5F86yM8WhZQROpFjrQGvPHupOcxEWv9BjfUmPBoXCOExQv/dxonOO5
aKuLsO2i29df6m9vRSMSg5o4vCD4MC/Ku7nMNS3JMKUdW/ziahm+zjisSEppQ3dsr4p0bsUr9Gg9
KiiyGb5G1/BU0dr+/Rs3IiLawZ4RKTBcRQGn/LK8mN4sUbyOuZGmPS0H9XhdDfkYrZbkVHibujlA
oJdr0SnNKP1Iqztnq6QVsrmJ+tbA8W9WOmQGXhNtVfIl+yAsxtg9FBKJXdB0lXYTYWqxN9mpJ51S
Nn6OG+nWipR7J+mXE8nqmjfwnN8EZY03QrQEMdHNw/IKQaXeShuuPjsh+qydY2803OO/rcE/KrP/
2/NjBHPj78vyb3j0SdL334rzs69j0r0AocXv/wChAY11gzkOJjxAsOAi/KMmF/RvwFKF1ULLkAYN
S/sHPcZ6B4oqU0HyG0RNcQT9QKGtd7Qc+EsxRGGxeJ0/qcl/OXIoxYE+gcLh5YJFH9K/0zpZlMSO
IMVKfbo3Kz17r5UatiC4VqoXZZiAlVlWmHxqowmtZ82oRiZdu3BI8NVYSnBrTG4LFxeUz9UQJxt5
VrLbZFlKLEYrY2FuQUHtflLXpnAn3Wl3raX0mFdwAtZ+GTeZB7mo/aor+vBGkvKb5qBpUUUwvE77
i+pRIFTP6hbHrCIH1b/Vjwwzuac6Uh4RFJROU1XFFsORaO64TqkcS/T1rhy7oBPm0Kq+g453LOy3
+m9n0R9tnf8fJidYta9tn4vha9tXf70H0Xq5afitH5vGeEcJjFGhKAT5jzi1f3RuGIwAraexbVEF
gHQ92zT2O34UCS4KSFJfMOPnmwbSEdxB+uLIeP4hUfhgjJ/4rthi62nIetK4sQ6twcpkjPAr6Yqg
Ck2K9XWYfB2bV6TQkX93cZ3P/Ybze7eo1pUtD1cJXhpBjXXLLs85FDPdTNBDhlMZ97btIk9pn5p5
/LBU7bCL4wYT1rI5UYZsRulndM4jVZF3Tb70b9RSAsx4fnSSDYH+E0Eg0hNlDklZU60rSagkYMNV
2HrSAiZbhMmFgRgfDkF4xA6pMrnP3vXFt09/jouLbO/lNUnldMVk4oTpNvOpKfFsU0bMfvblgkVG
WMsZYHz+qFrlJ0cupje2/+FxCOPsxYXEl392ocGZ18QO80igFp/aNCooCJ3r17/M767BRRiSEKuL
LtLLa/SDlpRxn0SBVEu2i4HX5Et9W7/xmn7JtfgqtC+BQ8BhTZpUB1/FjGsZp4lC8lt7gGCQ5yc4
8XwIEwNv9/ZubIebtlMCK+uR1V6Vy8J+y3VcRMqDl0Z6JVRxbYVBRvkAgDOrUXHqNJF8J6tO82rK
9ivKsG5GI8Yfp+lNHOywOfb0hUnmKL9oyIEyvnyuGBhp3VqGoR8PzeJRCD7ERVS5HQaZbphb56Vj
MFBt6JfGkD6OZnP1+mulk//rF4bqbeAYBvAFO/UAFMFMStJXvFGCxKl3VCuYyq9qoJvpYzTUYEym
Aa9gKrfQ1zS3tfIHXUsftSQ/rdU+xTi77vwMQxy3ktcYS5hVvxh0+6xJjMvCKk5tyTxb0+xR7vSz
MrEzv1pyyIETra1qaFJXyYxwVzhdfJEp4Gw0kb+MuZR4rcy/llC7XLVMY2g4uTKU5lMWmtedrV9W
rXFpy1xZt6IbZhRyiInpg1VbndusbeeLq009RkPiNshVOpQurWsAeM2tZ+VSH6KHkLLYdQb5o72k
DpwZ/srIVONKpoYMTDVHizC22yOzm1UvTrlU3pWQahc18yVq0Uu9rWw/6fjoeixOk1S9TDubOX3x
zdRU3y9js5zojYh5iZQFpQTzRbaabJ9k3R12Q3wrK53XPeYy2LRPNpyYXg1I/M8aDXbHapgfSZzL
Dz1kEX/pO1qlCk9OKrCNMjIk0aKS9F4NMfsum+LBzK0zJjbPDODjo6yr1n2OAchmMexrM2S+khi+
7u1aH6G+Q9DBaC3ZlEmJt4VsnSlGCb66OJi/4PXhrpZ2WWfFQ7Zotyo8D9+xuruwiPOgsLgFJSmX
G/FeQ6s8TXvLdnPUzc8HJwzy1FK8oYZ4ZlSQbcdaB0mNW83Vu9XxZvGQnx7jrCMNm9qN7cd9tNxY
Ea5dcsVDwIXH2ZRK6WyXWHY8O7HOnDh3tka7LNtmMW34XMmDXiapp2E6tqGZY7uRM6kBPKd1g50N
KEFlXFa5aZxUNkthXmfjZOIxxGaB5WzGldLVWTB1CNHGlbTMNzKG+9Bpm92w5IhrmvzRhkasxtbx
073nkcVsIOrzZbGOiEqv99OoPpqhdN3MeMXHKdtVXvmSYxM/mku0brJoUr2owy2RfHT8OjDpGtjp
0jDtkF8WZlIhs44vdaJx31hkrxsnRPYSoz6gHzPzE9wc4INOWB12PCcHIvNGS8sFvzS2oFX2d6vB
ApAMfNQivdxWyPf2s5UFs22Sf0rI6FqYq7plO3O8Qjj0EHq/BMZWcQzkzqQUnF0Ky1OxaWTcx7fT
wA+FNX8stjsWhS3SwDC6RknvXD0O+WianEg2Z4/GyCZDVvkhac2zeFL2ajidN7JzXQwDHnY4QO0b
jQW/Ere3Sah27jDpl2s4Oij8zrYPBHVWlsoUlHliuX3pwIHULnM8bdD3jR405JeDpVK4RtjeGWp1
ymTwnSTxpBYLhYdOGnx54oUhaV97qhNL12liLvvYiheMMsPEM0axRa3186gppjfb9rW8rqgPFdI1
k1czwJF9rUXVY9/lD2XElkW34bqLFSkQwbfvrQy+WnuXFuolCgZsWpXNUYqFL0PQRJgwDMoeCnWv
TrCmK6l0NZ2QsVrMidZJP+8AqWwfnWkNWryM8ZKlx2camtuM7UW8Tqvj1RgdNylLUrqXV+5pyjGH
GOv8wehNvkERj7ULq2sjNc3gtWNVfC7W+DjT7cRzanZ8l7Z3rRU/jNpw1xbtXV6JZw9BxrPMlqBs
sU7smPuu7PgxT5p187RPwYGui1xmHiDFmSxCGMhrq7Y6qu2RXYFNii+NLBJ7lK7nJWNxSQ4OpHm9
saslez/qaX47WiEQoRymyzZ3wq/yxKNVZyB1See3Qlm9zLNCwMtNeE+LbnYNkfaFjgiNKEyfahau
o25WGMoWtia62YY1nVMlwRmMhvnC1giCKdbYQYsK6rFeRsDJDOcEYdN3gi6tSkdR0tp+3kr3yxzF
F5pdqJhsVdXRoBLwM6O6M5NSZ9swt4myeVdvlGhV3+PXzrD6KC3tCQrFRFpN2NshKYf1Zhbjspop
g3RU6NyyYg7LNpIXbmIZifSFdtnGKnFxZtqyz+rMdMMk7T60eRyfZ2AygdEa9/RUMl9XwCEnp7Ox
z9PkuxlizAn913oTMhzxUZHseWuXsA6lXLcNX07jhy6SsveJLN0rTTYkSCyL95fK0HzDepUCdVLU
YJwa/UuNw/ARNJQRm3A2y5jTLymjKA/mRUXDm/nOjUXXiLHk/AHe82ktglNdsYI1DmwbsiUnVXv3
dCySTl4KCC0ou7T2OlmciyipnxQi2ShsAxoz67C02AY1AUNbR74QTYcTXWGiv+umc2Psk09VSQR/
ihFZYp7JXV1eSWXKhGkd7uooVty+UpMNIV6cKfl1PiLWl5owgkU8ntcBx/MqeRxq9aLWhn2LPr0e
5x9L2o8ZtvfuunKWdjM2QXikOZt0lFV0b9lwKiFuMyQR/QY5R0s8QTBUy3Dbnhs5O13gUwV1CJ2n
khk4YNMdq9l4lXZjsVHhafj9bMwX6sQZAkF43pU1YZ2M8s4uxddUZfpBM/sxxyPo05A410sdPyQR
zy9rk8c64qeVRmxakWA8pQulgky8mT00KU/TTjotMGz4O69naodIPXkx3CVNoz1MVcic8stEUSso
9Zhvi4PcJlaZlnQN94xjm0RtSkBDkUnAPk3Wkjeu+xtePaACDRYZWJnU/DBBnEE+hk6JkH2wxvM4
sfy+R8VQHy/DLBcDLXh8RmUC57rNgeCrvdlLt4rV3KV6vLUwo3QLnfN81TVStiz15LYJSrqpabte
RRPk24jCDU5tdxz28mfD7iVXC1HXrYYrJNRPGsWuN81s7GIpulG64Uuq5kdKREtE5KFjHj7Wbdp7
zPPtzKghTcMO/cyQ+mxXLOzlMiRwa5Z5PIncfUrYNGLNGal+ppVEnVTDBbLIiZBdn50vNmx9ZsY4
N2HAkzVibO8lE5T6ycYRsagz6Lj1qgWDpL4x+fdLgQq9gbE/8hWkQrDkoNZ/XsNVtVVD7rIlH9ah
FIx5QZKmmMerFT2mNdGTg/Xx9QX1JK39otThksh3M7ImJjTRZHh5SQhSZc9EhuSX4knxcvRjaBjr
Jb6RUdB168fBto4bwUsscn07hvaZSCfVlYBeOKPq9T0FgLJy5oqcSZ5IgcRbbkkGFi17mGmyAq1R
tZX28ZKMfpda7XGl5o9N3d5pNZnOsFLXpNrlzCCRi61HjbUhPsPi2EcMMg/GXr9U8Qn0RLoprWQO
BUl4J7M7E5VDoqMP7caj3JO1UbQ85XSYGKJvqdrXUN+vJ4nzKcta6UjBixWswTirV36SQupuTpXu
ukK0L2HcOS19J+JMXkOO8W8nIzVXNHEwTDhABDOtX8w9O4Zk1KkmsBacxbnKqeA4iyQSu86nVHkY
zCnzRbqlJc1dZmLmRfIc7qLUWL+Jvv4RxHZdFfxzaFjzfJD+P/5rAPb2a3V2X3z9V1AsEsKcfw9Y
+1WRlMlnBJnef62HhycHwp8GOOJ3f+BujF6Cy8C8gG4jWNA0IH8SyIh1wGs29bih8QM/wWrnHRP9
TDOjYaQISIy/+glWM2Ym0G8BmFGo/tEsJw7PB3U5sBGaRw5chSdi5VNYfgbq1FKOn6yWT4HRozFx
kg6tvGwqPFWoL7I8vVYzK50CW+8mvOqwlh03ndWDsw3wqWnDyAwRk4dH1a4z8oUfdORxOyhzX3kJ
4PU9p2+k+WteaV9qhHQKP9OHtWD4TR9uypQpTM+aQnRN4A1ImOY1SVv+H/bOq0luY2nTvwhfwJtb
oLsxPY6eFHmDoCgK3hSAgvv1+4A6Z3ca3WewPHcbsVIEJcWILKBQlZWV+ZqzOc21jcdI635KK60u
6MpW2EoMvdHPflq5K7aNvkxJ5oA9BHeJzs2foNt1sd8Oo4fyrnSijBzHnOOwqzMHdaA5N55zvbc+
a3aGi7QmAZKhAT5BW2mXzmmOUc0VygPjjTS3Uk0fWzV1yrscFO10gDJuDs8iKSWSxUPXICzqJeqf
CYTRvzJKk5LLS6+bh0Ef+w8d1ST7qdI64kOu1vJp9AZP3mf9os/+3HQuyojtBCxaVovunLpxxH+6
5BpXBlrc6+2p19y0fEaipMc6oCT39mdVivaoORMED1hi7dvBWmJk3fol+65NFVYajs3vDFqzmrqj
bVq1FhjcHPVgVNMKV7Spl8m3pK/UN0pkq2vS79ZdUJpuOTyPszTHsEvH9ktXWkNHqEFFGsG+1BXe
nSAf/Kh7U24GQ+qVj0aaDNxg06nEAm1Qv4+Om71xcsv5M69ibnFASXKVK7gcSXDjzNT8Wc5ITppe
/7kRXu4GRuPiAV5NAN8PSaQYf3IzIbx2U7Z8ij0orXRBAImRHrcA4IQAfgL4eFnrNHWHX3Xb6M1y
ig2BE3DmeDXKosMyWOECvMG4N80k0Q9jPkbcofHQoVVqad17JcOy5gSOM3pqyCn1g9m0zk+3aJbi
GSEM/X0/0DJ6zMxBt+8aaawh2lxcEeAkmZcHt5zAyhWR4+C1Byh0PFdKi2jUoM86BUr2RX9A8WuV
5aHQkPqZJno00AfhmSdVwE87yNIqcrw+jSIKFeGaT6Zdkk/Efbfw3RTXMsIJcYMSHMJcLzAEO/m+
Q1kds6XIGX9o5Qi10FZsd/XvTZLhseo98TXT+1lQ0ptWABHEBNi/egsvV8mH5SyxXAPrb8PoOrQ2
XseHXqP7FAAyEkh9tXn9IRoXbiuiUmIvoBxIZWwuoDJ8lZYSuUfNnjEFsqZc+dJ3bYJphjUpn7Fe
GcdDWjrWZ3cc1S/4SiM+X+d65fDFSwtaaRmxWlMHnUR3Ej9wkalIozJVlagSpbNg/Q9/OlU+vAX+
NAGRH2aKABou7X9jXsUNfs51LKZjQGMfQPD/nKO2lSGYeUiAS5pHQNU9NwuxpDUPBNAWDdNiwnwz
x/ntRz8AHcKFb3Efm9gDJlRngm3jJOn0MZG59Wwa2ED7c+UJjbqeVZ6csjQy7oWzI1aicIyPH297
0PpeB3zQA1M71E2OoXeZKU190C3ujCdF44YWlARpRAfN1gNKYhZYJXgSSsXqw+c8teqgNYHiWJ3N
MvLsIaiGdOKOYmNN+KDHFrrmpar+ABQhv1ctALajNSZeAVCqMDEZwkpKC6fUyT6ZWVbhQVZZ2geL
Rdg822OSVkdk2+QX1aay68c9WLQAjyrwZQVtoAY4D0uX/mCS6fyB4Gv8lE+gHaw4jv+Mo8R8Uvvc
GnFEX1EV7ZB7cL0mG2cEt1bq+GQOnl6fXGnkWfjipLzRr9iW+GGN0xlZ+yOgJ/E/W/sZL04c24h7
AAX9CPuk0Y6RHiEF3JZ7gF5tW/Feh8HLF87m2qoEjn05jN6qieymdqR5z4rwWUOKHag9mwFv9OyJ
y28b2HoWfRu5lz9oS+XKg9kvzen1t13f5mX2C9JP11GGXkn6pN32ptCfdIYYhW2Io12X2r0rs+Gr
1WTdJ0H14MfrQ23BEjYtbIDgdMUB9ALv2gxVVZGndSBlaD7JtER2YLK6Y66NfGWvb1ztscVwDZp6
qYvElyp/B11Wp+rx12P8Vsb4f5cO/r8rZbdyQfazw5fN2PV3/DsnhANgkvohV/NLhHJN/P7di4VF
B85QhbtGV2hts/+fnNBCgAedR8hNqNiB+SeT/HdOSHMXiR3MemjPg6cFj/8bNLpVh+xiya6ePyh4
Y9q4MhSoHV/uHA2/OVpwmO/pfameFvy/g6mAA+NHSjGlQSmNHqeeBi66bxYEUj+JuZZYWmQfRF46
kEx71f2ZV9m9OczAPwuveatVkx5KiDGD75V69bdeKxwHXt7gIZ5rRokEsjvg1pn16pssRe+M6lQM
EB7Tr8fMHeYvTa3X+jExh/KzLTX9E90IGco6X+49kU4P0dTUoIgbZDoCAb/5OCXLc6P1Qv6zn///
6n5h4Lni0f/z6v4IVdT/nnwvv3cvF/j6m/61wKHGkCUAtMH1BqVVOBX/e4G76ioIBR5zlR3jNvRC
lUx3/odAyZrDEWz9PeuP/rXAdfV/PDA7K4OUhQ90/LdUybYHEBUQkIvm2symVw8O/XJ9W3SVZzCJ
TegllM8sY8RUqbX3Av+6S14G/n9GIRmE1bHq9212kV7W3jB7ehMW3bp1VM7XXDEJxQMdp7iCvSaa
+DcBa7/GhBAEpB6u7RUBdqmTZZlNuwlLU6+PgGvBIKz9yxef+8YBfoVwWofByhWwCIEIKMkGlSfj
uu8QnYDhrpVoepgcZfZBTbyaUqjXl4dYq7lkmLTxH+eiV2Y6FEpxb1RVap1aTVhnoYoJtHtBe0cf
PeGPVS2ND5ndGzLUGwcs0Sp08TgnlaK/lZoV69Rh5zl78KCt3iNruzw0WlncdV2vPL3+cleMEYBb
puHCBFoDqQVQ6XJ1jPXiSekNdZgWhgibmnhGzlocFF3nmmJWCXUqN9E/WXmLhD8ez2T+XkSdUR3u
TLPJTrOGgZqvCGcPf3GV0qyPBroN3gSaMwBvtpkTpvOp64iauw4EBooD09d0GkZ/Uev586x4xVuF
4lAYK4NN/6kyDoo6mb+9xOiVaKjL4J4Cb3vd2i+zt8GDTONUtCrHOG/PCjBnxA7afwG7/iMcfps1
gUJamXMaAisrtW0tqLwcRYFIpoKOwy2pGebAHeviXrUBhBSp0u6s5qt9ShiiNEPBGeY6bLZNRdS0
el3r1CoJTaSGHsqpn770ho5lu1tXn9RpUv7S4nb4XVaByqhUYA0wLmSnVxqx8wrhZt3EYSGN5C+t
HMSdzLvy7vXFfDWN5BLgZoFcEE3BXGymEUjzILReEyHOru59gjk6ZX22UV+IPW7BVVD9NRRIasIz
6KdtlTdqvBwpmVGESt9lH5PIfOgUp93hTa2L6yKmMgifCYDVSl/gl8tlkVV6MRpZ09Dx5Z7U9lN+
p/fT8KZsvfapoHjzz2H/H5fh1dqAo0Q0YChQwKCENrEgXcXn7XkSYe2Ob6ngPi5m1h2kMhypHP2w
YOv4r3+wG7MISIYhOZe4G63p38t1HxEOl8p2CeCuHVO1QvmsMpI9VPXtUagwGjZoV3by5SgObui0
eZwm1CocjxZdYgynRf8SB/6Pk3dzFCaQjJWqH1jQzShpz4wWZhOOrcAwLRv/nDS80l6fsCskF1nq
mqZifMaZRwq8+URRLwbBquRdTIP+iTZWga4tvd8u2udSm+1HN8ryO4FbHCbea0FJBylXj6p9eP1B
br0tetSkziwUiATrz1/cavVqKCw94suNDXbMXUGNYKmsaGdBXonirK9LHZkdrZowB7evm4rcdjuN
1/Uirzm4vd5jvj1gFzx+mMvhI0IqiI4Z9KLUOoxTcY4a7duEhAt2zPg+11qEfFTc7jzVzXcnjjH/
MNPh6F6+u2nFKANopDqzIT8qka6cTAgq/8UgUP+J0axaTkL7chDD6lIbx+AmbJq+ChVlqALHNOOd
9XQjYlKzASIOTpYo721Sm45SMgWjCccWXKwJyU36MSeq3U9UnHeC8/pHbYLZeo4DQGTKVuLH5QuB
PokG2comHGqakVHllkcg6kj067R3JVU3xO8E7i3q3Oy85PWmAfeIcQLKqytF3fllXPlisUZ2HGUm
TfvQHrvhaybhOFcgBMJGds0BkwLrQTpj/RPEoPUELaq4L6iaBXZk7VnArh/tYg6QUDPoQhIfkJQk
rbicA0W1jbqvvTrUY/G3qirZsZmH4hj1ERghOeQ7m/QqnkMAQIQYBQx0Z/FE3gzXRW7clYWCpYBZ
ZnnQVrB+UGWK8+cs6se7vKzhJ5WDOX/6zeDAuFzOObawPwZgvRm3t+yxzUZJ0sS16QleNiQaL95j
Ff8CSW9mk3sGlFouNoC1t70cqncW7K8ZdQ6p9J8ABc5nby7kXdSWysPciCFw+3k8J2WShL3iFM9O
5xrHsiQZsGW5fGXiZnD6pQWUCymr5mCOGcotc+19dKT5R8lt/12ucAxykRlCGykVP8+FOHvZiONa
Gzf3hiJ7hB4neYB0Ld9BzhyOedzmflUM6kMll+QhUnEgc00Ff5geFZvErdKwRzIfOJuMwrKY8uem
XGysM4hrv/0ZDIDsnoZqDn9tc1fF64pRh2IRJvNsHUqVDF1Qj3t9kCsRmJUWx72IdMteb7raJoSM
uqIUcz5VYRsVP+ImfTPZdkXHGYtZTxvSQz5Ub5EG/FCpyzGjQuSPkR0mEhEHMO2+VjWP9YQo2NRg
E/v6o11FnPXJoLnBiYetxf3tcrfJKIUELxaWvz7J86K17WFpDM/X9UwLBi1mB+hEATPV3J2NdxVW
NyNv5gTeXIbmtwq8dyzHQA6UJCvoa4cylXt05qvDaB3ql9gUpSvcHNZHeRHb4mHRR1WCJHbbyTpW
tkgoCCXWzlTeHAUtGorYFPKworgcJTcaI8qUdUd3VOmNku9qLNHn17/XrUGAaiO3SjmOpHcTNlTF
Eqk6Kejoay7ijlJ3/BrJ151vc2tVUKBYpUy4duGdcfkqttHGTtRkfBuSi1NEe/WPJAJ0OHfIuGbZ
aN+PcQ/bsFXM6r+YReqL0Lk4jCCTbs70IU9TiXlhGSaVmX42C7U6KO1o3b0+jTcOGS6rMKvXyhJ8
xk2KuKDEi2thWoZ6KewH3BLHZ6Jicqjj1EQdy0y+vz7ejQnlg1GFYUC4M1shUn0aJwFeqgyVoVNC
y4DY1Q6xEWY18n29rORBBxt4LCuc6F8feU3cNwcASAOYrPCDVe5h64J6sfa9wi2GsR6KcJnL9mB1
q/qgXGDg5m32weajHgEZt4e4SwWig422o1d2Y71eDL/ZepJF1CBDVNDhNKegrKGiTXY77WQvNz6n
CbfOJm3ipMNe6fIl8ynSmwi0QaigGX03kXneZVScfC3R5cmCD3v83UklWP7SvQdxAVBi01YBHUhW
XSdFWPOzQ5XVf4xEha+um9HXkzZnYJ2YGE87dVCCjT+/Pvp1yoI8C3sTuT2CDQ2zy7cdjVgdanr2
YSbyNxBmokOBHMw7ZamnB9aX+uwUe47eV4IQ3HbXwv+atHCIuVuQmEbLKk7jqA4dp82S95Szxp9m
2jbjA6Ksxk+dD8vdo1VE926SSffEBcDqgnGO1PpYxpP3ZaL9GkhnImDYc2t/hUwzODiFmMp3cKMO
cK55nlq/R8TaogPZQyF3lrl/r+YK6MJGSi4sehxpcTCNAxwcLJ26z5XVy7MB1OSbjJ10BNQZO/fF
ZKCbUwD9AI+JKH9tVfO5BzBVn9pF9OhfxphLoTMxJt9yt2x/vv511rV2ueE00DNcxTjp4fGYm5t0
aS05XgJpE0L2iYDDUBCYYtv4bHRWshOmbywEsMhcrpDzojqw7cpUqKCUiujrEJHhN1E8PWojWPnI
qD66MwKgeud6O9Hkut4IJHK9ojAebVri5+XaEyqa9hiFQUuwTHmmbR3dz2o9Hdgv8b2nI38cQdk5
gkRHcLlt9exN54x7Sdv1e68PsVb+qWRxTGw2QIlPQa53URkO3pqtF94g7qVY3LM2xcvsQ6rVHtTI
Xf56/cveenkORFb/2lIjldiUL2w7SuLFMsuwT1FxyZpafSYVUMAMtLhcj33/nCaZ+w2KeOc7dYeB
tMiW8PWHuI7n4IC5oxkYvPDy2yzDQ+OtVJOFk6Qymo+F4aTnGBL10RlFFkjo8Og7t12GRks/nsw8
d3bGvz0JLx5gswLqjsxGRHoZSmOq3wkAR+8m08qPYECw6LSs5iGmj3hSwLXQbwaLk4Iu3lmG16fK
5SRs9ljUz+CrEZIMRSq/x33lvrfMpds5s28NosFw/VXt45+bIA/xybQHXV1XmZG87QYTAJJeGjuZ
yO1R6NL/+qIsrMsNlcT5KBvAX6ETmSpwnFJ/20azu3NgXReJQBrQYbbQrFE18ypUGAMAUtMVpFVZ
2YCLHpMPUzf3YH495am30ioQchqgonO9r6oCvfJuyn8COzGOywQEtmqs/A50KkSDvM9+O0m4fLjN
HEg7qTNwCnxOt15Cvajmd0rk7FHVrwMzo6zU5NXJitLC5nsmyWgIqTEFldkUnwxchx4XkadH0OK/
W5NeJxtM3apSR13O2IwUNW2cS7Mow3lJtcBtocMkjpccm7T91jvV3p3gOvu5HG4TlhSdal7a1gyn
FhEOj4Z9sNs4OgMLyc5IdyiH10PQzfFo+KzsbDLK1cDnZUrZ9fEo0qEsQ3WI4k+lUWuh0iVA94TT
U6Wuo9/O7ng/BxVXmsAUdM31w75IYceotN14ZryokspjMcYOIqlmE3huN8NDHIffHw+BEQC6BlkW
PbVNdKmqTk3GmU4TiKolsG2ZHF2r/r5oS/fgLGV9en06ryR9kTnmeopqIYhvgBZb9RwlrvU8qpU8
5KwD0QdnFWgOOMD+VMfVG0VNY5xUSGbT/DFTxH26is6X9aHV8hOwrMea1t8hl9kptatDUTcno6jD
soXXW2B98fqzrjvxMrlB6Z4Dl9uEujYjNp9C60RvjDYNRbB91d1UgmCLIuuUjN+WFerpznheZIrr
7MT7m8OCluLwtdm920THiWMt6T07Dw21HUPDUdayVQobrMueYruy72NnUamn2N1O3LwRnWkD0pAD
lQNTeXtvG+J6qRAky8N5lFhQN9iIdnXS77zelawsKwChA9KpdUc5/MvlClcclP3rKMnDHu+EoKDL
dXKqpHsz9Z5zN7ZLeq9HzvK96FPj4GlSfVaHyTtbRQt+1IR7mxbtvxxI/2Or5ka0NNFYWmEKdAq5
VF0+Uue1VVTCnw6dGqUf+BqkOWqqHQxEIXf2282hCCegQxDI45ZxOZQoBpeKL2+f92YaVmrGbTju
y3Ofe19eX743PidBaxXw5ZWAjqyJ5YtIAspNNd0OoCh+IEA4DQG0OneznUVzIz4ikUFbgpv+qtq0
eZ9Onc25hCwJcZ2VA4bJ+wDGTz3IKFrCChuyj6+/1Y35g0TDgGxJFtBWEnxw0mFFVWahF2vmPV2R
6YTuxQyysKp39v/NoXgzmiFYU9KQvJxAqaBonMK+D5NyWDhqktZfZkM/2zLbMwD4tcI2sQZlAjA+
q1z4itm8HKvstFrKwUupzGvjR0/gXuwNeR0Oszo8AEdfqfr4uC3VnJxsYZtPi2JXZ4Ou4oPhJtG7
JDXN40yZ7C/DiS3hK5P1s53j4VBNbXowC10ehUw4MAsle8BWxA7mKhre5IseHfBCg8A8t8XvQiVQ
qwbFt16macFjHXL5TlK1cwEhPQ0nOiAHe2hsf7bknh7bOjOXM4dhArqNAENWYYftHQGwdZcWQ5OG
tViGU201NiJ7LnhpM6tD21aik6D6dvrdVcjJsEIReSu6ZVvJWmNO+qEskjSkBJOfUkSrccEDzQN3
b2e937iCcPUhl/un6X8FoJ2ULFFR2EtC2dYKFHLXPGlGr99L4P7HMdHB+9Wif2ONtBUg3+mBHbfV
zk4wr+cYsVbCNgJxYNS2cJSB+50ArZSGLYCkk1UX/dGarD3q5TX0iLSH1g0+M0gsAaHYpJJSKoAo
EMwNC5Bz5AGxgvhvpiKjtyAbELeRcVeAGnlsyro6J1Ebv0FM4VscNdbjMg7oXbCIH4x5EeHrX/tK
94lYQ8gG1WFY1KL5j8uVrNGQMWwdPUHZKtFZSccpEFPc3VnlogOlr6ZnXIr6Y5kN5aHQF+duaWrL
X9p0OUYdqKnXH+c6LvE0IEE4PIntXHAun8ayp9EUtZ2EcWdbX6N5Vk8DSTqy+sD7Xx/qOhfhq/O+
FKlJ2q62sNVxPBu9lYcqy5syatfgwEw7a45Bm9qVCQU9nuB6jtVeEe7WuucCA9ELeSVKcOpmznXZ
p/AiRB7qmbcSA/XMJ4CaFF+G8Q6c+qM5K0+Rhfbq3CDK7yZG++H1l78xzytqHTAypyj58SZ+OaOU
MtHjnFRc1EeDxt2dUc8oBUBq29lgN4IYOjzITKGWy1xvexBGmiX2/OtU0/XuXkls974cqt7n2aBf
WgN8M4w2dlKRG7saqjPyjzSFVbLNzTpy7KqZs5yjdIYCAQkHMWg6l7v53q1phP8KovsXp+8XP/ZF
HmLAXq8WYWYhB9/zMmXum7l01bOXuHHQaGh2+lkD1UuNNLJ59GjOdmfMB5mSYldRLOiGusoj/YQH
rdGaz7//iR1AbxSX6AcS2S63UmLEhe3iZhouOBjlrilWsHXjA+U0d4jHtyabs2LtS4MdVZ315y9m
wcy1HtJzmYWGsDPM0MrSRRJDdslOcFifeHMcYpCJuztSXCsEdrNoScaURWsqUjFj1oLItKEepd3P
TIf7lo7Fzmi31u3a/oNpAiyfLtPlW/WtriZoqedopqjRaelMcuZUIEJhluKUOHFxGGRh7qzbWwsK
9AJXFICqKCqtD/ViKjNIHGKcPFLOqk4xtLVRrffIbo3B2Gum/mpWb6eTOwEepDQfGG5zJOEjqCUj
OhxATrUPSW/7ads/k4A+Rhb05sS5yyxx7nIKpNCyjMF5rwrhT3X3jD4BxmXuV2Nsn81o+uQ0w93r
a/fWqaTDFNeo2gHluNJMdpxcmUn2srCg/hnkqekE9tRovqOl48Euc+s0Zm3zvMDzPvOK8VFGyxA6
irTB2MR7hYQb9zrKtFyjgECRLNMSuPwsoiMnylv2UjbMzTFVbe0BrdjvhWzyt3E3vh8zGF9gxRu/
B8oa5DYiLsVgtUcD0ZFTktMte32C1gGvvp2Fh9vapAbQvNncFWAQVR8JPFnjmGcwIJ5fNapY5f71
c1MatJQTz/5S68lwNy/Nf5E08VGoHqisnBVqdDkfiOoidD7webwRPyJDEyaMTHvP8/LmS2KSCxaZ
jImiyuUoUV2R/Sozo9A7CRLKnp9Vd9YOlKQtv2DbB7OL+Hg2muVzV5vGzhz/eourSeaaSbsVOinZ
/uX4U1YiX1MP3DILjctL8k4Oiy8FShBajoivexQGHAM+sC29N0ZFBPJE9obC4Md2bMJFi04NlLS+
0/xSA3+RYl/oFve9mT90AFXMKvsB0RCTtuERNGOA8Mg7tRn/tubmsdKR7dfTo2XFH+N6ejur8bNW
GQHAmQAojefbRRZOXh4snv52wvMK46Ufa9bqtOLE5fgeHO+Jq9yT4bI/5v6cK1GowtsVoHRG3OZm
BBVyRGVGw7rLKP40afQwxd49EohPI2LrstTPpaK9bezyrM7xD+xbH5LRPCoyeaPns+4zGEGwOHB2
B6Nd/9Erxt3gWmE0VecIMUbfHcVZ6cSH19f9zfi4enmsNUQIU5t17xgyFiP+oqAK2jZIjUk9ldhv
8xje78oVkgvTI10hbNTycFjYDDWl3iLxH/oVHt0wQeTcj2WxB/y/dXbS/WUcSgxkEptUUOReBjRN
zUJ0isT9yEqCCqzX/8UJjUM0GefKLgAfd7mSxWQUemGPWWhKDYXXSM0OCrzn829/HDYihoUQzMgp
V2WDl4dXA1G3qOjvhoCnTOBHzYyTZRWd8mavN7v+SZudyUiAj+nr4Ai7Bd1ZA8rkSACQ3tnu8jgo
UNjVvHbPRp3jr46V8M5d4cZXgqJkcFUFW2ZQ4bt8s9Ka1DpXebMJXtQBBoNzyp05Pbw+f7dHIU5S
sl7bs5t4RxFBlipZZFjKtvSL0rKP8cCZ+1+MggWo+k/iv10LDlnqWKxzV2H9+GCnuDJy3yt3Wic3
Nip4NNWBCQYsB6rY5YxxYi+6kcgMoTANxnFfzocxrpqj5TTx8fUX0tQ1U7laDlytUdQARswXuhxs
GNQUYWV4HtlMfPDpapQ4SztpN961WoOwIKL1C9bITt6eAIz1Fg5otjXet2aJYHOLVv2Do6im8Nko
dXrgaM2/oNclPuaL95cVLctRmdCXmFJbFMfcQR/Ar2aveNJmwA++aJzBvJdWo1s+/0f/IVZHqfiJ
Ng5jOM12RrLv4D8UrBTkHw4YVZQAPJhpamx61T1bXmjvIr31zOMwlMMfdptmWMq15diHwhqkg9V0
Kcag0gY7LGpQx0HU1vpXlYt75svaLM+lNug0NQ3rBzAVlHiw5qsPlVOXb1oxn/QKY8Wgm2S6IHdl
WG9HF6gGcES9+NbALl+fb57u7HjhUXvPGvKgc0v7j6JR1fc9Ktep7/Z9+yURWvfnstCnDRxHyb5O
dYHDxGwbw99tlaOKIEa01VAhlL5VWObRUAsLImiDomTg6YP9FcK58R7bqt4CJjXmOax56O6+yB3E
e2fHrt9BFrfvZKlhJd7BkX9k+uRy3zZZ/EnkrjjPlH7flnbSHuWMlB5utfqTGDV5Uq25vPMQsFKD
ONUnD76oRmXTwYDni4EYF42GSEnKnR17446wdrOom9DFp7yzWeVKq0WiVq00LC3KxI3n/pQGeBW3
zd6qbSPva6RGw9dX+60gQRKO6coKgaRvd7nW28SouGNSX3d6NG6nTlmOSWonO/XNWwGWDYXXDQVA
DqdNwJNxz3zSTg5H7n3kNbo1hEtjTScd93kcrLU9L6Nb8YJyKrq5/EJqub2MqKM6dhavZfRUxjBA
hoBcU5wZS/fT6xN465txd1RBdK1ER28zgdVQoulBozVMkYs5KbHhvleqmVJ7OY+h4Nb3Z2Ev0U6M
ujWfsGXA2VAPJpXd3OsKqQ9R2gCHRmJdv2d9DmejnOqwzqYf9NrUnUVyYzYpGFuAXDivgClvMtc2
ko6GTSo38gbXYQ9Jw0PTpH8t8JN2XuzWTY2haPhQpQb9sG0iu/rSdnnN5d922/JjVHCwqJiEHlBJ
cYLUFCiHgAs4Gl2WHMYoth9avFeO8UIiGg/qHl3lxse9eJp1Yl7cn9Uayewo5tjhE1LHROkWmnqN
RiwIKoFc47nI1L9fX0835xrePvVjQMPkipdDImFG67ll+3ey8I6mlTQH2czWaXFqYyfc3FhFuPKR
w8HEQUHK1S+H4gCIXc45st8lL+6AqaunGP2QoBdmd1Q7yvWvv9qtqvXFgJuDdXQzbJ8AEIfOApov
ziagSLFZH9O0TQLbzcURmROUaajZBs1kDD7dT+Vc4+Z50pvRCPrC8Y6w7HbSsXWLbs57SungMSg2
UXnb6gmOFtzVXOMKtHJBDkPbN5Srq296ManHzPtl8meKUG1z5U5v5N7m0m+kGyY1fIuaLOUJSB+X
nwFU1FRljk4EUXHSUqb6WHtuMOYCDxX5c3HsozmnJztvP0djdgau8khqF7A60Dtvvk5a/YejR+fC
Lt84GJ9PhfyoS2/eCQE3zonVSYO221qfBC50+ZADTKpYrL2j0e6KoM0q75jLek+g/sYo2GswD1DE
0FrZIulyEPIqEkN0T2Z89aTU6zB3c23nXW6QmlZWMsF69ZMGf72JZ2phwHVPuVC3ymqlIbzyaOd9
flcuU3SmU+w8ekrWvK+rIjqqbWIddbtVw7JLd/b69QZcW5hcBx0iJT2TzV4fI9nNTiQoByYIDOZW
V98hAK0j5ePV34UwnJ062N54689fhjMU1loVCMjJmbP5YGYAvaYlj48imS0KBK3YYcj/oplf7iys
KqlzUXSh0uXY2whTGThQLZqJOhBdk0Ok5rClI7fHO2kBmCufu2ZoPgLeSClwd1b9MY06o/eNOpLG
SWhOhTqxN2Ng5NSV8dAnnTsjiJjE3aGJbYztkyGzEeqdO6cMOgPvBH9A9Ol91LBTEPZOpyzwijrT
H912FngUdjLDyhvhuu7Qycn4Lj2r7v2urNrEV9uo/sur8vE7VOjyj9RB/hy5oSWt/dbM2uHQL91y
bhNTRyq0W1bJNRWn38DMuQv7mqIsp3kq1PewMlXVB/7cu/dI6+blXWTV2EqkzNLjkPaFPMS2UnJ1
UazF1woTCSZ78hBxtUSMNxICXw3ktnJCjnKiZPVuyh2ZHuc5/ZJbOGMeVVzFisCJFPWPORpMtCpT
0fhNhcbuA300JK3p74/O0GmnAvHW8mB7iw1OaCinJ54+exzasjWDfK7yKEDo3sbFclLbP3aC/fVB
RgK7QlLttfDBfrtcbEjiZsD2HGRyW/2cGxLtqFX+KkODFxEtc57bY17P84leQuRrXe74PBwyWjJN
37giGu7xNF/iA1qvArGIPbDar9L3ZmkCw6Bj5sCNXesyl4+XTa3ep8L1EClEx1nEagD4Edu3yjrU
CaLxZMXvoUOatNJGBbBe7luN5A1MkA3vkTvzo6h7aJzqA8vz+PrU3dimcKDpMyHLwYlkrVHyxTZ1
GjFrEWfRyemTx3ExnNlvFfVdhQ/lF01h+74+3NXxR+ZK+QshHwR9KRttMti4Fxm+J0samnE1YtCm
ugEeg8OTa1IinLK4PbRRd0xz7evULP1ODrJO88VnWAfnFenA0NG+AtUtU2nIIenSEAkAxA2N+K09
Vp+1PEf5UTZ/W+bw9vW3vTkgDWESZ4v++dbCMlXQ6hubgYNsaKKwyKv+g41o5MGbqcCawrJ96fZ7
3POrcw3gP21DTnkmmXx9GwcVqHTJwFuq0iaDGQsvQHR7b01frZt1FHKYVSwNaNq2xOjlk+MpMa8m
Yq05oxpHQVcpkmPSzfI4Rnm+U/pZj8nNt6PsQ/uC1ijH9pYji06Tg6GqWG91zrOoIQlTbnKfIrua
fVrCTjDojbU2NPb6OTen88XAm9AihridpMP1JyuReS6XeDghtrkHDL4xnZzMZOFA+4GFbdF3k212
g57OQBnqSobo9jqnfpnSo63O01Nu7RIFr9MSuM1kgmstekUsbAFiShwrqMyJJIwaXb+zZWG8b+LJ
QLmcldq5aXPuZ1mE8wCBBMHp+hClqCFmXqZ8fH2P3JhfWCi4+q2Mczrem4y0mTKhJFWckBDPPyqs
OZ5TdMDOrw+i31g+F6NsNkUMQhQ5SwjGUdIil256WaAr3U9qNlB6OD58OjRnT0ynLKZVQfHvMNdz
FuAfjU8Kqq3cwtojXTYTEU/1iFopjKs5Oc4pvQgkUf1JVd+NXfa2L2mnAIX0U+G0PsCIB0os9rHr
+25nQ9xaMYAS1i4jGBD24GXgFrIZIkfPk7DD7tBHqhlRPVv9BGANWxPT2uPwXV+WWTDIsdj/i7Pz
WJYTW9v0DR0i8GYKJDu3l7ZsaULoqEq4hfdc/f+gju5QkvxJqyaKGki1kmU/8xpIbhQ78G24HA9L
YyldOiu6i4f6bysRqp/OuvYug6GOmZTxZmhYBoAmi5+4gDvqSKEIZoTaHwftz0lH62+xQbaDkeCK
u5IU1OyuRBggunPw2jpJ2hihKYROeaiOFEOESQwo0Lm+vYd2ttDaG0CiYIW1Qb65nAASyChXOjZq
0nbviyhVPzpRn39QQA98VGK99vCk5IiIygqPdu/OO8LQFGA4p/SOjM3upRS0KHOSxHejVT5GyhK7
WRhiyzQKOtwWBcUOD4BCTF8nq+eeCt8Ly7rXzPoH1Y2/ayP0srEeqMoPP804o9EriPmk4Tv9kHOE
7J/fNv0zDIsUeaj6u2WU7anPi+4UVZJ3ew53Djt8YbLfFYG4dkYv57DvS9OYHeZwKtQucKzOChwF
XYd/MQrJI+sE3AIf1MtRKHmS5EdhhBhUPfjsaFxfhtk+OIC7iwIajmYR/AqOxeUofZZltBbRSgIm
gzRuHst+nAnlPjf5tG5Z0wnqaQdbYXcCoXWsohQgY7Y9t0xOEJ+3NASkdedH3SnKyYjwdbs9f9dV
AgJpTrlK+E/hjzrF5aeVTainNmAEhCHS6lWvTcVtlUU+RUXcB0WkCZ/iSoYPgCN9kqq68+pGyCdQ
nckHYGujNw6TTv1bN16HpdN9+oQKMWxjLY9phWHClPX8KYlDcbvd2QHngL4BNW2KsZe/O02TJOwk
mSXpndE18ffmRop/3p6d/UFolhGQrzfv5jBiRBI2ds0gstl2d1qaGyezKSr/z0chSoaQQTOXytxm
FM3qspFuFwu9oGdRzFbj9WtUcHuUa04WK72CaFZtIBiV2wg17zNHD62OmzSS08/1uOj3QqbtZC4J
ij3UaHzFsrH1GIdVlGHC3mDG9VYDZJmBkT+P0zwgsozQGlYX9fngx61P2Cbmo4SPNSpxAWLz25hP
jWjhR5DVA96S/js4s9X3SyyenC/1g2xgJ4Q0eLzSD1ZdYixWtN4McCFpj2ZpneyrHwI7ZlV0osW5
rUkvS5kUfdZJwYx84muUTE91JNnnRc71AAeH/LWocC2LnfAn3ar8Z6ivusbLML2v0Dx/f3tWdrYf
MoBE9vRPVqHKNS74LWGLsKJuWsSQg0ogso0el+LGIcybPx1lRVYSbQOuWsUiN49dW2LmGi4IRZkC
lwe5S5v7WGRH+hvXVyijMJ/rDcp52hIPdRnfmAIPjQAooOo31Tyfk3AYPFVNprMK8sSTC3U6OFnc
BVfLybA0MnhT6TIgf3M5hW0ya40xdWEgerSnEuWp0vLqB50hWz7JejbeVSCWHbdyykbz+rwVb0aI
yr3b0ExX3FFeeIQrS34Dgje/B0Em8QjLr2bqOB+iQc++TSUYuZMD/Jae0KLmH+NYU3/Y9IgUT6/I
rD110uZvvUDp3691e5YoJXW5fj81E/5QDp1cAacpU3tfaEv6MW1mEUJ6TByMBvI4jFyLQlflt0rq
TH5ilFGIAYAhrU4hapOCihHR8zB3yVOT9+Ff0yjFa9Wn+p5E/SzcDOuP3FVB0b4f+kr/pIxT/rPo
1OK/aRXVyWrcZYw0KY2B7ewk5AVS8t9M75yXBD0k028LmaFCytwYkSzmRARmjRVgFhOW/DJk8Y/U
rjkBZdYm36XRUXIXtYLkS6SW/WdzmaHLQwv5rGB1ubiNxh64S2O1uBvUrgc7BOL1x6Qr/StOVg6Q
TMNszjPI6/c5xhQGeCRVelIaPQlPGrCec4wsvuGqkiy+xZI9fikqvX0vdGVx61Bu39v0krzYyJ+y
PpfQX7N7GWPEpaLgUozhR3OojUduF+ujoDb6Hg+j8JRTLmr9pnDmx5J+uHPupDTR3Qz1tNWZs63k
/1Y4JtmuPjoJ+v+5MxleLoXOGED9jr4pxTLUfq8o/Us6xNl81xiVpHv/EV2K/k6tgipJrBh6dqU7
76XMLF4GuTA+oVlZ4AuA8cS7qXa6twg0VuQWdgaWWsklm6KQnEWfbGFK78ckzz/fPvHrib6846hL
wSenIYZ+zBWZIGocC1OBNAyitiq9MC5yry8V9c5qzU9/PhI4npWUikwG2fzl8SOaqNUmyqmIo0fy
WLXxz67P6hfZaY/cm/a+CbiYKhsE7mDVN/FAmUYRvhAxI5EOBHWUN49LFRpe20tfb3/TNS5+FRSm
ug4eivojhf7Lj8rsyrYlNmVQRS1KTtqSf5Qsev3cB9qZx2P2Y72l1w/c2I+jAepklh9dp7++Z7OG
/Ah+AMbwa3tnc7GNlQawbgydII/MJRATPhPG5ExBqRef1Ll/hDvduGZoj54Rtt8LJLTdvHfKx0bq
/omcb6k0PnZd+Fdim49mrJk/sUCNzm2qVQcv+866UDyCaUj2KnMNbyZrqq1Fl0v2Wie1w10T23+L
Nu9PUKbDPw7SWRZzBW3pFBuv4mU7CoFx4W4RhIZZ+kNu0OLrLcungi0jDiG0ydWBhRykObvfxx4A
eYnkFui1y80QhcmYMgzlaCuSvw6dMruRmo5n/q75L6YSzhM1Iw4u8tCbw4THuu7EBUM5WSy7fZLF
LuihGsnJbjn4qt09TiTK/sayF4j3JuNxjKwfkfdwgqEZAcqUYW6dEN5tT+2iOicB0OJ+5ME9SYYy
+LVdFfc10cPB873O3XaPo7JDXoc6LpLzm7k1I5zvqE44KMArIqBQmPtDPNlBstCzRjW3+VhPZCTC
KI5WdXdk+ikoQnGhsHcvV9WQcZ+VBKXyDr73qSiwG9Lj2n6QBtRXs2SMPs1l2pzUzFAPFvk65gNW
Z0FEMejd0cPbjGxHKKw0EYzcHsz7aa4q4ojZORKk2tu1CgE3i2uxm7aY4RELRnx5JixopTDBr8wM
v8P9egJrZx00wXe/h8wDzAyFlCsxa53ApxaZ6gR6YtYvdApLdm5yBDdaZ+Vqp4DEN3hkMLraap8a
YCYcggxGwQvWGxqtDTRlEs9ylTbPBdXWg7tmJ6ykCrBiLIHxkaBvjuKAKNEEzsgJpCKuXzF5wZy3
6qpTWQ45t8yg+kMH6Exrtfi1aMaj3v5OML3W5sgN2CuqsUUW4KUtYjln+FCzxnsrnpx3ampJbq+i
1EKPC2qYnExfbr97e2fit0G3KlRjpYRg3Ri0pR35ozXD9FGz8iSAlZe/nx0dG0qt0XGkNT/eHnj3
a6l+gtKEKEQmfnkYO5zAGpBJLC49M3REmtK3NSHOclc33tzF5QdUun7cHnOnikzZRQW4u/aPyB42
57A3jTRE82k1aY6/l4KchZQ8/nvQTcnrtXkI0E5ZGncodDWw0qh4aJD1dSOpzYOwM7ij57wF4CjN
NEysL4bU1O9aozNf1EXB6YgtEkDdNc+17ozeQGM4oGWv3gsKamA0kV9FMa7gn2r9j6bIo7fbX7e7
fVelAcCWIHS2+HQ9ncq4HJlRo5CyFlNnTKT71iF4x1XhB7LzlBGVKH6UMax2FSdsjhRYdu4fKro8
LjpFVkpPm5s9bhaLDIvnpSub7lmWE/GcTDbWqJaOJbhWlM+ygdu43VmO2yJu79ZxPb6TyN38Qslk
38wscZ/3k30ekSDD4WvAkzuHU53NteENMpjKbrHHR1VaZHeMJj9E3/OM+hZSk0tuPidCiU5IXsif
MDDFe7VqLd9BBxBHozb2ZRUEysRv8cxFVR5RIURYTdFoJ0/J4mX9qddonOhIgdE0xXitvrPzpXjW
cQj4qihRdn97tXauUMQRUQQG6kCxaxtEy72oJblhTxldPjzjUuKc5CTWDq60neO9isHTlUIUmx7m
ZsPHuYGJtV0TUCKvf4ryCT3USkn9qGkpD80Znqd5lwclj0lw+/v2YtkVq4JqJrc3ick6Ab/VOcpE
GcYBQyFyqjS/r2KtHh6hrau9Z5uTHCLUWc3fhJEq91XEgVBjHAHxYrdO8MKmGd/SXv+rSJr+Q4eT
sO6hAiU/2XJcFghRty0w4ERJ7uPFGv+Y37RyLlZeE/cSUfi2OZHNmY3/wDpnhaKdpUh0nqXiJ9PE
dekvqt77pqGhS0dCEUhOfwQj3DtFODqu791a2duiUSNAHtPcYCSPOo7kz2qou13VijNGOAdX8N4W
BKRFeYgLCDivdrlCSWtb6OXxoUoyREFiI7YXyZF8sAWvCWzMJ8H7GgAZgId/NaZ+2whTkic5dnRE
eM04JoGCT2zjgrhFqW8iVBPYuqfDh7ZpovetYywPYygScU4kkdDyAN1JDlTOXeZ2k5N8uL1Jf2Ff
NyHGWiQDT0UViWLS+kr99ttKByx5aAknGDtchiTn25QCNpT7/FRExrkqs0dcn18c7O3QpnnLR/m/
WOA9V3P+EDXV+74eT2OF5blcfBgohled5mXWdJaU8qSidiw5kOwjNkyvDT6MnsZVEZo5mN+dh5RC
3woVgLpJDW4TtSTC7DMID3ZAggTWtQeTkle97rW68aQ4XedbKzb0YN7WrbGdN3rqYBTIlQnkN/eK
mOWsXxbTDmarbz/iJ268OkAl8PSeJ4xxoR6uDnlR819o7OpXMNdj47a9811qKEO59ZDMrzPU8x8h
eMbG16fpOaUin7uxkaR/qZKCBuaMmOoXkRld7DYlMqveHIbq1wxXzyNu787DyQzSLkFtEYzTNi+Y
emTu42K2g875LkS+PKKOm98XFVAye0DMuZHxTI/rJjtpETSI21O505dd5Zrwp6ZRwDVrbF5NESpY
70EuCdLVrhcD0kclbO+ktPkoRzbtbqUIpF58KBzlDfTVTx3ijJq0R2q9u7vIol1EfvTr+b48CAqK
yVEGCi1YIudFGeO1Zr/wXhZJdHKwr3et8J/bH753+4C3Jx1ao0AgTJcjjr0QgAnYt5UyokiU25ZX
xlxBt0f5hZbZ7lRuOGwaIBvDa96e8ERG16XnecNB8xsUXjso8El1NSDivprh1lplNMArmij3U1Y0
Z0DHvecosfHJDieorIml35lKVN8ty9qsxff0XCAN8zQj4viIPqEWCCy8z5MZixeE3/+8Sbnqrq84
oBVYom+119tFk4q20uygHtTskbaeGsjq2OKNpjZ3zpJKz5GEz/ztSdtdGmJk+M/wzUC1XC4NNfAF
nZbFDqjMpFQwaxOUZW0cRAh7x45CJdQpWpRkeerlKObSVI0WjnYgFLsMoDCZlEVHJ6iXMv1kGEn7
lCyJ85jja/+hEbU4GH6vGkIRZJWbQadgpRJfjh82Q+0IifGzOUV4hXCMWDJL7kvQEF4Xxs4HSyQj
UcC4uLKVUTE3e/XgR+zO9Ar1Ar3H67hteEpVAtxqoPphx6unbWjp5w4BDv9frOf/G8X5xWH77ZUz
wChOVMvtQNKa9qlvC/QDHKn7N98CRk4BVAZy397MJ1WbmQJLy1ZVetwIesXyIxtJl3/xLeBXUD8i
pAW+drlqwsi0XO8H9mYSR1zI5ocCgcSDS3lvawK8gz0I02mVSb8cRLWLDm1hbsMpLtRXYS/Jy+IQ
iEmznZ41YaEgMrXIQNR4BzogzA6+cS9Ppb/FL0DUD6bplvMfWlpW6npvcTRiC9WptFlgfWc9/ge1
bX/rTCf9qmvZVLr4LsmLm8iGlHm8nZPxYKTDYru4+1QRRjxF+LMfqLm5jlQOtg+4yGrdvDAQI1Vm
viOqV3tercGV9cFMdTF4WW1Vrwu+cpGn9fzpSlm9dk8sJ3/j+ozeNEe0/8cN/n8VittLU4i16RUT
g4Hm37yBIDHiaqgFMUwJWRxYu0H0wKsAYXM8p+TUp07rDW+SrfnD7e209+6tlGG6iNxBsCouVzpT
1dqkic4rtETxuwbHCL82s69K03ywe/sttpYjIKTJ/3H7IP0+4mYD68IG1CLzDiGv7NNG+YE18nKG
++Ut4yIdnMm94Bt7DnBfKP3CbNtS9uqmT/qs55UVo1R8zZtyqt0K6e9T3aJcERN5PC0tgrTFLH2O
zc55WC2A/UmzM6+3+7+B1ccHm3vnygMnyMVLFxy+6La23jiS3Us0QYIIDbhzUejDw/9H1rGzrhej
bE7wMsRNFK0X64xEwR2q43qARiDOekbbvssw036V5H+RT6HIZoNaoqhF2q1d7iX27ig56zWrlQs6
4tYye+Za3Li9Y6+JUXD1UdVZFW9+YXs2G8jEw1ApgSdSXFKH90bvxMQree1PsRKf2kixPzdpNwdz
GzZ+q8/aQ6kV+nf6j8OrYoTiIc4kyVt6oBa3f9jOpUkisCJByZ5lioqXn4+ArN4NJXo18WI2Lpdk
6w1dSKbUy7RXs5zmmSYpwWBoX2y5GT7dHv1aUsZB4GmdEwQT4OdvXS1yEpGFZkYYkDIOjeek0fgc
h8ZQeQnEDQT7cED0M7uN3pR6VVJZKf6xm0iS9bh0tYErJDhh1y5IUHyJTvEJvyYRBzgZi/UscLrc
zBb6wc/eufmg05Ibr7RQwJCb+8eaVENKx7Xi5Kjj89z3+UMt1f1nR8SIjQyop1gUvgK5Dc0Dvs3O
OaQdQa8Y3jowkW1vNZMVCmc9EgnUjvq/lXTqvfXlOODi74zyC/bISbdWMVzjclM4qUgHc7GtQJnx
dXUdu9Ja19Cr3L29/NfnHcIp4MqVm8ctty0ny8JqtLIdrCBsHeHLUha/xWmTeoY+WXcTaY+bO2H2
9seDrs0WEEXAX1YgzOXHsR2rKlNwN9FDta3dxXbmd6WjfAlNtXkqq6X40ViTeXB/7lzplA3hYa4F
C1TGtm0ebI8S6k+xFaCnHT1QcG3fZoPagh0pGkqr1EtrpQpfGgecyTSZzgtiIlVQmjQxW5vutW5V
f54wUCbj6FPLXOGtWxxQ3NthZLeaGQgnFGctq/s73HDr0+3pvn45GQWqK+p8YLmg1l1OdyX0OMHe
zAwwxRPnhnjCR1fER19vIkkpjyRlj4bbbN1Wc9qOXWUGMH9Mr5Wr5uQMoHZlqw99NRn+PErn+JPs
0VHTkKX8te6/RemJkBppkWYzmLSquZs6erCiksaD7XN94TDKGqBzR+MHue0yNa2p4fLQmoEZqpmv
he30ftAiDdidxHjYJz9ZIA68JZmOCIXrfF0GPhQawV/z6lMUpuF9uXwiqpxczJUZgHqWvFm0iOPp
or5PMms4akVcD8XnAedgQiELbSublUAshwDSCJJyVO+h4oX38pTV6cGls/NFqxwQzhl074npNmEr
NYM8gmhlBCKWoscsSdXzAIwoKGurPLitd4aCSUujZkUvwrzaPK56HyM3UcRQuxOpREhvqb1obB2/
KpejUtDuUKvM3WpnBiRrs05xGydtMzp6UBhJGUgjgrjRqI53CgTCg824c2tjG2bKGGGsgIAtBJtG
WtPFi64HOGbDrc1CpCDjyHiRlyT7ojSKfEfJbjlYtZ3OBNPIKdBhUUN82rLmZYWkCSdrDVVbkuB6
ROhuqiCcCkt/GETWoIo56G9jpP5IHS35kGlABzGNSYJpcZy7ODOUhwU1Ed8UehdEdiaCBdkW+gNZ
hGBq+On2rbczR7+KZMTLGMwhe3Z5bMhIQpLAhV5DrttcdtwNgaeDRDs3eRifbw+2c+eRd9J+Zm5W
bPS6N367g+jROTZiUHqAg7r2SOhh3EmzNKB6iCfKLOXjHyP9CbOA95DtItQJqvJyvFFUI0cYFG64
ANVsFJjNuZ0nB1+1c+f9Yihh+bwKU2wPj5UOaV2JBFYJQu9UmxfhllGP33Wh/TQdMZ8isXT4AXC5
357O9edvrjzSWijqtJIAgW+BqniZi0JLLWqEc6O8hk4bIUuQHAXeO3B/hLW40xHoprVNg/tyFuvc
mgzkXNUAd2PpQXLs8K3NoooeFbommZvoUnmy62q6x65s+icvmzkoJn26bxCMeKVhYzw6Js1RI6nL
BT0eIbyasAZzliR2eyteWm9RJPOdIeL5IGe4niBaxRQ31wowR9HaXGudVpedWdlqkBmU3EUV/rDt
Jvo3g6zSLgiFamt8eDk9Sr3kPQLLaoD/9wBgrmy/mVFdfLy91tdHB19lkj50pygZ0YW/HEXPoyxF
joBCM+p7Ll2Z2Fu6jqQBUAUK0smRVeBOwnM5oHo5oDTC9U4n00LuQuoeZtGUVDLj/J+xzJKH+CmG
7af0g0eyZiH90pOXJVMcoBg1/pVjkAUp3HLe2rasT1ZCxZOMsrhrK8T3bs/L9XPCz6TJthaTaa9s
239astRA+CwrmJOs9uqesLAa5d4FGaAdLPQOKZKxUA+gpMvtxcNyOSUYGzkguvDrTiJkEiGfNb5S
loon1ekUhEVF3Rxp73u5Klsf5abZHzJd8syiLg5unJ19rVOcBAOB3wNwou1mcMjX4HxYAUZmw3kM
0Z3XZueolLRTwuZ74RLQHIAyc4VYiopFtCHNbHoQEax/6ErnKIx7t7Zrci2jQg5mRs5R4FX2WIGH
Rj1SUQ7Wd+9TV2/MtfsIqm6L0irTmCQIBEAQR5aOSWtceprc6398kxL2r5BjwAwkGtuGo1zZSrk6
NgVJN1p+OI/zOS2s4nR7r14/FIwCjRdJoVXyY7t/5L6Z4NGoK6nNAhJoK9NZWax/xtgiBVcVOE9j
lj+oRAQHgdDeIVkl0NeC7yrms/6w395d5Ga7UNQ6k7hU1mPXGuGpDQXe4kpxNNTePcXtRCAO4BR5
Eu1yKPwWNKmaWa+xnwp/SOlvKUqSYsPc8cQb+p+nNb8SNhpG4GlXCs7leAoq2K00jVZgqnN5r/aJ
cMUQ2weBxO5Xcb+vp369gDdfNSgzzuzSRJ2hsGyPHkpFUp4U5yQfP2lTLd7d3ii/SGKXLztftbbl
KNwQTG4PeEIVMAYtyMkD4nQqi3ryQqcnCBRzGKiRFt0v2kBDiboEUNZkelAxk4T2UYlzPqHVS9jY
+Yrc6fdyqqEbkQ/C76Tkb7iI6jN9PQUAsFGelU6pHrps+GsRECwcBaTCEOb9a1FY2gnaQ+QiCRL5
CjLtfqeASonSsAD3v8R3tz94b36pqRGqrWQfedul1upeq+aF+orUCDUQIgsDihCMB0OAZqSmHCFM
1wXbTjDX2mrGSVcAG4DLbZPRDpTD2DaDuSsLNPh7x7OYRz82ESKJIq1yWwgyZ/R4zfNI/BXAPcE0
YGzi10Qf7XPdD5orRcscGAtmO6LXR2+W4ZIMba646OwPzz2GQE8R7yNdFLt9cEJ7OtvmMPr9skI/
x2i+txan8QCEyaXroDR8rpoQQ+U887QWRVuztF1Gsc1ywpcrNe7UWUsfywl1gf9UStNFSdOg1plD
oaykpX1AAKyHSjPaX24vzt619ftcbTZ/pdQxe4x2Ueuotdt0ufbZ6AzltQ5Tzas11bxDbs7wHCBU
3u2Rdy5/0F0IyzkkwJQU1m3z2701RaWjt1bCtTwY9VM/obuuiLY93x5l53YEK8eTblHa5Y7cvKZg
ZqfMhN8cDKLDF1IY1TnRyqfJmNqDa+Q62cKv67eRNrsuzzVk0EXENRJFhqepxYhdBpBtaQGAZEl4
7Day1PybSYRJQQy8Bqlb1xMJdkdXtymvjlFMd4VTSXQQ0iN0894kUpunWba2g4xt2TCu46jSK8qG
WdOjUSNLhTdSHXnoJOMIQbc7FLfFCqcB2bt1Ro6lJokMRVgEm1nt1476AY5fem5LMAu3d8ZOM4SU
57eh1g362wYsc9GD4DXNQDIN69mx4ipowzJ70mFkBZMTVt+kUvxM7alzzaGOHxKbWK8vGsuthdw8
9oX5QwD/P4iJ/pefRTcEpbgdIk83FE7S5TnnQitk+c5ScNX0Z7tU1VNSyqZrwwRDmCIZ59cqX/TG
DY26fbRHvWp9DIUQ9JhLgGgoHdVfs06ejkqpOykjtfi15QlYGJ+prWwQOlcs/sAS6bGJ+EQcVBj/
Lo71TXGW11gCYyUrJDA6PLg4faf103lQ4+dxxT/3WfJurqR7Uyk+l0bnzZr80lqSNy5o095e3uvr
hWiPMh4PD9wY5MEuV7elGdmppbEEiO2H9+i89Z6MMODBJrp+29ZRyNBXd2KSxLWx9dseskPZ6JEj
WwKjjWuyAfEcZuGLMrSmZ8nzUf3++pt4jShgA0mC5XJVz6n6MDGgLalBr2p1ALVQQGNtpU+3Z+5X
2L15P9f0A447ERGVh81HUTKyllZQLLclKQQn0I/zo2NEw6lLOgTA8KoKcrWtzhGuKG61lOMZ67va
Jy4Wp3nSxpOEncApy+f0LAmhvzh9ujyZowkSnuf1lJqL8uU/kDMUMPEG/u4VLtloU48nUC66C3/q
COe4A5Rjy1L7RyFsxRNvhfjmpZ4jK9PNYFXZ+zFXbemisDP4qayj+x5OnSdpg3onqfnyLnYKIJhO
QvEjz40zbf5D5v31OvJzKFmt3HZ4X1uPDgx6pzlNHTOIV6RL2+ToGKmRfmeEeu6mYkEA2JYSeKUo
FMrC/KcZigHquchcInvUKhu5DxqIrAePybquV+tOMQVgOXknD+blZnYkMD6CYCFo4/CJkKj4YGZR
/aEbEDeuZPkfM7Gqcw7pN9AWNCpv77q9OSFLo9mHUhe8nc1DrY5DlpppaAakirOvJNOCkVFyZCB9
fV5hr6FFSr2IaBRdxstP7JVwbCmF03Yrse81wn58KmbxSYe1cUo7589xTQyHgxzoTIv8bAtYWIkb
fdJYZoDRm3UKJy3xaxWR7dtTt9PWYxj8LHQq02SeW9mvvI01RRppNxVZ1rsIKQmPAvyXRa0df+a/
v40zohtNYzxoUYkOtf1sS4Yf99Pn2z/kenZ1YOdYswLlwjFs29Ro1FYxIzGqwTSLv0hWVc+QoENH
jrABqBXdwX69jhUYDgbZ6pJqUgDclGxqY9DprBZqoC+S1LsUkHp3EHn8qJql/sdtocuxttuTNxXx
x4xCYChPT6Y5/G2pCGr+i/nDjAj1ak4fxm6Xu1OUYWY0JjjNeYaxaveOfNLmqjxZTUdOas1HlZG9
CTSgYq+TCIxfX0Pa314vPHvnFT6sBJNVdW6JYt0rYWRxag1lOt3+tL2hKODJFEioadOLuByqkHM0
JVD3AqxQyKc+AVAmdza2bFaYHQy1twvN9bO4RCBObpuhCP1CJ8cxglRT11+1sqoemrCuThGgwMew
KuqDbXidQvEWUxSBr7JSNbeIP67rOYuTkk9bZEqCI2W9U0K3gIyvy0+hXOe+BEfRn4RzdAKuL02G
VukRwMsl/th6VAI/T9Q2Ekpg5mNzV+Ju4haY3xxM6P4onGc4hujvbcs+SyfNtWInCna/iu51PRUm
1A+OvM/2dggdUVJBhIegum12SNU3FSqmLNtqGADna16w9awwmNHr5uCD9nYIEB1eXhIn8Cubw5zr
iHmVTa0EctoKN40m02/iXvUjMn+3g1J8kBruxB+AhRUs1xDyMhCdWr/9t4O2YvaWUUL3Wihd8k6y
kQzS5chwM+waTjkbKHY19MV90wnVs1zLy72u1rXXFFbrhWNVHOzY6+/n55D7ICSzyrptWydhS5pK
i1sOqCSZp7m0sSJtMwzfIJGeIF99/9OzfzncJhQv5FIZuILwRGxtCFFynQQj72UA5/jj7ZGudyrx
Pgd/1YwhLtteaC26CnleMNKq+HHn1OF4EkpRH9jSXO9UGou8PNRbySDhqV2upt0WKO2WzoLcXFvc
E5JHQQEY9J7S21HD+Rfx8TImA5eGnQEKsoCEaEFdjuUUdR6RbcpB37eh5o3yFH5bCtXQ/HpE+8cd
pDbM/FGEC1EZtuuPKbDTKoiaMu4f+CtjdBqMKNNfJ9FUb/RNoi95K2Xo7LDjfXDC0fs0nYvxPiyW
6jPuHaaEe6OTzO9lp/kJILj6hIFYqrhh1S9f0iVsRrdrepiR8SCptCbSUYjX2B5JAHIlrRX0fyXm
I2tAwE5W+UkWowLtTRv1b0bbc/lOa6PF/9N1N0nkQaRQMFgJ7Ju7A6snmqXmIAdTm3d3zZTIJKdx
/NftUXbiLC7btZBJq4JqyFYEISYqhZGGmnw4STR8kzF+KYqlgedA1yL7kNijPJxwNqtlFxKCNXtp
qhp3URnqb4kpVx+7JQthBYKxOkpD1xvrcpuwSyhwrW0UjJ+2wIsFwhPrq3TUjye05M0q9uh22GgM
j/Yy+VOpS4trSKot39WDwLgzDB3gvK0wjZGqx6h3vgMm9JECSPjdaJskX22yOnFfmaGWny2nIyJI
u1oD15C0J6O1kAXV6ir5Tlt4cO6ixGCAGNHYxW01PCShY9mQMktwV4VL6lIoLvCDqvb0tgzPWkfN
D9azqr5A8VmeEqu13mR9wotMrrui9UML7zAXdbK48FCX7E+KilCJp4SGM7lpKQ8wuwa1fZrTSngp
XFVYwnlWfG+NApvXVpaUvxLCkeekxG/lPOcztRoU5dWTjdZ7CVwElLoXpugPu23c6JMvbKMfnjQn
b8mvtBitlJjmI3VfivC3d9F1uAAKh3ALxAJoJn0LaxzlLFGnIpsDbTKLx5XP6mtjnL80nQSYJXdi
iOBt8Wpm05HQ7PXtyMhgM6gXkiZcsSzwTaXp69CIbwx5OKtAUn3NLoaDvbgzCjmihrcK75yFYsXl
jUVIqUtjSkmk69MR6dgFqwN9Mv8YHIpnxXrgV+YlYd7mDlaM2kKIr1uCqOySRxN8mJeYuf0vvuX3
UTaBQlZDE9eaZoFYVPd+Xs9l4GhwuW7viOv3hG8B4kFkwIShHnE5Y6OdjRJKV8xYVtRu2SSaq2fF
4kVcawep4i/zwc1FAYgOnCAXpUaWtkkxatFoQz2roDj0nlJCVBjZl5KmafMgJHXhRpBE/dROclQ8
SlkDYzrWRlxmInkuJTfVJNs8dYvefa+qeHjCIS4O7/Rwrj85VLljr6kkeG8VhEC0u2pHcp1m6bHv
Kwv1pUD8u/EUyjDywe2/c6LYbWvdYDVaAOt2OX9lgx0xr/ASIOTevGha0fWI8q+kWlktvMJupZOU
z72vVcOR8MbeZufSBKCD0Ddk/M3DI4oxxQ8nZekiPkukUOMpGB994O4oK1pwBbrZJIaXHxiB6bWS
2Z4D0h6qqkY++pIWHiUT11HhSgogO/u/OJTLURq5ySEw6sD/Zy3+vBhDdwdGUdyViP94uYPQ3O1t
v8OvpJ5HW2atWYAV3Iah42KKpqfzGuSgnh9Fpw6lpyTLl0gLEdrmcLtTRezrzIrxGaaU8w4/+erO
AifpavZQvDXF0t7jnTPgCYZhgzTIyL0lJQimUa3PelMTb1fp33onx5+gDhUHV9D1fK23D7cp9Q5A
Ctu+sdlWVi/X+hQ0ujIG6dL3j70qtI+hMalY/P4Pe2fWGzeSpuu/0uh71nBfgOkGDpnMTVJakiV5
uSFkW+ZOBsng+uvnoat6jpXyOKfvzsUBCgWoVMpgMrZveZfevhBG/wKysfax4BsiRInqg7kuk5+y
CKAcRZes72tuhHdbZml8TJMuOk66+mhPRgYuN6KhXExDSIZRInwr7Mffz9kvYDIr03kNr9eePPXL
18/QzFFmq5McAapW4iMArQJSEH2+21rE7XdFofwCHGAsq9Boxvmu0pzWwRTOea7MsbwkUfH24CSL
WzXeiPtWDuRZcDwVqcWy+KHcTffQaJ3+2kJgblPOhf5v3wQAgyhecGOvSHLr7L5xsgS7qIKhhmGM
P+PO1G86gDoXMotfvV7q1FR+iAtWTvnZ68UBy7MHuxi3lLIfENOJgmKgLzsvCMVMxfUirePkjGag
6MPBktkXCguXIG+/SFZJCkmfSKAIpgFDv55ifbacoZiTcTvmaCdZWm3itKjH7wrTaHyqeDXlfs/Y
TlVfBnKcu2OU4dtQp7EMynQwL5wSb88+nobaFH0c+iwk0K+fJhcUOQbFGrZlahv3ohPLZuzr+AKL
8BcrCT13VNTW7iZ1+bMrRGtcaBEdoyiN3iC6H3fv5WL3ma8qRnfhG/3I9n++g1eq4lpWW+VHSVLP
qzbjCBWcWLrZaqOq48GXScTMVD1JfZT3qgqZS6fAJHBMZbJx49XKZrDr/qrQms96WfY4FOpAQ4N5
BDDux4k5Fb4UBtZWssEjbi/odgiMhjv7XdpjNIpgTjI8OQj8fCuGGkenCnfcbFBZOXh/2ZeSpHVC
zr8dRTdOqLW/ATb39YSpolJMZMMwrwFdFurcHp+SaGh2vAnvBAUX9X2ZuHdFZBWfXSWPD2Y9Ojem
UISPfDMtoxR5a2EO7VVbOvrsZ7nqPbUcJPsIO5RrOraXsPjnS2ydD4qf1GUAGa0wgddP3Aqh2NHU
N9vRrJwgWRaH6GVcLkR5bxq7DKPzz4pYRaea7vbrYQrgY8lA9LWtEzs5OXOTXhtF4t3p0m4PmlLT
+pBG1GK00Nb3UA/n+8yp15L2DAAjMzOhB0tXG3eLZ15S/f7FG6A9QR0dCQfMZs5Fv6sZI3BLYBA/
4U8OY81ItnkdX7ItOI/TeAFc94wChp7qyXmW7jQqjieRwIF5bosT6uPdDV5KQ9CnlXUjosq+QWY1
DxN0Yy/kXG+uznVo0ASgTCiYgs87m+Ko1BGaw8pjW1jlU2nX7BtDRXOkzdX+/YQD1inq4HqaXfRJ
5Dbiw/k0Xjjbz48YNBOpSKsuZWLoM5QRXk8/7sWWPjrGsB0W/LfT1u6OTZsoO1QjLqln/3KotQ2z
qvOssOLXQyH3qaTSRVJsyd2XLp+Nw1ynH+xSXML8v3mv65eyCX5JJoiA0dt8PRJS2HUpnHLYNhGu
m2qC64yT58Z7e27jsMlRJZlQiNtEY9E+5Gq1hKbxbyPleQaSwDUa8QhdjfPj1I5529rg9dvFBVJg
pKUMlkZeOiR+8U7XVNM1qS2qOASfvdPMWjw4glEPq7PKQQl2EW6yTn9VkuxeuCB+NRT8I4v3SrWY
/uHrl5p0YM2c2u4BVhTqRjPj4ljXc3Ocxku6b+c7cn11AB7ZF5SCEfs/W5OLZUxjEtNNThy1CmKF
JkLvWvm+NTAYNhaju8eqVm6BwFzyhHzji7UOjXYSdVS0nWgKnX1JTMkM7Obbfhunc48nlqH5lujh
j3tx62vJUtU+xZ/mfZesyaa67OweWFWvteJqTjyxj/TE2bDdrK1hlDn2feby0ERVdiHI/9VcrNbj
K4xkBZKsv/8p5h4o0EcJaMmtOtJvt1Fg37WxGEKQsNaFaT8/hMEDrAhiLk6OCJrUZ1ke4evc46re
bD0p1GA2F5Qxx2ja/z6C/1EZ+fl+ZhiLOhB1whXMBQf19Tdq8jiPhrQWW61tGmuTz938xVBZBX48
O+5xwj8GygfuoKdi6rrWn00bbGxmWKPn4yktaj83OivdisrWN0VC6QANcNMJU9CzGKFoGMTuolql
+Jdps/Ei0qqp/c6yOgIbHAeOY+oqN2Nkqi/Y7Ckwd4ok/mzQGSD8KZoeFI2KUbI/e2MHvChr0y4o
7Mr9NpS5+mKZvXwUphHHm2zohirskZlCr2+w3JOLlzWi2VYyfUqVxIr8TpjZE4xLfNd0exiSrRdZ
SFi4ldbfWYOGxWxs5KtKDdrzalIuD2UegWYiwKd8YJQBntXL46gb6TYzG93xFdTK4oBagwso1Bbd
rRnBirlQoVm33Nn0ICK6xggr2/HtNeFl5mhmltgW9TBtVCMXO148fkRCS50LY61n1vlYyNRxJZrU
TZBxe70U0M2YASiXYgvQs92Unh5tkLbNAZjQqBWOEm3QwbwUBfzQxHo9KrQtGw9S4gAA8ecRfUeC
imahmq5MC3PwBTqZ86YyU8XcGMPivbOawutpjY0ZiFeWqonqX6t+tZwEh+Vlhp2R2nP0GWGaZQxn
O51PTZ/X1s6sZZdsTR3V16iN7Jz2TLGIcEI7fj7YXpvez5BXB19JYDaHaSMj3a/wOAgjL0E/zCB3
nQIlMyb8dEiM9A3NSnjnTiljmMKxLfutM8ZpjniCpqLIbjTYqGKSNS3h6KbGfGjzaf6qmuVwN092
fTBXj8dZxRKKYcz+QWHzWwjHo+EbcBxr8sJsvqntWR4BHARdROm4iok0X09n1Ui1VESXbyOX6cyU
jO5h2ffLbbqIvIRaUee+rrZGxbbKE7mXZA2SSpJUPi8FUk0HdRnqF6NfUlBelBD9vmTHBmaqZk2Q
NRids9GWgk7B0skwE8IuwzhTl2aPFBvmBWM11+Xt74+rN9kohxRLZDVCMQC/8dpff6kk6Q2Z9226
lXhDQ8wZzH7ZmIbS3Eazp7ApzdQTQa4k3CIFjLF2M0zCKwIxQZwKa9fUqNtG9Z8B5X+8kp3p/vmf
/Py1FjOg00Se/fjPd8NLK/v25W83z6L727avvj3LtK7+c/2Q//6j1x/xz5v0a1t39Xd5/n+9+iNG
+utJNs/y+dUPYQXIbr7rX9r5/oX0TP4YIH6p1//zf/vLv738+JSHWbz84+9f6x5JIj4t5uH//tev
Dt/+8ff1rvuPnz/+r9+dnkv+7P9UMXyLghrWnx/2r794ee7kP/6u2Pof1GSJYVZ2IVpZK8ZtfPnz
V8YfsLkRszYp2eiAJpjSClnXhCHdPwjiEIWn44kwIZHy3/8GXfSvX9F0ZYWvLp+AVeB7/uvZbv88
Xf6cH17FXz//jQLELe4ssuODzxtmYAGpHNEro5VLePjj9z/d60s5VH1nxyYaxWpBHIFFBZV99LXr
r7Unv7ipi0TjrO0TPRfHbqCgPZss8Z/e2K+eYg1yfj4KQY3yFgwaMmjUUwE9C4LQTKIcMbrmpmfl
XvXugJNr+dJl2cOkdFdpBtDazRwop1V93S3luLsw/vkFsI7vrGVz2BJss3OSKZa3Quv6xtzAD1bS
Df04IxBm3oAs5hr1I3WR68GooWQ0244qNmCgFctfAAtAxa8UX5YrOzFuYk9s3ByvdLvpC19v63Zf
FELUf4ZI/9a2+x+30Ktt97/cnP8vbruf5nDd1K93Xdt/eb3l2H9/7TjvD6aTuuFaU6KJtE7mXzvO
Uf+gI0ftmLUGuIz23P/dcfofa5LInUE8DgBqdRX7147T/8AgkvRuLb/BSGQz/hs77k21fzVPwpQN
jjFIRfRNzoINxc3k7Ci5sxmoLp6IqiHUiGJ6rw1xHO8x/CkPNt4mD72rxEdtbvplZ5VOFUB/yR/S
TgxHDNAK5IfVsDGLIvPTqdHewZ0R/QYBUbkv83bVydYL63ZwsUna4qb9l6fE/1+AP5/iq9nW/3zw
3z5Xz+XrNbj+wV+r0HH+oBqwFnggP+FGsq6nv1aha/yxGn+sRRAqf2vJ7b9XofcHa2I98NFmAcvG
YfTfq5DPI7OHmwdxE3TD2rX+d1Yhw786cddiBaqU/IsyFIuQJ/85n6ug5XWmN5lhIxMSAu6G97oz
j3sUaZuN7k76SSkHeRgWuIdBVOnevSds+8ZSi+waN/d8o/edGWRSHUIoEtYOjYUGVbxJKhuvT9Wd
nfA5MNtcqgNTdfjpRf/ivniDBuLp16LqD6ki+DjnVFatULgiI88IC8V2b7GDSq88r9SzoESWbCMr
61Oddao/zxl3lZNXyXHOaOoagnIDWIzU2mVuUm3X4HvJeAmT2ed+I8v82GFj5o92/7lL6ntqeM1H
BwtgX+LD9Bl1C8oQGVCfjT5lXtBM87RrKGZeJZ46byK46iQPHZ3hKqlP6oAIQ10rHQ4oygASC4p+
Q4+Ucm55KZk9r1+sc7jK1a+gF7KJ8/dh4TJf90VuhC69y4cCSUxShr6JrwjpSSFTI/8ImI4EsW+H
L7+fizcRBHBLqB8EMmCPQZOfV42rAhl+t++0sB/514ID2KMslnmD4PC0FQKHMactNk5fAiUZhidl
yvPjrImvv3+M8xuciJ+uFDBXcsa1M3dWNKgTAcVzcmU4DlRQlBYEqDoW3xXHfTJhMxx4D5eilvWg
/jloYUiCMwoI0LYRCPxR2fkpdMLmNepl48gQuJMdUDf5WDbtfedWlwZ6O7tr/WvlSIDkJUhZOw0/
DVSJAXjCYsvQzAq8yxZrqaksWHKLkRY9KYdMtWtd/YhGxyUb0TeFzfVLrhxd+gF8T5SHXo8dMbOx
ED3SHpGsd6UAP+zaVb5BBM4JAeQ9AFaN/KnoNrhjPlVRdgmp8asvv77oVeAVrsj5W+6UGLbq0Mqw
tqKPalQ/T439MTMK1W9GGYwSnGx1yVjjvALFl14rXVzTazf+TSMkVcZRrfpUorLQWYc0jbvAxt3q
8fdL9u36QVCDw3xVcgSqdh4I9JOJBr/jtVSKU5htnllxYMkOVX/zkgnYL6aRsZB2o0q9Fv5//P6n
JeTY45g3ndUyjeZV3ziPjWa94DmdBamqCn/Bs6dR52K/aNgZyO7D77/pmyInsRNGDd4PcsZqqbpO
8k/DdybydaywFg1S/Vub19fq1H52VPnZiPu9FuGeIOKIQMbeZInzHmu9z2PmzYG16IL/amGw7qW0
Y/IUSchPv3+2X8zCq0c7W+CyK5Mhink06glHvfJuPVN+YWr2vx/mF8ckr8BB05H+EsIB52RsWynd
CTRYG2bm9B5hx51bG08FoCrf7fuwU7JtoiY3Lpg7X0dc0x8n95IQ9ttlzSNwQK/x56rissYEP81C
mkmJJdfEInAbyBSm8DbYpV1qupwX7n7M9Ypbp6QOOOI8l8LTrEDkf2CUzHmklPogC/lUcdu2Uxf+
/qW+PfSBCDDej2B/5Ym+/kJo7XpqY/VtaCyi3S+x8xGcY4etY2LuBujbfurSOP39mL/6eqCDOBws
lK9oR78e02s1DeZXhxO66B9iz8tpVrdfpOkch8T49vuxfrVtdSrhazGLkd7kxY2Cz0o0t21YzFmx
KRUkEiy3pl4711OQiAybTonFwyjdj3WMU2gjLtlu/XLdAvfg2yKivJafXn9fKu8KUFSoB61t3lCL
1q7SZsjw/1o209y/AJIwrjUtSzdTWu+IW+/Tob1I7HobraLp9+P8J0nnEjqb6NxDbEBPqja0pvoj
jJf7GUzrrMkHoYknQrtb7i7MLq3vZuL5xlQ/X5iHt5cQ46/oMqoysOfP1b8HHDT6uIuxMuyGOcwG
5drL1XqHk0ISSqvadmYXDjklUXsF+02ejBQAg/jyKroSSok6RTVrQW7SDIgaJd9DnlE3oAovAeTe
Lk5KGCAaiUh4SGDyrydLdSukpgCacXGZj2lvuMfMc3eOO4/+MlzUQXx7dHKVwJrAvgLwxpumJ+gy
u5dZoYWe1Q3f8jx9bxm18X1QLoW3b8S8bTj96721evDA7TvvGeNIquUTgMkQVNNBKcTHxcjNYK66
2wlDSz+lr+rH7Vxtm7I6AtLxNoDExr0gT+7VvESQy6h9rMncTZU7n6XtDns5mrEvqlLfS4tgAimS
u3ZgfsyidH1Lx1JDSMSNDGxAHHX6GsvqQh/8fK6AGKBSw3dha7Oqzk/jsa8S4OnNEvYkUKFlle4d
WhCW7y5mtEnHi1bS56f/n+OBSCHzJJFU19//dPonpQTrItolxAgUV9dMte66OLI3v98q50fyOgp1
RDSbPFbhG1xcYab4YKjlEuoRFfJFJF8gGH+WprjuSjX05FJeGPB8azIgJF34SwQ1VMbP+9GTGBOk
evI51GMn/iiaXA+TvnnWW+2rhhChXw64eGfoQ1wY94fR2c/h/zowMfGKE6UX/gZKYWWuzKTrTmHR
VK0PbQuMD6BH6eR+PnbGUR9EmFnZo7t8T2z3faWm72y3uo6IgJa6/AjBIvMHL6kv3E/nm5LHIlHg
jEKYwKLBdHbJT1Usu4q9gKh+hyDjFJsHEcVe4IlZHH4/12+QPIy1Si6vCRBOTcZ5TyIH/ScLJZ04
A+MiaBfsJlGV2QATXXyIf3mIbRqeZIv2bI0RatpzF5D5KRhRrWqFkGGLMf3y+2f6xXIAGAz1g+uC
OOscOEgNN2GsHJJGZ8ttRywSGE0nQstZnnVj/pj1cRrAw0i2vx/3zVWN0QqXJJkgluSgIs6BkdRs
OM+njE5cl38v7CWPfQ+ibLnxMIAJdRfqP4ah9ZVdGBQesrxFPqNs5LffP8YPx43Xq5JAAfE8MNJ0
D95MSV80xhD3yhCaxWh8s0T0KR/Sd+Dr+h0skpd87O2Hgdgm9jsgk/dUCmcq1Mum1L3kTnHbQ144
7nU/5PUeozfgu04cY0mk1O0VEN92C3+mvnMUJIKwFLMO2CZpB6+iAVmrRfXJKhtrXxuL+hnHMX0X
mbW365O+p+5QNdvGKbsATL0PN6LcFN1Qnuqx2jVNZQT63JSBPVb6YTKzL5XiOEdcRwxKvtp0L8ua
h+zNjZfp9coxe2pGY7qfi6Xy3TGHw2F31qmpLYqhQ1G/Kzu57BKvdMKkwamNYBTv8Hgcp5sib8yT
dDOqIrbaulfTqOWPuVMjPCQcaVyirb0947kYQWuiusMmATn7+sxdmsw186IdwrHsrW9u0USPuhZV
+3JRn6zWu0Qu/sUiZOKJ1kixVpTuObwLfioItt4bw7gyHqzYfGQOv9SO+Nx3OToOY0xK1e0bhK/i
WblQgXkD56QQBqGZDooGMIjq9lnwUaZL5SZ2sTK/4uip14Tul6mDlZajRl/TQbfTTTE1SqAXynRv
j9H4oVCM7CEBFX0Vg/P5PiCevimzSbmSZScqH/syow/apk4XwiZOs1ydp3t19vQAPmAaSIcPUq1O
3Qmj1k5m16e732+nt6cJgAAL/Z0fBQEacq/nr7Dm2WtHnG7NNsYuT7Tpbeul7jtXTKwdO4kOuCTG
odSdQr9wjhMIrKvj9V5eBVW4vXgCdGTPj9dEg3UTRZQhoiSr0i3amLkPpqU86LWLpRd9Z/GpThHH
RGBpcg6tSK0SGTSlfBdZZfVtclO6eZUtySXT9FB11nS7RNgX+Evem1eZqOePLkjbgy6G70U/aacs
cbsrPdeKkztqZE7giCzTR2kO//e+nEAFIx6OM7v1qdK0k+oU2l7Xa/NKuHW7ScbycfHKZ5C7uGI0
sj4gbqZ/aJ3S+TzX9KZFXRc31WRMhyJqnT1o+eZWFrqDvKbq3Q+zKU6jqXcunjA03ENRmsZB8Yp2
n7iZ/gCSpsa9WjHChft2X1m9+JRIVduhlVEFxdQ7vlGJZvCxA+o+JmU9PlK38cLczPU2jAD+BaLJ
4gwJL+oLoTBUXkSJm8d12hXdu0mZ+Tmqh/oqysZl8B1a/M9K3ivPxNnaQzca1rM1rbgcxcu5tbVO
L2ECauITfPZsszTjdJdnfbF1jWg5qAjRvSsid77TBprug4CroXS6Q50cEukmQSfjOdF7bfQRXAGB
7LvWYoUCULmx6ZqqObUx1eRt3lRRkMzZdGMJpd5YiRqDJxZJkQaRoiBKNkeSd2GP3UMpJQTMMVbF
p2UokHBqSvSgNUPBiyzVxE3XTxFgkrT67BpNcmUliQRaE2PvGds6Jm1RCrrakVnY1nme+ajulp+I
ZSzdp3I6+oljZftiSZywcuM+nDGzOs55lu31tMm/qfHQ386AaII5X91ScT87gSLJjrOppzsnS0d6
CEsWuCj1BZ1astSQeQsToeEvoaJZodR5spEDGro+ECjlqBWJ9TJJFGoIJNQ48Rcy3hg4FmWuXWrN
LhaketvsJGryoDpbkmLk+Qd6FUh85sTuRhFnfuK6YDK8yQvBeSgI+w3pLofIeXDLJt2ZbtqfECdC
6TWL3X3Rdsu9quhJi5uiN6So1xXzcXHm+M6xCVoWS3jXQL4iatzpey3LtevGEtVOilZ9aj2jukpt
YYX1iHph12INgRlp1R+ndtXvqmzvKc+8YTu1rvMZOHqzXypzgga6QBcD41x+SPtq4Xqt5ptIGaZA
1xXp+ipgpONoRU2QLk6ood60WSZbYZNp6X2GpebRrB3vaR7wPm0h3Ny3CvGFv9Ruc9POeL7XAxCQ
Ycbt3ZDaSVZxEyzUw27AkIdT043HOtecU123bjDFrgbzXqa7Li176beidm0fJLNylPPYnCw7a9+z
TT71TotytyuKjUJOsZOt7hw8mXtH1U2V/WLJdLNYivOQ5tIJpzjyPk54Y9xPib58FQWTOcQ4vAgO
zfuc+vJNrwq5qYrcPc1Y1d44TjTctP3ifNG5Bb56FV4rcVRmH4WV67sfczp2uR0CyzNPUTrV5HFy
rq804SXT3pF5vunKltRvTgd5g9QS3aoU/5AHjQ7B/Vy5cr+CsoI0VZsrV8TzOyUvQ1DY021f6tN9
jTzNVTRl9XagsL/VnWgOYQwrYTF6djChtnjVkA0f8zJ7Hu0JjJaMMiVQFWns4RHf2WXHZSRaL9RT
O7tNSVFvK8CGnU+tUR0w2lWWd7JejJtR4pDsV1pNsJjlllf7tpanmHX2xo0Np6cDCTg+VkoT2vWy
vEcRSjs5GeuXIVrqpoPwbWgBxqZtWwPEwnoLSlnR7how/iUhSTHsDSPu2k+Fw99WmFd80vs2u8J/
2/42TlUFV2Ks8asW6a50Ry8sq1LD1hY8eByMvIiPtWryjNo0VCer7vetjIZjU3S40brxu8Fz29VD
ozkiyiNOaV64d0qGxF81981977rL5wWb3A/2bMKB8pL31VgrL/bimJw9qRVQQ9NOxqyWAR4nVZDN
S3/rRJC7DkqMtvCNqNLM70UH736qMuG8E1nWavtlqNx7iiniCNlZ39ozLDiydNN5HJxhSsNJ9UZ9
U/XxMOGOhClqiiGst3WkBwNfy0eLFFGrtA1V2mzauIZQ/LGZ7WHX2+gWJvkU0w2kvTsFeTMsB7Fo
AnWuqroDEz80AWZ+ddBm7WMxqWOQtK39rh6j+iWDk/YBJoPC0N0wbgdtij4YCnLKfqLUyXbshvpj
RnXcCexBseswmawZwck2T/wxkd6VdNRvS187YT9ISLDW4htD0+RBHlk3XTZlHzwVHmIaOSiDFdhC
Bdwy4y3F8eGzkyv5c66W6UMtphjHPQOyojeNOlT4SYeOmeCM8Ukxh6rZmLl0gYpZS7m3UPe8idTi
MIL6uaM/Wn9H0T0P0LuDqc77Gh/tyZhvhTJQFYmxoqtMqy59PRPGUUuyBt5x1V8NNj0ZEJpLiXrZ
RHryPHq6PA3gqh9h2ItlO2lKcopq03jB1PqLcAbnXSyt9psiCuJEKLjW4zRyptCdnadboYFQ9HPh
Oo/LotM9rC31JESWH7wMfZJpltMDeZADtDUvrrhSi0/9ymQfwCn78OZLDrMyaOv4vZoPV+Q7XWBM
ihagHn9VtNmdbQ2V7w2Nd61gQncaYtU4UHV0jdCOSHB2mlRocwuIEYo1VfezCo9O1Ua5SehAYnC7
lOmT0y2f5tRM1C2XNBbnfbsGF+bABHXAfigoeUcMWo8xcTiCtW1DykHOs2sX63Z1Eot8x5IkMIne
cMsZncERDIiYq92p6CPwTtzpdkT3Gj7QGgV56B/uhkRYh3rocjihadnsMd4+omE13RCudLccpIXv
SOeptNY4BhGzK+wb0BLIhrtxdV/g6s6uJrlcYc8bb6TduA9o3gdWqXY7pyekVooBe6mk2PejLDlA
McogzUOwUHc+VFEZjgm9qV5xNC5k/XvEmtpbVrX4Qi2t0BVOWCqYYokEU1A3qlzfq8ePdtYr+6JD
yGwaBQNaefLEG8q/lE1S+XmFInXuOvGp8Rqia9c75NYwhS7Seu8kWnaHfi0atU0yfbDtMj0i2sIJ
1Ebzk6oW8qp22Cp1WYdjAVxTG9V603cTWgtT7QTO5OYH1TB2TZ8h445heSig7Ylp3phx9sBmLoI8
Xk65qNzAU0UedrNxK+1RZedr5p0brawNa1LrwzSn/VamSfUuH8V8qy8CR/u2Fclp1jhB8S/u79os
wREBKcHTMmfvuNvgfPNmiGAhOe3KlnB0BDofpo5dBh4H3Z019fRSi9K6hjLd3I9G7F27Wvk1Gqr5
qkAjuN3YcNeup/UXaiuzGEl2gLRaHWsQhEzTx2nEDbspx/ZjJUk5QzMdk3GyqIfF/SOfczWwu44D
3ba1aq/J57h8np3U2qoSqZuaVXvs85mIzIiSHYgikzg5yq71HnW4sRPMYRw1YRqVp8mqtJMCQxEC
PDuj16t91EXTNum8yo9wqeDPx6+GrSAwayXzKYmMZWMRDB7UMTce0VBsrgtAzvfD6jsOnFW9jfuo
2Q26SpJT97libzR1nMoNDVMYppo2XzuLXu6a1pwf7RFtrsyrs3szs4F1NKXZBc6g15ATa4hTRlzl
hp+UjglOUGHVLyRuPurTzRU9krT1Pfjcjt+mJpunX7RsDrRKzbdeMiRhbHRxjh+5Z4EXNpYXO7PF
uCltL+dz4mggTm+kfTtHicHScdv6M3DE+P2g5OIgs2mqt3E0uvGGksVwh2UFkR2A4PEEuHo8DbU+
bRtdETnUgohjqm4X8F1FplwXiLVz3S82AUCtKdSMqGGCr9n05iJQNGXq1dKc7juRWc/TUH5XssYy
t1SyDCYdkK+eqo5SUAURHaiUWRS70bTca0pRyjFe4EJreZXdrw7XvtZo3qektKsP5aDgRgzKbFev
d76WVIQvRcpLXdqZg1c6tbsZdCJBdL5IwjoRv1PtShJiL+mqQVtRybWAlOPxfppKL6gGC2y+VNFz
7ix3lyluGgz0gma5zGEJTXur4VkYBZ3M0cxKDWc/JLEM7bkQX2eW10aNHQu4tuJsLaJGevtyBvXe
RLNya5VxtyNHENc/wDTSbLUwX8oZtjv0iud6qu2N3boa9Fsp6IwlbiCoc/skOO62WyrhZ0Dns6ZA
YXK0COqMKdmoWTQ+IyDbbgudyalH+9h484nWnva0COWbU2Xx0zAa6ZdBqup26TGZ7JUSeIea16Cv
ZXU/Ih1+7DCGvcbdhbPdtNRNImbDt8wR3vuI2/R7z4zTKRCLhfHL+kidTeVlKK5d2WIZCvMHoXEM
sYIWecDrwdV3o0FMBx5d2Tfo/oaV7vRHler1brK86KgtRrGLFSk2WhWpWMMKNitukL4eV+NVz2GF
UkBL/qJ03g0F+kWHxdmCE6HourekhwkPEYNDP6SOJPdrE8sHHU51ggy3No5+XiZNmI/FrqUkcgPN
3vVbwzpq9ih3i9ES3sYGfO/RqM3DOPUt5MHZ9uvUGD6Yej4eIJA2eoCsFuu3aq2QChvyGaXHfdfq
myF5wPA5OeJcWav+lBAwRoVL+0Zwn/qD2xLdVQaJQPYQj2l0iDQ13lSUJKhAzO/jLrWP8xC3YG+9
eF5ryP0hMrRhWxnlqhFagbFC52LvYXjf+aoKTYmXVu+oDNSBR+weZhn2SKrvOpGYKdhzR2Wd5ly3
uTz1E+ki104weMbwNaZTHxBBf/L0bjrNcFwqH8DebWyiDE9lxPRrG4+4IYquPQfAmS27cbtEmRca
Sn1YlpYr21Q+Tm126OzkpdLKIhjNNYkba30js8UOpwVCCdGCt0PT8GD2WJ2MUbM8DBV/bCTZEshJ
Uw+xloaZSvOKXCXohnxAyChuKIPMCzvWy0LUqJVtraL5IeaYnuN6I2Sp2DVTPl67GRU/3aytIHKj
bFNE88MM7WGDFXMeqort3GhGbmF6K66NKk/DPGUpWIk2h1ji0jpJpxsI2jEnYHEf5bB9rLT0WGKS
eHfaQVR/ZBKeoYU88aKeZghzo9nuIH1cjX3Z3DTcyGY4wBNrNmnkwhRsJsMjRFlmz/J7ZwbVbSrT
rQFH+6jpBEHLkvkOJ+XoN6aluH5qFPOtu7TTnZk2E2yMofov8s50N27s/NO3MjfABnkO168ka1Op
SvtifyEkWebhvq9XP085aaTtTtKTPzCDABM0Gg04UpWrSJ73/a3avWlljd/EqTi7bPSfCX6eQDfK
lxWOsiIxppuCLgY88ehM2CxmHwdREg07In/MD+4nz08vj/2Fi+WII0/0fg1YFMTslmXp9ej27Nso
twmBN0b5Mhry0V0J+JqKoj5biPp8VF4vSSGS0PGWDL2XsR7Ltsk3eLW9fVIJg7ZMyWbmjR2TkKQ7
xIjZ5xPpfRXd+pR3MaskWzunaArQsqTfACeyoPGSJzFrA2JMNQaETn0bonTL045LzmS5Bt4Ut5YY
ib9OPf2kHNO9kxTsnhNlVKFRD9Qqm15xjjXjkLElny+ot/Kprck5H/LkOVqWiuM7s8696sWJvpP8
rDcteskm3uqTfKX9kMLiktkhotDoZM9twc012XvbSs1Xx5ip8hhI/4coP4+MBqj7+vndm7T6vkpn
WAOb1SVajfUKjBv+wJagZRaZmlt7aLo9qvriTI1MdOpV7r07VWsIhJWVp/t8AKBpOYKCNqBWSOOk
ULqdPPWAPDYwzhyJD2t1OKCIY8bcxoIsz6NuMhAjmg5rfVBvDpjIEctUeufwHRzjqSmPpS4XN3RX
p/v07EXxciqFllj6fl+mS3zjOPV0tjiTv82U9z3Urcy+R3WxXM9U7X2h1De773t9pHVCB9FyGgj7
hbatXR85A4R/J8IMsGYjY8XFU8VWKNvG5VYU7WssuuXRKBNqCL1sfOpWs7rj2+11giMTtY8iBh9M
Qxj52zjfQNXXx7JKo3zDvjP7jD72MXISyq6a3gwGa57aQFJgFwpe+tSXc3Lp+xoOKQ2r4I4p0q3O
vBQi2ymywLE/e5kt/Xhc1O0QacVD0Y7tvk0sphoX5+OyaVJysDKf/Wi+T6hIibaNR+iMnxmt9Rav
l5onFJXeZixmvqaBkSE9ip7Hi3Cd/N1rOadWZ6pTf8b88tjYyqImoaiDNS/M53IhX09jtHGqxdu4
GSXfPuCcFrpNU9X+MnNMFKvmBXXvyOekk8Bozhw/8Iy/B9ELdJOVGMqf0eQhA31kULO2jd3sZtmm
CI7dQ5xwgFF05TuG0gPD4DIZvPxrXwA+dNXsQEJo32WGqkxXNQg3mSvrSmQEsPZeQTYEc1KWoeaS
LIXGces1Wf+MqePArTt8tHglqSGZupCIAvLSkQLXVQMiGGkAAyqxrjL+6r6zWNZ1S2LBTjletVnn
vA/zMesPChQ7JIEt+tQjjujeKi7ZvJb1ucyGF1jDLMOBQc8e6TRKJ288JmVVX18EoAfwei3QYmGF
LSa0zjfHogiI4s6pXR7mK9kgseCjA+kDgu0eBiKFaBcvxlMd86AQemQ8ZsPgbfRBkmg5WqViyo1Z
jDo3j5jOdM1HtGpzMc3uXQOsdf1j4V5UOT3FqjSupYzH0OxS+tmXSu3dNLc4dif3mHT2FcWb+SWi
c7u4PZhVg7Z9JyoxPBimUexGcxm3gNW55iOATndyzL29OQ3zRsi+/pK2FfE3aZK9tkbfPYOr2Vgs
kwVXYSpUdSzGuftGLEJ1LGG5DrMGTLww8Vw3q13fenSD7colvl3cMg1luajnf8/1/CnP/6KLkCTO
EAR6yWH6VWQ0QUZlShfNxjBTkmW6hvPO8J7KDEw6r2/KyKgfLN7VE5zLJ8cTQ4sodAepnsytN/sy
Tk+xa++chlU/1/MnY0qrq65aYz9LSgW+Znl/8Z7/CQNv8ZxHSCJtCF8I758JKhOEKZokfYtNlZpP
SzJ7gZqlYgmosyA3EWp1lyeOGKpvSnIjdZAGx7TozFPtlp2/CkSfDEftXygD/sybWYTV8C0RbMW7
+tXaKvWyiVcnbjYCyLtDaQIfdRexYPplo8zQpBzAb4hYC/79V/jDtfAzY4arW+KRuLCQF6P6zx+H
Y61c0X3SbNbKyK+8ioyFxZ7HNIyU81in8g15+tOCnjhw23RkRWBQtyAM/L5xy1tcsjmqResN6CE7
QUS65ykxq4PTLDJcNdi2YhUV8ln9QlK1BmQCqQ4hZMf3FvGtD6LtMKnVPAZ0mi+jtjlHePN8ozY2
pZq8XbEi27Og56+9tSw+tAXXgJNn4sr26MPph7Vi7bbtR+AYddDHdfzSZsYattQV7bS0kyF6opxp
pvjiYj2I/TE17I+Ve8fn1quO5hovn//+E/2T/M/Bs4i7gLAH5P1/Vu56S4VidEIuWmvE0U/tsvN0
75JfI7JdXtmgQY3tqItZifK0MfuWGLZOGKo1/VVRm/krGYqwQmCVRuQDhYNh/+evduRPyNPTq02/
SPvOpiwZrkJOf7PZ/l/wNe0+q4sBtPvVwPqT++6xKvjn1//Lf6PZzoWt/9dep3Py8da+xQO6yT+4
XC8/83e7kyt+49mJb07Ho0zu7IXL/t3u5PyG/oGFkYfqxQB7MfP8bnO1fuPR5RJzLaiKw5fHT/1u
utN/I1zEIt6NfFAMmab1n9idfhVFWQAlP8I4ydkg3udXkZiT07ZAT3K3JSqPbMfGsh4ck0APGZXZ
XwTk/yqA46U8hFeEWl0cXGgtf75OK1vWVpp47XZyqkNT9HdpnUFaiUezjQD4/6ou4s8vx0fOxomZ
kPsOJfTPL5fVOuLOxGoZseWjSeydNKhmTQx8GBQ6nNaUUOY/fPP/xHz158+SV7zoYFH3eTxkf3nF
scVGsAy8ojIt1lq6KOexoUit9P5CAfGnA9nicmKaRMPGlcC/fzncrJpESwIN220TE+clW5bWxOgl
zz1Iu6vKUNmRHIv+0SL9FhfIeFDL9MBv+jqa9StRt4zkRN0SIOatHAPtjW5G9camBae0muzeYkX9
q3zzX33MvEubFD6HrwNj3Z8aY1LU//TLxfk21fqTDdxJ2c+tE3vLNf2ywBj6GMKJmIgSjXKzTt20
+fffzZ9EiT/eAM9JbjZkR3hYfr4c5liR65u72TY12jQLyrnKjpUZUWs792HiaNANXnzwDNqraLCC
rrkWkYdi1nrT9elYxbMW9Pr6IYCD/uLb/FXMwjvDCIkDAgsPimHrciH/QX6auCpVllPQfSMya9is
kQ1vG0urO/RDqQd2Va+bQlIO50/CmnBik27yt4c7T9x/bnZnAOBF/jgfXIRYHCL48bHOc9P88vGk
q4P5L/GSbTENMVjqYn1dl8VSAVox/UDwK3lzql2z2zLJiy9a1D5G07qGkVZeRHACIdCI7A0G3bXu
+bH6SrdWIraZgrbSGR+HaIjAjVAYutwhoVdXj9VaHRaCx19ZsMQo3UcCk5S2ie3JhKcsxDjtcgIq
aF1ZgG02FdGtw7WoIB82kTnq7zYb0ngfy9x4d0HGziUgOvD/onlf2ibpXzr+96JVkf6+UEBUn7u1
XZ2wlA6pOfPSzLcohwrh114E01in3m4cqNnh9buOXle9PFoExZ8dWqmAJ6sOOGWVA3SkDTAfOF2b
vXVaHz23WbkceAxhMWzmed2Vfb5sSenVdnriVPNLNyxGihoFOcWVZYNqoeLLDo7dysl3ars8ux0U
zZhp9ScU4fIordy2/dJ182skep1fZ3r/XSxz2rCAutE57/rqZYm79ppiVN30zXqhjjVfGu7nhMGo
2uVDlV/L1um/K0GTqa1V3kvpIZfyHWb019Kxo3O5etPJcIiNG41cHPKe+lxfA6cJy5oZJejBtLKg
pWnnCrS4A4Q0q2Vf5sAf2y4ZR8230O3NQU6CPpi07U07JeZx2HVkFZChHdfkxxuOzTjXQRSkueje
60RpNzERPMtB1WWNWyBGLLBxO/jpTTvblBpFMkV8w2c5VQQO6Gl/VTR6e/DipOYvabnZaIfwb81y
aFqkzYea44QA6Z4Vu1IUBSoLbnds6kZxlBH1fyMStqi9WFj/UKxn8rgCxaxB2dpGi4CjfzJjK9XD
CInDmzAbkHUjJfTmKmsxjW3GtV/i0woshVQyTU0fh2Z6F2X4g4JhKbTHuHLnzG+bfg6p+TXkZshG
LXm3VkbtYAYJXbeFU6PMRNZlAXLAkhxgGqdz1SX5d+KczE8XHgTJacOOmgFr7Fc9K0+N5fYnPrj0
ezsilkbVQ5YJFDPanSd4wFMGmfNt9cqHGvPck1MW2VEjEofiQjcjk6El8pwWZvMmqmcg7bxcfIqS
8y0OUBVWQ2TfLd6oDgZM5cbCQhKappL7tdbnYMnN9KgcMV5KLa2dK0f0a+aAR0Ck+UatXvXUNXH1
FqXlizbHgKgSc1xe2wDNS+SEw+i867FLj+VMn2ZODA/13jRZdoSX38VAnYSzQ8kAcid81ot5R4bR
FToD5ziZjbHXSHMJ86RtDykjdFBZrfAr+j8rLZZITYabxRiuKXKvrwrP28ZEKx9SHdqDFs4Vi577
oDmZ6wuKp/1RQ/hU5tqNXsnLvhqrzdz1xmEanOLQV259ykE6tpK6J0JvvOGVBCiDLUzciin9nkKi
H4wkJvkj0qxHkPn6kK5ecpzT7J0VbjrppVy/z6mRPBU8N19R86kDUVRFOPblXaxy25dOwZO8aEke
NxK3DDo+kxAxbXsli9TekV7U7rqYkgRK1LnFynFY72ZMTXVYm7aRhFORv8CdyK0dJzdiVnXY1ZXn
+ZatCJXCvcHUJvoqbGvjfkoSythdSKtH4RDXUU7lVZkZiCGtOAYCg2s9562m7tHmBI6ZfEH8ZzIa
VQTMWxkhCnq6Wi+XZvZzlA4Ziq1i3KB1aDBv9UNYJaKgn7hyDnKZruspnrdllSfnskjupsSYU99e
mSBBerFkuR3YIREOw3dFotHV3CfQVGJyffjA+mVopRfBy6zpzq4xVQLyHYr+IsD1emcb19231Kyd
gICi5sbIqHwJqevRdg11Fd/7mM/aB8kEbVqJiNw706U4uZ7bJKjM57lU8UZ35/WaOHnvriy8BYqm
b8LSM9MrJwVRo/NP7eK4EjutrcW10c9w4U35keFpu5kMt9hVCIpQzK73nkbqhIsErx2I2vOFnFcZ
EK2ZXCPLNv0YlfHXYq2X11xigcnL2Xu3237+mufuuiHzJi18VALyGt1RweGZcK6gDFt2IG7WLYHn
wNxp0j9WS7ZujSGabtw874PGQf6HtsXYxCYdsZPyaE8XOuuxQIO5j8mr2fZzV22MdJV+JNWXlobc
XdbRK+ubkJRnjmTzY07QTFlZ28CS5t3GTQThaTOJ4I1S6y5J2KpN2byP5Xo1VutbVhM8dfEow5r1
c4VE4b3j8YTWoLz3OrlSMidv5SCCXKn2rRimdBc3Qg+QyiJ4IsnRgEe+XZV9U6vpoexmccRx9xFL
l7QlUuM3GGqtUMd+sI0NI+i0RQuasXZ8K82JDtea9wUm7KaNZu+A6CZcvfHKTJyPxFiiXZkN08ZO
OLdzdPABH+fXYlHqdqWVJABp1z6Fk97jBPdjQuaD2lVQDgZnmzZ1yafd1MahbxO1TTyyVIcWENlM
3JkwqMFzQ9oBTMoyKwwxOrI+Ko+JVUyXwbcjz3hfRDMgR1VdHiwWjBfNKd5WzVzrfixa85Vpwz6v
3F0qQMZdjPt5SPOnROsbQrDc8bGesjho3U4+jrkL5u96wy0E41BvVGa2ITiBd9PGgMsDb/oB5df4
1WsRyJZGmw3BWFVJclwB7a8nIg2/rNkKmGJEJrasXhP6M3dCcsiVbIHVtLL5zCyXS8hTVv9KDJq6
o/Nt3iW4XJywKkoeivWQGVHA5Qtdl4wIGH0DNa0bLrPbMEsk8ExhUuvoRYQiaDxkQ83aANstHgRC
sMSNpazqVlvnQfdLJMLPka0RZl8TaI5uc0Z87iPoQGqVpCiFjQ6cL+hqO32WlO508BVt971D/FH7
kzZj6ZKZm1R+a3X1Y96szHqqzb8SHD6gjsh5CtWacV1InAlJs1YIC2XsRFcVAFS3s4vWOrlukn6z
czePN7GHYBtri7wuWuXu69js76mPdLkLOZ9fUp4BQQc9/TAP1UYiHTjWyqQc1dap/XU7PfqyZLO5
K4poOuKOmfZTHdenZOnNd0gjJkyfgELv61JP7ve8aOjSRbhzN6Ho35exRLpcd43cidk2/I77HrFQ
NC4e+bG5Q9lASbVZMOQrSt0lW26hGOzxPvHcRYWEghQcgbYVxhgt+LUdihy4WYThoF/xhrYE/nMQ
PGSqPs2uM8dN5x0pyvMrkTjQ2c1gKRJU4WOkj9CGoZaQaFU85U4+fzisVp/14C4PiDw7L+zzuj24
RoOew0LNV4ei1fX3pJt5hjMmVQ8Nif7qdmwvD4PKGxYr4LnBKYxSne8Sufh9k3NB7Jam0s49SR9l
0BRzvknFVG6EobpXTQnvFdVIrTbgFwUkcD7eGewIV0ml+vsyWbUdcQ39tTM13UvntgxLaMYa5Cr6
OD/XyKVXhqohIokvXmfoE92rSMuTVWwyd65yDYpoHu1n0t0ZxJCNnQDH9JxCm9TeuNTUUC5jmumW
flEjQmSiFiRlymrrT57wLa0BiTRoApFE2LmPeper/Lm3tPSwjHTRsBB66Eby2eoRJhfxbeG4BeSr
PWf3jWgn3TeXtN9P2ImCAn0NH0S78EbHMVzTPsqQnwnYN6haeEbCh4DIPesYlx1/S1bx5gHZT/cF
x3lxAUgT57vwsmmfLcOenAG2kFnvnuaCA8fx0vWlT+pkL6a8GAI7x7sj3FKFRNpXRCEhuK7nWewV
pRY+w4M6ZS3ijwhXqh9DvG6p6lkDL3KabyIqqLyIiMvglqFUC7n6cPdjw/6PAMJ/jur9BPz9n4Vz
/SsM8b8QILw0evxrfHAHy/9ZvP2cgnf5kd/hQfLsDAy8tHfh47V/RB79HR70xG9CkJ9CRtIl4/dH
QN7v8KDzG0kFOt5C6GYu0ost+Hd4UII3Eo73P4QHf1hp/gAMGCR+2FiWyMXWMZPiufkZncimIhvl
WmY7s0E/XNZG41dWn4VF2d9SWldseoNqpSyNv7upUT7qTqtt+1FjkHX29Iahw1J1tzVxX/rlIJZD
ZBHoLmAJHZ/NbxNlUDJlA3S1xBOBqoZ8F+tchnhean9Ypq8VtJgfM8euGFuu3cRMaKlyEEhL/S5z
x9ey4Ob00CwZNbdmnI3xd7SN46ZZFhWIqfluAfsRQol+o5e0BjqAjmOdP5TkC28v9lVWxWGZNxzS
pOkCEpXUU+Hhp2pe1fuyG+JtP+mPsYHSWiaOJNDWdV96r9GhNGOzTHbIZhNmfSP7WPq6v16MRcKa
6vZJjPNyV6d1jFqZE2UfJTQFuFlh2ihaKs78JDk7tYFOrOzJt+jKrZnUV2PjJDvpUlKRRm1ga42K
fYmI7ThYKJTgDxtYVdlaX5toQN+u9/oJSOtcp8YTHGdKhG5m79ZSi797ltaSngopUcUqZmOtTXR4
qfjiZqTSGFWXomvKyBExS21PCkrtZ/H0yoh9Mju6hszCtJ4oxnqC6xP7ZtLjU6mG4tCVrnir2jKP
w4bTMSSGRH3Np74i2pdCWaqzxu7Kmul3nezlGytEd52YuX2g+nV5rRqtewfFedOZ3kyEzKZCcAd5
q5MJOI+7bF2QhpIcNq3+VExOkDLbHyZL8248Bh2/sbDXOBUpAnZRNo+9oAW5tjvNTzwWrFrkr5jE
i4ObUSk3pngz3W6yv8WtS+tta8PCtAOP5L4ZB3Gn7FJqp35qeJz3M3KXqc/m4jqa0DhjO1fZ1Tpa
gCHjTMxOMLc5M52lg2PNMT3vY6VF9Uvk5lm6HxZR3qv4kjkn5n4iYMlZWV6d/nqNLXk9lMO9gXN+
Y5ExzCHgjH67osZDBfZiT/nZc2dkcHIJijp/Ef0F/Fjq5y7yOmQTy4PWmOZDlsvs6FQK1Z4BtIGO
rFuiCwPvLMtLjRO8eR21vDpZjXT3fTv2Gwut/cusTcToEgz8QchKWocZMNqD3WXRVZHwBcaxvbzo
VB6T61/0D+nUl9d0WkePelV4qBWdsgvaGV+HuORGDak7bh2rEfdZ1eY3M26YV7lwywI56deOvqZy
kwxLWt0Iqie4HgqSkcvJ1V6qwsZDUqL0ZMhoeu79dJwQ1xVauhs1vcLz1t217fxdj0aSrafKCPAk
0LLgDiwD+CrDFcfjVeLq6PVVgYEses30OdRQ7+616aapnCGcLTM72K2d7Ju2+IScmxmg8BQ31P4V
qen5RZnT8VSyPJY0jAZ0OiOWz5fL4hN0Tis2BHZthzTW7qMkPosU0l2X/Wev2no7JJ6hct80L7qW
o4mIXXvCYOiq5LqNKTHvzsRi4r/axFO3psumc0wr8ba2hfy3QhlYD89kiBxBd+XHBbD/1iOlerWq
Ek1Vp8wrNj6/b/vbFVV5MMQ4nLzenn3NXfN905gFpR2tyH3obucuTayPvifPBeUW+VpRvSsVgpTc
pF0yiqnyoJ5bnhGE2U232EFkO1jPeT6eBmLWmEXTlGKuTH1JieO4kc06nmBO49MwlDnEtCyjLZ4I
+1wMXd8QwCO3VrVez1Nyjbrn6A4tAOpcvgtaA6A8MS11VJIM9YCSa04oS28fZhpnw87T76x1vhTq
OsTp9GsgYRcC7BrzVsua7KpqvjQzNYTSomYMbvhYLo17izYr2QyqHm+8tMh8rZDpMxj0gPFOh5jX
I8C92kiRa/R9i1YbyMKv9BkWIXKcYmcYLE2biAIs8N6P3DLv5rpDTqHLaTzURY37JVFEcTjWRssH
G7H2uNxdnpkB/MhpNZ1xjzD7yPeFY85G3p6UyexbTcP4NKvq0c6arUNzINu6Vu7LWZ+/CYu++6nr
bKQYi3HBOx5IEFwCp12qR2lHzNGAlmhv0cEuLT4QVFDkWdKCueH6rQGHaOPzy15/AKGp7sdutsl2
al51zcXC0aTOBqv5N55T25mZm2mYO65CQukj2StEkBGV8dAb3rMVVw5sj9oyHWQhXseXuEbZUJlW
HEq7X3BoLe1tLGaux5lG+5wwgraNrq0kXr5iJUjokoldX0a5vrXXaVc4eRlWc7+LjAnsr/Cmm97A
PCKyJ3Jp411T4gUkIn7e4uVGUcxZ+ej08VNkUuPWpSh9qsx5GKf1dR2n7GHs0iaMzGm8xtNS7M2x
U0E1D2o76FEZMoMQa2Uis2vTnYHs5xzPw7nzUL8RbeIevbQG30jm5dALHADwhsY+H9B+RUhyuCpc
/qITGuPSc9JNsiQ+sLIe8BZ19j/tztUR0Dk9y4pMo5ssMs6Zw/hRYUfaZmYaoX2lT0bQ8hIUMw+m
FpH5gib7cZjXbTqYr+tKXkIyak1Da+nAhodkSKD+u5JolSiblMoilkqQ4qA2yol051nL42yn0UMm
QsEG2b91mPZuFq9iuxdbUkD8LC+feXQT+W0LTNtjb2zmBI9A3yr0jRT99uVovhg9FaFTp/az550A
9+6qMp0CY1xOqI2RK8WKE9A+VRlPm4Sc9Jbke73AWJUc4pYAjuqCPbpGuU1x7cTJC8fq2zjGLGyo
nolpsglXa2/deQpaVhlmLeRReg9fEtU8GdXR9pZDqeBkKpt07/ZjqGN1ikdvftAmdcsoSrCRoSiI
MOy9llV6iEbEZIjitLPxtY8AaA4pNNKNsg9QPOOh7i/J65c5TQG4iymynqypViCtzQIeM3gPkyBq
Rkzep+UN5Wkw6O4aZ0AtEo63SNjaO60FaAal6uubOkuvScLS2W8Gc5yECrEzJOlmyBm8N2y+lkVz
OfTAemrbWAxh78L9gfBJaZ2yoSsiVjRrTh0s1T1Sb5WgrT+Yi0rHl8ybEu9jIZ9D/E9yYv9/XJeE
BVn9r/elZxLSP97K/8WuvvxRUvHjx/62MxniN4wahFkS2GaSmGLDZf5tZbr8ySUA/pIrjlTtEm//
94XJNH7zyH1xycKELif+6R8L048/+sGmk1zG6sQf/QfxsebPRDc1f+xpAm3QJf0GovvXwhQMCgIz
IEmbnk4D7XCXmHdR/4amFftZ2JX7Rd8584NuY9jZ32yL+t4D25cxSQYitOTlvKu3MuZc8hrfbR/L
5lnWz9bypKYnfT2r5haRYpjSXF1y+u/sKFjcO7v6cB2el9dOdG8ZD/9v9/r/wpWdkPJ/dw0+0Ju2
frb5W0nGzD9UPT9+6u+XoP4bui+T6ZG06h8hX79fgtZvEPgmGbtclrol8D784xpkaSfXWKcXmiwc
pEBcnn9f2k3rt8uSDwxAiBflT7b4T65BSjl/YvNRoWBeRFNEsj753Py6y0X6B0mBTLq4YaoQvjBX
9ZqZXhboIuWqQsCJJk5Hpxd42doCWmNiGJXTAEVpzm3R5NGBWmMd94QH0GXE3dnr+vpByflr3Q3V
oY8G44ZCU++Ycb5de0s5nmK3rwjH7NLqVCZM+Ako9WkkvhMZizjUsUcCXTl249WcrC6rWdxtbK3W
2ZVGYzpaUht2cJLZVdriTTCQhX6Z8WSH82i53QHUcTnGQNVHnPIPpVclJ2z+9U468Ej82gktN/lz
rz0efxpm+m4r6voux3vpky/UoiIcRzfQChXvSHFON/S2yDAzaS7w28Uz/BbR8q4RckhwdeQzoiRI
dR4iXgDIhizebMydpFrtyul7FAnEx2wL4YwfE8Ea21aan22XiI1eJTpoqcnMmHnplZ0XiF+1vN9o
sh1PBiwfwQ0NuzbxIM5hGoVzcYy6SMUNSSsiKbHqVS8X7V1oax/i18/8scgHuhWT5WruCpMl2Zi1
LyvOgPdiSB2qOSSwQ0Ws3pfY6LOrNlnqh26QMdDJmO8xwubfL6WM+wz7zxzJHuPAsLC1luVBVRFU
bVnKXd/q5d4t6vppIuQBLNWKT7FcnWOnLBh3LCPjvlJdt/oiyS0spSxmA1Fph5xF8iwTHTrOLqod
0SFpuFQpbFkC1I8xRktsv8krBXBcd+FgWd+ruLGPYzuQuAf6cbeOpnUnygsvVRfuoRqkt3Mbrd15
XtcdR/Byf5CZfWVnY77Nx7mE7GMqiPlSnwjKoTi6M7KtQVoYg2iHpSl209ByIyts6CN4NEysyaGJ
JEQUyaVseI3gCZ3d0ir4JxCt81TUO2x3zvvkUKBA6bfFR4dBy5mdF8ZOyv563OwZZlRswo1zZcaT
eSq7CE+Nbig/d5IidCIqkrPCcg6FuxYHRW7VvvZIW7IvotZx1J8lUuBH04767QSap+GljdQmh7LY
9INNSxTq5NcqHxT5AfS+w9aKkmzqktpxvaOwpKjctQoYcY1XlcPcLemICwtRaxDFErDFnYSAFp6N
g9tZfePrbDe7OG8j/mWR+Vw6RGytskL55lgRTbmYjKRArDJUA/+58F2OSMCEselxmQ++lc9fRbvq
GBLV/F4KZT2O6/Q104wWt04uz0Y7HvEZE0llGcaOjivjxkPAt+nyRdtNF9a4qnF+E5YA4Dbaxon9
wALzKOo9iRAKAQ0yOfqYiFlxsPjkw3ODCg3VgtDdTWQNr5rdr08C6DyMRpPqefJLdGyk+1LrjFBo
LYooI3utYGw2k+lEL9yqw3WauvldoeZnJ/KcPUgZfnVxuRrXopU3SG7u8ySnoqLHHaIlWXYbDUP0
w+6PrAbDHhZrYQ4bPLQj4EDVZM+2wNQj3Wm46eXofLKoGkdCRsygMOxOBike0EA20YSLYNb7a9Qq
s7aZYk2cxNAXo1+AAzQhNHR5VlmDpoIKeiwXWbtDddb60bC+U6a2nFRdrd8aBzLdNwsbdrhmLZpN
e96S9oK/Y829TyPKCY/n9+20bOmvSmJkjyLrTTw/y7bOyenCUUL1Bl1YMKraUExX7kBUyw2hr5Al
Gu1HLw23+rliJ0oDSkPWu0qDCohbGpXcWBw4yhSk/NywrE5dxRXqmOUjE79ZH3SqvncqyroaNwL2
88tgkxTalXDiicCBpPexcSx+Dp8LeTiKHLZZe86H3j6uqA0eEW5v2R3d63gi/9RpL0Y/waWbVSrd
zXYUQlPEHc499HfSVMN1PDIexbWJg6IGX8Qk9CGbnhNrSIuDHBZvCyw+IOLiCiIoAjm/02EeAX2j
NDFdT2SLIEdLoPKLLtmSHv1hZ+2XvCsOjje+0vl0NnX1gFPaA0yK02Frl7ad+Kj1oVzjud73Wf02
RvJ/s3dmvXEj25b+QzcKnIfXnDOl1CxZ9gvhQeY8B8lg/Pr70XX6tiVXS12PDXTh4KBQUzKZZMSO
vdf61nwWcx0TGBxwsbbdHfCX9xiSpI2bVsUmLRlWykz3V3M42M8iMplCFk55YlxoAVuNmoc89ecv
aVsGqNg8tW7zoVi3w9jLFeFtn62ifQ7H+SqfwutAskBhRfoh4SHs8CWgufGaLasFydG5z+gZT/ua
xJ3xWLg9elkrIQEOoxseuh3Dpm8VYa+fZM85ys6rdBNXcFESe+mKTmm2WEMHFrNkcI5Rxt7IuTS8
i6MltBe7ArKdnMDVIkWoM+SXQx4Xiz9tpOfHQ8hZPQ2N+2b0868I9bHmFUHs4xPCijrSvIeK4ypW
u6H4NDPhP2E51vvAm3Er9eQTR4FfPw9NXTmbzBxQ3GEyQjHX2N/wjeB/9irGzVra/oU79+6POiks
er2lcQtCAOyo4FKvHYxZxZpATHCB82kZuj4hHHKzixTR3w1Wj++4dItTF7GJebW6RVlm3wsbrNSk
NBb0Xrqr1m+g8WCa2gTSTT63M9PDVYun/HMu4gbpa6SqrVG5uBrYXViX6V9krkt/EiRtVrvqghau
d53jTcAUWZjNbaw0vh2ruBkZ1ow7yipt4rPvObKOPRW/xMh5M9HRfrJz41Nf80apoI+ZvBcoDTQ+
BaCLxa7uGgQU5WA/WpGoD3E7orusKD39Ve4YMJI6igj6+AIxEkqr5yal0xA3dncRGW109qyiuUpw
bdx1ca+OZg9WKRGtXjP8npt1bWfs3qES37nGAvmAoQL2lXE5MbQRdsAkEDsaV3LFdHxtobjCtVdG
l4g57H0CiM5Ed1rkagW/KlkPbYSjdkj2WN+rQz2W54m5zyr3EfeeRgdDsUDMa64A1mCjHpx868uE
Bt3YLf72aHC+SDAvCK4CoVZVRlQbgy7/R0Xz/xBUGM3rqEn2Og70SXVm95CNwcAWYs7Y5MxA4TE2
2puxFY08FMRGwlb2MveQZJ6Nhxh54hfOd7lcAWya1hZk8T2p0/HOx0B/nyc0dgh/9+gcTl7zpLus
/dzZxN5cFsEUvRR2O5j3SYTNc5U0vt7VmLqRr6X+lw5lJdpSlTrWropTQbe4rfZgn4JHp+5/drb4
WUvPvp/CCFNliYE5YdsHVySb8iuWV2lsiAdp9zlW86vO8QcqkDJ40p5GWcjfFScOlnsTDQgVSVLf
Owxg9kRwY+0bc33nZjwqbYBMRE7jOhtkt6OTly0u4JjeRmmVG8dV0D74wa9d4X1yqCV3ilnFroz9
BP+dyl6CEvkro0T7OMzspL6X5wfcoaQWCNUe1Kj1Y6W0xNb4pSXhfOXjAFgjrHmJ5zK7rEIqsRJQ
mSrcvVl+9nFFr/w0vXRcfR93Hl5hKcavmXSvslx2N33BmI865bZz2h028auuS16Iekb+UN0xz3+p
Cn2X0tOxcRcLEHaHqdbWpUuxNAXTsSh8rMa4g9RsHpXGtu5XQCL6FjyDk3jHDpnwRqkYwKpvLUJV
avrJ2BT4Xi3gl99URk5jliPe3fghFJzdEiZEuh+gB8ZwyIGP2VCX4hZGiuvfijz97lPB3lpE3T0g
SrWHVSKX3EcLxpmIewS/RjGtax/ijlZ2eR/RlV7pUOnN0MrglINe2U560tchYEQDh3MHGEOnkXcR
aE947HqYcV3iU28nY4jnXVgYYpN4HbKlgX8kmlbg0+ezMYEj6BH1HIIGqdEKnJ1clbh5oT4V4gbp
shfQTJYI1IoxfTGAL3LkqgkLhrEKVSQG5QLA5MaxkOFBrkJUqExtsBjb3n6gykGUuWdWQcalX4ge
2FNb0lobumRrOwWr8BIAnE9RtS0ikHCrih/YTVl/2Hvt9iKTFo3HIFbnEust7opnD25Rtuphahwx
VVBBlN6eiHqUqkMJ7rdDgHHTAJJDPhrcFVpWAKAY2caQ1/zhHjCmsfUHaEsesda7IKhXcez6p6qU
0ymxbbmfOqQjSWtdFk5747WD3hLJ1n4yRGfftfncrgamNDC1rOTstTrZOlML7wq27b7L/PjoWiLa
10aocbt70bUP9f6cmIq4mdJz9m4xIFfK6KhmJY+3tqbpSD9worJQ59FNb313NC8dOYnj1OjiHM1t
iUSlAi7gJXOZA70Zyzst1Y8hq83DNBjTZjaFVa8w+TIrSgdRXaJX8adV1PfI+BKVPvrWxCsbx+Gd
OU/5p0HhctuCDoudLdka/UMXhAwovRJXDv8BbAhx6vB/eQqrK7Iqhay4arZzF+pNsriShTa9dZyU
3TpxqucYo/uVKRyetjEW46VbpUG/iRvx3NVBti1LJpQ9/f1TYNaa8SaKRquwD0R4VDft2PkcI7P4
Rk8RKc1tVd65Ll6gpDM0ZjZEmWXlqW/diPMuk4LHbjaa9kcDJeCTK91iWknFOkTgPLCBGq3PGj6f
/aTawNzXmccEoJ2NzUQa4E7qrjgqX+fnNHMeeBgofgY5GyeNu7Tcdo2DFkCJFgsE0yAfwy37M0h5
iGE9aioWluW7JCsRKXVdzjK4h6VATWjB/HkueTAuEKLjg6bAOA+2j/Gum2dwBW6z9gclvkWYG9Z9
1ac/TekFz56Ys2Nu9Orhv2pIvVri11ilrpksb1dPnkBkH9xwgl/gG19N4BEX/zX4mQZX4bhMlsLx
YLSQfuY4VAzivassxe5AEERMtZDecuzMrkxlzn+7Nv6/4ubh/dhJrDLvte/OdSVfqpe4q19175Z/
6e/unWX8ZbtWSGAi3jf0LUuf+D8N5OAvZ5mgksfC3yP88bcOsv3X4o2hsQfW2w6dpY39v7p35l/A
vkPTp1SBj2gSBfQvOsj886+7d0Cql3g03zctx0R2/LZ7J1xhuYONLrawyeFa9TUiD8wzchFQJkq1
KyUb9cUhBtTaMr2Elg7tA725qgoZHwrw6d62IcmWrbyxjG2F9fqy72WvtxlyRhCUxWw8kIKbm6vS
6/wfOcfccN2XZVhcusgPNlOB92XTcjyB5+N0L76jLLV3ROgjqZPuBk5M166HKCmIloin8ZpJeoam
f47KiqZhNj+injNWEaJNXuuWhXnPyTkAuampz52psR/LErAP+8tAc8AAboL4kOCbGa/tmezmgLYR
m9QjqgbibRzugFj7kROZ2F1qka2LknIMP1UJH9V0UQo1sTAOmS3s29p2HDS/BYNS0+nqk9OKNFuL
pKZbownt/CyVrOkN2rKWqyiDc4FWXjjlanLd5pKZQ34KDHKdropZWiREMLHCYAeydRVqoiUOzmzF
D4W241NqDJpGBqVKvvZzu7zKPQ0+IOF2f6b15+JAWhgq84AB2ddqXMg6NTpuySiz3TZwEczJauZ1
m83NMh0u6TYBSBpvjKCh91Y77fhIzgn85CSeQdjEHFB8pE491MnBD/gSjTPnP/PBdc7KVfk1q6L9
DdWHPaBiDZh6BczSPAwfZdid57g0TxbH84yfdzAPYYn2nkGxuq0dauxtpRX45NwEE4gygxo5FV1/
U9UK+sVAn7SNk/wyIEv3U0t7kvaINNztgD7i5A8DquQiDQXfpZBiXpVueAd2sXjiAWeRHkbGqpSZ
NPK2Iqpg+tJEI2JHdnnXXeU09G607PSF1ehAbcK0HoeNw8MXHAXyqKfSKmg6jjg44IxOHmdspvHZ
FudjzDlcxF8NLxqyjegn89HxKEJTVHaaEbecsl3Rgrtb5aMjIfC6sLToOYUCAG7jd59BIXEg0nJQ
5zgX9F3o7naMZetc3uWxjM5Txg5HI9hJqzUI75IzRZ1iVyAUGpaUn3nhKhmYDCPTGPIbYG9M8wNS
/YgQR0xOLDU6S9RGKMU5ucS1wEkmkFbRo2EpWZXMEK4CiO4ZI25HXjsZmiIknROem1YZ6QtY2ARq
ktGM51D08cllBTr4lsDC6tXI4Jmvz115ogZrjn3t07J0SzOr1iGC5GptGmNGEivE1DmiNo7DVt36
E23CVTgtdTSIxtJdl0lv3BJMYVRHjsIKtXXGUD0BK5KuLcAnzoMsfQlNhKa397fz8V9tYP93etDr
5qW6l93LiyRK+f8B17i1WHb/z1PO+/Fr8e1r92a89D8blM1eY5qL2pLEHpgtS/7xfzYoBk8EtOD+
NdCEvtqgAnzhjJ7sAByAt+g1EZn+Z4Pynb/sJfTBZCTk+r/ylP/FBsV/5zerKMgDihofPSNOZ6L7
uMLXwyUh1KDz3jC3s99P15i7Zr3yBQSOVQ3xLrg02zYOdqTjsRIwFkHnLcbS9D/9dsP+wWz9Jjnt
78sI2HQJX3JCJ3jLgK/oP/fo+7kMvB35mkLQCY91ELLljOkUfUn1IkbM/KZ4Hlq6uWBIwxTToZe7
82GA5HjtcO9ph8WEWq2dJO4ZNXSMr4yZGCf+RaeKbz645teoBsaFFnUDarVl0szvaFNe/D6Xy3CQ
mZVXk0aZjJrCsZoXZq28qj2juRhjy90iOUnueljoWzFk3rE06JVkrUObZqSr0GVR6yNlj8D7fHBp
i/v+f+t8/740rg2dPLklJjf19aXBj+BmCyyM7mSWFz7dSrCQcbZViQ2oROrbDAUeqHyrB/hhmodU
u/hXzIEBy/tXsuAq/rgQ8GJYtMm1YsN/fSH51JKqDQtl6+gQpZ5TRtXLDLz7xqUtt4togwAm0hrj
usZc+P5nL/f/j89G5xWy/BpoApa56m9z0y5K8RBGhEBwYNaQ+EZCYjiFZcYuH9FPrgJA2zA022HY
vP/Bb2giv26/5/JtAXjwXhFV9fqT+6GLjClobKo1nI6lUIz/Bb2sQ0+8N1vIVHZHo0Lk1E2Dczdh
KqawUOWtn0fYMj64mOXDXt8GBrNU2YFLLiIv+ZvH1NNBByHRsLZWI6Sxwx2fdfRu7TZGaUcTZEPm
U52dusxiQqU9VXxtTG3aa69pY0AZ/7Mu3vz9oa9i2P/8STxngQOYFrHuECpYCn//SSbHqzSzBxpH
LZqcFaox9HdOGJ1jutRUbV4RfU6Z1K/jqSmuUieaH7Hgtg+ja9B3qoyWKfPcfGYHFpcK4SRxkiI5
cMSLPr1/pX8+t7/WRbKIXUgsgHZeX6hMMzdODWCKYk4Ge6UgN3BoVs2lpEljFRFThwEd7zw38eH9
T/7z4bHZD2zX4z4B12D4//qja8rssWuZdQQaJCetdaTvlH6UORDojM9p2VufTMxHP/MwUQdVB8mF
cpiEAReW1+9fy6KkeP3scAUBwwPbAjjE/95QPlDPZoaa8YdiA1tmoy3G7tVcs6xdSpueH6bMaqYQ
naJrzfzCOgKb5kgvUxVQETI5uO1J6kkvcNCb4yczijd1FbtiR9lEdreuh27c2cZsXgrXjudtbZGs
vO+rmhGuw2gnXOd0+aoP1qQ3RzJeTyjt7DG8nSZHMozrr+9wVmDPSjFQ7RwXQt44TIRzVqDHpmRK
N2Nb2zvM5XNNwzD7rrDHHwK48B+t0cuHvHotuQjiDsk8NNmZ+JPXF8GSHKcMN4ad5TUwoxHnMtYd
jcw845x9rMrC2f/rH5PN1fap7WwCszCpvP5Ee+hUYzLc2ilnnj5D26x3uSycB4tIo2DTpnpYNwyf
4ZBBaQsb1zjNrk5OHCL926ouf+B4Lp5GgrORGFrZU1NTvfuje5GYcw23rezhrBt0c1aJW1Iu45uE
xGYL//v73+MXVev1neN7AL2gqmIhAYvw5nsI25kD4FY72TuGs+kcA8Qu2s9nh5n7RW2O7iFiqMGZ
J26Y6sXzBiiDfw/J8XZ2EH+HSUzXKbK8O2B16FpSFw4nx+brKLfHTcMK+sF+sLQg3vzWdABY85a1
zyOz8O1rRGqEmGU37QI4lD9tq8g4EjOMdudivk0Qix0sXpjj4FrlnS+m72FVh9Ax+myD9MdLSeKY
xWUQQVMmqkJeE8CG8FHYJRmM9L4+gdvC7qkrdZ0p+ejHIj/i+DsLuJv+avLZYg0xjlc0j/MPaqA/
H+LlNaLFEbDPWvwgr38KSwZtkFXAaaPBmC/7XICLtMf6mkoOcxBKmw+e4T8/LzSWOg4IkO3RuX+z
f9BIsd0MbdCOeX71bEvxg6Ij7RmqTYAKUigX7z9r//B5GLLAYbMPMExx3nxe14yldDEs79LedR6D
xM1fsMsy23TBJAZT636w4L4B3S1LE3IyG8GjZwRLAuebG+oTfhTEBjOFpgNnS7MzBshRl4jc8hYr
xehfiYR9px2W6LMJFdEKnT+sACQ75s2AXvvBlg4kPKm8D/altweFX1fmeoTqQrEiIvXNWzdJRpYM
gBXTDjuHLRqaT3EE2D6EuX2lZECmBmLNFylBx9pW9VEG7j99PNgnKjmqWd79N4tXDQYd3GQ970Bq
qEdDNOYXDHV7ej2Eocte2hsl5A/Oww0xN8L/4Mubr2lQf/8u/DhLtjPxX1Qvrx/0IJAkTQTuomCh
ZiHLOHQfOqdp10VLmMcG2cBDOFb+jYz9Y5qEzrEz/PHanpmOrrPALogWaBabU1bIPQk48eP7z+kf
d8flBGnaRDRCsgj44/XlecWQTqXRApegFDh0TmZd1zHI7sJq2+fJtb8HU4nUnbdqVxW9cf/+p/9Z
srgcYgG74Hsk45NX9PXHp31LzAtkgV2Wdpa4E/VQP0500qerrOet2hRd7ZmoLKD8bHukJ0g74iU7
ArRVuiJlWP7r0p8LAsMUmux0aDTfnmrjSA9GmVcQ5NXkkD8pRQlJpZZnJfLps2/KS6Y5zvH92/AP
PwK9Zo+C3+JkjhL99V0o8aqp0DadHZpItL/EIJk/JTOX/Vx6/h41e/ndDyvzQC4ff60WhH6/fwFL
J+H1PkPjeukNoEZ1KF3DN4+BSibPSkbPIwDBpseYS3qxazQSaXXEDd6eOsai5ZGEhzaB6GvPl4kY
6+nGlubI3C1rq+XhjSAYvX9dbwhnvD1c1xIQyJlo+Vnehkam3mxJRD7+LspbyEUadZFLMMQA8QHs
MJM+pLT0UmduDDPF2ivtfTouQ7YR/O1RVcZoYqiwgvkQMukKd1WOH5TQGGEQ+KQT9z5FLZWuRDro
aN/jN0D2lQj1Edvrz1UAcySdF06yoYn6923uYFeXCEVMePtD3mfRYemWwJxGTmivE+DtEDygdXjr
xO5lto4wAm7qmpATGsrAvLek3s8MQYlruzbhvUHnMHxiRO15xiz//h3/81HEDoGUGXFyiKLp7fkf
TY4sCLfyd4LmzyYvZpfZm/GJIQCmkxTGT4AI4xvkuf2MWWX3/of/sWlS4FCgeYaJLpqz9XJxv527
nS5BX5YCcAonW9zlVTzeeAiQL3OTw4PRRe3V+5/3q3x6VRDygcuMx3AWjXa4zIZ+/0AaDL1nJjbE
KL8avjXCZizOmXcjMscgiFY4NZAxl5xkxqbrIA6Nba7y+ojSBnqOkMRzaj9noJ/0F3bpNvtyxmS0
xT5Hcl6sg+fEb5zVNPfUVwjkPigxfuH93lw9W71Dh4Q6A4f4m401SYxMGGAjdhVP+JXdhSE8bbuH
UmfGT6XizFsokZTwUGeJRBvdp4m+Z9Ooxqd7ZGfjrvXy+MPc32WteH1ZNls+f2CysGwoj69vakfL
BFadraFdxRiMJ/Y9khKxJz6mnhPVnxSRQPVxWixSa8caiXkqh867lNr2T9KNcAEKIWIGXkPWnUPm
LNFuKsU8XUxtiI3LRoXjXjbWlHxQbP+Kvn174eRNs9BidV8cIq8vnCfBqjySA3YojPxk1YYlKIt8
8MKbBZb2uYI0jt7WhKO1zewhMLeZaU4kh1ZQyNmqUYu4AgvUOu0JNFgJP0aCGqmaWttYKu7eHNzb
xHcIL3n/Mf6H1ZvdyiID3GdxASH4Zv/AVOkns2nqXdoaDuYumxAbNw+uEerGt5WJJKiMA/HF6Xrg
W1BsHoIakeRkqOoqk7zY//5ylqNpQLwuY1Ru5ev7iFCWUwc1/86DZEfuiz2izyCHqfbc/hz16Lw3
feKfgnoKT7WQ6qowdXnmT44+QpuPkJPLl3/zq7LiglTAAMF78nZHn4s6s8peUeGkQPHsaMYEUTbT
HbFj0dKGsC7sOEdqKVvjMva64VHlilR0px+3GokUDsZO3zBbAQPdj8UHZfs/rEALpcHkZrnscr/m
Bb+vQBZZoH5ntHrXRaNwzjXt61XoRWlzI1SX1Mx+08T/BCdJ7lGxTMYuEDMmjBTaN6x/xqc1HCLk
+Gfa9fSSCcRpvE0QBca8FrlOSuQslV2DG2sJRWndKKl3hU4pM9HA2B/d6j+riIVbuVSTNEcWY9br
Hz4AcwQinIAsciJIGk6sjmOoF+wUXmpUrW6vz7ZFHTGN8YPgntxg8vQOcMD6fY4Z9IP10fqHX54l
3aSIc21Ucm/b7B6/HkJXnsMEyRqAuKq6qiS/xsZ0Db1ypI3afbb7dYXoexuRmUZHqTduglJVuwS3
OOaKCamPyVrByYTx37aGuEAYQwfXVaclwL7CHsQD+iBriS7MvrRWu6vjTH5La5V9Lkrfe/rg3bL/
eJo5wgK6Z9/i9cLB9voWwyydRd554Q5miHmdmLl99jpSegDg519HHw9snLfNlsComcFGFL6k8fSN
H6LZ6H5O7qSRf5jD+0+XxAFrIYYunbG3PYoMIRpuFx3tyL7pLjuvby5TnlcSWxm/4u2Z9x7Z1M8h
u9IV68K8URRxK9GZ3lbzVa61AQHi/dv0R9uEjnUQeHQeQda7/ECv79LY2wxOTZ90z9n1Ps0ZnmYG
RfWZmh6vhajFo9P75QdHvX943mj58qwxF2NyQEnx+lNzNxuHMuDskLQxUV9pujh3C3+f9aXam0lZ
XpDEUj8jTs8umt7wfgKm/5q4o0boVbn1HthmdwbgmBOmQ1qqa/XelQgBhefadCDD44hByz6aW5GJ
4khwU/RQM8h/YKO57IH/+B/cRfNX0+D3tRMbJYUr+wqTNV7tt113krmtZUs0tmSvdSGRCEhVUe27
/pKKNy/cBYwjK8lEIt6wCDf5BjhceFSl7G34SBw5V0UuW42i0J6ap8pC8baxSBbRQBhHw7qaDRt3
gwHvqfuizEJtATkEYEvmjhiVzAJUklfeA4F483OE1ZLRS5U/1cTNreKBEJi2cZeQitaUzZZ0C6r3
zG5BY0S8JjDrqY8HajdnuskHk1AznAJTuvYSR31xK/CE5DynJl3NPCpOdt/H03asR7Nde8TSrwOv
FRpeghIhZmpirOCbOkVxjBxjukIBKjqUBHZ0y61LMYJkXf4CVIRAMZErkthxxsfjxUiVEx2ssZ+6
TWnJHjGOL4YceIqZ39LI6X5iz5uIBuPLbcpp1sWG8cAUrFuz0FtEZ+2Vk4yZsSqavrYXLVyv1sMU
piM6drc14aIgB69rexbEW8n2OYqcxltjPkRsqSE1ZivQt6j/8RGw2ZcIBjlqeEN36N12PPZoMbud
HWRwFKHDOVtjxCcDOUsYJ7NmxkaQWJF4G8QsLeFdbWlE+0nKBscPWldiUQaWwy5fblSUx8aatzHH
t1Yj5S7RDSLnef+9/qMBzwPJco45knKdo6H7psvVtF5XJSzpW0JYzVMGJHUnfCh8ltmmZ1uX4Iln
RbizySZ+cmo7P3J+ND84rv/Ra+MDsGkukxaUYxS7b+ot9La6DzgxbuFqSzxwUXyCa2hsiyC9Auta
HXHu3gc9znuynboLsi3dw+yHYsmzCbexJBMMY07/8v7NeXt6+vuqqHECz2M2gfzs1WGmaVn9W7L4
tt1cTi9I9THDDX53M2IueHbjot69/3l/1C6scJzU2GCX1AE+9c35o8nHpPK60ccLpMLLbIqwHxpJ
8TkYRwspcsu7ARnpShOlecSyn1ZEzYzLMcsEpeHlpsvYIkv0k4d65Y5wg+zeLRvCqRrfOxslIl/V
5hqp0wg2wDF64BjvfwGW5OV5ebXAURj+0urReTEov978kqGjXPSiBQQ1k4zBbe34XXBsi9Yr1hDi
BmdFKFJyigoWtIV9qe9bnr8Y4gZhqrvJNaczfsN+2ueLv2RjjhxqAbSl9ee0z0BbmQtjNiF2kYyZ
3vhKnhB191ilaLrboKvqTWo08qmrnAsRuXG5j/zJTU5t35N7l2KMUrdJGZBSToIMwd+68avnxNOI
//FBkaxN8y4wsYAYaXbop1j2W2KmSEgi3LjWxzgogHNBfJ67dYYQ7LScr8ONZXSmuwUPUY/HXI/l
N2Jj02YHmznX24iTxDd/aKvioPrMzjdI2CkcC6cbyFpOTe2cMh1Z3QqA3nypSYurN3nM70XTrvvB
AlHIB5ow3bekI3R93RDJynEqKc3yVOkKALEaGevhjbDdKxxHDS+CkSLKyEY9fXWMeckBAlCEpIm+
37QfvGXAhNKlWjxhPilhHmNbZwuoGiNY3oYFPBiUmumK++82qxHr0nQwm7SoTlhRnPmcdRhqkPbp
Zj8ZU3S2LJZ21Fx6udfWXVSHFERzD4pnNUaF850FKLhx4U00a5mhFbRVRQoTbidrVxoldGSdtfcO
pFdxwL3KWQJMdg6Tmkbt9YRpH8m7m8OpGEiByDYJGWqfscGFN6j1/GxNEFlubNmKQqx/Va8fKsx/
01YXbnEjagleCnXceFbVJBGW2XxHgher/lCoDDNpVPui20aD8NS2F0ZlLbGMCwgYiDLknczRxb3f
lekVdb6fnFQQj3vf7OLqPhUWcmryl/r2wfLJKLshiKUa963DxrQlxkj8yDPOrscY30K7nYnK8kj6
rdpHEUsSasAMkICJw6SDECUk6NRkdOiSyTTtLuqmmettgbTe5zyPvYY9pw9TgCvwwNsbe0wR7tnp
XD2GGd2lSxVwE7DM5ka3do0MlSIHfUmkthPIPfnVkGHGEQXi2s3zoaOrF9cReQFpkO1qAmjuKrbZ
EX4TkBO3HPPqpjclZJ8MYH+xNpRpVRuexnxjgXjGFwHOLiN0TaV3FYmGDl6rIFKXFt7f5l7oxpsg
IfXGdEw7H4+TpScMrKpyg3HlBIPPeEzhXrzUsx9J8LYBvgCMf6rYaysvkr3pAXycaOiXUFcb3JvG
ZIBxKpuRmBe6o0F7CEl5UtB9xIISSlsyaC06nc5WBA1w14mGrL7m0SMprJwciDVOUnS7WLSzv/OC
DiFVbwbNoRRRy6LOqYVD3hR+mSyn93ChRmoD8ry75IfsmbPngzqSEytcUrvS8L6rGCPfsKCMEGGk
qfADYEdRO3Iex4disjp2rwAiMVG4yFdHk33z3JhuXq6cmFJ2h3Y20hs9J0Rez7EzOauoJb0VZlBh
4mRw5vC+7AfHxKsxu/eyT6cfLpxkljc8YeF6ASfgxIdbmRzKyGHKJug+9qu2091nx2oKFwdIUbXb
sW9M3Igm0ZQrtlMUkhKlNbm4VjYMOCK69CmfhuBlQtb25ORdhS9RuBIfhossgFS7qnRWGF4DdxvP
FSTvHOtdtYZkGw4LgDv7RhTqJLdYoPsnj3Fvt0e8MWn6eQLWLSYJJyCuB3j31iximd8kPDGorZ2q
kbd+whfdIXahYlRWnvbbzFfqoiX79ntmBgL4YVi7GVIHVzu3hmzkiTBLKr7CAfLJtK3rvXMCcuGL
KHNUPNZAwDJcuIRqhcF6J7et6xWHro8x5MTFwKtOJ3sKN/EokXy7RSBvobvKR913oJtJuZTZOWyz
vsGtrRzrMbR75yd3160uSg5Y1ranSHoSsyPaNVo0fTmBpXrBuopjOdFjUGxtH0zsUQi9uH3SpPPu
YjcU0cZ13cnaK8Wrv1dUxOM2K1T8OHRN6cLZSSr76MWROgoC9YZjPrT1fU8fACaiJ8v5DLaox1SI
mivfFcKcAHqFusw3rS8p0gKjB13WArre4lGXct2NeJ/g79uQ4MouIHbWdrHf57lo40MqDSuBYzYE
xsapAh7gpI/hLHVWWZ0E1Smk8LLj3le6kfvZKp1p5TWG9ZD7YPXvI5GylQ/EmnYnmOGaQENqUyo2
OTw0YdFcMH6Ob+ecd3Q7e/iTgOl7zyPJvmqfG8Y8nOe6V/e+3SfJti8tW1/LXE/e2tQ+Uvu8d1hi
Ewdb15rvohCjt+nkb2TeJdR+IAeRRLUGyozMlNEp8fxyYo9OrU8JlvOOJM8wtQEbK+ittVvIu2n0
obRiB5iCFSo88swLpUx/ayq7CW6ZHRChrJBcvyRZwH0JrJYWpYW+uF+JydHpOktM/iuurJsjjl11
ocdxGjYEEwDG7HTMLiipCCx0jR2wywmC+gmuL71vAhtbgW+unWO8ckFU7yR/iSzb0RlDDGmZeeqs
ioSrakqKp7khjfRiou89HzuSDud1bpVTuZmYTJ9SWVDrBIWDfTbyNOoPMSCRht60kCu4rVc54sJg
7Ze2RfFDiXUxk4DI3pv5Q4IjQbvGuis986L2hGb0iZNVXTZNwGxWF92ww/M60yBTNJhPeIzZCCsm
IVQFKQ0vu9feHbIjOa49tzDCB6xBk3FVMjZLLoZ48L6hXQsbRt4WINGk68jJU23clesKGOHXRC6h
iu5A0iSxJbb+7AtSG7YjCBPi0GrduxuHSBq5tm2sE6tRtfMddm68koUWmL8UpiDfLG5j3hauCxcp
qDWhaTDh4hih3Nf5sDJqw76NZm0N66XLjaSPCZR5FhlC65WH/PxsQTiYof6qUfAZoVEe8pH8QrQ3
tWhXaUBMc9mOoIyjOQhO0h+EOGQQDXeNYZbxY0r3dUV/Mx8Ok9Mn8bmPKyQHFl0t8gcIDsCEJ1G1
4K1kq6jr2JJ3kFYbLPm6dV78KlHmjppPGLdadBh5ed89DKR2Im+h2cmZkJKeJ5WSguqo0gnlcN8T
7ctJXcf1OmlleGJfdeQGmWpZbYAgmeOhMsBd7lg1vH6LmQ/Imx+GqbX2R1pyh2iaA1JoB9u5bVt7
IvF4ysVBulM7rFsW8pXypmmhUjQOPAi3+W/Czqw5TiSNor+ICPaE1wJq1W5bkv1CyJZNJvuewK+f
U/3UlifaDxMx4WhbJQqSb7n33MA9CeIGsVAbPZzEMBiN49QH2/jG4NO8bSCBGruVpWWJBXgbmocM
knIKLNuXrDXJ9DUhT1jgGZxW1bTV0gj3qjHIbSEHdmQAMQA+ORBN6VeJwVo0xy3PVPapmXL7hAAt
3W47vWp57waz1yPrswzzUKy29Yuhk6PPC5BCI3LN1kjwWld2IsaFBWWFNeDZVeYojjU5cBXPqHLe
CroOnMD4+lG+LeXW32ljpbJs4LR2R3co+iBOO0s0MQ87AbJNmEVVNkXOCldzJ31ZvmVWJb6UYVAT
ce5PJF7ahHnZD2E9cKazRxsgnxiL+FrkbhY8tG2d9/uWjMEeKWsu56PqJj97NVmVZUdP1/J+nCq7
u3CCM4cR0l7udFCFxdnRGG9AFJZqi8TSYawotszCSZBtk74hsCFob5yNMce9bl0cEuAkVZrYbBoe
ZNdRYci2x1I3LSRdHqDvS30jw8mVl05JoDwYn3N5aIbJp8AYlBF3zcqZqhyneuKWR9ECcIKys3NL
QROmOrfZW81aXiybRjOevdUXiUtk7Y1tpTQRvIMt6zbT5pwyfXGCN0zVDeG9q9m8kySbEWcC9OaU
1laXxWXOCP1omoX31Dmd3Ryli5GI7C7s5EcJSL2GIGgC8W3KxclwRGk+yYJ/WuOwz7fvpiqI39VK
Zmf0piE0nzbnEhodr2xdTcEYmSicut0GedQgp6sJEm2teHOLMet+Zu7M4mspDe3c5YbvHFN7q747
i6YrXXQLcDUdmxwegFF1P5ee+u2EBWVqDp68uk2WbpmJVId52SaGkWbVPjTmmpmhu07NPhAYXtyh
G9xoLtLBeII0vE3nYrvqYr3K7T9fnwYNwN2bxohM7PaZfWX3Cbs9+SPe1uI0afNFO5zNwWJGZUYr
tjOB7g+7wnJB2ucDLt2xgQWRkF3sftaWlf3SRa+KSzd1BT5jx3HOYykqPzHdtlVnIw+13ncCNGfs
kozAesYBkVgKWivi343pIdPEH+3HyqzfrHwo1KFVZAFdOHvHR00r4SdjXnnvXa0tI4vNzTE/hbNb
XdSY1Ufm3CTpTB3Jz7pxTPFG2Lt5R/xn4O2qsid/osl18Dkc0fqRf9yyrxhMWoWEif7Q/PKXdaiT
YbDS/gDL6hpAHLjb5zmbWsAbxBDfVC2IWfgvFuwUiQx2gEbS0c8S4wDUx88nMQMj3kS+Vxn3Q5xC
bH+bBJYuUAd9H8aLzd/B9s4vDVpeIjMJbPcds7B6ntwKk02Vtcsn5nbyqe8a8wd3Bflukgqp3mGo
bbcTpfwo77K2g/PRe3P5PoDdx5kmSgeWj0F9IFbZrLEr9LA8ptQWQBntZkQkXcmqiTyrg5qE5QHG
SEEBJ27kVtvBjSCDtALYNMwhmSOkZcS9YCcS+bbOruoUytR7p/JJI+B1QEhBzvIRBANjuycAz9MS
YygOOCdUl3bGLhygzj9QBRU3tUuOyg2B7P4xpI6zb511Iid6DKtQPRjaHu24mY15wb9ra/AAioGB
42bDeiAjthFf2PLUfRKiRsSYkcFpBFGxdA7sx9U7LPnUOugV01AdeWLCrw460CRFTs5LgKJlO4V2
4TFBtwnriLpU9tkXmUG7Dm2yrCkxK3GW4dqvsdmRMBCRoWKmCeW1hXtQ9krEPQoSjicWeUfcXVvA
WJgpkFOas3sHrgwjdK5QJkVN7mx67w6hvJirNN/0KAID7rZoziiPTH1el6YkhYJN9s11LJXtCAAg
U74L7NInrIIJPyneGrVKa3Pqe6IdxgsUB0K94BilbKS2zG1iV4JNSwWJO4nbTFa5l3V5Hfsio/QF
5pcZbDb/YQDADSlnz/uwgPiRl8yeh12Vrx3BWWsRlhevDU3m5GE9MXFWafrYD6kRwErQ3qnXoh9B
kKfzN7kxYNh3bPzXeGIV0N3LJiybz2E3GeGdUwo8msyqBcN2BNi8JgP9tQ/x+XE6IdGea5a+Mejw
jMYmK+dxN7XAJR4Cg4r5RJBhap9IwiqHyFhr3ikduE+AFNv1zDRKgnIoP2iYAcdNHu5EvxrM54Ve
dk1GTemTzJi8t32bFyTzDW2RvgGD4hxcCCjL2TmgvI+NIM0/8ZLx/SO7Z3s6cluZBE1ZjM0uhqcc
856rLL5Lo4ao6KdpvkZ91y75vQVfqIyrbbN+VBZT+ag0121+TNtUyaT2arBkOTEUB1HAWTltQJJp
EoexPOcu8UsgQzYfgvZmLa9KhxjrlmYhqG0qM6QDoeRujVpLhpGumR7EU4D+JVbC7V82XyqYSg6/
8m4Be6GeG6+leZ1Q1sp9j0iOd5O3TOMd4bio3hHWjLG2G0PdLmLWFvWiJLRb9LTD93VpFs9AT/M3
Zy68Cjara2ZnDtwtjEinclgKY7G4ouNz/zFM8aTWbIesXVMQn2WbMF+g71t9+dTiDv7UGls+JDYM
6xNJLGTv9qq3ililpR3u2pTMYPJbytupqFLurWApiSDq6djTbm7ds8ff+DqyKlU7ooLc7yGjviyp
8rRucf4yDoHfB484kia9/c4k8oYxHXPJ5RKGi7s9tkWIHl3UGFQiMo/SV12JvL9wRwIxtwx/Fl+d
oa9erVWyiqx5ON17ZeSbF6XjOumTlTUN+WmgYZ770c6RePiyJ72paC3KwW6sonAeGAL6fjbDmEId
CpNlbjG9LENT/pyFj11zcYP8Fx096R9tW2zpnUeiYJvUjXaIVFpMfJ6eFdzJkH+W8MAQI7Glej6P
wkULJaP0jEe0f25/YGakElbTKeXaUmrzFlxHsMbKzqjAHYGhGfSusKiLs/AnKrjJBjBe5ZidiSwc
DvMsygfZAk5iQMGVpCXUE5XuNoU0TvV86QlmZtAlJJlIkLPA0IXW2umdwW+0RlNTKFrtDl0YNG3A
X9h4RfUTic12CnAJf2cqiIClTAPMZ8CNMNlu/rrLm6F+XbeCfGbTW1VK8FNrk2K++DL2UTK2MYRk
o8AhXpGMhwoWYESZG8NwlubgkoHmD78YcmvxGDpq6fdeoI3+yeG15Cc9wpB6T1QjTHxLp04ZM40I
3TNma+ArFLlAgEIjqOStU+ulx8wMfj3G480dxnetT1fguowFAW8oy8eNum2hTf80rEwyzsHYLdW5
lZ15OzqN+qSdllZsCFbCYpwGZve4Gfaht/ugiKGFUFuuXokr1m4JAYihUNE/0s/Ih6wV5Oy0Q0D0
CgMMcQt7VnVgNTx/2EtivvVdG/aivzPF6pHPOK0zzQzk/vFtMgrJSjLQoOAkGvGyNY1v8EhglOdI
Cw7UhvXILAR0BarUNTylCFJzagVj9fbhnJfgu8sSA77ljbN7nVaIgOzAeYNjidBa3Jt1gf9m3BrC
hUhXXf0XppdtlXROUzFkUVXXHfmNceyvaBeHJMVhNZ+7EvDApzx1zO082takjhDz/PAk8jmf4yyA
RLYLwGsYNwoKdLH3tNYrHLsy2y5zTXFKvO9MjY1HtaOGqCa4PmtjQ080wgqkF6GM5omKcmSOutn9
vaZeApoCTBPpOjFT3lPI0HP41g1oZu506cDzWrymfXWLXHxHBwzwTNajNA9+2VmfU6fPHucUJwYx
CuZAs9AX+XrB3jnWh4H41Kjvr3lBHUFJa0JYkTQjq6qn9cajznvZTJ+Xkia4CXyi11zJM/7GbzjC
4i9il4nZ13DrghdRL1dxfMrsKa5oBUn6sYY1KaiDvzdFJb+bzZR9S+d8WI+g0lLUN36l3hnuTSdX
T5bY92a6cmuGHZBDGebTJ4xCmQWruiIzUfPNMOyVdoBqIqv66wwUNqvbef3Jzi1BIp+5vReqH/vT
0HqNRuVRmfme57n1D5liNs7yaXSWY1cUWlya8Dr3ZCSs5a2X25xPYsktemLREaj4jV3tmt7QLbrV
LsytySKptKiDpxYNkkNjJ5b5p28TDhnbKgud2NIuQtWc+8952DpqkKiAgT7HFG+Du899UZJSObPv
Yx1cvDWh5E3irbIG++2KQ6k05HG5Ob2zu1pBDlwCfkxnpbT0gMYYHfRtiCEhT9eh39V8JeWdFL5u
9hs76G/zgpPiAWeQkpEh5kJcKB2n2O84anuSV4x9x1xNkyLWpal/9ORcvbc2ZMnYcNt6fF8bAnT3
UhMDtdv6jGAJ5FH08WtdDQUkMKMIbyWDqkdIV37LTgx9RxSy9nhxu06tBIFgojsulFYxLybeA5rJ
mvudZM2AcA6LEDfTIdYlzN3QPqtpZJ3vqMwGSFu6kx0XeW/CYPU24oY1csx2D5TW3y45OXRyi5iH
u+k1vVIfIR6UXayRub/TPedrvFq28YtwMPqn1piGEqyisZqf6o175m7D1Jfz6IbtUcEG8m9qSLgu
O1MG9JEoi4Zki7Iw7FiSp/BENgOPaQXHBkCabIMgIUTMDuMcmlAeTXJps90CnA2BY+BU08FQXAAy
5maNCxZ1tEjMqnPORgU/IFKmXxMZxzI+9tbccQ55ZaIzNVFJChB5rLvBkvJMvWryTWw6TABqX9i3
NfeoQ0Dwyakfi8s0t44ZVei3Cc8Zi/Aem5hPiZH5thHpMeunhD8g3QKX8I8A6xKUhW1xj4XVGS+6
47jatdVW6JiTOU1ps2yOMmbJJIBpFBxPmWTHvKP3d05GqT2wh1lF9M80ONmdGqs+38/rMOoDV+ka
vJJaRDEOAd46HquAaZzjZ+1wSudlJiMQxIYTDX6BrkVPakLq666+DzWzJSTGmpHAx7A7mymG/cEs
brYWovJ6Tyk6i75qHnE3WtXeMbZZvC2WP3zuOPBeKZgmleAY7GwWRKNzK20P0FBJduXzKgEmndH/
yoIVwgxfiwfINBJCUuVwCqZWVvHYFqAgPDIRfzBW4Fq1crw+TmMxV3Fpq5b0hqoMDoNkExeZZV+G
hxHdMu0TQDziwYZ0eR4q0fxIB9j7u5klpYicVKRHjZ64j2qauitzTvR57OjAvcxdu7F5hZJBzCJO
bMo3MUj/wNM+uReKU3x1w+z5P+l8OiAnwdp4NBilDs4YrpCMpNCBD9SmpIdQwGRIXxZrAkk1IKhl
DGpb9yXV4hqh1uR4VD7xOz1D5f7WRKsNkFqT4Lorw3bdyzIlcAHyn3ysKmsuI+iphTzpppQ3plCz
hFkW9j+Xwq263TyXRnmmXisZU2C/3xecvxN8Whnkx2pmXsMkjbVpLDet63spTHRJDb+nf4D867v7
oGTnx85A9TesC5kL1mtq/8ozsgjpswHdkNrhpGqf+uM15cCttqOlJrbnMDaZV0c9qb9mTOSj4+zU
GjB4sfzSoYWCUpB008IVrxYvPQ9La2bJ0PnmN1XPrYd8XC/z36Rq/0f34P7DHqcesfF2fvB7ZIVJ
i2ZNYdKkzJAGZijxOHvT2TTUjF+wyd4zM13YTFti2DPosPZL49NdT5tzXv0g3Um92WeYJ/6xIAMo
qudRfml5Zinbs+yrZZZeAq8nrHZVWg5f/lu38VFgzssGUx0f3LMBOJn+B9EGUO3Sn9mO7BvsnrvS
ttVJChGyxpmdUzmULE1qsTAnZVn3F8mI+Ch2xHuLSoQ2ymIbzP//8LNZSm2knDTbfvbs4X6C/bhL
R9eyiVcOzZK8lKZbUIOz7c4PQwpPMu59f/UJUdGOs8fMALJBgccbjn0LXAVle8Aon6YaSZwmMINj
h9JaXXjRZY8DGR2fc2Hr7c5SeZDDN8p1QeneIlheLMLU2V/4VUZ5x0guAd0393s5p9cEEpY9LFRY
yngJcapVe5eVq3xRRKvgye42dVqMGTn42o36i8KM7UT1Nr47yJciBrj1C6LX6YHFRp+YAdxJZCyz
h9ZkGIVPNNoqx5bejEvNl+SrRwqTrXuTeeoHMREcMOBwLeRv27LZzbqjxDbqV4bMOMEHl9y2SHpN
8V4RT/aYkZNmPkxzisyFdS34Upn183awXGRWnNBp881bAhzGQ6ONbyhVUJObmXQnRteubhiqlgYD
bIcsl31FYO7XnLSe4G8K+6uU6Ted0PVr96GLXIEQVxvj79oql9nuWjkCO2dpANjMw2BXYD862Vz+
xBmJOSLqa/7eh8XX2e/UT8LHyODJtlvfFayXK3e+14rP/N8Pwh8OkOvd6LnsvHEU/WMH//1jSUYk
NqPCZY/opL3jZWY+hzIfDy4wlk8Nq/pDx92wY6DQw/efoPB5vk6h4DGNsG0J5NrWlfMXedxH8S0f
ikeDa2QLpDegRH7/UKPddpOJKX9vlG127sNmuvYHXX6SHIrEwil58lDY/M11cH3yfv+KPKx7Pmo0
3K+B+9FR7IuRwslleTW0DLFVP1B5Fm5/h3Ye+Qj+ZjZm9MzEqJXq3LnzC/9MDfa43o6ZL8x9b1jh
gwf9L9l6iKF/+ar+36cD58FZSx4IX9iHG8hC/Fyw9bT2nLD3uiDddaeKqrslqm6ao7/cFn+c7gLX
DbI2PAXcGSg8fv8GJEtl6UwZh7Yxut+noXMz3LbrkIyA5N7tlVqtU42dKLddb+vGZAJeEr1OQvCW
/PdH+fPXFv8ErjDed03xTwzGv+0NYz62Gsr2sk+VBqZFw76TgwrDKOi2/P2/f9afr4XARvhomcgy
MRt/PJqZRRIobMlt7whC0tg4AOSqZwJhd41HYzWw3X2dAvr8iWLgLz/7D+0livzwesURQuLUFx++
3mEJYGvN3POTcuWTrhj4B/ZcObtggBVOgLoh/3JD2fbH+x3vPBNsG4sVLgfz42PW0rgY5HmnCYY8
pCoBQCPJoWQ2yehU1PSOmubTlPnmjNiv6BoCs63mwNiKxp6WyDzVgUtFohnpTd9NoyiGyDI25pEF
hQD3CzN/JyEAT8RpSXhGrNyxJ9BxmzugCVvDHuW/vz7r4zUkMQfGswi8K3IGq/4H/epYLNxFnaRt
R9r8nX5nq3c1LsXPHP/1pcs8/bULOlSV1cqZVglZoxALmWH0V0Msr99rUgS83aHLTELsDOfbIrL8
5r8/5f/7kNfCA38i/0Pb/fujxat+IRq6qg8w/IS1X0s1rV/MxhAqMsfFGs6Y3abx7b9/6B82aS4N
tyhESHTbdoCP/fefilzJ7F0IP4e2mboT856Wysz1nqjR0mRjQX7r+Ol87FeWJTtdXxtGLZzsyPL5
b/a+f8zI/z5n/Ss4LOB8udpEsftcH/l/mTSJNlCNybqJODgTOV2DGvDSDIN9S6LrJm5a364IK6fn
K+54IlJ41rZDqhapmwPeYcHSYhfigneugdfhfIPAlZ0FmrHeusytxcBmLQf+xOwHjnGjGLw79inl
tvedYOhO2uY4A5wrTXm0hza9CRWCjZ2/DQyL28VW/W2FqEGcC5dz7gxZ3CbZDkBrEQ+aqc5uczU8
BMU8zmat4BjZjgaUTHmp6bFuENsPrx7omPVrtuVmfk/AKWPcZVi3Szur0L84bu86d/aIcEl5uenf
ZNxqZeROEv9dY0w0xshv/S8CT3ca67Dy9ANSNrkQIzjhhOgxvh7+cnt8PAp8XrekRpI6yk3CiX+9
af/1lZChXTNlXMwDRgMzhSkQtmrHtBNbWWYKCFZOh9cv6jyTRFziCx0DASCwc0Kh1VReIMFrND6d
2c9/KQU+Hv+cw7YjwC5d0Q/I5T8YwrB1msDWsvWwlaOMxzFrMaIWPK3Z1Zn6F/sZL1J+z3/fmsA2
8J4AFKG1of4QH957zZob1eCP2QGlmuiugi+ruU+J8fhVOUa7Jg4mCKRbOWqwxykc9HM4gQI9T4wF
s/t1xoByKKbMM79lwUS/vXiIix6Zusk7AhbdDQJkNruXAg2S9ZXgjHL53EnVlUlHmbwkbTv0ZuIF
bDZiT5uU+8MK++g2bZiyY1z554I3QL/uNvOK6J64+nkiFp2Vh7TQBIbx17zCep5UtqzHYXDL7Yuw
kHvvdOc6rPEAmEDsLMIaCCsWNriddf8aWmnwc2xSpiiZJQDXZUzlKOzqcTUSuGzVN7vKrINp+al/
JikE1S2mrJRQRBIjM4z1EEyo/Z3hHsl277Eup7Y6sACrJDbNdfJZP2XTNfDCmNMvA0v6A2G19Hze
WjU/Fsec6z2aoz5Ah9x2n8PexoDSdcb0q20qsl22UJc/eHcw8alCeOAku8x2F41SWZ/XReVpRDnk
9C9t4YGKp32qTu7kzU9O0/oUJimxICdHpMu7w8nKEd9giY+cYpo+B04d6pNmWejEbKWH1+sriywH
FKUy8nJtEXroygBKZlA6v6zSJg6xUeP6s0Y1+Qmy7hV6WwTIzw3Z+TUU8TQtcpzcOst2aiBoamdx
s9ysDCSLqB40gZyEwA9Lgrym7BBcpdPeFRWcz6pfmCuy8qGLQeozGZEdKBNaGsnKGndP0xHjAd7A
4WXKFcevEuTZwadh3SLTmuqvwcL0dyeq2Wae5bfpN16QW3Mt2yTZuIQdegnJXZZ3zJZ8tZ8xy+Iw
trdxPrsWychiNrYgQccX4JtWmoW+nPI2OJbQjarYk8Hwc8ln1oyVldFHdtAbDNj2xNjuEKqN+tLx
ApL7JYOytSPMx2uOzCVEfZHEPF40rMTuzGRdYMBSQi67xpHq+5jXeYu1WMN8syxVkf/dWw07i3kj
95gzm69B1p6LdHhea4KsBzt7uAZIgTRHoFfEhqNZIRqVRz6F4w/VJxNps7ez6kVdgrlwsQt0vvdz
y23G+zhRgjbSTbreV/z1PAbobgX3TMYRvmSb8bA0on+j+4fGymSKFNG8Gr67xebZe8ooeh2Bwzwi
T2YpiUypWsE+WM4gjmZCgO26onzSkiiUJO8ddSZdyCqSepyR1xlV/Tn0c/IvkQ28oyHpTn4RKLbA
dlG4+9aBj3IiqYPsPh6MK6m39oM2JnZ726LcbdZgx37QuVG2ByO8n2uEv6M3tChz8MNSfMNSOM9E
fD8zjp3622xslyfTKgUMy6q1bpBwGn28jrDYbxhcwocUmyDkTwOGDS85iapejJKFmzToN/trbZlM
1AaFYXDHQI3LXSNTxENmZWQl95SxS+IXy8LKCjJdz4o7LR7ILpbrcV0YbSFcyyEWhxmTDiw7+BJ2
pZeOXA1vI0iHgB5OofAq3wHGPNzUrVp1AuVSOUyijfoRlX736jIkE7tm8zxyQReAyE6QNZft6pbf
mZQITiwKtCK7bin0i2b735yDYHbjGun/azU1Wx2tKwlFcd3m2XKaSXZ6hbxnLhHTF/JhN1YxFTkl
fg7DKZQE68B9D3Rrw5KxavWV4IlmBm/cqa+YFrHMpGGmu4Ndbu1zlqMDBNImoE7X7BBr7oqSe5t/
PviilVJQlv00f2l6sELwzbylTDaUPvstX6ouEVVBvACjbII1SOiCvs9rOV8fR7fqw4Q8Z/ehhkTN
RMWVzdOQ+p4d9+QFIAfZ0EZH1w0OeQ5AaBTze9v90RbU7clcbaI9We64vWpfUoY4A3eqgt7lv5B5
XiAvQaJEhg9ZN6fUhryPC0PbwBjXds2ipnDsPejtyiKKKiTWmD9oItEKBLjS9LofvvSokZbmml6P
SF486mLh+KnlmH6rKtGLaAJJxPEThAgbR0080LTm25cNkle1W9ze/kTdVueRP+P+P0EGu+rXQ/xJ
0UbuRLxIdoeMr2zD3i2ma9Q7aZuivLBrWp7zhR0p5/iyyCcvG4r3Xm/WY2k2nTz6NcRNDiwSq8h1
Sy3vxWKv0pJ7CRWIwLzawEfpZ7yO2Km9WEWNK39Gv9ckLDj92FxZ9RDEs7QvRAXZc9wHNSp0jil2
zC4MQngeKyjoh642s70RIlSKts1U6riOlEokVinL3ButU9GcsgWwD+WMrU87S+DvpTtKf0+uQ9BF
crCbnzjcBvQvZct1ll0zpahrSj9AgigSLEvntYe3gJtywgm2kYR9nWE33Y+A1avJyNd2dOSviyeO
M2EXZB4MgUNUkj3N1sNib4H/JfW59SK8vrzUQDcx2wrna2yoBxwpzvM0e7JzzDs4vufl0FM9gIMf
sWbtQkRsXJGR0adopy17KGeyvkjRq1nYT9X0zVkLIy13BYkQYq84Jfg7+pqEEpJcnvRiuQbKLLY5
8DbtekKdlFGqi6xc64ul17AiqYH2MmZcP/4o0GXVeC261HwMzMpNBIxxEaM9kj2SL/DThC50L6On
CjeRNeK1vSVkU7HwBnyFnrW4OjrCiuVZmWVPBafyD7TeueIiArs46AHPBnLdWu1XtUzPQprpD88i
a+WY8pUmsqjat4JGcdt3qmp+iixA1NfzZFZRm6G3wqLQVFPc4SWuOZwKZmFak9uAxoN3F74LjyTy
GSPntNO6Wy6ClocdsLXN+mgYPRiekRaYnhiA151dguf5Ap4X9PxETo7Yj1PjfxqLnKR43805x0rf
Gfj7Zlh+EduqB14/4XYzNwU8TuA/9am0aQl48Ca+tbHOULE2nn/TprAjIzPA4LBPNwDjLDQCrH3B
YiN1NvIxB8Xbjuv2iHmvBTI49G4Zz0TmVHFfVCvbdT/Mc3bajfu+9FkXAPRubfeQL4Xouc8Hhvqb
KdByjgH3QZi1n6wqtzPkZ9PwZW6JyaFi9Ai0s68TIslzpqJsbVmCV/lImJ3L6KzebWDDuz13Ck9Q
5tDyVcW2zjesc7o3gFY4Dci/m717g6WyjgK1WncbAjqOns1qF0ImLSVv6rGe+p1fbuk3b868nx3H
iQdnPvcaQt9n+wHzGwsezM5j4V+M2qmXOG+7JT8HJIGLuKg4rMkmMED9X7efbcL7QLmJrS03veOh
3wJ0cvOShCOH1q3B5v12cUhMAFisPP+T22QGBh8JvPMc1HxJ8bWVRjwiA5IMHRMh2d7Oe++GKnlb
SZwzXdQ3eRO8GtkiTQ4nhA+7GhBMcJRZIXH8rmozKDeA/ySrgZq33gnWNeE1hIeYd2IptyBadNFt
94Xng6APnHQKEqrqcTtSoKfDFMtmwucP6sEiWA9NQ4I+sjXimUgYKhkTc8pri3DEI/2y6SxeW0Sh
xYPtjrcgpI3qTFqretvMyWYMPHXqR+rzXUe4aabxprGQxV66yin9exBH/vxr8NJ5Tgpk+/Opzjf3
0ciV6x2oqAZOfQRty7RbUXxUCaVN+NUiTua4SGUGO/4VF0/TAOTmQQ0yYAUx2zXJPQwtqiQ3DNxs
rpeP2Y1ys5CoRV+TAOlzes0nHZSZ/ExGU3W1P7YEHauCdPJ7taEiua26xS/3uEEy/WrNWUs7PqyB
rNE8g/oRpUznA0u8JnsqwWFjB+hmx5pY+vjDuvd9ortRFC5lwGpWWtgskV5aVP0d2hSE+4Z+gMfa
M9gq8+YxGwdk6wK+nY4cze6KPELmpS+udJtHxI542zeJNIDyUlWv5pqpcPjLpOvPGRKVPuoVKxC+
E0LN+L1dJzmMeE96qgMCteYO6MO3FsMeIY8LJvtWLX+D8V4HZ7+3xQF7ArghAYAOCFvXcfG/xgMh
zXep13U65GsxPw+OUhFvgvxJy5HQw46Sk6gA/QpXZrql3v2bT/z//XgGAMDEGB0xqfzw606Bz4S5
ZythKo1oaWoMkBaD6/ZftCuH55BY3F/l2KCXatRwYxCi9t/jkY8//7qxYT6CeBtkCvPZ6/TkX78+
49OV1DELgE7OZmiHY4spDPXYCdHTmEDt6JItaOarBg8NPbVlF//3B/g4lrhOQdjPUOxYTKVt98MF
aKkmTKDuK3gw1ONIrLOzoVrzJeRXvwn8af7q8S7+y+T9D1TC9acyCgIP5rOupMz//dcmnm6w+1SC
ljeKZzY26kxII8l+SFNVbOaYGrI8CC65BUyjROb9BEqi+sv8549LD/XO+weWALLYJjXn988QBBpz
MN/MQVKGNmfPB+J2MfU06wjgYbddCD0x6ifZuf17FWbmPQgVopv/+/L/Mzj+9/1PUQXEBFQBe1if
IdmHKwGHpW4sC1m4aOvFT5R0xXezb/X23nudnp9Qrdgi6pmmeFdL3PjLphBX+xI203g75oNV3pYk
shgPBbnTwy89tiWeX+WL7JK5otiOVADrvJvDEeAL6adlkqatIADLlMiRyKnjvDX6dUqKDlVMZIxW
aV424heRl3ey0fvWJbvkmMOuqr7gtnCbV2ThgX0X5BM+C0+mU3ZkBNzCufChUR1LMWk3KnyGIPuJ
uOkSxzgGw91iuLVJypjnNS/s3VcrmSa7escpao473aMZjFo4YZ+Zvlt0O0BSyktRLan3lyH5H3tJ
YbFXhhfjOaBwPOF8uOImytlVFBojGRTneEEYs09JMI69zlbPOTqQG69sljPZe82uobi+Bx7vHYr2
ujqfVhU1Ztsc//susP64DdiDsX8LAF0KhmyA3n6/GcetrUneW619OARgnTTGMuM8Ej5pPI/EuNn4
W2eMkIgnuyhzwq1OJkFhdNczLuMRqUGDPhPki2caVdtqHhDvWN3OnZl5vGOlHp4DXPLZcU2ZFyW6
NrqvglQHJJ7L4r22kxf4lK6ieyH6pfwfeWeyHDeWZdtfKcs5ZMC9aMssawCH9046e1KawNgJfQ9c
NF9fyyMqIkPK9yIzhmWlmYwS6U7Hbc45e6+dHqYU2W8OF7fZRIW+hDtT4CTwh4bgytUkSrQZYDEQ
vBThzNUwouu3zpOwRiw4ZMo54s4YywPND8u8HWU61ZvcBCZ7T9xZ1Oy5dfY6M5wqNjf42keyLrXU
PWXgDs0Acr31LJpL9hqX8amlVz6E5dfacEjDmHtzoNCF19FuqpTuie/hfKNCJhKXa2bfW5e8YdGn
NzP3VOKwR+onWjTzkq7nKW2Hsy3akgZi2bR3JjHqnKeoc+a9DffHfhoMMFmRlkq0U8gz7MeID+pp
VJV87TRrqI/dRPdlHcfg2dC9CvIby4XpCrLoDjFuLKpl2eSoy5LrsW9H6uNuIVhbmbO1yupouetY
WOWqghliBylXg3hThBpNNccqxoRybvCwDKeX9KGoYxbGmNBT15ZKvSqAykDDHBxku+ZTWMIAS+Gc
bTrLHV7rPDKJ5YCwcpgMcraCIU67zTDNqb3iEsdbiIfYRsA0gudEH0BIlxcWhrbuoMgnZ5VCtDlU
esFjbqEnUisnqqvxHbwpWn2yHRdQzMBVe0g8zME0eYpa4obAD3UaPyuy8y2iVXe+qbNOr/1Ec7oX
KjLuwShfEMJ1mYinc9R5jX1nDFV+QMtkIBd37Zx84D4ZtmieKmMTGlkUb0ttMqwjxj/edAITLrmG
XxC+4GwHee5lrtlCYAA+VbRG+GnGPfanfB7Ri41AGg9dPjndYSZ7UfqaXY5PRdYNjk8jWB/+xSH2
800JniHXXuuSdXPJSpE/SQkAnNd6nCwRMC1YeNHktbdLS6gLt5llX/Kg/cUx7uXncU24MLz4PAzn
p/OKu+gwKMHPk4Um78EVv4PtQXaK4OQtttrx7c/3pH+a4fLzbAJ8PHIikC2AXP1xS3I0j9juLMf8
5ljYZJx2OseRt2mxPX5NC0AyMKxUfhw8VfleMpqG33uXCDbCgr4KO3rNHL2kPrZNxrgORFlQ0am7
KsMxCQMPodyK61B1ympVnmJc0NhLE/P5z9/Dz1P3y1vgHQjhMnkxXP2nXZXyLIyHDMheNEF5wWJg
bBxsUIHtLLRcIwH/TKcLeBrwImz//EeLy9jzjwc7chxyGAg5YvDvgV77aRhbVQOyyCG0N2WCwQb1
IgnrqJ5LDGOhbg3edSkU7iHUxihdO5ss7J02psvL1DfWEIge6PeKOyMgp44SG1+eHMSOGhNDA7St
5d3ObZ41+5Kbi7GTGmaFm8eLN641oGWOGkO7qhPHg5JD+0n5f/7u/unZZwbA7xbRCFuQAVfux2dD
K1UYlZWqMSPPaUCAvPoepeBbDQNfKfJzIoP//AfKyzTux18nYEGY9YjQuDByZf7xJ5KtjR2miprt
OOs0vcOIdBl3KIDSYbTkIDDbMTk6dCOKrYhaW/gp9yoZxJLf21rvk2xemZWOqwQYh8dYx26Lp7LL
zR4BQoJTgHIM27ETSxxNC7PqJ60YpsdINEm0R0lEr/4SFppTFOs7zHsFJauZ9vsMCcd7TXG4Hi/D
Y3bf7umXd/6XAsj+t0WLMd7/w8cbvPav//FZgj2ar1+Lz7//7ZR8vsfkX3b9Z1L+MQDzl//3awCm
98Vmd3WZ79GKh019CfgZP7v+73/zvpgIMQyPmgkdBglMrLyyavv4738znS+CCx3quwuu/DJ5/j1f
jC/pFvhy16bWsaFcO38lAPMnoYHDQPIitoNvTBq1DXfpp81/IESHeqGx/VoUbTDYc3dcevOMfy0L
xpDSNbJyec22TGyM2UxrLIk0IBE/BLo+2A9OJvugKc3haqk6cwvqaoUo8o3owhe3iBiCYnxeFbZ1
9rBwAzWv4SJkJ0R90MCz9jnDgOm3Ock0We3Qi05rotHzNh3XtYRV5lM2N9Baiup7DJYgMKEcB1OR
hyAJhuVRKyrmHJlw9ninC5/t3fYJ4Cw3LnCM89zgsqPlRKNVj280rVKwUUYm0wazXinTZNuXZYzO
s4y3YZM6d2YDUfCvP/MPFbkfxc85eu/Tf75XNXFpUdz/17+Xy7f9rC6PXffzt7qswN+/V/dfv3w5
+qwuT+sPf2GOxpN7O3y2891nN+T9b7l0l3/5737xf57/f5Uae6H5/R499U/r5v61/I+r15Z24h8X
DU2T31JjDUEoHxuzx8Qd6RUJYb8tGr7CqqCzw46NEgw5xj8WjfziccTTAiEAglr8ErPQwUW9rCf5
BYbgRbjBU+MQsGP+lUXzi/7oH3s4ByKCbgovg1HYRSbt/dRr6FOrFPZoktvukMdHTnOyRU1PEVl2
boCl29uKGFmXkaqzpohwb5I9e2y90UX2AAFhDVn/3kJ47luMc05EiTzJIsFaU1C+aojZ1rEHK6FV
st0TuYWl0MRX2zUKDHHG1cPRws9cjKYvOJlXtc0UZ9Kd75TTfqK8Yud65bMTsV7UhOfCHox7OFk7
UNkQozSwcqrg31jd1zoaGLZ+Gyr65NC9Cqw84QPD8V/xy39p4/+/uQjYtf9kEeSV+iwTVGq/Hin7
j7//TVzq5V/PDcP+YqGsp6tmIO4hu+f3c8OQX5DmXzwFkgstTSUWx2/nhv2FdifKSPj+DkfHRTf2
2xKwvrAmUNSzniT3fJSbv63/m1+fbbYOdhJ2jv/5+w9RcZTyP1xkqPIv60nnmDI8ZqvIkX+8yCy8
AmUPJJfOxOk+XTrubxKVIMxU6aFeZ9zFjGKO1OyuGZKn8A0NeeEhLKbEWZeU43unaKr7FgX0DgmM
MNaydMS1bs7s2VTA0TtUnfhiR1u0azSnat7pFKUiGOquEVuKmqLzZ7y+F05IS32HSeRA8ANEIyG3
Zg0TYVsSYfIYub1Rren49DFWgCaUsE3q8FXg6iWAt5VMWOsFoomvFjVRoaJcwRluOzYpEU0FVKnL
ZRtSMhYMMzIZZmeQSVrudwyPcYZTuI++LCUvvQRvEhhW04Axdxd4t5XVHrNI4o0ZG3hywAHsCz88
JeNWVbm37EGoRlTSrj5/tEbHWKANO+M1hTFylYb9eGrySZ0c+Cuz36uhnVYdbfMIV2dMc6k1DM1Z
1/MQaUepUYZsnUFhbNRrqxPrqS37lzSKDM3HPqCiHVgmRzGsS6cXsZjNHZOfDlTYoOs4s+hav1zY
QMW6Q8j+UtDy+OoYkfWE+3L8BgWyOYd2orgaT/ZYrCz4Vtqmrirm+syOriWyl0TBrxScs6G37Bj2
+z0mIySxlfuEcOhYIQcA9oJe2LgIHEhOqrWzE74U0w3jtmNYixVTRzgf5o5XUTYInMxkDxk+WXtm
MCcCX8D0ysTiVjdOFSWHcpfnJc7sHf2K/npJk8CLiCC0gIWJAi+dLN5wGD+6IQgkqyA+zWjI9EKW
DXcMP+8WYPl5QuIEwfsQa8ZT3n2m9XjTRE+5jbuggdIS6S9gH0+FSrC3u+cBnhpGOAyN4d4g32Q1
mnIbIiNoQKv7ZXrdjPO2NZtblp9vj27nS3RkTTGvDFGtR+dQTVkDVXnySy3ZmiO2L1R02z6rT4tb
tFsBUTF1ilPPJGhOnHu9d/cprA1G9r144EiS9wz2qvdU7/YSKDFajAk0oZMTP1hJjLrKyYPShNMw
Mo3MrKRWq7qPwUdrFxiiMmYNfYeDCaQZvousvbLd9AYXUH0srQ5o6tiNDwyFaNNmmyEcDsyv2mtH
QWm8+NhUs++9UyuSwDWHG7sjrVLCLTS9Z8941efr2cQb7QWGiYJIf7YNplDh/Iw/YF20fKaO5Yvw
ZoZOt9CDI9YQ9rLo7+0CGAWiBI+WC7MDHu1vtgn1YenvL14Qjd4PMAYeFhloxRSM6XVuWxsXh6Tu
ROfOI638QrfxJuLymk3i2keXidiEt9HX0mOUDPAUcK+m1sklsc0jeTrXy52FuG1N8LVv1u2u6qv7
QXuM83cxhEfJcCuaX+gCL77XvDsAgfTkCHJhw5JdMRtPjOgd1hwvK147c48Gg57GV4wXPhgvJBH3
o2c8NFNZbWPTe9M075Wn7qiKmcURc+g3QL207Hb0zAELRfPgNLla6eN04dvjDHbr22IijMcGLdTY
o+Ra8WL3/UkhFHJnm9TFCQd9X4t9b3PGlwtCRaz/9FUDxTuzcb3FJSneqYCuMX5aA3waH5OsuE1a
C3aVnJtVFWU3iemuwxFUaNHsLs+0m4/hNrwgOHhKi42RWNlxQu5/RzBUQCMXVFtFrZqqK/px13LJ
noVtbSslkYEIbduBDbEW975Y5pXqxg0yfn9ZzkhADh7K4iqHbWryJKsuv9bz5M2LsQsYC2zZLLkY
QUFQIGZRs7dpHPuQqdbeLCGruHuRyvjWFNPOAXZ9X6IvgogZmIW8rZ3krBc4EAmVyNxtrfIH9GnX
TtlyN8tmR9WrumnvcdXfEeuwB326Nrobbe4gq0V3o61ObZMdyv5VAUhDUDG097mzXCntOzrgx1m2
d2I8QBLZqNZ5xAYa1ETTFyEku37LvBmPYT1Ox2g5OSDAW2y7vpEmZ+C1J2TNp9yadybxVhWwjLm5
jWsUfbZ2sopl7eXXOU0Q2Z6YijuIrYpk1ZXwQPGGBk4KPzDtYZA5IDn8eUSmAp+5FZu0qd1A1oxB
SmDJqyWVm0GE37vJ2qdutkNLGB5JhWhfC9iQga5chjHNmWMa8ri2ZJgO1KM5Flh8G1cSV25F2bpi
Cr0CrkxXebv0JKiSbGklJByIYOnPSW+duvC9zfWTAVHFLeEWqsvUmhMgndbtUGB0FtslG95QcJ2Y
o98YVesDctyY47TBk8p+/LaQPLqUZ2c6u0jBl+5GL0Qw6kfAbj6KjoCQmp1XFWEGQM2MX4GbEdAF
tLdaDVl3zkJi9NBXMQ4YX5O6O7Wz9kbT+3uRGMdhzmyMoEsw26ZPD3bT9DSZDEAXUKEbomVo6z6M
Zi6ekV9HK+GckBSDfa7P5OGAeKxkAXjT+uouLeWm/d44GvVi/7bAQRw7rXrL5jA5kITg4xzwMRu6
62424RHR2w7b6iXW2jHoEv1mxlIdzMuNZ+yLAY+zDg93rAKNZkvNCTaDDZDYVdl8XxO7fRWhyafc
nRdXXIkepACbuUF6VtDbZkPf+hR5Gi3p0dtFjg4ez1tZevLSag4fUsY0vTFuNea82vyk632n0db0
rOulTTn8G4tA635jkSXAWTrtStdiddL6Vku+m+VLF0busV2mvT1aAGza7xYnXAbvCZ+joMpPVtY8
7qrLsZpxVSThpn02kW2xMT0ukzhGCIwWd/Zu+/DGjZznKc32jecxAsj9aXpzSXz0zQp0q16vUwsE
I81wUmYPqIcfwEeBZp3UqljSzWD2Ca74mMTScly3qc6wVr4XqNyUPu/atrseepRdGsunokNFqqi/
SGsDdeEjol26sqzkCkT8oeqjm7S2HOZEGVFIs/FgR0h07Rin6pggQSgaD4+QdcIhjzruiEwFpQNy
2qXVrlLen62DFPW2g6H0m6jl2JeDnxjken5UCA05u+0gsquVmRbsu9NrYSPXVrzJ+T5Po02TET6c
fZOpWwUuE55IMKWc74g2gB74TQLfSRbKMEhGSZeuUaquyuyrRfWHb9NPJ0jSzFIwUuc9x4FdolPa
2ZbxASxwJ9jkiXo55RU3WyyoCSIkxwJuJqgCwblRRG4sYtmN2vZTbbrxBsYnGt5DGJu9a3M2V082
KLMUfWb9zDBlbvw2QRGiGZxTwh/xXEczdNGM2RvKJLaJ6hqOHpATZfaCj80+uDHea7PogMWKZp8K
PZgVb3Q+Jq7z0jbW/Sj08NmqOZPjdMfNZIeg0w+FscptbR0v8zoK3wcTPV9Rqk0dfShhBsvMTZfL
pA6J6nLATnLeMG9YYRJZlyHmU9vmESXeBI3QI7URTOEIe3h7C6ukvQXbYCPPotRYarzbNdeovpFX
dSaeVPOpmRH5fWelHwsCDb2wDDwCHsfU3OT1mzshy41PjnqdqjVIlgBPPo+YsYWZJ8tPgrH2WXHu
aoJ1++rYoZt7wRMKw3aUy+cApb3Je1iyKaHTAMX9qIrWhNbgCRtKmk8qcSgWXiQKIqmVN0lKm7YR
/VMyNjiKdHcFfx+KXI+odMbDjyms8p1e3peFzaUoKLNmNzr9qpg0ZI/0parUenW6raV5fpKifJ9X
3uh8dCAhZk1/gCPoewxcG5+ZFodyXrO/YRkeYG74i9O9JWiuJyE/erQAtyXBHbLhPAnNzRyFB9P5
xMH6rWkPcubmDa2zUMfUja/gzO0SXAC35TSs9OUIhPSzcLicVFpAXBL1C7eckglfpwvWLwsjDJfd
xbrh6M26adP15Soj7Njv7GUzxGIzNukDYrpNbhX7eHob82mXp/IqjdutU3vbjnmdaj8jvSTtVwZ2
+A4V7dzLkbCbEZaaybw6X6GaP0YO7m/SNVJkS4a665xdUdzxWtGXaumqiK0nm0NkyJ1b4RWBGMBM
ifIqhR40uM4OpNBmUd9lQukg5oe2s69UpCMOGa1rExwHgRjBMLY3RooKuKD/78p0jSgYIZiBiduO
X41BA3IDN8xiLi18qOvwlQGak3PeIkfV7iUd/NpBTjVZ36ZZFcg/nN3U1OE+s6M+kIt29pyBmwwz
USN9yZ273FVBfuHlZFbgALL0dStvXyX5Ko3j3iBjWhXZwUjbmzDUnTWifzwqeRGVhzJvAzfClFbj
wAD4tjJsUgDS9juwUB8jNYdwgOg/9eHjX4fR01yyNybrREKj7pr0CjX/Sk6QiuDTb1WskyUlHANy
+/gtdtmqRdnuFm5+BQVwpL9mWcrqZnq+boU9+NrAdUaWD4IFXFBaoMj1gpG4KT9O1CEX1HoULieB
4XcLfXeXQALaeRb0dHKd7qHEhM3a1liXLqXoCkdxwCw83yDMxuPnzR9Ohr2mqkOkyePSH4UD1x2W
qPapQS4C7Kmdsqx5b7pwKwUcdoqyLTy3eA3fZw6aJjqmCH9909SgXNQZ+4fbTCfNRVfe5uVWDRvD
pg08TPIIsnLPwDrIOvdqMNvncp53hJOiocVmsjRxxAGG08TrXosL6r8RWlDPk1iPQBlnHKCjx2T4
En0VSQXUNLV9Ab8sGWkO7hAwwy8E3OGe+tBUvmMP0OmjOxQk9j6pb+tuOwAXWmPMB5i8t+fhO9CA
y+c3bKA78k1SM+FiIlpG/4Ca7ekp9kjyWvW5231NmgYnZkIkzfdQmKHYzeNIGgyzhjakr23hA0Zb
MLgBsYC67WvToHGjWjz+0zwS2kQrfDbP6EMolXLRFxe6sFEEjMShrJWmjiePnWy6IkqFxayR23Wo
IzcSK7DpHiE4xoRixppCKFEESSQgupv6rIoJXWW15MYJvjlnTM/iBdnKRE1bT8bs3JCtwq0fPa8O
W3voxTfYS5G973pJYIOCl0c/voLudmnSG7fchyhx4QBSVRKAFb+QM8X3w+cAV97GkferrOYvdSv/
vX78/7ph1sWq9//vR15X7fg6/7EbaVz+w6/dSGl8uURU0USnrQ7nyPq9IW9+uRgCURwi7tINhGj/
aMg7xhdBK/4yYNUBymFN/L0baTlfaF+iWkK05+hY9Y2/1I3kG/0wVCVuXMecieyMfF3b+EUq9Qf1
YWZ2Ags4F5+qqpbnphE0zbFZhe89inGOvKLrHH8RIJFQlrv0HwnTZdqfjfF0jyuEvc+w5b/SOfwi
/vvHmIBQEF6Vxy+LXxiWWryZP3ZIvVmLTHVJ7ZroEZDS1iy0CELzsj9Dg5WPoi7lmwlRcYB62hbv
VH/o+umBscUT11MNqxiOaI1ofKqoqZceZ96cuvVfjrZ06PnQUvbQEBMWwbT/xxeqBsJOkEYnGzQr
at+5TPF9RM0gwiFMNt8jK82/KbqotW9qElu4U8zUoO7Udh+mpuzvNiLH8q/yFTzSiHldzHmsS1ao
+5Og1qWONFrXwhGyLIvaGIzpn4Ze4ReMmjl5G4oC/FIhQ9pHA5C8YcWd33y1Ey/DBEt6zscfFsP/
o+MtkA3//JQ5jg7zAYgyOByXye2PvyZhdAtwNqDTjluF0JRKLQQQm43pk1sQAgXM1pItHRS9v8Qr
yMjdpvhgaImC/6KoMoHO4EVbyu9WmwwJGnYQdQFWNCyUWdxZ6hCB+8R8SS0j+eeLARXMJOywW2Rz
l4x1c2zaLL+Oegt/vkaFma8GoWLigsM0GnFHdx1X/q60XlTnqfoq6XvcCU1dImjzndA24xdNS/J7
dlQexNlrcOSobJqz63aO5bTH+WHLTQXG5JVsCgP24xTa8Q70ro7rEA8DpNjI4jKVd3NGpAQihfDe
6lur5mSPtE9vsgD4Ssj6HBS6icwSeJkXuLU33TqIwfkm3O+yQ9ZkA9WU6SgS4QvxXgzDSM3koMmi
AWBDMUtqYze0Djbv0GOC7BMSFc6BETYOgwWCSbjWd2WlHRBnjjv8XjIKDD1Ny8C15Whja7elEWAl
p61Io6AptsjDPGKE9G6WV43W0VBJ0WU/gJQKyw3a9Pkg3Dae1lSL3qfOlaL1R2W60XZKOE13jUGi
JhQ/PpQVUUgRDRVplxm8Jo68Vdk20WkR3nCrqVHdlGFUrwgZeO36Yg2ejkKabKIJ+0MAITXfQH3c
1Y08NuXyQbQgBjA0/ZfFFCBijanvpmwzz+1Wi6dsrY1DsxOtnJGB0XzRUy89NWWn9s7kHRz73Rvk
GXRmDEUu5DUN+q6suopYIojAsJm6beu5B0Awq6Y0vgHP9Dm6vY2o3ysBWZGHNkZet05L1OIJd40D
RC51nLMh3fREotCr7iYmkxHGAphzarrL+LMVep9vIS6ptxnex+vYEEDAdIO7UfGtcEO8kOZU8mkI
WvA+LFz3LcFzulFp0X61uu6cmLV20rKaoIuq0cHDDN5drkmcG2MqrTcBuDXau70Ir5yqUx99oRk9
dOG6idYoQbWbUUuiG6lmZy+tgZTRyg4lAFQERIQRZEg9G9M3VE2NPEwnR7rigQCbZG2kxdeytl/l
KA8gJcRNPnTPmGZO4aKg/YKW21StMqnV0U0fUfLKY0YJNI1h/qa8qDjbwyWc2m3HJ9TFxrpJh1eM
QfKmNUoNColWb7zI7knyC7kncXHOq28JmroDcWZps8HWNaTXMZ7hcdvyRj/z1Ci+mQMhRCs8Fg4s
75BksaMJxQVwWWEpnegycbGeOY0GT7yflNpXLuGV267vQInMUzR7O22e6oYJcE15YxMUau1qBgve
ppoYzwXe7JofhjvG2K3ruK2uGnOOGS5jvipv+4a5cTRB79zXdLUJUOsVun13al5cObcmF7t8Kk5G
g6dw2y8EHB+HGGHqzp4hR2srr8nT/jy7k0yO4YJ1fQ3FLq0+dK/WiheRALnvKE5qbI/ayOiHDn7a
ZBtlu5nTb21aVNBGk6hz3yLsNAIlXqhaBoZM+RznOerJTtoJ1dbWabTwe9+HCWQTeKqJ0HdorOH+
OZWFgheUqCcxLOpxOF3GXXNo4VEXMTORGwXzWT2HU9GlL1rtZvVMXQEt7FFqjDGeKh2J9xanbxe/
RvMlzKKXi7t8aAaqNsufBrtudqSnRIa9sZbSrdZWaVndPnS9SqUr1MBQOppmHKegnwZjejI4HOzV
RQg6XnP5adtdSGJpu8sGEYtnzUy7/KjBrJe8WnLnV5XDLf6ulRXi1k3NVp6WjJDaOb21p0yMV3xE
Rs9qKSb5ZuVe72q+Dh5F3fX4JZ3rskxlCX2s1apPUPhkHbPlleG06xMeElpNRUIfA/u+jrYMxma5
TYnSKfa4d+KXpuTVnMK6BIIIV2GIrtOxqc2dhJcU+s4Fif/oYovGIqWZbXmtxiURD9rouXkwR6Nm
kbmjLPPZ0yqCemxXzaQ9TBOVvI+NWiu/VSKT9EqaepbuG3lf6XKO07LQto0pYj7PCbJVIEE6dWd3
oQ7R/HoAnLalEkq8NcVXiR8Ot4gJMrNQFPfIjsYGRa2KKmshe13S2l2nZKPibp+6JJtw+0YQ4Xak
lcHtp6hR9acJtnG+GkZknodRsp1cmwzqrI3BxsO0pMOfLcSa9SvT79xvuqgNlCRLfh8jiiRLNbSL
ayWmvt+1U8WIyslMRbZRhWENeEA4OcXjJaRVvNhNXaHuFlVdOSsDi6KJk62Ggo4APzY58xlC5/2V
l3atd5VxnEXcTYcu9GiDcx5n+AcKz35g0FrkbGa1jZgpIq4iI2d18oZ6O2VeOu2yYjDFDjpQZ+6z
arLmEzg2L90gBcnp1eUuS6HSZF6CDAwzBrS0KLUHd1EyPGuxF8UfLsLR6LqGsiSYBVbRvTPYxpPj
6le6PC6YW0OavPSN8ScCsYDH/LWtxo/ikoViynRbl+R2OzUhFTEkljJaubVaKy8DLgfv3q6p+i5u
Dzt6Q0qzjpqWnDsk7UVzrfhVJuZ1rySI2iG7diAH3FllH60aCKB6mO5HEIjU/Bip2EObMd52LZGJ
s37jFeZ3ERdr1DDu2UPTvVqmeLeoFI5ET6L3EqszVPGHKXSwpHcvdVa/9N603Ia9uFtGR9uzkAq/
CWt5mIt82epsfERdZQc91fcjeHOnyU4y7Z5nyE5un68mq7JWqCkSH3ccvcllb5vdgebUCwYuDMH0
na0OTbxFt1l4WbXPMuPW6RfvCJy435idWR/F6G0TIEute5eOxdOsrGKnKFC+ZwaahbHJoJaQ34KN
YNlGFDLA3NuhQcc2pd6G5CyNenwIZkEvHSj/NqqziQtHpD0xk2DyUdf5qykKfVMa4VeSV2bf00yG
vgPonHHJbqaMxjYXLqJ36vDSEXKIxmN0vR7rmhf44SQLKIKkvgHMtkl16yuuZoOdrPBopSn3Jhuh
7/uok41NQyTgKQdXIbE9BHGuE0ZSJ9/moTip4rGNBLCiAb60xchQ5MfJLDkT7UzbOs5CiJpssPvN
E3BCrXrMR7NbESV0Qw0a7WXJ0tAt5lX1UpSb0WSElJOl2VfJvC9csann8ZAoTLoCgNE81DEBGYJd
dCTdLG1XtTvnazLGjPVU6Agw4jndSdR8uyEz+dwS++tUe/H3eBEOWIRO7Qo608Oi9cFkmjmMLto3
OmkBqwyrIFjvFgny8DxX0iZglj0J5OJxdomHIid65A5s0sFaDLroI0GR7xbZBf5ioPFwRvvFa4uA
7KOVBSLVl0O8SWB5XVJ933Ws8TsJCAX/dL3i0aqYSkvtytNofmObG99HxUg+8UjqlmWWfhs8NGGq
fxlNcDAwP0xodrY8q7rpOaS4t0yjFuTztB5Hu7gKR+/Us5zwCNj6VS0dpiVZMx4kPbWrMdJn3Lxl
ByN1YcSF65wxBLqjOwhGLJ2wv1IA09mskgds5dqLiCMjgF76Bni6PpsC8GNZQmLJ2vFAPVYGNiyA
23m2m5vacZg092H5XtE4xMqM/qCf2g+uTQkpGgJLoLpbYBSv3AxRR4LEs5HZc9mVd116mZ6DhJ79
LOdRl4xCjkVTv8Zm/pGa2YB5nnitj7lJWenIHxDkePozMTT7Os5e5sogwiJx1a6Sk2SqyDjEs6F5
0jsn10M7E6TwIZyWT3fksUeNW+29uCzwBnMNPtK2oD8PMntagdq8jvBqreok/iTsg91sujQ0i/5N
cbkj62xuqIbJAPT7uWyDGj18qET8nA40eQk57N/pIk8HDLcTi1cneYEUIZJVSjFfD8iivkakl+4x
8kuuoQL+S+V51Q33OvemJ0HpAPImD6ya5OzY1jCxUYHSyB4646vZM+228qY9Z0aRv5iRAWnedvsz
aS3e7dAnV5g9AcFSW5B0k4tHJzfcU4HBat+kteHjWs22Mu5SLVgi5swKkxuJkH1f7ZaUYimib8Pg
DFO8JnKxr/P0lotNuq8L07mSRb9fajGuQkO13yKsTWuCRc19zjESDCR6BqGYp8fOm+1VJUkeXjO1
nUg77OOz0WgnuM7nNDfYEK0uuR8nnBaocMnqMoER+AQX3OH3p2O6uNAKCVc/zzHgFUElugImgyO+
7z6KGrS6CX38XjQjARMJQbo16JLTgtVnFc9V8Ryl2VMLDYQny1hejSbUbgEUxyt8jgbS5hw8B5GI
IwlL+cDOfEd6ZcUiYyGnnzFuhdovTO5wW2Kb1DBdRyMkkA1xBiO+89FDcvACWarXnQ1PvibINgot
7EsdiCZug8Xibsak6wokQa3+ldZ/s6vhsF7EB8BFPhoLRoqprGM7ZYQRlQ4jIEgJLwSY8PQ5+foy
t8eMrXiYDbBmG9zhz8QFkkwxNdnK9AhpVoO3cblw+Tl2q9uCVNwVWp38tpoq7ieec0xnI9zTRm0j
ok2J5uyaaroGt7Mka5Mtb62l1rpgmIvaWvqDgozJqMjcqO7CKHI9FxehTtcHG1LK+Jcez1AnLxjf
edb0FvM9OEiKM8fcVANo6r4Z2zcP/fVpKsGnGFXlroyZfg5RlCWhjkg8OpGcYnVppOM7VSvMv+O2
dhDJehDDN5pJtSF1qqYwigeo0Hj6+85ZiJgy8ySgxUe6QT4tN+RMnaZ5oW8nzfkqnvqTKGPupDXs
BZIbqrhnmbBJrjS2TQJ5WjkSghi5zObs/6buTJYjN9Ks+yr9AIkyBxzjNhARnGcyOWxgZJLEDDgc
gwN4+j6Q+v9bUlm1upa9kVVJphQZAbh/w73nFiY4WUjrebBXwOuo31j5Vqk8Lqw2rso0qjdpUOGe
cyOwrQBE91p4zrtLSvQ5Wv7uY256lwzK/tNmZ0tF/jSXKQp2cCGm29UeqBUlVPSYJQjJGd+T43KQ
1NnjowRuSCpk4LX6gkMzIN+TohY7ScajQr0yigOJw+3RT7fBReXJo0szcQLoCfuF99ucZH7l07Bj
P4I1EUXvLWeWhXVkq4L5Xsr0ak29eY9k5hsCE0uVKB15vojsmZnuT2Bw2HrkP3ERfNittZyEKyjJ
ikrm0FB48yeOzM5Qi27bdYKnovO6ZDE2jleYtvLL2Y1uI8jpELXgVojmQWXMYNKRfDlzygCMy9rm
ZOHuJtsOE0qNuXVyU9im0at2y4e86X+lVvroocI6WXGh7IhdPcV/t3NDuC0dq3G2iS3NeAHbyxuo
UDc0MvBwUidZHtTlKxFt+6hG42XETTByeZVEs7GlALeIZHYXrivyv/F2JYYF4vy3qYpLJIzHQJHL
6hAIyEGNGOXRtuuvNIXHPqAS5fiAmuFkGW9+iuLIqVjQm7MsdU7d2T+3pQ08ZqhPwbx9SCci+7K+
9ZiEZDPw8RH/vIj4QlJWEta108/HOV/Yf1hxbk93oxlvxqr9BcqTxXfrngHB21flFyyFR0Af7974
ME7Rve7CK0yDrEYH5E90o+fzOF+VunvQJP/Goasgu4N3iHFwVl1chF2tYk3A37iTw2h9A/TgNMiG
qWvusmLVsJZcN+Ef+nihY3BoU4+ZofPJ9yma5oLphPjKmqmCXs2Z9ryE9AaoTXU1xoPXIWDEGEgg
dh+SeBOtEG13LQG87W5yq+QmZy5Q7RKsnevO8y1VnQe9U1z4Yu31M+qi7mfY5R31jOn1nVi7BcFP
5LX+S0+5irB3hZyxL7mh+HooRXg0mQqdSIE/+US6tf8oagLNGfxpRlBtO9lFbBSuFxzMSNxjlVjk
O8IxYQ1WhRRZb5baDBx1E/qvQzSUiHQTkGdoMbLyg4ap3xpNEkIPFZEYT/6czY9cBZx3My59ihxV
piQ2t6X3AjplTI9T55ZMECRtxI0/ERnGzJlrMMlrrViPT+KhoqOfYi+Y+qsqG+q7fk0kgUgdUuAd
j05g2KjO4fUMlYaohtYT3aU/dNV9ydieeJ6pcfCX90XQnYet1t5Zxw3+FoFQZNC5NtHWQ05ZfVum
2IxPCWkhhyjQdX+aZVnyEM2KQzZPy+lErWIAuZuDZL+EcTVcMwZrXlTKTpGdWle8yjLMYFPjPC2v
CqJK6qfG1cXztHiWuoKd7n3jbS6GQz+kTNTzyg2afR7JLNkvDV9h3FLmJigyyvxuqMp1vQAplvGx
Z5zvRzPX6104Awzc972VN+d+MdivzAWT+jvMswhJG5CPoyiNy13CiKHk2cQfCLerr5Adh5SnoBJz
y6WMCBLaAEusqLwSFBwr+uoSo0KKJcgx1PG8Uab8mlhiLjFBgD4sFgpa6K+BNe5a+I2sbhOd3tDR
p5828ZxPrk9m66lnBESTEa6Poo20u+EiajKHJEiwX+6ZiciN3HMA51TFHuzSXdJv+gKvqpvYljNO
Ym9GJoK6NwieIldb+dEla0ASZmIshIrp3F43BIO/gy4Q4qSiyKW4y5pOUcV0OedmWNVnThsM7T4I
xwwIIploxDSXWVjHVp5170On0ZijbYOx1PksrZVIZ56XMnhxmsm9Z6yCsYnVwIKbvZnpLQdrw/pZ
iRMx7tfTV+ao9o54hPUpZUAw7azaIC+Ti0WYdd7P9Uc3rADzyGqkixrMJoH1GOM+5QEaz3hyBteP
BaZzOcMvBO8OKWch1muPSKG4AKjYPicELvcnMMGqD2imYbCL/EWhwUgzD6VIuwJsSqRHd9ZGbX7H
xkHZRxK2BlK9psRXR5v5MW6UCLWoafgdDzLIzNuMjeaXOyDw2RHcyrU7Ti4HNF3pup/XYn1smIVE
MW9cylQrgepXyprJoYu055O9fIoibpHm0axysS8sQfB7rOQwoFIUXZB8jSkwKKak2kWxu0gPsQio
2/NhyBDTuGwuYI4hSUDhUsxok3L+tmLFnsoe8Q5yyzjP+xGYgwW6DTdAeMu4nSjtNiWPOycMtACj
S0BpvDYueYFNgI1Y+fVwP0K8uOvEECHjgwH3vZIo7Z/Idcw+hjxBtJzVUrwAZeI50j1o8kNBxEC1
N2pdP/M55fShw/By9AF1N116xUZNCSJZJAdLtXl7wCC9ZdD29ooeN8wog5iM1ANFHA9/g+jkvRYu
y/SsgE3A4AcGxaE0Tn2LZp8SmqQknjiB8vEqpZG9y3AmkBAOOAyRo2OqK0lU63OdC5lzGsC/imtk
jObKakX2VIVlcx/VkNrspvdu6TeL17Qp248Aut0tjFMzHUGtVMkunyUNzVQG+cioyBD+vLTp/Oxj
b+fzm1qkAZrPmm+i46/QFxGHiDTXNmsv9lmEkHBDtHN1F8rBknEqZKePqXA3RlqTTc8VpKTk1IfM
+VaupntUiWSdm3tegKLGdxjYO25TIV3hsf05VaOjL/thcZ9E5S8vk622nyKCKlevk/hURL5SHq+O
euqtJnpt+R6uytLXYmdZW+ayDb5r4GrOSvyQectXRyxq/mKLCMio14Xpw6Qs9bUiboB/Xodo+4hO
CW57rDJ32Ty5btykZGxRfxZrdlAmpPRCFFg9czw73KS2IjvYtT3nw2465s1eOE0E1DojGwDMiIy/
RhKFHgyI5SfHFv5nNATLF9sDEqlyGmaoYl2YEPsi7KCBKUVLs6/rsJ9PiLERmsVNsgbsGVJEuJN0
OnVhKfqmKZwhFKCHgnGRVNDtdtXcYjIeA6zCEyx7tfOUSu6QNCMU6skvO4QyGL68ErQjzV3W9ZBa
FwzuhdthmREbm3E3E1P2smVjeSf0HuVNBcLye7UX3cTkro+UNFjcdGzJPGEVBJSTIRwqxZ3lSjGe
LEAirzmdWiSgdUtizpqLkpYQNlS8kHB2Z+VwLmKdtNVLUg7eU8HV3qA8zGn1nJogzHgKnOkdAR/f
E5Fh4Z0VTeHXhECs2Rf4mVdsdG5tkfVpqPuiMYBE41mD2QMu9B7n3og3GbVygnduQmQAWOb8I/xa
jlE7TL1wX0wmeVqLKn1cipLBXDmOIFNZHvbN0emFD1qMwTK/m43SkZ2vag6TS+DDjuuwy44BLG7W
Yc0QjYcelssr6c0kAyTFRFioL/3ygZR2q96XKVAxSMmk1yxmfakzBuo77I8YXL3Sr25NQvYZqchV
CoBr9iYoGCQMBNwXdKz4Zspx2ouZ5cI9BrHMvuy1Y/pD6PdAaWDVtteqzHBSoGgr/BNmRu0N0vfS
HKCOdb+S1ZvMHjrx6p8NjsXoeTVoxQHD5n5+qhqalSMg0ArpfKpfO4EBHTmQTO7zUcjr2jEoNueA
Mf1Osizr9l0SZfrEDoFe7UyoUEMOWrXi0GMAeLXUiPvJEmXzWEkgeT+NH/TfEVuph8F204emI1t5
TwZj+B0VdXkjAn+6mMjdyw8M/DCJIF5rb6SegldUQcU9vHAQhCxaktvCpT9w+mIkULCB5hcg1Ep3
RJM2H4zXg3sW3gGBc5Ubsf7GdfwLPW2v7xc0UiqeABiI3dJRjl66srS8265fl+ZIio+Mzgr438Nh
WSQYFrxqn4ZMF9IlRtDBuzJS7hvPDaVSAWDZPkCOUONe1l7x4U51O+1nSKKk9GDvSTfySI4OmoHP
bvRBu6LF0lxNlht610UmJ7VLTLFc97qk+A7Aej3JelvPErLJTDd0hXhlCxB4exT9RPQqxNrVnuwn
dSaTYn0NlZdzQYCsARG5mI7vBIE4jpxhHeZDnemZRQlwES5Did07ntRUv5s+aHKGDGMDMR6tJ+vx
Ct/IST27fokoOSkIrLETeT8sM8lfaTHKl7KexpWdSwuBAipmDVzULVKW0M7cN7csPM3WdPT1d0pk
Hv17m/q48wLvjjXTsiKKROS1mxdNbYiJAQNT5uGXZv8TdWeLh17s4FStD7pybuqrYRiah3ooUhpt
oMKsNRlTM802EyF6HAOU8V24Plh2XxBc5a4LjQxi8FfycgVub26bd82j/mbxMacXglA0IsY8D9Lv
Oo4owqGQ9ExggJPHxIT1Arx8Zz2IfFHhcaSndw5MksBLk7GYfkbrnIIzI7bxl21l8l577s3Akkbv
fQZ86mC7MyHJbIzDM0tk4XjKtkbjZKqWivMDVAOx6mGXLQdEl4jf03QgYotF67QyA5vNk11th4P0
yKpGvqw4ACURmw8DIcYkebWsunCNzfYpRXc7wPgu1E/fF/MjLgHF/zd5LQCTONWDB/GSkovZUwjx
0mSMgJ2l4Z1cbIbJhSut50bYI09crcxRhwDSuY0kA4KGd9dmmpLX89EaPPuJjGHvolUz1yQJgN7b
6FLUnRR+392MgSkfc11nw84VoGpjVtzsAf1cTE+FgKyDKNKA2WydrUxdI3nFWoOAycBYFrUQnklU
CJwS56FiBoUWdB6CuF/X7nN25vkyS+uxPKRw8366KOaz/Twn/Sf8Ee9Wdxms5Cwz+Q1nSHQNU7yl
ciAC8x37ZWKdy44QXuqOoL6bUkDVo40OhPw5J3lFe0rtHpQe42jfbZbrZPKiDRJUWPcYMnR7qZi0
cqkIaZ1388yIaJKdeinXzL3ym6C5dZo+ceNu1Nu74JtbxaT2hjsVemWw5vWDt+330J6z6qbb6NQv
ED65fSR7vLzxscSK/VhqZhBDl+vmOEufdFqyCXP7qpwjPHogOAbvN8trsfN1t7wlTC0fXcTnyRnT
J+ntu2jiXhyIHN6V/pAh4aAvOYkW4n2T1h3ni7H87TzJfHTmPRGV73iiuh4QYVckmAmC6WFgq5Ry
fyANOCttJarDvCQl6tOltu04cp1PWqnCivXk+bcujS8yT+nz9SIYWj02HR5JtV6SV4aUQ2xnjEvV
/AnPV5NppYYCp5pVrS++Xuor4/sS7GlTBgFvGaT3uAgaPHwpwQEPkLHt59BrIfKGSI1vZ3hS0MIM
cJl9h0nk1XEWnxzxKhd3UZ8odd55NVc6TJhBY+eq1ue8tpzkBBwYkjBnbICL8l+x0kMaTStVHH3z
0yg41wVjyW4b+FXhKc+ZtsglZ86clWgDcbaEac8rTHXQlIN6ZDmbAUKtE/BWrO2bJXbWAck9BxQO
/HBEfnCiOSAfSKBLXzBDsWgNl5R04Imzc1eGPOs7nqHqJwcmuzsHxdb3wIb2cqEImHZ0jDmxwOlW
la41uontB5uv7TZlGOPMa8lq0YTkEGiVDNYVkn7JgNMEkrylUeKjQtGl9otYymevlR0RwEGrzpeS
nMl9X6G4Bm4dhvLYQfkwgMZ7v9knOs/KqzEi+JJ6jrPKMXhicbCxRspTgh73DCoK71rIZBanQocs
nEYCLZ6E5XA3dA4KmtOsjOoL7nz9DhhbYYIyw9bfiQI9s4aS2Rz80aVmIceyT3c19rb2NEBct9yi
E0OtT5Y7XqDAo9Wmec2Cz6ZGMLzz2Tz9skD1nRRTFn6nyjM/DfpRvUsbaJ/8QVz1hzVBa3amQS1l
oJ/n9DHLl+UNcYJ8ycnufk4No4JduIXIbBrm/sZn2fhcdF45bLMtDxcm2QtM8j3AIlgiWvaSNBTD
e6MNnVQ3+IYrU0EYh8peaRbzrYIkCMsVYb63BENwumZksezKGgtr7TLBOgmIEqhB27pDQ6FQYe6p
Ird4CcGPES5BnwZNX7ZLy7xw6AHg27gjZ+WG+jzD8PEOkm2+Utk6lydDQgS61mH0aQVLcyk55uk4
p2JQB8IVUT9weeaPVd7r2zCasNRFZqpxS67Jlx3k5XPflFOIBG0qBdloxrRnzAKqdEcWV+Rg9lnz
U/RsY4fyImlegOiG3yWGNlzG9ppjg0/U8Epw8sTLGgR2w61EzXziYcYjOCZrp+0eARCD4bkBFRNp
WuPEcyYm9c6U18gj8+JTkw10pRGTfOZr6L40Fa82/tdZBjsOofB1GjPDSg7UNkIIkT9ZvZkA6BHz
NsaFdN3XtojEHQBpNzuWVRPxLdFmPmx5ODRLAHiG3Zw1GvuPl3Y/Gyhmt8zfmleEyBap6/RY/hFH
vPlOkkxXhJ5HvGCWAYOE+JZjkoJ1sr569sfXka5q5uU1010YfYazj7HCXlc2NfVCFtYvA9GYSU6d
Py7+EmXIH9LEx3A7ZB8UmCz2rZBPCTG6/56zs3mtooUBg6cz/UKgLD9jUaYVUcARUgXhDapBm4VM
Pi7ZJAD/b3u/38M6CK/HgPXkrloI8mBoOfsvc5YN0aGOAuqERhbTBiNc6Qw6Nk3n+eK3RyvAFrGH
fsZya3UKwSniAE7fGeI8JKdLsBU2o5c9QxORL+lMVsxRVQ3yDiuseVzLqPxs0g6HnFhMcudlLR8f
Zkz7A/et/5yhymdotcC4Axc8jXdDLZc3P+rnLtau539oVhf1WW64HuqEmc++XPpl2Uug3Z+FcNaP
Sg4+FTBUgV8oOFqN9bpTw3VkpdVPBWbxhqU2MADI1Iw9ugEqPb7tikkoiG1IXPk853c4F9iQhcRy
7w1lzHrSsUp+ExWKwl2m3WA4zFD4vH1TJJQU8PRneH5zAvcKcGseR8VvXTotqIypjtiSkMXp5sfC
r9qfq9cAa5mhN7+quZnGXWJHTbArag8/3ijz9NdkOfZNBvAijTM2k13slMv6cyp8qrTKX6VF80gA
dGwl2vCSwTkYGWEXxU0Zejo4lpRDIB7myAr3K6X3nWWPW6sEYBuli8vEHGYS1ezBaci15Rupze3A
Yik/+hXzvdN5hY3ao1Br464uo/4iXzQ7xHlexOWWLkD48JgF91HQY11sqKTL0zGdvF9F78hnGQ4z
5041F580O83TkFi0zjMO6mnvC4CEsWocBAdmjXCJMwerHqrOySaulRnfX+Wp8oZlCqrr0cK8EQuI
TaQ6sGqaCP0mYYrHLS9G5LRBzSNPfI1L1hMLeNRDgEB43Ec3O6AYUS88oZDjikjPfkxc9fxIH8v4
P4/m7FJV9cxJgr5vwxfkZUyGHuWZxdnLdC6jXN5lVhC+TeusDUpIQlp26+iJV9tDGw9xYiEC8goX
KrMWPhMQp9OoRLQrWdRfQlTjJ0R8Ft0QrOuywSadgTEYedx77o3ia8sq+miQG6DQFVSvB0nSVH90
uCiuG7taPmt/Kk6yYS7f00qnP/0xI8a4RgbI0TuuXXNUjGEibCvG/oXihZ9/sFZrjLu8rD4Gkleq
nUZecGc1ooSMKYDHH1pCXhh7OOk2OQ9XczYGXSdOfS8rXqQh7nzPUgHJmQqcLoCd56CjU/gd272f
Lz2FerW5WhlsxQtdCIlEK4cedsY6VdcCJd5VahcDXw9J2xO2d85zbKKM1vZIsF0Ls9w0v/DbDPmZ
rGenPV/J6SrgzPHL0dV5eOoSWriFMJiVz2IsiFnZeZYJqrgmlOJtWS2yXPpii2EvoiFjt6pK90YQ
cRLFaKZJ8x4JDnhB2y8EuRPufJ+qovyCht696HVCiTKQG6M2sQTqJN0WHGuuPzZQH/CeYq+ch42h
MdnXjEKAEnRI78Da4pGIw7ELnm3NOo6cH7o3VjgjwJkQQ1G1uFWDc9et8wPpBvkadwUj1wvBt02Z
JV3L34GIWl7JO0k/a8ak774uyNaBoWvsszDj2AoWGkEUbGlq9g0OJXlRkZWCMVfzKtKu17bZhaxC
UX+Wi/ysotzOTpD78JbrwuLX8KqVWwwRp4fVvoafs9vIpDc6wwQcT8tcv1I7qzeeQmwTQV7YBi91
Z8IdQNTGi/EF5CyCsmbEst8r90sReRRd1raV/gpJ2fhGfShuHaWCGt/30D0XzL+Gn5a7MB0po7l4
Wl013oHeYRdMD1gCqnfS4BvZER721Gvku6sI0omrHvUsMsMGqISHkwNxr9U9l91QfZCCNTD/7Fr4
bflUGjqjhHnYTrbK5j0L3fW0KUc09UWUBKg2J2szRbPxxlgsWufDIboBWYnPMb8zSRGN+zJyzQxF
boTfy/xsZRRK0x381MMovpTvTv7eMFi48cxkHi1uGWLrmA7A19L1ku78uhhrbt6QQI55oPlEOzeH
pCUDoQB7uA6kAM847P1T5ffMp4zudUZ3RhwW1vmFsQpe40LFdj9yafQMZB1M3SzIj2NkIcLv7bm1
LvNiHa9EJZR/icQbc7F08aGcGm6a9jBvK06kQwtToZEoErJJEpStO5WEFXM6KwTucmCDkoz7UU/Q
g2aWg9UhyFbQH6lWy31pUvk0APwiIwp1LfPcrK3SIyIQceAeSs/KWdHTCDtn8cMRkv9ycDBSsq6t
w4dWtYVAKwNofSfNWGeHfGIjeCAYgQ9iaiT5kzzm9POtAIUdr2mJUK9EL7aeT6MInxc+dfesQX8L
pkQG8r7jsGoJfXKB+o1igpirm65rT5clQOIgcm2eWKt1vzw4T3pXqGETonZRYe3mQQPMYaDxzgoz
H4/kbGQKRVBSYY1wVseJNXend7ImBTlCFYqMYL9OumZbrqsZEko2We/K8Xln2F1z1BepH5wXsi2d
605YQXPaZ2J8a8zC1EJjKjA7tk8l91Itwlu/dSzxznDTe8YGi7J9cqaF5YMMsF/ikOrMfrZdSYwF
0sMU/7+DRA/vNbbbDs8HAYWywQshEQZlt24iw5SFvBP2LAR18MHQB3O2v/pQF/x8JEYoJEsAAELp
zDUpyDaWZ4wb8oMJB41Pa5MwgMt26X+1YkQDw4vbUJLRtKbIIkYu07AVE3m4q0CSO21bmT2XR8sg
PyiwkM7phnapO+iJ1Fgr4+WyoMXe531oY1pxvA7dK8vDK11qFR05Z3Dq03eQtMawL8fTypFe78WQ
uuey91KFgsJL3d0089e7Wjb9++KOPBDtFPAppa5aI7JZ5PScG+BxjAal1e0hHeO/KYHbZcCX5kZj
yu9SlEs2nIwLZzJYENggkAiOZT65LrStb4OeWDnoAgJeK8Z8Xuy6XRGzKh9eCyvuIOWAKAiWj+fF
ltnem5b0e0HjqVgleOm8Fx32O0T23oLQyq5G/6YJSdC6oHugv8DLkNZni7tYv0hfBbVs2VvEWNJz
48G+heEDMy8JuEujdfO7sIumrKXforGY/QTNF4d4+dBVXf8woKbMD9x09msgUvtb1V7yDtkhdE4b
CxELAU+Bc8Ncof7J48NUN1jYFx3Q2AWPWE1Gb2OBhchhHBUheYgYn8fWjEgnHiHCf9l0ycuRKoZ3
AyRhyn2VUKTGCX+/PjAAzHmJTM5Iim3xhoVP2B8X8M7s+6XWnjxohH1wh5QIMA+lEXZ/xFL4QMI8
dVwmNuWCgxfxOKAA0jV/MqthpkPQSed8lGyQvIskj1yA69Tr9nOxmgTvuZ2w/usdsWZgnZkq3w9d
l9RfNSomYinrUaF35EUwdyRnDuIws8nVbPBKOiFTVe6j3Yecs0SE0lW4qM9SanJPpIexnZIECBTl
HoIYzDjxjy0sJ8x0gbLQE8ws+oQ9T9yg580OPzAisL+dV5A1KmfL4iDKl8wYVdDFPzJ6Yr8aFBSh
oLWeQ+2TAsWEeLlqu7p7CLNs+/OHdUVgaRVjbMJm/kipaz96qb1nwFbpxQ9m95Vjq+16rTRG9ypx
WM+kjNCwBS7l7Y+gCBFGVzkucsA9hBVtudmg5Qok+Lkay5eMWHHn6BIbUsQ/KtMLrPaKa5G4LX55
0QlnG43Kt5RPn87DG7o9TCR75WyY7DpubMcpQPD66nogXoYdeJWtBrqJZqD1Axrn2lkb/KGLBtbJ
oqy0ix4J8hbnTBrd1Wzjq31ClDY5Wulo7H3isWzZt56q2dXWrv1BmR5BQvExOSYuoP+LCsR5sv+x
VMGk7S36s69qJz8lHGiivDMaVSMIop5/va+9ix9Z0g8l8qZl79S8CmTKcvVQzVTMxlQdhk8/FINR
E1UDYcTdoi8j2yVfqmJuG0vG++L4gxAhN03GiZC6JPMHTA1sOik5l4I/rmUEAXu4WuMfrejZOfc8
IzgOorc+LALOduEWH2M06PescVFBdZzZ8Q9mNzltk1secnKES1QYjeGotyomdBbwKeK9xpW+uIwO
NhFnlwIy5ns4daO/d/TYvxFjG7z47HXsnd9IC+5GI+HPNGbmac3mGaTAMNOr9hlSyThsVT8dep6o
c0AisLkiBp7KbusbTQIRivnGqd8F+UCoEauMXkIWC/GM/IfrOCpV1p9uzAIvrkWXnDZhn333oape
a8ciAsBBWXo2RbOMeICUbasQkyJaLWuh6OpIKsCREZ2L0qM160JvPOZkkNLsIgCp42rq5OMPxKUA
+lkwHWRLANROQEi8Xft8fNlCER/YxkUo/AQn95Ct7kvl6uqWVXP5FJK1/v3DZk5AqdUvhyZvS/QK
k1My0Sw0zd6PFEVF2S0yOkzOMl+BNcLXIHDx85QKOZylFjp1lAmE+Loh2XP8pEN/QSAatI8yDIJH
Ddy/Qgna8lgIOpNi9wNivBxDqbJj3xhkgSSjQokqiYD9+iFlK1Yb/RID+Q6US49eOkYjQkS8tYAn
3UxeOdN8Hs6HkdkhVhPLVY9o2Vnd/o1396/Q7QgpNxYFtmK+60g//AurErI8jiV3WuDNRP2n3xfV
V+3Znb+NZ43DaI3KNM6hWMF471R1MaHsuE8djKK7wUz0T/MWBRsT4dA/CV3JS8xPPKZ+4XSPq6z6
BOUeevaYjtb7JBypn//ODf3PvwE2eQzuVLM4sX+z0v8xX0e1w+DUhhn0EBE1tInyHBELtw+/YKOn
CiNIDxkcun+Y7JjN6NssD8nonBI3+h3n+q/Rn38Gf2JrDwOSR4B4bjDrUPzVBk1rOiqOLqAMPrLB
vQYo6XPQIUdh0+yC/lzwn0WHbFrRdxVzMUdHy+9RmqM/FmnsN1Q6f/fx/BMAgJ8psD1PSJdr35N/
sWZPThuFxtCvMe6B1sQ4gbtX1YG54xx2vsbArR+mcPEYTWsDbWwaN78lRZl7xSyd2VZFbxQe/uax
2/6rfwIAhIETAetmeyiFS1bynw3jWZcwHJosQ3AW3tnPIjLOgzVW8pPHa/wyFCe4vWkkx/3QD/iN
UvQvVayNxvixBIv+aNRi7YMsNNdB6rKdrtYe6ZpuhaPi3ItsiW7dYzgfZWZrKUgnvV2Yu5IhUa0+
UhsK/fyuY2F+T2ZlxSB5hqrCc64v4TMBSs1DW/+Oef/Xj8c/ueRDHgqe0lDajhf44i++fccMVEiU
onuuu7a7jKZyZZZXz1Mb17quN/filh/o0zGwmqNzf0OZX+d7VzTJQ9is07XggULONenh7n/+Qjaa
7l+/kNCXMCpcwBM+idl//kLYnXlBnroAfZRl1yczBFh/7yvR3gHJCViuLmWR7ERQFQZpuGucI32O
WPae3RbflrKCxyJl3Ln7mx/rn9+oyLZ9Jsk8uLbv/vWNkgwP67Bbx301z9g0HVZhUA4yYAxxZtsr
M0XpsSBIJAUbK3RdUwagMUM+11NGFQn2md9+on8LgvJ/Dm+ykUf+Nd7kqmWH96X1+/AnxMn2L/2O
OLF85x+s9eh7YSpDNGbH8P+g49s/4iOGkQ/zGyY5//P/I5fhNIdQTpBd8PVFvv/f0HH+CYxgzkf+
phdEtnD+LcYJhJU/PLvbKULF7LqukKx2HQDkf352p9DgU3XKeT/6sn/iQbJ/zQQcsp2BRXXbmqi/
amGgfDA4829za53PWRhYEHvM+OqnpUOkejleOJWbnuGfru65LhH6/PvPzf8SnjN9MdjRX3DgVf8f
x7H5fB/ytvk/wLbHxfI/PWfXX0P2pav35rP/04O2/Vu/P2gBVBxEnBHhDYHNFyn4J78nQgD29h0u
MeEIx95uex7O/yJ7e/IfHFuCQ0i63sbL4Wjrf4fbe+If3HmRw3Efcup60b8Ft3f4g/7wnMFb4SGD
HL7FvQj+OPGX58wO1x4kiEYmoTrrcek9h6HdwH6ZOV7X74Ny4IrHqIqYPMiyk4Ic6/pgoeHfecZh
lSzm8ZAVxjkP/SR6BTbdPCOfqEyMnDmsjuSVl9iEVJQ8unLUZ5ESU9xw2x3/8Knf/n7L/pFQ/ue7
97dfg34MskXAic909S85K8Jdwk6GOgRYu8ojww6GAiJFbiXTIdlape6+nd3slLFGeUZ4q/ibkkT+
uWL7rx8g3MaPnCUkq3Ca/LFiW7BV19qQSs5MrLiEblleIc1BEjAgqNglGAkYn6dTcq7K0DoNxnLZ
Zyk6CD/tz7j3Qb3pgMYLpRQBjjfk/HQ3zgb0MLqLTlTY6zNOMNs9tH2Ddgq34xPpPYzXmLm+FiOo
mitX21RmZMStR88MyfnvHzVTjb/5VTcU/V8fGSLZiF0IPFe6jstj+8dftUkDAb2lS5DflwrzQxFd
91xkPXY5dqJETq7ztQkjZnPlHIZTDDtuAAbD4C3ecrCfIZJV7wj40LcJ2qeeBW9qSHjH7OKx8UOy
2Px+UP3rKuW3ZJ//rs22r8enAOY49wiFoHTkJfzjz2ykO1X2gEV5GLvq2rbnLyjc6wFdqnuInHK6
qFuTnOMff3Bmht1BbQQWqMH7WOAOsRKbGzjJrFHhoWfdSaKDSl3nZTReuKVtnlbK719pzwLz0K46
X+JF192Ti3sQB19EgHWOjwSEjLgNl/ZYJI17wtfYHa0afEijegl4puw+SsqPKxQfJKU4cvluZWQh
Yqwx4uTReCQA0blWVm+RCORah4DJTWzrsr9QzKVuwqUJD+1omofAm6L/ZO9MlhvHsi37K2U1LoRd
9MDgTQiAYC9KotoJTHK50Pc9vr4WvMLyRURmRVqOq2aRaXISJIF7zz1n77UhmS5PDXOm57Kvixew
7cUzo2PDZfCIVDnM6iMcDoLV+3q+tlGRzYji8QIhcJgOwFqNSzVX7DBLUdw1Sh2hyR2YLjZKcGIk
CirITh/MYWkvQRePqVsyDcQrnI2PKlMlxmxSsK8nHTXGwottzGEez6YpncCDcfJsl/gyJe3dkNnb
qdEXdEfrYE28KdVKkEssq3MJzkTLyQG587QMZYAczyM5zsVg+ET/ITWcLJiGEc1PY4gFQfRMTkeD
CJYNvgXg1mn1Ys2SDXtk6K612aZ4bPtDndY4H6e89P5+9flVsv3x9mK3V1GzaJbGYdlmxvXn26sy
wnhiuEKL1xrgaBkY0LF8k3jgM7dpvnsSwElGp41JMvB8N4q0Oc+G+dJJqxi4SaGgoL6VDNmVtYFg
KjUs8MaV8W5Yn34FhRP9WlP+d5GSfy5ETcFVoznWdM53sLeE+pcDC8MVlSYcEKK8kgT6aRXz4YjA
XRFwZibuIDOPh59yMIx+FjKxFuHconCLg7e///r+uqCs10H30NKBzq0BRX9ZOycVbPJiohHEP1zf
bKJ8weLXMYNukiWVpjZuWiV3/+43++d3ZbMwTUosnI8m0XR//s2EbHDk7zHZkviNkzka8P0iNgp/
IKNTeyZQYTFiZl+KJ3i5THuFnqc0+vo+eBvqGYckuOW3um/bE5BKbMew9I4GiqxU5FBT//4bQsDJ
1fzpDkNbt25vlKqCNLG1vvjjAtaMpoWlqjEYoA+Fo/fmHRf/Gc2rtDVVzMAHsO7K6AZp78V66XeD
cRwixs3If5n9tWgRHalQPipNK696nDWXVJlNz4Dv7zN3l91RCziBqtIOVgC5tqvMLtOLF/DxwtHk
WnaweQaPhqHke9r9wjcz7amRQnqXixXM/sAAiDCHzn4kINd2yxHsXSuPReFEndlfLMH/cBSbKSHD
aVSLKGSmSOkQQucmumBrBr459C+IGAaGapF91WXB2bcPRLBBfmNtF/ra77FtzofSsGCtlUnjtXYY
bNMwbRb6vqW+RfBjPLZzSfxNHQV+CsZ4o8dG49kgYzZtHWlv+Nz0yCGSADJ5IiO5KSUaLHW5kjTn
dDwVksS43DTaQzMqzVXX6/YeasHwRa9Y3rKcpRdRKWHgorNdDnnUTwuTMsV0oZVOrjnV6jnSlfuS
UblfKSo6CAYJTojq6qK3fXwlplM5hEEReAnF335KMhJrywGWNvCcDWqQ6NAazXJoGPX5OSLDO+xP
HOMNEVbgBMcVWYQiutwZpqp9trUBfSE0FuuXwcmDVExsUK9WsV9UgA8betjOrEntDkXO7FlxSoph
UTTVhxyWlYv+ykFsmOxXy+llZj7kogSeTglBFJYRd0C+9Vd4z+pRraNnuH/SRmnA27RDfEbo1m/q
fJ3ros69ZJJenrSl7fxUX+zPnN3GL4zawlyalV3mTmRzuiqNmNWQZ507q3la5iw4t2Vn3VnDYmOS
KIe3QK50vzXFVbTSe9TG08PcYPSTkpaRYDUMqF/qzPDaIGm42xUfWV3lkgLzGqYqWeOjYd1hA0Kv
SRn0RF9bfqaCVvZlCN1LhOlehfbko63v0CCn842cd8kJs6pape7kHyCgdqrEeCkkYlANIm2utPjn
68DU4yAVlrZDsxnc8Iz5QUbgctV3DDpxJgPbgvok08VgxL/QdUQeW9AIaqfunZ9vfGSC8B5UWXyw
u0m5DgP0fD2H3MYOZxInwtwlUZB3rcHrbk6Wq6v22c9ZmiU/L/G4OvSZB1RKRaYclprBQB5NgWMk
wFpQRf8stY6ZdpKb8XZK9YmLkW9BQehvHC71uRcUpttGKaX7jmflHq9Y+lmU4Vm2NKD+WlP+oAwT
sCLIxNz25Cce8OsqD1rEfGixmv4ZqvUjbnXtkCOWXzFMuewoOvfwEsOs3ihV1Ln4H+ddxg9wKWiP
f9D8sF4kY/VXs+w8WdlS3VWtUr5SpUbwvZP51Koh4PI2ZSzjG8kEimvMQPgXbRyNW0zByOe6RCbB
inzI4FXqDGOLVDj+2ZgNbLEuyotz3MIsiktt3GdM+H1ur/pTmkjxqAuLkzLcdCSVM9wi2/CJaZ2P
qDy6I0TZ5a5VGp3kxUlsoCO9qLHxTbuoRiTW+uyKNo40nPky0mQlI/YgtyfbDTLZ8Hvb1D6G2NiV
dqY4Ao38jkImNZ8R89UxPoDCpjZb4vHZVPpadSdbB/WhZTJpJVLa3Y3wl37MabnKjmjvV8xUS7pP
w+L3Yb3yktvAQ9gf7OxkjuK1CsDcBQ+VL2qULgyhikfstkypjKqN/YyygdJahLtg6XEpG6gdBrnD
10xC2Se2Z+sIpKo4S8R7VI6VWYnXDVAqYmNtLjVL/mLBHkI+YWifsDL6x6iXWPNnzQOOYX3Ygzae
E6NudjzL8gXri+2N5ipsHHRTMlzmIYVxwOitoT81eyaahY7dLdamJvDNMUMyy9Zfvs0IjlU6yKBP
ZJawhF628isbw8aRUlVIRbN42olAAKvPUkZrlS7TVB4CFW5hPBXK9BQbgBMqUeRgfMAAYohThfw1
9gtR18zYEbL+eqdkTIxzqAL72ATrYzAj8D7k9UyjrScoGUm5OY/KfRMbRvnV2wEOEK74MpSBmjul
puKzDbG8QzPWZhexl+21bWe5YtHZexN8XIhS+uk6MpS3nNooY8gUi3zBAoTcrxHqnsjxcdPnRp4z
H5Cna2GWCmtw0ES6VxFtU23bZtLU7ThAn2RCQXlyLOM+434FX+ZRG8b+GBexPzGlO7GF28+8eVY/
CCxdyWcwFaF61Yxa6R2NOoSgVDyP2TZuAsH0U8aKBIIv774G3PMUMa18qZIYpuV6qakdantsclhQ
lVG+VQJQnY6X8kJoaLOTm1C+CIhrG1tmH+bc1lju3LFLBWwwJ1zGrQEwgE8fTyMyVay2D40NExKq
N+ZFUqTRdivhTPWj0gC/djrfltRh6HqYpFy+RAuDvg2VpPaR1CW3hjwxGdpoEoiEbcJZEmw/0iMf
WyYvJJB67Eiuxm+O8A672qrYDGyuA9s6vlnRVG9233QIU0ureqALzXgZ4EdnOTaUKMCYkbbv4T6q
ZK0s/BptleAgVSTTGPlvtJD8nCWob4sfKWs4DPWg10JvjsZm17SKfldSIhYOOBvEeeSslMdsErPs
mvD5n22sJzvQnYQGQYIDjFua9jNT7AiGxULAIcXEpH/gIhYvsj20yK7kiTzxqtQGwivs4HuxpOSM
mNba6oi1UGUxBOijybWU/FA1ASbKPtLta2EvklfoWKBGUxtLGNhdtrVjKfLaYZ63kSjuRbNoH5ku
K2fMCXuoT7LXgoW9t+spOoTSMl4QjA6y2w4LrIrJDG5qljYT5CYdhFPHVGHkIHVQSYTYoY1O70w1
qe77TNHOiy2ArmTEC2Wd2jBElWMPlNJ6SGtt24XqUm4tMzA/5bbGda1WY7mr26w6yt2suCY+ka/W
pOAgvy2NBCxTdbbAelV9vpNxs34Xczmd86ATN3RQyN9Q3arLxkBsBJy4rvq3pcPt0KkVCI2xlNlB
AtKDNnEOoXUV9ZC+Vas7GioaN55ZtY1TgCLfYY6BH6uiSDoqNds0Ln15T7CAXbBoyg3fthz0lBOG
HOzwm5nHtJWmn2jtW9yCirxvVDEB4R/kh0RrFMNBLBbtSkjOZ0SjOXLWYX4Gwf5CefloRuF9EwH8
leqqObazkP2s7x40ZI3oY+ctfZ/mM8QJ4HTAKzcRd/xdNVFDzXou3UsjBgFMtY2PwPI+GgViyohj
pGTos9eSssd7sdF3ij7d4Rvrj2WJGxL+/LSjgWC9q1GhXPPOLh2BzuEOhl7hac0aEYJSyBnnJjy3
WRpcjKlv74uoTp7wPb5gzgT62FrlBRTbBxzP8hmqb2w4CEvX6Ik4hjPWxTvQ889hWRtvaF5sp8X8
8dXEJKgvi9VyH3QNvAVj1TE2luYr8FAXmMzsmV1330WFaBldWXQHZdX0y17R+PXVr7jQn2xlPi/Q
63DBNd7/isuwHBPkJRu9tUAFGqFXEuHjUYQ+FVSc8SzuRDoQogYAbaPKzWdrdA9YcX4oqfxSDKzp
tagemqB/TKXkFqEgC9P4Q4nE069D2H80JrmV/+/FuzLVtFXB4O//Pm65xXnZSKefRCP/sQ3+j3/5
e8ilYv6GgpJH2wKozTiZZvT/aYXLivabwARvaDZNTEFb/B+tcMn6TVWY5TMMV0yhMxbnoP57L1wi
VJm/ZaNXEX1YKkLU/2ToYhp/7gmg/tJoafKKCgZyLtL4S0+AZmefD1AWj/00zJRGyPkwHBXTd4ZY
LUObWrYuvV9sYaFCdBn+aOFOKPtxAvckIqJF3VRY7LzA1Jr9UjbRi2AoDIy+b0FJkPv4imM6+hq1
rr0hQAq+B2lONXy/UYJcu8gKoL0ZxtAOr9u1S5rgEBtjXW9EozT70i6Wc9GXXFMOJ++K24OEqQIs
NAeB/NJLPVkNGtoaTSE4RekbpH7QtjJNa+7B0U2OmOIfzdj39O6R/t4KWy0/6OIH38EK7cUAZSMP
rUEBKHzokP9nRvjVePmsLnfjvBhfMZOqn7+uBcFXCkFG1SPLEyNRNISaLPczsc3ONA3xPZhb6QYP
TSCRyVJe1YLohQakR1gJ4Kh0dTbxM8aq8oTVATuWaIboS/QyH64c0CDlpR6+qtUabGaUlsspARKr
VLcgqgrONAklH41QFNlbEHyORPuIdmEWg/5MG+MUtl1+63KleqMXErzJFGLIgXrYyQ54g0K/kpGx
nC2Nnq/NEcPB2EZ0W64XvReGoXABOqce4GFIrVU5HZIYpC+S26J+IdkxcAAMBbduMqlFRxHT2mtC
xP3yAD0qQOP4gL8+ZTaSD9pzMOTRdUwVtselURHrmtrUvqDA0t8T1H87soeiazQN7U2WA+kFgGu4
M5fWJggqhNxgW+pe2HkAi2lSsDkat6ozlnfdGHFazQDM0Oip7d1ERqJQNPsNZcJ0mcZo2c69Nt6Z
hWXxY6/1VG3lV02UwGDTWd/LYlTeKD1Bhk40tDDmrC0voMx4wDK2QVnMR7Rfvi7LwxbvW3SZ4sQ6
c04pX6ewE6816+xTHObGVQxomBuLP4Hylz4PCz4/2jaSZ5kjzX/R0BQfZcmTolyBkkjvRssoVOqE
ycQsGaln4y55mug0x0lFo5N0Pi/GOfaxHqZXFGtHbGurLru25XkobIONo04F0Cx8zG+G3YAXyaT5
rFdyeM3TPnynthoZnMxrOjnPJvF0qdctDR5ITpxnNWvi+0xeAtryJZachXKYhlPodihM3RqKNjGS
XeG3eWudMztCwoCS2B0zXm8YzeLRCMoKqlwvrlFvIr1RdMkjpUTgZWle7dnm2L3Y85mjS/6d2cV0
MZA7nQNhml+gfmffSJn0t/g+d7Rj0nM2pyhpZ1VDYB1jBF4kI9uO2Yrmw7CBkj0KG8x7gPnKXURH
4VLLq4o7GKbISceeXGgyW+luxZ15hW2POR45ufZl1wq3sFJx65Sk+xWTDGnLIGWCfNKzsSAADZDQ
uE2O06vYD+EDiCAvAXORm1RFeGqTmo2UcIUs9+0JbH2WuUPFy25gwlrGlynfpaGv00khCHbHcWqT
xsdk+YB0BAFChfmGDiVRfTbUlkNpGTwRHgxddxOkp7rdFaiPkwWzVgCK4Vo0H8X0VKPUnFas0l3C
2TWLdiTDJ/FxqAjDsWV3GO8H5WjHFyCAE8sSgsfqVCQxKOfpYzK2AEng4TakZofgsO/6Ci87eWf4
Gqt+uABpdiN0h4GT4CUl8TIigUs5mmb7EH5W5k7ud135oOIBKUeiZ/Y4ZDVxTYs14cmN821g/0A8
jC/G4ayGDc0hVHgf88lCDlzyR1DH28acyeAzabUcreiFdqqavUOb8gPkr9VA0E8AehUVplEio4Tu
i2H2i0HIDcjShu1vm1PkJKN+QBx4TDPjw8BgraQPsf49Tbi1pN5VSNtz6gdAclpU9u+NaWtAiiU8
x1pKUlE3joQNWFH3ohpB5TVEf2J+dStbPTBMPkkDQFClpErGEEJqnHSLxLAZQhV7ZE7WGfUx0CvX
tjhyMG0JiuaGqN+jyXivK/QZMLL+ULB/IFq/LPH8MnbdGQTSc05yNH89vdr6cEL76rZseUoy1nQT
tTOjMsTh8OVJnFK/l3F8FYXyQ6VllOoPhWG9pTr1q6TeKpWiPbae6/hD8NdtfWYFcQYSEt2i7+9m
FExGgc8JVPnYgboi7GKcdspIUAa4WYCSME2hJXW0JOViOKTZ3fArJozzKfLoltMPAHRXl1iD2bUi
UjVsaS8X3Gy7rP5ZNZI/FJ8r8W2K1FMI7byiCUhuLeQcmR39oMt7bhJQ1ekA1Vr+rNY6uSO+TEpP
VQHeuSu/Iur2mQblMn7GVguG4WwqxW7KHxd8H8VR0z6XXvYM/WGO/XLGjme9zRChZNzxPcSNTbTY
gGenZj7py1gcxljhk5nKjAd6zYyHlgUhhnYMPJGY7zxRvaLT6ktt5/dND3jAmi9dqW5jJTkntGEV
DrB1/5Zjr3P6Wdqtonts+Gjow8J8zCB6WMFnkh/64pquDgQ4POR6mzfRIBuuCN0+lWuQw4+mqU4E
CQ7qrUjOVkQYymvenkXAcZk0Pkxod3V/sIITd+HONvf5Jy0Hp7F8q/K74jtCrltKlQtM2Gge+ix1
4JtmarI3LHbd0PoCW7bF/gTJcy8nz7n+GuLo0SE1l1Q6+dEMHmP11CH3rdStbGKe9UragjClaTqL
dzsR81tuBHe9Wm6AfOCc3xDbp4MIIJu0dDuZVJn52tj+YnmmYTPDDX3EeJ7GoYowoB6xQ9e7Ezr2
Qn6V6Mf/lILvvtwvwXfdvRjVXhGfdX/s61usPY+tOyw75GqALzDgwINp3bK7FeJVfZrla4q5pG/3
Ki/WZzcE31N+ICQRA2NSHXPxMGe3TpCwTawYP5u219jcjM4fl592epQ0NyeRvPUy/WeQHJoeRTbk
DyV5mPhP9idHEI4m1adExTpPfGcMKCElsCNgisV1J96gu+xumjJvIJM66ui1WGEU+00dd6bpUWzu
jfbSTQesIWitt4wwjAj+U3Qs9cDrFA7F2aXMzwtLbmOdRP899s/wFgHS0Yg+NMMb6cFythtHIgcb
BOs4YEcsmoiYHIlkmmkNQMt2uWn6knRZZSWrF9OqIaz+BC7oitr0LS62xNIShTe9AYZI44vsbRpq
yANxlCTFJR07L2tOmEZdzrxuXMNUqka6qreFdMsVuZJF94v1PZjMlnsv7nd5BViFDzFQfu97OdkW
9iWq8XptC2ytLaAq6rERj/44Fi+iflxhsMgnGTiWDpFvpU6Y+OBJBanhfDEzd2gKq66/y3CRQxc2
0vdiuSdjzWsBkMBR1cbvrHqqtZ2y4IMLd8I4K9FHnbwDcPB649+NKtV1Avrf079f5xLOYIjKkOpo
aHU4Hv1x+qfTuAxVuQSzXoJc2CQNECDNspQMkFvNvcXsfsZbqXSM67U5F+xZYniHNMIYWkzGCfxs
xSxc1XdlIQ+vlWJbvjl3/SvZ9KMPXmtgkyI1N2UtqaAuOcAhlEdeGXAqnQnrDv53edf1NBI7MLkH
OhUjDRa+/5asOh9bPb+pnQ3HKm2QXdvqu9U9NqVyqHKeQXCWEE7Bwo3dtrONiynnXwAMH5k1sRaz
ZM9F7UYJzWyvQexW8t2XZoFHzYT7EcrTCRGRcBDP7GgQs6iCdFfzeWsjL5bq2s+Ub7NdOj83inDY
YCCg41VJ+GyXvWlTw6xP+VnK+7NResb8PosnpfoiqWLayAyi8odwzo9zg1Zo5c2KNGERqWByc0bB
+6xEtwxr0VDdZVlxVhoCQMlybXM/bFHSdw3BSkWyX2MaDDuItgOea34JswsXr5tZEu8XWCMIHrCi
XmftA2zOnkftHlb60O76Yi9F84s8jts2J2iHm6lH4QAKe1cJbiSwlqAGH2V0n6tvY4jYAZNbCbl9
WIL3qKyO6vQg19/G8iwz/jXLp8DaCpMC1GZH/sOB/l8orP6ipkU9Y8kmx29VRtzIyUD8ReOwCL0B
blCTGmqOaHgW4ZD3fMIV/k69uZxTOa39pZjoELYo1DVhai61htiGFR6D/9+JKbq4m29z9fO//ueP
si+6Zn74GfLc/rGfgmr4Dz+a+9F9/I+fv/7d5SPn350/su7jn/7+994LyX0mVgjkfiZyQ5Qq/+i9
aL8h/NMYgyJdofGx6tZ/lyGqxm8CnZewTQW6n2AB+kfrRdV/Q/etoDrXdVCHmmr9J50X3upPKxyv
LzjKIkYxic/TBUKHP69wYgxzKUyBFeiEjsSW6Smj5vY60bNGf19AAI3nj05Vr3L2sURXq3/q0Tgo
oJLm6F70cIYx+07JKe9SBjaPI7mwZbtrxDMCtp2aMpKiKRoyiQca6ZJfa8n3i9I5hv66VGcD+936
1mN1Uwg+woU5HCUysyLXljwZ6vOTMd2LzDcb2oNuPgCwmop9F9Z0vDclY/CgDNwSwH5NTlblGwEW
2Kg5kE64w+qLgX9v5ch86FAIkAhx8zPDFNZA/BftlRgnQrh/IsowcnpN5NcPFKlpRaEMvdh+nZn6
y3n9KQfzHbLMPa4iav21Z0/wsnpGbMJYsaF+f7XST5N+AO1UTOa4B3sFKBfxGMQkMq1pZoqH9Ady
pFOpP4pA8SNCkdXyWbdCD7fgVp8X1JI08PPgGYnJVq7CbV5Gx7COPFMNtxQie6nEIll325GmAI4l
r4Oym5rVjnhRiqrvacyJlmXvuZ/jd63eD9FECNFbHx7XySgDQyiJNJWaS045irTBCwI2/uAH/aYc
VLyuED73U15+WMtNsj9k0lO7hgCFnGTE+VNn9+7C+Moqe+spQVNzp7MaNwSUiZYoafNVxMt+lih0
qRUQcUAC7M7BAORXBtUQoVJ1WoJnbQLhwyX1h7C/m4AExASwK+C9U1Vm5KL681A7ldF7DRk35lRd
VNKNWsWl7+OJbPQi1uBRUsBF1h6U3yJjD0q4dWh8i+M4RIcYoi4xUQ7Gc3eY4yOpO85SPlKwAeXA
CgehICSLY3SRwk2Wtmmad/pyLJWZU2DPzwg4kQiXHkNEgS33t555ULM4OYNp46VU9KKMqGG2Mlle
gxLMk5EPzLWxBsAnqxgcLtZd1emOanohLO1CyQ6h8TwMb+AkNnl2Xv1LPUVPwZOwvmOov8t970Aw
d/LiLZ1lvibuVCaZ8Q9zGr2KHR0BpFvztFmcG8N6IbGdXZ2ycA6UFSWwbWug9jGQAKhwuT1y9aGz
yJMbd5NbEPKexrsCXBsCvhmKfQjFbt7WUBcMSjzNVHCMX42GDy5Og/xI5s0dMog/rIT/Yvtae8t/
KKF+X2BA96HeNwW7z19KKNq9ih11kNWV7DseXbPNn1KqWJyzWwMapnJlaMyBEDkTha9WJ/sZgK88
gHRdgOIFo19mwXYCejyo8nYIETVrIHCiLapT/pnpVHg2pwe0RIvldrCbE4fKquToAV+GaWDminK7
RlI0qb1RhmMZPSz1Fsy1kyN8m621puQApL7PjLIoTSzxTDfWU3ia15jAweIZxx68nAztK8KAiQTg
aLTHmvNC1u6T6AP6Sourbkh9abxlXASGRYcW98Yw7troIe9mR5/8v/9SfyWt/ndd+s9f6l9UaT2u
6RTKJ8kK2ZPo0qtWwhSpgBJNONyL97mSHQ5GBg3wVXXTeDOpQH9/Ceq/2jg0Fee2btKeZ5f688ZR
DJKEVyLtoUSZHvqHzUxbbEJ6c80IMTQ+qZtoZi2R6RHiQSa7jrDF2JN5U5v7KaDMu2OpEMqziE88
9dK8n+j/WX5GPLLBFBrAhFjzr/+NrW79Yv7yxdmr7h/7CVduKfhI/ljQy9wxsN0yKGz2Z488qgeF
uJinmdL377+f9YX++Y1U1GAKXw/ulD+/UQ/9qhcrhJunjOOClW1y8rsmP7Z2Yf3v3uuXCvFP7yZT
JAi8JIpA0clU58/vNloCkF/A0IEwGKswHsxA3sftuAuhwSHFpUO6uKRVbOREfR0rJFa66sv6PiVm
j0NLOp4z09x0BQFa6Zw8WS0JDWm2DRNchln+IkIJeHnlRHSNNyLfwbV6TMLcHdXniId3jLsvqSk8
1n/Hzup9POCZXFdzuu5VeBnbH7IW+50+X4EYYlk+T0ZzmO40cc90wlPpKIQzs1x5g37ctY1v8l2J
e7edkAdTMukiJZwDKO4FYjVAne9Dru5LMZ2mDBSmzFIyTh554zslfM4MizW2RmsRulIk7fC/Jst3
Ll3J1Dk0kW+1psNdQWj6esS9yBxbynYTwveLZYjlbIgWCoAuuIlsD+OeZhch8velCrDcrNb4mY1s
Ml7lazDfSPjZjtWLpD+v27DZpL4+v0QaaWEkTQb5soPO6wza43qyhVe2mcV5JbNM85csTqlVY0nH
fof3I4mdOvsCTn4QuWck+mHuB7RX35b8BfNzowpPqhkqFx99Sm6ReWcyH6cn1O16sU+7h4GdwyBP
spZeQsgdov61A+TlCywGFwe0A+fE7aXKaZUTqlGV+CWJNkBeIpK3oJRGsw/w3TWiyjF4WjWKts46
pGAj2hJ0BFlnEsoNrT3VmuCj49VFqlyTDUVS5c3KOj/C+7/JYt3VwBtnpoaVInbbDm4PiBM+vIp8
12ZrW/qeW+qHUvPcZ/Jxkb0SIpAd76AYh2i6gDVwOP4BrHUNQYXyXLulsppYkMQ0jh6eMnywJZwr
jdqMtwPi7dmNtk8IUbSb59RcDqNxUFq/UP020jcFgvTAeJbplg3Eu5rGlYBblnJzt26p6ppxAbSr
opCRimYnJDQnGZGSxkWPv4I+uCcXNiDghrm6z60HPmqbK68WLAIIq27VhzsCDXyofg5YiAFgdzpH
Bz2x9zrK2hFlcgqIFXLqpgno77YPi6I/ZuoTPucz4KuNZpKFUvlB+GQBo6tBy7QhkhlmAaQ+ppjG
8+Ah5ZNY0jWC/Cf393X/Y5xUqi+aszQjNHEYZkoCtIijuR2t9tDS1JeoYpX8ux8N6pE1Rkp5YDzi
ZdW4l8GQKdU3Kl3m+FWDa1jF9UHbU4UnSnMlxcW+wjXBGc2CWBWcxmWp7NEEU/6N1s/FyB0roq4j
Q2Bhi5Sfa+uu1wGTLjuViisnDRidJhu1dNPjl366MRXbS1il7TF6JDNrQxriGn7qNCBAGFSZVbPr
2x9Sye+lvY5gzCM7cudxPERB+LiWlGPSeiRdeHk7ELg0bKPqR8EUL61oP69dtTssAduufxNx9KRN
KS08geU1JNB5o7Y7CZmr7YXW82CyU8IpisNvpaLU1GdHxKYjyY5Fq5Oie6YgnTuxKXXOFihNxsnk
Vr1mKc8LjTx1flgoR63+xVRwP/QIcV+CVWxEt1WXNRBbi8fA3IF2Q4bgaykOrYSUjmeeNlpUwgKC
ncZQRFWu8g5QnatpnhI91xJCIbrnc5k+w5b0iHJzLBr/61Gil7M7Qvs8o0bLUoDiy3N6rJ2nzsVm
wECfM0aR6GZM2QxeoL2rZVCUxrQDwAgtb6821C0wnw2Dx5hIsYa2TV7v+bU20/jcJ08yKiBqJQlJ
oW5kri20fQAkJ06eUQF7iPvc5DGbvphfI9Lu6aRXvPWDJBk+AQagNI2NHhABEjX3UvsAU2cPuXVT
QOUyQG6AM4+X0ZVRnYd0xxUS2hZ18qzika2hRVSUddlNjMeo4S7N9gNiSekD0fqvS+nKzpUlIhEz
1+S8EoYzanmulPkJUZwbTf8xjroDs8eXaJer3K2dIKO38taUzVqXttxIW8C4iPIKp2cfSjnZksXj
hTqSWfNFnyGJkmHdZs6SlofE+pK7ZV3y+kA+Unr5YRxBySbC0jE/LZhO9m7UdEK1z5qiHIPuKRW7
HkQDYcbpQE4SQ1y2ze5E148jWLEHUy3pPlPjdLwHehsPu1D4jAO17qROj/S8gVpkVAUMhsymckGW
A3Kzd20t3BZU5vQacPai9ln1q22qsBbQ3aONbfhj/b4Uz9X6Pnl2yZvkXQpqFKH1u0GwW9AXTvJc
o5SwUiKgTGXbTrfGDE8wW92Bm9YWEyNVhdBLAU3nDiazO47wYCC0zJV5kTh/d2PN1Jke9FC+W/Eu
RfeNrPfYjYmXLVuNMyyMaBjYcrkvjcuQvg3mOwjsJ7mBKC1/5ypl4LKtktKdI3pnE/fpAjma+Rs9
Q4ZF7vI+0cHHKhcUTsCBKIKL15PZFXiW1W76Bnl/DmZ3NeazgAPKnitY5PcLP9g6tTSYQkwau/bK
c+rphXN0rdCHQr4EBmMjxraabgvz3DGH0I3kQ8Niqld+3qm7QX5abO1eKXVvwplBurifNsOWDO8N
AoyXmqV+LAnb4HgVVY9Te+p7Zq72sMmC6iRnjy27MvxxYMmRZ5uvHO4vYCCcon4KGFxIsOTVfI90
3VFIQZrb9FswOKo7sJ7RHm0yXQl+GOgkdMBtG3QIDx7akE4UZ3QG6+yJCS1Ey4Dj/G3EIJATizLl
5BmonFe4rSsDlfKkO+vnt2bORxFKTiAhBl3esg79vkhucQnrsFw3ufSwNDzW3bjJyYvG1uWhD0YR
DsNUcabCyfl+xBJ4MIo3Sc46wrer8gl1Qgbq5X+zdya7lVtZl36VQo2TBvtm8E/Y3b5TL00ISRHB
vu/59PXRdmZG2Gm7DNQkgQJsWOEIhXjvJc/ZZ++1vkXHlShUPYq8jC0mG0iSWFOYASyWFqMGcRvl
yb4TyW2rZjeNYmZvVHLlYSjYfEsnSwkFFceVYwTEZTqj6nfxf5A7/a1mVNHK2TYqAlczrsSrVytv
H3dcDOOK6MlcJaFVhcdAyyeVtU3eSDYek9XRRmosxpUg+ToQrTgMJq65atMo1VZtMx9g2TlaqxRk
GUk8PSoVud7qVpqx8bfMYjPuHpHALjQwZaByaC/dtH+agtzp28QD8bM65lDpuUjizxkENjPNT1V3
yVPKj7zxpvXUOhXvclKf+ybcyQ1CHNrKkN8oJPovLUvmoGf7fpB2oR76iFw4roLkqq/L/DMlEY37
srMoRCOIkmTQGXr+RTHoXbPskxtP0+WthfslT9gB+RzLTHMDg90B0X8qU33yHplaztjeZzHuxIMC
rhq7HqHRpCjpr7l533cqwZNsf8ULdzOhrNIsblRa9wncohTdeIqwIAveiKah8sy36sxRuVzcESGi
vPiFwuddPuK84lAgVy2dfI18poU1zMe6EmbGphhO+SK8hE2671XpUCcvofmSp5SU47AZEV+QWkOY
aHYRxuY8Ku1u6epNLI8bmnCI8fcDpVNexHc/H7b+v0Lwr/rSGsfOP1YHAmN4/yx/aEyv3/BPf7yq
oO7Di4fcjrnC6kL8RRRo/KSK7DiWZpCZw+F+dV3+2phWFUzwElQEg6OmwvH5343p9bdkuA545Oh0
r975v9OYRn74mwM0DXCNJrGGq5vigz71j0daIxIJyIStCQf91lIGuP3hprlMT/3IocO3Pc0MqijK
wnvTEfejV7j5Jt4Yl2X2F3hk42wfnsJhFbQ5G2XTeQMjoxcW2X3vR7mb+OPLvEXy4XV7WrqavheZ
RKPmOT+1Hoejbb41PMxvzXFGbVspXq5v5fxJnLe5o1SdDYmLnCo7Pw3aHSF8EKwdeqE+DELSkX08
U+Gb5vbOrecqbiTHeJabbaKd7kUbWrd2eYhuykjc7bE/sAD39hPpUkfxLN+yHYfnvWYPPkO8o76R
N5WrvR5IIOYvEVzxWd2SAubJH7EfeP32aXSEe8Um4JOfELDrX1LDVo4BKXagvmzxbniVTwCW7Vvg
wNu/cHLV7Kf97enJsk+H9Rez0xyzXeu9qQ6R63ZzbI6lPaPi4KoOpKnYL/7DQ2h/TG517Nzey+8Q
B9jpU43czCic1rAP4kaGG45aB0uxZfdPpALHrsHfbdhvsf3Ae2Unu87t+H9Y9T6JWbN1xzDtj+ZV
cdM7pO52cUTQc54tKtBHSS7uEEXj8OgA4kMbMqjOlVv9SZb4rtp2B5Wzlmojt5D4IXzfUbvFV9Dt
GyZ7tnTpADwSLkCGuXwhK6tv9/yDQW00rs3L4tOMceNjuOM+eIIzamuu/pbtYZEpBKtRcrnkJhTj
tXaz7BrDG22d9FZ9sK+zr/ZfqwtlkvpV8+sbQqJN5hJJjMIitQ9FzMemaLs3RFvEVUqwHvmskRYt
X4cTGyjxwMj3N8S4PBeMzZFeskdtGcIap8EJZI8qfTdx9It2E06S3bWIdq/NtItwMdsM83Wsan7o
dQdxp7jKsXmd39YNCX8Svc3StuotwTCIityOsNNxQzVpHMkpG4bnJXS07GzdEhvxw8Z8rk7RUT4p
981x3PSPunEVPqyPchFd0Vy9aLaIrCDmJkzPkStc4Dc5iXAaR090mpQCENi0z3ielh5fN4wQUBlV
m/Fo7IrJXTQmzp5qEXjIAfHEBtBjnWW8+g10K50eyUJg4lcP/XuU2Nqxu2CxbADnz/u+J2Z2q7jB
Promu+So9XwTh3B3cT9IIbWv1+N+FW844n3tCiwBBCCjUIxeyIivHjhg4bjkuNB+09/0U36INtaO
oSzpnoKn7InC5QZDKhQLnvaJxo57QNq4TFgwYTtB6Ye3kjPAYNOSFujRvHDX1Yz3nxGWtI726gpk
LtyLn4lvdzYHsE2/VU+D4kD3prP5yQuz7MKP/N6/zlvZsnFlHTCM8u6o9K7c8KxcgkfBT931CRYR
rDxH5EaIdvvBda1wcKd60Vg3DGd4CW7JNTxMX3TTq78KH8hzKGeJWGxJl5i22qYIn2tSVucHcual
7XwqfNXxUT95A0qo3eJeKl87fEAJO61TlkPyJT3re4So+nvhcsj/SuUteBRn5muGXdRutvLrNTxZ
74SGNGCOrvKdco2tR2RCg/y6zDs0BDflJL+aRxxMdljaY29/ijsJHe/FWxyEJS+w5k7E0zuqXX3I
151ytzEcfEfflLN5HRzFm++V/bneJdvSl2r4IHdGuiMOR31SMfNsmjMOpGibuizL3vs78sPGsXai
fY/547pPPMV59lBj2ufZ9bSbHHmfsgtV2Gm/yEe+skVXfSneXxUW85LTjT37nde7ox+99y4HAv6P
5Eze5GVbzVm88XiWfck5F3bz1Eaueln2vAQC9Jx8Vx5hhHnmpdyJ/BHyf2xiGhzdxS1l8WesTYbq
5KztR5cL4p/nIw4dUhq3cU2K2E4tnPSkv6Y7FaTFN06bfJl9e6VqWq/i3D2tM55DtkFA+WR4Pesi
gWiIGo71cfQZGw6wh+3hWyLvWxcQAWEcizP7ul33/KfzMIDbkL42mJYVoobabo/mM0Ar42LhlDb9
7Pcu38PJfJPhyc4wiONxQYhyUj9DBkeV5iseeZebV+Ek8Ros1aXrAfB4w13pGhv6ce678v6IzmV/
72y/CbsC5eNBP5j+47kASx47JFZr75yFdw37pnHCmUiRf6WydmETuyRdbNZ/O0+4wVcV3thjuXxj
Q181fCjeU8xg1qY9clHmCxLj83gUbWZuax/0ZNVv6PKEL4PqYhcjJDtWL4F3s1wNvYedbeb4MoRb
tWKf014zLhk9IcfN1vQrYasMW+Rl9AHUcg8q9RcJxv/r8nLztVz1AO1/A11pnRD8ceG4f8/f48/3
HyrH9Tt+qRxx6qFcoCRDmoLpVgdl9M/SkXAA4ErUgRSQyB6ABf67dpTMnzQGRSsoCLGf9j1bSTJ+
Yn6x8pDALGiQ7ay/UzviGfmhdoTXYJqSCGQOgQSkCdFYa8vP97u4CNv/+d/SP+QupfddIUdbJLFe
F3U5fkcSSxjqCPortnHmcpRtEVnclZLIDEtqi5pUglQgdCUTCZ1zVHGYOIzmbUXTRCBrDJfgEpyK
LDKORIRhhM4JA1m8CUSug0cFtlCc0Qga+2F+LKBHcqSv6h6fQDukzxUQwsLTJIPOZpQjRkyUygGb
rM9AYcyMRGZ6AaqdL6qaQdufaPIRRxCH3mLg87PjUFOe8gbyEFNdVTnC3S1f6gzTWEvyAhcoK8HF
zEp2QTJpVG0j6L2VbGqtla7tKObWNiJ94Ek3hQzdndUtiMThsmCvrkemcHFLVgx+UPNchhIzvEGG
0xNKJCMjjMinRykxxe3ERCjHZCmlO36Z9z5dPYmJA2RkAz0NAhIEUO+9rDcjJXsaSnTsNZLQux4q
uCctvfgENFF9Jp0rj7fjkloftPfqg0o3z6BWLZhQiFVW4x/uJ4zoRqkHH0JnoXWLSz19AdGB3bxI
5lXNjWOTXrliJi+V0ZLmOsMEoUUgiy0tQCkIZpRgZDs5DImFN1D9g0TedKCpfrgMJmK3xngnucik
gBfi7kXOlegzCLg/7VKvgouM5zEm7EJuQGssVvcm1QpzrkWXUQFXkE2WI0aT5EVAvOW0+mAOjI9S
oMlR2REXHw9C/NaoAvNYIddayP6apXwFpkuqF6IfJOUEzyV+22rxyyAHSubpIcoGggUU3SbDcGRH
70g8shuSGJHpk6wT+fCA1ZveKlNOQkY07tVZHUm4E7AkVn8Bmlon8v8eJq5PD34u/oXKjzxJtdan
67unJyEoR+TvjXHIRlhC+BCRiKgyEkKgzd8tK9df/tI/xoetYBUEbYZBOoWFCAmu1Y8/KiPwN2wk
I/Errb4KBtlNmTEK9HkbAX6wNbuktg3Hii+vUiKOp7/fNviv4y9KHIT/eOXefX5doXg/rNzrd/y6
ckvKT0SqKTrCMlH9+XP+18qNE1BDiEb7j5wyRcTv969Tvw5iEY8gJ3LoEUDWONr/0wmoKz/JTDZQ
uGnaun5rf2vh/nForql4FFfRm6mvbEiDO+PH22HGbDgrLRO+Puqbe1UOxb1hJjkThHRuDnqgR5ui
r1lg0DuiH4h4GlBADFT7pcmKEUvjGSw9hUE1xvMVGH5+lNqG8WMoxgUHtEgO/uIGln9sU6yXzPO+
0ucQ+AE+/i0SV9OndjKKgj4/OsxzrAh4h3FcZ7tsToLHsTfGx9REk0UKS3iGWFJ+EWJV+Ai7ZAYb
0CMnsU3i1i+5RY5j02fWNlEH8Z70CvmQSIbwDs0qfxPaRnuf0mL+K4Xz+o5+96xz+cgGADHx/CIm
lH4Wn373rEtLSVJTYgpuOyvmoexgFthyl5QHU0q0B6tXFnJbi+Q5KDQZFJMeX8Zl4mg2xmnzpBPZ
tomVWjstiMa2pGowyI0m4SKGeTj+hQ6W9fy31ypLJIVooOS4WPl3aE49wZAYM9h0dTWkXTpjoRfe
pJCg3y+G3gTV1WBsUZ/kvpWLs9xKlezLg8Akn+FnI3pdnJA5hPRLt65dkGWDYguxMjUuJtE4esuz
YGUlGIKcPhYCdDx3YAM7yjTs0Y6R3cukYjKQFhJVrNYPUwAa+oBLr6HxNMc604tJh3fr1mFEfhjU
j8XczcnPbs5qIDuaTJVEOxIyDlqYOKRCe84CzIU2dMYOJtHULY9zb7Ykkk5ReS9HpXiXF2L1mIyR
GHilMC67caEQuRfhSUpbSY0AC01qmCzbKhxKqHeJdU8kKxqmKWmW17gQyq9hWw33SyKjl5bMbj4S
q8kMPqu3JDSAUgLgw2A0qgnJTEc5ukVKN36gneIsMteN9dyohbizFD1soE4q6rWrgv49b1txlwWm
+LWM0hKVD9GhEC/0umkPaw7bSR2K+iVeqnHbdBojhmGM9Me0M5lEYZ+Utx2pwbdMjM27qTOEO60r
85el6JsXvda6A5gzHZcaO/IQyljCDCVdEIvm6plU4AzJgKW+idY0FZsoasK9QMbucRQT3c+iLLqP
oqG6EWKggTMg5IQxQ9mhykuCvQxy8xBXTUT0TQvkGSQPqIRkoSLSxGAGpCRlPuCz5GQobX4SCSA5
U48VNHMm8o8QxefNozpWwGtCeTonYBRd0ehJvBr0ArWhYB3BAqkaED65XZet5ZUqU77TrZnWhlVg
b4x7YzpVYM86RyytemOOUOnses77jZV06kYfBn2/EhkIHBKK6ikgnDjZWEFecxQV64pDLITi5iTU
ZanfYi3Sn414ULaVLIyHXkPuJXSi+T425XghD968GjO3mD8tyRwxuFTF+Q7gRnwfSaPpcZg3T8lo
9fej0YovHQ47MgyKNtrluLiKDYwxeTsxodwZLRZnsjNjUtxYDJ5KEtkMu5pM+SvJ0PAoorjsN4Ts
EmlFFg7iyRFBEgYj5KY+ybzBO8nj8r5MVkRh2UqA3yvAaSX+IL+albE7NmrQIVMIKIG7Zgx9q51T
rI1FcSSIraY/MgKG9OB5mMxJob6SrrOSpV24UdmxNrTmmaWNYqGhlQRuL7mDaCMdmmGRPdJ2l2LL
+5yQ2auYOdldCrAkl7yQnyOkKNXv6sqKvk1z2Cte1bUBibFQZ4RLYM1DSzttrE/YYsM7clKGw7yQ
beLKZBN7QiAl30DiWCEdmjA/zbmsgRhv5duAI/Etivvqo+Rz2CRtlH/WmJdRlBagE5Zpnm0lTYPN
UE0KPE9haj6pdNOPWplCmIvWpPozb+E+J4UA7pkRC0R+ZtUW9nhwIUy2PLVEIl2qGUBbXavFMSQU
5E3SCFTHGFHR6JqMsKPpCcys1yXal2BwOcFH45xAKZ2WlwDfy5aE+ewBxiZtdD3LGPWTCiIRuy6n
2c2sNeVBM7TucSH61CcyI4u9AafHoRmTaqvIY4AjQoI4aw5kACPG6S5y3EJtwyx3nrWge29j0Twy
PGy/WPDFtqx5wTaMl4xILl04dGQTsdrpYf5WDxWz1j6UB2MzJoU1bDMOfaqrSl2EcKdKKk8wV0lP
S+SPF+mVQViQssRXvY0C4smMftwFscYpJVG08TG2pEJcYx+RRVflPKIELwHAZpL2rku1+DhioESP
WovasR7iYNN1Wr1XUy0+jCsabwi6anZqDXwKA2fM434rKEjFQJm2O1Gf6ns+IabGehzQiiGnlukj
GenBXbYE7WEUi9yts0JAbRSVDxKI6OMgh8KtyLBH07LIzUMg0OkjyqP/iAHc4FXT4mhPtDvuzSG0
PJZ8qVvj9/pdGGbChVWoxZGy5Bl5hNEUvoaNrPptQpaak5axuoefU/kFxxUQK1qA+sMkewKLUjgy
1rDM5x5m/5PVwTuVYU/BowrG8CQ2YQ0FdTSHS6KmxV5o4qTZyBOmerdVi/R+0qAacOqBDIeBm7Sa
stPlXS4iw7L1WqqeBLVUgOcuqjJdJLbP+5xXHDiLpq5moji/1YxK9ks0yMZDM2Mt2mtQLzeSMovn
Us6Dh7mu2Y7AHZkojrT02PZRel7qsnrWopAjGLtegdmdIF1kNuWwNbpRuA1zSleZz1i4LkbXPusq
ieuRLoU7k0AJJ8jQ9MowlW4Ed+Ym6c+CuZ3ivPDqGicpTKsC6BxKgVnss3OnjO19NnA+g4LRe6aW
gesSRGH+agkBxN8EqELLW6+ZPie6cdsHBdiAJZP8glSGvWRM0XwQI4VOXMfi62aEMWGVrYTjIijt
oQPlcpcJLVWGJPP0ua2e9mSe9QEt/7aWCk45IvACw2oKmxwVQffSSovPCQGtG8JZ+lMjJKonaE18
BrBaHEoZb6iS0lon35P4r1GYugclkvTlkOpg/bBCSPtUn8WHPkSX7pZxEz4Q3Mc4LBO68K41BhAy
JC3ZGELGLx2cIiK4tVGPSVJaFaK1WNDez5bmWpG9TAeQqsmtUzQpLUyCfFeRGtt46Mf7YN9OeUGk
9jAitcoBPDPfB3HjrGZZCDWFlT40yKx8gzCdw2xO8lMDD/CgZHK5DdSueRYMYRCRi+JmWMyc/Dwa
OlZGFz/NHwjdEKA0ikPoE/+TPPFlf6rYEH2TWEqRzkzSPyvmMhxiMywxCIskqSdKz4ZMBkLAbkGM
02kqDfVezrV4Hyj4QFMysRgDBqTDgMfM44MOIsozqJJ2c07QeqQjZMqtQo0dSR6Xz5Gi4CGtxOot
EMPwK+WnRdi8kWJHoKQWcRHTb2THmLYVarnRW5PS95DDKlzy4qTcDdkUHAAUad5YS5ofV1p4LeVF
2fK2CoNtdewGNQi4a8XVeV0gp8jfel0PMLeGxjFmd70C0RI2QiwJgKgta6NEWuiLbT6cufTsviLx
cfJzU1i+WSgafUuR6nuTOBlf6Ev12NRpfEqHoH9Lw1Y5dnlWXGCgJOdyoD62BXJ6+AF5oW3kUR6+
xI1UHUorCrdIXsd9ptVd7gVpEFxrSbQOdZBMQLAkJH9DkQI2VWMVVsbSLxfcUuEH0r4MPX5RohRK
6TGTBbnLAYQ3LORm2fptaiDbBJoQvximUF7lOBX8AKk2wMwgFolekBBmagHRfo6qsxQUEm6TKm3r
w6J0KcSqWt0WalntYmDNh3mW009Bh6YagFLaC7oK+BhkqEyaOOw4R5qyXLzHVVecxZIts2sW/Y10
neW1GCswrYmqmAgJy4g6WhjCb03Utxc5ytE7JH12ijolfkIMEh4VM6qQF3biXm2ZAA+Lru5wYsgq
bmaj2WE6bA9qly87bWhFArGGIL+lcYnEt9WF4VSXyJuaqYyMw5JkccNDPM2bvhKnO9MsjI+EsInE
p72RfWhRXF0wjNOKpzRAp2FMn1MzGRtFw3SYlSuMZSlLLMMpPSSKpTh6D5XVBEP40/AKh6k59imm
kIHRP7Acs69fUQcyjBLF0gBBYaW7qVTVgyiYAhVzp16yJq9rdymy/pypGHB1LWTelI5qHp0J3bGu
YjQgK57ziG67DjNqG8hGd4JwWDU+OUf1UzSb6VZbVGizySSKXluIiXLstSbf1Qpkbz0xk2cZOikW
pagVPwSDHqIW1V/JzDM+uiUQYWD01nkEaR56IIPjfdyq3b6Q8vZGEzV246Je7iFZCoBX17g4VOCh
6ep9Nin7wBrFV3inVrEty7qO76U5mVdLRvymi319lPtUBM0jTPnNSBRpxBveixd1CCQyYHJSih2B
5KxPYa7b6rSUufVZjsJIwZ0qxkHNDKU8l6KJ9ZtSTsQmrpkHcYyjDYG7aM+LUWretWzG0aBq+rDr
xbr7FrRG/56QbnYApDq8Fjy8kicMpFhsI0JP/a7jWMURdLovDW5d9NVm/hG1PHHYTpqrFEnAsFQU
mgRRdQcyxvK7oZKYs2ZCLd0iKeoOJtBtKlB6tvBuyK5kgjrn6qbqgTXmZA7cT8Ysxi5G/+mtFssF
tT+WEfi6QbgjfQoEWSJToLphQI6oyz0QFQedsjdmoCIPKgoxiwN9W2PqCPug2o9lvSBKaOQMQUST
ozOVheGt0IPiEzwh2n1dysy31JyqjVRZ5VejWoqXWJjLcw9ZeCScCrpIbMqjb/HdTwEdTwC2cJvo
sXdiBgF+jZWFfoH3B238TSaI1NgsfRxs+7nNCERvjeJDiZryqjY9ZWM05zdAENMXRZqqh2Rq5ccu
JTrUCUIo+Q5X3rcbM7Gkb3GoRFe04FR2Ic2iT6Ew1G6TzYLyLpP3w12jippnmFjeMqOV7zIlLMuN
GMRmg0GNaXXYYPTiiCOcFx3/HjHf1TaV6w5jWruY732tlqmjLXWCi39oO4CwRdmegi5R78hEjH2d
wK2rEMG1IVSQMwKnNIpnW1ZV5r6YoGfU7KW2+BzrhYtaN41JHm2hkdJjKYNbR3qvO3nYcQ7K58zk
jD3INGUUNfaSQs+q+2ZgnODrdZ2w6xpTkPkljST0lvyn9nRiJzNfiaboVKbsqpDcLDFyZTg9kQvx
Fjp7tLRPbOXWiWxBNcMMhbOsprN/6OVaeq9VxLmTrMxPMnFOD3qMp8Naqno/dEl1IRd+3gvBPCH7
Iq/6mJD5sMmrwuIQZ81Er65tGvgOo3oXjFF2KPVBOFVGOl0lPcW0X499iXBY7LTWKUmOOhAia75E
WcLxThZk60SG7/JUc7jfpnXZXPsmNj6HaG4e67YULM+ywkXGJyDhciNgNNgOVkK6oZY+R/q8HEYs
EVuCEaV9C2r2pZErhGimGgT3ilymL2ZXV9uqK3rwYk1e3kRRE3bVgEVQyzNT9fK6pXNURANLZGK0
wbmv6vopzVRp3STUorbprBl+SceP+HQg9bFLRBRdiq7OX3RhHH/OXpq2ZqAuN93omxNl4fAh5RYs
naTo9VvI7slWg69VmQ2eVQ4ALxrczOfMKkUfCqjgM15p/CKdCgLcyt5wiTzkuAKdqCbzoSSPfRbS
6VCpLUOYah6pw0APKJcUnL2fmnF1HDuDmwU9vUhUfUQjZx8k1BcMqGZUOFJIWKLP5AewNxyCEZwN
i9iH0fXjKZaH+CIJJJFuYyMFfitpda64gAtqAbwlUwr421J6CJMBMQihr+lVbsxp1wOqmHHxZbJy
IfaX+9VsR+sQCZys7qogA7TcC9w+X8PaWuK7FT6oTXZKbVN6mU6jAnllvsiHXKus9NpD9Zovc5IH
DXBXVdIDAgL5o59ZEnY5KnwrgMWRaBMzuEU4aaQ5vUDT4uRi/6OUK7JFdebGSy0Bx2WoVT3XgaoV
7j8IATHEqJd7jwTk6WTktXFN4ZAbxNdr2t0/SAztMfKwKbUSrKkhs8Jr0ybsmZxZ7nW1b+9bBYoZ
afDNL43ZvzVy/r+M+Km+FrSDv37tyPj5Lxg9r5LBP55f+O9N+fV/7drfJfus3/brEEP/SV4li3xq
kDYsRlT/Ui4Kxk+6rhKaZ/G76wCLedKvykVd/kmxlJ9Nf5D8mUUye/iVZqhL/BbwQ4uRg66IdJj/
1hDjx0gcDfudSkDeautn+ixzrPtxiJGUBYeDHjIzULH2RkqLtFM5hAVmR/9kmIOd1cQtK8SkvClS
PxwW1k3ie/tuHycp/u9mdM1Kj+7N2Yw2ldR+MUejOxIFmd4mybh+9+7+hwHcOmD7vv+/XqzCqcok
Sk5ltrOON77r/zdxQN0Datgx+qW/k4p4PrOnt3/RuwdK8Psfw7tPeiDCUh3hwI8/ZjQrKPNCoTiU
+O1TAPoY427ZmLCnSp0gUrVC8IF1CtX5iMBI7es7SD9UPJ2RSLsupq/kEcyU+0mkmFtFyzAXRFmH
7M3qkwhlytJbdjILX9Mp6c5inXfnpGZwXkFJjthpk+UW6YC6+nLR7iszQJetWgLMWwCOGhIxOfii
5qMiISLLo7uook0CA/06mZXwWVo0ZxFgVcOblebIm//8E5B+/95wz8hM11YCg6rqv/kIgK8vqkZ2
ttPNI6ERpfQcUEG7VZMZ3RbgS+REFRn2NiMuZReTkI1srInGu2zozNrheUh3XZeeyTQp2Kr0Sr7F
dbEmNGsaVgoVA/yfX7C8zn9/vGeIyFo1HmQPMh5eH7/v7xmdpV5pJlNy+ITaT8wemd9IEotoTDCN
ArAcE8dceRqp7M+ZhgFQskbJY6YeMMrnMH0om3n+IosDmKJoWsZDS7M1CcbLojfC6Ii6ET+QwwmB
D74scxUTICR6/ahq3D9/Jav4+XevRF3HzqBMDYnb88dXAhm1NVueDOymZEJ1RYD6ttTkzy4z6RM0
dNj3ZEAGjySjaOTw9nBiyBFufCOBGe/oYQ1aYVTE+Umsle4JLGIVO32wGgW6AO/3ULXTbRoAfzrN
QjztNGNjdQixY7sa8ZW9EbWO+SFjP/Q6GXorflPOEzY3efSFH5YOToKaA/TSCFa/nzvc7BMxjo+h
aFX7XheWzVBjjwqEqseshB9uckcjejCKMXjpFYKuBx21SRcb1Xsv8goSjVmQu1hVz4SFSZ0D61x4
jeS+2c6S2X5ps0qwO7I8eRnEas0Qt3TrpGiGcB0to7qUFKDUeZ0U3/78k1hX8999EiaTJIaRTJN5
qT9+EkKdN4DUMeSNSh1vGhDWhW0kvDlKZgaxM4V4bj2QqREHfISRBUWLz/BFvUtGhdMBvjRbx/s3
qM1wjYmbVj0y16SHegjJCclMpb6E7CUtOIeONrI5hsnJmisaD/USNJE3StV86oNyW0UF4+Wmivm4
RJUu3dT2oQN34wgGL40Q0vYq3yR0eHbnKANLkbKVFUL/lA3l0vlE1iAiacPoBI9riWDap8k9CQpE
/EzB3DiKSI4k9sGQI8MUzsyA1VGYjwZoIalSkVST6VJ6SoTpVxFbcFitnB+EEOib0QPM98nfrs6L
MInYl8doX+J95qGaugzvY6bWxyjnD6BHitFwyvqFoy0giL7oo22d3uS+FnPbWiJfrObQL6rAeNZp
fLW+XmrRPYUbliFmDQexDJlBSVoFo89IXvU6m45qrmR38mKZfxW6+58eQostiNmuKDL6/83ekMlL
yoQaAiqkSwS6c4M7mli/c61b4mYZFbJRtKxFoByJv+g//jie7Pe7H3N7lC4ME2Aty7/VG+QhETr5
mMhYoyus8EI1vSYmx/5Gkw8kSmU7tevrjaYNOY9ghPEVmJ4c99FJsGryyypulZGOz+HPHwZZ/v3D
gJUfFo+0Blsqv1XFSJNasnYiFrXGWPEi1Rg2EFrxh8WrjzUZF1+pFN3RSP5i+ihwrBfC7DEsobqU
UavgohrETd8ECptIHh1MC0jDhPMzgHxwN4oZqokMOghlVO3ULYX3n1+/tlozfrNB6Fw9R3ZijEXl
52rgu6ICAm7epJElOYGgJjDQknnyaO3NxTZIJfo4ioSIGrE5sT5dva3yyoK6L7E0pvIyI18NcZva
LGbS6pUk2hhU4aSeGzWl8RX3g+VWeiUdedRxjDW1GbHXSZFxwtQfQ9/Is52SqMGdlmXTGa8Rt5M4
20DUCVEgaeFAx3ARbGG0zAOaDjXBr1fFPj2gZdukLB/IBOcXuTOj+yxIpJc8luQJhGY0DODhF+VO
TVvshY027TKu9ih28WOt5927McOukOaWCePPy/owR9HyF3IT6TfaLIpLZJUWayRjzLWgWt/6797a
ZGGfmCVJcow2Xh4Cxuu459XEa/MCq8si4bmgX2x3dZMf9EmYvbGfNPAcurkjo4nbGDs2zoiuOer0
Szd//sEr/+GDNww0nGDDZWBSxnpjf3d15CzOSh+JrOJDnj7XNZISQSCfIFSZlyTkyGQg6jaApSUU
PnroNHX9Wg/puCdWOgHDBvc5E/8Pe2fSHDfSXuu/4rhrowOJGREOL2ouFofiJJLaIChSwpQYEkgg
Afx6P9Vf2+5W2933u+u7VIhSFauAxDuc8xzPXWuryABQCeeoh5Hhr0A+3acFE5LMe1bz4uP/yIYb
olKqg2OVjPfq3r/TFfqgKiTkoLOgpv717yb+dFYwv+PRhAZFUNljS/rj72bleRIhl+R3E6Vzblr8
1ljnzIsz6fi6q8pwKxqFFNPbsEclnz7fBigDV+z9bUzQwafNg+Xv7jTxp8cmbyoG4MUpYQN7/bnX
aKMqqe0Ag6CoveLshTUwxbkbSCgfj2UEMDLvaoAN0Wtg86wS3tU0mHj315/Mny5JGjAbOCKaXygk
xL7/8YPJ80JPCkDMum3Nh08wJiOYUcBKSJe/Oxj/1FrxUuiU6CIu2DLaqz++1NTPhSVhR6z7dJLn
sQrjL+GM3VM61W0bGFz/uvbbM/qf/msDPOsLCXwpnuLJ6bFJ+9aJhOFcr1gyiW8kAR3iBbLVSpFZ
jwh9tjUmU7kQcUZkJNp8tyQfCQjyfdTI4gmEWJuwboWYTGGOOh+261WYxlO09dzibzA1/v/woUbI
9BzfQ4TJ3fnT1UZ7OSJZIwLOUGsAkZ6rNSq0+tpk0fI8zPADxmZWDzNzuSMDCnyxvfHumtELK9AU
hkwdC+YCiwWfcrIacfknNvCEhNyYx3zpTvbQNU9VV/fQF9uxwQZWRR2jviX6woPa341WyjRJECSk
1v6I+yglxH2rgn6A9q6YD2MLXVvsIB7ZtmkkJ5b1CS89f0tJiXuVpoxOLhFb34z2KGjxaJc36Vjj
jBLa2Nfh4GNw7bMSF4mWakUcGA53FT0Fephe20nUchtjRB24kPbsDJq9J4o7t0II5We9k//jCv7/
w5b/E9Kb/cWwJa9/Fote/sE/xiyuQA8ahPhA0fHTs6PJ/80f6ti//HpZkoUcepHv+hzzv01ZQvsX
+3JvIokEaMg8hX/025TFj3+B3xOTNGlfBgEXEOK//9sfSrX+pz//Xjj808kX2hx39J7AwzxehBvk
p6px8EqTZUxHkSyF/heU/wqjTu/1NDkGeRMkrA5B3YwmH806AVSrJhcjeLXFbl5Sw+/9N0XP//SG
AuyvgcfjgSez+9Ozz6Qk9+ogtDZCjRZoiSywHtLU1aD4CJx6n50B+jzZKpDokjaqGwhzbvNCzGL5
Xtl0u/8P7yekAMPhi7WXZ8RPACpaz9lE/oy1x/L1N8Hy/6JMNzBpoB2gORikWr6GrROpFYHGwAFq
axL3lfKwM6aNU3h/8wD949nNF0a+KJZezMMXGaf4edJkd1adpG6PPq6u0GqpZsE36wSGIQwLDgT6
soa2vgvKKOLAKCkRujhJ9d+UKH9sNi7vAn8JLy5CFGHIn34azvWd07P0jdyN1qN68ZyJnrAuuwiH
VThj3DPapI8Ml7N8J2sTloff3V/nf9TAv79s//zyHgQ8Cjg6XYr7X9vg3xVIGkbDHHsLNg5Yf9N6
Vr7x1l7U5c7GHgLnJhuXcrrQteHdZLIafwO4/uE2+v3r/+kqdRicXtwxFOX0PbHH7f77Cs3Ei9tM
drhs/V6lNwReEDAEhavpcEK0M3SFxWOeJqe878h/s2WzEvmSYNLwIFzHSvvOP3ud8o58tJdc7Xwy
ZBz+9I78KQ0TE0/21mSl81raTYeqhbANdxNWtltvUjWrb1ObAXFR5nJtDI6UN72IeXRN4dD5f/OG
HPiqfAj/3b9gXedKpaKJQ3J0+LYuh9jvP6SlI7dX9wTLdbVFx5XbHYKT2Ld5ckG1iMZ7zoCU5NbI
Te8ne0b3NE+2wltqWpCKwZB/c021pHB4bNZpfjvWHomdJXMmKBv912yuGWxUjbLEY9I3Ed70gWLp
KqW6wbIyaPEl6meiThkKkxJr+gjhUCARy6yGgT5k4xkHCWk1st29xKrk8BNbrVjmYncpjovfRg16
bs/TG5rDGCJ6HrT0OcjF5AvxujEslVgV1tqEjR5v5kET/RSg9xOcmp60VplZ7Asho2hBjMLhgXuS
YtXZBKzarVWqXONsKsSsj0IUHGdZN5NjrRd2uKuarCnkVwliwfWodVIhqUo+iziB4cLaNV27Mqup
kpuhtV4EFcK0dqj9f9hySIKNR1ouVPA04q1rL9Dsr8Z0Pss2aR4HoKkAwdjpX96+05N82YzJtK7z
Bpd/PseAyvJl7Ot9NRQVVlzt6ARzdC6I9ckvYEQ8Vh3hi6npNJrvLiRoi0v8fbJoKfcXdVWxjjk0
ynVSjkN5SmY2auDRAog6IyEdSDbdPjpPmJv8fWa5M/JymuwKUeLogHlixtPj4/ZgXJkkLr21XIT3
lI85cQWzy4oPJL0FbsrnbxHQkJiitgj58nNSi7paq2DCVk6gOnbIBURWhxnICqbqA8Gpd+ViFis+
bau7qskyQfk2kjPRRjFsPy9UUF6E106KuFJZ58eUXS5+IpJKuvOSoRfYFMmS4EVuL3GlM5v/jNhb
b6Kk7H1U8F7HBdOM2hyHoRXzNRrNj4X//M0VQae285z26E9FDsSqYdCYA4JKnAmhOdV12q8nZ3L0
I4GKcqfr4BYRO2nsVvG2OD3u97BEPT7GPhdvNwT2Q2aRB8wwlRrwPc0TbnnNfAf3WPod3Vq96VI3
tzezmu4mFOsEv1NL9hspIpKDQYWO4aZISewNmrhcx2l1UeMspJj3T21sAlg2MmRI4NXJ2k7aJ6ec
+gaSk1LTLluKKSCKkwhIdi/uMZubEbYQT9BD0yEekzWpKeHS8swBMBfeeWEJBV1L6wZtDTm/dlaR
2Dw+y6zCdxfJ9ohSj/VjT5EarV2nBnXIGGuVmvIh9nrxUtnF4l/5FmCyPSVtTW6tdA7cBnvbsIUe
8RKu4GKsAUV+SUUG0KJa3jnhqnuK/v4d6dzM7qKuqocexS0YHulZDyMZlvPeT6NgZ2vrtcWtyD6E
xKAZYRMaTqJL+QlW/fUlqXVVhZdaCK9k5QIBlpwLdb5sL/KLZjUJEPK+ZKOhTG+lQKX0gEMyT4+h
mhEIa1RkTGTs5NCbjD18+daQgrlViDj6Aql2LCtIevN+7o0+VF5/YER/GnOBgPaoksFeyzozB1Sz
qjsmvWNxuE89CVBZdMqnsqyQetlzvUausdK2YzY4USrrpkQJCDc0KPLndhAWH3VIaOLChPixYb6t
EsVTqq0t2GOI4JIIh9k2KPt7rwx71MVOct0wMPsKB819R6kfPBMQzKhGBed48I6xDBGPLWdOh2ub
CB6dek9lWdbbua/mCwMqQiTCWZFJ8c5TaZ8VnHi2n5VrAqd2aZIVmzQLDn41EViMzHqpwlumEB+x
5ewJZGpfnaxYbmM/W+AldJ7Hrws1cZyeRzfGljSxBST5uR/OYYytxE6idG8hAM5ncAgeMkXTJslh
TkR01SQ4VA0Mj0LMxygmONkQyU0ujFtsZwGY77pvYj95qYLRP8cyVZI6ypkdyPVM6e/tsXlpksZ7
DFrZLU+ihfA1EQv+4RrrvU6m9E4pDgO/cJycVGgCjT4lgnYihoQbZ7ehPUnnVbquIWHbaXj+RWML
Da+wHOuhbTMYotaQesEO7LIr125AI7omyLsgRtQOyu98zsM1aY+ERpRjOZGdNDpAhFDLhpvGEuNL
HDaqIszch4xqG7CHyyjCXT2VCw+/MXvmWZadxqathk2bWww1RWA06scEkSPmmpykZ8/AHdQZoiqR
2+6NIfr1R5UMARgBmzwhqw0IKfX6uX23awBm/M4m2qV4abdosMkEtSadXAVpa18GirhRVDTWD77l
Ti6bmiyH659ViCu8ofkRDCE+dWshe8tiJCW5+EYTQRyP4jNwY0KQXNmigqq6sb0VXUZz7DZEPRkF
Nq0b+xYw/wzZ+2osSEdoo2V4HRYhMLIpW0MZDk2BOySJYZH21FjrIUoDeoi0709MLPz0HXcCsAuN
hPihq/1l2aDliG6GGFpIE2URMIlY5zHaWMvRB2M7I9CapFFwmfphsijuK8XTmUajRc7miuR1SaIM
EBgLkmA1apfkbF/7gnAVXcvbngFmspmpC1eN8rrPovNcvSq74aXJId+FunTvO/IuCA4lEtYrhOpO
WjiWDfS1A/vNQzDfpGW5SWYaHVcGS8HCOyeoHSdNZW/UmBnr3Jfd3O+QVNrpvrVMuVVdUHwvCmcB
g0k5Y7sLWhZrWOAzap9HoDksWDdwbusk9ipUyoFPqeqUa8JlV8CEjhzeM1d+TjIZPqtjJ6tzGl4e
ygFYP6ITiJcWbV0eyDXV19KaBgHaJG9HFDwJest7Fl3tLgsvzyfcu/HG4ezCgBTZ10lvj5uiE8Ap
MHM867pyTpljQUv1BlzSCDwRNqEoReQaWQC1ZQiSJH2PB0bU0xyvTSV2ThAcCBO5kwJ+lzRENjGa
NXFd4tBZHoIlSzd5hiC6Rda4SdPBeSiX1MWpckmoKN4Dtxi7jRUEljxxezm3jlvYLywhcc0GFKAV
PjcvFUfWRmBf/N7OrpQuQmlwTxYcO5ZawmVaF0PcU5uaKCvz9CaXpmkeMjak5mzXOMU/Y78mrph5
fTbFPwTlmk0Ch7DHF2LyLkllmBwUSU0Ge8guqKsFYXwfGLkl7C7oYETiZgRNkWIw3fFLz+rVTilo
LkVl5oJh6a1xmG5rTymz10WBN5MIQFl8X+oavk5FFrZ+6OYLsFvJUHY0ZD2gzYa3tJ7ETCRMPr2D
gSNqyPjZF1GH8sVubBCKiOkgHYYNTmnp3VGJi8can//eJgfEvWwKXJ9KEAahv42XLrzDghrDqukR
a/VUu7FdOdsmC4hE9Lw0f0RyH59o2e9skMrkxmd3DaK1lRfN6bgtSaWkbpXTs0NLvWn7KNqUcQiW
OCaDChcEbHmWi2sy3o+CsLobT4f5UZKek7DAu4QUIVTGVkstZgLuaggiS21g5+D1hsIi+9zajB5I
8XmQrG2sQR1dfcGjA1G9OCv4JTPf3446v7HTJr5nJarvfGoI6qRKvsaDpe5M0EOEws30Ju2AzANe
ZdwGGGNhnlbskZFfXEXKis4mnJuzT6o7meG9UFu7xlFWpvke9rn11jjzLfc7AM8kBasVkJlCp4OF
6AoDVfoRUzIcWHxnL7E9nyatAOjGbn/BNjJ47C8+B4VFBdx2BVHH5i0IlXymNgFh/MQ+H/U2zBM1
gd212auyHzj5TiGj7ejazbEvZtgMYbcQCdV8dl18ZyVptoMM/sSaDtGaqdzzrOzxMDWsPrSdvfYl
FpVotF/cgifSHITpAUSq9THmRouVyIrPyqvePRXVJym1tXGcdF6VdQijN2zlQ97nLzxuVtBBg0to
Ihr3YnxolcDYijWWIL9PgKTIszHWboN+rD9IA+UcnQN19qWY7udlgS3qD1dVneBtwTi0ywNW5y5K
fKTXfvJatflTIeqSM7m/yYUmiiDu/Qca0YbvX1gbE49ds/YGPBsEiuibuVTmCqcN0OnZ2DdZbnyI
uvF1A1/8pmS3JkxC9FsNTzTGK01Z695NpoWQNTTOvsu7V5z7qBmc/GuGt2FlpkDdeOjNPzI1zdA6
XevGa/xmh+GkJcOC9sxYCxas4iOoJdQule7kKMmCSss15ekmMMGrq1Gb0nOwnNPdVSKWO5F08jHz
o/GANHncySE6hX0K6stSwWMadS9Tj+ymqJrbZWqmNd7E+QiOQyL1C/RGBtYWgSGw1MUJOdV19iOe
3TddQjFchso72NlcHHDOBJtejGKrCy23bgkjeIFBk8fOCR9lhhyzg0qI0w5KIUjGfGYNAuXNY8DR
YP7YLf4YHRzsF6s2XNJjKbqzLkjVSMsBEI8LJr9Oh3YbBqW1Fxl5H7gVG3+YHmIBX0elzj70n/KL
VanNvyKM1Hsnx/aTNdWp7Yb8OgwCsSuZXNJ0O2V09ls/+hJQyG7G0n0rxmhHZX7GB46QMf5go7nD
orxNNNd5wDwAHBp+rR0jxmjPKOjMg7ZDI2OPVH/cg52M3i45qfgrWknKuf3rStP6Avp/WpcR0YaB
q7aJN4Ay4dpeCkVNoFEB07SnHVMTF22uzcMywg2yC1WV/MCXA9DdZZM8Z0Td4sQ7eV0PqjhX8SnK
l3vmafWREwnEEOEWRFGlZ/Rd60HPBZD4+eiDg0Zixt/nuGoYGd3Yc3O3AJjFgQjhHcx2RND21XRZ
reRlRiQiaQSrOlusIxa8hz6ekMY2y9elCb6YJDykYf00Z+NdYHNrJESVrzqhD26nYm4/MjYEYDe/
Fz+cZT6DH932lj4WDWEiZhn2CF9XYuqPFP3XbJIoBEBD3yPTW/ejuioD+KmeD2Wv+9KluL8uCYTy
eSYNPVPd1mhAFN73gR0UOcPWjaJBKKzoXhpv303VBZm5DY218hWFeCNxOrFvw0C/ZwkHA3DSn0sW
vVVkZiH2orej8xx9s13ck1UsN2PLYIeDx3pQ9gVVHIfgsG9TXHrZZ7yMEFxw6/jWE1ONEh4YgTM1
cpMIiYgoqktGzVBGxU42kz9ft5Hfe0dICS4AXLKf4IL1Qrf71Eo06FLD8LHeJUlRyGI1dZBqnhRe
UUQmSzX0CT0VOyeAnMvcxjfI16W+aYvMuxCpWkNGuhMus4cnzwst9erPvmpfQtU2yV1q2s55TRIi
eJ/ttMRGiMysHGj7jLM0jOYmrQ8iCarblDS1lKOjJHiLxWzEy1lEMrZU9/BKv+cJvZgOh69eqmAM
q/6L5w+ffP0I6aGaLuZ5RGQMmjypNkmduu9TbPEZ4N6piI6sBEVdUKSbCX/OOyrmK9s27Z7pxYCi
bwRS6IOaZQTabxI2pCuvL3AX9NlA1ErV3etgDnZEqBgq2YRhc643iZLI393M3E24hkEZBPKuZRhJ
SCCwtMyu36VI6yfWuinJjkXZwXtI002cWs94MLyvDkDgwv625Nl08ufpxWWos0msLNhyqOLLjnL9
NUiLh6IdLoQffnHRkkjQx+4uEsG9Vwf+c2TyeO2EcNeY/VlhTZiqV0FsK95b04ebCgXTbiZBaBWX
4ky8tZKbQrc/4ra8MVRtD65vF5dQo9556oL4ONQxSNcGBC/+nGKlzaIOLEU1YyjYkAVAsMIb0qtU
lqDAwFMc8mighww04xILEZETVayuC91Ya3z6V1IPFn5HyERu+sHOfcUulV62CM5orkEMJt1CSppN
j6qsIT4VrAHtoTzO/q9QZ3MohOA0B/uzQs4O9gDt2ykPeJrgAjr3fkvaowtYFBUny1rdDyeNUWOF
cezMLj5/DGpLriareklRBFBmEsWQl0wyB2kR/qbPrSWTWw/O/3XZwsgt6gPZ0vEZWbm3lUjagPa1
KIvigoEV/oeRKaGlAPV248qMZbLLaiovlTj5q1o6++BE+snrAOx02TQcF0vPN8K4B3rQaS9aRqoi
BD7O8CU8hyZlMtZpd0AgFHe3M8ET71kEp65z0Qulcwtpn2fyFn0WDvmy8MW+xN+0SWK7XsclUUBq
zl+KsRqx1fl4epcQJ7qjHXbYXspYgDZWzaB0Qx9zChQMSllrE1dOiPMTRzQfOL219upnGcXZgVuL
w3gZH6xs5NjLA0IjsogHqI5wVEBNZNY6n9rQcTZxbgGqlHWL9L4xN03S+zvfX1CwZW84fqNrAqqa
A5NIZGo0BKuE+eqdn0zlVYDgf99fVuaRgo3VYX+5hYig9iWG5WuuQ2otI8GmKyednrs5fNSxILE0
DjwCRBf5nmOT14QGV+zsNn3BfmFNORMdhjAbDs7kEbVdfDc2MGl4HdFJxrJ46dG5bnFs3yZ1a66s
wmIqGXoHLLvltWVX1htJrnInbPEmw+zOJShrrIe7jDnZesDjuvcD79QPNBV56jX71qkefeO4t21F
9MOAReKC056REIDinwtSyHggk8Y7W8lmmuVbaCoqiWGmlIoJjYIm9RiMiNNQ3EG7JyqqCLjTCaMA
Jxv3twQGfFeOnnYhj1gm8DAcXK6OvKy+RYWX4Vfn/KFHJljIh72fc4XiXL4ENjfl6TI5B8oevPsz
QaWTHwKvyW/npjioeIR036dEJJYxudkty6Zrstd3C9sJ5obARaL6poqWbjd6Ztxh7hQb2dBtzkv8
oubuznTxF7c1ARUDrstTgpOTwnNJ9wroDkBRMkTrgsTEKoNsHo8v88TeNLItDMqhOcf4aBgdzoRv
ejicgZXRD1VWiI/LDj7GmmQRe0jkN7vLoMyjZNoETjRuuzlGodk27hopOOofG858gr7CQ8p8CJh0
3lTDEm/7gKcxOb4nF+DHXtbjUQdFiNNeggA1c3YYjY63SWuePUe9ZVH45DTohawwowlH5D2P3Xb0
SM3ghmVc3AuD2sioqyoID0iv/Vd8qcVZN0QMEDK8V8PytcHyR6Z1+RkQOe0187yfPFHtLMAQN97U
A4CMkZ35bbZnyGXfKhTuq4nxwqYLmvBVdMLasacOL2h6sW3xw899G+6DxYq/xNJOQEVgT3dr75Jp
nZxo9+8maxEkpI+4unCR7uKI3I9KxleZsN6KVMitqYYL5zz5MlS9cfHG2ulzM/p3PTOfrRrItxJu
op6jriswb03Utn6KKrnkjtspXxpyCTia/ahAKGvNfA0J3rYmc/W9rpwa5fv4vRtDIqKKHKGvG3Pi
txRGBcqOJ0xJmmLC+VGqgCQRrXGKw9sNO5d8CnyLp6rLnxuSZUdrPA9Jct02xmW/EVm3bOm/q9Tr
sCKFz062HO2qI9+CfJCk1cfKlOFjL/UPV+QQawJrR4Slt+lbn0UXXg6KhRyyKB6+rxbjuVW9pLBV
WESvEh+JYqPn7MZJR3AmaDavTODXF79/eGsSIAgqRwqT9Vuwf0DrwjE/JIGiqmSlI9gUpQy1WA5N
+7bu4yvKu/IQpzPRB5pPwSBZQ2que0J8ENDwaCralKvWfbZS7Z6pf70vWH24DWG+XVEck8BKVXPq
CqtTG8/HhOaPznTP7kWdnKnjIOCnKUEyhIccC4Im/rlANUpgLZVrxEnZRuZBTI5YMW0E8tnM5Bdo
0W1pWBzYpWkdH5jiXDmLV+6WaWS6yBe6DVwb3JJDnsowLZcFQhTcEmeS4+dPyBu2CQYd8PRpC7ic
I6mW4s4uT3LQ4dGnB7i2O74pGG5XE5L9A5lM4A1S+zEJRfp97AjKSK2R8niSVJxOWn9GURSe0Fc9
Ryib16TgMsiWWBbDi3rB7pnDCau5LRnybqjImG0hzbrjtkkfXPyIkJfCw8xLXhnQxzaG9nPgNSO7
XTKNPK4VIhrcDOiwNd2IxlZXEzPOS4zQ/bAMciMtj/hJm1KGwnNNoXClqxoCRfGuxXyHL5qVAnrG
ye8o3TGYwmn4ZDHpr3OZnTCQMTgztYuUm8XB3nfjj1A743oY5M5OefaGcxmunSJeDin2t2PYRcW2
wLDHJVCz2ij7pXuXqQ+hxQ1umqi9SYMmONDZNM+V8qc1B9WHxAK7XSIy/ExuyhsCaR+ihEd6beR9
nSK8zbMcWvlkOccOpoYoRbph6P461h32tzydj01dqnsmx91tE889056yweOLZsNj3XfDQca9Y+XZ
Zijwr7X04StoFmJtuSl9ejBhuKY9ug2LlJSqCU96UgTHFqjLBmf7j8RpwQnX9ColCXxU2+O4sqQ2
+8zPFQMVP9u4DDg+CoQOOEFhBO0q5KTNaJd3jVcVayXd/gn7NC6NsXimMnHRdUYAsIti3C2aJWLR
dBj+vQaiMAFPJJBwug2+aTcc/ATRlXF7jZtuOXacQitxuROHJSQiws/cA9gHBfcbA911XxASCsVh
uB4X5jcAIzB+L2GTq003eiVbrMTkDdFgEtdk0/vme9MYweng5NM1JmXEEo10h0d0LAMFZCIwljho
LcRVZc8eJEFslOelCNJ6VxWadVNvN+OjDqv8sRgJtaBuvAwf/S6ocj5wGTwVSUb3VbhDb617Sce9
FjDH6tsEVWNOK8lS6/I0b14X1eUfSxVlX0eOcXJmBh6P+O5rVprsockHYclIPTV2fIy0ie4Xyvbp
1diklG0r5iDP+Fn7bsWqITc3eqxppEN/CKMNe4lOftKxN+auZIz7qZaFc0obVWc7ExFwim+GgKiV
VbiU3/kMaegcczZCg7eT+h6kiCbOA7/xwZ+L3N6p2o8ZdfV5zsoe2dHbpLuREaTlM8SZZxBSFUiS
DGmKAS0Ao6v7MkE6gM7uZ1l6wpELTxroaEb0U2bE3ejiV42rDoOFmEiKvQifLglCDmOMHeCWMUWB
PJdvLmUl6aZKRd9qGYBosJe0eRnGcSFHSWbZZ1sO9kfajIDDax3ADlc8eoh6q8Puqps7Ovy5Xz49
NlJcL2Wlvtcid+/ZaMmv0sq4KsMQ19SuBJRXHN1uGYD3lAo6NvVe+5HqgYOrSrso3/p554ABN1EJ
JwZUFfNcu8G5bHOy/xgtE8qrQOmR7ORFRwebBsHrxW3rV49RM3v7Mgur45T2l6O1LfU5htxAhGXm
ynfhoHhgRz4g/uVrgUrfpjJLtgvknukkGR2jzEZ4/ppnRVavhra3omPZd0W0clrffTaZiecDe4SE
gjFjgoNQMonM2vfDkbUOaWN80aZWj77yCPmoPaACQA4iNRwJVmUetiCcfm8zJBtrQ0pNtKYrnmn0
mUhMW80cz2c5hehh45WT82y7Isv43Mb0u+kv9Vndwdqg8bsokRw6gmmXV1OZrCWBeR0Ija9IB4g4
S7J4hJUdV2gN0sL031JZEN+T1xVrBtF78/VkYiLiJF9Zv54d4T80Q2baHXAtiUOPNSGT5GlSxYP2
3Lxdz3bQ3Y7x4sFVcVT56RKvMq2moZ0I8KvcNlthyJt/9dkED7HjtYb2xfS30Qyhi6RPUbyVphtf
svASPD76JNlnaV5wQGf+RKHWCVZIPHfSgYdjQkSaxfBua7sw+uDM0tNvljDL5Np0fvwFb7eA1kAL
s4pzInV2C7PrH5i6SF6ZArghvovokNu/cu+ryOXY4YcxC2O0f+oqNnRrlYYyogcQ8pK5klwuWJZO
MPKrPH+Zllroney0KncFF8STmLrxFGYWWV2x8d1+62VY3DdBqALa7zQM42t20XkLIKx355vCAZWA
RCVH8OD3HfsNGqbbMvacBI1vHM3rEaycBRWgiT6FdhVLyHQwUDd00XFaGjDF7BStnHSMJINLu5Sz
fQS9xSAFW/zM1juP+4aHhy++dUMB8r9uXAD9CmnjuJ8g3A40/4ZAX3htlMG11SMNFnbTEwyXcLnj
cRrMRx6NDGDbLu78zTJVAqO5s7DmJT3SgAcXaN82cS9QPlBQJorNuohIWQIUZoiiBCjHwVs7T8xM
iHcFceDeNXwsMeOosmbtEwprWvXT6LC4nEqoCIvqvc+aJuKq6BO5GYeF4CXeIBYZDfTrqqS5CleZ
b5hs87/Bp6vAPyYccXIidcdW5deYEEVnlQU6Woh7DWc2kHBI3vIuGfLNhMVn2XthOzxgFylgkITT
i2Ji0WM8japlmwY6pixaqFHZ/Mlh2C6icd/BLfQ2QbeaeCG7YZGz6NbyOYTKioyOVDIZLdH3Rysl
iuAN4JWHDSUtbG6CLubfRAObxKwuxWvHYASRC814sC2APeWw9SJvIOsnAOxfh8PMI3fgIEfWo0jp
sxJocGV1CR9sCofvHtUH1yKuzeUu6+eAr1FE3dPc5/jGbFnxCoEYGO73LYPMJh/FvZVaYXWV1Ekk
d1amm2Ibq8YbVxf/hzguwKLSFWACil/mX/bAtRR3Fo88J8ck5+BZopvFnsJqu4ybTVgN1Veh4pSY
sElZ7iqL0wvFQ6Cix8KkZbdeKuILV2wlmUZIvvV+00aaczCRcfktGqLkqxwKuFVId2bCGNhD+Ff4
On21lk7NRn5RKP0OXT1lySZow8I/lFaQ3hfQApZNLyxPcmMtdrSLmKTPq6KL2JpEhWAmWKgaQ/G/
Mt2f236OARfMZfLFm2sEaDr0pmxHjdQubNTt8W2CvJzD10EKx0cn3A+DOSlchcK1+PYdj04jGHuy
RP5aOSr+6K1BlIirJ4T2zW/hOL7zc1C7qduZNO0QOVbtYE6Et1U3qOm8gIIUys46ZlpBNKnG13CR
zFzaDTuEk8dnkT3/9Xv5WcrLW+FdsMTwHNy/fvSTiNYvqT5Y9nbbBPFCvLZhM8kVlEoWYXatLsq/
biHoo/Y7DexkaYikgYDn/iZx/qdk+3+Jb0YW+9G0c4c4T//7/0pTuLzef/0YGvTfXn/zrt//8AeK
j1zP98P3bn74zphI/6dc/fKT/7d/+S/ff/1f/ibX6WLr+t9l+9teN3X+/nvG8+Uf/EO270S/OIJL
BKXzRVHL1OG/ZPvilzD0ePry1zGSWw9x8m+yfbT5AJwpraJQAAfiaPtv2X74i48pi79ysEgiiw3/
Kdn+H11U6K9DB7kEr4/jnXFufLnKfyeAXpzWAVpVCEyptnNCf/zKKKDfW2IhDGaZ46tcVPUpxpq4
x74E96oDW8ShIxmfZTxKN36TDFd1nRb/wd6ZNEeKrGv6v5w9ZeDMi9uLgIjQLOWglFIbLEdmHGdy
4Nf3Q9bpvlJkHsnqrnrRdszOojKrCMDx4fve93nfGNObHP655pcfFuBa4IeFFr6b4OSH+Ql0UgqW
aFPmVl02w1hv7XDyclGHJ5FrsH49e2d3f/+nn0uxf38SG2Tb8lA9W+zinJOPyDE1GAhEVrEPVDcy
u4DNrm0Mn16/yqng3DZdTIIm3ygzB2BUXuyL561IlANkFADYmwm2p2sw7GASMesatrgvbKEekorc
Etdsxw+vX/oXO/r5I7UR2/tUL+n+oXpH9P/y2gmu60n6gFJtrOxPRFFXJNRO+NG6ykalO3jAoLwC
82YfsK5DJhbH2jG9GyhM3u1gN8HnN37QdsHTHxSyJLC4mZbnnFr4fOQxoZ3QXElm26DQ7ZIEbEks
I41B3bfFGP2+mPVtrsb+ku0z+6EFwQ82PvOhRBQT43t8Z4yEz8eQNuvujQHxx+cVohImlk2AjTll
cRNMHAAXIBdxpnl2GCjvxmbhdNBzR8g2S2k9OLWBlgKaqXlEej1E7LCyYzJ78rLt0+ENt90mvD95
Wrg1mC74TMnE/pVB/+xT9VZObxnl2b1bIMkESkAWJfjkYN+nsrrygZ5B35jFGw4J6w8vyfUtJqGA
jbEHrf7lqBG+qoo8U/meTSc1STDdsbGW/Y+mHcPbxlmCXYc+iH0RG4200fonXWxioIp+uFla9vag
oFqAVJlxb8K5feMdnc4SDGnGNBQZVuAAH9PJj1tH22jGysv3CDd98NbJvO8Q28VOCgOy5hR88fqQ
PZ0kbByVfLhgQQTfEJPmycMYW3sMkxz1nJ+kx+3IcVxRC73hNvzDVTA6i9DCGQJ+393u+tmbbjyj
C/MyKcm47HmW3lB4iJLt+v3rN/PbgIKFwyzr+5sfCRfhidOjAY7tlkVBCqW3VNeSTeI5ALmKmu84
JEdYb96xMGrv7vWr/mLLvBjHXJY1j1tzsL3Yzsnd0RcLXWXmsFDRhCRnRuYaPx1rzpoDDkpqXtrq
CcCFImHG2qDesE8aWfcQOzQKrgA1n4wN1seJ7LJu+IDiJMuOEl1sFNCPcaPeFRyxUEO27zu/8RXl
8nV+XxTklTOK7NtCF9Y7xHK9C1zaN9ntQ5K4SjHBb1o8d0FWg6/xGky2nI8j8wIC2kJQ1fNtF+Le
lHF8b9hObk0+Gm2zkEhuwn4k2xlKMNKP2bsxjZrQkCkT8oJxgtlz9kNNbh36AOKP8xLCmhh9ImyD
nFpIYLHTBfw7ttN5JSavgVHSpGetJ6vgaFsLOU/lOlVPA61AYgXtpfo0hyJPogA4FmUeTiB5zNYP
k6lNzeSrIYoOYSJydxTI6rxvw+SDRtT1qXIKP8o3l2n8+jv900hiXrLBNbFjYZZ6OWCrvlhFgtMr
9kVtwLitkqMLWmLvqbGO7bWabjIILvvXL/rbxLSNoy3swoERhSP3xJKrkyQdKby6NKw7b78K2kaq
aQFCQCR5Y5r5w/2xL+BitsX/8Mu9vL++h00P5YpL8VVcWiAxEPyhQW/t1rlgnJOqhQr0DYPeny5K
/oaHsxIUVmCePtQ0xU4DiyO2ZDhsurLbJPMpJaPris0NyeoNsPD+8TPFkIbiBgIKijn7ZD6ld5cZ
6QI0n/qIs8FrvajNg+ZgU0h5Y2H5beqG7yNstiGezRXZDL18puzgxgmvMugAgIoR8E4jXpZFHXWX
ZBfV3PVvXG/baL9cP1FpWVuWCddjb+2ejJfKd5UcKRnGtTfog5H0y/exnOevOcfyj2NZi0cnaEYa
lLKDJlh3agVb7wPQhE5MG3HFxXX0dDnJmO/LvFOp1RJX1/TLeY8wcXjjk/rD6A6YG2m0YThn/d3W
iGdrQNKHrTYG6ccN8Ciir3McSZx3Iw8j6f/gUuxJg81Mxaxsn4zuaZr6UDWpH6PkIjArMPJzWvlB
BFVxfuMl/OkdwGrgi6Uswdx/sqtfMgHXYyr8uF/d5GqEz44Zxjahu6KLQFtcgaN2CI/7x6MaNyDI
g9Ckp8z/vXyWAMPyOTNW8ml9nCVlBk4a3+kC4H4Wx9cv9fuo5hRhY8PGrojj+tQGDT7Lr0gYg+Nu
Bw6WiGTYq3Xsjk5RmXSchuoNZM72018uprAmHJ94HtBfQCdOBnWChhs1GSkKkrCOQ28swxXaoeaN
EfKnu7I3KzXmbtdCIPDyAaqcDB8sVG6ce2jnDSsfj5SBxxuICTLyShW8cT3+k7/fFzODx/TH+9rs
qC+vWJVsZakjgVXyJjLACRBvhqixHIrv1jCHzY5KKIUlsMIt2HOFgH7UA3XYpLcW4tiDtnjvYwah
hRuA2kCX5oHwhd/dAOe0E9xDsLQj2c9sIyZFGD3kifUj23diZ5Olrb7liVyOWW7rn32dy9t0HCpx
UDCf9K5ClTYidWZt3fX0yQkOp999M6919wQVnW2L4Ts1RJIuTKm59NVnVcyzR2sjHYHqmd34A0wo
LZ2JlkS+07bQXxP8Q1kUJpICEb44hdPGN785XTvPEa++vu/HUd0j1ix/lhnYU+x+KFpp2QCvCjpK
pgTDGZgW0bbRDAko5m5mrll+daWDqSbE17M9xGS5o39JSrBDvEQC/zunyIxMt7txjG7exJWjb+1Q
hVWcAsGUXdp0QAnIxRv9QwzK58yfevUXD3drvacpID5yYJgeKgp4aVRW2kqvxsqeSedclvlrMnUe
3ZcWKPtOeSsRwZNuhods8pv2MKybgHomdqA6lLnqV7T/y0o/ffZdtk6zPdg7fhQTEhAsTJdLj8+p
DAtyZlXCD9FuySMcu8VzDkmV8k/YErrfalaPn54gDg5gUZ6Ohy7X6ftqqRIq+Eq3t51ntJ/YuhFl
bBBRQa9kWmkI9gD/VkzBRo8Vo6ShCwJY0LZIHaCpu2LtBwNbzmwTzGE3pn9VrZTWydINhvtKwrmJ
stHbMm/V0lxg6kToWq5B+D60G4WXlWbFpUkXh3w7coJwqoUhZfww75Hx5gUyFN4gpW92n9AWl7XG
HbFQ79Xbu+Uv+i2m76hI7BEzpxzGKDQ6/2NhEtEX5xKD/rUOanluuE32XUgRlhsyJTlfB+0t+5Jq
6nluN42K0PCn7yZvFR+5kFnBUuvkJz0363vGNSoi/ILTj620Px5LOfNrRc0it3ODRN169EWrN3Yb
27RxMnlR26GbAKsGb/TpZJnPrlVRZRWsBswtMqnRHwUN+dg0/vdsOyAVmVrHeUnT6/Vp+tdh+fTS
0CqIpYSOwdF2A/k8W14bYdH5r6UgBsqg/2fVK71t0GdxgC0MBLbbHkYH2UnvGQ1+EpwOoSMxqfCy
NzeBvmotIohf/1F/mMs9i7DObYeyYQG2P3/2mwZkNtpAuBEHlMjvWqrwkcrC6t3rV7H+cBl2W9t9
hxSw4Ua+vExIRtTo+IMdU3nUWCCmJUZd11z5DnK8hfy0L5nrN/EE6nBndQQ0c+6QaFbBdyovoUs5
LsxPgdMcXv9hv1exHbLEfp16TXY+vyhsz24/rzzdW9BDYrOT8FVHHZLO4rXGAbkHs2KJHIxwGIs4
CoBDBri9N0bj7/UeYg/Z37Ph4vANFuNklVsLmi0Y+ry4ThCCtzkzPrXAlsyNgSJP4o2H1WZx8YzS
v/NzVDzVOvY1IB8YAka71o+vPw+6eKffB1VjmCE++FrEasHpAd3qCCCxJztlCzGNFw4uRvdQepwL
d8pOQFua85JjKIG7eJOmBecR0TKGUIWa9kXKQP4+0TJhtlgb/3wuLZOBXWXIN2wSYUzcfWwwkU2W
REpxZmaya8Jkvkgxmo9xZ6EsiNrUdj+hBkB/S68QsDKSgnBX9xYh1UWWovFLJH2ssbBYR2kq9kOk
YYY/wI1uvMhcFgsbY0kYKl/UmN9UQmSAn8QWuVYHdOMiCmjeN7n0DiuLRWf+vM5gE6G46PS9dJSN
dc1ojRxNi07JFBnyR7u1qyGydQoFoFN1gBzOzXvinFLpVPt6Gc3gAvx/xcKWo6bp58ifrUo6GCh8
cevabX/vbYb+g4Vg+3Zk4rWjZCCt5uAUiwlFfPa6j71PLWGPer62znQgjDUeXPO6lp2HV8S2EOjN
s29b0P3M6pNCCxBlM+CoI9hwil1Z2/cNYtXAARKbD4SDky9Vu5E9quFuJpL0eyGDxjiyMFb1j3pa
zOEjglXTvieSwRVnapE4xdOlK4BONq0/XrByIzfWibpBAOlNRGwVoROVdrKW8VKBDjgvNIi545IN
ZX7w3amz3uF2GekUwpuNxy5ABr7VncntgZjeRrLqs9t8UohAaUbrj2Y647T2MroOvM0UZOwyduj9
Zd5aKhbEd4lDBwDzW5Yk+h0rdfrNZxDhty5z9yu7XmweYdgsAnSw0T4SrMtK2WRm/5kDJd68quiS
gjjWXCXnwaJz2mC9nqjT1YRuuVhlgWaWveFg0M2Gj32PkXFnI2o9DosEX0AMgU+4lfbbuO+q+UDQ
gCwixPM0wM0+ATg3YB41D2vDMN3lfdnS0XQm/7ZY8kBEpVvUmHUSclp3jRj6T2wb6AQbRZgiBery
eqEcTxH00FU5XlJb4itJtHbZ3xlT+0PDssjOoIGOOkK9K0bkbyX2q2rsqu4ICt+9KtYuxDedYwm4
CpvtOv5i9EBdweLtJttB6pUvS3JskyHHNrzqiUB0hKjt1Ywj8D6zAKgeaIYYXz1d+P4OXjAOAxT8
bnkmQSY/opvXZwaignSfJyG4Ud+qbFL6Fu/zOBBQshvgdTiRKOkoxEvfsS8c5jw3t2MrnqxlIUSZ
IdXMT9qgkhjbM6onfAIC3UjISMMpgARbdfO2tUmDR0Ma6HDGfpP0myFCeXarvXk/4iTtI5KbkQdC
pvnh+r3xLsWLS7m+ygHpe1kHIw0x1OdShcbHaQa6vW0rjXc10U42ok9U3kOtkiHW3lR9xgnrPU4i
HD+6VlH+1JM3XXdpWwi6EO0y78AYrPcE+KRfq8H3jd1ojli1inKAluF2GapLvrOxpgmrZbWvFKmK
O0pwaok4WQ/dLvCAGEUEEPsgfv0ZzcvWbdoLZ3NDi6Sycj7Lyrqt2FWz3OZK1kecB/bTVGdISTCL
LBfBhHt1N7ppIc4NQ03NfhyaknZUkAff+tlN9V6XhF1c+pXvoMTjaHmXzEo/kuHgOTCVmuC+HFP3
okfPYseimhB4EfKQXlsoBPFHlb6FRKrSQYUKuhdOZKFIUBd9s9juGQsLmShaatGcp9Vs5uft6CvM
eVOdg9PsFLbWgSNgZAfo1fedl66Y5uiyv2tbKT+hK8KVlocOmAkhJry3hsF8FqSFcTsxS6boCJpx
QnZBVFOkugJXpTGX5idUSzjUbb7K7hiuVDhRkjnZJ/wu8AVw7Dbkj83tcpS5CQdGmyU9rDSQZXnr
O2BHYhAJpOqsyE9/YjArvTOyEowH3jQEEylsiKKK6ANMT2nlYaebrLxEQWuFjyOHhF2r0qLcE1RD
baCqCy/bh+Xo3U9Jw5qVjrL6DkcGbadN+tPDYKbqnTJpMsTWSEgh9o3VjtoEjjcwGGdOosFxsjw2
HbS4qHObGn9IIOevqSfkRF6L2zwmllq/dhmQlrNMNqyiA7zBJuZljlezoyTdJlosxFRKYws4oseg
0WAjMAT6He5GOUIm7Ya2I+HS9tLYFPWEjjrJ4UkZgBwoAddi/Hcy9D/quP/HPvrzNvr/erUv//9g
x11skKf/3HL/MH7/0jxvuP/6+/8G5ZFrj0eLFi5oe2gxWwNC/+iH//qXsP4KLPaYJskDng9nnB3e
vzvuQvxFRwdUHkXJ4BcO7/923MO/HJTVoHvo1v6C6Il/0nF3zZPSBig6x/YpawClovtvn7bcnUCV
sJm8xx5lpPcRsbTygyhVBZWBK848qf8jpRdNytvQrH3bPTmDNsSyT5OmXs7IXIX90a0yOXjmHJZt
rOo6sGAhOyHR6MceL08O0M62B3FjMw824kByDuqTInMLrG6164n+DNXmuEbAIyiIYFH0+uJ6lE6K
l5dWrLgpZlY4JExG3mwHaUlWVXlAyGRlx3SmovJ1A68s5QEVJnpK1K+2SzCYX3ZbPk5f+QGoLRuv
nZEq9ikNlC0KFGEbmvIYSI8QWToqOPcOW7sFD/KaIuWHLIGsFkuogTSR7DXS3mEPKdXncbW9y4st
t42tUwO2+lq6nTseqBfnnE+TDPXlwRd97e6sNejMnRrngk1O0yEikwVa2B1pWDWUYEq7OE0YIUwi
nCqIAktXtQtcvVD4qcFstD9tDCiSpoVbZ6jq7dRXX5FUZuoGtpIkFZA2ddNE64KodKfmakI21Viu
jbxaBWiSkCcFwfnQF0H5c5EO6YYYj9NwvDT7eiz3UEDZ/C6iKqlSAZ94SChnUbHpjOk8S5qVnWVq
YpnoqkrdjQpLwW4OnfEDr8sd73uOHfalMpwS8zHOEPt6rgMUcYpMVUWAJul2xZj2XqRG5slDCemB
nyeqFY01VIW1w8LTiO/usMX6tfhVqn3JAG7jiqBH9iXTMjRotGkoA6flL6YJiWC48KQd4A8vKBE0
JRLGC9fT5kNgTnTPnIKQPAAEVjvYhxz8zjuZJfA6Oh3i1m2kV4JZxOrGw2z0jFsxHFZu2FLLL2NI
gwnKqmrHj/Fu++0+KO0JiMhqCBdQOgSFLUFyVhmsFJxNaofmrYKlkrViDG49jH8uvOgARky8RUFg
WKU4d/S9hkT188lyZ/sL+CdlP5otSWnInpTRpmDFVmcS56RCrXZxnEosK/g9OskiX61aRnPa2iIe
09y+bcJZERa3BhLjSMEuLF5zCWxHEgOAqD1PUMotdcg6WAYGML4ZOfHdaBGx6rA7TKGDBws5V+jA
K3qagBJ2evHY/lrplN7xxc6fGLU8Rm32CPhIxXWB5wd6uO0A2ZN3lQn+EA9bF5JAt/SkOI12+zm0
tQLqNYrkqI2pdnALdMNTU3vmB59V72k1tf+phTlNkZGa1VXVpdI6QyWW6quRPGMU963IqXohNdIx
pSssFmznGGxVWzka5T1Ckh3wAnsD2wRhfuETZMxiR8rZuUPDe94N5jy9D+qwe6zwYvW7dkGDHrVA
tzvyd7CwIaH3ps/KYYrZ+eZS6bOWRpm86th1HnyNk/ppxgooqRA6djLfDvTBiPVoAbvRHdW12rCH
QU85zcs5ejNVLZQwpXCHDxLRVHXdpAOIuRK1L1Goadu48PiEVzgFDWxZI4bGBm/56wPCDSN7bwzs
R3KgKzrZ5PViWeeR7q2jnOvU5jNFvS26BDlsIhSCuZVoyCMBBRn1UH8qTWgzDrrY7nzmcdSxniQ+
n7y2lEcagOEM56V0VQ+7LwuMS77bzL/Q+DCIHNShmgHQ+NL0kCOiKwJ/B9jI5vZI7ki/CRv369Mc
Jt0vFB17hD6UlvHQBFMhsA/hRsknj00K/NCeUw3FwK8INYK1PG/gE4raA8PWmcVZqHFU3K8m5O08
rTtMu6nv3GtwXtVV2qcOYbPe1HXHthpnGNWPgp0sfteJGJiNHGStS2Z+wBOdYbC6FCS9rVE5lsND
0ZclyJVRoLdtcs9qzzM2y8vO44PJPtTZZHcsSBUpu7Odzwonfohx3c+GMTxUqY3vViBOtt8TmmDS
pA+T4R3ncpra3YjimxqjUcxHwh+SJCayrb5JJvTNMQY98SUwqwxLajICKhbwxW5616H6Ab8IA3Ua
bkOSko0UUeizt456ja7+2lW6MPBSezinDUV/JCqzqrzh3L6ymPbukMN2oBB1S05wshyVUdUa62yW
3CUyRzNdhFJjBXI6U0YmyKofvee1j16zrsuB6Bl8QGrBf8TatA0N07yo0xp3ic7NsDhbOYBBiND9
SpAqZ1z8May7Ik4sJpUDongvPWQoVoiDK1qI9Id1GaYvhqzb72k4B+W10QnlHYqxadUuKUKcvgId
BQw3TyNrqNI+IWAwccwLjdoB17tkAZC7su4TTquoYTbTgGTjPoT1JksGOZvHgQ9mP6c2TVaI7+qn
gB4P0uQuzKoD1l2k3CzfA7PqVOGsyYI2L/EKJOWFQx7fTEF6BRDhMlzPyiHsCQ8sWvcJBChpdZBh
/VbtKbAObTRLo1txylUD+CTVZ7BnEIAcJ5Qk8oIBNY+xCmdvBaaovQ+BqVoi82Yz+47qRAUAzIbl
QlRJE8RQDQJ5sNt26m7GJsG2aBPnrEBSRIBrqpsQ28OyC4yl+QJAof2ojZ4UEpx5CUwFT+SNfa3I
iMkj8ADWcr94mZFRxs0T4wzynbil1Dn3u14VYKwpia3yvCDth14WSKV3zCQ2LpmxzPGoujmH3G2h
G2rUeY/TIJzxvgnIOToaHmXTqDPCTHBGdMh4aPxJqbNm8LHSlGHNtOg7ygWO4tWqNd7NbmsP33MO
ZyhZvMEXBVr7cL0mT1l8hf2SflC2I9edkVnmtwThdI17bhxZbWCzkefDs34vJrstd4nu/G3hy7qP
nrbM750zwkvpstTnvcLp+gayymKadYnlRUVeCU7FiGG+lLNNhYd9HOZxMPb2pTm4JW+4X2heGOxi
9H4rHZO2x4PYeQTv1rsid6Zr1PB9xntrzfuuGQCl+TJkUwHonH2isdKg2Gmib9J9M/VQE8A08uML
a1Vf6y6lqQXtfPgSWpIM9M7OHgwMXu8tEgHFHiEdftaqldM1qYsABxiKbLMctOnNPh8GBW6dFRb2
kFn/BBqfXfVQIn5iODAfR7Z+7XGZbPfoVdANoi5fwSHJAI7n+WBM5g89Th5BPxBCPpm57n9mLu7h
B465WLWV2dbzPpzKTHym2VhPH6XnlXTH0mxsfEAyYGZjo0K4a7/Rfjjpp3IEAFJGoYGmB9X+8LTU
HU7KJYuzxsinBFCSEIYa2CvL7N+R6rchLBUVvH96TdKsOHUAwiaMzXSck04xohZQOz38QtJe60vH
boPjWhrzfkFkAkCLGOpnB7K7v3spz/W0J+V8NKb+pqJFLrNd0Du9nmvMBYuCBRFnSd95rLcRz3jc
WwW28tQYdDzM1hQLqBhgg+B6vX71kybHdnXEzB5c/gABJ7aFl02OlbrNkFklu2cItfvQG4ZoFs33
1y9yotHgIjDEkLE4iLsDl0Pny4sA+2igUVSACCcHoQxAF4c52BR7Qi7ll//JtZCCU4gTKFJPGuKJ
RUJkl0tvN7LpiskJrx+UBjUwdrib32hE/dIzPeuO/boxhwshPMJchNDx5Y0ZltJrNVOI55hYRd7i
N+xba5NAFqUAHQ+V3rfsutFmF2Qu1Hbw1Qh8b4+67VdXm3mB7IcHbGXDl7ZqlovVaLt/2C37+zei
IsGZ/LeS6OVvnGC5S1jIHqbXgFr9lFcAEIrk76bU/6+w/GvLBfnPBZbz7sdpFMH2L/xdYTHcv0h0
9Gkgbi4FWP+bKPjvEothmX9tUmEE3egSTLTT/11jcd2/WF3QSgWORVkm8Pm3ejkO2X/9y7X+cgS6
mU1uTUrB9kf/x83x76nmtTCCl9MrW0BU7lRxUasw6qgA8ROeN1Kt1O/7fulaYCfiM8KZ9RC2UuyL
tTaObkMix7Mn84eZ7kRZ9vf1+OUuBHfkunRwX16vFME6NxnX6ykLw1VK1jrCwCdwJYnmgIJlOIaJ
xYnIdruY/mv12AWU7IvBkectVd6LQc/v2RyUFyz3VmyMgtJn1TfFG9/1y/nq1+906bazDNhovdxT
XXEYSmB4BX293O+elCSvjC82xKqs1Bs66d/fgE+0hMfVkBb7tjiZrayxt8yteBVNYYakD/nLURSB
v5+KQD75M/i711/BS13ZdmdU1HwGDtkKlPg2K83zN54LGjedkByYtzblUqxORMOY2n5WLtcUlEHM
2MZbKqU/3CQKpU13hXAO6NG2Aj5rWFdFVfeVk3PetX2DKi8l7ZazUtzRID+jifTz9Xv8tSv471n5
75tkiAg+LHxD5qmMbei71K7yEobuSoti1+flROeopNMmzaZ/LFjiOSGMlvHB5pAIbHLtvA+qCtzv
ZIrT+dB2W0xbX9Fq9l5Lk39Pb64tKB3m6xwXVm7c96HVfct0Yz6p3G3Iz8Yo+gFEoKXOXr+ZPz07
BojtMx5R8J6uMF2urMrNWhWxjQuumq4rj3U/r1d1Wsp9Mwpv//r1fh/66LzY+mwDhE7qqZfDLWRL
tDCuUJeYoEtDJv65qOivdqpXb2y0Xm49ttcU+CZ0W8/18Hyho305LEJrK1vUEt/3QnMH51RxFgRQ
yl6/IeulOIDLMMVazJkEWm/xLubJ6GM7Yoiq4zKmF877ogVAZBVJ8HXmoLsH8QmEpkyooWUu4RKV
HI5jy9FiQKd98/ov+e3bI+eKoQX5a9sJYy56eb+pT0ro6NYt8UOcTYOJAdo2jXuJhpd2bQ47107J
3H39otsH/eJb4KLbzpLzo+3TGD3Z3/l4zFXeGTLCKVpENl//LkGRHxFpQJyj8NLjtPG1qhyZxOtX
/tODx23CJOqS+IYs++R+raUG95Vzv/TW/Z1pJfiji0yAha3FVWek2KjZ8d8Qlikux0nOmFp9gE1I
9t5Yd/704BljJjM5mnT82S8fvDUmZBBLCt1ljYXcyOVVjVNnl/Wc1KCoGBe4a7s3vtvfnzubQnaG
TLfoXNlcv7wmrUwyQBQGDZph28mL/vE6mO5FU6RhlPiyjwJpr7Tz0uaNN/6H5+5yWmI1p8CPpfI0
BWRIDF9p0h8i6XH2DeuuvRwIEjraTZp/onyLFKIE2jUYZbbPPdywKbmHaB9E+obG97e5hKQjDm1s
V9jpsPk5+fJmSvt1VweS99wBpKOsHbmT6qMCFd4b69pvcwmXQgxGTZF9ODqg7XU8X2K0msTg+jIq
m6A8U4g297hMlzcmx9+vwijic0Lxjz6eFfvlVTDVwZoERh8p0+w499b5+xlI7BvD9ffHRsaOxVy1
mTYs8uJeXoWiwRykaw9Ks6XhNWV1ecwc+hgmkJU3buj3L4M1xcUl629CLjaULy+VFBRgR5tLGVDP
xr1uHeMw5BhS6CRPVP83DDKltPINMfbvHwcLWvirs+cyF56KlnPVGX0jJhn1vlEeFspIlzPlrKvJ
0stVPwiwJ2yH8XO9NRui3OOOXsyHKPk4hbL2WJtkTJx8l6vrDYBsWuJUDL+/wHMkG0iAYrxDA4JN
obT6/CgRTzQ0xOf03LNRj0xkdlyC1Rh5B05tFzeY+Wi+FGvR5DuEmO0EyN3LAful6Ehz32PToRD5
/LBBLj2q0THq89RJs+usr1PCf0rh9KTDdeUFcKnC3neL1SC1EYMG9hBkhDfQZq2Q1LruNS5e2e/9
ZhAXrd2BBYBsR1fC93LEyQD0qx2+Qbrmm6fr/Tyu7W3bT+YXFSy0J1qrgm2wkNsOyI+myPthdRlD
9tAsiBwkPYVoMmcR7GZnUJ/CvBm6vQShDRIFDfhBsZ5Q3OpadFxrkSj3DGa88S1Bj/qJHXsrd2yl
1GPVrv1dOfaIH5Wf095UpvNuBdNc7Cedmmc9+wz3Koej+xl+HQqRIDfVVxpCwb3TAZON6ywNY23b
MxwGPxmceB5dSqBaJ+Y3YpXFZ6fWRnWnRGb7cbb0EG21LBdygJq5p0qXrFIClsi3Od3rTGjkgcMO
r0Oir/eS2qXaY0HZoE2tzq4p74n7rqYDszOAoC872OeoW9zGLpf9Qu8AgCHpDte4w2aYL1S96AlW
aZCfjVNr+DEclrzbO0VS4CPt/fFei5bDQYZzAuAJ6NPPvTYDKGetCQIXqN7kEtIxdU+1CbWdQqvs
Ob7MgDIQeNOeJlcFxmsutroh7dP2pm2CnichgBlGzOSaGM5mdZxDbw/4cYqhp2uAIT6t9kDUgGEZ
cDUwvbBb/QTPa0pZR4sC2HUbjsmu1hIVk+eYzUPYtquOoZsYn6smpNPNANcoV5px1TQGSvtqqNG2
7AKzmB+6VjsIV4IQRZO9mPqznlZGEXyP+YvfupuwvBnUXeZC5WjpVRINQcVlBXLuOGq9oUUSenso
CxwminGujvTOqIhkYz2teJjymab5kGakli+Dd9e6yh8iJ++tO1GFaY5mZyjATiXo5whcBTBFekP5
k2YTGkEbofkDCQr6zltNNE5wb+m60mVPb0TVUNtcGNHU3hNZU4wfFDzcWtiYatnE75dA0JapbXzB
qLHGXT0BLcfNPesi1oPvfQX/1NzgO88rWEf0q3EZ0ALcpd1IbNfiNvl3fxotmCYIuLx45c18sLQM
nJ0ZVKRRBVW2qBioD5C5PlDz+UjfPOTrnF2KtEUAAYbGkfmTB8+Gaxhad43XRVs/lzJDhNbZkzHs
AT8tIXyftZN7t7RxfYWuZVxmQ2A1sXaSlA5SY65rVGe5S3OVmK5t5sidK88tp2w3kZvdx3D65yoa
auit0ZiapHHWCwKgiKq9pvxsVFBr+qFdvha2i+AM3lx+N+DPomU59npAHVibeuehQ3gUxlRC3aXR
2sSNFHoP1oAszU0X+X20Rn4s+H/jYwNu/12tOUAcp9ZLEWO1Nc1MM8FigrDoSEoSmH3mp+mz4bTh
A96mDUib5tLaIWVPp6hp0bXC4K/DH2EwZCtHRFNfIvl3wSMFi3B2GQ5rxh7U5ppErFR+yIdxEw2O
UhoMVNFfldXgLtQGTEpei9d57/pGMyd4c0M8T9dn8l4MK+LeAvoAHf51eBo4Ecujnmh5nSd82LGV
mhnIcHvirDD4y2wjpJPje6/Jm5aSfTOPB41FRoCKgUQVaT2bqBJ6ldyWTu6g3G0LQqRdPzPVznO3
SdrKyAnO/GSjGNPrexC6Cz4CRjGHo0vC4lO4Yh8nK0Grcm9pw3lcMgknCBGy2+1rYa3NjmK7uh4W
4r9gM/Xlj8zPwmu+x/Ypmxb5zSugPsRuL8XIvO9rSIRU6i/niZj2S85i2a0ZkFa6N72mExhMUvf7
6kJcjHKjFU9jSU8kyjDT3RaDslExNoggI4sy1rU1BiSpkerXl4fJc3u4ZQvijZ+8Tt281wP5cHFC
o2hAWuBAqEH6KL4XSQr6lKTrLp7d2r/vDaN6WjNwQHFmWDMh8pUezQtJDWyIKmgs6DDpRT9yAoTe
pRDN3q5Nl9nM2X4tz5IpD0wC7RaAOfxTRKkq7Oartgw0ee9t4n6bgrCo9snCx7ADAZqIOG/FFERQ
bjif1xN6oXPMH53LUmYgSiT/zjiH84B2Uit0uTuICkB7s9YQ8IKLtbkq0Nmbe4pkOYJHP4NoPPlr
ttJ0aAyDqBhZ3qpyTpYY+Bjhc+GSJDTQUHpGc6MwO5NAWkE+0MMWPPC/2TuT3rqRNGv/lURtvk3T
4BCcFr3oyztonmVZ3hCSJXMeIjjz1/dDObNSunJZ7QYa+BroBCqdlZaTUzAY8b7nPMeGg0ghJKab
Gc6PTlZC2mSETtcFSFnuBn4c5C4GVqft7FRElMlKFxGTZE7G+Fg4hNqSvIYGm7bHojouyeUAe4eT
yyXC+RHTQQZvwBiWnpcYmNyNWM10yGrTPKmc2FTgAJdLoDKiPkt0evEauBRiIjq5CD99beKljPqW
/l1TzV8sZ655n0SuFysxudZ3VHp4y02A/RpVlJmptdPy8h6SBokY5HN53wx48PHJjPb4a290BBLM
GGSvxMwlgNi30hNWWIrUvLA3vrnS1Z9xjJCVSNbYknrTh9+j3kN5knGrsq2DcusCQgHPQlgW3uUB
AfQJ+izryZqHdpOXc/W1gGmM13f0JfJqS13kmWaeatVIu9cRcI8dbbzwEmwrgZ2EtG2TUW9pY5Fb
U6SKjww0tW3mRtUhIukFa1+lQyCtskeHUmndc1UnkNPsWNxolRiOATwkEZXShSwBuaq5H5pFrC7B
S2CEsGwHDHtJmBjZacPdMBvsN7lxSLBG15zQxHjdHRTS+WEkx8Y4jOWc3YRVaTKvmnxuaHDmEwkI
eStPpO2mX4QdUrNAc9ps4cvhrUJKiwsu6lntYshMeLHIReuOVO3WRA/iMUOsuvwMjER/+h52RbE0
MK2aqKBeFlQ00t64BtkaWkjhpvlOVo5GrNpoT2ekECBwV2TORUHHEAJ4h3dQXY1igJja47a7kUMN
ec4cG8deNAt2BU7OiNDZ4MoiIZDKWPjQmZZ6aoYmu1lYPuhRDbQQKz2tmtsiXso7YaPsLwxa9yau
h/qI71zkop5xR8JnR68o1ywKpb8WOskjEBsXjqY7eMSf6KZs4+2S6xhuUgO+6YqWfBIf6blXHcpG
H5MdVG1UpqTUmF8QnvJBdAgGtQIJg8Pli2LGJ2asW/Ah8Vk8UiaoFwCcSvwNUMD0UXojzipPTbAB
pGNjbUoKmRyLCXjjBo2Zf6V30vEPYNQjSzN1u7kmy4mese/Hwy0QoPSg06FIotFJi/upss0r9j3+
E4iE6cZw22nGJ5TocNz0BGw9D22e2ILo4X2Y9/iH+BAQJ23lmhkdJP5QXjawUhZBX4F9kQwA61wC
vjOC0AtTHexjxPzu9dFwm5QOsgbiyVittWkHadVkIYBl0/a1C5VGLNQc8tIOUdAwJaFpzp5ERhbo
am6n+nIyQhPgmWH2R7WqYZ26Xe+BTLHsxN+NLvT3oC+wU2wyC1fauvTr+SIF0gaUuHHrJ90x+FxX
hhkipUyaGXF71BuHZIA5ZKnkDeg9z9wIviRZ0BuTc4Anj5a403X9BYwW1ughEWOUZcdGwHMzm+lc
c4a+R1RBWeZyaZriVJ3jAfZlPxvPArbfcxNj6lvVnolshRAGaudjEWJ/TMSQ4aIZKrL7aHiNG1D1
ybjBwEnDwe1kd6+UO1kBajzuachk+iyBoax70RmEjqVIAxGAFPi4qgJU4dbpOzzwEeG/aK8zqKJB
a5K3s5pUWD30LIZCnBIZG2TfYmYO0FAOKshV7J6msslIKenHkXnAgemnXJ3YPQ2fEsli81KIgyur
Xwp8ptA10dJbAThe2hj51E5iPdA8PHWtae7wHCg+oxBCV5nF9561OT+9ChVZnNTRrP7ZQa+ExKew
DTTeRsEjJD9aHYzVoPJ1rKxwwdS5BgRkpx9vAOIMJ56qyIcZWfETI1Pj/+nJJDqUZc+AC4niuoI3
MByxtTbuekNHXkYnFVyr38rxa2jCITUpboFBl4vwbkprc9vYslVs4/hUb2piIy9DV8MF1yISuJkg
PvR0lz2jouSFk31j0FBBc0awG0Iv1gWoh9J+vAJbx8w2J8K4iKrZfm6NliW+REC7UhYJeb7VNt+y
OPLGs7SZ63u7TDvWg0CEKW2FSasCaIt1cYnVzPrSqSlBQyVioa3w87dlkCj4WSucNrw5UYUGYhMv
Hlj856kuyZuqZzD9SozHphrpSBEUaZ3hRLWJzLMoigfE2MqDWU3s6UaGvQMC1hXgq1nz4gQmARJ1
ryLSjVSYdMQZAIVWm0y/X/PwjfNcgeaj+qV6JKRQQNY18rMjmn6LFyXtYy689OMTH0WpQSiPM7Cq
9JiQV4NRlTeZHTveumjH7BuePv90TMv2hES8oUfEpNAJUdzM79HZj5dDFGrPqSdxJ0yajTSJCDGQ
L0PRm2TisXI9naNlThnCdDA2rJOAfDYZBiskFigdTOk29z6AyQZmNImsrdWMT74/WdPOm4hBXZMS
l8AerQ0KC2AxokfRWToPrEIiRxIcdoJRehjP+pz80w0iS26oNDSXDbPU4W9mLf5azimytnwRfX1N
+VBLtwQ9eQexQEHLgllkDzNvMRGGQKuIu4u423FMfALxfOJ7qibx3CSmIuUHEOwBizd2c+Bbk8/m
7Nq35JkyXzjkp4RBHZfp+cRiwcfZ08AHBxIRH6p20Qc4qSO+C2us5rXV1LwRMy0VawWjX2i7qbQF
BWkTafq6b5R+RLUC45dCBo2Z2ihYRoIVRf0mx0ywlXR0e9unsh7RijdpvuMrm+frdqFgsIPE/7LJ
XKUdjyJpuUIiuZiHUCvWBKzw6WQ5V39rSeCUYOKi4Syzsvnr2LbtSZNM2lc5FtpXMLlUA8VYmXzh
QXbjXJTSYoXAV5SMPPJt5BGg0wmxeE5yJOKj0F3mgskM6raK8qCrCWI5E0apX5dJ6k6b3hvA1NIR
0J/a0RMFUrhl+7zwAq7ypkHIm0OyQ6CljPTWbgfxpeGFxnrYSvE8JcN8JQVZOYGfC8iqqomAv1ap
YeOGs0PygiPJbgTd26QdY45nR1lllXcL+K3wd4kQBuLxqmN6iXkjEKMZHCwYxNRnh4PVe9jDMpS3
qo9j2MhgtwKsKZLlKWruRxf8GnrtSjTlIeoau1+7NZkCTVYiCy0V4GYU1blLYzskNHxdkuHho6Wl
CLdq0pQWT74YgbrUAbujCl2e0Q6LNRp8xWTvZDs3n0Pg1ucSLWAT6Fkdh9SEUHltC0nNJigLUz0l
uPAZNCz84LKOendJcjbiOQfD1Bd6QOxSEzIfrEMMQNQDw8rUKYh0dSaPYH6xrFwJxV4TIK4BYYEI
3WRY87vk4Q1pZT8mBo0bPIeTxoex7NI7k4BLn9a8AIXswIEdVuS5EYarKq3Kdgalv+/00byTmWV+
s+IVLx753I0njYHrfr0UKWMWH2QP8g6koQ0NKbQ3kW475Vq0KINXTFGkGCWOCC+kylnlYOMiLoG6
SnrM5mJqSLRkcxnIRjjziYaAjJi6nvrCKsPyBtOt9hOW+mPvG9n1yLWV26HT8Gj17oL3tBw2SpbX
iSCySNHcIGnrH/kWd+3Wd834FGhzZB8WVeqWpGJBnVjRVqjsTRwtgzJFCHqeV+n45d9srIV6CWgj
kNQVL+oe/szgRe3ZvyGnnmanGGj85qWZk0wfuwcKOXyx/XVr613ZHJ4pSC6a6QCATHMfEOhI1YTo
3yW9c01QOOjKE02zOuJg3OxMFlp4DdD+Q7HR0qrbK12j0RK4cnC/A4ZZWsWvehxCFkOH9Z+wbNHm
I0sB9N/kTaqdEjLd6OQIHRposre4QJJ1Uo44URt/+qA58bNLp3+p09QSNA6cvfq5ZntNZUV2HSAL
N48gDhpUqy37LGHfS0im8vCplf0HB33Xd+F+s1qGhkbxfhE0vb1yswNGoVDi0dC3vGNsnhi7467+
oHH206MgwKM3sagxrOXSX93fxo4bQ7os/a3ImMleqrTrssrUB4qP90dhZeqzwRAY1qkGLN2fV0cR
dk9xdmnIdqh0tyUyeuQw9CLMD+7Zuy6SS0tsuWNAdgDR7BP4yjgPgX63mDT4oQO5XEgVCWqG7ZR8
cKifjAnWMJZNp9OmDWfudZFgDlMGgVwf1LoTHc1zMwQafPVjwy0ots4E33Su+ohM8a6HRCMH0o4O
fGtpxe0DQq1iiGsYISRMKXZ1yNqc7ZBKZ6fs8lGGxrRu6LwGYfYhjGMPf/AiL+GmIqSxcMCBQth7
gtgnlzoj76HVm4OxivKBPHS6rO2hWU13Rq1bJ9poUjdzUvxJteqOK/o1eiBnr17PGhEYv56NXqhx
exOD68EY4320XXC3ew1Duyno5ChuhU7y+1XWjPna7Cm0gZF87vqhPymWwKOG4LIVgWD9YS9UfuAL
LP9ZvOzq+oRQ6aiG6Fq58kKXc3iF0JyiglU6H8yc70b/Aula3i3XROBmLlK516PfyMkC91q8Sq45
jje5P8ZE8OjZwa/vyM+O4tHTRHSwUKzeiVjCxf1f42MThemdlsQdjalWX/43DgLmiatAw0Um49tL
6bsF3tjl7GqsTBwMcCAu+rnyPujQ7lFIFvkKUj9kTPyKihYBy9vDdBasfSJZS3qlnTizyHzbQpD3
T5xa1puCrDDC0PJ45zQivux0lPJz02WSfYNefi4IGjn2mlG7rdA0P/z6+n96Zj7+D5MXEZOJu/cs
oToSWs/eKKgL+zuWfnkPMuGKuIHqmIiR9IgshSrAjUdVxB3c7hS6Tbkx3G7AITjFABBGqqhGOtz9
+ryWw755G7hhAJ/B5QGl1GFGv71hyu/g8rlxFRQ1cVhRRQBL05OXgM8jO5pl/xxhwdkak//06+O+
m3B5QMtoWJSblD29vWmBDYkHV4/xQAQ5LQBA7+cypAQ76FDHfn2oPab6y6DgWIsA1EahTivt7TVS
7O21WRLYIrOCLmsNM63IJ2tT5LST24kgz558zrOqKd0z25+LVe7P2gev8gv/Zu9GCwQ+PnBUPpis
iN6eRO5PrLZbugQ9QQ4BWkxzkyP6Wbl6Q8Igj/3QmEb/iBLP+DADJvs6ivkzde/oTGlUkKSpxecZ
xrVNn7nhRaFIO8TkJJ3reKKkFVtss9dGbdDia4V7N+oCpJnC/RU4Uv9ImvqTQWOjhEUF70FpsPYf
XoEmagjrruThReO9HSXeVcgSemO3dnk1u6F2Z9BzOdVAZ33wgi+Pau8uQsxY1gNIIzHa7a1tYqG3
tU6BJYB41T0OBDHtdCSxV8h49Cs5+R+9Hj+ZGwGMOshKFkgy0rC3T62kDYtDzCyCHGnhFSq37nwq
iaL79Qj9ycvgcj8tFgUecpn9uQGFB6x0n0dXxlJek8wtT8jsTM69rDY+cDDsIapeXgY+JzCN0bGg
w3+hA71aUY2tLZhlVAHeAX+3YRVgF+qpOzZ6jZZWGy0RorpBkR+fmkzMeqeG4rORhCcsVMJjs5cf
TEDv77BrMO2wNnhZd+0bOupcLqHMRREIzViCApF51Qg/Pnj93o8bNDuIeFlCMhUgF3r7HH1yT3KL
9yiAdZHclYotXa/84aBEwHtWlRRSfveJcjz8bkw2FpJ0c29aFVpGsILJ8YSJibyB57mlMk/+KH7p
3x48HApXCp87Ey/Ovn4XQyWm7hHzsNt16tBe9Elz5o2HhJakHxzqJ89qkaghtF9Ekojl9u5iRofL
zRkxfU44vV04YgdhQ/vgKD99Vj4AbhSYDsvxvWcFdkDPxoELCmk48phsdVxSEwraUdCucwgP/288
q1fH2/sUuSPYaE9Jrkp187V0SKlBZ54S6VZ8JOJ9/6K7NOAwEC0iHkw3e9MJCfDhoBlcWlSz9xNw
MYOGVJRjrYvEB/uznx2Kjx2sb+R3FGuXu/zqPY/MocYJRYMrUcI8yoYK3DMQ3INxprT66xu4B3Nf
5pQFgIEoDvA3iDl9by9Y2CWd5BaNARgj41ESDL/r8X1f1DDp0m0F4Cog2727zcyZCHjT7D47MYk+
qV3jACW6zluTKk7TLmlrCXxTGR+8je/H7XJ+jCcDNRvRANbbe6G3rBjrhfDjjPgKRyMMtxHV5g/m
mPd33MM2D+iC9RRK1n29I/V7VNvYogPyZYodNsv8UAKoJIrLlh8c6t0e0sMCQ8QGS2lWuxRV3l5Q
lZDxhCchp1U7l9ma7or7GZsv4UkGsDCyswh7DPCy/v4iFmshVa4lDROxrL933NCf5klAjwr6aXDC
VRmBbeJY7UFvEHqqIX1fMcLnMxPf6jHZi8TvOhiwKWDrVKWqsnrS6a/cLEawDx7x+5uP+tlxODsq
EhSa986MdMex1lu0B1h8u2tNj6rTTqdugJv4I438+/lpMcIzlhD+c/PdvTWIJPmdLTxm5lzz/a8m
RLRVT+96XCuwYhdyij+qIr0fvksSCkMYR5qrU016+7TTmkaNJOuIlo1oyA+3pitPzY764DVezvvt
2oq1nAU1W3cZXMa+8YSEVrvyshHdO1XWI6x3i+l3gGUmEqKNEa3RSOwHbyDCDfaTn9Ml//U88pPr
pAbDAhmPp86Wd2/iJ43T8M3CSANWz/7Gr7oUqjL25V8f5ScjhcUj9Z5l60G26fL7ryZGpkWFLKEl
+DK0+qt26i8xQxRf7Jyvy6+P9LPrWTikBiYevsvO3rQ4SULYAGmg+ND9cBvWRf/o6n598+uj/GRn
iVgczwKSfWo75hIS9PqCOvhcSedyQfD4aHdkrTeu3SlMIZz60cZpchJvLSumQBE6IIuHb63deGAC
JTZ9L0Q4mE7kvqZtuv71if1sPDGili0X3Gq2Cm/PCykLfJGhoX2bxM15g2YK9aFL07lw4RfwIsOW
ccJyWzs5mjuMER+M53e3n1vCgGEidhZf9P6UwHxIrpttgV5I++w21vzs1G3wj//6Kt/ffhbSrIYo
OSy+DZaXby8z04a84fMbBzo6BvgVJKbu0iFEpVcScbNyssw78FMAcmBnsmJDXNuDMEimz9DibbSk
azdKy93bmK7Ljwfwfy7Tf+DBfPWUlmSuPxO3zh6K53//x0k3PhePVaei1zCvlz/0w2rqfLJZxS72
BCYCzG9LIsEPp6n9ifIMmWf8xX5BpxP5T5iXrX8yGMgCOymdDN44zuFPo6mA5vUyqbDU4l3Ev/E7
RlOaXoyZv6diysMQIIgSWGqmlGXeVWVIuIkjizXhiomqXVndOG3aIoJyROXym6xrPxjroTiISdS9
nPywDmzS9japjpA5NtDZ9NlcbBoAEKuEOsvOMXzvs2/mj3Yzt7vZgH5sAWFd+VH7kBTOQ+2Gnysl
7olxDGJpuVvwHt+p5N3Q1UaAQkguAjlouaaiq9CWJy28gyN3iq5czXsSAvIJqFV5OM4SqUmMDsTx
RicwzVw7LsFA0n4IH+XoD/etoaZgnOPkehwSgNURVJ050t1T9kbWykEjCZ0JEV0P1Y4stgqpX93U
K3Bg89aL4CbEVSHO4Yb6JH8P44mv4PFEcZOum7bcIQK59cqQDKq+PcrM7DKmrxytdM4STXAvd6k9
ZUedBkA9w3cQFJ3xlXiOS1rJ444I5W9uPOZHPnEBQLuqDevEY/wFWMAiy9uSFvNoJ4O1S4CV0DWN
5DY1iTIcUBVudQK3Ah4OJKm6b4J5CSKtIDBxSd7D0DqLhDRp1wAHWwKwi+i4ab2vNc7LYHSV+Vih
IS/WoXLxDJiFOo7TuSHXD3JUNLi3pY6gtNSK6RTBi4YFGGUA0JAMvalSqymfDwtPOxnQg29zqeTZ
UE3GuvXSJS14GtaYha9iMcIsnH3SFkvitM3EPM1tZmYiTY2VSlAMyBElv12rz1TrSfKUE8Bf2Xbw
1eStlRJfgy5pCvTO/oyC6kanYBd49jiv87j/XNctVDBjOrWHBptaTWI1GidJG3PyyKVBVIXO2wCc
S/Ttog8SIalrsdHftWjB18KU17SSQnAh/WkrcLKgjqg2uioYvfW0rUtray9nkHr5Q1gjlAmNEyQ0
YpUaRRJIGZ/NPYGgTWg+EgjubDqZcvfqalsL/b5zEEVlpgaLO4ZPalvHpEvPSzeYPDCfANQ+IY68
nM+1qLydPWebof9EuQeltrHvcqmF2zZ0Rmw3nty0vdkEFQsIVpk4QwqrUzdDrR94Fq4HFYqnCAAV
gLjhjgKzYMGrawidxxHlc9psfIWoyopu6ngMr22InwfJ4mex+F6w2nfWE/s0s/EOoAWWuL1rB70E
hX/OPDG2SdWWG7QDCsbW2BzqJcmLXqLuGzcXq4H9GUorNzxYJA1UdvojvSdNrG+tQz31+P5M1q5G
AsS2zCzu9FY9to6erY2y6tbV8hCi2Bq2jianbdJ7X/Uu+ub18ra3UEWO1J/XXg4Vs+Gc6JXDAzQ6
kDkxCfGrvM/PahoTwSy40bRujrPO8A97s55PRljO4EaRWpZgENepXfngd2NivI3kK3MCeHuP5xrT
/lkbTnanPJVvE5EZa7cZri07vU+SYdPONVpNADU7zUKlBU0eDZYx5YfMjSYFo8pFvgf+yoft1a9p
BpP9qbVntpoX/4II2hl7CR1968BOumQra1IIIvbn3LVMXE1uY9+4JXAgjDw5weW5AdaP2X9tGNNx
YbUQYpADGziWMM+jZzYzarA00C510zo2y4FZRUuMoHwQA4FQMsoPQ6s28W27ah0iclj5s+6uBrM9
86PpUYVDttPa2fECOwyfCDG2mDL4X+LeovlEwoYZcWVGIY6Cbr4FGPOIlPgk72GOQBUEe5JKaxuG
8i4f/Ix0p/iAyLpoU0j9EQWxtaOdDbEqh1iBKntNCvG4Qp07Haeuhix4gLPdhpwP28ToIEzc5wzP
APtFeiCe1Z+O5vhUTdgu0oTk86GpDq0ocREmIYF8+SD/1trkpiIdo3hJ4vxnMucLn+Hv//dfw5Du
nqvlw9/s/6f+PySQUkr/13iM/yifKqXYlP+IDz18+vd/8PM/lizEemKChQBF5R7EKHrCv5YsC+QC
o/bCzli2Ad7i0vuTPyrMTw6RkAZqJ5/+L8uJv5cs5ifMn1hAwQzw70m9+p0ly8vO/9WKhR0feFNz
QZD6uDBNsSzGX+2qTB8ypFDw08Kw0h+JRHEvUF/BgHJm2lo4j1YgtqvDsHW9W2ok7UHYSe02lPWJ
JD5i5+faxidXmfD3Q6jaPbRfhpygafYZcUwfJMAZNpiDvC3rrzJIx/5boauvc5T3616bLsM67/n+
Fzn5IT6TkVllh/DcSNxsFk12JNRXtUw6o3dfD3OKL8c6nsbwVndia1u2E/mKUh0bXqEFcixva8fo
zuYhfQ59Wi8VLSHUAOQAD+Bxpr7fNHJyj0w8gTvLbAkSJv16kxJwuWqNsf0m6EVwKsVpn5ULYllt
/AEuWCnGhA73ZJ5HaNy2hUGrj4UNPDw/QdM0OP06hOS2Rvx13CpDW9LUyw3fpHnbDira1JX1VIk5
XCeDRxCIXew6L+5vIG9cEVj2FGbanehDFKdNYn/XRuPIG5P4JsyUOMjc4cBHC3egZT7Cg6Kej+be
K39ESf7fO/1Bjq+x5CP967f64CFpk9fv9MvP/8m8cY1PlO/wLpPn9oNd8yfxxhWfKCIinfBRO1Da
X1pdf1GF9U/kHC4bDWRFPiVVpoI/NyKG94nvzlIWxHVt8DO/91a/2YaAnKXuBJBnaZzCuaB7//al
BnpL8p8Xu+DX+gECPt3hXZJ5/mE1JSJcRaZfnY6hGWE+HvRp18Oszj4oIiyH+Hte+esU6Nlg32VL
5u3VUMxUZpWSyt1EqIu2SloWhsjS2ICk/6AztlcueLlYRANMsYgtuIF75Qobm3WIhw83t0E4gV7P
9jou849ap3tFEf7Di+4EPRxxwBjJ94VGuNtY1ndCbDAJ6ueqmoirkFWF0TnVW11sCS5qDySeqTMH
X+9dj4I1+b3i8cspMKDQbpn0AXHOv32q6JUJekhNsZnAlGxqp3HYWIQ+Vrum2I2OjTReh2j4ashf
/Hhir7ltfIjePcllv00Jk/0sz3M/2ZzKXihzXdkbvazJrqziJNYPyWtn5zTHZk3BbzRUdMjMN0B6
wMrDNkS3F7hknRGV1WritoZAO61oatgnJVUje6X3jnygkMKODg1mhPlD+ZCMQXImeBRmMADjXJr4
X6x5fDFvzQ7S5jLy8cgYRrtTHn4l3auKcZfYIxsf+IeJeErjhnQDr9bKYRsaQ3gbW0n6hYdF/Fdu
iUcvw2O0nag+tQdFasC/dpDnX0WTn3yd3dF2LlsbB+CtyEYS5317ksBaOs25j+wpRJaS+zHNEEEQ
hajSud96ZWaYgeHMVrPS26K/c4c4Qf0x0rY4g2ZqXkeOW2KPTtz0duazZux8kQvBa0eSz4qtuzNv
SjPsHhz8299QHOprHWmndVz1CduPcPQBFMw0z2E46z2iPfKn3FOvm5tpQ78d3oSbxqEgpKPFO8pG
C5oTEomQbyNSoGpdY2ST674dUQCbbYtPqajI1Fi3VR0dlnCM5cYp8Prj4rSLbeK5yliLbpqJNaME
d+ZhYb6J6mggJ6GYZ3815rN34g4FlCM+y963Ih9pKgjPpi9tJoZYzz7NYMw/IfsaZ55GaHF60+2G
vH7WUBJdz5mJZp/Eg8EPIHQX36WfiBgKETnYLPaz/qJU/WOVAqFa5WklgPJ61FTgD4zyW9hSBZy1
xjhQ2tCD3cf6ckkQxOIocPwvKurjZ2K7i2ZlaTpufgKbrS+5RQGhbvJ25wrNOy6yye2PU80X9zA4
8wtTWhUa5sYUR2WHTX/lQjw/HUcQzauZuvZlD2UBpx1BMNUKaqu5RT+fFOvKdJtN2E5YfeEjoTjE
jT+cjRCq0eUSNWysqYMn2FLQf3yu8Stf1nnGYinBEtwdRKHnJEHe5HipU29MPxfYUoj5YtGeOUdd
FytU0bMU5dGIeno+8SnvF+vaLPyrxMWsHlAVpVxUNdm8a0Zo4fSuPJtol7C08vXcafO8xgPsVAdi
yHEv9JMj2DbnSPXMsPacoO3Zh0u/Sr/VbgUT12pnHVeL3SOlhCGsWeepNbTowcuubDdY5qqzVJTt
iGEsnK+mbqruvXY2vwFdxvkzst2+BM3gncdA252VYdfRrezAiq/wXzTPLgE3F35Ci4Q+fpNewmlv
o00a6rlawxdJabLbmv2Z9VfxVZlj+Z3QFM1b+TLvvzazFz5iVR7RIfuQSlf2gLqDwlVW6KSwOHZI
cIXCEWT6eoLfwI0IrkhhUhsr5vLcC3R9HOCyVBnviUFSzoXT23GLdrA07rBPWNRjyg68Ke6iCrd1
UppnegsQdEWam9Gts25q+Wep6eM6RqMrV0gUDXNLzkUt1uZguiLoE3++l5qj4UrP2/LBjshLW6Fl
r9JtWXQjXRdLM61t1ZsLPSHFQrNOKD7E6xALj4ErpvE1vOkz8m+rbtImgFPce5TjqBbuut7CwaAN
Op4SAA+aj6glGeIt472i+mLgmQPkFIX8c4i1Z+X03oj/UkFxyCq31jcQ5Lmy1rW0ecXCgYhCmSoL
yHk/6PGRCJPMDuohtbDdZ1754EXkFc6MXoxrMjaBVqlqPncmrTSC3OvDbz6YMLEcvrvPI02/kZqd
h7wR1ERhq7oNViadBKmgSWsUaeC+lBeYpJe4ax+yFxCMprRv0MC37gHreXysJb376mjoWkbmmCnn
llKEna5qvfSKIHSazPjgq/a2TgvqDvQMpX8XpYcQpHOyvXq96/EqZqCuzO2NJjv7Mm8uKyO0jyCU
1lfC5V79+hv6s6NZUMbAD7IiY1n49mhzhVjQaVJ7k+SVdjGYBaLVQfO2vZWL0zhtn399uBcl8uu1
1wsgCN81G0eduLB9EYtS5ayYQsSmn6PuMvaSEvuJ3bljoCtoNys7LYF0D3GaDux+Jr2EFeBp4boF
kpVuWp/MhrUUTj2tW2wQp2BiGpuNlBXR+ifD4FnBFJt2lh+x6ZG51kyBmKKkfS75/Lkf9OL2RYAL
0QrClMNnHVcABfq9Ng1loY680cjb5N2A0kk0iCYeRUxILWuEzHeOWTCN5qFMCSpAIqA3lFZnMly2
kim7+7Gq/a2d0n+ttHHeP6u2U89/nD7UzR/brnx6wG9V/i+odND1fDXe3vVojp5V8zy92RYtf+DP
bZHJNgayHs/MQk9hoNv8q9qhEalC35YOjUefn8Fp/nNfRBcG+YlBJcQ2DDYtS2v37wYNLhC6yyjR
+XO8RL9T7XhpHb56MxBL047H9rDI95HNWsub+qrakYZQvCfqEkxQnCA68QqyTq5V9aYb7BZpuB/a
x00zzWkwtQa9P0nKA0bkYXxqskHejwSxwHPXMLUPHd6sukvLO6VDGMLM49+LzHcvEkBp13o8Ynsb
pPYg4GF8e7nh/xOjsH4ur1v1/NwyDP8XjD3GxL/ej/9H2RLR+vDHQ/n0x+pBPRL683oY8mf/HIQO
e3M24IQFI0aAuUiJ7C8eLb/lQ2O0+c0XGu2yifpzd264nwj7od/tMEwQAFp/19wMB8Itww85FvpL
/CzOb43CZb5/NQrZk8O/BkXLdEaM/DvTCriAkkRiNa3zvnCvk7Frjui4ICN3q1l/tGofuIndZ+EW
QWd3Ws4ecXUtmTQgP0iSODRBQVzaowoPCbYSd0iOGoyf7djiDm/1+TEjyGwXzhp0L3csvQ/4ji/v
yJuzR0KDrtak8EE3lSrk23dI0+dQx/q/BIXY08PAcvk6c2wWYKM/I2j2ffXZ6AEgVjkLC+KETRbP
hPPog0kIMVXSQzUu1lyN/SbMPEKmbSAbmXUbxYAqC909Y4aYLrrWGr5YysA6LmdLu6CiCMC+CueN
4+aqW6WFVn6Zo3Wpn6N0V/GKtcJ06YBePAnNMjukfUny0VAstTuk4nLXJHpvfvBx2i9yeNwKtKLs
jbkfdH73phOjE32ROzAd2Tdjw235+nWjriHMJd3j1VD/yT58qZfs33WTcYsElo+h/kJ8ezVzEewg
jLbIxrXjTgowSK0fNVqoBXivvRXyCHdH0fHyf2ye+V/7tXsJ5PrXc85Z9UfxUP6/5o99/PXLn/sx
31j2J0O3mToWERRayoWf/qMYaIlPvo0cgLrJX/PGX7ONxUS04PkWwRbqn0V58Nc3j99CM+Y58Ahc
B5A8monfoF9jUngzdFzTxq/GKIV8iDprkfS8fWHzHoOqSa5DMBndYZqcSGWdRXX1WAFTWcVmvi3D
5CKxWHWHHvi9/Ii8itMaTIPIjg2L1uGs6/cghN1Aw+6JY+E5mq3tVEQnkNt0hJKVF26N5IG23lcN
TxqIM3y13UQtAoiQ2s5Nc1LarOcjzw1MIR9MsTPNg/TaT1EX7cDCDgJ2CaKmzYLzPPLrtWp2tnck
vYvz1mEf755iwAa7Q1JUt5OCBm4A3CskH8hYDR3Z5FtK8uACN1PKq3Goa6ux3uhiXXcXfnaZdOSi
XIXpMQYwWdG/WwME8uClyJ2ZnSlClMRhfp1fp2uCJ87D6Dudc0wJp8gAiijg7xbZXvl8km/zrX3H
OpnaRPHVm3b1NckUuPJvNAMRUQC1rUmeY+OqvEYkfCPzs0r7bGYtidlL4zoABQ56aV7lZn0qqZIo
IhfYJGnjLozItE2gm7EzOMzHE+XLA6e7rDSAclv20ccY8PIyZ0NFDWLX4PQ2A1q33Zfpm/ZV+zp9
019+1V9+Xf4eP7T/Sd15dceNbFn6F6EXTMD1Y1p6L0qlFyxSBh4I2Ajg188XTN6ZK6pbWvdxqmqJ
RTKVCSDcOfvss/fP05/Zi/tt/Ol++9e/88/ixT/6R/Ft/im+YZSBELTlQhZZbubhkOBpc+zKKzcs
NgKxKhpjNt5EBnhRyfprhSTFwQYMctt/OqKncFfjsfSleqGxYsa7p3ziUHjQ9nk57jP3uMERl8bI
PRQJRaWoR43hFqjB8Q8q28EaDtrbHsVnUktv67n3vFfoHPkT4b+6vUWrNvTaDWor1K5d/mj8Q2bt
tdr9o7cR9VCaa7xlu16gFmW+lo96C+djijfx13krbjf9ntdFL63YN7gCfz3W/Vkhv7nRLcpLm2zZ
ezZb5jYMIRcfAE04cnCJRZSL7phxJ55atRFPy132mtiHeLir88sQNMY9ay6RFpJnGS3eEYIlQfWQ
Wt/S4bYOrtzzajqkR/56mz1r/aC9r35zcRfYh8L6wlRNBUo/Itw6KfCDwgcNk2WO/YO2Ugr5IbKQ
1m6az9EMJxbIxSUMeurud9l05s1He91GITbC+4Ybbv1DuBm7ayyz8AcrNzByjn5y7SXXkprzRh/E
RTteRfdffYQc4KeJbBvf9uNFlu3TlkW9Xdynwbob5mlbr7jF9rvCvivmjfqZPeU317sDxIGL6Oeh
07vWulEv19YGQaQYF5ttI7bresjBs4bdLLbDjb3PBizb97F31c+b6gkj0WzPO2JS6Kd7gEqNvNWY
XFTuVVn/TPLPEcEBIpQC7gsCzS/aQl8EQSJhe0fXlxth+aBmoF2Y0nQ5jjo59rardRZnUECKrZO/
ptG008NFX1yV41WTogRXwijC+c/C4BZ1/3Ev7+wXCCtQRFwEPzfdQ939RP4DnBF4VO9DopOHNUCp
UU47e0Vmhw3mFgiwGOyz5nveXrrZFgYCUn05QmBjTHu/+T76fntIKS1IRrTY6HNnB0xc21sn/Fom
C8SKH7GyPo/FofLPKnm+eJd1vA8ruYnSp8z5DE7KnR4b+1A2z439bFd7Cd36JnoxoOhg/IE40NcL
VV1CE9rY0X4KsChG6uIOfaUCOWt5mNOr6Tr8jHIKUFh7X9/H9ob/FrGx3v6nuZ2uh+u3H/Oz029s
tleBMvFmNRsabamn/3y6ZX+017neDuqcjXG9XD8vCum/TantzVo7KG3t6MC/68QN4Y2zvDLtvXxn
6dcBLkYz3PgLNnbuZ8veU2XNJ9ZUF2xGu2KjQ2/JfnWadZdaD2iCoEB9nkoLNQiC0gZuxgi8Dr0C
XbtouUjcQybPe/+TMVreKzgdS4jw7IReaRJ8ofNmAIsK5ANPFQyqQfetw5UOAdfmFboTn0zb42aN
3S3mV+R28bGFSDRtANBj+aVSwaHaNYdyhtCEPET8ElwVr5g3dygliu46a+nUfG45E9Gmi5uzqNhh
ubzixXUjl00ttj5eNe6Xphc70yqRzhYWhHqPStu2tjlIXPgqpXtHgZzvCzzGXnpY0M2Fz6LNx8/C
13spqJKM/sEN132BGGql5M8UxhFyTBsXSZKCTsAYD5zS/ZQ45Sun+T8FDp4bDaNDoJqGGKvRiLyr
Ua5N8M+2BUo6673dejj3zsgnIbQ+OdtJOOdDg89mJS+rwN75S7TzrGqHHuBeqZ8qvYqGz/Bej/gY
UFWxswNoKIoONfaOxrw7ZaNY8nuk/ilzRfGekDve9rEFbjrM4Cy3tX50UohNWDeg7ktBCCUXOwTp
lClitfN6sMrjZOmvvjPflIVzpf3qNqz0M0Hyd7cRV6m4zRqSOuKx/ygZ/v/NztZQ9P/3mHP70rz8
mtqa17/ntj7MEM/ozFOJpP33jRnyXnl2DIX5PZmNvP+in4deYxoQSKFIGf5veClMdsx70A6CsIBJ
jv+D6FL8msuKiFp1QA2c9pwIrWv/I/cfj1O6NdCceaQ3YV2X1yHLmsyoCTVzN36qI38KKFJ1OLpa
lPomRzZ3SFnF2HhVRSpxj5uJXvEBHV0UIwZOo3pQ4lykFlSv40hlrXiB+NeiV70iNCPb25i+/tQ9
82zpxMM55R7c3K+BJkGut9EaWpV7H2BTkT/aiyP4GL+0Frk+Js0kiG/6ye2dG6pPoO+bwpTQnBvK
RrrMt++XNaAg3RUHUTg9UUFlWWDWj/iz0C+C6NPUtRX0O9zHcJBvYsTqmk3iJGj6I1oTrQ7bcN7Y
ffIXKfHAJNX/L/0TxiMHvQ7Qarxa8Pv46KpQL30uGxGln50gbYjAEKOecbIy/eo4lJVNl8IytiZE
7F4t7a8a2Voi+0YfSimn/BndCAUrVdFbyCMZawf34N2E+wOEzZTBQeMJSV5k2Da9sboV+FhPEZKc
ZZR4POygLgdGgIamLqywdqdCyTGRYmIJRTKduo5iTqZgtm2Q2gEfxNFLuRn2w/AkKZvFXY1D9kWt
EyrCmAO6dnjvKXSawi2yYnP4neKM034SPEdj72bZ5g3xk7T5aLiI5NgUE0dUaLe+X6eje2YNZRI+
Wl4ZDsMuxD3edi5Xb22m8FhCxRH+gcTLl/V1SslafgfscyZ1WKGt6nBXiCkh6qN7beb9uy635vkq
0lXDQyjHMeE7UVDL4iU+/Z/5sZOOzSX0XafRzKIP1aHIHEy2uf58mnJuOytcv3v9t0X/P2T8Ji37
dchD4CYAS0Si0Bv5aCPUl6MfVIXqn1cPrbbwHGcu5Hgu7EIhT7vrqO6NeGmmFMvVeTu1sC0fMYBQ
Y3Hm1Ikf/E1twpREfrkcSsBUL8AgaJWDx8aG8u/QaU7NzI011KuB3lmj1lrYKboWTqAWi8ohwsM8
qllltczusSKRwXyl8wkzhr8AIR/SWZYChg8R3YpGwoan81EHZI1UXkxyCD9RuGz9+mbu2WuKI5Wl
PBD3MQOS4IE6MR/RFHTLtWt7DuXZYWrlSyTUckjWyXyZFX3n2a6epD86t2ExL57FEVfN0WvrjVNa
XuuW8uB1VJdOcIJWvun/Tn+0/8Pg/loS4iYAGGlqZDkjj0N/84eSkOl07kZfLp+022GxSs0OkKve
i0m18XLMvKHz5ovYaoZW/63F+Y219OtQgiJFBp9nVwFS/7hn1z09+GjYpZ+COpiW5Ik27jLsDuMQ
dIwh3Hvz4SFcQCa4aPuayNO2hjnuwCL9ofFuAA7Qud9kqGGwUufZyWAMTEPrmHmBPFg/7vrM1Fpv
26mGtXMMJjwyKTnNWct7Bj00PHeD3nPILtzO6xz/g1JloeWDbCDThkeR9chXECIirRWTnTGvYwjU
RRJ0h8VtfbNwh4HS/sWil5B3jj05se8stAJzRfUQmVVp5bnZkxJLBww+iK/glf2syxGB+hC3zHAr
u8msbc8N8Q9A4+TtXeYuMG9NMQz5r41Gfo1LwuC05odR06Tm9nD44ndFHrPudTt0fLhocWXJMA6g
UrVcDp5OlNy0QWN3r2yiDU8Y1iA79R5TXogzqFBSFUH7gUCMA7CnoE/RmapDKPPzJVVOEN4XeK8y
JKhDp3NyL8upCayX9rRBVmHaMXi6QyZL/jM7SKumew+Hd9f/bKOwRvxVFfApy7MicdEU6yl3sBrY
YNd55KV0apurjgT28My1gsD2Ucyj2dXq03V2pg3usZGDOUcx40TQD56B29fOAQNne6A1gH5WtNkb
O5kQkeY497rXoBgthun9rdIxH5fgFsclM5v0SGX8oaZUp/boBwwzaSsuAaP7NLWdGdzcD5yi+jzO
UONLvD8VAm4XZdaYeabGKQ6mSxfDAfaYBv4aj/TPe67/26aLVxxrjyOIo5bF8YFjlQWJDbMzGp/b
CcXCcou0CYym7fueZ3W95pEFpk0Hi9+GRgZYPE2H1+n+/SVeng8dvtFFPVr38OLMYe21bs8ojirs
1ePcJ3Y97KaqL5lVmMWa5yJ7+O9Hvy7SoUNy0et98Vg42s+hRtnxIFv/caRLbVwfbI3z44PSha+D
KwTEITOtpMuyC6dL73SAuh6dvtetYUJgW/r2jePZZn63p9nuzIuJe4qoMHu2LyDikk7l9cw86Be/
AxmQTlvZQH/NMLdj9vn9tHO0u3DHiDsVU4zocGyjQmdJdB2ze45HwiqIWDkkeFw9itS2YSFlkxte
pVPUD99sI8nvnjmj73LGYkg7SQtDVWrMwYVfijSJ93WNBrw+Gp1Xj5YOh2TH3vvSWqkd/HmkP9SV
CVkR0aBRjP3PSNzR7PjreSZrdKwRYysfw2AVrY2t9LwQBboNk9Olxf0tNEyEwERpi0x01SF17hSZ
4196i6fYldcW/QHxH55u6LLAD8VoM7Yhl/4e6K25dP18yftPlCMVN7/OrflSIbs/xNejnH35wOYb
tezXoz1o9S2u4hDDeWMHkVnfFtiIBMQxUokeLnuqnbFSbpBf5nSBljSi2tr1SSHCaytCGvS8xxtm
yE+E4v/1dPsVcSYpQHoltinYxpFhwX5cRdpXOMm5nfvoQFVMLSwU9JrmcJ+JbYmtm6TwO+/ctdSo
0ClZoKW7T38e3g/RClfAOnaQsDYMCBaz+f2/lUvWvnd8tXbqMW2bMvQ/K1trfzlYsVMz5cvQK+fF
2KiMjDXNg2Z0w7D2Fr3/T6+Dvmg4DAGKhvTTfnwSZUd6H3SdfDztjS5aoWzIrHyOfRqUbM2wqIoi
DguCVU84Mma1iXv/fBkfwg2SRRjHlKiM+A76JR8ne1FOY58F3sCADLiL93TyxCT+CBZPjYvHwVjU
Q3lZCB2G6V9Sl99Ggg8m0gnRb6KaQcnww0gsbY8u6iofMysPyP7YLEKOkzmJLb68bz64s/QLTSvZ
PC/PSeLgUPeXJ0DozAf9WwBrlCTgI9D9CZeVSPbjM1CIqA9lHcvHNps02593WmBZ0TB6Z9U4sp0f
I1jLLLf3IKau6aOcr7IWGWGcqBufdPTglJnZskvLJjakM4kjLxt9cyAISXcY93R6Y49AMiNDhY6J
4LzKtE9VIIN0OOqnHD3oqbiFz4j+4h5BO1SGzo2OcwmfpZlNoKEwm+hefSsygUMfLpipI8Eh0rx/
SOPIzGJp91OxXJAhVTO0WQtOIbhkZkNFxu/gLR0b4742gVAA0MZJddr+i5nZ9zr0SHTPF0OsaLu7
mn3t5cmxdGxzaDhunnqQ1thE/fjgzsPafmr02nPGAOkJzvjTCdja/TKCqvldOfK7Eto1Fytan1Tr
cl1NmnjAEY+i0GfL96vyBsEeOi2uk4rKMkrjRco9HnxvJKe56mVt6L8jBhN2bjrcE0B+JUqkT3ci
ajTwdFRNAT3vaxFY8hPPpeWkXXMz2AfyyZJLWJGc5RLaU8yi+tr1rU2+whGlLOU1Ob9b3dHACaoV
5ryS82pzKTRtCS4Md8yVNDCIEDifLn3U23mJe0pVcZrxeeX7X0Bv1kRPDWcuySQxm3nASCamvDXR
f06MWNMqaT1CtDRAAuLfQuMT0wcmAmwU4QKxqNSUy3EpfZtRQHcm0Bp1UHGeVpITHmMOP2EL3RMQ
mLPa0ZbFxwmduT2FtZxnlR28ullSv9w0tcC4+4sO3XJJL6eppVF9i61liLI9zjHEIzYC1Gt5GOZm
VD+7JHyL3p0Ra7KNVbQYQ2yiokxsb4u46UgyRW8lczyARB0N2/C0NFZAGfYnzGU8OdqbJIOoaF3R
MNfngbEbWiAq73KriLKfNfmAS4UIraV4uMf0YdXhRR/HJm4rGrGG6VkdNVU7AAbjfCL8Z0vY69xh
McaxZEpe2GaoTa8Hz54OCepS6yUaNWUub+oE0bXlkRWztmuHM4VI4uyI1Qgc5m1NkXEFp05IZetz
57Se7HCkd3Jfp+j4zbti9lrukzCNdundkiNFrTZh2ptE4T27eR9vXFRNeNScwinhh+Zd3k9li55k
du44XCweySmE/vPG/dvuiTSNi+oopyk977Sb/Lp7dlXnKNG02cPp/AAxILTDvKPW977SM6eXCFTG
taNclZFHtuHM2v7zNfx2eEDI4tgwjWqAfUhvfLiGHMuQGY4xnZNTpe8zuw3K66UhmXjG24Rc54D2
c8Wx9uePfbu3XzZsPgxqBQJF+BOj8/QhRy4gwmPQMPYPWZ7EUXp0oI3gJ4ZsnNTWXgmtsuHasF9j
KjBO1oXtnrVYLv5lXCbjun6K8VCY0jMlV0abVssqjOTBSWFlxWcDZDXGOlsLh6iPXS2htmQ5VTfT
DuD3gJYdhhSFOrqS9jjnQH0OstfWJdVzKnB9wEuP6k/iZfZfchDjlv3LQeUCpkJ5NMobQAPwU399
3k7QKZUG1fQQN2vg9C+FFj1xXt4PE+PtQVUla3YiNbEhNPniGuyS/jKn3+Wst+iJFlHBz0BxTKYK
I5KBkuRcvIAeaBUWO3uhR7wkB54M6FCc3lhYEEJ77EpoX1D72OoBWFHBsFlfl0aoqs73yMwRv5wj
p09nxKGeaafzL0da3M3W5FllLn50oRVo/9JZc64klVJnPa6vQCzqAukDLDn3tkVnW7RxFKeQ0a53
HS3rTYc2wJTfa+kB3J2R4cezdQg5fR130w3x5NAM7HPeTLDk9bKYUZZjsr7d+5g79oG1WwfNX7KE
j4GsUSUibCKCQegO0tiH4KUYdB4nyxQjNZPPs/xCRl/q+zXzUtaaiVnYvbNi9nka2hUGRf7zGvi4
9EBC8RUF6jKsYf75MBVaZKjSpayjewDman32T2t98aqQKeBmtBfnWwJ49oT/+HM9n9Y1aJewWn7T
i/KlCnIlVnFvC4vPFXIwOK5yW7M/DtoDSg8rylR/xaa8j3PfwNxGnck0dAHzfdhrKtpndK+obc0O
U597HLvay7fv4SobVOa2F20NW9TaL2Tj0r/rKnI2GjSLbMG7CamlIuzP20x3zrJxB+KgL0AMkVLT
X0L7DwIyhNPw4ACzoX/BeEWi58P+FGu7nnLhZfc6iSayxKjMzEQQfTBEX4kB8MDduUWd9J+KGROc
bovZmC6+kf/RPnH+nopgxBCvmAcjKl80O0ygrO7NOMc86D+P6Qdog8slD0JWnaeLx/ZvrMMBYwpM
wmr/zl8WzUYS5JmZRVogeo97wtvBkasuLna+O7n1AkElTzlZStdLyEv+fDG/TWyImTAtyRLNPyi8
/brHmTBhbMHa7zH2yVlL9gS5qjcKVnDIsd9YOeCGRuXr858/13Rf/rq5urA7yYYQtWdp/Zb2x6nG
26IX7DRhZ430QM0Gfm0a3SXlFnNdAx9itDnBqiP2zNry/j3mSgfPHBiIiCSEAypaTGDtO5RIwVVO
iFwtu2DBWdLRBgh1Z/qA8xsnRRt83YW6bgkcRKtKNFr+fFO+2Qb+/aREUQ6E0oytY+KFj9h8LJZs
RXF9vn9HZGPZxsHt5KAGgvlxuAZSnmHMtOL905RBV+K+1KDCILeBXZlSXDqojrsZe4jb1mYmb6la
5jFw1cMqBbqwW1DZwLO2NracILee0LFbHrpA21jChXXml9N5OIqg9I5itAh+P9EiYNvW/hQsuMo3
IC2dXqZy0APqvH0hGR7+wTckgOey0jaSwsxYbFl5x8DKhb9skibADnhflRnsu4upm0cLb6+xEuPr
+3Csy2wQqXVazMANNI17pC+4bqA/HqQ4e/SH+YRLg7DVzOZ3LLnSGUfgbqJI1EbkTpIz5aryWnN9
tAT6izqS50X1OkIuQdHZOk9rW7YOUbAmGt6Gs5PDBP/zOP522lCO9aj2GJki9/e5iYdiuoqwHO/n
xjMrdG1BXl+rLIlZp0DB5hmGTpWgbUHLzl83398/3iwKB360SZXJ1X9dk8RaOb3ws7x/hzKRQLU5
X8opCvj8/K3EJXDq5CqqtGDQ/3L77m8XgH6TF8DaRoYRldKPgU82iqJw1m6+S4PUZFVFRfwGRuql
EwobmEGtOqYfiyrvdNkBOTCA7iqYI3sr7hB1P7znZvDZDG44sSHzw0QaFw+QzLeawHs4v7QxcykZ
/N6GSNXQygRzw3/71PeZVYvK1Dj6dBpr/4ymwQZqWmyP2KnsRmfB+3RDjsqukW8qGmxq6y875G8b
VQAW6HkAJqZMj9TDr6Ohq6B0B4q3piHSbFGkI4Ihfy9We6Sr3Wu5ZOxhQdB4zJYlyBqcker+rwnA
x4AUBbyI+UDJCII8zccfDuXE0ZWPDq9+qmnLw5WOvYzPUOVUsVXTKDme/3kd/IbNitBEACGEaqpk
RiDv13tXlh+kbTJBmqI5jc5xTK5J2DYO7kYWIWObxfOLEmGNptAwJh1FaPa6CqF/G4yC/gxJweZv
i/M3pgNFOx6BiQepDfx+ZOE3gExkW2dPaZyanWTxSo/jvqSGRvh7CtCwGuLgktbEM8EtxwRIWJ4y
Rhxrorz2s0WZkxeMgscYrD7Z9ZBjW+BiZ2iyqjr16vU5LAa3kEcsk133oVMJ5WekYWpTbj0FoB2x
M6twCBai0fe6Vu4NZprTzsvHYZ9F5LHJBjxTsR4MKNRtZGgn4RWO3aO9bFMrxG5ygLvM0sbPeiJ/
baa8JoubVfeGc/SxiWcdUTtcHl3QJtnUJ/Duz8P9MRZg0ZvOepp/iAji31ztp9HJbRqr3cf3zLLu
w3E+tPD1kwOp6QLVzpcs778FRODBv5ybqNizzRFhI4jMzgMf5sOOZ6sWUdtodg+0fa80nOKy1giK
PrjCddRhRlKfzogexWh2rirWSbqHlJO1t+6pEBJ45FruWU7btPXqTCANIKtpBOrzXtd5L1nOLbnP
DL9zrPtsR/WPZQufGRWv6z4N1WJv6zDLRMH5aptKbKOqKYQvA1xT3eAgi3HsBv4ZMYdhIRjYCndd
U9oUs5zZiOKsRNiKNgoKna/vwFZbyaYz5uHx6sxHCSY05OQqgy+vWwfqRH20YndwX6iQV227X/za
C5/LNfE5jOmUxqxqn8wrbJvLzsWc0D5Cx4uTG2VTAsIarcok5s8N1sZtccTIuUmuHXNCkB74saX6
HZ6BMl5uln6gqkrYlK/MH+BM/MfOsK+dgdnsgTWid55Kcqvcl+1o0B5/GCJtfV7Q0sOxdfB6qAWI
DtA5+SQU1izU3dq4XyoEvyhth8c88uG67dVCPzIB2TouNFXn8zBYj5Ea2afqYjJHVmJbcfgNvCgr
jmmVKCTvMvwOPZh13ag0VpGnSnIeACXyIb62CiJCayGE3c16CKF3j96CUdOWkD4rvPMa3A0hsRT8
pfAu7C4m6b1f26LA0BM70BCFCN/H7OplyrSyX+POcqPzSfYOGr9YyVRTtpVuZA669/Lz+LZJ5FGG
zfO+L5NpKa/mSBr87wS7vtfk41NB22JI2XlG9FC7V0w5TCA0ltIgWfPEQTUQ1ygfBR+ApX7+fqoE
pkXD9MzCAK+Ky2ABtu93ymtn6jD4dhd/C7dJF39dY5zkEB2Q94WuRiZJ4vHrXs7SbqAbSh9vziz3
IAhL+kYL3EKTkMJu3WTJGc4bsY96W9U2leHx6sVNwjNFm09HRyeKvZftyC4I7bYKrpQaJVju5KRP
VTVBGYtFnaprN6yHAXt6EVzgZEaQsKExQqTlRdTptkKQsIrHwd5NPb/LjrVbWu1tUUI5u7AksO1x
AtDJkSnM55dkKJfigDmoqveV6/QPpEt5u++AO5EpXiMCU9kGrjoPJL6pB+RZ6VjokhRz93zUIVRY
Zyy1cxnHjbyxQkKHje2nzLepztQOEy9/3TQZLjkAdm18kfrzEME3a8IrkgvczxSwScTNluEjTu/O
9UTDooKF6rlfnSDOL9BcGAJK72Fx09fxhHxx7jzrWsPbHfuXAO/wZ8uhs6ESiAlt1hE3vgFpMjup
Z/DqjMr6Vcdx5UY7jadAHiNK2NeDfQUGZ32P5xSGcoLawJLA3Zd0cG9DdGdxONcO2A1JNmpxa/sU
AL5shlhMIM3xejWuCbZzcRUun+xKoHzUCdFuZ6cabue8k3eIq/XXaZmuh3IZ/Qf6jb1jEtvtHlNH
U4rz/eaSYKo52gIdZmeVlYGgcBlNs/RMUpF/sqXv/7O4UfYpGcb+frH65CoFPz+vhp4O/YlW5R1C
Nw7AnaJLTBeCow+XynPbGzEnwprjtnUHZ7+qHn3iQrjg7hhRbxBzX77LSJWPHbSguxq1jQtQ9uxG
hTbNHZiHd/uq7tdLe6niR2Dj6sJJE/8O4i+s6gI6wqZMq+jSngrxqfKn/hOCgcUR3oa1nX2U2/1+
kpwmCDgiR1fDpoVbJ87EHDSPcsR6eAvuTAFjma2X1M3bqxhL5m3guOOjUwbuTsneO6qwda9dL7V2
ap1X1N+S9jUN0LKmBGDtWmNcP6yJ8+pQAjgL26U883J/uaURerwO0kEeUa7FvF3Bu/aSdbmspHEZ
yPtW3EG1ifQeok7DpzjJ3gIfuJQSijEKhD2aolWZ/ERf+jkO2gklhmg+1ktBLwAJ4WbAOWRb56X9
JNiA9xZWuLd+GoZn3prj9+oN3EBaB/5TRN5JiK0QIaNfqG1eprqgpYAIqr1iaubbOZaKdeI2KEOC
qsN+L52rFCDqRefCuuhcRAQS8sdzn+3kvsU1GYPmrHkGi0K/cJ2LlwwrxWqr3EbfdYhEbNGcdAh+
qGXAM5+Rq6lV1byyodbexuVLQUMKTxAGCxoHi2t1XxYrnA7+KovzcpL48aEbWN5TYxvvFYfNZoUJ
dJyggG4i7TWPgcrpgknq1ilLtJLnbEINSEs9H6q0Hv5xwrG5yagP7i1Vz+EumUMbZ+uSziXgjWeF
uvFGT+3njILUOZTMb/PgPQdVrSGvlfpgTWG5hdPeHcoglNa5M3ZlfBWjwXnGjVX0gBRK3hBRZDHt
BiqZd13nciRnVjFmmyiRbK+NgPSJ+ZD90luW3qrYh0ospIUHOj6cG9nnAjq+nVffg7Xxz4rMEpft
unRf47q18NnERasahL5OhacuJiw/5aYJ/HpHBtxhxCrsS/ozg0/UWbp7VIJssWuycjwEaKI9u85Q
o6SYWP1FOPohdFOCwB9WVuMCaxx1wAFcSLb7zB/y607jK+h5+NPuZOnDKI/pxM6iL/jKIx0x9Nj3
NjzhC5hq7s5u1UhfUTA8tFQh9pNbZPlhprX0IS2hlmwQjUi4oZa9BBbAA2G7de9QxPjRYjZ8QLTN
u4IPQccFD96+UHCF9xEk+CeAfqRM9Bq9JF6bfkL7vhvwb4JNvOEpyEcnLvxDoR1ohTnm0Me0jfKv
guj/LLSW7FUM3nAuEMoDOVE0ZwWri09k0iQsTQToDlSouovczZsdYDzlBVEmuyKX+fcIUY9tpaPo
vnfaGOq0SM+qaNXbah7GPThtelmvs7zs8uWGC/9WDEH9rVuxQg5SylzYHLN3dx561NFKM0fly/ii
FGN8k4casajc7w9ep2Do+yqXqHla/pWQaJKE0v4KBicudanDbYxgxKGebBseMWt3l/ey+rIKN4O8
5tNPUZdjfCbF3D8FYJVUXMoyv7FSy8VgdGgfml7PZ0Fsrec2u9lRLUtyRjOBTzPFLKyHLJpnqlNN
bFUHXZR5cyzTKCt+WITg63M3JAGFiDWPyCjLFclXn6JtZ4A2zBlInORKoEYfBBQ5okg3TmkUxyu8
hPLynoHKbiYhfocn3nOhQTWj9B6maDA1npINBWbMKUWLxjIj18kQ82uQKqV8VaHNXKVqzZ9xSjHY
UAGJmZf4J+yb4MqkSuEbDr+CK9FdbcsJOSE0OalBPut8TLvPiR/Xet6cqnXx2mA6TdiPUfF53NBW
8Y21aZJ5bY3UsrdY2pEPLNM8r9fwRNL+rE8sS4Jip3KhE8pTQXNT1NM4T5s09hHnmCC6Z3scKL1+
Z1mNKcElzRL9sOEMJBdwLp360hUlIZ4FQVcdulDI5t4t+6b57Hllb3fAHEObP1CNThxni0BU5dqX
ALTaD45gUmmXbyY4EbB1FAzQZZ8ETRZcLTBkUK7JKZ/iUK8KDq4NSbo/AK8hAXVdnZLdIq6abDfh
ZpWhNwVZ9BC/VUy6dZULLhdDXo8/YMyUqAWPmT343/9VrHJlRGHTA827mCm0L5sobOUR53EEGbej
KNfgRVU5nhSWWHHS6zqnbO7eaaX16pjyhC3TZn0+Zcgx6km0ESUZjzHE62b4SdZkOP/YiZp0QWPP
y3elzFuoIKfQOLctg9u+s4LqUomEjdTsAvfvpaZ3HlWciCoI9onH4dffEEsxhRWJFjm9U1UGTfcm
d0WfaY2sYUmPVAIkn5nPHuk60kyAA9Ubb6RMAZnuT9hAU3mGjbx0EAuKA/PcZPNUmMAD6m6q+AZW
sPkZFVfDWnpnL7fKNaS6zFamKmhXHB33pzxC6sYwsw3PQ/8LUaSfDkTgnCxIBuG5fYJlw6w2c5Ku
BZeneLqaEvOw4dCcoP+BlI43P6XnIxq+vG2f1klTmc0n0s55Fs7+bJ1XYvZyULKQR9Meyb6X3r1N
5rZvf450Q/fFJXlxNwMxKyoV8gIJ8VSjXWVz+Nf7CSIl6/REum7gGg5QSzIdvbFUETJiMQIamktN
AP8YqSVxLPhscAxa14GyVzpwp2vhm8fTdhGz7dhlKp3O0xxuyfM0CFOfCeyIB1KemlBGt86AVVKX
7GDcI8xcOj9gIKYtsHYSNbSohVlQrM9QT4FVOoTXs+icZJ1a+QaNp2GAnq9WAJqj0/YTLnHvz6oT
rtb2vg+t2aV8BtrOiJ140rPrrpn4gZ9xhvJZg1Ijc6PoxoWBiVX6Nn2a3kBHTSuDtxERZub6p2F6
rwGmAkePBdZiu9INMGexGdCEgAWNvaIUsho3yE+bAUVdlUdQBJ3Bj8gsTM0w0Jmji2OtYCER+6A1
uhANUj7mUvDHqnjGDnoK/G01WDCc6ZQwU6/DGqZ7XU6VzmkNR1yibWZtigi6kp34RMnQ1JdHijl2
tsV/2x+uderraKLAm5l7Qk3L3LZTCFP2Cbp5JkdBLy+zURun/qKfNfWD4RWBRRpZLlvk4dhdgtr0
PAxuGOZchaLuPGwTfzU4VZwv2P9SIV7014JtwX6yoaDIBua15VEk1JYXfyVry18aQ5NRW6QGnfLB
xo8bzoz2epLnoe8K8ZytaVFd5QHsxENPPhbcn/aSMehNnbl9O2HGtLbyF8ufV+5iHm0gV2u2gRlO
i66bc/PMp06Y2tpcwZ1yt/WMd6W/cauRjeL/cHZey3EcW5d+oooob24bjYYjAIKUIB3eVBCUTnnv
6+nn25XJmZ9gDDkxVwpAbHSZNDvXXkY3b4sRHjpV73F4R8nFkKzbSSgcEGRA4BCdVz7gXZh5dvHY
M2u9L0tAY+lbk1JKvxUeduhwY2xY2VjEH8iBoqQpFGjAg5Hdzu/KVDCC1rXHT9XWxNXX1qaVMZ3K
jXQCEY7CCMKK7liPNGSZHz/AwZHLKQ1Q9ZutCqPtKg5qt+U8eOC/bbTQnVCPqC+KtupOBKJvMWOB
4+P6d5CRh/dmDTjwpmxlB7lxP9rJCqNUOzaOOR5Pql5d2e2xEJN93gFQ4ZdLbEoDcqkTFjW1Rutt
fgtyYNao2Jx/B69xUZGasPXXl4jzOp+vFU49u6TGvdhbIIzYEgaHvZ6TntTtP9RSBrMmZ05oFLQM
TdqNgwJQpI1qEFKOOTtjrBoH+YdTtwDYxqhOurfJbmUigXvJJVrrJjO1nelCTc8x4gMuv69odjSY
OFIEYFzQUsVCJVZAcJHJv2i6Vm5ecWmg7Mr2sxM4IOtXba8NnsqzXa1Q9tVC7JvGxjzYPUsaaDgq
DYI+znHGxUXRJq9LjZfRRTqS3eTZsrAkOqjH9ld/JgSquVu3GqXMVVJEQLvU802R+8F16VUby0m3
5hiY3c1+KSsB0KDUPElpsvZtbWRyNzW7T9OxzzUZK33l+zLAVb/2Ox9ji6UnOkdw+/LLEmaHPuiY
PEFqyqDXL9uH3rO/NkImJum6T2S58ZdYtmc8HIXUFDSBVHjCiFxfEEYcXCOagfiAcQwmuvLM+kX1
0R97nLsX89Tjjl4PznSdInooy3vgz7Drb6wBuVb9scYrbKWz7WPKt92A8hcm/N8ANGe+L6p0hlUy
Q0GAfje58DSj8FQ4Zebnt2jkhEyz+yDKDf3PXmY5ojsZrT463LS9wqChHb8NpdUAZTu9W7nZ2TNJ
mFoulrVJq8CkhcyTccjf696aORKiORIN6XjTzSHH+uyXlI8v/rHlGOVw7N8HyJ9wAOXiqoBy5G1o
MYsfiRQ+GhB0LeUBrl0tFUDrZ2xXJKd6vE7dVVebF7/3neTkgODyYd3cm5u9DjAXpFnbtLeA/DSd
7hsYQFzajoEP3A8shQzHO1VV6Zbn2eBIiXtdh4joCVI3R9Nz4qRrgGeB6g3QshOJZRQGkWH/mY/h
XkaXWc1kPYzVhK5TYg7ixyQzCBa56uBbNN2XwVqX7pr8hGnezh2KHe5CVzqkqsn7zyojcMY3KPvH
8DoaLknSNAztgtxSShM/GDKelUn+MxMihRhLYbb67sxUaH1woJdMVeFmFwvjWj/Aos+FjOlRZvIx
QmpkhuZxCqvjlK000b1zq1pxAybPPMLeyGnZ0LEe8phzSp8yXNKDjDO50RIHL31Sy+KAIFY2qp6t
lL9YlRxVYQfUrvyNbPZx7j3rxpAxwE9IsUM8OBGc9WUStGRJM3gIJ+bo8lIUXTc4Tw1FH+pOXF7l
b1pswXwuaao9H6+KvJyA6PFYlU1zNolBme9HvMN5RLW/JT0M/JHqiK7OasNExjuj9A0Q53pfKnRS
Rxmtm/R1D5EuvJsNJyMB6nvnCzUXb8JS+qiOooULa44yWO2IczTL5m144D/eeQwh8zQA+5V01zfE
LC1c880t7P5rUZCczDKnSltAmJ4XSG8rne6afhsYSHrM9K0tjd4F0jK/JKEK+udNSIQO/8noJxaP
6ezUlGNUZTJtVpschVdcm2WS6ecKRVBmSoSAgwtZ41FmL75U0tOMCC+fzPPaQ+StrtTeBpQuRLoN
MHK5DhxzrxuiYJwc/oQeM/rkAVv1OIAQDDPd6WU/U21zT/EyIUabXJU+Jm3QfQbrXJdZT/9DnUiT
BnofO3WejjwztcnrOY2gUd07Z+L80qnG3GYF6CdOM/ItwrIbM+OR6QXbKBchqXLzGbxqLX+r2jxl
HEw5GMN2EyiuUrg5surqlp+7oUuhrai2NtViJsxHthy9ZOdqbZ/MdOKX+bwctUOeN/yk+s8ZdsTt
zbTszmLdtUf1HebuzpcYrYP05yHNLFY+wl6g0+QX9aDVkIuoDHlG6lf2XEh9E/AI2ADMSvbO729z
smVzS/pBXr7pruBNJ6jk7PX7YMhq6kyU91RSNVv1BoqHhTOmkFFYgDA6qV+3p4TOFjA+kJOJN6wi
pKj34IyhvHTTG9jl+zCRSw+OpqouufVGjn2FnNdw5pW9WP8EfCCvSFMOOBDKBm0NXhrCGQ5d/J2B
V49J0Q2t3P93KmE6yt5frLMM13pdpYpJrV6Wjx7WpVTMYC18n5aO6Ese2xUIoK8b2YWdtE/31zSG
1idMKpp8lFBHCQRNV4a62gd8BWiAUR6itH1HAHAZnE6evbmtRScKfVe0ARztZNCa6kgqDF2ed2I3
chLTKszZCgRHifANYcndewTL0DCAN6AazdMqL2NTwskGBJsv0qTFipRCuVN16N29Uk5mmpM7Ta3M
zwmmPH9TjmtyLUcNo6vFOVpgQp6F/NN4eMssEJhOem5xVqUaRxEhi/94VGwKtCEMCgTzygMdDBK8
oe2Gd8Nh9MCG1EiuDIYth6Sjf7+stvQjVbGrt27E5VSZbo8zBueQFAEUZZhi4iqmZAeqwYDxD2jE
Pqi3tAmkyFNV1OAuLEuVqvQTtxVmXa5WiiKfZgxHasqb2Li3lA7NrjA6fpwSJHuyeCuuHLlkvBY9
1vWzM1KSxFnbDrhFzzhVa67ZQW7fFGlVC1edcaMXAeov5VMcowt9q4uOI3/AQiavV8FdZtYeMJna
QzVf2MTOuqbAKwZjx0KG6VU8BVNp7liqmCtuQ7T4mYtN3gvLQZXa9BQGBo+nnpyzhxIQNeVm35wg
eshOGCyLlLGWXUqjWONznpMf8wJXFDjMx8WykW/C/0oQFb06US6Lt6ZAIOeS9V0dBUK1yutHDd3q
gDBIJeCtB/4gXJpgjVN7fQyBE333ylcSbMumlvfOYHYre5yrTuK7bTaMRb0AQYmWukThX+oAZKwQ
Bx4RaVgeGPHkLE2oN5FqsLOuoLd1HH9/IGVjfX1MOpPeEC5K8SiPaHAKNyC4LZskev4auqEcBzSi
qY/0nMWk1tc/kW0r8IJ+s4XS/DJNOSWq4aAhTPTIW9+/QieGvluR+bK+aMiFPLcxsKEwr+Yl9Q15
pHThDqrKMZAV6Qwl4sjDq9VaBV5JFUud6EHsc4xhuFEzpV/DZXisWL6bF47t1fZcdjBACYVZHUYZ
5EvRSEGjD5gUendUggZNpB7QgLIYZB3HFOvaT4e9n++ttqJWuUDR7mckHUYyMEj1uhcsjewHa1jJ
rte5ppQ9vd9KhdMeNVrCfGX903hKw6GO1zf3s0xVfVRy/EXKhkYpGfRiFdSxCPT6uJTDaa0qN0Kr
hDWfVuA9zZ0NJZKfEJY54cBGiqytpco83BAKuxMpH15/Kc7pnh8XYEz6age0DBww/dUQRSSdZbmh
xN9Ws7+BAxxa2xmMTvh3pRU4zEuYcfzgy+Gfx8ckkUF6gONhw3HgzdkNi7tiEgs3fzmAQwULaFIt
nvzMmCAH+udQ2rlSZvSmL8Wx8JxlClY17Z3zuBgt/yGgzeR5TsMiRTKqG+EBgZfu3K639zIUdGEy
K4B9V5WUJoZTOR5/04Q6BAqpypq6CmRNNZC+B3TExhxuE17nHit2vPugTLeLNwaUjvos6dAW5lJU
fWAdR/xpsio7uU47yx2Lzyx3UpjDzZIhgGWpvFJrozECGIoKHhf/FMyqgw5wgBZpafgd/xCncYaf
C82U+1Zn5sZ1D4QMZyP+RgbDhsVdM630pAiSiiZDBKbL7HMRd/Jg4KhK7Te4nRxt+zrdAmZm4QwF
dZUCINQGoIU60Tok03UVjn020Hc6SlENOZsKPPbhaPIKU1X1hWtABtonhBByGKj3TM6ha1MJprBM
ToKnfrPUwza/Gim0UU6UYW1Z6/1uIf+gZvKrctofyXDoVu+JwI1oiAQr3UleSv9de5Ma6hIUtZ1/
GgvYNf5NavuzFyKpspIJC54A6hW1e7+Lrb5P4MG/6G/wTz8biB6LJ47aVnn2Wzwypr8GFBRueEYw
l+agQfvuBNdtDDh0s89B658FjbIeh5wkk4e5gxSVEiDFSfzjls6Tc1dvdVO+1gyj/3oGbd3X0p+i
+eLnw05fk3gpHzge6tR9s3TT32bb9Q1msU5c3cQz1weLyhm2vLkp7NDYsFrbMZoE80unj2vP2LpU
dryZN21jLvuDvecz9viSERc32B1eeQnLL3QTN2pw2yUOBme4ZYX/5Qzpct97s9+A1HC+sz7Ue10v
5xZyl38ZaetNp8jel+YhzMrd7C/uEI0jGCA5i352ccvFQAWakeb2aMAeLjfqWHuLGWK0AFeM9Wqy
5RyEemaNa5ptESVF93Dvlw0WEvmDM6o6iGXuetVkKIJywhV3FKunlPXBP5tMA+fchSTKf4ip8G0K
7RSrs+je6rNs9E/ObJnkPc70rJbnsvGr/mvj1bBaojn1lgfLCqbmsrmbXSOlLM3bLM8JE439fn5u
8YJo7zoQT/cxKofGePCaeWq/hSzK7Tc8bv0cjNNwx+1LtcN3Kq5R1s64aw8T4kCQYTMM3nzMzk4G
RMW/Ut5EEn/HsVsnoUnEEJHWhsfGnY5gjf6eMaoDp8G5kPIKEG1aqcO1uEYBh4GVJMYHmDG2/xGS
DE/m1LvRhhkauwLlDJRgzgzZVnnubULrBftH+pqgqI1alg1ILEzVVm0UulBWJb59LEVZgzfQXyFI
O4cDVSI1SSxIWn6Ifm0lwVL8TaLdwIBXkrmLRzqBlFDqj+Sqf8nqJ7W5+iuWdTieoL2iHaF7GXnl
LCEzjHkQb+f1kNXpDUdBnqpFGjt2d6zNDmyzKyjUMvGnBig7uwqq3EBQYu+792c8d70ZPq/uXhvh
dTFalJtZFsgRabdg+v07oCZralpqUoj+7zObFEer1bG6DWHTNH+MbRjXb9lY+PE/CxZH091qzmb1
Mpaj2/xXtTfV3W4adxrE+2Mho3W6y7YlA2H2SnO0aQYN5SvqJhwfG9DFidiD0EhW5+yksWzUhToC
ZEdVknCTRGEvmKtk9QdvytvwZlslCyQ2bSSjz501JSWJVXSjUc1MHscJ0l4aaxkoKaa6wEu0jve/
JwoP/Lp8iJTzVVEU4AXXzljgiPXVLu3cMnAILLOkmT8FA38+6G6h+ljR/JCCXvk4/LHhp01kOucs
S1BdXxEPWyentTI9rOL7jhQQSFM2oXNU4c1Tu0Yd5KdtSXJKAC8sLhll0cUbl7S8icYjQAS+c0Ro
SIpbtml05hPx3hhoeh3ui0NZ/qcYM+91DNvitrHD6Rubz9hie2nSgI28eDzDPORLyyAdHwARYcb2
c7v8S0rQntxyrms+paCYTxU06fswJ+luWiIm4gi+7P7TYr9RnweU1f1NOpfrt96FUnYKd3vBInuY
2rcuae3+wwYHSAxKg8+9F/YPi5m7HxCsOBhHLqirLrZXdU++t+ZvG8rrZ1Y3TBa93E0B5Srnz7Tt
jduArFFU/c0239qltfToFhzH/ILmi1WNcNfxL8qQ5H7g5Zck9DYTqSAJXE9cza3oHzDo9d5JkhTW
Rx9BRaAFAberaAf7jRZE4T3aHPNquMxLbl2l5KyQVttnIOSWP/s3SUCld8poa/l3nrdjPw6AnOSQ
wezhba8rGEiJTWjGiZQCevEcXRb8KzPimnOze4RiTbe4Dkq7OOcckOjbdc1dUGXOObec5UMeJ9bf
odkEX6bFyr5laTHdw3x0npcVe9Ai8uNL1Nom/KXSvbeXoQivRnD79WSbcX9PIEnzH/Y2doZ5H4r/
GJZbX0iL5mRfV39OlZ/+HXMewk5lyT/WZlRdRnuMbjzPXC+Os5pf7MpOX+PM86+8qMgui7HHn1Ly
Pv8JFrukEzvZ65VBNM5TTaIroW8Gqaow7KruxqmC7J+1MazPQzik63Uxm/03uK+YocFsBAB0U2Nu
T22RsLLErbVedf0Sn9BobXSqjaJ9Cse1H67Nya6q8xyRMXQazYzgRj9YvuYRZzHin7HptN14hhiy
ug957BmPHnv8AxEk8AbTzfts1STXT3mM81G1RndeXSVwIsdlie/gbk7JNetS8zkkCfdD0yHXuG6p
4F6WJFv+sduRhJ50DunIO3k79GduxPnsiGz/o7kiX6ITnYcmPrhr/MjXlqchifcLiqHqW2k4m/dH
jmfwVccnSO2iaPlvxp75Fa+5Or41jdmf/ow2yEzeY7isQZBec/zeI/8PL+QNrQX+VzMk+pvSTSH0
4vRAA9VoroyJRCBQjCa2nOt9AwpGUT5W6/NeJMX4aC/Q8O+g57TWnYRiW2/bNkZrfhVGS+i9JjOM
jgnTY2Yba4sNZExlh/9L9WyadlWw8TMhTeyTi83wo9058aXVkD9nxV7AJBql0bVn99CV2d/JQFrO
VR1PweNq5pL626C8+7BsCa3desYk5cYmL+BjM/ZLcDILb/iY5ZFLdAUmYSnOf2sNJe1EFnmK3AWt
WnPVlvSKzmgixo3k4KQz7xgGpfMxn0pv/63s+UeesJguuR7sP7Qm0EwgnPzIE7bbLYML3awfN8OM
VnItYryQylesiqpCWYb+X+1pcD/58ctseMg2g9NB1WIjAXgvM3XX3Q4bBG4f04beT3cq8CFhWUi9
tmWl9FKX/L7byh5t5HCFZ0LYSJLWyj2azpP8py3jhn+oG32O2a9Q/g8HrdlyNvl3xw9ejLWid0W7
DhdJNBeu73/x7cnhdzmaH85FmINI12YaXfhuDy7SUKjk48J8t88TDQv+JUK1ncsIQTeMzxbDWjCn
fJrmV1ahfF+v5xzGIuxGw+2dGM/j40INEFpuLFht+XCcmEH5lEKgYUBWS+/x59t9N+X2OFashDes
zkB4srbhqrEZ6uOL1ydRVP5ZqwexsIuv21/M3ZDMK9saJ9N5xkdtzrZ7Mrx8f7owuj23e/AJJR/2
lwTzEW6gdmlZuNd+X6Q8s2yo5KCdRmzdxNN3M5y1283M5bQ1o6b1q1tvHVo3xfeJyp/EH3pTZQYP
DnDUJoIr7qbiA3HLHS9sR2abmXcporw9/li6fmblpGy5Zbzj1ryLj0paLlh0vMTUJ/6XuAzlUjKn
9nBTKjAtQG2h3wGTapA/2bpUNJ80pBSZhY9FSV0sQ9peg1nvjvMEuT5sV4KrbU5Td05h7ZSGBnlY
XN+OZwaumFYE5S++k0Mwr9xY5ZYx0Vg4Fg0mliPOOR0KAWhD1IDceeM1WK2pIWSgW+TF2LUVTYZk
zLkbeXNYVfUpWbJux0N0rXZghA5T6VTGLd7TCb/UdkKc6Swzvs9M0wnWW2z18Fc6J5MRDMkjERj4
1xF5nkB6vSm2bJ6Cp9bs1jX9g4ZpRf/E9guPb28xTeFptMFEI/EOTy9G5l3W0pKDpx9y5jBPs7NF
mGJn7Wh9GJQpJP57CBgf1zHvvFsjj9bkOrHdwc+ec9h6XOOUeS0f/bWAiBf+fj4HCIiY1Y6L1sDH
LOfHxYNvxzSSDOKPM7o8t6dDbjuGQwce3n196upmRcjpjD5Q95Xy7ANLEAw3VDaeWzpZXoVzSGOL
/aDtt/D1Xw1MDMPk7yVm6IAqOL4Roc1W/iUFDRz/poMTXsV4JGMJ25zRGxukX7JJUBjdre1g8nRn
7KHoWOHoKN+nbVJhx9A6XL0Y0BAmgHis7srY1eNP8O/ItwqJ7LNo7VvdderC361OrT1jmJcsRoGn
FpAsBScE7NZBShPGm5yjKmMWc5VyHMRlRvu8dXldSjA5TLeIsZzT346Da7zMlnZ8KC3LqaLvH9zs
sjPgWY+M2IpCZg62Dhfw3eU/VJJjiM22FSz1X7rDkTjtXLWX1fGqWQLLGfX4LSrBZWrD9ocacRgG
aX9G5C7iwQh8FPfPe1vgaQpVuWjxMazziGh53pIyw2mGlMyTB+rUtUmvNn8TKadWdA57EhvZeGVU
k4AhrJ1Vkzz7PuoqRmcbzSNWPlrNqb0Dc29w9+4jnSjP6m4RzoiXkd1tgkUiOXb6+OzN+EvAmcBa
ho9rC8TYPqSkXQ1RyHrSPk9a1WW3iBdpl9FGDlq6LzEertRFnZ//ZyA2qq2v7cHjyHVXF8gJA6H5
CyIWMeQ2BwdfA3u7+1/PhB8VtDg2mA6O0HwP5naBZb/Pt+pFp1kk0f6UoOkCUGwPVb9iBeqmgHat
0FSMX3/9j5pVvt4G4GG4ArpEHgjeu2k40/VtKqI6n3R3W9OgtHRV9d6TrBKMDlWQTCoNCP6/SP1t
+bb/o4rnaqDXYJ1rOa6DKN4x3ymPMEYJpA2Y89rcaYMBREIr7ALCQFZMq6+manAIwJvbpmGuRIto
xdKMVi9+WYrDoEcrhkxxkH9MKScq/5TyOaZrRM+EeacAATR8ohmbaNxkX6cmTKr5U1HUsqVpI66M
DdivsMm3WmrqXz917Eje3SmbEQ4lrOeYm2Ee814v69IyRv46Js910uAwdk05EtbNhVKEYX89YAjB
vACCkJ0GNqiPqFAt4VGTtlUIL5cdrLqzw64gpqU1p2n6MFLB15fY93I+y3RZMbh25rQ+qTajRulV
T2Yq4TF4Z82WUozTwMUcFK/MqJJv1VwGK84F/+UYSOuD6BOEvNs1kJI8qXDq5Y/4UyuJsMWQWrQX
7BGkpHKrQpB9Ng8A11q1DnOsB7CTw3DYYlJBDpIOZ7fk0nI0FlNYG5pwCWUHVCg3WeKfWR5tTyLd
/WIj5QQlHV0dw+jZwMu5POxv18TZoGZzkMgmkhAINkkvmu2lmsLmkuK38OJASyo+o+sUee9B0lkr
EH86F2JeKUO7cPr9MsGUbarrSNmWF+NB+9smY1goungN7YOSDms4CtmhNATCqvez5n5e2O+aMz0P
MKbGKMJ0WU/mjqXE9JDsldAqhjwSPoniybtme7CoShi10CNUk18zDvuOnkxxO1hlAlVU80HH1ZYW
r2qz541bRrd1RAd5u89V91lfcNBZQkIZ+1AsuoeNlKEezl0hHavSJn7KPVV1WfbSHmrISr7yOB0b
xGzknOanZ8+s8fG+CYEUSvtid6lLN20pXGmkoFJIuK5NPbypBtwIXoqsWCWdxZ+2zLjYGWAJZkdN
ICTZEY4zMzBPwDiSl2xe2qS/s+EgpHcpruUUdi1gNV+gyTWm4eZ8mh2/ox7cIjoAb3PLXOaIk5mJ
QU9Md4t0FRM6c03LbgvimguzGjZV+1Y/TNvAF6e/Dier3ccLS3rIAt/vhpSA+uO2OQ30NR3+p5td
oRBImuc46LH9ixQ9kWw4abDohtW4is0P1rhwqT5tWbWC6ioqgm4/sUkyxPQPuvOD44C89ZF4M4ij
qEKkpN4PL6vCMiCt31p2uI8rfFurhbIPBTE0P7f4mRTU0J7d4xYe+7a4GzYGp23nwUssOntXmhet
J6OZ1cEcnNousYz2rDm5iXphNGJlkKm+StRizUVHbirBCLbToMbaBEv2btnyoQpRJUiDZ+OcnhzV
iK4SSKeSvpbCEmdC1tP2gtdO5nVXAyLb+DNiSGsx7zu7Bv+/pjO1LKAN6o69pW/rERXVijPyU9PU
0jhEj1+Qj9T401S/lccysjAtWQ/Y+9sVcVi2B/Sr4SAnexwihaNqWW+CNMHln1SMKi3uW9twu/Zc
NmYyR08jh1DG5Mh5nWUoD/0OvtOiPDqMDQoB09tjLOKMoLrGCrI1xx0BX3ql7bLm2TyoTspZVrMC
2LikJrBYUHD6qqNOVuptmaS7p3lvRT8J09Qgy5eljXJK+PD66e2jMXDLSduZ093eDuFHXBq9BHGA
UiMolvVy1JlV3MonIchMFgUmPRjbvG6sEgIR3t3xDDewMvqsRtXp2mHefkbJuvOBgjqDRnQxTUkw
3dPIF+KGGLRw3TGNFmZkEfdC/9D+ULrV7dSlJXQ9f42+uujTi0fXLiCFnkZ/65L5lA8DGuAXa01n
fybXR02zxVhioRtmS7+jajuteZ9Z5UdAqRRXAFgwx1yeQ0iZ1WPWFDKCHX8Q1mqmpAJYaxN4/J/e
5uhmfrdlDnb89cjUgdouzNZ2joQa1eQmO9ElyHAcSKKTIlF13gTHEsGj8HoK9BgsBQl3yxKi+g99
hlyhePCpw+HKxBFM1OCls1pYz5DdI/l/uhx3FdXGAP2eqyvSn/MyfN2CIES/pigV+no0HUYRRtbY
cFvnk35fpMhLA8FCXcq5GBjAkAU7xRROIhUIyXHHC/02rDketZEsnctOlknlLju3qQzQpabV53xq
ItSVHs11jK3/TYQK+hZn4h8Gew6S9Xq4h6SK+Q3LU9aYQbEwWZ6Ph8zST5s5zAHPlw9VRaMqv21X
zrnm9Rz4qCiuvAEWECEzSq/QKkZ8ImkcbyV4AAICgiLDGB/pQ/ylb1CzBB1F9QKpl2VBkXn0EqMI
V5ryobfLWFHdPDtyefp6xa6mRQgy5mFXiMRHCpBOCR/gO5rS+/cxn64/zooAPqtuKg0zObCUqiGh
5TOT2iA11QDhs9QvmqiU9SjvcU/CHYE3pBGDrmgF2PHqWTgDiTcePBsfNhnTHF48d6UFafSXpKVb
qBVwP+xb+qOQ0Fyd3UXUzKgLgg339m6i9RNebCOUzr2nVEC6ms/tRGj+IK/Qh+3lMIasFItMK0tK
DBvY9gO/FJKzFskoBna2xkPs3Q2smuZ6b+MAiqelvm89iPTD+E5igQMsL0fRkHWDWt++XoSjgGno
nEYKMT8/JwtWSpQxFobmwVVqYzJ7Z8+wH4k4VcVfPXk7G/fm2XnVPKxjawTlB69HhEVz1evi5V8M
cVgsz2UMH8blZNUF/heXX1LLKgytm2PHGa6Lnm5PcKpHYhENItcmgT/AmgVKI11a8AvGRcjH4kle
jZ2EAEODE9JgO+1VDxfhNIfBwpcwqnvACreJ6zF6RO2bC34Fl46/2Hul/CdyMwxusaFx4/WrM9ME
+LJgO82NafIc2C6XiFkYlzs6EwdseMNUmiTa5XbR/onwQnA6pw8Fpxv2VUaugo0oIAZ+0EBRomDA
tm9lUk4ZHSaC29xYeAy/Pk+8P03A9sAOBcsfDk2c5t6Ho6dlj1pwJBBrydhmGiZEsOZ0oI7eqKvG
3WCTaZ7hxDvnTv6gxt2vr+KnsySmi8Rp2j74F2/lvTdLYKaG7xqD/Rge+iU9dYqU0QBt9DjX5uss
FYgmEVZKI5GqyujXF/POKMa2sMzD+Qe+i0VWB54wP+JLedyM3eDF82PqrSLXWmeqLFaYgySqFRtw
AtD83/z6i396Fx5ddMuhygcWt8C4fvxiewxJMonc6dFTG26AaBqnbm2oNrkd7oK6FpizKUJXlqi6
/deX8f7+ARZkdQ8sHgIH6fcm3vS75iFBPv9ISIVCLVNh3wNhC7eNY7/INPRZ/tffbP2YfIQRmtgr
mraLMRpdgeD92RZBVYL1c2x8SJUmpAxizj3XYd61PSLSQz+lyUmrUutMYSfrsebIuLA94z+sFlrD
7yyh3g9R2wp4Fh5ARWQ5jvce7vAhmGCoFpsf9Albs9nGQyuohqiSOnxn7ym1jKdUML95Tu/RDhvj
tsglM8DCOi3imn4cKb2PvN5z6eLSN3J3LJwVYQs+22x+2pKxcyeEuWNgfi0LX+Boy+lr62s3YZCf
XEUdeQnA0EkQoXbx5hImyW/8Mt8ZwZCm4TqeEzjQlwILU/53Zkud322Wh1T/1iEdHv2LYgCOUBh+
Z1j8LiLIA/2CbkEgs+NLqHwYvHsWZmxyIOp298NSheGe/uV4/dgWd/iLuLgCsXOwdAYkjFV/27wL
0J91ziPKqTFZYTA8rQG+A8t1DYwTTN8dl5YS2RepZeIS9oWqELG/VgNx5zERtL9+n+8nPv4erhfa
vo0Pi+f+ZC7K+jzjgh8Fj5rWqY/jLa4nLPhKbBEe2kCSn+BzWnvl8VJ/fRHej3asPEjbYViFAQsf
bq4/2bGyh86CfW+PObI5NrW5G5qwf4zmqIxfk3U1cO0ZjQ0i18vOTsIIKlRiWKZclArcy9ynMfC2
trhBkm3CHYnHpPiaGhYRIc7JH6wZm8hworYlYGyjgc2hJBELrcWyE7A4gGD6XlBiZdvTZW9XgeMR
dmMG4uSuseUmWWfYauz8MOvfIp8g9+C716TG9RgSDX9yWog/goUYIpIqKApwF2qgUHU2dIDCFMMH
Zk8YUr7ppdVHLGl8TsLIy/Bscuagn69B5J0hlPzfPAWEnosNav6NOXdGm3AH6TRVN4WSZiXhICV8
aadpal4HHkVgezbRAYzjfd+lOO1eAx+k5uuv35710xgif4MVyvRgq6Hme79rBSH7Abz87FFj6q26
fWomTpL3AJIoiwhXWsqInqdiZnvK31yDl53KeYKZLgCduRdih7/TDuYnRU7St13RxGv+NFdchhaI
o6Ef/65l+77D49OuxSJOOjwWBqfvzXYdctyAy83+A6eo1qu/ob1LnfqiWMg62Eh7o8F8OizSDq2c
2iDSGXaM+bvZ8Q51DXCo9MkZ8SPfCoCa3y1oMzTxPqCp9yHYDZrqoKhx5SRnYz30nv9fdUhgwnD2
HPrWgeSHHYZ2/yPWhO4MBKjcqz7o1qUuGztVFBJsl1GhstJi7fYbkPl9Z4ElAJF/FLI2A/L/VBQW
cyeGjUv7IUvzgIWm4sTnf/n+/WWAQfTHIBqkxxdb+N39Lr/jp+93AKzg4gmc77KRvFvS63JLxy20
0gft1b+wIMhB7ocYkcryRCfRKVH0r2fTTxfAa4YU7OOxy0GD5fnH/dUHs/TJ2BvucdA9Vg/3ONnp
bTaBDSvrsgdckN14cHuDv379/XKD/7ObEcLEpAISP1AOsz9tCMW6uGQjJdtDzuKy/xGGE65h6eDH
IAtcdG8MF98mveo3g9x+X39Rc7KORjiQUoMy5t7dd+E5s7OTIPtA1EXaTU+B2zbba1T1+X6n2/Z1
YTXOX6PVS/+cvpCcsfT2nsV2LqBrl0+cloYAg979iuwGcKZLb1cCsWheAJ0UWeHpglaMIRRIIjaa
HbYWOGSQgZs/6d8K9+LXj/V9DYctNgPbZTMAI5C97sfXGsN3WnGPyB/GaMZq5ASpOyuCEzl1fdFh
SVHMHnouFUbibWDzbxOpLjPWDlDkJv83L9l7/5J51rzmUK6KJtr7Q89SQtCGeZY/KDpqdojaVA2p
sKdf3/zPX8fKRcsI8l1gsj2/e7d55nl0S3fvPhHt7tt3LXI5UyqPitD+my/8qTRj0+UYxSJGlqRJ
eOy7rxyGeBUXje5ei5mU18CaIE/FoGORBo8Eu83lQ7pBibRg1PuYLz3ZE4TP8kJqV2z2DzhqFOB3
GiLTCR9eYoqcRqlH10O8rMRH2B5A3iXKkKiRj94+jSV6Xf4q3RNPHC2Iaok36Zu0SqLLLh8whLXr
RBrTMCAV5CC4KimZlpp50yyKgSCrpGU/pkkPMBNOivBbLwI75TgFgwc2Mb5eL5k6miG0wi9omCvJ
FalmBE+vgZVJWceAkhmR9nO2m3BQO/pKV+R6wD/KVLdnrg1R9+1BLccwEi1Eq9MT1sKX6ONHk9Qe
WNjcTnJLzB++WT2HIfcFpIadKfCN9s+A6yyCK005VmeXUg6bbxvGbcMl7A03GU9Lb/SbfzNUJHFE
d3m3k4CmEAHTXHBzQRi7IPq8eAmZbx/Vw9LHIr0c5ziHc2bUaI1GqBuM1PZX3a0GTDvk/gfQoABJ
EB0BJw/vabP2zC2/iYmr2awrZZWrz5yhHcnDDLpZBDe6AYcvhIROZgeyqZ6A+pAuqd3azdyXElXo
jM8JsJpLVQN21v6X6jLMT7h+5OtXRZSGTVBm4ynhcRMoUuECmgPIZcdwrS2RXxlKlQoToa8vLdMq
8u8ru12iB5wah+mPnNBCsmkAtb09OquyJBLr5vqCM+NQ0YQjry5x8CdxXdAp/BOrr1CssuBqBOX3
u+vZbEX1pc1slI8KqjIjwUQfQ+b55FvYjTrXTVkQxXHiV8BmY5Gb3o1WoteAFxHUSIuIjr93BaUj
/R6d56Twl3I7a+RXUwWQUAvaqbHPeMKO+A0XAET2ZLjTvXvCTmop0O7vU7H/qSRHTocM6d8KUR/5
jWm+p96rkmLT0J2mb8AmlvtKJ3aenslrrVr7guGVsb0G7o5q9BlzI5Enewivab0V3rIP2BjnuzWU
50E1HzUsTdyd6KVxxRW5vraZCABJGaycyn2Lk1ubN7QQAppd+0V3oFkNhci/V3j6zi9BWIwGDQ8F
62pRZK9WAV3ARZvvZn/BTrfyFzWsJ39lyhbHxJ3xsOqww51De2iuUb//L/bObDduLM3Wr9LIe7o5
bJKbQFddkIwIzZZkybJ9Q3jkPM98+v4oRuaxwtnyyXN3gEYXGqWSHAxOe/j/tb61PoZbhzxQKLKf
VYoOVMEbNg3RVhRISSniwdycg4muJ6YKg5mgxcWvQBJQmD6ymI5wLCsBGtjs8OGaPXXDDCMFOtMm
GG7s1AhHJGVHjnMxRUy2xzPdHjE5W7i+js6izYJ3BEhtr3oqHak8wakcjJ2zDV3HhtPRe7W9ON0z
tkR9rqgfL9OfTuQEmC6+5M0yvJXqqS+utKTN8rhxVY5GKgE1nLGHfNVQfT91rC4wPqJs5AXC1VF3
76pcR31bGuaQUzfeKutbW8SS0/o0Yi3HGHk4gnaWiXwFWuJcGSf0t9bN0awptvL6EZ7lUDVnOFwF
ifWXY/Ls0ejWoKhigAc6iyNio9aokbZW9mstMqNrMy6tBc/dNlDGRSAZRPOpNHnu0jJSU/S1jkIW
pOsoAgd2vWEfxu3zniEnjTHP8pHQau6uG+Cix7ZMhpeG3vu4xdxuzZ/P9vOo13IVGOSPzr9tpNSf
ayeabFbhE5PsOgscmXJbz/hP3+OzV/boXg0h4C7vhx4g0l+Wy2ODd2ORHIeHrZx5JAQc7W1Hg2KD
dobnsoDUl2Uh2Lg4Xt47tQIxG3kdG+DeK5Rm5b5om3F/M8EAxhOs0oneW7df0bYP/jNz6dks89fD
hlcx8scZaTwIcoz7/L2xbfqPvaBiKxhtPurjDVI366wOjnqJ7xPcXwhUjtOcsDvWNKNc1j7MsW6S
ls+M6XbDM82b+QiXHl2Ha4NlBh2So3+228aVCtcUk1a/tj2VHepHUy1prXdrg411Ol2kD9XmX8bR
OK/LhO0nbcN7TNvRt7UbIpZ143AUQKUkFfIcpQyo62TcFzx89O9XFYu9pXKw48y160SRs3pVY7mi
v1Phy/nUkKoSPYV0NEF+U2JQvmcJfrAt+ivbTKrHTliF4I0J8Vg832AAG02nSKCVEtitDzyxxha7
4tAWUoh/IYCHkmAQOkVq7BULtWGJReDZD9yKZ7CQqMa1VUZ1WmTSA9oXhIVvUWrs212vqqTD7roN
WL89to7xHIx3XAkcp3sSfBkBzuNa79EcEly+FI4X1pgAIg9rtKEs+wxLAA/C5qM8DsjHhePxQd8c
R1o6r2uLY1MQwBHe5uMO8Ug2Oso3HIWUPRhnG5HtuMbtt0XVUVikk7bCjYRqshqIyRpaR52Nj2UW
uslCi1D5dZxF6t/zwCytFU3vOpqeHdTMLayj2eSwgc5urnQTDSQdeY3Pjrej4OHI8BbHT2R9yCdC
RlursPnmsD4KkjbkFZ7B1eqlMhXwrVoao7zL23y0OdCUZwpZtI1O2+Kp2ZaHR3bRsd0Ybs3djc64
tRuPj+dmLd2QCda2IN2KPO22skXhbBHnPkQYcNF1IoPhSjLIUzM6T8Da8KLHilxjaren+UgtSLZ3
Llml1CsibDBQkTYtgiX7XHZFXcbYogJLfMm3m10+E4y6hJg+ovUihG13hqWu/WVjCMN2eAjCoTBL
sgjWBLpM2qsGiS3A2uXeZCRK8uxVNrc+KBWaPEO9BmFDh/QmWE17x8bv3JqAYPdxQO4LnsuND0gn
fV1UJ5tSS2N5wf2vWwgV5a06xoaG1Gkj61kbxWu7SMd3DIH+0vS+lPGSWefHYoUSjl2qeSHOt8hy
62R4LjYzS6YY8QYGI2xIKt1DWsObks7IzFXAxnGAN7j2HGbw/I5f+k+f/6Ssz6LGlMyTc7zIx+gh
ZuiyFt6qcYqmm3bTrUCtB/uzYxMylZUvMDi3ycfXt3enNQpH6jaJDPTHTEnA6mmRbjGtqYzDIrvI
swoZ+BHQeqTSzFvP7Mia+UcHNhA9Yh6hR0ePgzbZaSkuS42uluUSXSRZVMsvMzsFGztBRSQo0Yi1
MuXFroCywDD/+oGfyz4/lWUoj7OhlYIOHf0VQiROokoURRoNnx6dFeNcSXFOUbKzwguH0FPE4vTV
e1seMCI3GuKNpY/arPBEPBvEq1rMqY1+lT7T9jo1l9gXgRb0Y3X7+pc8VcIif4VIpbF9gH2i/prB
OyOxsO1qMA5HhdqmgZuO+eVNspZLVTlVmbLHUFVFdgK1Ttry3dQNVVUdymxCQefqIA+Ud00ZK2Xo
odRC1ezmPAZGvhNbcHwd5VmGPSrOlAI9rNmANXYjVqpGtMsBVlO0394W87mi/nya//nC19P++7/4
+WtZwXsJo+7kx38fvpc3n/Pv7X+t/+qvv3r5b/79UOb859U/uY6/NmULlvT0r158Lkc/fjv/c/f5
xQ+7Yg22v+u/N/P9d3wY3fN3CL+X61/+3/7yP74/f8rDXH3/1x9fyWLu1k8L47L44/ir82//+kO3
qNn958+ff/zleiX+9cfH7/n3X//+++e2+9cfpnhDNVlahPvQ6xf0EP/4DxDg/EZob6j14hQhH0Xy
/yTHKMqmi/71x/pHbUnoCP9Vf0MyIuVBeo68+oQU/fk1breXZLs/nPbx5/8o+vy2jIuuXb/3yyI/
2nH+o0va3Cq7Dsr8JxX1iiHXjM3UcktHiZSDQWelul1S/BR+FVIaIz2CUCYFFycZ9fGVboa5eYAt
vrxF35WF55Y9p6krBSx3gu+Luie1asFHm+Gd1Fa8RU6AwGDYXh2F8xM7EfujBCODuA6o4xNYj8Rk
fzEWWuUmdYlSzuvDspOfOvJDl8UNGilQqjWNibsC8tM88yEYWYdHjbyidB9mdYTvPW6bRPmRZr3I
G08wXWLrV6coBgiRKomuXcxKrPM6qYgqWfcYVZleyYAey75ui+iqU3tlvM5GJJ7ErKj6SNTiTJiP
CTWH8pUKq+Y8hP+CLXdG7DdfVDNUm8+yUyW4hwjGX4OJlRSRHYQwvIqNTT3Fm9Myi/RDMuZjcBX1
XRcUeKrjZvbNsTc/syGR6gNERXNSvbTB5jS4sRkrRXSZNEmZvy9YFA2f0P5NzWOT4nj1Ksa9uYDO
GeTJmkCjJzAoy8jIPXu2jPlmQeQS3TlL4Hya8nyqzoOpHKLrid2UtearAFJr2MIoc2DuQ04h0b2E
DyNvIpRLlYtDLuO69QMCe8N9gzpHz3u/HJlClQxXMbLqd1g2EzFzY2y7XNTExQEPDe2HGoN/iHbO
Mve6QDFJ2eQRWWFu1YcFDokzgCzMEba6TIyT0V1ldZnyU1nQIP6KLmmYzswqKXRqKF0n8jNW1038
g3QIRX8XirA4LLHdRITZOOljoFbd58K2cM5GEBx84pUCxVWDJLuss54kAeLqmvzajlBCuWR8mB+Q
QDbGGSYNq7ooxlwLz9oIHoTHVgngf+9kd2OANRxXS31X9X2SuRaxJGjwyU64w9VEWIA+jLta5v3j
Wl/6wNRRfUms5C2qXvtJDRNlBkdoiLvSaPKvugxlTfZ1TxwGyuTmg1HHcfN2SkT2AaGk+g4t5uQX
hPV8ZKsQXoehbtMOrDS4Puj/ShKN+mI/xso7vD6Lu3pr6cFkVuei4e4+jeZU3eGjFp+Y45LJ0yPR
BVBC49AHlG/s5Sg1WsQQWvNRj4kIV5U9YZieUVTFeRDhPGRfF6+BCqrL2/xjgU6w6wYd2u+iPgw4
mWgO69bVGlHv5egb7uF43g8talU9E9OPskqaSzSo+q4skJ3zcqQ7gdY/fYcFsSw9DInkLKBzrCY3
SJPc2mXYcaxLu8yMyEMqlqQXtYlE8DKOkSH5shk7EAUOITA3mQokeWdYlFA/8Bwk+JAtYpK9vIVM
ezMMeUbytBkq1seQrSe3F0c1SzgAsyar5CUgbXHJcuVmQWC3eAozmv0W6I9t7fRurOmR0FD9keJi
GSDiWNX9YA3O7TTFzReppR1NCJbIEZDGTocAC5P/0VFkYx0SKkp8iQY98gfHgdmza1QgH+BaKZEj
0haJftuOHWLuMtG61lNDVf+Agqcpdpi96oZAc9I9eMuT1N5HgtH6M9KatCE0YCyTM6VaQm2XWehs
9vmCQ50iMqS74cmwajkdwnQoV8B5mERXiCpL1QvwhmOva4Layr5jDtOTW1HVVbXvjLJp1LOlbubl
nWNoHTmShFRklyxEoYf7LQ0/gKSIuH6XI/tSa0J/UsVPzHoelckaiWmfdHWgelF/sPuAVNhOibzC
Rujr4+3tvv40k/7NlPW3x6ErSjAcLVGCzF52j8xRmyB6DAHCQTpD4A7nL6TWDr/pUb1sPW5ngyIP
mhyyDzrO6+9/6vouCBsyC02hOw2OcWbkSbx3yqy4Zw81uXWVttczrPL710/tJIRvO6olWFwwvWvI
sNbO2U9HzZCQS+5QwLKv0D0cgUbl5mrY7YS9EEQgkvhA6hPV07J26p1aVlABKpzdv1ExvOxRbV/D
xqSNw0kyNFonl9jJShs6qBkAwQmfpJqEV0y1wDbk3Jy/fsa/3kwdWg5nTOUFA5t+csKScZP4oAVV
ZVg4DxCStP3SztrV60f59XzIk9ZpfOlkO7LsOnk0C2Atw9KWdKBIoERcrbc+3YTgau6myn39UH9z
QqYJFldw5UztF1cs2KkkNK0C5A5xQZdy1r5Fox7uXz/I35wPzfBVHbh2p3Wx7gl/fkwsU4WJTx5Q
rZDx5IUiCLwukN2tnpK88s/PyEIQuL7Z9EflcyTzTwdL2ggPCTo4lwXDB4WAQJ84ufg3z8HfnRHr
UPZLPANoO07OqDJrg/7XqnQxEphPuOG69BLk4cK6irb24L9+Af/mLlnobMkglLZtoe14eQEtoKuC
l3ANVGr7vd50zi5Qlmz3+lHWL/1/9qmrLZPlvGOtujvEgcCCXx4FVim4doqSMA7K2G2HCANDz8uN
GLm/KAv12z8+HNsCi+2xZlLHkCfvkt1JI65aCzN0osRPUy2MSyVz9MsGVM0NxXBx+frxfh0isXjj
rzYR/K17mZOLSDESgks7267tUGHJuvAzEqLKtQbtZraawtWH/DdH/PUp4Yir7NNhT43l9eSCkkBD
1EXBEWu9LPeLTQopU4TjNWpa/+Pxn0Otg4ZBKC9pyOsT9NNTD1WyHbJksl1W39M+Tcdxb5HR/WDL
ptyHWhI/2jSnl9+8a393gjz8vAUaDjOhnQy8jZWFjCC9DaJAGw5KBa5Or9J631ZZe3j97v36CqzK
i3XGxsQquJEvT9AOGQBZ9AauNoT9ZazY6zqzHc5eP8rpK7AuCqgUSnrorKnY0r48CsWvNp3W0Ngm
G6Iv+ASUg6NRGCIxcniLejLY/z8cDxyBir12TTc9GUfABWUzMuUABFZCa1U06YG8+PnDwLDSEzsX
5r+5jL++BKwNDGR9iOXYy+vrHf3pOQGGo2DBgUKujWSewctm6a1HdvpAGAkIO3IlUpz0NcbT10/0
b4/LqKKu50mV6eREu2nQmrlPmQLGXDxkFd15ghzLu6Ixu6+zpg7vlDL+nfj612dGt1DGIgpkgrN+
WReI2CGDuXVILY+bISdiSzW+6GNd+K+f269vwaomVo1Vdegwep6cW8baS0NW7bgWhN1zcw6/MQaV
B9AWwW+u4t8eiVtCwYWDodp8efcG4E9z3WirDU1rP7KdbipXLK1Aja316W8Otn7tn6cDvCkIi3lI
eBFY8ZyqxSeypnrNajlYkB1QoFie0tpfx9BoD5QwfkMl+PVWoZNcJXOI14grs09GksQum2BRilV4
O6ieOgWlr5il85tTeh6QXp7Tehg0oirLZOT4JxcwiqopiwpIs0DKx8DvrdHB2Tjr/eyDt6e3NMyS
a5oMdvRBGWSz+PgEit41lMiu9jOvh+npQSRyt4fhYv/mQfrbi7AuKXDVYBUwT76dyU4zaA3OGhBm
jSe0V/ezBRzs9cf111cRsS8iQWZ70AeMPS8fIlmNxOb1WPpX19AVWX7lbaiScavJtno32139IRaW
8Zsi+K+nZq5rZvx3FsI1zu/lQUfFDnD6ptJtuayHyARX0zpZ9JvRbR2eX9xezUCoxiSPcYv347S5
INj6dgk0DrfRFml5cZZShIr1vK59kqtM5Saqk1xcmWZMbT02qvT765f2l1cGGw69BdZqeFGo+p/c
QHtZw8swbiMryZurPlwoW6xl/TMCB1KsYyANdq8fcf3EkzNGtY3MF0CBCqTqZOzpSTeII4Z5xCGR
KB5FUAaLy9wRivNFo2b/m/nxl9uoGez2DNB3WJDR8ugvbyN+PdD3eCNcrRtxtgVd7Jbl9I8nqfUo
jKgs4lfhtDyZhbNmHGQVGQQLpWm7N4pSO5ipaPH/6hoo4Lz6hgRm+M1r8etmVmM8oBGps3zi8M7J
UYsFAiRdZPJcoNW5hIt9iC3tfeHYN6g5H6DXfCFswxP28BBhHP/d0dfV58sbaa3LbopDLFFV4/QF
gSqUp/GckXfVR2IvoymEeGcvXrqY061VU0ZDhJjc1fR+Dlje2rPeG1Nz+Pr643Ryf1k/rtppvgYr
OtAwp1JXgh+KwkHL68HflW7VjfRBQUR5//wolol1hf2tTkvsZDDI0pC8jNjJPXOqZy+uo8qXS6r9
5pKu+4efrqjg+TFXKTQQVrTw/PjyWY0LfWQgGgGLLIMT7ovAcgARpjFkhsIIxrMOF3bpQy8Zk/2c
EUW+J6hI1p9eP9eTF3T9FoQVrgsfFuXsGNfR+KcFF8mclQTD26HGCpV75o8B4oUBbXIPQYZC7T89
GmA8ldUkIdtru3G9vz8dzaJQFhaT1XldSDMi5QZE1HkTAr7BMMrEf/1oz6vFl5dYPNvbbEti3aFY
8fJwk7YEWO+rwVMNqaBXIrajII+zQahzGNRk6sgSsUHGtRoqgofa4QvtAK5K5YDGUKlvREP68uj3
9Eesz40aaLYvCDStfVsPtQdwyjnKbjtGHnuHi38S3hxpve2jjFY/zZneQFpItcrZW4G2dNiMWD+X
KyJTJJ+fz/TYmbvdzumkUXjy47//x37fizbi2+p78a5rvn/vrj9X/x90BrFO/nTT187ji87gRdl8
+/yiNfj8D7bWoOG8YcVLI5/dEtMC6+w/W4OGeEMhYbV74AVdO4NMFMfWoGG8weHHKmd1wWmUb/lH
x1ah7rzhf2B2gVDEH2DO+0e9whPmka3Da7Cejw+rkLFAP3n3hil2UA32HcG1g3Zm0hy6ShbwbTtR
N4591jVK1nljqCbnGGajZa8QQZzRbQJo0IgOeo49nrea8X5EJwueW053et197MvYNyplvCmgGj4q
uW08kEnkFF7ZTyMKnmTad4u6XE0I8SijVN0t5gnQsSZS6Qtj1JyQjJ+Wb6ErkLbhwRq5cWHHWOv3
MjXySrigKUmpttSmve5Vq0c4J60iphwotSD9npGEUn4OZCta6aNIc2LXgYa7ckmiOSTNMNDbyqUX
YjXSLwHWT+5sizYDZEOqjTEK+3KsB6u+rOxI7pZqTlQ3TzQM5oGpk1jb5Hngl2Fo3jARj+cEcevC
jRk4mfSX4hpaRwP9ewKTuiNNWyO2gHlisW7itoxAHExNrR+KHvTLPcHOVYE1Q5XlXRjM8XnbTSIk
TjnWCJldoqwbpV/bcXjeGJXzYLR9oGKv4zqJgvEyqi/NNKfxgY/6I36+yaYNVxU3dT2R2xq2y/B2
atmvEr49Pko115Jr4SRTf5M5FZ87dpRDDLNwzM+0IhrOIZ7q7EG15iK/sBZlLW2xRgppHUZtE1Ce
jPoCUl07DcGAFiGlYuk3+hQ8osmPzPMqQbiUeJQdLeXCSZ12qejZ4nLcD6x7v4bWGhRXlolpX6qD
JCFK5yHq0GpbSIt6SSCWS7kSoe+0kt9cAXW43Jtt0u8B1DRo+TNryT8v/aDRP9YYEl2zzkgvLBAu
0t+jxUnw36w13hibucLsn8cmDEYz4xOV5WvHbhA4+ATU36PNpX6ckJWGu9xOY/Wd3mRryKwtAgDS
Q/g5Ews90XlwzMU1Y5ArUJii9F0fkq3gmnLOBFk5No0brCh96UVqIjm3quwvpTWN3JK+t9+aRIjm
Pqth420b2sVCVoKJdFyjLlP7SpTH58EoxQ+mZphotC/lZTDbJZ6AsoQBLMgISnaFIuwr5N2sYOPa
dgjNysDXR+m43OeLraiwSgUXa54ELE5VJuRsL1lxTvs5rvcA+kXjZmxhHhqzISE7Rjr8RUKbRBcM
ZfJbhKrecWETqB+apZsf6aPrAe7MGbp51JOB6gds6wNP1GWeXqF6VMvrHrIGTOWyVJhQoqAoLsOG
UA5q12X9vQ/mOkBrSBqu19U0kX3IA11xxkJEuxZD2J4nUmaXmkK/ZK9UdED8UhfD4k/pPKhXoVS7
0UdkVa8XxKooCkZNo++EwI5MxRX9EMlujsLmSFYHLdXz90pjLtVusQeetiV18ge1I9PQ6qW4sdSi
RTYOD38fQxYAQR1bakQcChhwT5iQJe+Wyp5I07aN6r3dhO333mF5R3y9wuIWcsY9gqiY0v9kaGdr
1QYdPbENIWkX1MYIhrant2aTFGeDiZjW10AcTTu9J/20OcALkmK/BFOb7g39Sp8syDl9CU+zs+R+
BpTtqoMtwm2/878T8R/Mea9NxPdl/rmIWbZsep9nUc/6L7aZmJnTpnxvMA9TG8UGyHy7iXR09Q3d
KozZKNBQcLG6/2smFpJf0TfgWWTKBX/H8u04EwvjDfsusBpYmde1K5P0P1DtUL9hIfjTQhHZ0OpS
t6gBMCkL7bTmkGVSyZKI8TEmEr76iIAiBzxWEhSTWa4CDT14S7lLy+9wCUfK5Np6ZVc9PllYPw+S
QcK6aUxiML+oc96BD7UgUjFzJ1HgZw3wtl0pkbt+nuYsnnEOhFqN3MeItKtZnRbljMlwyhJqNgzk
DylUF+W6zElgpLOcQ8G8YncZNl4R29rZkFShRUpPWWr2eT3qHbTx0b5MoV7cGn3cLudxn4onZFDQ
zqa8MsP9HI75WztoSROHf8WWBrm7VuZfTOBeRMB3RoGeJrDTZlT9yNAm9VGFtxeQCq7O1UE4pLHs
jdCZW7cyZ4cZI6IR5CPgLj6KKA+svZ4N6E0Kyb1nXmfG2c1Wx5ZiYQOR+stUN+z5lYUE5UIrLOzq
CvEJQM7GUNmHISHpPinUYwjd0nGuc2PK31VpvAz7pm7HKzUbS91N4yHqYbLJ+FPXLd39jNdHd+e4
pYCiDIWxnxskLrt8VBqxF0kak6CXSW12VSMc+tiFijJk0LvK8QORJ1RADIBZ8S4jX0ZjXMAH74Z9
L77HM9D8NJI+tGBqQJhgBYcNrbtsasqrxcqhBGIbDgOvjrXwW5GLNDnAzLzPM9Wc/Uy07WeiljLP
KcPco88jrkB3Lk+zVLF21R4zcVhd6HmwhrYg5LlMoJ8ZvsIE+BgZ6XBeVTK7nmqlq72ALTAhal3/
JTSW2XfiKfOG3Mi+qoSf4FlACzaRDJE4b5FHaWhD5jEF0KT1BIcmU/Ipa7FYeHYyBSyBcvRIfjNO
8kcY97rqqgRY1K7OEjM6mIrdt76x6O27fEATuWucoTpgOR1xiKVEUtKrVKdrRuVBI3YwIlLEdhDI
E5yA/G7fGwI1lKmnRDGEbTjvFuByuquKTqm9AhnIWWP2Rg88IO/up44UGVeLZfnU9E3dea3k25Np
UOVvWSwKOq8Cla072RY4vFhZv+ok+4WSw9A8FAh/vknQelD+jGR4GqM4qn1oCfNDT6uOiJ0msDR3
rOtOOZvjzqSqHjThN8dBP0XRzSaIMZj08hBMzK8+8WjVj7oNszUrqEnuENEbOOSqVrmrcSDau4RM
Z7pHrZWpXN4h+zgOZMa5DhE6iHeUUrvMOzq6bhEq8TdCeLr5qmNxQGQIFbw7jZjNx7XMiY7XSoJD
FCdUwcMuMD7AsadXpMpQGXZkaSRvM4JjmKE69EN5pKB/U3p+R0/AnoSL52q8ClmoPMRZUt43vd2j
XbJbyPygLkfPHET7hCtN666wj81nA0FQCtjiwGE5zGrcy0DsTb6a92xJRQ1exYM6oL6VShU4+6RL
U3ot81j1F3otJtTasD2/VXDsvqO/WjLI/9Scbs2qzlOWpOoc7JyOMeyLMbdti5bIDj6WNpE+bjAs
YcEwpzREWxh5+hWOrJj2DQBHy+vpij3SaQFSresFWJJkKJt8R6xyivoQEZ3f5X3+NDnGgGd2SeTX
hjilWzlmWuKiXQ/DnWoKo9znPeseDyOz8ilknm/d2cmqB9h6Ea3uUarZXgn06IduT0VNrFlVfrDC
sGsvWFp2IKGNKbiCMjvJfWVqy+JVVtBGu3YOVLnvrDRq3bY1aunJZOQeWdYkHw0dzyr5h3Pe7k1t
yG/Wd9XZR1RLzoIpYQMSorO6rSvbmBlasuAuyJRVOomC87bu6vCDRWpG5FH2d8IzDjpMyOXRGZyT
AaHPHgHgAgCH4czxrtaNkjTlOsg+5+qI0pNdjtL4Na8wenh0CtneJnCCArxamZNvICS9s9aNgjtg
Amj8KaLD7CEgE7aroYe+qFjKTqjV2uWrHYTysWTL+X3J5XKd2TqqNhJ7009tMgh2UKVVBh4XnO8O
HHAJ/SYP0aGhUOrZa4gKLrmjgdM0AF6/G3tYu4cR0y5qxtkmaCFR15WngvmXrHiCxfO9UUpccDCv
ivfctQFwdlgG3+SQmBP3dBlCj/T6WPNsvuUjFM/mso8J9sWctsw58DWZRIeqTdX7cCnktJM5yB8P
T1B/Po+2XvqWPg/3i9MS0zIFpGy5MzlZT5nah2/tuRkzb87zgcjiuGwlm79yeSva0VF9ieuQKVUb
l29ZGI4XsZ0oa6ulJTpEm2b2tPOSd3eKYumE9JBn+GEFaH/UrA5/q9kRoOZGo2wcVy6OeOqzWbsn
iGNiVGgB+Lv2UNlno1b0OFwSWEG+SlantQcIltXeiMkOH0xhqJ9Vm/q724qRJo4scuuWdjxTzNLX
or3CM1EZrlGI+VZJ+Tpsu6SOgDTU2/e9iPS7hf9B2TNnqbE7G7H2yMRUphc4U3VmtWZYdnFEsOHO
aVIImUXe9qrbMt9Weyy+MyROR+v5QxojHxY59ATXwiu7cXJnyd0xXwMC8roaZ2THlvwx4HkCuonx
W3ENHOhocpS2/8pnBNmOorH+kYzX+LbC72vsSMzSeb9Agl6AimHrQ8HcDoBtmvE7h1pYwCOPGXYn
WCI0vr4U7WUQoLl1w9ap4OvNGe9br6npF+rLyU096XoIxa4WlA4Fd9FH3NrdYVErCW5Iae4nGbVR
b56smr0ijlGmW7gNpSuJR5u8KAzSD8SsTbGvaGZ9lfUz01dg0/HwcqSdLCXoST2ZZb8MrDVa47Ek
XH45gClfTHA8ytLv25HkEJdE50jsxBKPM8Z0joS5HeeK24u5WM5KIASwLHhpUP1Go/lgxUtpELPK
9femJHJuEwfNxY7FYyyowFjhtMPoq/c7s8Ek544WC2A3WAb9S08ep8YKIpCf2zQMP3VTr9UXSAJb
m9kcELibyla5J6u9Sf0I0XSI32cmG0ZLEyFdzNT9XRRheLpYavLGz3PRW8NVs8j1VZq1yq+YDJIr
bRaEj/UxWygPYAT4WHL4tPtxno17eiDpp9HO7c7VyzY5mACBcKjlMmu9uCp5WvMpKWYv7E0jzvfU
kwjfVMt0VG6YSCmP1PnMNhimqxl9zJZesRpXzKHl3Gk9ZAB2lHRrzEve0r54PwxjM+6ShLjrxjVx
gy/vKfVMypcJCG16Xa7gmIeJGizpjjxbxTcAdhYJG0ZeGtS88k7/+NP+5VhS/VnLf9JrQOJGX4pr
b7Jn0TTzFGQRoFG1UOaGfs6vryndxr5T2vlvOhqnbZ31MNKEwmauRUUOd9LWcShBtaz2Ur8SE1p0
J86md5rdMTyyZgQvlWl6dcVWPEm82WCtpzbw3wN4rw//W0Lu5nUfanBn/2dvCVUz1O0/71vXv9+2
rQ7eEOSAeKJgF5o8A39tW6V8Q+2Y+i1rcPagz3vTYwFZl29WCwgDnqqimQH689e2VbfeoF1Z/49S
qCWok/6TbSvIpBfbVgV938q9N5yTrmoYUECbOlM/My1lvChNQ/ixQffCi5U6P4tk3LCQU+1vRHlW
rGMQWKYu5jNrpqmca91jDDHiPbCap0igr6R4WrFpzbq1VmK3rDAI17Sju67IBzYyOYtPBPyKdidT
qVd+hLX346RV0adRb6x7qTjU2V0ec0f1NKI0aSmXlXy3jK2JvZZSU3gFace8aKnc3IeVjTNFzeZO
cwultzzYDp1EGBsL22cTUzF56eH7WpJzeUbEDY3M3iKP3U/0utlroprvLQwj8a2iFzHECqMmgk1p
bKfaKcucEBllzZ3p92TRgs0QsnhIqbveYTNcbkVRjhcGKZBngZHBAhOMQMZiFdeRNmWfBiucLxCR
OVf05eIza+pHwt5GxYsKUOieFlvll6Bvi/1c1YPHlnY8pFpUXrfASS7DPIt2naYfKkeIu9DGcl/b
LFUoSes5u3jmy4PJJHZGQrQLkafyHcV83wgGbQTpgZdWozwjuoslT2bF1scMf9oZoz5zBBv2y7zO
2zsQdO/qeqzOggCsvOjV5eBY9AIaSXpnKMxr4iimr8HAYpRwzvlGpO1wYSNg3QHTEA+VtIu3i1mP
iwtpYjisUTB+Lof6qWPrelFnSZOiuurs87lc9x9VZRfneSomfGiD9lYWof5IIcbe2wuCOhK2l7uF
CI2U/l3W7iitxhMxJEl7Xy2V7g7akKRYTp2ypUoSMZMC/3YnJRM8PyozQ9Kd5UoYekpdqWvpGjgB
0MfLCADOkw3Cyh+E+qSE6nA5a6m4HnNWdcHQF7660BiFOFwbXlPRng071gsDufFnggvgstiQXpRb
T0kZW2SJR+LMtrCg8FAiOnHryWY1qAwjnWOq1HbqKuaIESOoZTD6OLVZyvZLKb510WqewUBdncN4
jndEe2kHpxFUeFkkzdcQEJRLg4VhxmKtb1o3nZu89WOkafpZmE0TwX9J3t+CcQ7u48Usqv1iagHf
N8g04S1Rbbzt5wkmRhiRxHXe4W+UrklUBUaxbB4vC1IhrkN7XN7b7M/lTZmBLzjrw1C7ygi/eogd
S1kOcSHHHcWWQnfNtbJ13wCXxQg00/Xt9mwsNTJm2kFX+Jd1eGGlKbvMHAHtxQhHfl+EMg99/MDK
HcQiFmLUxw7IV9bXbqzV61kxu6fQSapr7F60cNK57GvP1EZ5ILaqOxh4PvKzaknxZYwiuVb6McL7
PxaX2cBexy8VNi2u4BaxuhV1hBsDAcNYQELbtV2kPMLsKq7x3MNBHTv1XpilzqBU96EbFXB6Wfz+
N3vnsWU5bqzrd7lzatGb6XZMX5llu2vCVa7pPQmapz8fsnWk3Exq82ZpcgdXA62WSipsgEAgEPEb
b7i2LWFdG7j6/eVMXvAUakHeHKaq0z92CBAOOzSn4MZF2uQ6Ryw/kPVBTrl5V2O4hPkpdCxQC1Gl
pz51jvFHjy7zte3OfLm2U7LHiLTpps8SMr8klnapI6ru/Q4IVPluxsv2CXs154SlUc37PApbXx36
8rqyc2AmfTJIU6Mkc9SdS29nIA6H2tfOJSXc195Q3EzTMN/QfiZ17OKRk5rQc3hkc+HdUTsgKzvE
L3kg2XiK09uipVNzuxQ7SNTRVSvi6NYoDf2xyxL2nA3zZJ8VpaHtgCvpd/CRVW3fubJRUbnu4Htt
7lwHEMVMuFZp9mDRsr5D0BEnpAzJ2Wt45uYhD63y6PFM5LFS9/kTbYGu23lqp+BKLnjSJIUb35Kp
t3e5qzRfat7sE+dRCCzdg+l92eqfaHrHHzBGGf+sXLwoXDGEOHJbin4lMIz79fbU5P+C8PqfiLOy
eP8vHu3/G3xXKuCXcpLrtvn2K3uZkzz/H/7Z1bb+AYaaxjZpB/9GVed/a+l0tXV6ZB6VaBuAHnCO
f9XS6WqDz4fOTjYL/OA5k/l3VxvWD4JtAEShJFiAit9QSwcCdZaUUEWnXA9MX/5V/BSgjPz5C4wH
JeE2dpwOJd5xTJLDbGXzHw0n9snFyO8P7FID42QEov01ybZPoStTdgoHfXCenOfOkFHaWnSc0hyD
3TnHfrqOFPpIdpBbD5psLqmyzSSSWK14LcruE7Xz4rOaNr4zoL136J77VNZzz0oYdNiPQanUlI0U
l76W6Uz9cIDXNdLvSoxhPoS17IOhaq9op1i2x0ytbK8zJ9Hv56Lp6Z7laqIchueuGpL4dNga2Wwz
W6LPDinUqrjtKLhRZaCl6vkK1tk6wju5WX5A0FsPrwcsQbLjhKn2vUoVpLxGYaLQrhBh6ZuTYfQd
10Ls9TN5kObywi3QRNvZoaoEuzK1tf7KUMo+vR57uncH9H9wk7b7bNzFY2Ehh1NmFC1wui7Ug8D+
/Ca1RRdfU7AHxh+bSAnvXKDv5T7IwVUetdxKqSpUmXiqG7Qv9hjODn5iZ+V0mCkZ9vuxR5Zqn2BP
RK8fKvF9HbTF57aC+ONXkzd9VYsCYnFrjP1eyrzNO93NrTujG4fi5FGzKu8Do/+WRE43XMEjjaB9
5Vbj7hSAQdHBxr6uwnOs8Eg0GyNNdoNjZDH5pp799EDOv6fI/WwSngRXKCrRe+VWdO9KqllgI567
sz36+nRqZdNWNF2BI0eOAs6uCmKPUlkkC0FKbE9gmUor6MkKRD5j6s6+o0HeMC9NbaaJ4Znqrir6
UtnPTez9mku3rPZTEyKgm2MQ8VMIaMXHbkqVr7iV1QnqySWOMbDMqUmivXWfU65Ey6rQlB9eR6Me
sXs0Xq9gNZqm386W+0clzOpmQGZe7FCgCY1d4iRF8diHVfLQJuogC5pxF+zhbhfcAYGm/AW7pLzr
u1GbfG7NaeStXwT0Ypou6YxdTMvA3CU9pXoXz1Ot+1HYcZDfg3AdbmOzC8N8VwTNVPyRqnXvHlxh
1MEN8Ka53dkADjCQn53A9hEg7EdU76Iw3aEnVfUo0s3jjbBiNXmfGCN2WzhCFwonp4u4I1Va/Ve6
joURHYEK44krTaEMT4HSDUcOkONhCmrF3vu8Nor8ChrlNJf4wOtVcWekbtj+bNU5PiAYYF3FtV58
s4a6DA8qqqj6wa5qDTghQI+PJTvhoYjH+K5GoQDTXGdo/LQHSDVzOe7RpcvfvQivK299CQR72f+D
WAbSGCEMnnqYMC6pRXkJtVMRBv70XtseR9oKO67KmS5JoP1Nuvn/HeL/IwVt//M7e99/P+sOy//1
3xea4pj/AJaMggO+b4Cin1/Mf3eHFRegFlBp3aK96vwTwvW/72yuNOolIGE1HWgXcKp/vbM17x8u
rWOcHxAFBdf4JpzWeR0Ic2r+Jp7IFHloQkuI+Pl9VtZdB76iE37buhMsfi1EIkmfDy8WY3MH/j2K
7I7LFjmiohaX+stbE5MKpxpwNoGlJHjFQOfHnjZKDrFieH9jFMhy1kUqzjf766HIEl4OlSTeoDpa
LnwKHz+sTvMoy8I7B0aibrAmgMq9OFbPI1lgQkB+q+i2SG2Ns5HISDMz0/XeB60Cmb60lLtcDC1m
xV1U+QKfIT9v1fbE6Wv/HLzGYAf9a4etLOrKp7Mo0cpVhQ5LSnQ+vqY3ATjOofdt+PccZo/CfGCU
b/90yNuzgR0poKN6chVeJDyIYrbg3ure1ypFuZ2TOr4Jc12hTzzZb0Im/72gwCTYhxYgBnXJMtMo
yiuzWvQ+IDCeYAYmqEHkGbs3LxuoCjYjpBpMMGWC+XJChdGTTDhBBzk68N5lZud80D27ePtcZJII
KAAugkQhn4/SO0McZ5XZ+RWypbdTOQZPk9duYbll+fTfkf15xfguAOcl3BIWpzwMLz5O2SGyWQKT
8EO9aK5rzex2Va2611mXOTchxKx970QUQnDR+435uTpVNaKa5KAvRiZldPKu6Dq/p9mwV0qzOg6k
JG8+zIBggJGqwFJdku9Ftu3MahnXiLT6yI6UpNy1cqeNsb3X6rl50yUpl1Ky6JHs45txopfslcCz
JrWtxsontXVuZr2nqUDD8aF2rOL68g58HaLwAVXZfUg9wQRaMo26QkTmnMcVWxwWEwU4rMcUPTkp
s668+TOdD7WopRr1OJkdYl++07XGVWmm1i1SzlsTeh2JzkdZRCIhlL6qeDX4VA0Q2eRRh/NbmF79
xrJpKq87UOs6ycz5Zo/zZMppkzOXOZyurAiNO+qMsWzLxhtBb3VC/x5qGYlEEHVBi6oiWsaOe40M
5Ozbsf7rv5rP8lK0e6Ouytkr/SrJYWUFFB6jQdEObSu6jZh3/mr9e3NDO4XeQp3a9JaOUZTyIe8C
BPaT1mr8EBzGVax2OQ/C/AfRMNv4UqvLJylEz/RkEyT5WViKQmVOOtcp/czBHJT0utinVCPf/JHQ
vTINzI5Ib2UMOh8FW0enyHOn8NOo+9zTMDtSnx5Ob/xIBo4G3BeQLNi2XNXngyCNqMdBp2Y+8Aqx
5+3e/TSirj4FVWPnG1/p1bI9jwVkhmKoS1NmsWzcVoBsAHj4lbDHb0EYiB016HhLe0VWY85vDcbh
GQBOEYIOSP/FcS2Rfs+jost8FdHNB8X24rtiaocjlKb8bm6K/p2GLOG9Ygz1XZ2l+ruUSsgX3Dpn
XCAVF0tbjO7ugdGgfQs+5JYboP1QGFO1weB/tWvl72TRIS0igYZ19vnaBzr63XEXZ34f9t7XBsPj
Bwx1a18JaaeoiXhz/gE7mg6WpNuq9MOWAcbU0QsASw3fVlM+T7z0D5nqjG/dtQyCjoTUF8Ungy7s
+aRSihAWD9fMT4OsOTl5Lajqin5j6Z6vq7PMgGEYBzKSBimaBOZ8mAydbVXpldRv+UzfKuyiJMnW
oJJemG6FMGkCcagaQL4Xcz7+YRiR59eUuz4SyfVdBInhA/Vl/W6YaueOioWKjgKNBcrrop2Pmq2X
p6EqtRL8mqieLp+51+eAKh7NFszMeKxywM9/u27wsOYSSf0Ufv4u77vyqlEmd+Nkv8qdqBVKpiOc
ZFQNXtFVldBTe7fuUz9oquDPqUq0fTlMAEqFHd82omnugmH65cxR9+Hy9J5zo/Nvw8gWqTTfBpTB
Mjc06D0p9BcSLG3xS9pRSDQ+WEg5fCurZor3Q+/Q4wDZPz7BDoElV0sBuT04oXC+q1yU93ZYLHpf
U+xUv4aRPYGTtFo13LIZfH38eFuQ32E7YfMAXRJBeyvXhjGMU39GDfwwZMlXKyoM8CL5BHzI2CJh
rn0P9HZQK0QHgkKv3BUvctnMC0uvUeeEWkhg7PPC6o6WfHrs7S4OfDutzK89DR5qdHbx6fIXWdtw
bARSMXJ1CiWLQBPpTQLwpU/8MbARN4s6ew+yIfUvj/J8tBffnWcHcqRk6y5P7kXcLRDWG+ImS3x8
KpE8Qb0MHTiRj+/bdjQhITUGDRUt+jRjKIHaHCxiqEJ0h0XRjde0y9/GJyYrgOgKA1TKpEgi2fJu
i8tZ08rKjjGNUFM2vzLsmxhM1+VpryyuIR03MUq0uK5l2f7ld23maZz7zIr9PlLGY6jn1VFLqL39
d6MsPiFqyBO+9IwyTE5+TLnP0ddIlY2YsXZ0ObmIQ0Fwpz2x5FwGpVm7/WRG/iRyusaq8SGKwwbt
xwi6EKW8um/39G1NG0FzO/6IPzXN7FIvIwx5bfWatmZZ8I+e/lPnUP1VoUfnHt6+EhbIIlk3ghXq
Lta7A1ashYEb+Uk/TFf57M6PZmYkx8ujyBi83Ms25HBeS7zVWY7zr5rWsxYm8Rz7cZoPNxaycTvF
69F01PUtbvjrdEUnRiJig4iwDA6LoaIha/XU7SKf6spfY+K8a2OT8nTnfKqq4AQ36vvlqS0dLTkX
qDE5qDFxPqiOOYtIFMETm6WIM72OOvUpX0+gSIIQuwGe8O80DXCE0tjd7YhoHZ7lIXYipRE98imt
L5d/yutV5uRwcBDnMIBPLQUGNL1UJ7h/gERFNn+03YRGMHKDgHDtfCNnfx3tz4daBKdyNij605H1
ddLqk+Pl6ZWl9ZMPjTO8s0Fs/pfjyevgRbjXTDya6oDx1KlITzbqdD+hp4x7cEXjjoq2sXF0X1Xr
CEJSUIVCrHQEXdLeE3KdzkMT2TeiQLuqsRHMdrR5ceoA+q7dK2jS7wenwh0t6Nw/syTQ/rr8Lde2
FUssvaNIMtEaWO5jI1XqVmMf0/Spnxr67J8dugX7PgiM24GvfARVk/nZZKY3XkgfDiMrL91V4q3l
B1biWQoIihH1KXvxjo7G0vHCrIn8cdCo43Hs9j0YhV0ID2AjFq3tX+pf8qqhUPpKxSYYRaOF2KH5
SPKinTrFKSCLyYUsUW0pz63tX6AbtIUNzgsFxPP91JUJRIrMCf1ajaIbIxqHY95YwTGZYmU3RVmy
sZ9eX2uUXCWbCnS4hn7fYrxUNIpXg4fw0zkqb4tGaH+pTlFsVKVexz5GIWegygyNC5rY+azqMam6
tlZDX4W1+QW8uw6PytBOOkCf/ci77FCh/rvx1Vanxg4lOaChThXzfNCQWiOpZhH6OGhXH+ayH54i
zRg2AsBKOoSIOmobDkU3stnn8/IiAqDMPo6ZkoT+nJn5Uzqn04+QsHAzJUbwoA+1c9NOWM2YBRj1
ku7hXhTO+OhIdwKnhPC6cTxlhnB+o/FzSOtQrqFKRWXufNZRPRNAkpylNrzyXUoG97mIoK/lc1vv
vSQ13qtuYYHenYz6F8KtxlHNJ/MqxYPpvtLD8Noo0mjr7lv7FFJZkxsWPRDqrec/Kle1QQH2GPpN
5Rm/VLUQ+9yWiMWNyctC6qvJA5xALI+XL9fN+TjTANnFxiDN79kP30u98o64jFe3Xj5bt1Vvl9dY
ikbXXtgqxyqvqqd5nMatTHGBFpZRgk+A4iaCrTpNmmVpnr3g9YGjKCdjSuY/iqEx90lZ9IcuApNd
951LCdhLD92cJA9IPOPtGnvlH5eXYmXFKTlogPAok/EeWKyEcAhZlQnxIFed9ElBBuzoemmzsfnl
37JYbxp4hFZEMp9NGc7XWx67CC0OGIJz91kBm3ofR/mpqK2R+OVtPDjXBuN44RVMxo8I7uI8I/Ro
zKnolNOYpP2JJ6lzJJ+wHq2scG+J+un7ty8hUR/otwPRGYXY88lFXuJafdYzOcObD4OWDnslxm7i
N0ahc2ohMeei27MIjX0xkDj1jXKCI4+wLRS0UxKMW+WalQCMmSnPX5t/WTRcz+dCkyOam5pRBBTY
x3By86OHKsVRVcMWJel6uG2wON6Ymvzpy93xctBF0REmVoObIq+XpJvN+64autsaT19ftKX53TGG
4Kp1XeEHVeCc3ryoqDCB7fYQO5XqqufTTQuFek4McxVRC9NXBVF/FtXsXx5lJS1gMyI0wtLyBQ35
5y8ifwzqZ4D37p3wP8n2YzOHEGY84CyQi/aXh1o5ztxjVHCx0QQztnwNiaDBICpqYLNFwv3kDvV8
26CYsZFSSa2V5RcjrUT4jGIbT8NlSwf6m9rMTYYYTmOMp9EuI6BIAQwdgB7qDwO9x9OcqPFPO3Gz
eT9aIvxRmr32oM9q6jt2KkAXp+Fj2xtgo2ByQpuqCIT7FuWB+6hAmWDq+2FD6XiBsH+OtwgjSSII
XF1ywUUOo/KoCRxARScrzaoHMxvawJ81o3HRe4esiLC+0kfTjmrm9D7OZlOAo4ziH6lSpu/R7w4e
o8kBR9xpKtK7GZ8cQVezNIo9QKA+fLz8JVc2jUydZTVKAtWlcs3LTVOnHv5oWu+eYERrR69CeWUa
lOzoNEC7/6uhlm1HdfBCu+mgULptPL7jmmivdRQ67+txDja+wcaslk2MSQxB4JQo2kcQnj4WKXLs
Dr2TuzoCH/wbs+J+VVULvALY4/MF7FHlTjy6wycQXDgg4dgd9RCNG+994CK7f3mwlXPnkrTypQjP
5FWLraVQ8RHj1MA5hYi/VyJ3PnqDs5W0rY/ikIXLO5vC+vmUMoafQLm5Jyr3/c6Da7SroiLfiCFr
h5ty9L9GWey81LVmdcxqrNhFXX+ux5qud6CYdzbF112SK0DwlCa29oGwVWDWxInDbywm+R/qnDIm
L3MSjNI0NGWwk1aaHO8KCxoudPgtp+XVxZRahqA9UBi0Fos5z16qxWnFrtdizec/RaxoHl79xlzI
CzzIYC6198Xd5k6YK4q8cE+Ojkp8ElTpSStqsdH/WD1WvLJl+4NX2hLy1lPB4bHJXo+Bvz7AFMw+
YyBr+W0VbNXbtoZaTAiSN2aPNie4Trv8FqVIz8eSdt4nI5oEl9dubSgpDSglulQKQouhdFtEEvGD
/YUallcT5PwbWHUw9yC2bJzflbwHVTk6SB6wCN5oi7zHdILGdnrOry1Ehno2xF4x5IBHjRZoFUJ3
x8FK/6kv8x+xW6uDmkCrUc+jd7W0EgiKtksLkfDVBgFpZ4rjmwzk2hXgRnChutvcCjhfXy4v6uqg
ZPtAnNBKA7RzHkNErykFZEvnlIihOspu2NELzOG2RIrjHSXkjraDEW+E/ZWUXKpAg+CDpuEw7vmg
FQpowp04BVWS2g/5MBgnHb2Co5X1Dl40Rvb2vA4JIVnqp9KPuLY8+y8yLpGCJFc7znZXYt4OILc8
WCXGtJeXcmV/UhPH4RQkIUCD5dnGhE2dVMEofMjio1bVxb5Ju/pT7W3qI69VD+jYUHu2qFRge7/Y
oFgeVY1gfU+kDJgv1YrewvKJi/JkI/b1Z4+vy86sjOIxbCv7VAHaFxCQNfO2SEP9WiFz+Y3Jkzkj
7ytxZejynS+xoUKSnnTDwfojiA/51EPCU4P6hCjC73xNy9KkbLnkRy7zNhOYZpPqrnOq0iZ+EgMw
eTMU7vXlr7lyH1C5Izun4QHl4llW6MWeQZJ5UFui0Klz2Jm9muSHuG+jjct1dRQQbLJMiD75EncV
9nObBAmjVA4138Tpv82NKPy3T0UqIvKokWLgy2+DeZSKWprmnOI2mY/GlLm7xjLfDLaSH0MHOgYW
Rb6iZaR5sWCuN6McmA3OyfAahE/1EjKYG/Ubn2XtkIFHMRAcwtaNzvX5KEC5swazWefUtpN7NSih
dhOg9/ZkeGrz9vuG8C+ZvrJ/x8E+Hwq1k8wYpsg5NU5hH+zQjo8K75BTEanmxhdam5WLMrVKg8jE
Xm6RnKaRJpx5DJ0TmIUKW7UO4p2GImSooOFxeTOsFeJpJJHQ0fcEabMsFWtaAnkIoMdJa6zrGC92
BACUI2XqPxylC3dK6HzCWqff1wXp3NDqX4eu/n75N6xOF5wJG8UEQblM+4MhDtDi8lCXIlqdIGFQ
10tNjKKg1W18xJXsVSZC8LsdAjNS/Ocf0RrdLs3VyT61la7chqWl49WnR3uogxrW2bDxILbURzgf
4slFLug3bh5uVYwteYCTpC/idOh1qSLZeXhMQ0xxzEKKGqtb4IHXpUPPZIta8iJwTOQGFjl6qXjF
FIvaPikleopuRiv2iIaOfmvNmnmo2sA+NmVSfuoHUyDY17ePkF31LXX3V8GMX0G8BCcDdInOnfzz
FxFgrjV9TMfePnUoYt6adpzd2EL9cnnv6CujQNzHMBT/cGoNr7qCLRIcEyT5k2Ukg7af6x790KHJ
wV6qoh9PbqFNPwOMquObXPGC2yTutfeThxzhzjEiKOWDGWvjoRvKfPRFp3rCF1Zb/FUOUqzKGx3u
0wafvlu1z6CFInuZig9jo6ufnJaW3VFoQ2nuCqSCio07dDkzbgDQglLTlpROQs7P1w8LrWwgeJa+
14fwlzRR0VPHGODyAsq/5WV5TVqOyfIu3wm1AnBG56OEkzdUbi0ELN8aijvPkX0BKdTkIMzqVSXI
WNREV35dHnV55J9HpQLlMS9QfEsMJlp1KSaXMC3spm6RTs7Cg90J7PUaSDmXh5JXwGKCBDjuOVoG
zzfS+QShcwSWyzUK0CT3TsLUo8d5Np39GOrKY1SZ6ikNTfdbN7vpBidiubSUXEnHkBwGukxYW0IL
vUiJkLGdUawhG/qLou/PWa2qQ96E9VVqu+HVOLfjt8uzXS7s85iUtck55cDO4uhHzlQ0uuBzmlmj
4zc1Jjs1KtFDcsZpY+cs03bKe6aKujdkHZC0jrEYysKCLDQKbCoDbuhThvDXoS9V4gtwyp1iF97G
ci5jtxzvmQwLy4eerbo4D3pcTrkQfe2PBcYfJRTTaxEmOBn1cToetQgJO/rz9vVISnBL/z4yNyb8
+kDyA3hoohNDA5L62/lOqr0kcwNUnfypa5ETsLg78Zgb83jj4L/eN1xMdD1cEhvZHl8kNW6PvxZB
vfI9F3/qPYx/8WO0heQzlEV87Wq9ccgBqfpv3TrSmgalaqhWZARLCo8ZYHFr0+/xU5F9zVy0QZqq
/jhrzhYBamUdqUXB5qL+Rult+SGNyh2UWptKfyRbv85rTOenUJmu3jwdS8ZPGhW88eAXnH+tORxU
uxKETyyWhi/wQZVr0npUJXBi33ruvJ4RnDVP9utIEVWgc4uxtLTxAjRJ/EjJ253ptNqOak92uDyj
1wcOQCDKqTxmSF1ekXXUclJjihS5X4coGnpaZ+7p3PmDiQttqwTNm7c7w8lWGZ+KPb/c7mPSVGnB
I9JXShw8QSSFJ1xMtnDGK5PiJWwRqQxOFlH61dIls1Sp8Hs7/WLns7FHDPmq7bDpHRT9bfZ1sinB
q4riJfR4aWq4BL7AMXUskr7Sb0Z1fjK6cjoNnvpWzK4cBSVMcFMWdDRA1OdzMgPFElqN8VJdZeYd
GnvjZ6NUt4zWXod6KQhEOQ8yP8mPuri5s6mYmqwz4THManCCXkUPQBOmP+ZGuxGRVvY3EE3SEQqu
1L+WqVyiWnWaKmrpi6rpdyrgQkAAKHVe3t9ro7C7QcfovLWxTDxfNoUquZWNGRyQgUxOr+YONoOy
1dVb23A4w4DkJQPHX2QRXb2xJApUXuEPae3+ESEDeOwnzz6mHlqZDTod12+f1TPpjVuD4v8S6Jr1
Wp7WyN75mCN7J9fB4RXZz984rGwEgCPsacqU+iICjX016MWQFX4JcOlYICZ6UO3S2QgJK1uObpMU
LyMO8U+LL4RRY9hosVH60SDyK94v+XFm2UCzdlt56atHDIeINykuTWS/uEEu0aVVhkWRknBLUAHu
EPdzQUAbX2gEf2+i7K88E7eI5H8oJ++2ipuNnvPaPCl/4SPBi1gqw53vRJ2A1QbID/iIGoED7gh9
SZs9xW6zFZBeJzXU/S1JKiX1Bm29GMmba1SDrLT0QZ9Hp6DuLTRojd4PsjZ5MPC43pfAOq5Ae4bv
azSHNy7JlSPHnc/QAKapny0tSmHyOlXdx6XvlN60bxTdOtED7Ta2zcqRo/fA5QgEF8+95U1CCpCr
loCcFHVW+5jMCtjueDZr3hjYTOywuH6bCfFznKcTCXnIllRGHjjnHzDFKVERREg/a6f61sYPY1eF
pXnfaMkc7WZIwjtwBfWWzd/qppUa5gRkKcLkLnJUawzbQgkigguipij3xMqnsCnSG7fRzR9jie5q
30fGYxcX6LaRw33uAfdsBOvX6SNVnGcUCGkcbUf5NV68u2MzH7Re9XJf6zzlBnlo1LBVytut1UEb
TXRxDxDgrdACTivQPBm3sT0jsC7iDzz3rhlQxPQbAGNXEyqwO5RNurdvV0uqNMJJ4qhwUyymRhx1
rVzPfbWewqc5qrqDQk3heDliyxvg5YtRzoWP6Mq9Kr/j4mETOU7RF9mQ+wGiFO8QbdLfQVMtDiM6
VoeggmqZIFSDk3QfHi6PvBJ30NqW/rfI4zPRxadDFFlPjKbO/bzS653KE2aXYhFxmnV12HhNLQwI
n48IiSpSC2xUeiHLWfLfghkaqtxXbPuHVhV3ltLdd7F3SLLmUe/ElT3kHne9e11P9SFVkmNthFdN
VX65POeVEEQtmmxWuvAgzr9IAPWiDouO6wTydEMEROp8h0r1/PadA8uYd7h844B6XsRZI4ExhEVs
5temFpPHGtYJcf0tiO9KoGMxeQtIaDNV78XOUcem1toc3LLZl/OuKDLlWgFqFgUZOuqukp7evHSS
PMdO5d4nvVgsHSK3Wo/gWurHTaUeMiSV/zTFMD9cHmUlnsi3DWQVylBSPeX80OVOOMSGlqa+5aXj
12jU2+M0i2ZXjol3k9VCu0lEqG3xP5+vnsUplKmzC1yCc0gecD5sNHtJEcHV8IGhokas9Gnm57B0
rpwMObokCYdjkE8oI2s5hiDaTKdZabLT0JrYg1putg+r2cAcpHY2koNX3TbiA1cZHofyQSybG+e/
bFIybuyItKc0SiAOCrrxaVQg44SipGsmD0EQxyddRZY6yu+SYnjIEbkECjH+vPxhVk4OOA/Kd+R9
5LNLnFXSFKawajhpit1pN33r1adp6sVGNFwdBbAtzTz2AHfp+WypAI69VSiJb9ZDCwrabm6Czvpx
eSorgQ8So/zUIKClQMz5IG2RuZU52YmPIDJmFlE0770WXlTv9Rsjyb9psa1o4rCR6UtyeJZAa2ME
cjsnU+Lb45yixUV8a52Qr0dOPn/BoH3rmfaqw8J2gSKlgbyQKEJmuZwb8nwCNX/fnePwxjLGotzl
uAh8GLrQQkZ0zNDNjJtDm7nebpym6LaZymQ/23G+sXPXPiVKOZJDjBk4NazzXyIzpRFFxcTXVNEc
5xLvJgVA5QZMf+1bUpDHUY1GB3Yui+OB7leYRaWawLYtw1Ofi/rggaQ5TGahboSm1xN6rqvyoPee
K4OLAKhOkTk4QZ778K6UazMYv7eDqV5v7E35qjnfMoziwKznVqadvZxQUQeG1yPS6VcFqh57nCTi
+skkkZuOcMuCdl8MZRcc02h0w90gqrbecZ/q7ySKHlxsMMzfqcpmYt+CFtcp1dACw2F7bJ7UNm1R
/IrK6rtVOuHPNIJGDL4/D7rb2W7xAvbIVe19DsT+59gZ8cchb0ZkW/PpKFS9eZcmQ2NgS4afxolm
RpH7gzPNyNDGmSivFCLgZ7Vrh9JvLfRjGdg7TIFmfK0NgCWoEBhSCL5Wv8XBkP1SJlNFAb4bRmOP
3r36PaqVSTt2WR9cofo610cdKXDczlMHxKZuogNpFtJb5fJ6ryTRrDfvLkKBhN8u65+TWidJpxuw
wpNq/iIaz/6zTixl72pK81TlkXaP4J7L/d3oN06hBgfNTd/agiWN5TdQzgOuR8lj+YCgKYOybmJx
5dhzeBp1MaMBb7UYOzpbb5W1TSw3FvR3BtSXSgc9TmFq66F0oNeonJdTkB54Gr/9pYchOKklelOS
+LV0dcXbzypqr8l8BOoNdA4H8ZBBp9s4+2tzIZmESitVmGjLn0cYM0xZ0nmAuFWVH1UBhyIIcmUj
dX0dYBCLeTHI4nEX6VMcpRODpHFS7NrETf0qtqM93fItYtPqULwiaeRQdH3FOSzCuS+dRmS+CFWU
8Ow6OAWAVHc9vhEbs3p9MTEr8DnPpVZ6B4uwOYPPmVQ74wOhE3/TVp0Oh7bMcePrmyraZcW4RXR5
ndgxIne6bDPynlqmjwmOqV6TMKJVt8Y92t/W3sJq49C4pb6XgiwnkWBKcvl0r64oZVHJdQLgskzr
pImRp3pR5tsiHm5EacT0YeOKS3ja6qOsbEZIJWx4KVMqu/7nm9HFHnDGRDj1pzgf7rNct7+ltaO8
vThK81n2puhmSr/ixSXktHmJkYHBMJY+POht2f7ZFWG+cQutfCxOFFkEjwvokksAEq8K8n/oI35S
ZuE+QkLxuo5V1EChUmv3g4jtg2gcdwOatzqqxWXOiwkw/zL3hwnZ21M9pX4II+1Um0a91zpcOuwg
VXEWMZPP9uxZ/uUtsvbdmCN9GUTvqTYuvpuNEr+sSqV+V2niCufUYIc151tFyYjwGt0hapkAQbjU
F1GEpTS1tuxSf5jr8G6sAnwCS0uUGxFRHttF8nA2jJzsi2rM1EW2ifY3ryekoq9t8lxnN3b5D7Rk
0pMXt7afJR7khimP3BujQ8758mKufEGDmxRtHBI/UD6y2PFi/BZlziCqg8SfC7N7EAh77XE+rfej
6PWDaM3mWsnz8PPlQVeeSDT3KJxSDkJBjIT+fNS4nfKkqmv0KywR10cuGu8hrhqHp3Br/DW4bvND
NKpzS1qFHxUeZleRoui+DbPxXs3TYGNHrQQdenPAYZBTJhtfov1zYqc+KlXiQ2dH619JsmMxaSry
sUa0cU5XNi86hFLNhM0LFHcRDXI3mPRs5FFGVtHtcI5Nj0XSb+VIaxPCBIzCMQkpDxn55y++qhmr
eFTDtvSDNILFPc/VqcAZ9d6whq0G3eqEZB+V/JfHy/JphvVqoNUWQ0W19zW03eJGxWpo42WytkvB
K0Ai5g4EnbU4jP0YQXRx9cQ33AA94rEej1UxhXdmNGHLENr2NSDPrZfZ2swoEZNxUYOnQbxIVpIg
L3Eh5aFSiWDYYbg0vB9FWX+6fBZW7nW6dFyyzxVSb/noQs4sMPWcB6djxcM7nB6axyIJ0DTpCxwW
cYizNiLO2rQ82Ks0ueBKgx883xvJVFedCBsKJ1rp4vhntidlUrfUCNeydF6SOK2zdOBvl9WHTFFz
YaYi8b1MDDdqNIzXQ67Fd0bVp49hCE2bRCa7Bjkef2tRRz6FUY5G8OXFXTkHLK0Nmht1CugEi33T
Ji345jkkzqDy/9lTknhXq4hVNIHYYlGsLCuHDe1gKZhgslXPl7UfeiwVcTnyi1Itvnmxye5E2/tw
eUJro5CN0dMy4Lm77uLuS/QB1PaUIhCjaF/rHCimUaNOcHmQtVUDgSGpSFwM1CrPp0JZmTpHEcX+
mIbKnrKewB4Ny5hcN7qN+awOhZwOBq4UA17xaPJ5KOwGe29fi5Q/63AMDvGgPypKEvzGTqCezTud
RZOVlvM5cftVYnIQoykdO9yXU6sejTGOdlqwSQdZ/UZoEVN6o039SoPFRGUFMQUd3Ruzpv6HbvzJ
VEL3ePkjrSQOCE5RbnVoh0vA6vmEksYSuQ4Sz6cJiFQELIkgPjlVardHvul4HCbbmfYBuBRsXtAn
R+++UKwN6tCr4MXbh8qHbOtIHuzybdoiItFh9Enxr8vLd7FIWpgv+L+TKTqHPC+Ct5bp5XjA62Vp
VXKvFiHZ67QGmasi8YXj5CcE5vHKQ+V8Y/+/+oAkkCQlaKlKyDil0/OlNW2UdHlwx77mDT9qpRcH
VWuCjcTrmdV3lvnJUaR2glS4AxS0yLxoBlBCjuvYV6glYByOLr+fKEjcZVFrvHfxsX+whyQ46Gaj
+E6i4V2bN3p+jxFdgrtqm+Iqq4n+NLdhu8tqlF4bYxiPIxi/U2YpCpa1/0PdmTXXiaTr+q901HVT
m3mI2N0XwFqaZcmSXZZvCFmWmSGBJBl+/X6Qu0+VltxexyfiXOyImlySVooEvvyGd8icKOvGVYs8
q1tutCV3jyRyb17f7RqCrQ1DFofo8cFO1ahJ9qZkp+xMDkPcdY1Nluy7VR7OJLTxzx/5Fwe011sG
PZkXinm4x8T4kMdi53jsAnJHjcU00XVIl67Y+Qkt0nOd3klyPngb2LbqZ8gEydx97dclvQ7aqUWt
Bi+j0E8M/xyidvM1cy3tpF3MGVtYTFCu8sZT1xnmyrtxTPKrdp08wKZ4IisEA6PGWu0zKQv/BOP1
/rSebOusS7RHcNTHOPRvnz0uETkHOJRQrIjyr5+93NAbA8ACAk5t5Vwv5VCEpS3yI+/RC7vocCfR
wgai4UHBgCv5ehm3wJymKsbsJDFz7BVXc68L832GC2+bBB+H0byA1XaD+l4V2rW9pyo+C+xKhUnT
Y4O13MyNuk8Uk41Jn/Swn/p9V41WuCDR01rzkdbH2z3ZOlIbG4UEEzzgwZsC4xubTCaNe7tRiwqb
1q67EG6FduT5ehvNWGcrAMADw+o8TFnSEpkMRAv8fZ2s1h0+oM2XlrZ/zaC+qt+vdHGPLPijC9uI
HEw2AWnx9+u7UA7e3I8cDfskUNpZUFB3WXNW/WrCB5xtgzpsHLptdHzwSDlB7ito7ZBgRD+d2aPM
401d7//lWgCKkKBv3YBDHrhrtRJjaa4FE6XsKtW7KRR1mR8pn94GHJIsYL5b2UjGfUhAzHwTc7AJ
LojsRBe7XRYqv31uQKccuZwfPAtbNgduDmEz2pUHL4i0Ulx6B9/FGCtdLqauogS3PGoP5UwfusU9
9t7/eD3Omg0WCDD74GTLbUfWmLG7+GJV8vM0Iq7p1gg/ScQ2d1NrOEci9w8evY16B06UcxvU8sE7
hU+XNNDycve+Kc2LJHOKHT2jef/ziP3D20UqBHwTYCVy4a8fcAj7AZJl21Whn7TPAKScDhYmJs7i
HiPR/2gDOYsInBsADazS66WsxUduEBO/vUb393zFH+Sdmpl3rJdOX4gjj+Hb3dskA5H+YbJOED2E
ZWFb0rZWklv73lxcrMZ7btSkWUdSvLe7t43hGKnSDOWwOzQEbQtnnVnG3Ptd8GV1SyPCZD3Y91BN
jvTxfnQ9oB9ssmOKQsDrrzdPdqoiIpjmvg+0Cvy6M+INViW/HIi4HjCpJMbcJo6316ssVqpPaWqZ
jKGLIszL0figDcZ4/6vPHBggxjNA1miGwvx8vUqA7GTWJpO5FwuSh+jP5PtCOPrdYDrJkaV+sG2c
nRutFvyBYRxyeFcbAeTWn03y7u5sUDjYjrV3TPzvh4twc8De48rFXOP19cxdoiNLzCJuhcMunGf/
PJ+0Y1Omty25LevgiSb12GAVh13VRuErRxfZ2K9+09/3mQSTQrCX2S0W1aq4MZJpwNtQFyXMtKQR
eijgUKdn7TqsiEutSH3uVtdRxwLj28snC3rBBkJx2mgBry9fT2s5wcnS93bqls/VZiM5Z3p3ZFL8
NnrQNtfpZG+EV8b+B02RoMbPvXIanU1mvub7C9LyaXWpsk7gDln1R97sHy4HgZPJ9KZffqieDWMK
Akqd6ljIW+tZI2xzn7voMaWqzsJZr49psb7ZRHZuSwDIbTg/gdG/3kSV5HZvN7azt5UbhCDtm52+
2r8Mb2IVMKKcypRm8AsPoojQV0TnRt/ZD0v+1VYSw/phsZEJkE+a5tRHas8fXRNNCkoBLO5ouxwE
/FnkxdD1urOfhV1FKM+LXRpY1ZFI/+ZObc8cZyRVNsOGN9D2DoJiLjTb3gf4ap/MAVMAW63T2SA8
MKN2dkx6843g/AvVFt8+3sUXLYmDJzEfGduMaKTuiy5hkihWhSGY1g741K6dDRzAtoXIaE2baLoP
a4UnWten08eCobgXFah0DpGlTHOM/GySxq5qDQ2fer3brMknCVYaR3Zsu34edLfQ/aqeYHRA4QLE
HJ4Gw/mDt3QsyKQw7LL3PY6nfzSALnbYhbmxJWCYoZXkX87ABo4s+jZmvayKsjAdkI1DenCgjLO/
6l5KfTK5c/+5DBYM7tH4uPArX51mHZYRYem2U+ykQmvYA9ff0whsr+22SL4oyx1Pf74LP3gkaWyA
R4MqvQk4H7xmKXoOyi6g5gdNZl8vKAdtBsfDrx6jXDXyf2ib0FfdrFFev8y0yySWMhIVDGkvl/Yk
XLpYnvnrrxcQC84DY1Pfpot7sIpl5gUa9jYux+0aOQrV6xGP6PjnO/aj5wbdBECKBvkh+sivVzEb
vfSsybf2mDm0SYSh/BwbAfylsMfR+JSSyD6jo/fLo9+t9Q3vC66KB3vpkFKOQd1iVBb5m8YgMQSM
AFFXBv2RLfzBxfkmM2wiPNGQwPv64iZ8a/Vu1M29val5Bwbr7BBYM+Jk4jwPc4JiCDJBfvz5nm5h
9uBdRO+AJwRUEhn1odifu1Q2GpsLCYMxpyHWwtV9Mc3ezhCLT0srGXetn+i3ib98+/nC2816u/A2
LIGUsSlxvr7ezvDQKif2kBWPw06qerwu0aM/W0bXOPKmve2e0QBCDWCrYIg56FW8Xqvsx1yM42Ls
m1yHX91jqxmhujZw1bPQyjih5faU2YUTA9f2dwypx52L3aId2Wsrd8jI9edgN9a4WES/Xwi551Wa
YfWCX2mIJ4vYB2ObX3S8IHg1mnU05oYYjjSlfxAvNqNBWBS0tSyy4tcXESDIpXNrjH3g9O6pNpdF
lDAzOfKO/XAVNENMVthIJAdbNdS2TgNFGnvN7d/1Q+LdyKQwjjx024cc3HtOxy3yswLHwMHZ3w70
Mmd9xDdVWwm4ufoSiNpEYUydLQNl+s+ftB9eEumgx0CQRsAhKLzJrWxMBmHsJb4noS4t76xc8aP6
+SovrnCHF0V3ncOYMEgr/+CiGqyA+moW+l5vnMaJ4Cz3D/iI0RGkEeJ/0co6+9hmZpFHs4V0G63E
eRr2laJHief3qENW9I3hW2fNiQh7VD6fLW9YH6ekV2U4+2Vu426b9Xmk9bZTRT0Q6/wE7T7Orcoe
V4G+duA+OrUIgti2FqTM+Ad0WGyfVU7+nVj4MBd287meEv9rwFDv2aD8vVe2P32YpZbbIHYs+wGn
hnLGR1s6f9jpAHUA+os0Qh0eHcBW0we9VtmpPkc1yrbv/VLpfoSDCZMRGJftXZVP5UPad3MaWXZt
qkjp7dpHhvDxNgeAWMmQX3xxdn/3W8/L/KEx9iqpChfnWvDBod76zZcjt+bN4wZslthKv4lzFr7z
wZvjV2IF96Tvqcq8nTlXAkv5XOAHNR8TanrLhKCIpE0KYn8TF8Zt4/VaujP25bB2677tbNVEk2ZP
525rDU6s+R3673NfKA1xwKwY42pM3Y94jYgvZjvVF2PeJGO0VBMNUrts2qdf3oVN0YnZC7pGPKgH
z+c8d6JooSwB1exwQ4WmGDM7NEJTdMd6729jO8f05vsBvIb4fiiKRexLg97J1n2fGNMOcVx7r+n4
jGelOrbhb49Nltpqdw6xDYt8kAGP2I9Lv3UWlDYTSk6jS8StsdoLcFI71W7Q58J1J10sRKt+vp1v
owpNCbTimBOiBAFW6/WNdqRTZYk9L/tlCtbzsk2+Bc6kH0kK3m4ksgi0+FFsg7sIpuH1Ii6WQMo3
KxahR0p+KkeEQFt/oOfnHCNJvr2gLUHe6O34bxPADi5opHEwGYVY9nmr+igd7eBdNmXV11/dNnjM
VEaIZdLHpo5+fUVGrpbWWpp53yv7CtUCtwyDgSjwy3cH98aNz7whChjqHyxTLKOmhKFPex2IIAMd
kCyNvhyTM90+5XXIx3MGbXwgUaS/HMuvL8Zf5YAlWzsh6jsWV3WR1Td9HVTnRuJY+671rSPIlh/U
MNsAl/nGhoeHynrwtK95Z62Ok077yUas3VHZRd2rOjSs+aMGnyX0m86OOuR4Qmf17tK6uC1ceTn2
vypkj9s7gCH66taWkdCxfX3hvVQrdaQpIZMV0+kkkN5tAK7/8k1kFRhQjJ64YuMQK1+a4CRSa5J7
cHfAZHtviKu0PqZw9OYdQ5eARITRKt17GDgHe9p6c4WnokIsKpnUVVGhBkrMcE7knFe/msJhTsSA
gPN+E0EgFr/eNon7eLqqqt530huiPmvymwEX9SOvGGJlb55LYhMAFkTQoXLxwr1eR6yN7GcjGPZJ
O5XBaRdIit3aNtZyZyXL/Nl2cAff6W1qtaErA/ejyv1CJ3hOLmj9bkiSOGvnyoiVUxdmiDi2Zoe5
tLo8NIzJyHZzIBxzR7Ew27vMmbv7OVjbLJqSfC7gNCCvglN3TY+7q4O526fVgKyEg1b5rqmSxTpd
p0yU0TwwngnJElFOwlekSKM8oVF+Leoas6Rlrbwiqh0z/dQtytci4avMj4NG4Olepal96qYd6HOv
b4NQlJN5r49jl4aoaWpULUmRqp1C0KncJWmd37qwDmomtKkvoxfzhzgZ9VQPLXP2rRAFof5Z9EZS
xZaxuCIsE7P+1Ll9dQ+1p7pVfup+7ZJRuwPEqpeoIgrjzusM44/RGn34m6Kx6givv64Ju6F1XHgE
5nRlV4YJwcCZg3cNb2ESBqVXONGy8NTth6yr0Dv3tLW9rJESA4axtnDfVK6NKUN6n/5NJ/wgv8Yv
tdbRJPTUHUedaYRYY+gfOuVXeVQKS5WI16x1Ha65UydhbiGYc9K5IqthfJpJEQMfMN7bU59bu6ky
B3FaZ/340XIy6xHshERmZyOJ5L2rrl1Ny6rQTzlpPyS5GC7ybDXXXWcHU7aRSFvrRHKxTeTrpRsX
/lz7oe2k9regT1wHmSxnAYpqZ6mFkeBivFMTaVlY5pP+Ebsmu99Tt6TBjielv61aTbXYbhg4rBmr
KWmjulkgQ28ptNOhA7AQIv2qJWSG6/JQDmXHpvkaZ3s2aguGe2KgfaMCwbmf50yfq9bJRITNdssE
JF2/qLRbMjpePpXdtJbDJW3U1dqLQVn3SgXVSLWmZ5L8IJ2CyDVn08WBb8y+NVZrX5rOlN8AMECF
Rav8/KaiZn3vp11F8Rh4jYpl5zPa0wtDPPXrhMHZ6FUEwVEbkjbinJ3wHBgtdd5mpfOlBDvEBJwJ
AddTB6u9S4t0+Sb60rkzJ+V6eC6YBqNq6S5TPHm0AyLclBlN4I2Vkc60/rieAsYb6iiRqX6jXA2N
CRdcT2TWGV1N/OeTOax9fwYfV+Tim9k6yWekurqHxoeEHA70Tm4HxmJWZAY0nKD9GP3V4L7zVHrZ
5SK5n0SnfaOtMpRRp8ahidBk9p4n6EUPRTGaxkkfVPayN5VV1xeVa0sZTnnRP8FhdBosLDM/25tj
VuZh76viugGHX0SevfiPouvUc04f9pbdSSAV8ejMkY4y8nMbZKMXoRChNeGEr+4jrhTj/bJMujhp
kVLn/3qBkrFVG1YbjWi8J+EqyuKeIQMhWmcKboQNqhhfhoCO6G7BwdaJxyXhuSgrJ/nEj+WgP8fJ
Dct0KrIodzpvBzzYpXp3NO+91BbUJJ2i9EPLGORNZQmE+/Dc9XgYh2yzdcgD7sHQeJkILUDrF8Fk
Jt1ZglGB2vMiBe/c1PbxD5wXEDS20fZpOLgm0IMcUUwvpIE+3VM1rX3ILZwKSi3DuvBbd3lv1YUe
TYUFd3/SF/u8WwODh9bI/Ol8MCcB+Z1GiYxQXU7rkAucsJH03OFCc9z8NnHl3MRlUzlYLSndvkuy
pL51s25wuYWtgcufK41Th9HgTRu48AM9xqlUYuhOdbvBxoVEC2QDTHbML1cUku872zTWvesJpztv
MKLsoiFXiHAvQ7AGUa7K7HIzduLZsOmk7ltRe2q/zrJtTtRYiIaWd+M3p6XoFeCyvAYZPrfDp4pZ
3xBlYA9O/CS1ibOioftcD5Nz6Y89qg2V2RnXOlhIN5rqYrwyugHBvxpL1BNMbgmeDV6b+Tlu6anE
giibjBPHVYTKDj7ZfV8W1VNmalN64uT+nO6lKpr8pEJ5jpYJJbB1kjtTQDkrMiJSkebiMwvMDDcy
KhkY6oFxhzdOCW6l1ygaevTIGvDt2lJGODWYf6w1TsIn/ag8/RTrZzMLHe5iyY3JYeLNQT07oTUm
fhvCgJafaj/X0RkpdCh0jWevnzCvx/9wraV565tldWaNwILCfOraObQsRDp2hZfmw2lCDNZjMx09
LYT2SB6HN4AbBkbXX/W8dN655wlNxz3ArqrQLJrqucrHHpU9JL4ewMX0Fy1qzgmITKNn2CE8SvZl
FctNEqyawiiqqQndfeLMoVcUqCsUmt1wm1GrP6vmxAlbGgcnY+fp0ZqSPo7ZcKMmzdH3K2VfEZpY
AQ4kSUKxBci14AiYbu61QEfGGzuf0yIEE5o+DI5Wj5HTK2gyDK6Lc310xNeWRjy9Hmd0irCwdYpx
SmZNxFXRFB2eYUtnhKlw2zxeFk+7HGtkf2m9OtmDZUv3al26KT8hUlpzLDSTYywzCjZK2bUbyb4z
yrOkK+YbZyyGh7pNqjayWi9fCKboaod0MUQSr6C5yrCdJkfFvDBVsEtrJR9XhpQnCM4v/vmU5eVp
13N2xIVHPftYOqW77vJySo2zrNGyz56ubBFbmWMWsTRSjAnn2tiyxnY/5AKGpm2VnRE1i6gv2cuC
lk3eDm2Ur1oqIlP6+vVaQUr/Yi9zK6KxlO696B3rOQtcePDuUE36rpI+bhENFzuGhcEpHep+T3iQ
rTu8K/u+e5YdJ90JIqPgOq0hWegDEXaH53QafY4lnelNk+jLH9QI9bNaDZOkoOsX+75U2vQk+69Z
tTeKev2KRbv/MFdrQx4nmBHNiQTDZQI28kNNeW4Xc98cQBJYxt52oy+f5FipP1oU76uwg9n/MZ89
9ZVWBkmdcA0xhYs5kNTZqIdWd1tWcpuNi5adqCpDGjbAF0+F8H5gbfWOHKcInZw5i9Z5hYmnB7m6
73vT+0P4jvxU+vkwXqMC0jyhD1C6kT8YXh/WidZfe/OQf3NkY34yLVtQutpJ8o3Axtk8mDYdWvyV
6zTkc5r3o90YH0q99u5Ut+jA5WoNrwbwQVUXz4Q5LeZtrIIzkid33pWtMZ+5K48TWPvt6SkhEyEV
lMEr91Pp3eKrV1bhnIkMjjUKd7d6W1lpPGmyeRBJ6TyXsHZJnQsVfNAcM7MQ+nDq5yEJtHdNvzRX
yIzOu1wZ5bJrjL7ebE3y8bGu2+5p6STEzTpJxHo/wVvlkcjn7K6dAlJ1Ly0NDytT6MShSpAb5RrK
BdmApi0/sGGlOlfIGn3MWi2voD21mrimZDO0WOmMMWKPeC9CutscSEWZO96JMAymG0ivpA5VljRz
ehpDXbzTJ3dpPww5QSMaeste43LWAUQTCeRtNne9iJrAW2RY86heN32v3y6V5uI5o0+EN1KvZgkF
8xLK1Az35NAfi2AJywDVzpBRvZOemgGGjxhBzn0eAvsQ466UfvoRK+nga8skGmytN2drKEHI3pWd
iz+WdHXtc4030UoCXWXvJ5NTNMxzmtZzbydraGZg6cK5Tds21BJuJ69jkzbnjjTmDAcZZV3XCGeb
J4M75t9m2Yw04cwyiYNirj2IoPNWcRSWISP8Y8QY9WjtaucTznQ5ui1+dl94lbKJf4s2f8Tbe1Gn
AQ2BZVfTMMIoVXc7YCu4D3PMBKbmMOdwR7F3kzVvTjtYP5dmL+USl1bBUGmtgnKf5GY7oAJpOd82
/3Vy0anxnbN2bOevwLE9cV7bVtqHg+YldHHNtI5KyEifLKvlTSqlx0HS9uM8vDNx865P036sgqif
nLyMjXmdPzaWHB8TgMppVI4qGyJzkuIxD/I+jcAxe09NsWKIPDbN6iL1y/2LcgzundDWZP+H1Bmh
A6is/ceqHdHKhHFOa7qunfQST4ZO2+nSNYqdNYgMy0dOZiucIY+kceUWehpra6rYnjXfxDXTcq1P
lFnDazI9VeQ4FqH2c+Lih0CIcUdmM2nRWtM10jLNdKMGz/2geahLReZSr30s7Ml8BJc2WfeeoNGX
OqjKRUj1Yl6GcEWQhfT8UzvSc6u687WJk5eus8uMNfFph6NAjTYlnLMFDDoN9shJVaefdkNlmQ8V
pkPjtTYMwo9QJGuusiXt2rOgXLLrmqzCDceysZuQWlU+oOMlb3rDS51wXluniAKN1DUiDkCBXR1z
TKLGlaglVSbglNDvloIkv6jKO8TVKiscVRNgrjuMwxS6yLU3zDWDYTqRPBz+SR7gmBP5aUarx2ys
YLkgj8KRxROGf1Z1Ah3tpkGZOaoKr7+rjHL81pTEz3gql+79xNT5th5LSoQipYa8KJKhItLAVMLq
T7Qyu9SE1s+hv/RC4TNbl2jr5zPv55xNbR8i52U/Ii8xZHHpOuJmnvEqOtVIGk7KElTCrlV68nkp
uS9xTyJYRr7s9FsxdqSY1qS3xU6NSuu3rfHGWzpobRDLcpRD6K9BZ4VFY7Fx0jJTQfaptyMZz8xj
R/MYaA2AWse4KHPC1HmmetmSr6TiD0/TZX5WQgZ88HWUS+J1Tfs1roMmUeAHFiRNybfkiRwZqyA/
nmDSKxdvfq7RPzkflEOFq1a890L4pqh56aKrE4KbX6sQuYz0aoAHfuNnwr01NZ8Ab3Rpre8Wv0vM
ULnk2sxnitKjmZJnAWuNpYiCzA9EaK6T/uSrHiVFU8zya1cwyz6FdZrs23kNkththuZpHKxej/9u
ZaoV2BBO+3KrmtvSJNXstFk/ZkCztfZf9ymhzICGQvyZphAqCK/7QbSz7HqgU0e7rmJ6ozh33OJp
ThQ1v/YApQwA9zHU+Ju2Gspdur/R4aAF0cM56MBWIyaOUndo3jVFGRl1ocUegLeIbtYvc+8gE9Ap
JC7SFCW6HrTVzHVw1sSRy97GhSbMyZtOVrS3f7kbua0ClwMGBhPrQ+OlqqibabQ7Jg1CW3cc5mu4
Gu0vq3Zt18Lfm2M63fhDoFJae5NnyGZhYDK7oUNJvc8lxo3roP1Lc/m/XrnCDP/8b/781Iqlx3JX
Hvzxn+/Ucy/H/vlvV49i+Nt+bL4+yrxt/nv7kP/zQ68/4p9X+RPWe+03efhdr36Ilf71m8SP8vHV
H3aY78rldnzul/fP0H7kywLpc7t95//tF//2/PIp94t4/sdvTxAc5fZpKb/8b//60tnXf/y2YYv+
668f/6+vXT/W/FjEuH4cDr//+XGQ//jNsn8HK4K4wAad4T5sDqHT88tXzN+Bx9Eq3pQkmfxsmiJN
S4bNDzm/M/ZCCW1DY2FuuM0dhnZ8+RKfhwsqYw8Dn3pUl+3f/v173Xx/V7/fG7bhX3/+WzPWN23e
yOEfvx1wMtDk3BRF4NGAvdxQI4fqmWjxK2NI8jWqsdTGIy6YKJv0omzHiLbgeNc7St1qZW9cBsJO
vkwZBXPYUht+mQuXvMzrB/PUq23xoTDmqYuk5stH+pbiEzN/euzdaHhy1xWShNrDvbrZN2a52vu/
bPcPLuN1YNquAqRyQFVFnrcB9A8a1aCTJvz9NLDKxlJTH/VuqA00SAsEHWNEbHZkoBHD8YdfXxaF
AygO2wQPCP3reBigvtJYVWBES7qEkw1tqiRj1Ot31B7nQqmrqXePTaRex8Pvl/rXNc3Xa84zkG/S
YNbU5zMjEU6I+EcRdp35+ecXd4B2+b4Su2mbm4UBz+1BONR73Lfhp5vkbpaD/UVr1ire+jYdx63S
7jG8tC9qfHqWkDSO7JPjlAN6XPrdnKfuhaa1zilakJNCncd0wA5k6DDS6BvLM6M1jUfdqQEjud5A
Nq9PufGO5qusQwQWymMy1S+v2V/OrperQZLM8jHW3ojB5sE5YoyNbTZtgdXdAMg2xqYeyiAMYS9G
hJTiyXayxoBqNHrzzqutPo+1uls/baYMpFWTU12sEzbkSdKs0743RkhcMqUXmdlbo6FEJ2zaaZ6W
0IAYbfKPaUq58NaA7oB7CVdrl2Z5JkuRkC5gvoeDo2hnmkTbLk3bfgXptPa7hE20GysnmX/Z2mHb
5Xzb760w6+hNb7dh0qZuB6soMWLmvdv4QVhVFqustp+XAuBFtBI6WpS9/FZF7TzOlN1jq8XGus7f
7JnCPMpYxNhlE15o4SoD61sp6CmEEKalH0qT9liozMTuIiYDyRzPzmQXl0PW02/FgwubkHro6QNa
XQFNF1GAIWVHVtPYgfnOyGIXlCPi0jTS4m4JxvMuLeZdYSAcfz5BNo8Md52dXaOb8BDrrgbA6Xgt
cwiT/HYbhL6v+nF9Xwjbuc+KNluuMsPrhhs9DSYjlihjvK9JsM+yGXrW3lmHaf3qMLxYd9Nc5H4o
vGCer+eyZpTjkBx1O18Ny/vWbzEzzdwl4LkeZJKeYK9rOUBRCvzlF2lTtPnS8bQI6UdDUZ4P1dno
1I2NPlpebmB0c6UxMwN1Gxpp7pzMnZYwH1S7RJzIuKjT4ZruzWRBTVXP0QHjp3hCqqQ316iTsI9p
ojnDnetq6UyzLDW/0W8PppBQbD23OfjLuAPP2SE5qcZH1DOmj8JoJxs0GDe6Srvap66kox3Ojk6h
gNJWEM9Kdf1FzV2bI5rqZOdJJqbkpOz0PHL83u0i6r/u07DFZzLeuYvcLWq7W/yeXkJ5s0X1djAJ
8P4W65Mt6g9b/GdsLe/+Xi/URrLrzWgNtGAnaK7t5lTPjdDdbCVCW581P0bAkqKJeXxwn9MOOiYd
8mJp9GcOynvsbm5sQGJg2IPCO+QqMrA2p8xDg3g1vXcMy776xaLi2pcBUSi/nDEcDqFPfhNjEieB
HOK1dy9tpw+iJFXvl3U57apm9/NQ+XpO+v13eqHUMfxFlulwnP7nxuSDxxWbLxfvlwltzZc9cV72
p5IaA4Zu27Zl28CX3+GXsrD/mFG9ysLeiefmTvbPz5Jk7X9B7gWyjyN2wxn95wzs8lHI7LH6awr2
5499T8R8/feNN4O9I8JSQHA3pOj3RMwLfg8s7tyLuAH/2mSu/p2I6b9jvMvMCI4mZwaSAX8mYvrv
8BeRx94OE5I73fmVRAzAIgf3nw+2hggj2ix01Q+KqgFLCuBMnUYv2oCKOYgXlN55A42xQXSednD2
0Azjib0YDzPopXCsp8tuFmeOGkSYEODQxWofDCO9GOr5wW3TT0u780YEns3PSMnbJwUVc+91oTLq
b0m93mvm8ilbp3tpFE2kcABf9YFxixQuFO98iAYru26T9GzWKvpARbYPZHA9TsT3AF3XSjRqM/0p
YxD9+0lbHu2sAOfXenHJq7YKejvGKKK1+hYUTpgyM0vU8rliegR1YSt27s3BDSLLSBgqQc5zpRPJ
Qr1vevU+NfpP2eA+zdJ+wFnimQbMxWKOjL9M849CradMeOJR+l8q6luAiUXCqMw70UfvHcbN8dBx
2InsDowa7S3kBwaAYki4TLQA8se2Mu7TlNNjcfrnwZreV1hsXbFZDQUPXYtbc8bL3l9LPWrr9moJ
gMTkmRzDtGHiambufunUtW4wu/NrY6VNmH4VAJSIfCvaicZJJ3KED7WVufqqxUmnhSYwRYvPCBmc
O+g5RQ5YbGp/eQslIIAocB1opXHmlhaMfC/7UAaIjObBA0MVpGSZ0Fdefw3a2N/NogzilSHSblkW
edq68jRdOOdnXd57q5z2yHcoGaEobp103jqc5GM+X2aOzOlGlTiF12PMMaze0eNwvoIWxNvVeqLx
6p8OCNrs0tnSToMksUjxkCMS+k0w9LQuTSTvOXT6yF+6hslSVZ63idmd2iUeXhxR7resbHeqWILv
7Kj/DwHtvq35639PJCP1/M+R7OZRq3LticeRRHT8QUDjp78HNMKWu8lFUHegzAID+q8BjZjpb9rI
iOnBrAOj9++AZv1ONwDpYiBzqOyB6/kzoJm/I6iG7hgOA98j5K8FtNdAwO8BDaCSflgVmbCHBeK8
py3a8hgxBSi50JyKFnPtPwcpU/fZJEVwMA481XGUPzGtItslS67zqqNKQaPa5BWCgPHo4ZVz3utz
+tGxW+ccrexPxTR8nsduuBaTp104TX3v9mreUpw6ZIjC52b1EpqJIAL5moiMrED5sQzOs6zy3mfW
rBlxG8zOSTv473CGni4rHPA+OmVpf+pJ89pYLSTfil/+qmuqz0k6+pHP+CUcEqidtqnZMXX+neE8
mlXdR8pAxDTLB7INMHONOQ2xQd/vikKkvWqSbDltRTJHRr90YVs3/JYL333qDEzNHJC6d1nBOIXY
nKaXEyP1zykaz+e0tQELdB7Vq04PfUG77FJWbZPGFJx5bJVJ+2wVdntauAigt5rXX4ilaZ5Wkw5h
D2jlHvNA76MnqT4mUsDQLOEeaDCaTrHPsW47RrM7gAXrvqrK8TwzGi82PMiyYaDzn2WCvMf/UHdm
XXLiiLb+RfRiEBK8EkGQs6f0VC8s21VmEIMQCCF+/d3hPqcqU3ZWXGut+3Afu7pKqRCatff+zsve
gYLu9o7KBLvWcplwuh3wDgXlZ/Wgq4Ejooes12VcDsdIC/VtjjzEYLRYfZETmfgTDsNS30A/MN4g
NZLmcTpHBQFiEE+dW9fer2IQ9wYyo9e8lMNV2cQ+1Dd88U815aqI5Djc47E2vBLwLDxQoC4+qmYV
hxH51m8pnpxfQTvm3Q3VuL43Y9fdyDFWh7qeJIJg+u7VLkb+AOVYdCjBvb8DTmo4UpwvKV6Z4HNb
qgREn7Gu75VIm/MiFGU99ZYjhLojdtdIuyTJHuS+P+0esnRb42e+9GdIq5ZDskXvgRaX+Zwm5oNe
o/ZrhXQpEBvXN0kvvKyXiKzEo0jyiklsBed2KYsSHv8ruJzwuoq3Vais+IMi9XBgdaiv/l9tCP//
mT/PytiXp87r4c/my7MZ8/zv/3eyTNl/QNiErSKB6R97trNV/7+7P5r8B/8baAXE4WDOhFT9n8ky
/g+u4GD0gdAY4tEf/9H/XMPR/8AWjX8IF80PMxAc0r9xDferqRLyShs0lYbNivd52KQWvCWAAbIb
87EO6XbBaPxC8bbjt2UeImm3geU1BAjyraa7Xz1WeEP5/qSZf3H9dr47sbeuqL7t4E/7nSeKg9yJ
hP55fyOCPvWzOmrjIIN/Ak4cZHMu5enf/9hLP8bSCs9QqraYc3DmnHHLk0GFiyfM0dDkwr3XcyfA
f5et8485/8gn8YUsnXyBF2Waq0CQe+hTSf9O+61P70yyDFvhsR06rx5Jdm/dfhBW4qd/EDtHsbLz
H1whA9yg7lOwbZBZ1ZeCGZ8fT//5ReeWfPKLkgaPSIuK4lwj9AX2EYNYh4Pgc1jfgRXQQlGquMJL
0TwNBtIykNwnmI7wQPbfmejZ+8DTS+YfRvZf9Q/rWhbolZnHMzw6qsKz6AFbmIJFwXfBo0lD+4oL
Mjzdn8U5I9QwPFfhCNMO8L5J2P9W1sQ/TWDdlnYV8IxdrNEEiJ8/YD35zqDGvPD7XuqR1kYHJiyq
E+RWYEc+s09A4Y1ZCenabzlv/6m6df3aJW1D8b4X54DbN3/5eEm5wzaKq4NT77NJmaOnYzHVcQxp
EFs/BHqC7qvcmdvMY5vYZKdbAVxMnC+jt0NbsXmrxMo7XqR/vdD29jVQuFVBYuD2ygEwUu0BG6eN
4BIcQ+n47+3zwtxmR2T2KaKnW1Wxou/A1H3L+n6CRgyiSv8G9zgpe2Nw0qLX//7HXvo11twTtsYb
xll4yHE0jL7GIbxePvTL4n13K9+aaubEV77e4qQ4C8NzU5HzUzruJS8R387l/GKg25Fs6chJpxDq
W4xesvcnLQOBSDltguY4NTW5ZDF66c9Y80lExjLRwmMQNahwuRroOPj5PgQdklkbIALcxnVkTRrT
uEIOBUF6IfCe88ilqV8NjKaP//4tXvoR1qyh+Ya8X+xFihCEjbybJYvuKhjNpo88TnCg//e/8lKP
smaPOqkET5hICgmhNeKUd/9VisuVS3HtLxRvW2rGsjE+GgfqTpgAoXxoN/KZ7qPInWpvhxBBGjsy
sIwoJH74AkiF6XOiPCYyt+KtrYRqosF0Bsl6BM4RfAOTbFB++uC/Of4Bazzz1IsnvA4mRRogYOta
BPGgc9myXb92+wXnzvVkaWehiebA22gB01vzgSXz/BpvbpNxrL810JiBhgpedqj5oJVtrpY92tKs
BtDEdxtitghia8xEF1xKFnyuBLmeYfDFuVEReWltTn49I9kpSQamCL/X+MQTpKzy2FZIknzde/tK
b6qlhJkHqG0zfOr6JPpDDZUeLszkL+15bCNpt1UlQ5IjpsIOfuGbGjYFhp09T7GtSxbdkiXD8Xdf
YS+hoj/xba8Y3vB0NL5boXv7vXSQv3cPNrnBQPzNEu6VRc88dYwazYqEQSb2793P4gj9U/y52Z/0
vxgApmYKp7SIYEUY8x1CyCWPy33vrgTCWswr2EvG78iwwR0PQbhT/LAh8G64PwcTtZ8SPAfHF6ry
wkyEW/hnNYnEGouFm71YypAcNLzu2YzIZ7dp1E4lTmAHSVY27YW3hDXs1mrNKGeXHrVeqPuPWJ4n
rZgMbSxG3ZBCMETQH4At+Evggf/3dE3/fCRrFuok4qkNHroL+BB0US0BQXxplFR//nsneKn2Vsur
QNIEyDNSVGJLPuOZUjzMvte7LQF2ohq4fkPreSwtcGPutwcVJKD8qEaaSxCaF2YI23Q7NxPYGJtM
isXoMrxOCCTHXzcRYLaow9o/S6iV6KHEo6L6Jvp9Dt36VBBaPVYDLMZDSQualFDIiCmccSmoCN4N
3D6MtcPYyc4nRSXL1RQHOTVrddwp3v7dSrd2FhTpijBYbHsxq2oBwYG1GdK02wvz5wudyj+fZZ8M
CcR8ILYG2+yiDZse7oagxU3ZGLp1KlvAiBPbmATNuBchzrxQfwQfh4pc2gS/VHVrVxFQMZANPMei
goz9XpnBx9ZigqvErd/Y6TNIelhEJDHTeWWfXofrhsAZ6LoKp8/qW0t+63sSQvt5L6ag6U4Ika8O
a0wu4bTPc8IvDgg21mAoIcTdA08XEEf8hWMnX08EWpihWDSjbt3efneIVrZCIlrqIkLnf5suEA0H
ZPw9mtTfk6kNJloGbIX0TnUBowq9TiD4RYrP4DZkQTR/3u0D+MBKIABVAbkJ5D5dz+7F9nuZvP9b
9Z8SO7BQl1BZR0sBR38ZHGQczrhw3njtNCMgSvZ55WM8FnBvxzUPWHTbDV/OXq+y7Jw6JnSSz0vH
/ai3BqpdTlJVen4HNXjSvYplQn8v3+ef5rHWMY4sialaQ6SYV2qHDzr+bBDodnIZVnBBP6993Hqc
ICV8zacO4o8IIdfZlKaXsgd+PeX8xAuKREvgy05WtLz3WYbY3w0pcAZuVbfWKS526Xkz/Z+qk3AK
kRQB54Nb6dYiFcVJqZI6WPNU49I4PJcOKYRr6dYiBXg32EkzSgcPFhC2hKsMUuzWre6JNVpraLJG
yONROgn/mhrSnaqmugQle+Gb2qRBvvUwiSPVL0931RcdSyVOXnRzWl9DGwa+IbWq7Axf83gBX2YL
1jCDkfESXP2lultjta8FNJaRr/IBlLMM3se/VLsHjq1ujdN5l4sYa61yEADOb5DxZ2+dQ8fCz7/o
yb7DL2MZmdpDSNvkD0ekaXyZ1X5Ju/tSs1hr6zTDmIbdpMpbKOXgzmk6eFVD5lj18HnVWdR6VQPz
dc5SFdzPeB55XbKq+608/L9nx7PI4GnDbAqyWcgJVLEHUPNn+4AQyqMHmffv5dL98wesoRpOcDwr
Ua0gl+B5PIO6GQBaHS7fnOYZm8ESNGUox63HygrP0k3azkiH4O0l8tALX9ZONFeyFFFlYlVAP/tH
0IZvZhK9cau4tapus2l7Y7ylaGrvAdPjZxPiVd2tbGucpk3TI46XAVmtEYWi6vhxhKLAaZ8aMmuc
Dnz2ZJooVXgNyAwwlN2xcPIda26NUzzfajHDU4kAmO3PxgQfYSW+EJb10re0RmnS6MrDem0KFDsv
2R7O9Vl5EVVuU+9PufQVPO6cyKUAoNj/BFkDwFBzswduOw3bjKCmLvS7clSAeMDENm7sa40oDsdm
twZpmTQT3BtSFUD2mkPfC1SdX3p5faHh7WzZdKAEccf9UsAck94ncxXcdxDSf3Tq63ZIJEgDi1xk
g+5YQ4UR9foTSy4RIl6quTVGdzKmbVlDqQKbTATT8/YZcTuv3eptjVGCtBTdRCjba+dHosx9TOYL
OWAvVdsaoSNosRWEKEvul6A8gnt11+y+2xkbutnnC0YQCMF2L/RyxMq/6g37nEjzewFYf68Vts/H
q7FPlyPapKuHN/Bkn8q+zt2a21pFidAm2nCnno/7eiU1rIyx2wr6Q/j7ZGshTLzQUeBsR/vqLhm3
YpCl0zPrT/yTplu2WilUWvTv91UhifuDU2vY0dpd2kqxc3xEUvOvckshV6Vu85QN/1TTyjej6VKY
uQ0ekR8TQqAczUe3ilsjMhrKbWiBZy1gdBigVuPQtKaf3Mq2RiTvmjmGI8/L4wa7W8+nXwi05m4z
7E8coDWcps7HkoyMli2LZ+Idofy8RFx4YcTbzNxkXtlC4tXLJ/oOKX4JboLd2sRaNOuqnoC+MEuh
Eog5NOTrcDnTR7fCrTGp8f5uzFDOOSTXV7rD2z4Y8b/HQ/p7LrEdslIpn3sdCk+6+HWkxLeGGOnY
KtZyCSmZ8SfY73PZR0iQEd82tTqWbYu6At2AuLQFuHqFJ+FOJVV7M5GNuo0fW9JVz2TtsJ9FR4mh
O9399n1Ha7cNFrHG5pYqghhBjPwtMkt78Akigo8hdkCN29RiS7iE7kmJ946lqIj44mmIRTEvOnVF
OzN+jSJf0gjtohSCTQCCRsQInKhuW8OzXvvpIUvWK+AF6YaKb9trNfo32zo5jlBijdC2hw2d1dFc
JDy67yA4zOEbDx1b3BqhqpIISlfrUviie0O87tDK2m2TYrNhZOwBthv1cwGySIgkrwDhz6T97vY5
rQFqcCs/J/0yQ2BAP1fzdtOw+J1T0bawapNLyZPQkwXS/jXsmmw6DQBPu21TbGHVGOshXSHfKfAM
sx8HcCVYNLs9+//EAVQinHkdaFkAp9cj509J7xZhcOatW8tY6yeMy5gVicIXXc2fM3Zw25x8dSva
2tEivmVGzMY4F5xWbzchrv2+d+uHtrZpLRNO247IYl+nOl91FR69bvjmVm9rcDY7KWe58blIETjJ
iXnok0vbzvNP//nJJbRVTNrDffAqmCzqfo1VJhlt7xHmuWW6DdX/ZEC8KPF8YV9x1k4/nbhiPmwD
H2NZdE30R1eTj57gbou/DS3foHjsKCslxv86X62zDLJgJW7PXcCIP694FdZxI6MQFSfBx35FZCTx
xAenj2qrl+CpElz69VzEYUN0vkfKgBYBuxR3W6RDayFFKmqVqKRDl9y8N0hGfGwmx7O4bZPvmnjC
gRlFlyZ9s/jNqzKiToJWzNrPm7xLTNlPq5FFVPZh4YEB+CaodOOk9A1tvSbCn/wY8ZKouL+bzMip
iIijYCy0yaU9ooSWDdZ3oFjBIPNXdpo0HDJu3cVaQxdJlCLILi4wPd6uJrzt4s1tDNkqKAR0daqd
KlmwshoytpvbFIBex3pba2iKXuJvIZdFMK6vo2C6k7AiOjWJrV5CdOJSUu1NSFVLPjYBIn755HaI
s+225UZ65LC1sqBomSyFCD2bTJ8c3CpujcwlaievHdMJ7zb1BLYGf6O89L1b2dbyCRNSbYbYnwoY
uPqzb2lfc+V71LFhrOHZtilUaa3BuEmRoZIoSt92jb87flHyfPCvbUxLaO2mYk8RIBDM5AErqePr
uS3lUd4AdMM2orsgzwap2kNi+IwUA4Suud3h2PoFhlxvCBalKBhZ3oF29kbzxW2/aMsWqtLoqEOq
QwGn3R/DqIH+AfHObYzaWiPIiv202gb0mQpRJ2BKQ7JTItPD8f3DhgkjsU3BeFmKIvFmPiEDT/Tf
Vcq042H3h8ryyd1Z0Ic+0aknCgknO/CgSI3Fl41PTiPKFhsxtm2JvyLBT3U0PPgUevgIp3a3trfF
RksH9d0cDaKYCauWczI5/8LNNlSO5VtzzYaUI6k3tM2IfBTE6vfvEbXvtlbbWqPuDJJBTCLafUjE
lZl9OP27sb5ya3drqlmjNTICRMCiLeP9o4+sgSug0xB84Fa8NddEmN/j0OCzIshvmk9MwaWcxeVI
L0FjzgX9Ymtta6XwiMjHQaxo+WjW11Im7xHB7/imYAuNJlyZJ57qBdyvbfIHvNrbleL96tT0gAY+
n4cX30OyeBSPBXp8mlFIXzLPeCx3aXl4Kp+XLo2HN/oOpcerUUidEzdIFL/QJdl5X/Fzqwe2zGhq
Nkh9k3AsVsqrEoj4AdlUPms2fqh6xMBeAV2t3ykwVa8jGJFpscAIHD/C4sam1whbm+W7lPX0iuNd
EsZpRG/SjHUNLuMrpCD4OttJO8n3ego9dfCRdsC/wBrsISgHG8vwGMS4a8+ZUBuISwFuyQ6AFy/b
tZq8pC1CJMuS63JstTkEPm4TPnlQx5pTELUzO0ZsQ5m6a5b9VE1pPcNtF+7q1Ifhth/ntY+GPzZG
SPl6IdRrv85BPE0FcpLTtZAbfu9RLHuct/4aJ4eBhec4dsMqdVUhOTC9o8kAXxhMyuG7MEGS0BpS
eS2aWe6FP8KdfNLI8CVHxElWcb4yTXCF3dUrOVSdQFYwSG0pcq2BdQA8YGxkcKuHsk2vO6TWkgIM
aIRFxQgpuUaqRf8gh9UnR+DdkAbelrLcERfajsxpFxLY0hrZV+u6inUseFKpDzKZdtyhDsniNDUE
trhmGhqk2+7pWKS4y4PDvb2rd6QwOfV+W1vjo+UALBJjYWD57+Hc122xwXzvtrlExujz0RUMTbB7
USsKWgEFkofzoPaMeTGfjm4/wJqXAYNHVG+9jAXeB75rQW5ib3YTo/+EHRQK8biTYWNRIx+KZMsM
Xs4hStvwu1vdrZuUNZ72aFWhKLop3ZOMjVOEp03g3NyewOEKf976/UYUMgmisaBxPeI+EuEuVZS6
9UsbLReR0uCI04mipv1fwDG+K1njNqJsBeKKN0KEO6PesSqLGVSpMg6crq2D1GrzeIVmComsooCg
dUOSXYo09i74PXzT/z7QIOPkeYNLv0KKGJ6TiyoEuX3j03fayken3mLHXrYwXq8D88dCGSUeYB1s
rsZo6R0XWetkXFPQlIeQzkUlObkjOFnB16GWz051T6x20WLoAkSiYIMAhmSmmG7zpmkcNwi23ksw
pEnuFZZwvNHIAxRl9CA8JOG61d1qGYBJzIzUkxFGV6R10GiNl4xOkrpp5JFl87zPzO1QQcg0orMj
yPGmHiL/D5xpjdNVMPJXn5fONiRC9jP2fbjK2q5LUqqC+Qtzm31tGFoYdSptznNA2/TVYdZIaFIL
aExOLc+s6SuQAUIgcU4uPDOADQG1+V97r3o35Sfy1Z43TRxGQ1u3XAClwlbvmqdDcPBL5GZeeDt8
wVcX2EBM2E3LknbJUOxdEMlHwZt1PJRsCMVRz6P3CMPZg+elXXvELo6nhyrFoe6E4O94dPv61PqJ
miEzeOjlUDRy8772rY6+SQ+Dz+37WHMpXMDUVy12t9pMdXLw+hbxFn09iO7k9gesaYP60Y5LjPMC
XC5Beds3FZxhQBQvvtv2xxag7T7YMfMaDgWow4CIbLrVBFAIsjoukj8OBk8uA+i8o/VD/AGjQoii
d/UR3oBvTq1ja9C6BSnjqdqHQshhPmxV9H1fYseK2xK0atoRCcUZQAU+OXUhvwnD3+Oz/71InvMJ
nz7A9ED8VBr5JMVC1vnAAeDJYFN569Yo1pwBfpasAr0ORalkkqs6rLI+bhx3hLZQbAZDGFSOoC+w
6X8AW+i2m6oLWS6/PqAjJfR5q1Qb3hkpwqOKeQvrm6CTSYbEb+22iFFrJGlOQSjiUV9EPBkRo5ck
003NFIA3bs1uPaqRdBsjOvh9weKhPUxpcsVJYNzWATvVWYKWVZVpMxSA6+m7WfbkwBB8dUG0fJ4L
f3FGt3VjKXARqw6wvgOLPmFj5YPgm3d+MI45xd55+O7UQraGLDG0TBB8NiL4MVpEhpTD9tz5kXjs
thb/gHQ/mWp6oCqmFdAxCDvDd2rxEUxZuk305zz4pyMW4RJANknUHbdU8bGRuMrfVTC4fV5bRjag
M3ocqsAcWKPy7Wo88W6oYzc3E06zz+veNUj29MO5O8+SyRvRR8CbNvEl7PMLo/Zn3KjX+2U/dHgM
x63EOCVvPFI1jg1jDVplAENQpumgEECE0wHmw+kzaDnj7+Ed/p6IbTkZAmlAWFpkV+ySfcXd0X3P
6o9uvd3aNJPVx2s1HIIwfgJHmnn11jzG0Dq5TTe2oKzBPcJQl+dmF0mJC8c5uQayULl1d1tQNoat
2naJypdVjWunIER4Kkf6tFPT2JKylO7MxDPu3wK9BOY4NNAjHNphaFe3I64tKUtWXQrsbLsiQGY4
0sB9//UIP99bt+qfp9En04yhDe4R9OQdwS7dxpsWqZ4PyEOP1YXaRy/Mx7awjBJgaSlV6DoUIeav
AJod1FWDvGF5wkFMhacYvJf5OMXdNt55BqeCO8Haqf8MxA45KQREXjOQC+Ms3UuFhALjcf6qH+It
PPTTZBqA/epy/zoivVOdBoE19wAe3/Yt6gm5XUW73JimBtkSOZsoAhkYgL/2Ddkf6wD+ljf8nFPx
ODSJmI84sJEd/69EMr0P5edDK2oPNJ6GzM098LPj+s2t0aPnjQ5d4xSeDcl5VQbtw5pyILSaEAQH
t+KtiWb0eDzidpQX4eb/RcPpTRpUr92KtjYGOGua3qOaF9EOnW0XkutwnC8FaZzXn18s3cSaZZTy
ALWdN44UY2R1XMt57/QxNVA9HDX28NU1TWlXu91h2CK5YEpjStaYF+BG0Zxw3Z120VXvndrJFsnV
plQ4I0a8WIG8PXrl/nFpw0vt9MKQspPHAr8CwEIqDnCAat5BVU1eJXW1fdnawLtwf/TSn7C2CH6Z
IuBeTDyftwh05Bqh+0BmrxKX7deNhqPtwqH6hU/+Y9Z4Mv1AnlCplXZVXjUL5ycVbwHUYV6XN/2e
hAcouh1vlWwRXVXj7qSUHRptCD0I3ehHTERucU5BZA1oD6EduAgYeBHgBX2J9GmJggsT9EtfwhrM
LIKWE/zw9MiriS3XaTfHpzFJ8X5Oq7XzndQFwU8qOpRNwT5BZPg5SBBe9+pTCrSf24RkC+kAEJma
xsi2YAwYLWiuk6ysA8fDii2kWxtcRUYqqIuGJOQkVtMfgRp3O8fZSjofWb1dx7ryCO7ujQ9GJRmp
W5vbGjoT+d08Lih6B0K7TKcTsNlu50NbQ2cQhNbMKRiQvAlvWezdTtTxFs/W0EFWCKwYbcqjaPV0
087zUnhx9M5p2rQldGXM6tVEHjp7UM25EJJkBpzuk1vp1igFohuh9r7XFKyZxS1Urx+nyriFwwJl
9XxNryirvDVU4DQjQvykQKK+8qfOTYoa2DI6z2w4CvWyKZq2nY6iTu4QuD3nbu1irbtAlk5q/sEz
7ME8PoWhfg+YO3e89rOldPWYLlNHhvQ4rNMD78ailaPbIm5L6Uy9bVVfYSPVLarJBjWA89zFF2be
Fw6DdjbWCnX+DocfBhHQOgAsyoMAo95tSgysBXZHYNi8LqKBa6k3h6ES4wRa95C6CdKCHxCbJwtr
2ht4Lnicwmg1AlKdAP5zO24clHmnPmOHYyk6AM48AfvTg9208TdQAVxomR9F/GIbaGvpCN0DBDxV
dREYL1pvQTCKYTCqkOX5iLShEfDzdI8yNq19nFPcrmkwjXi8IiFTUHOaVOpP+S6CKvzSszhcizKJ
GuZ2A2+r8Pa41tOi1jkfBtqBl66QMUFKtxwF4GOezyHAAEQAd8dz3rBNnmLE3R9wl+L4fGzLeiId
RjuS7ec80n0NDcfyCMPmduGr/XqwAOP3vOpKTwjhAa07NywAOsEHfpVxt9nPt0U9MVfUiya0+t4j
AEIv5rsvQT5168nh85pv3hQgSmU5n4DlUl03wLepvJ75PBzd/oD1VcHBXmgS1Oy4SaC4PwKbq4ZD
HdMg+ub2B6z5WwJDu68lYNNqrEXeJ0QfRUouiJ5+/WGBbHvePNiFxyC79SoPznFoOp5gvifMSTIP
VMjzwgVbyVwuKHxViOPuZjJlYxe6yR8D33qZILVCwIEaVB62gThEPGhB1+u+OjW6rU8cQQcBkrFc
8jWs+yzxPHjyNuK7bVXsTMkK8mGfeNECLDHT2chl9dCxaPngVvfzt36yOBAtRBTQacm9FE9NhO9V
3pjYsWGsXVYjdTDibX3JETsavh76jX+l/s6cdra+LcHzdtFPZRepvIJ75pjquj5g8Lo93vu2wmaH
DaJsVmysmAi/zn30rq9DN3u1bwts6h5XyqMgKm8A8Mg2EZZ5WUJG9++f9NfHxDOT9dknBS97CvkY
JcCyd/H6ulZ9058MDTt5IlJgFfz3P/Pr2cC39TaAzZckaPEj4jDxjmsYV4dhU256G9/W24i6ZMtC
UXpVDc0xgdjmkI7mT7eqW9Mwb7F4Q88oc7EJc2j6qT3Ofek0S/o2uBlkWn/p41jmK3D0p75OwgwB
xrvTNOnbkkTTR5TuUst8qffuFMz8/R60sdsntQWJO4Cd+4i7nlwkNTv03dYeIEl1k88Do/28Xw7M
sIUlpci93pOg4QrQ1EFtu9DrX+iOth6xJKSTQUtF3ixTDUZ93x2SM+Ldqcck57H2ZJpUgcGVs6yS
U9sO++Pui+1D6w+XouRfqvv5nz8pvYy0DhTEynksA/hRzquTCINLd4QvlW7NwiQIcF1t0vREALhN
V+/b2A2Pbs1ibZg4Tqcl+BnshJyv8syfh0x2qbf5k1vx1jgNujEad1+moJP3A2SO7UbrOxp0Q+I2
Vm1WppgThS2fSE/pHGRtGt50vtuy7dviLwRxTYsJUXRPsFk9KxYGN2UsAKTPuwv4DE1Zsyk97efo
I64DciB1ojOnRreVX63f1ctuRnJECtfVIMVr8DDdxqgt+/JjyH7AgyVHCvlDO3h3ZGjeuNXaGqAx
YoRqGQ3kGFLVBwURHXzXte7Ve7fyrSE6iGBqOzWyExmDDRHqZCY3Z6vepTzB8yT480nXZ9YgbTwu
SKJLegKsa75aynXtH2bmV1UOnyorryugeuv7ZS//Lw7XP8hOv/qj1vBlJiyHtZ06nHE2PYAL1zVA
3uWcY9R1J4CAeZdNYw9cTTZEE9b2rTVyYNdjJ2jdn3Cwbjl4jDtfzXVdGq/8EkUasrvBh7aaZ1Fr
dq0zbHLEdMdpkIj7dS51QAHzJGzimdy7ymsyP0obwN7kwgQ2QiPFp8vidBqrL0LWvQoywlnTX0c7
R2Ty0eBAz6oj6JdaHriJ2u0dIuT02mQxB+IHUdmm2YAQDVLlUZKlBtHw/CoQnCL6vsedJaje8BV0
ChWc2Ti8F2GPXW/L2uR7L3r8Y6kmsh4pdOdRptBC/LCuOmyK3agN1CXuR/PwBcw6n6lskzi76yxO
aAUyakN4+q2vFEA/MHLuIwB7SPtqzaezjO5K7L3ZsgGhUfNB62YO+BGo+L3MdzzZhLkXltt8KBP0
tPSwAuQc98dw3WP/NkhWmp6aWO09/FXA5V2BEgBOGxUrvW991SRHv4l0dKgZ0MrDlvTJEdS3AVDm
qaLTAP0moNXVcUlxOGQH3JBs1YiaTYMEYDqkDL6RFXREwrBtxFxCe3WDrwVMaSYT7OyyNPC6/qj6
IfwD0Gh61Gbf2DfV7CY6CWDu+MMuw4R+qKeQsQegtqPobi/rRFXHbodHhZxSrQIkIuyUqe4eDo0E
30s0jUDlKn8HYfvkI9UYu7HeH3d+ZWi06a9T0jdjdRhXXAZfMziQ0sdgYwgjPHQDAUmsSrxzDGSn
ukF7cLHsEG0hQYepVeUG33Icr8MYF2khmKZDUoNwytMT5UDcjXTT4CXWsfHm9byzXOdbX8081xJz
1AO4tap93LawGkCCqIYxvF7jPSKHsapJiJTY2nRH3ELUyedkiYbxNt12XNPUsa82mWmx4DI/S5OY
hdhBLUsURQdQ4KL2TcBBvz4hYIVvt8AzBrjV9hdkq+14Zl7WCnZL38x0gdaSImTN79TXsPPgmZEr
I+Idi/sgOdblHLdfcfZJOgyanozrcW7jcX7gyq/oI+RZU39qDYNNKB19kCr32Av5XVBrvv/ZDN2o
4JiR3kgeJgzaOh9EbcJr0Qft9LH2erClMb3xisYZ60kqHvxl4cFX0pZlYrKySvsKCPp1jW982ZAR
DExq4gNy43240SsdBSminWPafSsXXfEq4xNPvsYRncRHuMv3+oDXJaxdUNOP5h461jnBfzx65NvY
ynW/7kNhzCPf/SA4iBoj6VtL0M2vKh7uD0vqVyc/nJL2VSIVo7mfNKJ+O/F6219ryOhDDy/RyA1I
juckYno962UYwJIPuvq2pVNkinFsu7KYwjSQt2pKWXhoSUTCzwkNSfpnoHn5AAu5d4NnpP0bDAR9
1uq4OlYICPKOW7Mn+gYMCcB/ER4UferShqRH0cEx+IaZuhsegqpsgms9Nsrk3lS321VqpE8LRjfu
f/Rpycu39ZRW4iDM4iETsfXTGVaFns7rzbrPsbyf/X3xryNBRfce4I5yfKXilNUnH3BbBlZlu2Lu
1ICM1ifopwN5P6Ur/dYhE2AAWhJAn1f15ktMJfW46ZzG4yKro4/XqvWWtwg4PgEjKmBi8NhaPdbJ
nJLrXghBs6X0JP1a12krDtUw86XNkiEofbCHSLRdz10/L8dFh753XOYhDLKh27X4HC0panCM/SpA
nOGGWjReNcus3bx5yIdzJE+GQLudP0waxrQ8FlL/EfpGU+DVqgG5nMAp0Htsl6q/Sgxhdmi7OuzB
hNfx+NFMURwj4AgIzWbOItCMm2u9wG36aMCnk2VWTwvbMN/vQo9j1i5YpnWGG+91/saDZanervWe
3oJlIbEqcETWpG87FHX+mmJREhxQiufOfNBhH2cwUg5x0aVByvN1raLOZFWwJPut/j/MfduS3LaW
7K9M+J0eECBAIGK8Iw7Jqu6qvqtbLalfGLq0eANvAEiQ/PrJ8t4zxyrZ0tl+OmGHHa1qFYssAGut
XLkyF1sAaFxgL6UuSb4iUcQ4W1keLKzWgmQzVRU8Ct4YCvdlMQWZJXOosnjdtvrZkI3Vl7PbvLqY
WhiGZqOn+XrN4OB1T0JbV48Ae+naJJXWTu0hHV+4o2pQxtyuAFHkPmoqBD34hPIRdOyoXK7bgtRN
2m8mdGk0mDjA8IKxeeUxQrfZ8I0jTYuJjC5y7r5aSEwve/SN69secncV/LfXCC46EBdPRm9UeAiZ
su6O2zHoPtJqkfpaaGax0Lqy1eUXpuWG5dBCt83u+kJW8x53ttQ73jaRfSuaucyPtqhqdsBEqtA3
k6Ew3trhTNIig18Sy1836CVD2NyWNb+0fVUUoCBj2AULRUJM6VjWbh1grtoyUHspqL5kZwdYHyaz
Wzv62AVKHudWq2dJG6CDkEnn+VMUljr4Cqr944n0egkpFbru3WriR9A/l6+9HYnPwgABMJ3rrvk6
YMrrucUYBr8UOJ7DZFZjs16GvnvXmKjOIIdcvUFVA42kjQQwJNRma+NULRRLvyUwPbidh2VOB4tk
7b6haBvuCxfQzNdVRqHq+QCT2tnf6I2uUVZVteWPrRplsC97GACXS08TODIQLIPW65RMfLMvpqYo
y2QNIZXUoRa8qR3mPu/LCGqKGWhO+ZXHH9xshS6yCrkTsAXasCWrI7O+b4wpXNpigGi9hiQg+1ga
syRRLW7KtiGH2dqAXWDOdmCHEQysSxXL6HELW4jBlAq7/omE2IuJogGc1FfNU0oR94mqqy7DqWPH
2y2Y5G6Wqksnkl8PddC+hWbvfBdPOOIzrlvYdI/9542UY7K2efUCf5L6OvIr1M69BX5+2QizRsg4
3NKvGTGcuXdjWGB8FInWxiFf6KA4CK2+Busg6X0QPVH4rdCs8kPYfZaws72TASakrobaglRegzRc
XCnmlvkr+DWuShS6rFtGAjrzKxm7bfkSd63fF7MDdTkpIdB/J0cnynRcgnJ4KDUOwxfWt3libDCw
Mm2bdYKiSl5Euk8aEw/FcaOhMxk4R2668Fa0N75FMvi1c/E9c1sbZl0dFi0eVYnRdK2CMb+nA+yV
9yBGdt0bcNZc/QgRAnFdkiqfL9oRZum3MVQQhswsaMwfIkjlzEk7UU8Ttoxj+X7qTEFeqpLNdzWj
4/1gzFYmHhLsdgZivS3icx9WY/joYMgYvGdohQXvIoGTFLJNznFM0UZa8DWNKzPTtBjgQHssq82k
4zjF6E6JacrTeOPzXrqpri9QnGzDjQcn5l4h2MYmmX0LqlXBb6lqu3SN4ZhoctDycH5PSVBPOejH
5ZRSA1PoRajqsLZVmvvuQwtHsSReKn/w4NHVffcObLw1XVkfpbSMGgFxEw+7BNMrjfCFgS5Z5wQi
bdOaFToakNnbAVaAswqvq84Fa1aaklyCXNona46maNQJtwsx95tqbcakYhwCDEZ0b5H1voiG300h
jBlChy0arScmdksX5J/ifVGpm5mptB9D7Az4lF+UjZ67dKtrtBoCEj2GrR8P8BhrTBLWml000aDS
CYOE95ZoeQzquDMpKfpb1BluvqA65mLGd0ba8XYoxxLj6yGkYPeDqnV/w9rBB4gVUCq4UqJgWd2P
btnzsIrmu7AjBoLOaNyrp0h2vtzPGvZF9yMt2XtpYb2T2SgHtiSrwInbtRvyeE9M7ekdGpqse2Od
2O54pHV4Mei+D5bEnuCLLsKJi5kIcCDlxRwOqE22rlBXOY7MYUnhy17cr2BWBekisHvf2M2PGLjH
XDX1KWQy8yaNVVgNd40FhomHV+hxx1bMbes9ZnHDncxZ12WG5BRG5lWpw5toGk5OwcKekmsJ6m5Z
pErOnGbtNJJwwptgZrxrXbyrpYY0V7K1GEB8GjDKy54LK/pr001I69OyqIM0rCE9iKUrlzmJvcAh
QSdoVFwWwg9IKuOFoBYsHDq50AkwHj5FLArcocKHIQ9Tj42ZUi7GrFnLqbtoFsSTDxye3/Oexo0O
4cdlIK4XRhWT2Rrr8rOaeZFYFm77SU7L+w4O6RQlD89rezuBrYcTzyClr46sGjx6//l6J9eT8e5m
NnZlpWzITsJ9aEH6hlQ3M1vE+LPXc1AcGtFx9zTpPJzfdGYKUzRyRvqy6tzPKV+qIBua8q1aJti7
D8Hr2mDOqkdfNjFLXV6WboBASoS5fiR7LN02p4YkRkE+gvbbPDpD6CVtqL9Y+kntfBuzq4Yp9U4j
oUqXFe7fELK+CwFp3ZchFQVsCtwj9/MRTvK1OEpfrF/CoQ6fx47L8pJWJcYLttpu6mYMqLknHvrD
kL/nN1AOnRIp4CvPJrJdIG0ZnwtATuZ+DgYQzN0Sp1MAykUe8GcpO5usvbxBzwoaA/DcZSaxpLjC
ETcfViPpW5zuxa6htWiStl0cuDcwO6HcB2nh4QCRNdg6eD6Tx5mRV5fVFBc7LAyYboliPW5CfpGy
cA8RjaKjIA0WHNMmrYh40Ny0b8NNL3dSDPVDQQYLItWkm2ZMFlIpb5MC9du6X+GHuF6KmRbPIlyG
o6tXqbK6G0XabtO27DtT8+MKQm701gcyfiy0ZzAaoK6Lg8u8jWevkxx7RUL4YS3Jl8rlq3vLuRAr
3NjbRYKcHM5+zaqTwsVBr8sGISBpwnWAV/Q4WqyypWJ9nRViDoPjHEaY4sbEvidHU4a5urXBYt1+
hnIFed6EpiJVazS7qykaePGCWqwdYZpBA5jRV0MVXdfLrGFfXHQzjtZwMPKZTXogdyOb2LCDVtDa
QWTDivLQB7PSHwLsTBiZ8bXiVUZsXbpk4hWKK+WmuEqNRtbtk5wFjOlk5etUfV4kZ+P1vPTz9glW
ZR4JfukkR/TW2Mh8SGoMqdU76ELl9MJIXdUPSwg0a9d3EWv3LsbBl6FGL+LDeCKU7sa4pewOg1w1
vwIjnIVZqBauDiFG9ZavFaJoezdZJweSrqqYy6MdLSMigdSMRP631VSvDwB7YgpcByTk7cpabXES
lV2MHGposfUfG8Av/kPDG3WIelA0mG19/CG0rAleWvSXAfwsPYetJ9oqZYrVgcw/yae5gQOMmZZs
bgsj3wmoVLhn6Usi31s7KlpnPB4DJCt5x4P5UfitXookoDRmyHJy06YqZ5re2k0u69cIAhb6i6kw
QbmTNbwx36y6XBQkNHhv7uFazptl183QK75QVUD7e4H9iTOYMHNKEGCPFAP+LjsoRlzWjJT+kjVl
Q9os2sxi+kQLIQoYG/SoqFG+1GO6IklFYo28x/mH2iFF9BeqKRrzrG3Qz/u+Dpw6WKsmjm9sU95k
I9XL/NIojnlSUTbKvjjfjPN+KEgbpKqZwqtqLHKRjuABuOu1rqMCX0lcYbzVom+UmmEeUWGNAkJD
z9MWKQntiTG/7gs6Xvh8kW9GRldnE8e3bbhbtdaJgQFtgkHEYmJwnZN1v1+9RPpSwLN3OmzMAnIo
1RQn1nnkz4mbnLcPcejj8usMsx652xpCykx4yHn1SWHhmnK5iZZ/WmH9WNUJ6wOVH2EwHokotXqr
AxRXKwkulg0r+CKmPIyPDpGl/qi2qszWDsIndz21ZlcF4zaB0xPkwQHFGnMpATKOU1G6MU8hGMbe
stmBUTn7shgOqjyFJzwtF0KvuO+rFDFwaJ85mlJkX5dl57Ih4JXfzQtGcwBjBJjp3OIyrG5l7Qkg
oGptbjHZMB10XokOOzKfjj0BdHejaOHoAfm2fpF12fvbrvH26Ma402Um13VJOcfBAXCxyF8g5IJi
pGhxmla1aW6cIwrDEVDW8QcdyzIdthVOO5hnIpdVbJi+GR2z+sbkk72ahqGvP1KzyGbXy8Y8AUZh
uzZgyMLweYQ8rFscmVQvkX/mkNd5NZCCJ0kJQZkKixiJTqJ93O4ZfNSndESt2qcSrfoZholyQb8C
56ZFOmqWVE/AQFLIL6klxQzXWiRhicU7rg3V6QDqF0jnUMyhN73qHABDF2yqPcZ+5uX7xc/jdr1F
CHZvIVzT0+tWVFNlU8fmobrqJYhhEAVcloyIup9ghh7dURhbZnMfLzUkOXL4QXdIKuKHsGSAY3KL
Oj8RMEQ8bnUeLCDMjnrLGjTRkSXkDmNxn/MOZjMH2gBCTHLInsjX3gFWQyhD4QLDxoWA8bQ5HG83
gVS9e0S7jZprDyED5L0eJqi30QSdplRKM/i7Ft3QT9GGyvalK7gr35V9gWm5xg2DBhGwjZ5aqlDd
wBIYRUADkxRgQDBUxNk3D+/KCqgHMGa7b+y0hgnOiCWvkg1YNM+aWJSlvlp9DOAkwYBZ+GLs0LG0
B7Qy361DsfkHMoxB/N7nYzfdTXOlqqMsFUqaXTvlTXWYi3IJS5y3lH9tPHLal2YtfDvvNjVAJrvp
x+0tOgctqFIzIKZ2SRaEeHO51NZjZ9PxmbKS7dHkCa+groBAIjk0zpPOiyl+i/3g9U6VrkTRIsNu
ufZy6poPvgUak6CGnaKbMKCiex1qpZqs6XNDnwK6tfPtSmQ93+Y9LN4eJCBV+juQNN0OlrHuK++s
ii+XsNAkjSIoZV8jkBUI1sXCqc9yES9ySGGSBd5vuoXgqj3OkDUiRwGJJnKFhRU3x0mwaIBnH1m6
GzUAYE3EwDyEzofSvBLOqvKWbnkH+l9Omu4SivMBvcfAYyz6FPZNm0fjpluHPUxgvdmDzzS0Kdoh
fPrU+dYGcDbcnDwEGhDIe6LbEQWEQOaYhUYNNWoX5LPt7QTgr0kxGOHslEDNJ6RXRFCOrJ27oLus
QJCYP3m6Kou7Erm78EUlfWb4MDQ7zZgcMworGdcko2nXco9ESqMiiKA/BtakPvl6weasz+qyUssx
d+g1phjwKBTPIKFALATR8xaNaPQw++Io5oVtOJrdEF3inOzRZh8RwhIAqGGTYNJzq7Ox7Sa9j5Yp
HF/jijc6QIoURo7B7BUyOF+HptUYxGrQ2nI2nVuEwygNtFEXgg50XQ5NKJl8ngwsWK5Pa24ZcONV
VEdpHS6sv+NxpZd3Ae5GBUmJYq+f9icZauT3s9zm6HY6lSZXedA3C2IMiK5Qhlrzorhb29AiJzMT
E2RGTwk4U5yiScK9S4htVfe5WnFkg8G1xi15NW4Oxv0EdQnkhdjmqP1hM9Obo1X9JO94Wc8FIqKs
ty9NiTbCS137vtlHRdQFqIPHgXUwURameoiQ1SA0wKsw4vsBR/v4Wg4R9zJxoYLMso+jST6FwNQq
+LYAuHefFHRYm+chmPrgvi/QqXmYVT1aiAGsUtM0nkcIEmPebTD6ULZoWGGRRAPbmxj5ndjBAHEa
rzC6V3Cfbmj+9C3k1UxcxRnhwskrP6AFdI0kQorrZooi+9jpujHHuGC+PwQTTM5fGCEoz0W3CEzj
9G0wJTqmPrjuCcR7HoLJTtX7YIOhYKqQAHS7dWqlua2sw4RKy0k8P20axLVUEovuTMV0B20YUwTu
sxR2yJ8YsKGUdjAmqOftGGzw3TYZg7CfPvihYGuCNKPe0jBe3HS59p1ilwbwuL/QjdjIc1g6zo9V
gxZeOpAWnfsdBoGJQW3XAaEHbm8XHuxHQ+mUMtHWQYI9dyMGe4KiOg7liT2BNFQ/7qsgRKNGdOjN
rImGN5pM1nEZeGbKmEeXbpnUdjlES0A6aLFRP6mkYQVMzlB8hfU1D421z9xCDv01LqKpvSYAteO9
5uWkHr1HTyXTBeA9jBWCSXZfdZ0WV3mhu+bRSzyYq5XKxh7JBC8cABWglsOKfN34fT3FbXFcaqOa
t8hngSIBMRRrNQJRkC2g5gjiahVJJ2zmIUghqyHWIUMDL5Zq34B1e9Iejj9ALZTYMFUKCpDtrkUP
x06HuPUGD9bF9WDuF4OHhmYnVgLcyGms1keGx46pKMXLZnuLtgeArRk7ea+2Lb5GrSCCKxrkQBAT
QSA7R0/9N0kvSC3EcNHU8civN91jZDqka+8++GpSgO6aCaoceweX5rVMQg8MFs1JCrYUGa2coW5n
WvvSzpGk9z30EizdnzRaQ5RuC4cruzSbmutUtd432dqakxWcs+KWmzzqDhFGcP3l2A0Ty4p5Hbpr
aiEwkyx5Q8JDtA2cXQc2DIM92oquyrQsFPLqYbQDkDHWVuzjEsP4/Srfinp5A0A5ckDKy9xsX1jH
WfFpaHqiD4RhOvFAKr+ONxj0N+5JQ0W6fNt3PFquwyiw69d15PVwXc1TG++2iUtgHwrt6QQ9ugnt
kMpa8PNGF91MpLU+dSu8Pg8GH6HOpo3SJgWdXaDNHUUn+uQs9wrM1Vs9w1j8LfFNYW+M28LuGMOp
DhkBEO8c4wnKrTBzt3FUfwJoEgB54jIYLNBBpGCp7bDO2x36SA2ABhyhpzrGnzIRFZiZpWsQhAbb
RI4GEw4DPz07NaBMLxKAturOxrMOoBBQxdWX6RQZv8QTcDbPRl4cxl4hCSE46fQjM4a6KY0KIPcm
mXQEDQbPYO0UAwolGaM8ACGGFWN+S8vY+T3OT6gXzrqr5ldXL8Ny3W9xy98hCxDRktRjPR1XYJHL
Oxm3w3yHcF2wS4s8JWkhIDMmsO8plqxjwOYRbNFyvEdWrOKjLTEbcIuuRjsOCQwLNpTuY4OqnMNq
MuLu4zQFo0wwCkQ94MyhAWBhxvINiA1hkc0zLN3f1OAiIiDCFQNqi2qWuXqOB6JAJO4IOlBAuHIz
9i6pMKEXJb1E55+l6Fab6RWFcgE4DAUpcR9RjW1VkAgH7kOdcByvbksK3WM+I4Gs/OCL/YKBTtj5
dEskyg+YiQYonUwetjPjRYtao6pTP0Lx2x9RCC88zAwrQb7I/h7H5YxuJdaoa/vO6h1R7+voScx/
i8FMzqVyuGbzYlGb71j1RqLmqfjfGz0h50I5PbTkVF7F8R5RiqBUVTO5sTgsf2bL/hdCT+RcLAcF
N3VgciHvDrAJxrKv3FXrgx4KbRasFsBhcw05/ViN9H6xAIhS2OAGJAUqi5rjx1/LaQ7oT1g656o6
xQKMrQpMvO/hAqqzCpMDNyDdjSnSJXTs0G2Thx9f6S9ISOL0Cf7AQzSjXW3EmNhjkH6MH93a51M2
FEgzMXWNSgwIeBloJIXL2v1kuvgvyInnOlY1eFU4zCnfCwkvCwe5lt0IROsnN/RX737G2hrghGfj
UnEwLtpPjQmfvRzyv0dmO5f1QZY8tkOR8z3aXMjXzXqoJs3+5pufMbNcGLqunwTfA+nagfAIeDUE
vvHjr/mvnsrZPs8X9DC4qsS+IIFFSJ1z1N0Ivn/v3c9GUGgzMLBq8FxQqUHT1im4M27944/f/C9W
6LmkjzBo1AxLjeVSxop+sV3V+pSIlcKPR9J2SIYJLOZLTJLw4W/Z2pFzeZ9SFj6G1gnfw0aUv4tG
Y2/rEOjMj2/o9ym8P9nd5+I+cb0yMa9FtG+lKoFzqW71gHDxz+saOvEcIfHFn3RR2ImLaqif6q16
CrHS+GVuq6lEqVCUO7gafllmVg40cTEyon9+uv/8xlLF/uO/8PPnflhNVZTu7Md/PPUt/v2v09/5
39/59m/84+K1v/3YvtrzX/rm7+B9/3Xd7KP7+M0PO6TFbn2YXs365tVO2v3+/sVrf/rN/9cX/+P1
93d5WofX3375DEzXnd4NilrdL/966fDlt19wtP3nH9/9Xy+dPv5vv/wf/eljV308+/3Xj9b99gsN
f0UfkIVQP4lYDBYSlqZ/Pb0Sql9hMAmLKaEgMYqpGey3Di6h5W+/RPRXITCsRmAFgv+zkyKh7afT
S0z9KiJgoYqETEBAGy/9z+e6/+f6+OcXgafwr5//o5va+x4dUPvbLyea6/9dReArSLw9HN0U+h9U
0PPR43Eaq7FzeZHm6KU9NJ3TYxLPNUB4PQAt+sND+ZOL0TMlF1xOgdjMIxJJgUfBzoe0R94CBEbr
KnWmj95vwKo+kXgEDUDbqb+RQTS5vZcdkOi+pf6TZa0sEl1QIDg1KH6X0FfKt6SCSsvdkq+F3hWl
nVSmQE96iKZIhJCbgH5pmjPVXtnItT2IDoM/zBPpwDJSvAmTRQCUb3JM5wJpyPmSzILCFhZ6Kj1g
PuS7z7w0OBlCU7MHEBH6ewUMC59lhOVtAVrNnEZOg/AZAGd4Dw/l4uBjjeGEEkWkTG1UY6w1r5AO
IwnuqIJaU05fFAtiwOxrXD5byIdAXzLUaGsvGHKSCedQwku3wLE2C0UcxKlshvm2MLp/Z5e8ver9
UL8pOlAageejsZPqEEVL4vyI7jyZI9DYgmkc7+c5pmh/uTWcX+u4GcXOATZ6KXrF72Agu7H9uhh+
6hoH6DwZ9ImgeUu9SIOtG5+JDyElG9h2npOtKdaHuHFdm3WgpZ8g2WD8AMpb/g7Qj+6BC4A4mXBk
tD4BIxOzfYx4/xIR8FQTWobyHV2B/yTIOdpPbbtWft+jy14lE2AJKIQSiQiyFCp8QIOvZZeRQ0Gc
xVs4PUCcUqCq8BMEPhlA4ABnFHSkLvwCNkLaeSOBo3RgD0qzqicpKeJpD+8pJMfdANRFBLF4KRcR
UST7NPoYAD+jKbB8VuwEmr0GDbt1vF+9mz/Vxk8oZNXmJrB8p4VjRNGizR0R9B4jws2WNtsi9/M4
buWFA38CyZr361s3+K7D/UcA30QkUGLkpd4SO7dmPDHpeMYDFe87Af73BXORea0G0ne7iIIDg05s
rK9ByPMKxAgpvqCdXYfJqlfy1BXUoscGVs62W4fZkssQ5LxdGep5eh953oiEniqxhOFwpDvdxP4F
wOuCIfBFMJuYHlY2aYFGS5HAeRds3BwuFO2hRa6mDwI94jLVcxt+bahYi1Q4iqoNDu/0medV+1aT
TXyox75GddQr1LmkzGFb2Uh0aZIl1EOfKIiQPQI4lCapinbq98ABfLMDy4ouaQAtkCExsxRfxyqk
MagYRUMSSDRVCgMfp66LqoCgJxzDgwOYPM4CQds4++ryqS2RM3cNT4BKxtdd3KAdKKrSxjsaglKY
9ME6gCNEVhWkTBd1dXBgx7hs7nKx7YBfNjcx79E03VqAU7h8CPhiqDag3NDXBjaUh5NARxUE3h3Q
LfdxEBLtSw+mRrzDSIR+8atzfUKnITdZjlspdtFWsFfPeOtu6mGN7X4ZjO0vNvRh+FEFGyiRcIPw
O7p0pttDYdJ91uUmXDrNLWFgKZ68RfplxsCFNuVUoKW4bSaJhBYvm4DnQNY0VbemAxgmbwpVNjYl
Rs/3XGke7jZ0z8aMNyxus99P438rRt9Un0F47r+68wj8TdC+G147UAReX93Nx+H8N/9/jNUIsX8d
rHdohbpvQjV+/Z+xmolfpaISw8SYlmKMEvY/sZpGvwoELlDdmIICLDlJE/4rVrPwV8RhzgEzE1Aj
wMv+31iN2I/gGjIZh7Hgp3j978Tq05jOH2N1hPcQ0KGJEPWBeJwP2shg7cH/FkXqZZTIBdGw18dh
LIF2APPWdj9WT394MH8SsJGAfH9FZCYhrsrw8c8S/wHDiCVoW0XaxPKKQXAcZL2fZP2/S3h8d1dK
cE4kUqH4XIIHIm1uzpUs0iGrD9uUapqJr/kRTI7kbklecafJJD6b5Dik6idV3lmVHlM8URnjPwrf
Hs7yc7mIVYeDNuDwpbn5XNo7DY2eUgxXIFInRRHAJuK2pcgg1q8/fqzfX1cyhVXGicDF4+h8KBOA
8Yp2PK7bOYaGIWStTXgLkiy6XjughrulHh6o5hdS/ESK6NsyCDcsIwFxgJhFApLM4fnDdjLoYUoM
sLCPkP4sswHBIR52ep6feoziZHGY8598wd+tWlxSIQbjESPbpOdOqBVMPzDggkvaYf1kl2U+xjUc
McopuJ9J/NaoSL2xLXh1P37Gf3JZhWsqDE1wMPTOVW/IgqZcX9UlCM8FIqsP6acG7eodKFEH3/iM
qWOEOu3zj6/63YaREa6qMADAgXl/98WOoQzADi4wxBFElqXgF+p3q5btsv/xdU7AyjebBteROGyo
YCE0yc9l3EShQd0eoa+b29PEVbiHlV3Sk+7Koyf+40udVwiR5MjUuUArjwuciWciDqKYUZ2MaHdA
9SOpttuF4rD596RmTuvydBGFCklC9x/HAO73D0DSsGndh0FQg9NU7eFykgPkX+bd37gTjiKHCZRb
/PyhtUsL6iiowakp+3wfzOgULtvwkdXgg/z7V4rQcgANHf0eeS7/U8AzgWKPYxmUBDIsa+p6nWLz
/eSGvl9tnEScI1RFFOvgXHI27msZITWvU7DYn2JuHtHU+cklzpR0/vnNRNhFFEGREXb+0AIfTgNZ
8M3MFh7GTc7ovc7H/nI2/eMGRlHRefTa13CaMwYLjUuD6RU06SbyhpoZw8mL426HWq3/yQf7k3vH
JsPjlThXMKNytmIwimE3QkY0u7cuLhLX5n7f9j/VNuXfbTSOGh3rksYSQOa5rE4bhKywaMVhQLyC
ZUqZWPB0o5+OuH8fBUGGQ56A8I7KHojAWaR1ZAidhY5hehpjMypeMCRQPxGkgBlpeLCjpH9VcS8+
8LYYk7JHczahkN46Vpw014AWq8uoXjgY+wOaexOS6QmNCa9ZmW1kIl9+vL6/DyOcUTiEK+wlKF2c
axZCryzSKorxVNZHDep8fqtT+rCytz++zO/x99tjDteJOJAR2FUIbNtvj4UQ44eqgYpkymdxnIbZ
7/3YLrcSQsJB2hnUaamxYYwagy6gtLPFwG2MTjsDVusF1F57DHzp8Sdn7/eRBakhmM2npE9SYBrf
fqh2sBh/wOgfMPsCvlNrcb+o+WPjLid+cMD6L7sxDH4SRP9kGTLQcbEGCXJMwEXfXlMEoIYgjDWY
f4h3PUjxSVl1x7x3/5aeYAziFUeMxhGJyAm9nvOECCKgNEQDsk6HtQjuVMnybPLU/uQq59Hr/Cqn
vf2H034DM4e1XYm924+YfmIY4NL9Jq7ozMadBjvhJ9/Y+dM7v97p9T9cD55NVQFkBPRVcxOFV9v4
HP5MA/lPL8GwGWKObF+cy1CLHv4RTuESCnNQ3Za0skr66GfCieFpbf1xQ+BOoogI7AcAdhzx5ds7
AZFsauqOYEPwwl//7hOn82H5MEP88JYAJviIvhnZVxsYzO1yb0OcWls/gYT44515fgD8/jnCk1wj
9gH77nYXvYYdqJbwrrPlxdxxk8h8wrlE+M5RsIRq1f9kzfx+oH9360hEcEoqQsn5gS85SnBymq2O
4mm5ADsqf2jhCZPkAozjrZrrxxzAWrY2eZSNDOPYLKD7pSnvoQc5pKS+BcJ1yUDeg3rREwiZP0H7
/2QBRBF4xBLnXsgVOVtjfItQGwEFSaPc28+BZM2+V7DkhPHLIn7y9H92rdP++sN6HiXrOa1xLK5j
la6EfRGr2i9V/5NbOh0q3z3xP9zSWYglGKcsPXw/QV1V8hrQ2rGpwGMV0d2qqjcrJucS108fY9Pr
7MfL6zy4/768fq+ckashdz+78lY1oMkyg2UuwCJazH9zd2bLkSJdtn4i2pwZboEYFQrNQ+YNllKm
mGcHHJ7+fJF97NifqjolK+u7vs8qBAHuvvde61tOcYVd/KvF7q9fE9uKQR+dYuhym5/xEmyOQiYZ
o6CiSlWQVdV+oewL7EaEduts+zx5QpO69+P6OI0plq30i4XpL4UgR3fWXEcg5fJd1/M+rYSJVvVq
9VDHqiT56UrrXJrlg2gEXdIqvQEq9yhGIxqQeRl9fPjnh/yXt+jTtT+9sbKZ0MsOUx/25vuM2NKA
rKA874t39XdI7x9v0afLfHpZdUy2uLhSDGXzsnHdce9q2Q9JiyVAwHd0Kswd03LoyvFgupoVTOD8
I334Cjr1lwXr8le4no4p1vJM3M9/fjKF2w00pvmpZZHfdul0zDRto+n5g1leEBLVv14gud5lHfA4
HqGQsz49XM+Nl8JUNsQAfCssGTul6sjhnWJEq0CC/vNP+bcP2TUM7s6nd0Uh9eftpdqEbTPht+xm
f5+22TG1p7sBfW5tdXe4eq6B2zPRQIjVAuAO2gVCx9J/tUZ/Phld3mbXAl0HtMG1jM8nI0Yj8zhL
vQvXtLbGRzkYrFGrNrg3WtFZ/XNtjnP7UFomEjpVTq19/8+P4S/LBoUwglkWDNo5PFTzz6dQD0pb
peRQWKzziaecMNpJ/2UH5VJsswHZtktDg3bgpx24Id6sgY2P3EmV32x7xDKZ3nrSv3dE84qt54uD
39/e0n9czvjzluYiNYF9ADPLtWxkKNMd1TQ+/PNju3yBn77QP27p02NTHsY1T8fyyc6Kahlrxwwr
Y4r5GlkTvrghvMCXl/GP61EYmxxeaH2ZdN0+fxsxWq60rFI0204nQugchh7ZOJf7jxkX8w+qgbHc
DA700o0v4+ahofK0A+mMthm0a9wuK+NCItkRxeftjZfEI0L4BKn4OcuRvB/bZcrJlJaLvT4Yq6vO
5axrr0st3CtzFWvxHUdOjAVEWs1N1dorhza0uR/9rPcfOoSnfdF3uGxciCC/ai8zbmIx9cWTr6+J
zpoxrqdZ+fdunnubgVndk+uJ6m4GJuudiCOZvf1C6Pc33c+YEgzEu931ojFDXR+cOHDWSTFnQwV0
XldvubFEVR0Y29joGY34I2NXfcW13V4bje6ecxebFDrpdm8VxYdtD6t1GApFSG476TozS/Jfu0g1
+JRBZeB+WMokcXaLQX0Y1hzmu11ck4u7IHH6UaJ732a+bhxrGqO4SmyB/TJG8PYqWt+QwRDXp87H
xx3qwhhjNPqZeQvTgdAvmV7NdhwfO71ALldYA8Vn77wIrVj7vb3o4iT02rrzFdbuJV8fnKKR546R
9GFe08GIit7bDmO6jbu8jg86cvswNpp0M891KvdaEzcMe+1yqUI5NvN2Gi3M86B3b/pJGrcyLiCU
VnZlbkd+zwi47zo+JHFtPNlSMX+01gzxLYYzxlyTV69XesF0sOiMigdXbWRz8RtqfaeYvYj0dq6W
42zlMlzrEfGiQCvXFu6r05TDB7Mzc7NM/bU+JOim2zVKSVO+rVRbYeS5mHRL9eE52LibtKgKpmO1
FgddtUP9eDQEwmVEzM7PFrHkRSEMziRHg6Vls7NxV7cdQsNKzHNXGcWt7mrijt9L3qgsE/q1361v
tliJEeFHSxitlTxnPMz4yzlOm379gS5u4SjrkeJCU6nRGPPlEETnxjLCuhPWSzGsb66ZMcArzfqE
fL3dYC3nD8yK9jA1TnvIGkasoZPgSmkN6AZWb4fFzAS+KrJNm6hgdP1AK4sn/GklFobmgFEBT9Vo
3cfpLxI1vDoQyaK9Kru5wa6VYSlhqN4t5uNqEqAyr0t7dNtqCvlH2r5yl/nYX3Z7bY29q5Z/aoOb
NW4yf1goTZolXMe02SDH07e5Pt04bHPh4Cz6HpOqizPoqlQwmUvxWJrdNAR8dUloJ5eeF1PqzlTZ
93rg5DLY1RiquHs3sT4jCSvba1/X1yPnpuKm5Av7OSv8qAi7U+sY99/XMr+iK6fPIbj1xH911RLM
GAhLuT5V9itgKQBE8xM5TqK+Mzw4DBtvHuttjdx7nw6+AYSguOixNaY1gdA7krbEh7UaZSS8MXJS
8NkEjqDM/ZFovGaKIW7gaoOI+OnlY0Ff62rIh/JpiK0sAuHkAK9gKnCULGzAldIAnekWIpXxPmSa
s826wT9UCavCJlFVIAr9um+tTVLKYMFKFWDB+OVO2dVQ2kds1dt5AUghBz6gwmKy6ahqM2ECQZhr
rFNo6k0VerJ5TqayjRyGq/gIJG6weNjMgGcoYz3++3ndWWm6tzxcK6uPccBiLu5/t4neWfIykuwO
5ZptJ6sGljG+KLeIRJ5xuZyQ8VL+HKtkaKhQ9oOOEgF7jKPGfTuiYVCBbjfBLGYG5nHELhBMTTPL
/dQ65gvmcYbP9fDKOhaR2yKmo1iSI5UuFlKxfjgeBBMEFkFbus8SBe85d1gWEgd/f7cWqt0SgKy/
6egRLuKOG4334mjBEroWBVyhLdARAAreStU0JePwPuTdu5fYd0DMyr2XE1AN2abqblpLxpuJwXy/
Qev/YCb80oNtpTf5uGpN4M0rRvA+7u4VVhZ+b7Mtg2YxxK1B8ENoLVbxhvadhXSJf3oDkMasyYtH
q4wdnIrptVXHJ5lqz4jAX/OGD6a0NkTOfUs879Yxa7VxB3OfLGt3a5N5dI/1CnW1r1hhMYxkTPhV
xyuVYCk42J3eV8d+UdYdYfKQMVTc42v1O0IQXLaItYxfEAga0MLGvNxUNWCdY0xhs/OnZBcrvvAY
aseHVbWj2ORLtqSPNZljt6Yo1E4DwHlKHP7uHaYL90rWRapFi7d6SMcr67q0jCNfXXLyvEaL8I5C
O6HfDcsI4DbGilXX34dRvYgJwfSRgYK1GYmmevfd5bdqAZv4atu3JRgEKvaqiGanuUazru851kYa
ljzqhcgrlqNn2QzRMSij5oEpbYUTYoaxHRS+REPIwCelgfbf6DUhdizxkpekNB5FWffW/ZCY5q9e
7y7GrBmws+tuRO9cY4+9pkWyG3j1Vxf3C9697pxNF2PKfmx95wIXag5laUFImum7GAFgqPt+6cdj
mfYzKh8zq7AmePmrhx+4REKuELZbNhG4aYV1EJEKaeHdxQRux53RH3r7kCdm/+yrwj7aroAaJ2oD
YDs+D/9KJfYKlr7jsGDneK7lgBe8XujkcDJygjRd9ylm0keUAssRxW2avyKYnmyOQxfzr1en2dZP
3HUPtcmNOPu8J8Ks34dmJWOz0dtXFqsfNKExx1bSGiJf+ctdYmjzxQfbnUttyt1oiIXKQgAG5lkz
S6ycqOWXnlWGsKOox28J2s9r2mCB50nZqDXXyl1E1Nhm/qQVPUAlmDlqX2LFhZ1WQehWaGmyvdG5
4xD2iU9CFtKG7x1mgp3y7dVnV7FVEhmDh+8eWa8+RjgMOzvEMvriAxvMc+d1gNOP5QdjKgJ4dcLQ
frDb7kF5evM9c225K62127aOpuPPsOd5I7N5PldOtdxi8q5AC/ovZi676xZjvqqbOY1UapNV2RZG
yL9KbnR1ceK6LNaaiXVBn+JqDYxmbbeirp4AqTHt6OZWwBP082sJbw66TJK8JkbDGSXOPJbRqtu3
sk5zDEnrNwuGS60GL98D9tinGAk1M8lKBvhTcytJPz3Bdsvfq8WsIwixs0fLSN0Rz7xzp+ZKt2V3
D4ovixaK9QjvY7GvxjQ91d58kKkwdVqNyWZdq299Ph4wo/bppivuqth7RAs13Pix+0IgZII0ytyu
NoiDQCFyinuak5pVTNVrsvJUrsqB0K+WLSJkWYvPQ2G5e2udbvwqffAIBYuqBRsK/2gSQVs71b2p
TzhsC76loOEUrCEks+5zTOGB5mjiaC1Nf4Uya3iFZnCflPqdGWPDW8wdyieZ7EtAWTGkbxsaHmS/
OnF+FDMinU3cm2YFM1HPb82M/UbGBzAZ020mmwH4mY2FKCi8un+b8be/yNjr71vOvjdYyWU4D2v7
OK7t1aKhw4qQzd1nGagxQ0ryTgm7BqNdfKwpOKW4V68twIkycDOatcSMPKc2oidbGD/cMftVVas6
pSQjths/s+Nj747XWQ5BQ1fcRFMbYpsW2bNpNk3UF2MVzUorcA3D2Bvn8ooQcvsmKXNjZ5NBEFgT
J/Jhyc6JECfZG5t8hvpusjI8oCvDnpUphSWydTFqZT+cHurd1LofvevQLJBtclON3tHJCkjLzpbi
NHSYZWMN1nYy50hQdmZzmnWz3k+NP6GNT4c9/MyardgDda65eRLMLAOR1q6X7zFsUud2UQiycN1e
uyWBFOtSdJhMcOfu/IL6dm6JGArxjhrTlWlPmDdVH+8c5aCk0+WHwiPdBQK72BA0YG12hSlRk7nU
Je9j4sbBbM9GaHXp/L2POQzZWfLmGIBaRqyVnJ2He99vvtcdPMFJJGt1wkKEC3IRGLyNOC0O/aiP
113LOSuVUt34fZ1Ent2qZpv7joJLREpdlBUCUl1BvzDw43TatLqz7SzGQFbGekoSBlo8hev2A2Ox
duhV62/gl+LAcBM3lZvcZFWt/J7GVJc1CNgq6OpgyzZ6NrzVCwNPGWcvhR9PQP04VGGkYxEv0qnd
lv1o7Q03KSIGGdkEZ18915ZfEPKknRNVfDTG2N/ljqzLrTn75U2WsU3uJctoGmbjxb6PTNND7DID
Lo34cOof0N787kjVHCdX02q09UnVBlRQzvb48PaFnfn3fnyRaFBl4l4a4XySJEIKQrGHl4k52XQ7
LOqBz54prws4OoypYuXLyG8L/rYFSp1z39O9MbdMXCY9yhbhH+CgVmFqzGs3BibphV00Mz33d5OF
qDLocwIuUtfRN2O5mMtL1qMlDjGK8gfkmg9iL2EA20rPDZCL+pxNa3iwL5y3VL4zKfDUrvJM9WGO
bvsDbBDMobwoag5ItiifiLJxy82sluWJ9n5h7jAkmjSWp3po+a3M9NYdSnzxTjJ+Gw07rjfJSnYP
VLFpPhoFNJTvc+Il1S4H2vWcVusEQaoplfkGLNS/pejAaFW1uWnecBZx5+d0NOpNDOHJQKSrLd4z
8J06vklRWpKz3Co3O+Xj4CTnxlyEHbEytaxG6IHZjeQJxqm+B2ZyP9fNetBqsidDpJ3kaCjgoEiw
AyiibK2MvXvzWBV157809TSOV3SiyzqEHebvisL2dxlHMblXayYjejt1QHBmUmzYt2OHF9E/L5ac
rxm//5j1/KrWdBnFNdBMMAwI2AMWteJ97pP+KdPn9NSi56fg0mtWwNFKaWEDCX3KJhOEzw7rrOY/
ZBmCSKehDM9ZUFYCieKQTWTLntdO6blJ0ZFZv7Kke+hzIi+PjmcYJwpzbNz8T6LEooYVO13c2QVF
sUpEqTZVjyxxn66RbYdJNlOu4ZaMgCL17L6jiODWeKd4Wb1uW0O5mDxzrSMe9LnM4iszszetWK7M
/sVyvy+rH649lIDYXJpzkkGZuMMU6MT7nOiQMVwxkttnmdrNHcQSdMK3XLB5nQ0dy/yUfwdUiQ55
Rd6tX6/xC65ezWlDS10twxhHEARpzuV9twXs8Ua7QwtngIbkPvX1qR2yU9oJeS2p6RwvaDWekjMj
CNbjPgs1JeegyMRugsrzC2ShMeJIW+HiojftH0sqAbvgm1uYRU39FQJ489409O55Nrqn9soznf7k
jujp6drwf+/zMKfa1qR1Moh/BjmAhQ74hgBypJ+dDnosK7njazi/51TflqKIb7ILKcjAvRFRr+fB
CGg/1d4MB5ZWreA4yhWr1RuDxxElbxsuRY1VXN/MU+2wsJfAC6YsFHO98XlCrlnCHWE6ebD9FZgz
fJxKY6KWoUcvkqzrw9pJ7xZRmdrW6ptUXle2dkwNROzrot7dpCyixtDa4kJvhQ7CCwno0a2dH3Wh
0XKpG1oyPa34+uQVmey3mirTjcE3F02+QTayKJfhnBRdTDvHjNH6pBARAs5s5WbsXOtRLuqqGJPU
A1HRflNACYmDBt+VWSN80ibhjT9rC6Hi3Zg+dujL2g2W+F9Y0XaVO7zIjhpsX1UydWlYpU7kMqk8
6zUyZ6gZzabgO3nkOJrcS7/d2qVjAc1OY/tg6DSg1lmYULuGAQiDlnReYHbVpB4tp7ECGl9dmOle
PEeDO2xAEjwqh+DYt1EHdJgXnkv/I7NDk005NFbbMK0AD29d1tvUrcHCjLZ2XRSDvm3S/jg303nq
l0vfzT+OWtueR2Ft6kboEWiboYhsuU5tEo2arSfIu2YzHXlx7OLkmuYKWDWBG9CutX3ddv3IpGFq
f+gx0HsgfChDABoadBMKxHa0EpQWphOoq6kuWBW9bKUEc5uPskzL/K72VvHgx4yEQn1YBxCFpfbS
FHl6gvkq6psCQDcHPKniw+hhkIeCaGDhBjDWj+txsgdxMlFXeaSSNEPNQSHlLSsTYCgTZ9ttQe8C
1fda1I9wgubDmjrpS5OaeX0aIHRruB3KztgkjlHMN0s8JfluNRZ3Oept8sjJadE2vjavMrCUsj5E
sVQznBdKQxAauJ9plx782pDvseXMjwP7/c9S9IW2K5u4CACD0/uDKRGx6smbkkCGQ41m/JxrUt8W
/JWnuNM8scGZn+zjdXJlGBeSEHvIwIZ58DxP3yyezsxhmw+u6uotDeu2su9b6YI856RENPDcBc3Y
UoLiWzctyi3NUgNSeX1wWd0DMSZIf3QQ6Sv/C4a1habhRHdiRtlp2ybl3q6z9JaDk/VEI/wWiXi9
BzhhXi1isG9URTWkj6YWsXPO+TGRZfmYT7xT9CN06OCVmDyLoqzK7Y3RLbTe96oU7cz9A5hdO+3H
TDRqCLkwBvs1qdkugcJ05bL/d6MEXrzfMiYHYRpiqc/OXTT6awptqA8HSJgZba+F1dvxH2P1xajn
86jpciEmeY7uGASDEPP851zEUJ30QYGChExLGbo5iEF41C9F6rxQqc4REyiJashqvhhffJ7H/L6u
jUgcVbcw/2ruQwWeaCUStwm88E70SXGulqb9QuzweVp5uYqNqM1Bu4QX6PNjhA8rgfHwGFPLCc0a
FmBldNvV9bZ15UwHOYmvrFmfh8G/r3gZWLoukzMUs38+T3nJzmxmBoh1daMtV/5ghU76VaDI50HT
5SJMQ30bybN7UQP/eRGOkzUyuos+MDvQbqbU2vgTcXzsZv/+NfSZhTIMtWzT/Jxo1BIuDQgJ9YVF
7zjRYrIjih7ced3dZ3H+xRz9b+7KRqXA4FOH/oEB4M+7AlptGV4JnRSL0hb5eMjhemj6kK/3qzHv
Z/kPDxAoIDoT1P8WioFPD1Bg/oR8RHE2vfo3dbx1+qe42kA95xxDnzzbevbB0b965//mBlnkuEX0
TVgBPt9g1vtJImKKoRJgeATgV7yoGAZoTSBnFEOG++KB/s03hgoSh4NjU0mg9/nzgaY0Z+EJ8poA
oAMovoohGC1988+vyN9fxMF6ibzQsD9n09mCk8Kc8Ym5Ov0H2RVU46n1VYz63zw6HI/oO1DuATX7
bNkYGasOEO75rLwbEKr1/NNK7/vy+Z/v5feH858TVd6Li7HScrCg+BhEPqkNgMRXRZsrHP4lI7K8
eB6y+UfJRjY75dHM81uUPFsygyH/AcBwe29f5M7JcMeQftOTUfOYtcFayDXwb935q4Slv30IHipR
ZuYu+sJPa0sqq6EbOS/QdNKrfVvTqr+wVg490pzQRFy0/+fHcfng/nwaljCQZ7q8rAiX7U9iCFh/
JqFUfCXekO/8hPAHzzvnvR+Y47LH37XFAfgmi/L1ny/719vEE4iE9+Jx4Iv/bDXP2P27wgWEQpDE
jp0jUjIN7cG5j6X3xcv7t5eybJwNfJU+foM/vxBVd4UBW4dL0QsmUUUgMtF7iusv9qHLl/bnk2RD
QA7KRufbgKs+qWbAorGKtqyjeF/hdi+RHGGY6Otm7iEfSv1yNv5qjbuoDf64JgcH0/ot1LHR63wO
7PTg+Paay84+6hj+FqXvZAotjOKHEbl4IgTl29AM+4RhRieoVAtadaa8z3NmmP/8g/7l7i1oQii/
Ub0biJw/P+VJ04eluEg97Avn0bxrZhEyIgxMAH16ua+/csr85b29XA+Ki4t3BMO4+em9BXXHS9tA
MkQEeyuv1gAycbi8yN0/39ZfDhdc5rK6XtTmvum7nz7H2qF14FAxQNvV6gBvhxuiVrpvbe2RQyjZ
CsYU/c+uaPz5uvq16VUGw7vQAWpaYiUA8iZMJg+a3ELv/+Jn+yyqQ5mO0Z4NC2uXd1nfL7/rf8gj
0Sd1MvHYgduGWBonPsNwjVqqUxojTbI3Vn+btPD1Aab+vs9/5aj830U90C8aqv+/lfKcJb/6/7RS
/v73/+2l1G28j3Bkfex1aH1+p7/+N/dA/JfuXEwOuMLoIQE3uLgq/q+Z0jD/i4VG/+2dQuyLiuz/
mSl1fJY+u6hvmCiHSDL0/o2ZErnWnwuNqfuwD0BbkrjIIdH+rNjN+m6h29XQCyxpcVf5ikiH3I2i
BJnU2z/xP+R5SPNIuHsNSREe3qGT4gjXNNZ2fL46AFaki8VtrEETPKJDtq2fqUeP+Hb2TO0s8nQt
dgRD1GtkzV38UrYeHmDlqPrdZm/ADJd716gPmCqPdomv2Rk68ziyBiQwGql9T6jx16NnyGZnsMdv
yzqeXCrCmrCtWK8EdY5f9e5qb1By5v5h6a22v15kPw17m/HlU1/3zsTAFL5wYMCrXjfrwH6BfqJO
1w8iHhb3BEwEv35R5O1l9O3mTBh8XM/KySm5I2afltgtuDP6oLPtSfyqu9KnBh79EuhaUI+N55Jw
DlHR2leLi3hG5rGKv3sSihvYycU0SUcC1hzG05g7tNthBTvBOjHmQQ9hxz/HsRlfcM3N9HMWepxQ
P2uxHSdmv5xfvOmeCTa6atEtFr3+cUbRPQ52HZm0TE7gyclyVUbHKLwdM5BmUgg2KfoQwK7y1rin
NQpMOkmAtDkC+6pcytdF11BFQfrNz3Kh9g/Nxanem8kqAKupOn1g14N3pgpfBHPPelhZdv69gvqa
46nxRwQbTUYWhGj7/kD3oKvCwjdSWsCLgPSiN7FFWn06tFHmUzBHVj5+0+f5ArD01psBqRhNKKl2
WWOAYEwN5z5rrfbdYrclTaybMx3qbf3KDpvuV76vOqqUuz6vZWX/rEFT62GdMiPfZJ7QGC9YiT4C
w4+LDVnRxkNljkBCA60hKmw/GwnPypljWUSc0JLmsZyk2YKj5vj3PYGqW5AMg6XkBLvOwxI32s5i
xrs1cQbzx5zXla8jb/GH9dyuTJy3vWQcFfYZ570zcFW9vHwXRbMVg9U8roudX4G8Yd5TOKepUdcw
Pj7GBjqG35IHt8Qd1pUyO6A7IbpeAz/bE1MWiQ44ovLGUznMIiCgu37L7f5x6ft+41F9RJjQ/CRQ
rkfTu+0ik6StwO9Q+TGFtPdMDr1tb6tdYlwkImk57XMwWORBac+yFM+FFTOys+SwXS/w3XIBRC+6
8cQ8KNLnrNhK7nlPn3RnDO5zLEwY5Nl+8JhqYpVh3rgg3oDbpzbkTP0cVP26Ls5b55RXGRYjQjaS
rTVb3i+kXz81IBC5F99qy2o81L1wQ2vGf5E1Bd8+1VrcGsZl8JeHC3BV5vPuzwRpcuDAjw8YwiSR
o0RUMNbeeaN+s3aXXm+sMbonUAhW8Jy9kfs1XqkYBGqVnHwo55d0J+OlbpIXSb/e9yG+g+OacwtW
QlZ+921JgBDDHBpmMG8ZBn5r0+oOPfEBMLC5z3UEpuXYH1c4JqFstRsyIfZ5XCKrZAYOu7COILvM
Ic6n+KnQK+d+aNsnu52/QV29mVecPIO8Evmlj9WM1wpB9RM4GxQNo2w+HGxF22YmmM3IbBYLEtnQ
37XOPaAUGKHT1GzIs3OCPulAJJTjBE6e0DRwUIgnstoegklAcGidaWWYNRlh35aUunhuECyN7T4v
5Xcz66ctmtCf3gVg3aHkOdd+f5sQrRPpk6nRynf809BPPBGXGfViD95Z1A6HhNG+7wf9pZyBbjem
CHxm7HfSl/s8RxSJ1eIwCNDrKv6WOtZb7XegpnNfRKWlXuiIMl1iMLpNVrwv4DfS6zrDplWgHMJT
m+8xHiHhtM1oRFR6ZP5OtklmXpuZ318l2GqPo8vY2E2JUSQT6Qqs5wPN29tWy1lCWg6eo7u+c5a7
B6vLbHAqewbo82sJcPWhb0yY2LNiXofNLYIGYuz1WO4NfcIk15dALS8QkFaIKAPFL5WFO6dq6J1q
+bdsNne9lbxV8E8ep9m6IawrapBfQr/gNc073d9XKUmBqZxaQlX6p0GNPyunoYGdXdXtgtZqGZ+r
xvw2eBpZFGusnZVcXFiVqJ+IKrsjVw1bhaGepFBqKyz9KOb1urks9HO5Iw2I7Fqy+VaSFoHnLDRc
3XiXWdYOdnyzd9JhS0ca2o7Z7Brbj8qFQCTZ4Rsfp5+NqI5L0p1NvTvgBNUOU23dsb5VZ3flnqUH
aSbP4NvYdvtzqdVluvgB3fPoWOlm6WirI/Q4Tdni73p9KbdAte8QmiWB6/d860o7VJ11ZFYl39Jp
3rSwHMMKN0ioG3YeEqbihunavSNgvK1K5EZJK99hVRLh4PvlldXDbfSY7AaI4LcMqe9Xolgid3Ci
avJ/amq9kbK07hpyI5zZvV51sMAXE5VX1Xu2dlDiQWzAXn+vBQqQDyFF8UhPmkSUDgAk/Md8EvwC
/mxagNPXHOGZK7TmXelKWmwpLsxwUNmr/myl1UKAmyt1TPc6tLWM7pTsmOOY/aXVX0pD7+sNAU/t
ehnlmmMb+QwILvsYRkPPfSRvoJhPktTrAyl4DCDAFhD+4CCLrBq/A3XIjtN84Bx0m4qsBi03mC7g
lnEAMQ35pIdZmsxEZfHHDpyc0EgbV4wtkxVaEPh3F80HGZT6TokCGtHORN5m57uYKl7Vu4Hpv7ZL
k6HeAzmejCd+PIPJyZKgMhFQnW8V7N27YcjEWyf4jqKWvcIIOT/YqXroXZscGUwnqUN7vJpMAL/d
mtgvBLuVNFeT4oIsry3eobvS4DsEfaWZs5AHK28S1DLsvPhvnTWv8jaigd4m1Wu8UDJHXtM8Cfhy
pXaTiR7sEcORQnxTdTlPkpGj9MJLZrVt1KskhhRqcqdOQJ+9KjTjrEute7oYMZlfNiR0cnYIWyOg
p7BxGZPTNOwMPyfBNDR9vRwj2BT9cl0ZoHMvQ+DSrrqorFpyMemhMAMygzhtXUJ3GqQCl2RTE5UA
hCbWhWJlozkDpe2HW3RdyCzKntP13VKBowrNAfGykknOANn3huwbAYHfJRtB9qSj3nQflJ4DbKfr
0TZvGYV7vuEIddtr5PBEqBRit9/GvUyu00EzkQn5/TQzBsuIn0UenadtWk+7YZId3C6jTKRDr5Jc
gF/TLJbsdi48JV9lgzn/EE9CMartOJaFaJS0jWVlWRFpTPPXR/SZFkGYgzbnN6tHzJ7H3LL33K2c
/SkAAxunO5jzOWFf8MvUC8Ov4R7kfuIS8uBcFJwdbeEgI77NOqeTShui84BS7erLoCSQfi6HI8oy
Zx/7Zefu0ljkgs/bAinGkbkihNxnA111Qq4CgCW44lJONMxj8Y1FrUkti37HMUBbB109yK5CTNPo
6XKDQxgOfyyqojzoLdr755TZMtELc98UUUv2mb9Rbtqgnc4mj6GqiXuTPEjADgt2lrDXnP4VIgz+
c4WmbGBYdgRrNWxHe5E7NC3rixGb7bexzJGCsmEBR89IzbON3VzkMVNpwhWjVlUjHU4lL3F7NrpN
qZ0UjvKD4xTWqZhG5H/kih5w6yA4K1ntgDJiBxmGGfVlybqJlPW0Ks/Yu3CqjwJA0zV3yWguHbzI
7cE0BU1MdpvTxexja1JceeVY0VuATIMkvXkcSgTrcL8IWm9a61qb2vKHzN3xmKda/pwrV5y0Mek/
6qXjlOhyxv9VxsL56NsVbZRwDe3NG0cEWzgP27NySnQ6FXir3CvGCHpKp2/1xhs592QG89Yq33a+
7b17aN/9wFExupO4v3NMzlmlXr2xrbyhpkLSO5ZxqKH0vu10p3ijZE03bU88YscIdK9UQ+DAwFZ5
gJyttna6vGmAgQ99US17u7/4JTIoUKHGVH6TAT+905LCOSSeJbaEDnshgpNXdp2LIli1r9YyJRu/
0Gb6hHH6DIlcoRSXVz7RNUgbBeqM/8Pdee1YbmVp+lXqBaimN5dDz+PCp7shIjMy6L3n08/HlKoq
pVF1t4BpoLshCApFHMPDs/fay/ymaKlOjEmXfITtACPXszJ/tAYUqfoNRXamp4VjbroaMgX7Pphd
4g9a2jwsCzyFeq4uCVYFlGQKzr0mR3kB1t2RKgOr47KyZFdeOvVlzaaXeFHTKBdVwTMrHSF6o+Y2
ogaftKJ0khKsHvMuy75V/VHHGlVzrWo6cdIk5W4BdP2pS3pKxwW95UWd2498EjLUzZrmoKnmjUIy
1yMjlvYbBgYtZiS9wQefUUOTt9Xlk4yF/9cbMP87Ja0O+Uidrsi/1405v07IoxS/68f842m/NmUM
8xfDZKYo4naFFQWDj78LXPEXlYRUNehMo0z0Y8rzW09GkX+RGS0YSOmw9hG4+WdPBu0rZsnsIpMn
qsxF/1JPRlJ+39imnaEadCehuP++ZRcbOcbWwxYHSblcB51RP0qz84FY+FrMJWWdDhhNtrt5crLM
wMENsxu9OjXFUweaFsfVBwyQBJIivfdiMX4FjSsRp2QcW0xaG7Ym1cFewlpaKvmMeqHs8IOnDPWn
Qpd9y3oYoZb0qXkxpD4oOuF5V6cXqdhVcKH3O9mSzbmXOkZxtwj15qVLij8eiofmo6ylb6tOlNWY
ppjq8AI//1tXKRHKhjng4ry5cFtvujRcxpzMEssD0J4VeMw+7fxEMc75hCPfbsmimyd67oo7b2Zt
+GqUuJ2MYDKHZPgu9O2jVS4BswTbbA9BOTxr6Ch8nJP9Lt70sEvfDEx7hFqUPVrMTzs6mWP+KU7f
pwGnttr8tKQahKY1+5hJ2HxpLfDR+VWLR6QomxcwfW9avhD1FflBElEeBAxlNUP+XFSmfO013E5W
bbvbkl7wBlJQx6rpn4J2/iJlsxiBzgUlIS8fINTddkNZTrqutZ+Mw2kIZMgcjFXff5mJlbO8bm4x
9gQDI2sGxBM1HRti8BE4DJsAY2EuBLLRqRJ81cG83xepu02c3jb38Lk6bIww94APs3TnCQLR9w2t
zZdKkLMXnUQ4lBrxUi4lUN95m72Z0uy/Ksb8eSv4v6Fenkz/9V83ee3vZZJN1c9h5XjCrwFF/0UV
GSRYugwp9qdwIv/CLgalhlSDKUqINjCF+C2caNIvBzrkmFvRozchdP2jxatavzCSYLCtiDIhRyTe
/QVt2z8MOkTEOAhNKkCAQ7kKKaPfBxURQZyyq3TNLrRN9HAcdSs6jVNJJ3DuR+Smh/9gsnLchp9n
V7++I7hqkCmiSjz8wztiEtEs+cFRIUl/UaXiNUs5Q4X8eYinJ9maHsx2au14UT5ak/ZNVPrHPGu/
bhUY6l6gEzhp31NNuwCjdfRu+AQCFSLsjBujSrfip+/w/teB2s/Cv3w9f7hYdGQYU6qKpDNHFOm1
//72TBvebGIMGxyvN3hxVbnag94VN6x9UlxNCZk+WUseUkrLzz1inQ/grIM+xVAl3/cXDFYo2BPs
GmaqGcAPPUjg1cKuQJYBeCrpZy2rMflT4EQPSqd8MSfroVcVV9H3hlFsKp928w4V0RG+AoiJZVXt
fjQUb56S+aWuF4UeZbW5DaaOMu7CMAOS7esqj7d1Vg1bqCDqGNhPuIpUC45MaE0GYX2UYcU5U690
wW4NcG8A8GOnBaMFHxSkDowGs2H4efNeStjzIKrq1jr5K9B/6aEbZ+EhIRT50Psg0dStEk47CsTd
bqg0yICrCOPNYLrhQw9LZwx9N+V7XAjF9wGbTH9KcAEbZQK4NgmeiBacg7ro00Arxk8r7G1H1Yo4
nz/tavukDYgcJ3hxD2tZnAo1y4N8EovA6Pb9wvTDivIl/iCtyWyLq7XaHdg3myZo7yI8JgRTn0FJ
abrBSzCft+buJdkq8RHA4OIBgq49SZjBGi6l/NVSJ6ppSAt8f1bYNc10l4jdIQILdBASVVSl+duS
CdV9iTnCBUnfCa9iS0kD7Kghn1ZpEeRtFszbohTu2IkawNEYzgROeerZ3JABzso9fQLCLnuUAKgQ
pBSJOfzxDCi/M84oHG+i+pIVwLQ3nBWtXX6lPYfYccMUZauxc9tlnGakUrnX9qz3ppGWYz30IG3T
vrlpQguXH7Ugr2npUsyFRn2NGdy1RGIYbEX8nutp8pas2uuwjSW1f1mhJafDLW71qnnY4yp3q0RC
nRZgLQWD1Lid0St4U2HhTVMw8SH7f6tpHb3KpvBhSUvlThmy4oLKK4U4xijnVEpejb0pP3X6ID4V
G2j7VDTIhxMtprxSEvWKUxRKXQZAR1vLUwAyRlufEIi+WWLcfunW2KDVatBtAK/uQqQrIiFraxco
a+FRRy40NvW7NJeUZ9yAcm6OhmpvX2M6hRzvLY7HFryipX01sr30hG7THHFae19d0/tGg0tjaDXh
prLwm1fRLunE9bER95wNmpT07bcQQGSYoTlML7XH9QvJMTemmeolSRr2fbV6ZrfEjzRfi5s2tVog
Y9p1E0Rr/7zJxvJ52mP1Aemf/pj/w4DecLoJ5AxmtGE9DPUwnXt8X+1K25ariv8oJnopTkYyXb1x
EnGQUYTpa7lqd9TjeDCVvSeO1OGxvF0Bj7+om/KmKoN6serFCAZKOY+0g965nI/jw1zFiqMIra/0
phqIOm5Yy2J0nX00lLwhg0VbTGv3Nq+C5STopH6O4+FDheJ0uKU19obQAUBLtpmOcWzcfFDr6XWX
q/YmFaYaUr9+zBU5f+mYezwMyhTfmCAlV0JQ5jTzIHlFAp0GQSX5rh4xAeohet6b1MNfNqHOg4y1
+tB2bYvARl3ey3kxO0aTgnnRtc2Ts6Jw5gwgH2Pw15xyKGjyZnyP006yM+Zb2DNDWFczcsiFcd+n
rk2/bPSV8foeH8dNlIIU4um50mYDMK94hw41znbqx1UTP0AvqnSACW1yBUabhoUKbN6R6bs9Doq4
nrRShiBq5oOLlef6XVprA1qZFYetFE9QblqpN+y6xc/MnvNEiiqjYyXOU3Y2MDHb0ATtS4STDhgI
yuBg5plShjAKt6DLBYjDHQxADd5r19612OHRvFq71m26dvpsjAeiv4wnBCO7NJ0Kp8Yz7rnZGAxp
Rl+/q+1UhfsoK54oUQRcjAS4hxG7ZpyVb/K44ejemc1ZRUQmXC24/LaFKflX8NCNrwhZDKDcSuEi
lhIehKPSnxKtZzhW6rAlmkS7mgpKqnFfFnd0bLcwWVUhSmKQnTaSpN/2LOtWTzOn+HkwcFwGXw8l
ptna5RZ3a3rCvLN+SPJJ8ljWEViV/Bh0MBmEyrj5gtjs7pSusp/oCjOMCnAH7a9d8GApWPcNxODj
jpWnKV/curVwxUs1ROqsBjVx9LuvtCXi966B24Zf+mL5Ui3bO7vGFydhn1n1MBpkdSugSxUTEufy
XlqXiYx+EQbrAz6Olidwxr+OALnP8qQurd0hjHCWaVi1t3bCVmsp88o1GqkqXWwQq7s2j9WvwjaI
WPUue7iq85Pc1fEpBTEOZQ1ibpvlu9da0/fDz/s2rIwLdNxx/aGExw+dCM5UMd4PsmrRdKg+9vSw
GGnjEcFp0KThltUiRGZI5XR08ysma1hS1bNOmNgWiqTSEh8aQR69Yj0McgrTpOmBhjHfobB+1pBs
KZFAcOge+xYM7HTYs1tBnRPNRXwxOYGuZAa53a4abbhy5pDElL5wy75cnloD/rAA47NwzXkfbjTp
HsdKXSHoyPEF/1rlo0LegZtpXd9pZocp4aSF1VzAtsvHBSbaKIhp2CyGeemwOY8KVYrfJ2NdbDDg
zVkY0j6U1LYPGzl/zwZTiTJNb84dSv4fsoFFSsgWVjilw7Qx7BHzdl4faQ0fpMpEHE+moiIOgjsc
shsK/aCyHlR/39Pc3Qc8elQGybasv8tlT/GTNuBU6MPdM6piKF6CJGe2nVzB1rc2nn6WO+jz7AtV
vuFNOHGqtZrKkaRrt6XXaA4zHv+0Z2scdlRJ4aAu8TmFFn5J5jX/mAjZ7g+tiVYOx9+5n9fD89Ga
Vh98f36qVwGj0YOlsxQ61ecag3tamBN7zI+WK8W2HijYJDyCuH8YF3gpdZ08LYNUR7NsQqIGoRfg
PT87mDIntrZomHgV8hiahB9vSsbONfImPyP6qtyZi4mWy6ioFwTWhhP2JbhmasZ9FkuWg268k6tm
8V1T4YtoQiGGRgo2nn6ojxUXjgxjaaEFicBoJW2NOynLBrengwmZZ9JNWsuPxaxB8FHjx73ujeel
0gaH8FKfGCa8QQFuThhFUIVWyod2nseHZN5D3JYbpxH7tz4Z3QZeEtQeOMyFWJC+p/mDIcyql7Xz
9DCZ08DBtgMx5CTNP8xIHd8GJWmIjl13xi3PzsUludRWrn+PlaG9Dmsvf8iyxPpojnFMprDBfEoW
c3XbvNbvU7le7hdlg1Y9Y+7q7rSF6Kwu09HlztuzRv8Wp4L8E5wYkkcZPja2nTSHsTW/SVtCQiig
bWGMzT2DpGd1YHQsSzXExi7XAmXSTrKwZU9Fq1+7Epq+JvfeaAjlRVG2T/mQ6vaoW2WUSxOuzz3m
pBZGWVprPBHpMqfCvtnTDE6yOc3fW+gfLlXeWzHpr1U8PgOFf9ipxa6IzXxrdeV1W/T0ubFSHIMS
+VqY1XNLkn2qsvQT89NRd7gyRmYSwhE4GzqWwGANjkv7dUHPCuLIvER5FneOJrWtU5baFEJ31Hwm
F5Xb5GjTGd3a3u3VzjC0Nn1sanLEgVYdOpTE/VLv+SZL/Dz7K0yr9pHZe+psFSeoim8xXM34TdAz
ZsuwRpyZdHMze952SwdPExEZ6TjA7Jx5h5soMfahkBKfdbVIL4UOCEjD6DKRGDEm3RyJw1BdS62s
oqRtBnufuh/m4UgUzKZ8L8L+hF+Xqj6mE4il7mOYSMbi5+1i+sxytUeMS98UoFQ21vDInNC8HcV8
tlfNOmC8ymkuR/GGLCTWPtWueBBYvxitMEBGzNY7tcpO+VKOfpKbO8NZPCXtWujTy4aAbL3gX6kM
h9BLKbjJZkgPJZMHs8Gmy1AFFfagUt2nGcwQaQRXkTNQPw2rMZm+AMT74zhgTlJn+6VYV/PNGpuP
O/gMsdtR0e4ocGxIgLSAZXH+mhRH7gvB7AkbNPAepSmzUNFBC+u2N6domxoVvps8uVs5zps9qgrY
dS2ZwqmzQmsS8IltG4BB4gR5pMoX+FktJeYej++4SGieZKH0CpgCNvWOZRMqAAIOrYP4uRvel2TF
ErAyUUdts/XzsszW3ZrK1jdUinYXx5nFaciQbGsoRVuCJgINp6mCTFMRIMevQW2Vh76wvgLaeCrH
NDnhWIt7/E4ZyVj7KWOiFwKrlD6ttZ4FHSX5Wukvo2UiZKJluMN32008Ip1h4VSeAoMKkHRFuKhS
GfmpFtUsDNyiuViVFJlgUJxcpuUOJe4No7bqqUgQ8R5qTQzUBM0aNp/LybLbDd23aDmsCxlAPJXd
ZJ24ps/69qHcks2vJUxuyR3g9a4BgO9DfXTdHrUGT20zN4bPjVxQJZsIQ+HSnAYi7jA27tOUmitc
wtGS6EXu1Etc3+yLy3GbTDZs2/Y51m1jxcbjA3h9kp/aqqh8FpCnp3kRWCspsIgPs1zm/kAdzrDn
0dqK4rpgQGiXYK/pBugvjVGGWDvypePSccGNo/V30RoZkCeXfRbUJ6UBqEPOPV1mRd+iqq7ib8ZK
va4zQsK6UHP3thg+9sV0Mop+hbyYbo5hNYqLtilMT21pT7kO2gusQAtGOJvbIC5FASZoLEOXkQYf
lUqkQ6hlv+/4h39DqyhH4LH7DfD//xsC+p8bUvwPssei1QYeHUTzv+4juk3x1vzt3/72/Eo7JM2q
1587iv94/m/g0R+DBUVCA/S3zuLf5xTgKn8x0b+VRXQccVFQ6bH9fU5hMKdAjN6SNBDUgIAB/v7d
NIs/gRqlLYd0mQZZQv8rjcU/yi2Sp2k0WZh3MHQEOWr+YVxBO2pvBK1sHpLqPWeWJuIBijoHvHpn
LWuvQQGnSSEClYDRmOZj92n/dOf+pHv3Q4j5J5T8/3MFRyfyJ4wzXsSFYmEP9dC1sV3ScRqQR2jQ
XVquW6T1RPfuIZu+HGFt1CUEAd5+XMBfWuf/uUX8513w3/nL/MsX+m/YK2cMJwFPpmf9r1f6//k6
/e06Db9b4P983q8rXNN+QRcUdDTt4B+DM9bxr/Do4y9Ib+voi8MEgGHxz9a5rOFPY5AFKMzbmIsc
47vfVvjxJ+ZvkNBYl1whCvN/oXX+R7VldpFBSxiDcUPhZZnK/X59CUxWcC1NFRco/UlBN8LbcrAZ
sbIzoJIlDzfzwls0kLISgi+7voSoeFDKaRiaYwDta7u0hWuiR/WOGdWggZD6r1qA/9Pci5AQB3v7
7+Lun77XxWsx/S0aytf6bfg3N3ttkN95zf72MNVvr83vI+tvL/dbZMXJiIUjiYi0/rD1IUj+uu4k
sPcquRly3rKGVO6xuH6LrCwu1iEMs0P3FNKtwtX9c92x1tC5lQnGB2X1L41s1B9C6f8MbL9OgIlu
BOjfBTRtX1QDEW/lmkfZuTsNN+FOCNH7pCiyzat8Ov5XvZk3ZBSR4vAHxwi3k/TUK7Z0Fz9kt9mP
vfq6fdzC2Ft98It3S5CdwIq6wym/oH4Z1STBli1vdhupwXTOPSCAPgWIHzuFiw6Lp5/mqPDmkPkB
P6+uHLRu8RifZK8L1jN1g9OF3RnZHUfw0MRx04h01dldKczCPto87OED9dQFdMvdzQPyGuqn9ont
40ouNWGQIa54ldw2an3SWr+6JTfEfSRfccdQdYXr0tjUceYFD7Owu8kn404Putt2Rao0Ut39hL5p
NIetj11pUPqqJ4TTyTw1D2CNb+VTcbJuIDTC7jSGvYeGJ58zdRJPuGoBapsR1AOD0uqa3pUmIyhb
z+3iJb6nbWSvX6sTeDeP5g4vyyzG/h55tIb958y2HCnQ3cyTvfhdd7ivfhvqPy5D9aSQV3C7QHH3
EB/raPA98T6+rKcsaILCExwEq8IpgDPqL34XYdAW9GeI7EEf6p/78+BWvuKg53VC0cBbfCMoIilY
7indedbyWD2k/h5YD2h3DpHppw/4EzlFUJ0mlBiC2QGHGGwu9uUOulCn9JSfTF95l07FffEmf7O+
jCG40WBwccR+dnDNckfbcGZPOw2Xxdfvmkj1Y3v2kL0KRb9y03C6GA/x3XbZ3M4VfToWTg0HS7/L
H8VL9bZ/6GS7me1kduQDiuD0N9HtPe2m3KzrEBVP7QtexNH6LvpQzyPDrXiR7D49z4Ec5gGab97o
0Uf286t61dwSgGOUYpfMlOTJuDciSKLc7SxQnMLfi/v6BEHapbPsih/VsD3J5+UjoFR3c2Uu1vTG
b2iC8Y8Yqo/VWYmm0MopLxzzpj5K96zEIPbovXod+0Tkd2/TuXyR7rOv7B8eSQ8j2mhb2/pJDfC3
vyue8mt+kU/4F1ybs/mYXw12QH/Jo/REr+Q8nH86Ev8khVF+kF//bKsfxJyfcpelmdB1bDrpSqPG
m1Fg80e3dZEBCSfbsFuuoXff38cg8w12ZRm1EQQaT/Sw0XGFZyVS7MGrXpFxdUoHXVEXy1BPdkSn
sD9kLl0he3FkR/Ys085CSCARO8wvQvAgo51/yzxwB07hpG7nSK7iGz6sCb5vhIfc8awmJ5SsHDAL
DmZHjukCjQybB+0shWBA3SRIgiyAcEhxY5zoIw3f96/VyxyO5yIoXkwQDGEWbHdtSGsWdwtnPj8K
juEIH1S353djCIjc1yMAwhHCTG7zYn5OrnIkIXiDG6SnXfU7FmSURPLz/qg9Gt7g45d1rYwwieZT
cinP+y32B1+9o5XT3Js8OrYTB5266xpoDl0Zbz32gz87pi3x+3cA9s7r59L+VhMVmPnYm625SJec
OKztt/ec5y8ue5LHxo7pwEqwK5dX8oZIOy2XPJyDnMBq3rpw9FFH8+eoREncXbyJB2d+jcJkiPal
J5yTj6w4t3VedRtAiLM7un1c3Bsx/KIGfClX4Vxfdn92J48a05vO1j39J/6vuO3+6Jue+chktwws
loMcoJzmGi5THbf0Sq92NLuOhLvtdLxved2+Jnc6yJ/aTnjL3Gv81GMLRF3YeGqQhKK3uoXdOrLb
30Ync0tH9xC2dlRHOhcejB878wsf52S797dg4qgZPMGu7Ml+TzgRkIzzUMpz60hzLZccnk4zj+pC
8bELKZWfjc+J27P8cIDl1SGPRwInkMAyzvlopmO48aMRoadly4EQAql201P7gpjLr3kQ+fGfG/iC
2jpysT/bR3/I0RYjK2QkiMRr5+nXnaOscYYAr1S3wyeXfWHygXe/d02HT8CtnBzjkvJN1JxVK7fC
cgX3CTyfz5yNHzPuxofOxp/cq+y32qkdHFHt1ImDmTtpuG1QnrZwOk9sw9Gf/WPLYkHrru4XMwCf
5XM027Sh/cQbOBUHDwGdxT6WzXFI8gc38bhCDteZZ+uB5PeReYoJVL1vEspjr2QLi1+Q1YyOFxxC
nTUmOtVt9Tt+Sgmanceoz0Phcz2bweQptglZ9vhF8XqsZ2hvLvQGvt4+Kh5VXoiJcWixJGTeJo8W
Z+XDHi+OSXqUs1iwDv3xQTAFc2dWd+GlLiNLl8mOB9w9UK+msziG3X2Y+HT0FxwElfjIxY2bxiGu
+EQvPjl7w29e82den/sKpsKJPcyHgtHfuZ+SW3kZ/+gOWcWJ1+N2s6aE+/Il9kyv45K2d76WwwPR
2b6Kop08AVdNX4YzUpKuGuyuzp1DR9rRI8T7nMxWiZ2rX/N1WixTy0/Zsy7cEscMRr7b7VjorujN
7sbG2Rz8gbn6X+/ZZLPBgsSHTRcy++VgZJDMRoBFxG5k00U1R9CxlBsPLWg2e8ObgJ6hk2VrF9Cz
buzG0fFxjlRp9KfzFhIJ+PY2Vgs3iEegg83Sa8Lj5tXR/sm8LqeN2zFw1SbfPflEEAftJY2GU3cs
VFcPhLvjmzbcLUSXlgVreonfB6XXO0/wF/kMGwuudt4BWtuQsuyUqFCwZ497AQyYi4a7+eMmM/4j
qcMamXNAJKNpmazxPXM5oXweAz3Uw5FTOXORmA+FMzHoLNwv4RBurOPjvVSyvGOPoMznpT8WpsRR
sXCheCMFPYbJETBm3k32DHbesSTqC7EpLI+VTHQRWWIpwSP2+oAGrkve4dBIcxCZ/bR/SiPGapub
BoSrENBsz1GXBwbrWw0grpSsPJFTufuKOF/U+zJ7Vg7SYAkFdvGxUrObGcgnxj9h74eYspytaAjT
4NgOIw+pHcawRODZ20hDUlJdQrQjhGk0fgN5fbYuR6wqAxreLJljWS7cWtCS3FGFZdC7BqtK5l5u
Hnc0YEs9mC/Lg3ojpvFdg9y4Vu5xv1suRnWKkPTX5dVsxHv5RmAjOORIPgo2dh2Ux/1wmMNzhA9s
SEJ9sPC9LDeJZx+BH7Il6erEToA2xUbenJmDgn1BGi0G5lX7prN9xYctAPZP3N3c9lUIGsJaw3Mm
r/nACiDrx2+OwLMQg02WNKQ23tmyDR+8J4kE+atD2hbGLip0vsXnTHhverGe5WJozeuW3GSQYafZ
hej7I7aJP1b46ktErOPkOXbrBm3pR5SpA3aqo5B/ooTLR+gvg8YiYVDAPe2c2Y5dANKe5I9I3fO0
H6celzJfwI+6NPdtiJ6P6VtzO251d9K40JLbQPTk761nkZKbQf4ck2K3d1XQkaikrkJ8At503vVr
fVc9bN/X8EgUwH94GelKHxI52OpxIPEw64Yi43ymKvFK9nFxRUcbjoQvhfzvqfarU3FKTk1QbheB
592t5+46XIfvKdny5kMxtAuHJEi0cYb2KalCrsUX7MYBjOSzwOzUXQJENu3sSlVkl/ZEltQErZ+F
ED54FNmIS3fYhvnr9GRFR9olUJ90Tnr84wP1fROchJrBclB8JG9Bs95FZOs63dYL6su+6Y7e7lnB
SKK2hi2AfV4e9C5VSRwpsWPd2lAJdg8mEoIJYsSM7BY/a5DA+EF8Ml46/WWDAHIhEfNSn1lFFcBY
cLRAVxyqADvjtpiu5enPM8EkGs9x1Lxwf1koqivfTVQh9Vm+X6B0tXb2okYyGZzyRX0zn9X7LOD2
8Nj8CRW5SP+cfbdu/Vm/r4LEK30oMBkQIRA2TvKA44zXh2Cg/CPNPPJQabc1LwkEr+NzwpVwEn5N
n4WfS3t2Jje2v41hQSalBfzC7pzBvic3fa1fh8Phwisu2SVpqGsmH2Vdv/VI80K6BmoXMjbJIsTa
NRsYClrqT7HoaqwTfmieeTA53/H1CkfRRxoG5I+VbHIPm+iow6wf35vFCw5+/oqQovCF9JQFKAyX
OBxcxDKfgV7LUdZHe5D6qJS6+Wfm1u63lS8x/ra4i796r+mPoAC3zTbZiVwjchOeaus2KDuKs5a1
y/TV3twjDZ1Ju9UfWWPCHjdhBToVlBhqLspL0bUC2ZfAwoAZg54xvqMA540dep9wDrkc+VsVZVHv
pbcdl513uMpezNsd2S1E45Xyq+MdSl5fZtuavBNXYVtBYobCg+wjHesflzGSJzNjTd7KxxKaWaD6
DYfbkdaRBBHWcFNw2pBC9Gp4rHbCeuLnXuXq7AeozD4oHxLPOuDM4Ytj7Tqvo6Nw0HLxzrFpcBfm
3+MLgN/qH8n2sbj30+68vOfBkc8et+soQVBc5nIYnHBEY2L2EXV1XnI+4cxgY+/ImUca7fBfAhCO
PnZOQCI7pxBApZz/IhDA6VNwuljuZjdk0kdWJ5yhFJNTS15NsHNzztSCTIrPwU2nDA1qDxFef3J3
LgQuPUH+SAdhYJLq5p7pd88Nwd+KymANei5/94TgeCTHr7PeIZrqqKF1Yh09dxH3i0Np8YYPu1+Q
XiPLw9mbe3NghihV2hykwdF/GYP0CMPecZcpAQjKpAUQNO3mfSBjRA6TN8q9hbOFxMXmCVwwiZSf
RuIpu+XRkWOjQZv5sk0ForrIIJKIQeX5TqnNCXOUiwJZxb9fxuK0+i/S7+P3P5WxprBmh/SbdCVJ
JdOsdqemscS57r2RpzAhczbOkFpxKAD4Agwyq4W6gqKT/W0SqTrSJ4ujDrgwicruIop9f+RbawT0
nQ5HSoCjP0UviczUBub/El/ja3+x7vpI9uYIKWo6HBYZ6+DQYyKpXk5g64LhQ/m8eUk4RjE58uIA
1fBFoj+NmrA6DdfSn88MZPkXaczj0LiOZz06IuLkm0/zUbZxhfPH9eNq30PZ8apgeNnt+m645k/D
9+MYkJ6P8w1pP7fwtFCyQTs4w4NxXu1vM5u74jw4QpVla/wjHnGe005lOaeuFu6pDRyMoyMjBJc8
OHcBiR5F5XGumG5/FoiGCP6f9HeJxJf+kdtCsyZuovrAO3LQhMeRslNYLqSovL9D58TZ/JK3yN3h
SFr941Ba2W9odfLmEo9e3fhh9Y/sRqPRQNZsyx9298gNjvad7LX+QCA7bgRnaSAEut+4+4+Pg8gp
SWFHmOIbGThGVE7nJtpPtfIwQCxtbfBoZFs8E1QiRyaDICevg4kG0eDrT3x0wkBs7978QXhAypZ4
sHrKCSGESOPUnkMO5mAjXqKfEeTUWZmP+AiH/0r+0/tHHmm5NRnikWNTLfAZFCp7bbyz7tsrRgcP
VRtmIqlefl3Y3kcQkW0MSp2KJAz915rsznB791iTDNCRLLfF83ZO/JecTHGKmFSRu212+QB4Ij2h
0Wfn4VHaUlyzZxe+RxJzmw14d6SIE/nPkeIpXif66Oq0p9ITuaAjMVy5cbi5Oeii884Wl05EIC2j
k0NS1yqXoyiBJk5IPSIXcewSfytvyf3irsSko+VQEWZqsjHzP6qWtX+1Wxng/Lxb0UfTUOQwjWv8
XbpTT+iR0oY48r0XQNP4FdnydfYRLCVJNQmNR2op+fW9cLfQZR4/a1H2pN2DRAzih/1beeH378XN
8JWQM94zTyYpSXoX0z8+sof4PjnVT/O5PUuBctrfG/qbCTnP7sl0OTc/ixjt2yj/EyfQZLfzaCYl
pojz+3C7K8k19Pv+bLzsJ/p77hBxaHrFqWGJZJfqMlBiXj9zOBL6XfFWEPB2z8OWJ5Lv5c/jqbpw
CpHQypxlSOzS5OxoTejhEFkPZuIu3wBedFHnq+fubN2VEfGdKE77nM6bciffhrMRUXp7R4GPgFr4
I2D+pcnh/7KZIDQXBLv+3eH33QC+ZP7bU5rhfPVaMwb/x4+/DnF+Htn84/V+G9moOuMXUWIkY/xK
2/vHyIa/aIfBPcqCfx/m/DayUZVfzGMciDCtxABI1hmo/Day4U+GyIwa0p6uIiipGn9lVCibx9b5
Z/8JOWuoPiqvx+Dx8Ik/qD4/by1djssmAR/0InTSR3WjfZvWD3kvfSurko2sKWfJTHxe5ywXMZVK
2XzHFOMJZfYPk6JdURTInHyQL/AVsj19RIIX8+vWWeol0MrsA2LyHDYtOsJ6nIca5G5vbibLGZok
mqztaeuLB2upP3QmbNNu+2I22hlKwPOWQQavdKxtrF1xoQlxHkEXmwt6hnmOVY82Ws9KLj1VQudl
uhDOiQmyruv/L3Xn0SS3sUXpvzIx60kFXMIsZlPedLX3G0R3swlvMuHx6+crSU+iOOLj6EXM4u0Y
JLurCgVk3rz3nO/wZFbsPIN/1bX2xWh5e+LH7wm5uMeWcRUW9CD8ZKe6fNf5nL/H4qUo0veyCsrl
aFchEBf8MEVWfWoLNjg6XLpkA2J4p8SkIhNPEfBFFwhB17KvpldQM/zMmL0QtJKDBy9qNFrJO26F
O8fjP2tTMuto7NXQ95hc7OrRH1BZ151/5fC3jYRfgLTyVjQCe0GzGQrvsTHHaHmO/1mL2No4TrgL
an5VoxtWf2e4i7JkZmxrHYIp/GoN1W1uclVEn4ckDHFtx36i23NmNvqVsfEDyXvWSOtgVytEcaLf
9mlxY3ktPArgRxAYHvlZ9GM+YznX49dWJAzAX+Qi89cMmC/jqgd+k4zB0kcYSVmvPtOctx4IgCp9
fM7hcMBGj2TZn/kE7O6Nekyj+Wmww/VkiCtyoI55GlaLcla3YjA+ZHWeDY4OcUeWSXe40bdm5xKa
3l0Kee8M0ycC12sc2SANMnPZNOVndHaWB4CcA0n8iF98zoWmmvQRyLle0kKfSZnu5Eiz6iYNdmM6
PQWpfTGlI6FX0XWVeJe5JyhrbPG1ixnDVfNd5JBk1UxNfdbXJ2s5BTtHlLQEVO6vZCjWMiW8yRQ7
szee+lw9Zqbcw8F5zI32Jpy702SVtxjXk+VQFY8hkepWkEcrIea7JCf8LULmREoAcmFG8AuESwFo
3r5f9ZZ87rEWgWsJd0bG68RYJ6x4XoRNWa9Uqj8zwv4CbR1FnN30Aa3GyVl6dgzl2jp0Sn+CG0BJ
CzQiLU5mcv4KQv8GUXi58HtN/BRNIr+ns6bbbe+pravMi7gdOJd24ZWdBs2SZ+xFpIxqWoLx5PTV
wi3TW2JnpPnOqC0wA+kLVMPXoauJT7MuSEa5MaeRcwLR9AvRBfdqcD6C2vxoA7mv2+LXtzZI/740
xNcsdg5e7u1rwcVxBvPCCeJ3QhnuEQkdp76IVkyNDwDyd4Fd3xKMeGcosZMpOb4+d4Vw4vdY1LeG
Nb4CuPral+zaENbwHh7TaX5NK3ePNfB1KIvPsWa+JjHb/vvTwfdKod/WRuRIvsNIP0DR8de1kUF3
IqNhnB/wIRurUNXPqQljyS/xI9XRxzCWF6nHwZHoxahtntOiJ7TG/c2y+uMZwV+Lnt9WaBlguDxD
PBGHfF/8BJhlldYG7wJWvh0hZa0zuVO9WEdWfhHk1V1aF6+FGR3rKTxU2r6xouRriyXrn2/+P1T7
/LdrgtBg/VgTdN+V7//Sa3y71/+uC+Jn/9AFkVSMss07I2wD1/9Dn4EuyARCaiB8IxGbgoN5z7/0
Ge4vbMuGE6BM+q0U+GOzt/gnm32CO5Gsdqy4/0j5xot/u9UjC3Lx8hp4dwEOWsQ2/vV2Nq1iDpTs
0A2j6sk6pwFUEj9jCXknlEpvg8ocN7m6+OZC/c2k2DwPhL8pMH59Vc89Y3Vt4AP/l9yOv0hcYGly
ZdYtXS/fo6Vl5wdi6ooDhqRLkoyRO7v2Ni3y60jGHrabIjni63hIy6BbIWshH6PENf7/627+b9Mg
oQ365jtavbVv/+OzbJN2unwrPv/3/7z71O/JX+Rtv/7Ab3cwMiKDm4NIYURsQWChRPuXwsj/xT8j
mcGygwaV50LyX9Wq+wsAOcvzDP7BwALOLfCvahX6hG0iFKL6Nc804n90A+PF/e5u4tlhKT7Db3m6
HBDTfNJvy9UkaZLAi7RaujolBzxm5+zzSh6EF1VvdmV2T5Ym5WnCUkqHdXzFsEV2htXqK78Jw4tk
SJx3FvJ5CfnF3+fxRPowhuiN7GYHxgMB0YuYB/LZTCsa1XlYxkcezfKaiN38AspFglDdMW4EdDSM
sK24lGGmqd4GdWlChyJqZuiuCa1vT6Pb1Y/NzCm+HHDUDrKTK2v0xDprE8argSUe0lbRisAXtG8J
L6GpmGDDno1R3fhycu4c2DlbW2Tpe+X5qCviZNiTHVLuiLNtb4ZpmI+YMOQOHKl19rrO66qZi42E
MHNBissJuPZ1hNwvGj1KRMpatH/0kW1/CeCVMQ1eJi6DHb4FfkzKBQyIMUSn7pAfCfvK+kJqC+89
YvaZdxg+vYPGXbiVGdxfc84XhLEe8K0wyH8YpuoWSa3exSRLXXdTWGyKADY4sYDD8FTqfroo8c3y
7rv20x9qZwtlrtiZs0UfpGC+ZwAQfTfT2LjD/KD2YnLuq7kcXrIwsJdF5IjtYHL4je3LlIPMdsaC
ehOS5U34o18/DCScrD23c3deJfr7iFxL4qnrqFtYBs63WA0u0fFN99jao6RSi0k/ihwVXAVd/NEp
rMspIYkFB4UFdbC9FDgPF6XXhh94CuNtoez2xrZrxqh5JEhk6nowZag4RMiEoWoJuWqfMWwP9Ort
5TBZTGRHZ19S4lDfEscVd5eqGx+j2qVjOGKxy7p3gn5vZWbDekJxz5GiPvhTaizbYo5hgqa0UuV8
bHsmOoL+VUGSYq3fY0sjmeiImiqL/gGzFl7/JuriC6EaAQdL1byJxtTdyiJ5eOVl/t5XXvfYeWl2
NGN/OIY+V2cBMwBcQEEczkQss9HXxYqYcnLsyvWgvliK2M8umOnWWtHIsewQAn1ZRo3drNVIap12
h5Xfgn+0YmKlqy5ej2WfnXQwQHgJ0DFjyt/6qe0s6kj4H+Yg6MIrB1pBE3uMzkyzu54G4gHdaOv6
ZUDkDWqmc0qNnPJ+yaFzYUIqMRziqqmI7ZaA2xKcS6eqcaesRB2sPvjU2twLsKMEiLR4YlMahmhd
sZR54wlGWL3WMtr0FgCGfkiPvdVlq7mTPHA2WXODkx3tOjFx5qgY+6Kxkdpslq1d4gusoaM2VX3Z
kMtyMwpSejNPfTRCP3j9UF2BP78hQZD43JYYJUpZQFumM689T7yNtc4uGjdJbzVZbHiXQM15BJlY
DomcI1F97sJz4cMYTkXrrHb029w67hF6DeDEyfAWvUR71IYRiEE+UZ3GL1ZeEF9F2PFjRyzqpqtU
d0eY2qn1BdeKLFeiIg9eQ4e8tL+mBTMUJ05OLnbZx6ycrVWdX7VNoFbAjenXkRe/sofho4S8soiU
YT+SGqgAXPrJMVAC2Nc04uwRzyTvGJtSZ2iGdXwfznrltkm1Ladi55k8TViQEu8iIajtEe83I5ZK
f+S462Qpu2sMlQTYMqzGiJlM7WPlWSRARSn3ZFvfhXHypZy8N69Tl5IM40svIcDMzTlBw2fegZhN
gW22Dre6q/fkWfePShTFiWR6prNn8DmpOFDZYC982H2gLxISuBbDmM9fdYo5qrRzkqZyNzpmidds
u8xluWsMgw5omdIwMx1xaGsz3zTpOEK5y3meVI28CNjfVk++sYiHlCFUHLAaEk24GhJv2CV5g9yi
yeI1VIJLDi/Mn9y+3ESOaZKwZvnHCSjjMehFDPXYs16TypHZyotb87J3C33VhMkBc9BNaKm6XOd5
kPCzM247hBeBfw64Mt34iysyl9NmkD5HxK1cerrRn0FWyM+Rr+2QzcGN2acOebHD+C5T4b9NEIUW
UPmOfJCZ8UtkrSIF84+taN0rae61H+V3eP++tK3prZxK0bVszfKxIqEKU12RPzbTOSfVnfexJq42
iqzyRlS9SVM+DSz8bLP7LEaJhzEgj70eXyevJLvEqVZDOgtmJHF42Ssi7WIAaA2mo6USHlHacR4x
R/GU9VbHSVMvO2E1j4kfI/0qzTBGf2VHaHCyHBuaVSp1W86ui/AUKKO/bSbh7JnTiBe7r+lueqxm
q4wAinvHEL6ELXv2qAth7YJZltet6Pp9EGDQsipyjBsnZSJOyjARlHbU6ws7baJhSSac9UAE3XDd
JxbLQFJ0/XsHDo+ZZ9mHOzNT9SNFLB0Is6KNldUxpJImh7u/a0GHv6ku6W57y9J3wvbLW6uOmztK
ER84FWltOcGei6aIwkVo2grvKItWFcjxiuyA+dSrpjvEGaBiGc7ZA3TCRyLYucW6ojoG9chEYdbj
G9cjZgN2FXSkmRQqUja7rxH/aVrlSWM/kLvMRDUl9HcN8jQlWVjb11m5rWCmL8em7G+tTq6VL0l+
CAzYCWFwl2JGbFLjUunwVmQeO3FF+7odwJ4E+YM75eHXRHN0nWyxa5ppm8svvg/cwvC2rYOCLJnf
DWvTh2SEx3EC7IlYzekqAUlBSlxHKywd9o7ZvxE3T755wUIBKBcj6LlcPNo0/K4JE2/R5M0h4ojY
Ay7RVW+qD0mijrr6fPuepOq2gcczOiTsX0HbbwHzSUg83bCijLBPRs5yTKR1tCnhcPiWPa9Nw2tu
+tR0HzSPU8HiP6q71LMtuiJOcB1HZfOWQOaBDsA2E+YWehOItZgTU3+PoR+OpE31R8dSb9pgcD9d
r3mHiTI/4NQbuDiF3tZG53yRk4zX1F4NO6guYNRQpDXKPMpqzu9klnkbjK4g/kZ3O1Rzt/Vi891L
jcfAxjmnoSFeVgBQdxH5pSOkxfElh4xjTApYVvJFChoIPpx4OH2EQ5YQxSzHeEz4jjXh0VZ0ZBMq
P/uUWXkxDzgqrTrawkMf7EWap9EXINJvnvD1lVUwgsFfjx84K28x/hJp6ljxNcdC60XpvieMsq8e
IhdEytC1qPTyqcSLPprLGobPVuVt+tGXdJv6xmoXc2bbDwPAMEqBUvlf4QydSZZSgQSoKWcrwk+l
Q/woPpLM7QGMHYwMrmZZbCWgY3Y9d1eEbrJORczhrtLxYa4svRsbSGgQfqIrw+875HUznQ3P6sTK
jEK0eeyw+9JKbrp58p6kHQeXwwyCVMlqiqGAmtUDRgcCbqui6YwFUMcAVlGc2Iz2qrNlG9N6bK1E
+jpM2c4WDATN8C7ILxJ/VkygR5enop3VFgoqXVnX9sN9mvfmVyICm11dxEcvsduDjhL72MX8bj25
4y6Lp2Kvdd3t586znpRvIkiiEE4WwqoCxnmJm6G0UQ1iCeAU687TYNI5G4HAzmV4EXUNMLsZ0HYA
UyQ0DxoPNYaE2bGJ9ek9NNypIyjOrClqFr/e5wk4i1c9JmJdy3YbJSWZmZCHuT+AnxYrbnz6nwaa
M6ooEw6CiM2V1ZThsTjn5i66TDsItWRso7ksG/Ruw4CgSHmBuA80jPO98AiEpPou/QVdVXtXN6qF
MNuAknfquXsatCqXCrs+FlhXT4wRk864L6MMDLqFU3NYQC+2TUDoBkiSwvAfwdIgw4yh/YSAMO8n
NzLQQgRRdjumdrEVfuhtonJGsTU58F8mV2CHtgqQv7VvL2sCGOpFU2XTPWz1ZunaaXHF+o9GI6KQ
Y05jrAHpJ1ehUMnGBhjyZqUjD7RIMyDGopnfAAYjHopc9CuVuu8J8yI9OdBgDUoKDaelmrNSE415
qOxLEe8k7OqLQrIn2ZkuLh0NSp0Yzvze4hjAwsShjg3EWRY2b2DII+eVq9PtFUEIKxCHCHfB2m7q
2pMXYdO91GfDa+63IlsSNSB30uznfVeELHkl8QJXU5dYuzHugJPXUbBsdUqpYov+YLI5H1Trzttc
FPCJdSWOg/BBkw7uvOka3ziG7HzrgoztfUlgzi6VDpKoVEHQqr2ueG6mGp9C7SN/9ZuAHcREaYcv
GNXVzIZqaA4t22bIzCd36OdsxYH1Fnb/O/g9sOEkoAb9gKu7LfCdtPT1XYtzchEpjkXxaLD0tM50
FfuRvSQlEFQYMYjH3l3Vzd0c27eDdg7MDOQay+I1B4bXLvhij4jhU7rK3RDskyKhxjWTRWIMoI2m
AbTREByC2GacHzrJnvsjW7bt0BLt7byEAK4ge1RPYkjQi6q0fQN2+zmkeDJKOEAz+mSzmDcQDE4j
CZnwYeti0XjxV1vyRAijRuHaWRwYgl6uvbR4Gv3auxid7jFohLXOoLMugiI8EYzQL7OhKy617cDK
j3J/R1SqHwJHiOXJa1mrphA3hyeMh9pKOHJxqFhgxCLzfYR3M1FdjiW4NGK4Fs3MyMHpyi3AoPJI
ovrS1tlmBPJ8h09bbERYzVtlyheYx/4zC2G2I8PgtQRnHy8DyFPOEvSFeDTKCZSLVcktXz1JbVYj
d22Y3Q89J0SWNhjjadByVuBAj5G+Lm+rMIRF6UQlMJDBNPJtVUdhyoi/R5lmVKgZQxdMWaLUeia5
HFTMx+RHsLhIs0XomXartK/Da+VJzjvKe7STkkG7J8ncc4K0e0970wDl0Eo0WMpe2/W4iYIUP5c1
ikvP64NbK+g5FenQJ/obTVLXnoCG5VeSrs3RVgkSralzN27rrKXUEKA8UEOjzenIbqZTOHlMdyQF
pmovAxV8pJ3vUvyU/aLIER4L62gnylplrkIO5asH4ljvtCApyFISPaLZvLQtVkYOldyvkq9DAXPH
6uP2O+VEPp+QDWmILkOSx4g9neYr+CKvwE6APdm9twNpIMAZdIhGC0RLKrm0hI72I+dlr+Z3WH6y
JY4uXpiTRp8BpnWdRhAIXFxhcqLgYQhMAcKrQ5x6S1rdsbBar6lU/rocmJIy/SE/uUPzSF9pzbeH
dENAlvD7AnWkr0iJzecbsyvvFFx8VXOTCQZSKzuVLMIOWclm5Fyw3wKFDu8y611YBEQ7hpw2YEmS
9zGiS0Sb65D34CWa/thSrivTzLeDZjOuMvOOvaK56oCvHQqvok0BtCjqBpiKoTVD+y13ZDZHS+ng
QdHttSpxjrZwrIYA70DWAx4akK6ZJgtOVJZ7sk8Y7ray33K7yRvtOsk2D0OUp0M9rdy0eRoC2V2R
oUvYQ+I/Bw6rSlml2yzs5mWahaeMenxXhzmi4DlCkFI0D2DAoYSlF1Whv5C5462Nipx3prvhdhoT
RDuNeoZWoG+KxrtvQ4mqPa+oY4eg3ZaO30MvbK3lLDHYOarZc0RHLeNV0yp0dAQMIUIYRLL7woAM
su4K6ybQCWg3Kcx3jm/vrodk0QIwu69zG3pZg6xEQXqB8rF0KKPXiFF4nqIYIU1voJxVUi7jMVBL
csDRpUTG3nT5Q0WewNEqoqusNrEuRhM6cXjbGeyYVQo9E6RJEa6knT6MoX1pNJGx83WHN07R4gl6
zZHeBbQ890X8kZCwjPYubeVbZCfBMovLu9oa31rbBXEPtH2RlRDdogh+R1KPjFRTuhi61XvlgiGr
yxB4miluLVcdIhVw3ASDsqzsaBfldPSMzEIZWJ8B1aPauaQigMUzXkw2Htgk/smgsA76aZW2JsQh
IzsOZfnUaTPdCddINq7UyYUJJEM6CNZYUS4tuGkIuE2z3Nkjd3lcEHcytf4NhYexdpn7s/R3ZL56
yLhUcBgnm2Wk4oDZ8YAuKAG/xhRln/4Uf9jgQmAGThCMIl8vWKJgahj+dKUAmSmfh5N6CqBHV5Jz
H7S3skdkOXdMN0PZ3hbtuAiS/Bk4HBZGqyiWRezHvLULg4gLt3S32hbuV5+oXScJt4Sjv2igSdSY
HDDmwkGGT8OCUJpEb4XrPLfSil6DoI+WRL0vbcZvxK9/eGyKi87mukGvN5/Nggvf0yxwYUfNZt/f
VGN6tAiwccDmARuQuHBGexs5SFEh3Kxgd5f38NHi7YhUF2Kwz8YxDZt5st9U5h6A81yY4avXn12w
Y/KZFxWw4PMd6PQ0K9t6beqaGl3KEtV05yIV8+3sOMfuzdjzdQUDWtompnQqCiDE87yOvZqtNktR
bs8l6d6bxC3uEzfYmxmc/Srn3Mc0HcgOmSCc6a1gsh/c2P4q8ddfxJMJWjmWSMljV18QASUu/ObV
UP2zcNpVEKXQP7X64qkSf07D8LvjLEgkDDizeKgBIjlD+c4+SwiJBMVv23qXlePLOHs1gSVjudLq
E6bx2nTHy3N0uJflH10zPltkxJwBR2y+RUzyDVAT2IPxfGEqS96DYYouheNwtzhPBBy8VRbxOEF/
6ooZ8xcDW4AxsJHVGXoyNeOqAzG7of9N2YK6xOsvzMQ4Dh2byUiwyZRptZhr97Io3FPcTaDys5mr
R9RXMFjzxpKu8ZIwa/BHS667Omx2NgnkowAnum64/9V4zVx5PQCltjLyuh4746WvgOKxNxJUhiXH
zj4nWW78OqeAbMv02p2bfNVlBsbOtuhpYcVPTZpDvRPuzP144bGa3xsCIF9pi/xL3FlEkpS2cfAs
Pd/QzrRXBGPj+wJbRgtflAfK0fBi4MlKRHnnpeFlK9yBKb9KTrkX1SglxochpEKX8TGOELoDP8V8
NgoNtCx8JooXiGqK72MW8dHJ0vzE5R83hAvsAAPyRqu4vNfByEpVu91zJ55l0G9AxK917mEltAsk
qUWIp9ox9Z1TnJtpvnWIzHmf8SRuKUk+XIQXYRYdDW0hTui/lGF1CUMk3HA8+gLGemtVCnMCChJR
RVvANFyxGc22VdPgcNcit4iqAArqGPFM0oH0z4Qwm8RlY9uNoQk4TWIyMWvnaaJQWih/QM46FCQi
xQ0Y19mYT1FY+bsxbKCyGm1OoV03N1ZPOG7CxEAtnLyke+u2bN2+89nIfDnRXTHH8QMeMuqo2hlf
Mh52DiApGfR3UyR3bsJNyMATn06CJD9N1i077jkfJPFe6gypPLAqcgK6QzTE02lmUrSpe3Pd4zqA
ILo0JjoqtMUt6l/u9+668+wNyVN3ukvnlS6j4rVpk2MaCnpfw23Xgo2z4STTw2sg8PKNT9TNWuN1
Bm7oHUaCdwCqa9r9ifcx5o67dCkliCgX29RTEvwnOxVNMH10pnIdDR38n4oGAqxVsEsKwSGNWSie
fULKkOHNLoYNVYKE0rIc5MIl9b1bdOAMzXP7rz6Ns9bHzOhxjs/D2XxNd24RRs2JBulXQsX0UoTg
Jwl3mjyi7czmqu0NLMOxwCvmsE0CO4gQgxBGTrF273XC3rWiUDshzHMwkknd45g+utN4wISgK4zc
qu/iRZcGPNelJKArIgdrqczUewCXJJdDFwRLYnsA3XmpWyxn5cbxqvC68hSagM4W7EERSaUtvp2J
o7NJsh1aHjO4Tum9vwtDVVR3fiOgroMrhLVJj3+ujDen6i5E4a5Cv8S20djxkyVbC8Aly3w/qm7T
O+cAnjEIzyFY0Xoy+7uWffmTL1et+9IHi0gaTLQoshSjQN4YX2JqG3h1YR5/ViqGrtbRESNCo17O
XMgP2TjGRZx7xptOZnfrlu3wXHnj+JjRe17mpA1tiKLID7FLc18h1qYdmtgvFhrFEy0huU01hWbH
QngVBslDMbd4/7OgvIk53bz3RqM00rtgXMlA1OTf2PFjm1YSjF7az5elKrJT3pIBYY6IylJTJqcJ
ndAzgVfBYRBFuKE7hQSacIyV3YTWqRy1XhVz+RYpfe0kzA9ig15SI5XYx03qXXJDdBszYJ7AF2ZU
d5R99bFLCvliVVOBVQkpzuMYpIRuFecwqix0riZCXOBQBoOBJnh2jjIz57sxpR5xcxPEb1G2+M5H
K7rycuphlI7utiVQeCGIUX4i+0J/6WXTrQrkjJsqdPHLESK56efUWZggrTYJKYpFVJi3TuZXe8uq
m+fSktNFII3qWCVz+EVbtE7oAZWw5OgjavgSYVF+GTwa2SBh7VU9Nw+tMA2WGxHNX7oEuYNIzHBL
q9Q+VuNj2mTizRtbEsFbF0hZYXQ3TURcIoBaZnJlglEjI83SbUgda8JmZAujuMia4fzwqClbngNf
mp66iBpPWSHsxX7YGeQ1HM2o85bTKCFKay//qLkAB2OU5mGWRb5uRRSa1CwVplN6mLeaY/76fzk8
zbrwaeHOaQ90og/KYzg3kubmHKE/irDYiihmnXH09T/XZPy3qS1+Ra38WDp0QC98eps+y7/ohix0
Db8JLoSHPNgHFYTC7JzS4Vt/aIZE8IuBNNgNWMVs2zlrK/7QXHgmOazg+YmPDjwD3A9CiN81F57x
i295rg2CCDHNP1EHe3+VnqFMJswZLAyiMwl7yza+E8AlTkRDEC3jqnBnxhtNNUV72gDOpnG9jDld
6HHiZT/o11pohtyRBDxszMYK12J0DhQUIkk4TYS2hy5XSSxnSBCZNaHu0zQ9Cb14YuDpEkPJhO0V
RWnibVj4xnkxplAXFyMHS5iGVkSb15Z9u+jYrhe1VdvXHD3Gr+aRtjAx06SD2IxKiOHxki0yB85F
pVOXb+nczmylYdrdtZIEbG9CrpwljfEwOMTNbfskKOiyGUw37Vhwjp6VhfawzAZ7XegmPgyuTD+s
Yd770m0wu0CkP9RU6f1ycuvu0YXlRFGLMnVLajv5QjQB8m0ZtPdBiSRzQybeMo78+eQ1Vo2fHjBU
tBiH2djOsTDfLE1YyKIgeWzBM20xPU7b19Insq8a0EDKtij+AwH//5uG77/tObRNzh7/VvdU67c2
n/5Ox/f7z/6u2DfJxfBAL0DbPWvy3D8lUKb5C3w6C5k8SigUbbze7xoo/gXYHWI2gy4P0jr5pwbK
/QVa01kNiF6U0Abbt//JM2n+NfnhN8aSR0bFdzJQHQ92D1/a2wPKZp70EZ5rfyt8KPFUCo2lt64O
wXDVRcFPTHJneNOfAr4/X/A7qVVRlX1uNda4nw1IYj32zc5Q59HGYzLV7998E3+nEvzrSvPni3yn
SQT0ihrHiKZ91t0Os7NyyvNeBKwlQrYxvocc1pnUHrU9L4gWoDtcLpzQ/ckn/E7o+8ere3zT36rJ
chfqcOJkYm+kA7FXwEpCsaz0vDAJHffqawNvLR+YUC80OGNxUf7+OP5Y3Hu+iH9zcb2zVvMb/yGJ
c8z5lGj2AuEHo79WJ3vZo16JpmNn9NeD8o4eEwZNDEVIkupPLvcPbiLvuwU9c1SkgGdXew5owVV3
iTTkiWEzWoDrKv7Ji/xVbvrnRT3fT998NGEit2vmKtyTfAYgiZDeYNhO+iqimOwqUCqZ87Pv7wd3
D7vdX14KKrmBOhpw7OD623kKFonfL2x0RjJKrnNkRH44by+K/tiV95LM+qLQ659cyR99geh5v/2U
7izGeDZhmzu5ue2N65bUA6mjHXsLAY6YChuuKGcmnymRa/7k0p7vy7+7a87X4ZtL6wejqDh5tfvM
YhccaA0b4xaa9TbgkXFGoBwzKYmDs/0PP6T119frpUGjvfX9ff1c3yWfHCEImULCFD7pE84Q0in+
wxf6bq2hDZzSsbLVPhBEe9v3BRlhxCz/evvMrGjMnJTgeJDaD8ZPF7i/Ty5jTfW+W33kEIppCHW1
hwLjLZNH87k8VfEpviO4YBNfw+04DJ23yEAlrPqP0D3gbrksTyS0j0eEGx9hiqpujR+ovziHbiyb
x/Rairf+4kxsYa2M7JN6qy5x6JytghkoOikhLWB/2hCMUt2k6b49+TX5xTTGx6czg+HDXzDkSIkV
bHatfWhwGSNhSV7a2/628U/m2lwSStYuydiASTbt5F4cw2kPDhmShx2CQ9KHat3i61xNe3gC5SZs
PuKTvmx2CK6hy10Gty6/MSfcdLwvbsWmu1IMfWjQ3zjhe/pkX0Rbv4dtEh2rHYrEs0E8VV/ymyTG
RrTq3x2CqctLcRiSFQbyLb7W9NhBX/nPboXz7vvtPW4ORRDlYrIYOhkLrw1Wg5NA/wJJ7PbptVf5
zLHsVdFbC58/oxr82T14XjT+5uFyv1uSyY1VKhsNa9+dH1/DWqBoXmmJBd56jRHLVT2UM/2amPDk
WVb6tr4uEmtLn5me5M+e8LNk+2/fxfcrtEvTa7Z6kH/O0bBptBTBspv81RCkh+acCwcgO2ryc+L1
kRwjws5ldJgBCImmQYsRIsCqTWPdMNkZGc+PDi76BhK0AUN+Gogeino4W4kivGqlIzoyXWT1h8En
6qNwkrVK9Io9sVsxubwSAjUY1TFMnda8KAbETZJ2rGwQTWhwY3n05E30tYzp4Zw9MiLt2kjbxEvd
TS9JGV81I6KElgqesfn1aMrTVMqVn+ZqYxfewlcz8RJEvnoFoa6ojegPw5a/q+IGvnqDs94sdoaX
AXZIceBhxrksK+uKgBkM5++R/2q2Vz+56X6wkSBT/8tNlzp2kDvQePeoclL1TAj7uy+MFTmb1x7y
5Hhmql3fTv7Jn6eF5htnHf7JJvaDNd39bg/r4sjoZVaGezNU7zFaitIHjmJTAoQA1CLvWHErttr+
2Zr+o4/63cblaH9MXKMI96rc8tFk6C5qbvLzrrmoqtsYf3GT3MbAtec02mFl+cnn/FEB6363ec32
aBVjJMCsONV1maGHgAaTk3Me1/BbCEdw5mOPsra6/Q+/1O92L4fec2PLcyDGvg6CQ97oB9HGu/OX
Sjr0OhOnXufX0mSndq3jHB2C/b9/5R9UQO53uxmZQv+HvPNojltLt+xfedFzVMDjIKK7B+kNTdKI
IjVBkJII7+3Br+8FXd0qKovJfMWIHnT0pG5dlQqZeQAc8317r93GdWFHu064+9LUF2rY7WuXBpUt
9wX/Pm2DPv6ok6N6tITlao/YJAn1bS7VA7nHu0m7GNm81vUXYWfsjAhIaFB3Bsm5rc80fu9MlBM4
/O0MPYx1leGB0rad1+yJIqErfCtcWFUBBnpN29MRJwfBufbY2lp8FSqS5ybpY9/yP3eX1tEsbdao
LZKQLd/Q7ePe3XhJsRIsDiQy4WClwDozcvXBTJii4ri5yIJ4nybudQohp6yushHaT9Jvk9JDqZNf
GDpNgHhtuOGsNKK5QvnNXol6FRu7sl7l+V6OTEXruFrRFQk0Amo4z7fdTOobyZFEZ2cgkNwPNIKZ
tNCctR7AFHwVv9QcOiSvkTjoW2Pc91Mky6Fgkxisu25dudtMbGj6Ds5mrDYOpIgBuBazohKubTZ0
Cugdby9jWpck8NKReLTM21a/d4evhfnamA9pdqd165j6svPaNRun3nb1VrVWxE2l8UZN17i5+NI1
WIJhrXUbpcOdsfVxrwYbgrgiBNkR3C5vQkAX+Lexl7LuR8PcybAiG8Z1XLX3kY5yNo/4WeOVRii0
W5TYto2NLUvMh8PcCLtV3LrbzkcLVV4NMt6if0ER26xbuVXV8coUXw37S5cjiJFkmPmsobzuTWHu
o8RaBbRuAzH80Pyp/i3R6AUYnQ3xqmTarazFF7O50vJqayT2PYk0l5mRfm/cSZ833GpmP1PrYCtr
exkk1cJP0ZwTrqy5ylKT9XfEUyuXXU5aI7uIsue/UgvC4CYUci1HyZxjfkmTaD2icQsjBkOpM+JG
hHqhBvF9VMJYxQKd/AzQ2pgQm+ryW41O1t9QqE7g6WCznlVGT3NQLCOrWlOxHpdJ1pP3QqQrITIN
fmmUPwsrFrve0GnjFXStxgMtyLmou1lX9O3Ml2vL3pVhsheFuNFIKcqaYVm2Bq3xcEm3ERHsDCP4
BinbXTJk1xH24YgOrKOpW8+l7eusvaGchuaaM+V9E381YtQGI27CBTEgbJWi2zjtvxdZPvczdeWO
xdYxW0ig9SW2bNjgaIhNZ7iSofhp6sMd0XyliV5E5aXJY5RzDh3QThLkGO5wP93Gg3nZSvuu950X
atQ0M5tFrOrUA5OVJAET+ZAtDyXWrKi0bjq1v9ApcKHt3vZqi4QGrEYKktXLt5apz6khbuzgkJLy
aVnWXjQlobpICPUnpfB4f4ebgGL4jO22F3UJaUnhM5JKwmKoCNQgOtVHZlYMGg4pJweNbI8zE+up
We5oI6ZJ9Lq53qL0k9uxHjai7Kh7A2cmFc+ajpuvKV6ChiSZ1h53tPU+/tx3WdqcSayjrQiJ66Pp
1Ea3FUZKsq53iaHltUvJ80G/bbQEkdWEkdeUQjGoYF7P0zuv9xY+Gz7Vvislj5YDwdQvMX6QpFOo
cxUJspM1dBZJHvY2UcsOUoOjZowIFQEvTiLh7L7OnlSV3c6PsAe/64HC04BKK2hnhLL2crSubNGG
Fl6nLhFUkrR0QHQWo2t0CaJy7lNySD8eAv1E5Wmqpb1dYMYAdWLX+fHWCLB60H1IdomOqfyJFWZm
ceoUAyBQS6HIDOxXHmrXmrvsWVVbQXJ10w5bFZoDLbXMLlj8QlJajAt2bldpaS9vgtg/s/i6p77o
8V5KM4MRj0e1TSU4aBZhR2kWeN7WWfXYmLcqMLkRnBAtrVi/qXTtQmTpNs6aC91rVmnvzCvQPm1x
COHXBPueh0zfJ2q5KwuGOYBoGNMQJ1kVAUvD4/bSljTHEm9do3BGorcYIorySI/8OFsQY70KeMVr
oMwj8oO8xHlI3DPiKWrYNMjRbOT3aDtDF1WngcLYgPHxOh0BUDLMQyiH9UBEHvo1TdKCpjcsKnXu
MU8VzbPSf9PwT0ABKOijEkJ10xgQuhA869VN3OCkROh5beqwzRAhaTVPoTKQDxVe5F+HolnluoBE
4S/CCARFj+MrqjEXgXrVLcSfgExJQXSbp6xBQe3cm6ze5vDiMOm2Y3XmsbKmN/e9fcvRBlRxMt+I
6TNvowsRaeucdIN1otsH2eRrP8a4EW+t5q6NHvwJ5j48lcGNhXzB7zlK23AdW4Hjq743WwQIyT7y
F3WM2hF9MIesXe/IO6scFgPZrH5VXRpevGxjZeYgdJKut47i6tqNAQaE+YKpD7aJvk0tYHaiWwRC
LgxJ+YBqZ9+Qsxj7y5IgM7OM55ENPSwB9Og6m1if0sdZV+nnjWW+jEJ/qREdgluWBLHxzAx01P35
1xZrmhHfVJlMr9IK5HbV1kqevFqfx6V9yeK9p5WPvLTZJGK4KkP3htTCH4US3rfqOnDUS50bFxM7
aFTltrPLG63amjzmkVSuRzsHjhJ/qQPzq57WW9uHi0d/XEH7abvx3MqmQ3TncyZ5suvqgjCovVDy
jaEDqkyeW+AsLmvp6MeLQSpYC9VlwNMoYUIoSXld9Da5Xf0iKEmvbduNJr+ZOdW+kXjjAaZbM1wi
kN7KEMpW461TdHgq/yxRG3SVvVYBuUcP9PKX9nRizu+8SdVK4hb/BlhkOZK2FFtiMaBZ9bxzk4d2
avI4OiXkvk7TwIiCXVjaC4EKkZrhTUsBU3jdXjbXg8IfJ7CpfNDJtfuFCFW8AQO6HJSZ0l2fLysa
J0of1tEhYpSdZ1ICULYCLgiTl7FX5XUtc8IRaom1Y2xfwNtcJE6PoB+G+3jXbP1Y4H7RmH/h+ZbN
TUXuF7pLjCtzSZJD8mUEORPYlBX6FMDAuKWsv9PdGS4c9qCiuSXYMNoZUDt0d9Nb2yY+E5J9FLPz
z+f318r65vlFjWM5TZ/Y25KEY08GjwYVrQJCvIYbA9OEvc8aH5fX1H3f24ayGJu2PPPynPzwo/NJ
PJZaKKqONg0FYanpizIT+7xwn1Oz3Qeljp+n2xsSvCi30Y2SfcVtVUzr3OefqPCbR9uWBA+hole+
s41S57oqPITX8Ofa+OBF1PhzqpVT7aq3DmMePXy8Xp+oYJjTA/5mvKtYwag/SGuLhGaR0SwS4jCd
66fKScLWBFsgwaCfvbtHmwM1VBsx2cq2kV1+sZmbLS9ZFdYPPXD3oGfSEFK0hc0xqA6op/dOMO4t
zkEf/9QTJ3vzaMHvykxzjUS3tiQYL/rUXo/tlbTxBvAz65g85fJs7X265DurlXm0WundKIOx4ZxY
ymutR9gn0i8qv3EaWaXFhP1al/j9MHFwODEWWCJYB9iaRsa5R+lEKdI8WgeyrKkaeANiG7Naprq5
wM0817D/24xnyRjjJ13rCSBtth4xX+vjMf7Fcnjvlx9NjAlOrKo3pdjWWK9i53F6d0vvodbRBmTj
HrbXwkbtOxTxgQDec/v9U7f2aA50QzAWKCLc7YCgFQXhps4ehKQwEFF/UyxnZkNdJo6b9kPUQgic
rOH+Y+8131ojOvjUo43KxGx5rrl14q2aCHVv36qkNMLWajlbF4n+7KEZq01rH6oW4nlgsKm6x8C1
1zzr3O8/MXFM+WtvP680UrrIXeFuez16EbQeU7valQRWMl8JI8CyBp4//0rq8iefr2P0XG35voVp
EUo6b05oqgvdKvCmP3oojAK9PvSSYnHxWDprVfE/N1cZR3NVGrTW0CsuWSz8LH+09hHdspY3eJoW
BeHaKs1KjVX3zLN8alSPZqvW0pOkiqfgakp/04SR854Oo8HqLfd6haPCNHh/tYVleX995v/PrEbN
Maey8Wm11W9SI/3cZ1IKK0iNf//X8Lfu4w8Z1l+X+y37mHCME9zGtlWbV31SVP3O1jKtfxiuS+iW
5WIzN6ZZ/2/0DXlcGkAalEoucYL4Xf4pwwLUaHMRTRC4ZeHy1PX/RPZh/Jrv/zUbElrnImZmXTNV
4ThEgB3NimUubF3RouoLEMXbuFHMy5KlfsnZ7iVvILQFZoiUlRPiSxM17irOHPKUY9O+xMZXPKMp
B/JfZuMqFKzFEikip0OiqTNjsBGEGhzcyvHBpEi/rHCbrNqqaTdKUFE/SilRdYMBE97AYWup7Kqk
2+cXsODw+2Sxi+IqZ+qrzRtZjzaFg/jZcDK5TeuQTxm5GjWoYp7aRbDIG5AojgJiLnVUspLqvl70
VdHNYkAQc6WI0aQXnpyPebDPm6nb59orR8Kbcf3sW1mT4eTirr0SsVVtHZG8aNK44Vh9EVbRj3QM
X0Knou/PH7gedeAA5bhSk6Waj091Yk2HvPIOz/uFokIpNKKRauuApKxT8m8cwxCd5E03G62iWPWu
oyxH0wbhUOAo8kT8qgtvZ2aDt3MaZdyEVvwSyAlmGeR3vtNdDqjlcMg2Jf4Rd5hlVU5gSh29OGaF
fhUu5FoAUpwVoEHuS/gTkyUyuIakgqqlyUe5x7Ii17bsCESaeiQcDha+HpmLeHDEOmXnMatMT7sY
cCW0cUkV0x4ORflNbfg0IAXfki6D3t0jcFV7RmH6o9xOcEFXd5n0UXFiFdEz/jJOEQw1ZEoj51a+
ayHqeaFhhMu05jKQcb+o0sBZAt7B3hDY4NFCopbVZFZXybdyINjXSeSwq5NqUtsNKiElDSnQeTtQ
ZWJdmtce3t6B9PRLlduju371OKjk8RZV586rOHr1QHDEcvqObYKhJg6wjVCJTtX8UI7cjzAKKLKS
2PytwJi8yTXkKeVoaBdGlhIEIizzSk6PzmDUl7DzOILkXXsBv4gYMNs30fCNGdG4tZPqt4mfFC+a
phKqObaPRW+RZ09ddKSODX/hpQBDNbM49gUcFK+KIaPKW915ZpTOjSi7w7T9GpXoftX0oNUNhdV+
CFZ1pRC4pqcvThv/kBGed9NMYH6bEEocox52WZ6YKzMriLAI/Ml2pOyCqrhzJY+CHvB7m4ygs9y6
R0F4Y3kyW1tpHq9yoIs0LvBo1YSIX1GDrRe5juHATmProYWKehHhJR5mXqyQrS6Tg15hDB0U5PJ+
dldJ3jPpBq+W1G46Duqzvk147MLs1SqojiGup3ioI6cubJWSvGLKlTchXCGhxAs37S+jMPg22oW6
UPwsZ8PD0A4FzqN5YGq4aZoeL6oi/Qt8FuQIeZa9bPzxEvkwOnyL+6mieZ5kj5R6TJrGxUDAdYgn
fT3WNKjdGD1+YdWECYG2nEe+gSgft/9cjbmAZZT9ohTRuBpHjp1ZUD42AxMCxWaQ2KpXr8vcD340
ufvdCE2wREr4+qvJVARE8TnouM3QRpBaWgeHadHgiLe1s9SE7TkSSuMzAK1I6Ib7fGLpZuZCVcYH
RtJeIja4TCLV3OQT6rEDcYvgXB+nBsOPLuwvhzR+FUPSPeCK4sRqpvWcSHsxC0O+Wu0G6byPGpDh
HNC3ThIR4KJXj7HwXypdfRZqR6YODth1ZmfDruQ4ttJ4uSlmU12LKTPPp53mXFgdM23W6cs8FBia
wbcuCmmVuxaW0CY2suJaCGPciMErH9ucjp4QRYa+KateitxukcqVhLd07eWv58ZqiLHlZcPcK3il
3Gokhieu5EbVeMgG5qONIqSK8y1015bZXv5aef+j/cd/T2p68m9Nn/U9L2QV+kFT/+//+fuzJ6Td
H/9C1AF4u5v2ZyVvfzJjNH+np05/87/7P/6G5N3LAkje97zleMPV/DD/U7ptsrU7vQG5eG66P+F6
ZH79rfXWBTQ89hcuuwWhoqxmj/3XFkNX/wEdD/23TSbylE7MWev3FsMS/4ADbZONbus2DIZJvPhb
6Q1U0mYLw98XE2FPQx/+9w8//LV1YMxOahGPs8gclWV+2qnwFSaIH3uXP48ArDIyc0gdJwnWyl5T
t3GfeHvCcZH77ToxFP9nnHEEprc8iCdvTGKq8LIdLtWyLk28G4n5YFPwxgivKZVDv8b2kSgZUOyi
sQAqVwnHHOBkxA7WmlzXcI+ZCUY4zy3zJ0+zsWlF6KztnTu0jjavWnxqy9SJHTTbTJG4i6SarzTL
8fCCN7HdY9unU8eoYXmvCFL+PoDVUtapZTbASyhikvCTT9YLpe8lUk7MkxnvdVgSOVeG2gpGrYpt
cvCwrXu0Ah8NEDM+XLLOhZcjywreqhEY1oxV0nim7Vyyqg/oFzD9mJW60ftY2YH6IZav7scDlN7s
tUbZvYtxeSy8rhxunWSsbjwL5s6UvVsPqxTX6DOAadF+lXi945nRqu5lo6fyytIllfc+MuWDxLQB
Vq0tgglqFKarsBLaE/KZyd5amJ27KjNvfKwCnz0Vtp0CbFBd4Y6MFZ3egKGKZoFFACR00CnVBAlu
nB9Vr4T+fGwCE6xMEcI2oHXlz8Aq4zYJ8d+8YrIJH3yTj1kmUBgpRdeO4syj3g+SWaL2yqUWuM4I
vbPyv8jCZMJn0Ri/dqCAilnWBhYxqQIKIcoVDS4Q9XL/oVEjgNZVmrvluuoEImLMVxW+ZDvvm11Y
G14zN0fO3sssCWIsabGmElwyZs62l1nTzn1ctT84Chs7o1BSwAFa5cf0o+L2qk6KQF+XOj+H22vQ
DzOxM1qrYuzanQSCzQwI1JAhwY9EqhpLn7doasfyF1kF9WcDjVx7dBtRksTGznGCuZAtkCt40rSi
BSsmzZKylqrX7UXbQdVZMGHwHUAq+/0Gr618MRQrezQhj/HMiHx4MQs1IbPCbOgWtqjlwkXTIs6c
N63Ho1TJcASZ1WbZRaUq+CGDsC5vTMWJv4JVpHGVJ1b8g5KK0syxQ9hf4JPbwTKm6I13sfSJbu76
jKQKobmPTReHdO/8xMaQ4Ey3Ph8AKs4Mt63K5ZC3Ckx3LMSbLmn9V1XEvVxnoC7sRW/UYXw9qLGK
sg2JYbnIhkKuYSUiONM8wI7wP6oApLUPKjoyI69a+1VBLmfUGONDUU1d41BiJJ03stbYuldVT1RI
qjvBSonNljgJdgy0KaO+ucDF2tNp9PsKbkjpNt+GtjS+glKqvIWhjSgKi6Ly6ktDxLR+fLUW6TqI
1CDd5amTmVvfz1tUAEIHDlAnkSnmqT6AxEmiJoyu0bW16qZ3tHEChY/cc42GOSt05VEigww1WsCu
HZ9tbWkKouoEzpU5mqABrgIO/2E3aIF378A9lzN1zHs2ckXY3YhK5NqOTVICZLMaQK8PhRpr32qh
R9oyCOmRwfTTBnjd1Vg/YiW3kCDkfUdztTK6dK7LaEKVCk1GJPTY9IDI+qm5QddhHFjejd+Df5oF
nlITWUmtr79oZWhQbOsyM7iKkaW8NvYQcHiI3Q785JD43NswNup1Z4/qg8GBUSwdf3B/6v4YZqve
toW+SKwmbNeImyCED5GCdg6yo7Oz4zHSt0rFRnXFuq/6d5zbpLeIgdoRRGvTdl9RrLBec8Xpvtf0
YPN9q7GhW2bgh75mqZfIRWtWJpCYrh2T5VDnYDYsKxLxnE1MEy9Rkdn+jS5J1bANIHdpXY4vlpcO
OP57FhBMtH3bLgphIVQ2stC4H23T55SkamyhsZ0r5SyPuiqmrqh6uybXwOLxsfXX0kzqF6MHjbis
8rJ2Zo2Xg7z0NDPP5nWjYL6vrFaIhcchQFs6gZ2TJjuqwaJqEy3aKqrivHI+IyAljDxDgyTAvL31
7MA1llY/IfdDL8ihD9cT6EKYpbMUbmcwrRRF2s98GA8hWCm7R0MLZ+IxZMrHeWHo2kulFl7FdBFh
iSU2oKt3wYjNfkOeBNWtLi+a73VVtvDxm3K8VzTPu68dIepNKsST4pA6YKZmBPgnwJ43elX/YuFr
3Lc2fetZVLdeN7N0wO35kN9Xpmgu+7pOX1uaQFB9gkxiiw2A1Xl8xPcisorXQRnUmkaR6rB89Ann
Sc0eWbv6JCJArUz84RsTtgOLkofy0WpMrb9XIk3cjsJuvopSg63VhQPiR9Os+mU8ev3XOFTyaO6Z
rcrUy1OydlLuyywIZbIdpVcqc6kGMl9VpW3jT3eiAchbLAFFYWSzs5mGfdWsEusub5PBR5US594y
sBLAQhCMbEj4quo+gSLl4DlBF58Bto5iRkwA584xxgeOzgtCMaAomDGcJKPxld/TVXtPgVi8lhG0
zgsvU6MSVSmW4IXIquE6qAJO9Xaa0T/sRqiM7NcQMowmct5ZWGdkC1gKfId50HvS/qvV/H9hC/z/
mtsKSP9H2+CrvGqC/9rn1c/nPwpu0//rd7nNUP9hu3Q4cVPpFiBCKmd/R9mb/wDzTACKg1/qFzP6
770wNTUeAscQVNM0zf1lwPq9FzYc9sK2RmoKVTjV4T//o73wO00XYUD+/3MH3HfYj2k++7euk0Zo
uND+BZydzvSu3mvpTFd3/ry6Y3uqSmVEucki6yltaiR+ybh6M86/d/X/lbUpcRVZU/+v/3Hq2keF
7VprhaobqX/rZdG1m6Kxqy3H+uTFj6rYRlM0ZYoo/SZLom+FrevbzMf0+blvPv2iN+1Do6MuF3p8
8xoyBGojfa9oELU+vvj0Df9VPf2rFzwN+VEXzbVGs2iUxL81mXaXba/kz0mmYijpIPx8/BGnRp7z
2dvvj2utUMaRj9A4C+3znsA+1q6/DtOnD2cnvv/RkUwUbjz4kSC3CpwtCCPzYWhU3rl/nlDfeWRO
jc3Us3gz8LXXRXAEEXLgAFdnYJImvFdI+mignnlu3uupMfoTTP7tJzT5gPyR8+uN7xSAbvui2FRW
jWbACtE34OCHA9uCVXDiM/2WE/dCO3p/E44AQ5Ok4iZq26vRT1yA3mxXPh6vUxc/en0tBKhZZtnO
jerb35Skw7VcWV8/vvavIXnnQf2lEnlzM2JRFa1Tt91EFV2yq172Y44SZKs3D2L8MnkS0X5F8TUg
vKWS2TAJN0n73fO2TrPiPymJeap35oe+K8Cb7tvR+17mWm2Odt3dtCir+wISkb9X0ts+AisdU6Z7
GRB0Dso46/RtJx6dHnknr2xSUpNTL1KX9Oa//lF21vR3Ug0pSOesUkUulfzVgEd1Ztim6e29YTua
PFRRsbkkUOfGUALw8i/41eY2I2IMe6xPGjzDFJ6KQhtjLKHWwG0zm5mTEC2Yubs4Lv9a8E++pqwy
73+Po3kmcdNIqdj33qgpu+OeeGJGTqTNWrMZIfxj+rYXj15x4/krLad8q17k5OhpgHwr4ttMj71h
s+Evx/GKw9cMv/vHI+SceMt/eV/fPFipdOKwVYrwpqQJg1qPQ/WgPoqS3GcDnVOTqPO+yvG4FMWd
piQt9M8OuL4VPZBPdFGr5WtYuBdhkT66IOt1qVy2bvg41P4XpaYg16YLqQ27Hp0YO609IiKqCiA3
hwD2mgc1qq9eYniWPTtt2gvDt5IkqSApF24Q7FtaBSEBSJWI2DKPVxTg79gX7FSV8MvWIfqIICxF
3U0jBjJjIQMJlL1dj6Z2Eyn1tzBD94zdiWprCempWgchPjXbbWcl4m/yxxYySR56+JzJEMODj4iq
7MuVngw7KyygJuXruiv3IumuQMrdJngJ/C7O5rL1EGmfS/I5NQsezeFaD0OTClV50DsWuGCAOW7L
Nli3iZ5eqnVmXgcjekyvPWenPDVRHU/sw8jST97UAVDhCmDlKiLj4OPH6cSlqTj+MaNHvR6aLuSl
AwClRwIw7BndxafPXfto8jYxYAu7MMpDWeow12zvSojw9uNrn3gLjkkWHT3ACERredDo+9UgI6zg
Jkqq6DoqbTc9866dGpyjPRjZAdIxfVkTbuDetCYhN2p8+Pj7n7r00YwMBV5z69IpDwo+WASh+S2U
o3NSk1ODM33omylCsQahRIZfU8AU1EotZKsaJYF13MC4/Nz3P5ofB0tgHbG1ClaVPIwKoFLdJuP6
cxfX//z+LXE1WeeP1aF3WG9cy682fRUHn9tTHDfeBzFEtaD6cEiG5MmBBmDb/s/PffGjFzV1Axmi
Pq0OmtuRMCvHg6kaxZk16f1HxnSPXlVk+0nT9Uw7CUWSOVXbcJ6lzqfeVXoGfw55ZCiQv9ymPMSD
+x0GtjvLQ/XMXujUFz/aZyU6XUwzD5tDSoxIVvXEz2plemZLeuri//aOyrqMBRfXXW9V1PqIeq2W
i8/cT1Ip/xwVzxqqNjYEs0xZBZvONlAGeqD4Pr76dOP+fa8DgOTPq6eQ4aw+rJGNtpT0rDFfdUl8
V8aY0Em+6M1wlzVJd7CizD/jiz01WEdvbW3bEvHzNFgF7U9ax0bm1Z96adHH/Plr3Nzx495sKhrY
BbM9Ia10g8zNx0N1Yj9Gd+zPqzd6SNBNoRSHrnGy5yy1lKfRGamJdZ5AOz+oq5jHjMiUUr8SjguM
qJReTpsJ21mCpDzrLA+CoGy/DKNtXCW06GiZxESW26RVtonsLyrZ/ojtmhz6TjtHJDk14EcTQhOn
INwUtTlAvv3pD6oGUK8583C+vw0xxdF84AEhr9wm5WY6sbJJLTp0reE8kLKztPsEjifiuGVSqPX2
43tw4rdMzc63q8oI6MnNlLI5DIk606ZgEa0h5uVzFz+aIzBOefSrFJZaaXv0HpyG3gtz88dXf39B
pCXw51fXDKUck1Y2B0vQvUEmmO7NvkkXdatpn1rQzV9BZ2/W3DYC4EeDrToEU+m6oalIglV2zkJ1
auynP39zdfjc2J4GUR+cRoJ4tuoftvTPHXbeFegKwwRo9MfVoYPKNAyr8uBqrrlVqdLvmz787ugQ
GwzC1ZbR0OElEEF8KWsdfVRklHAdHffMRHjq1x1NHbmTMMvSQTyMaX2bFxUaQPf14zt/6tJH80au
RGZVpU1zyB3ze6GaP9S6+/Hxpe3p670zf4ujl5u+JEhBEVa4z4d2C7nPnkUGsSR2o+jQmyufWLFo
QO0VOV/hUpqLHg44Pq9B3SmkbREcm6BiGTEWOb3b3jlpplymofBQqqU5pxupwB700jnpcCzHXlyh
zbITmjeqS2vBuiduhYT3sS8XNFH1ZafgTYbBSnc7A/rdaQS4Nskk0hl6YyXCZJybakkWnbSKbZAg
yGnsNrxSXBM2i+3hr9FH8Ri76JCqwCO1TMb6XS6H5tGjzbjTStS8UFblkkCl762EjKr2DiBYrPFo
qDTsZY6trnvbfXS6dFj2uqBnX3XFLBy6FzIvMIql4J0/HvwT99WZ/vzNC1H3SkJLPS8PTYrQiTY7
DLomPTPTnViYfxmp3lzcBmBgdnFXHAafoAxJQiEZB9lPoGDUHAShcbOo8ODGR5w80DX6ZzamJ2ap
Y3pVVwUm2HC7ODCVB9vagw6tuKTnDXp35hNOjdrRFK63SRLbQi0OXuXBN4Vvn4OsO3NLpsn0ndfh
31hUJFd7nWoWNJkIcQumiI4OySWVA0VuNanEZ+7OqR9xNJkPY5wWqgPloS7K67byvqlZfv/xU3Xq
Dhzt9wbiDYQs+/LQB6nxJCojvc3oHy9rGxHZxx9x6tsfzXVyLFHyAlw7qIF60RfyRxSLrx9f+tS3
P5rrqkLqCDvYI1XwI/ZoiPUZ+QzqpcXh+Mw9PvURR1Nea+ixo8rGPgCgcS+KGgiB4ZCeUEgxfKpC
bh7zglqldWQlsXGCL7axYsKioY/+8QidGPxjJNDo2GXYFVxbSUhzaKPqsqg/V9k37aMdTAwu17fp
fh2iBILyOvjcYdi0jx53UtIUaZmxfUi6ZksKJ5EB7uf2LMeoGn0Y7LKqVfvghK4yR+MJdxvtwJln
5dRgT3/+ZhatXGX0JGn1hzLQ1IWbD+ZcasHuc3fyaMti9AOq0CS1wXOBs6iS5sqTSn7mm0+37J2Z
7NeC//abD2WjtwBfDmStFFdgeQnLxM+5aV1tymCDU1E6/TkL2olX6hguoxqiItvDsA4CNRr5rXk4
E6JSruxuyFafG6yjt1ZBcaZbpmYdelRVvV0+KLr781OXPmbH+CHxqAVBUtT4QAsg9NFW4IjLxeeu
frReIV4IwFO3fHGJZkIT2V0XaJ9bRn65yt/c5DhwVSxZdnXIIsTGGgl0QWE+fvy99Wlk33mCjqEP
xAOKILKEfRiii6zB8ISiJhlWenbvBTgLganjvoLsMqQ/deMlMb6qwJIMe+sg5J3+rSTHATOFd2be
+9Uve+/7TA/fmx9rBkMuYxykB+HhgR6GOdrnBTT0mXT1LYkCNCrM9tqBaR53Vxko99xjfsT8OJQU
m6cmRonk4+PBOTEvWEfzQh9FObGQSX5gc7BCHEdycQV2/XMXP5oXMrMJC46S+cETyCHzctcT+nPm
2ifaaKal/zmKgYdEVQ1FeiAKqf9uBVG7TQv/meJ8iEDRoAZaWhJsWvESeB2Jk8VDkanidpAIBAsL
kn3q2zVuACKYO5u+1RTJuTAKvb+GwezfkPZsIH0SzibPiyfAkyQlDfo3mg2XBprOM7/i1PAf7RIG
mv9W61XZQVGDV12Hz+MKQAAfD/+JPeC/Gc/T3C4J+U4P5ZBc5rJBEcHBbubK9Fn3+8+9ucd+8J4O
Ekl1fXJAKPfctv6L3T98/PVPjI15NN+MACqMUunSgze4y9SNDmSQnRv3CQ3+3pxw7OQGyDGWwTgk
h5ae5TYYRu0OZFV0qStjMyuS0N+6aV0URFIQPNn4ynCVGU1yO7ZGNa/7IlkhlgsXJAvYLwGI7gth
AP/xQ0qHDSdBtBDavaUP+spr+p9DZTQkVQMuWhAWUa7S8HMdefPYHO4nKOFaSMJUIrRZpQdrThSL
z43+0SQVjiNBvyiBD7xFa9vJHqwmOTMhn7qx05+/mf8cAeewT5r4EIvsp1u4j5p9Zmo9deWjCUft
B81R2xzHMPHUS7O2q2Wg1J87rx07ti1SDUxn7MND2vakmvulRnIDhPQz4z298u+sChP++u2oGJli
FaM2cHln1cluzq6G4thN1m5puacwZ1h8iet6JrN+5oc/XQclq+lyst9ObROyGRZBYi2agERF+4Eg
6pWFGtEndsNDOZxrd7yn8zG4j0HLiuIrwgb2yP+HszNZbhvZAuwXIQJIzFuC4CRKombZG4RsyxgT
Yyamr+/D1714rXiuivCqKlQqigSBzJt3OIdedvFEJ308kJ3kL6ngfeKnDB/93z9rpf7fZZWuYxv/
/ekm06Crl3mEC/OAP8qGpdU0/u1h/sO3/nWYm2o06NqyKS/92FArn5nzEn/3nX+d287Dkrmmsgbw
0KXnRgz3rf67ddP+ckKxU1yL5Sqv6yYpn4ApqXSuXv7lXvrft9LXOWwUnuhUXU9eXO+YOJfuL/fz
/xBO/uvBbSQAjMmby4s9VmIb0lZ2bHXv/11gbH9ZFsoEzxoHTl696XAG6Xfycm9/d0G+rAt1g1FF
9o68mGvpRqku2z3i83r7d6/+NRJxmR6eR1Fe1rBvtvhV75xE/BuD8k8395dloW2EZ3idLi4LQFgE
iUM0zPovT4X2l6cyWafAnta5vixtXe7SfhPYfvN3X6cI//8nvnRM+t+Iai8W2BumKsAvyTARh7+6
5l97SVEa0ydm5fLidM6bLOofdctR/59fm1HU//0Afe0lTdK2LLUH8s4Uxp6F+Mxj73qvrLVuFxxN
PHO5PA7z8bpGz6uKM4X1dYnFIqIlhbsLbiGUBhQ39Eza3veSeeDhl41gVBwrEsN25Z4Fr+IxDm17
+kDud+PAnmIEN0/ltmRwM23eGk6fHmu7DQhMKdx264UFHMH6odHH0dxdl+rBn8ApF3t+snJbGJN5
ZP/o7OxYe9/nhpb7Xt3yH0UJ6YzWJxUsP4Lklxm8WNhpHOeew+6ZzQASya+e6Uov27L6G3xZQYN+
ssiu20IDwcfKHLQaz52vntyU8WM+SN4+FhDX+DxG9pksLd/vz0EzhMPf4SUtcsEG6KmxuOXXGNmL
eR8ubLwAECfX7z+XcUCQDH6XJvkNf74dhkiOd3y2IvnUY7u7ziR7r6PZnpLK2eoc+YmfMPvdnYBw
h8zB8mGve9yCAkWO1X1j6Rvs4W9JSKdl+ybcYzmlZ82xxpI5UE3vjfeQkl9JK3kQ1ns/iI1Xu99y
BwooFD8JrdIzs3hNrc2gboV39ikg4W5DgTUxbl4he7XimfkKlCyH6yW0ZjPiUKZNhvq9Le9cqW/o
sZgRX25qc9jCbmvCdlu2x+tnFPod+sctSQBGYUzwRX/5sHn//8OWTZR7Q8ZyL2i/cdYn7vd0+H/9
9n9sv7vuSP8jMPlPCP1fq36aDaM0W44RcJ+efSUmKlBaxXbDV5n3mYryZXT/5dH7w2onvuwBQdN7
DLHNxaXM0vPoNi8YRW/++an+00t/2QO6Em1ujSX84unMOQZN4kPB86e/fONf9oBWz6GXXo+6VGze
5TTflkr+Sw72f1KvqAiKL1tAR9HadSc7v9Tc+xnUbwg+QBJ24FYY4NxdI56hfJi49cbsgDfhzlKv
/3zN/vTVf9kfqlnV1VwkxSWwq9/UvIxLEg7ts/TANdi5G94FGkzrP/+tP33Mr/3M/ZI4Xrt6+YV5
3A6vpguueoDfVSc56Q9tzLd1UORRWnQ6chIdrjyTFgQfewjw3lr6yBCa9S/byx8++NdWZwRQkGUq
WV/MomlvmYeo7tQQVO+56YSsmgy96KIa/u7esa5v4r8esKA0HG9divoCPeejq4J3uaQf/3xR/7CR
fW18rpgmlD1NLBf4wsBNQx8rdwklgjHD/GgyQHUwQubOhCWavzuCfe1u9mdrSYK5BJ1QF2NEgwvV
RgRS//xx/vAMW1+XB98V0qVYeimn5htS8A9piu9/99Jflgc76wdsMboCrbu8Wt74nXznv9xMf3rX
X9aGRRulKhxRXJRvviZD8db17r+lwf702l/WhqYYemU2VnUJR/MtKcNd1al/2VP+M8bxPxZ+68vT
b+Ht01Xo5JfeFxKPsNluTFc6z8PC/G5WCDyRRh1QXW6MTsTVtDz4jh8WV894sc10DgW0yaDUFYbc
Gks3xtPc5HGehh2As8U69CBQNs6IM7rkQ2wnYdXlNkNb+S8f4D9H5//xAb720/bDMk4WStyLnutN
6Za7mpWkoFZelwFS+QfimYWGCv5hDhJGDvUEQq3Je3N9G+j05RpRrQwSsasP60WUz608FTOgj6LE
SrPjUK08GZe+jInWMPbF19BhDJLoGm3l9ndZPmqGT22Hmvzg4ED/Zep3ABJ/dcea12f+v5YND8RP
6xZ8OgLffNkz8P/Pryv84A/L39eG3j5s+onsaHGprDZ7WvJW70ieri8OZL4D4+ge05thH5eWhDUw
Vem+NgTzp1kY2HsrAAlAu3VChNODFnVVIqC2m/K1hCIYT8YABKAeMLvlw9TfTT1kX7Px8FD7xbi3
NehpCmvj3dy45dmGAMVshqsOgDtwO7aesnaqnfAuq3qI+lSKk9m3RCJDgQ85o+eQb8gxXoImfDQr
c+vO1n2G/wm1s41fxqUhQ4E/ifyqhamZobqNEmBOG5yuLZi/3D4b15lVWAHNztTSfnEmZ90tomb8
toKIYuip+AjCyfsc4bl9Zm0x3K92gxq8DMs4XHkTtHC7m05b+i0BvRHzhPibbvZrksuBYD52Ns8J
Tfw7r52ro10YwbaxoSxZ7o8is5c4sQwjcr2qPxQqm0/02fldVIvizDBRui+77uOKwNy00+jcBo78
dGyRvmZr9i1s2uqtk4DsHIHPfXKcYeearYxMidgbFtU03tdmpfaTmvUB6K4HoRq3yWrl/skZwBzS
W0GkOq1GhAP7tcr79q4w2mJrVEn3ypnIR54OL/DD6SznvlD9A9t1xHisc1g6B7VrpZhENdWyKxdt
8QtUpadmmKKibcq48v30PimH/D5vR5tDuAIYkxffp7mV8VKyjCwyXA+jXARiLmuMoGoNT0bh85wC
5adxCIS+SOt7XpZOj9540RUN1WU60yU4pppLNebLcVnzxKSa7Bk/IHWJrV3rFnpWrg621RmbdLX1
Lpe+2A5pNh5gO1vHwrH4duYe26lQSBjNuvL3ni3nb+bkXknxTngs6tncKzhlm2qxETA2eRibvede
jEDXPzLgx0zH0xC0a3RbnBAvpxv6u4nK/GV5rupqxe/DJCxHvxDmwabyAGT1rK20j7VepFVIB9IA
fD/SoHa8TRjaUxW5VbGeQ/bQh1456afykiYek8r+4aROLzkXJs2PctTFLjRcRqS1ae6bRATbJTTQ
BUDd3zbDIl6kO9hlNBiJ+igq2z/WUwvwcKmWqMhMCNZCj8Nv03G5QxuzPAXM231AxBgjZ+F0qccS
X7dllHtmosVuBDsS5QiyYzK43iZw27DajLCpDms1tMe+bvRH4vbuqZ1AQmM7b2eeCOXAcG6OYz9y
4NUcqewOZ6V4dzsbBVN2vOINtpL59UOX+yujMmH4sFRZfarD1f42mLl9a4GIRkIByuekeTAJPav0
uBiLQqrbhnHKbrI3p2Do4kL58tUaa/vsGk4PFHB0qJhVi4+HvLI/EQbAwy5sE3JasAw3vSZdQ+I0
t+6yDIbSYbRqb+FUPWN5t90V/r1dWMdAi/o+6MwyjEUo6B11Xfk61W6xl0zUvKhhdHAE2fAsgFIF
GOAsWeI8hoRi0pfEANWaCc5mXS/XpyXkwZm7af01uCsTK0HVLiB03dlcINE3DCEEgYQp7gUG24+A
t/xge22q6QOf1c/C8DEmEUToVx2WJLXQCPxue4PFo9DXWftR2PohWFE3jEJgZa9CuEza6SaD6gQz
/3Miiwi1O6ODCaD7Dm7HflUNo/qtZrrK8RH0ramoT0Uu0JO6fJo6AyDWD3a7gRDKtM+S2We5Duqm
Gywjlk1PErMJTAXTrTG2nj+nMSoh/WCSILyS1JEmKbrayhE8eV7D76Ylj66M0m8+C6XWj4HeuA0m
6mQjpzzSHWK+Bl7IWp/bSaDEnlaaympueObsS8M/MLgvIN1BnVi88EoUdScHOBPyra2glvYjGDsm
mSbTvdgp4/kblgpny2wBs3StEjvbHUDHpyOYBWEDEnG1ExseqnksqWtkjSnx6zCJqM0UkLY8zPqt
UwzKu2N4X0Qu//pdTUq/TXqdzimtuIcOblgbK0B2T2MXJg+ZykeyJj1qKLetgq0WYWZsZMJUFkIA
lCayUNamNTr8E2GlNlbuWR/24qofi/RJXtRWdwc4JSFUT+XJmecaYP9MBsGq/ahreI4Gt2s36LC9
e2/JhxkvREN4s1CXrxORAkQb630pRic2Q1m/GF1fHzLHze/axZK/i8xjTG+e72GRE7fAibnnU9kg
RubpM0mW5WGkyTlSbTj+kCBBdmCswZ0oMNaYqO1vWloVd5dOgcRd3WUhvIO0ML9befHTBI6cFdKJ
isGyH6rGgWy+jF3kWnra5VXyNAk2AIlGZhMM9YrI2y228JzaqyhDb7V2P1ZncTbAzO0oEDOm15oa
RpDhymWAU97SJqfuBzkNG19a+tAz0/5c2cJgRZzDTZtlbtzbRHRYMsRGVjRmXn3fkUZjYRCrbhbJ
z1P7o62x0miJ1MQHMcZG8UAU89OsPXNTuI3H74UG1JQQBQE9sduqdQNC1ZkOF7ELu+q4ZCD6ZH/9
HKlKd32GfSNIxxbXQ1DvA0f5d72RjLuwbM3HCWt2TLmujEsnsenlNdHL5JOu+ft9yX1Zm+1z3Ya2
vWsGqyK60gZuNtsX2bbTIzoS+DW0by79TmvoTKKA3bjYwbd+1AC3jHS/LCKJq6Zk8yJij22ZG1tA
Q1cX1Azj3gx5Dngyk1iIWe38UmfMxTWOimHghbuxTj/HsF2i1M8rB6BZPeZRLo1KMi+Z98/eErQs
UQDfMgvTutl65X4Im2UvuJzfRjFbMZCINcotYz3Z1ogno50YE20RoR1HiLtnmtUenbwKNk7udpvV
MdAJMbFMa0P3eQ1l75jM1Rv4U5O5yXyFmSVwODo0IlWYdqC7YEzTUe62LmSQxDm2gCgiv+EhlrpA
RcPWcZKNaDZJ7Rk3lRG+Z2vhHevcMc6ynV5S88p+pL33OHaW/c0LsQwUTvm7X0bw/6p59Vscyg6R
G7nSkoaQfnWNF8cojA9Snmbk+6N36l2/usglL3ZuD6w4W3aZG+hvA28wGhyrvssN1zoETZe8eHrq
zyv75fY60BnWyxOrx7RVxjy+dMBTfgZ5WR4Xd16PAnXozr7i83hEG2BJwczTMCDwsash3Nc5emSm
6vEW4TUX53oaGxhVfhrP9shocNirKLStp3XVRIYhw7Dt4Htn8D7pDeCUkoRjbZ8KghFYmH2Not3t
589QVsKPpmEB8JfUUAJApc8J02mMjrdONYGBMUMOTXDsIj251V03iOHsdTPhbmqN+rIGc/Dc9L1G
tCNy+2cmTGvnjX16M67tPUGieMan8zoOuFwm+vy3y5qa28UQ8rEocetoGkTiYrLD+z7p9afplNMp
Bcvjha0Z220uXnAbGED8EgcsZSqsQ+atLa38hX9bNRY9zIlJqr3R2XJOOs4QEYyr7rpJd5tGX11r
tFJzYYx6a06dibmo9utvKELWMaJmU0dyWdudl5cMUBdhsNP5cLd0WOHWpcm/O15T7Jlq9jarlNXW
z7PlMAfyN0l7DjR6yG4Qy4kbzUjJblbQaZKk/qyg40f0XcyIdqvsboFgQ0RPiNeKsafN1Fp2feGu
UefZIRMPZb9xLK86gLllHXQyhzItUEnSXevPLFmXhfeJNQqxdpjHpatYN7NQ9LuwNx0IVs6cr1S4
1UZm7bs0k+Bc1BbhIFELs7jlzwbRxa5dmi4WZQpDjJoMrVujszJKXpuEE30obiYQmuAQZRun12He
xkdfa+TlJ/Q278G2+yXWZGR3c+13AKcGQz6HrSOZeZCk0nnfv3Qrx2OepEAVReHv5r719qAh5LGr
/JAAV9e70Azpa1dT+63zGvs7eLQgsv0VAwrpcJx/+XxgmG7YGuOk97JNhvOUW+mhGNf6Vs9Wc+iB
cUHOgokz0gSPuEOHd3q0nZe+Ue3ZVf0YDdT+N6HilkqZoACtyspmqq4i+s+yuGnYXwpj6aNibNK7
UsN7DfIkiCgz+McrT+k1mNproOChqOItxNWQe/SbEwJ7S59Fc131d1aWKo6sFMs6LEGxMzcZqDMH
fCqo0qdi4R2QKvfhQPlQb5rACN+u+CSJLrL+Jgfl2HHQpMFrp3wEDvNiMdTtmuq2T6b1HtoaULfW
d36vJBIQoGV9PXNwTYbncUH/EJiz9ytNSuvQCL+PSs90aB3zM3oRsnmXu957o6cgGk2AE05o/HZs
09xBVbZ3Yk4c1tQQimfHmPRzmLLhZVUqb1JHezdLY1rbtgmLm6myr1rTct1NqbxWhZR3MmuLPpa2
Fj+auXjra2a8eo4InGcK635ar4IoF7P0wc2H3/QUfLilOzabZaqyuFtDYGtZHksrazeVYLMGriRj
1bZcKD2Ydxx9V/remaEs+87dLSUrVKCH5X7UrG5LOzewP9PlkbNT+LgIYKpZkc2xNhCk1iZfEGMO
3raukPD1YhW7PvEZuXCC5ra+HkJcocO4n2sTRFXgxbaRI3AN/HUTWov7VAWc4VmFONUtBhTWgLvv
sR2uHgcmGmjxGX2eBM9+qu0ObBVnTDOy+4YRNSGNKKALb4eSz4HUym0FYrp7LeaZRg0W8s2Y5b/x
TatoVG25yQDKbRlLqgA5inpf1HrcN6NnxVPBKHAtkFCn49zejaLPB5bk9nfWJPl7VebpDRul/9J0
qjwarriezztnY8ER2K8pPjzHAEwYrro5ZiJY7pqwSiIby9XeDt3lLuFV9zNumQNhQbe1Avoek1Ut
UauXBiyyNT1QlOXiN5lxGEax/lo629saJjU12YbrBQjdFI+1/Cmr3HjwqtGI277xXoJVJoeWePsG
UCsHmJXTwyyTBXvUSsBhB/nOKRiKYjrWfZZtld6ulZM8jH2N5dZl4EESmRDWV1l+qxvLfrSESnYO
DU3HtFt75v/c8YUhZo4RHC2OozP2sddN75ODLKgaarJLvR9QmfQx+bJBbQxADPhI2LryxffvvImS
qkYPcjuYuj6r2Z2YsAkXTVSZjofFoscA/CaKcLOu91ZPjspLx/wdzw6wPt/1L6Q7HGAG+nuSOwzz
tZ781nruVawkH/vRuRfjEu7nJau2AZi8u4H5u43fTOLiZd2lCaTpbVxjdk5mk+lh26WmT9XUN7Kd
6oJXrwHBufr5e4AOQZgFYiu1fnLkeq+y5FsJxe53IFMESBpNqT+bWz1rzGBe12QooufvZtK4x4C5
7xhSdR7ZQgaRYp97pvycbhWZm92Qt2XcZPPIFNCYnxfXYO7I4FFOPdVBCC4+FlDJG5IULs9U+JkA
Ric3Vk2xhZGd6cUhP5HZeihpuyM5stYxaFGcdQJo3qYiKkKiBbui0pX73ItenJqa1cqpp8Myd/rR
WmdjVwGANjmABvRQ7ktnuXAe8iG3kd3xrzwiXTVvRZbeO4AjAQoOE8cxb35Tg+n/KgeSXjxzbfBY
Umq+EYUhHuGwM1Bpa/na91hvE9WjMbaBr40gy9AW9bS1l5Z3IlNi3eUuJ+LG9LEimuE7wLM7O8NZ
41C4D5KqAfwt0l3Z4ApIsjLfTnBZXiT5hVuT0PRXoQsSRwakqlEhP1fZcFs2xQvXLN9WTvurUhYa
5zLU8SQ9KtCNel1U8ERAdgEewDnZEh95WD0rWRdHunf9SBpTPW4SN+Bcm7DVzBNph8W+45iiNjws
t5L1JZkK/FPTWh37gecT749f3OrcGM4GQzwkGOr5oqpg+e7P9jXI6K1IFfmCx77fdo27y4fwHOrC
2ZS14Z+KMdH8Py6+WTjPO8InM06znOx2qLNXK8y2ZhGcVSXsWCnv3XPdF+j986vN7XoAXN6fPQmi
nNx+vjPqTO09lYtNL5OAr/OqvtH7BpzkL51qK9/0/tRwG5rNKfMqUPUIxw5OY3sRh4EOF6M34zjH
ElpvXEkP9tTaDwZIb7MOghheYb83IKKcDHsAMcABftvIPN2RsWq3uFmcg+xbQCS9dHdOAIrd72QW
V8RBW5Qp/rZWzhJZ3Szfuiz0TlpQ4NWZuyUxXNwBh102vl9waDDTk9nC/e6HjH3UmnY143dnXZTG
wyq64sUuuOp80+FNALgz1qEiCjDEvR9YHBJd2KYqkADAag6PRAM/XQWNNm+cISLCv2fdwqfC5nnb
rc6NTpqzDwD+3KYd3RT12G84fBv3ib18jEuZRbIlSHF94PDNLKu94ZQjEcD607umnWjve/J7EPit
KvyNH/RYzvmu4Wv0P62+ezeyax+imd+NM7191DeQNvbWA4zSG2EnAAlS+3WVPpyWNsR77p+7iemg
K2u17/si6rlNNsMgzkPjgEUPxyEuR+snqhLS9W3EUQ/5jTkanA3095H0CcTM2JqTB8cNOaWvEta1
7PM3zydhXXQYqVsOFFBlG3EDRc6NlB94GMhCRs/a7OSv4uQNFHGFte9sd2+R5vSt7gVtU3AJamx0
jTCDE/zSNDIE57zZ4MQH8JFtOTC3pefpnemFxzxr5jjLBKttyd1sutPwQEdp8RMk7gY67At3BFug
kUMddhW+PQG9FDvVDKSGWO/gjdV5NdMPyLinrmruOukVG2ngnF8fECxsfXPe51cr6ehPtHe4wN/B
Jvc7xxGHTqwy8o1wg9X0Gve90w/8ZOd1uB0XVvpFPo5rcgoCozz4GX6djjDzoSrXuLPDG8UGp1Sw
W2gGTut1jFfu+U0m+/uitc+9UYuTL/UL1dILMB3sM/PDMPDt107CeEDpOpGs1ukwjtMlpfcJlCdW
xsXN6wtI+2Y3zev4FKQeKfB8fcdY2e5y46Nvi4/VJpHvgDeIPJdKSFdODIoufr4L/N774cr11Cwj
AtsMv3lecKtkhGldswmr9lXr4rmiyNUr/6VyalxpyGRno/7ml90nqnRap9kskrqC+YlRNGejN/zc
ujXq9JGaSrTK9UH0pjwK0cutElTP1g6BaiCz19nQv4vRPthIGaI2nDkA9Y+kC8p94aEhCtY626Tz
eOZMd8bIrrb1ah1mGl+jskyyyB/C8jabTePOz3j71rTGTmHedLQus/TIq/guC59WBaVU51wzi4LD
nADqWJVTRV3nxrCMnly91JHOEzhRodyGIHTtKUNlV6a0wwrpkXTEW1tXWr11AZoPJ0vAGQzZuezM
g2+u74xRmfFkESYR4+nDnA6wMKuExNMy37Yt3brW/KN31IFA0tgIDvJrVfz0+nA8AYvWJL76QzDX
eyDL34ouP3M+v3EX9v4Ewvwz/Oubzv/luuKtMfuTbaZbuJuEBlvYxNQMwFffFIWiDZhcPOeaycQU
6tVD/gYN/+cwsVyEVrmDvXy1Kfk3zhyMp0CR5BNpZ99K0TySvEUT2dvPJSn1TT+tp0H1ipZU5p4N
azIi4U/fcmzMWJzVbdlS/3TVxVma09Ck30h2Nps8/AjrhtxXG2X0yXeb3pJns+NI3eeWdcx6oaLJ
vi2TPt2OOdMsoxb3wqC/Pu2t/ro2FcdOM5wRrm8yNAc40+1+oZOlBmQVaYpnke+0HfeZcE7rmu7S
9AmKyY1lXKyJc+0cfGe5v03sz2mosJKuFtGeXtXtjEpj41TzZ+qEep81LBGLY/wubeNgCa87MpRy
5MhTH2ntKqit6OrHlDSVcRqtJXD3zMNgQxzW1O+3NIJVlLDhRxPI2/rqfnhpjRCXgR/YKUumDwRV
jn7/fRDTr8GgFkVZ037IxPiSXB9VL6wwbro+xzerdQhWjJFWnjYkIzsm+WfJxLrRYTzrOaLLjgiC
4375TEL/06iM9mAwRtp5WLCrsn0wZ46/mCs2Zc5cZmaabmyP3jdy4d5WtNbvoQofocVfrBoaHHhx
FZHP7CAIN3LfJT9yIMqLARTYmPuBzGMJLT0PIqeSt3V4pmEcr+04xkDPqdyPQ7rxF/fRoKaFRuZT
E/+ZAqiZn1gdkWxNU9yCM7UxnZ1Bj7qhfAyPrndTaTNqUg5X65RhkVvlzXjlxOLi9M38ptTmjT/x
q4zzjoeiMp+u25no5htt9vX97M2PzMbEma32CJXf/DD3Ad+q8Bdoz73pseElHIQogv9MpeVvYdB/
FnhGTemSgQ6aMuoHJtQW2GdGdQn69NHsOHK3do07vZxvCi/ZjUEDQj8pDrI1Evg9dXbr5qLYh0K9
TkPvR4tX31LUROk7UxexR0gmCQE12ZkfTUX3m2ZvXSlT6BR7ZW4V30h1kRvzshIUHpU1rbvtYNgb
rxnr2PMyzDtKPhlz+Wy6NtdnuLNdOiKS9rvi/oyGTj0HQ+HGWY3SkWro984Kf1R5+V2Eww+Kimts
BAIAdz3XWzYYLzKK5kmv4lyYvyyn90mTusXBoY36rKcSsm+q3MioQ+dlJliP7SE7WeDwtnVAFaNA
mvG4dK67bRVydIDbG/Y9NDWClHhSUCcyrK76lc/IOtvKfGtH/LsGGo+oW6SM3JVutM5mg/JF3T7q
jINTqkB/l83Sv3EKfMSrtu7L1qan059LVqXFOQSJ0Ue5P7ZIeKzy4Onx1W2M4c5M8iReA4veU7dW
u3wu56cKRetrNhYkhp1seArgKeMgT6dbSn1ebMyB9+Tr0X9oG41O1lmIPwILwkHWrJe5UcktRxvn
CQGL+cxOYD/6Kcqg0J8fEuoEIH76YCeEJkTxMv/dXMdu78uh5lqzlifmZD92bT3F/wlVw65M7S2j
PfrcsgWeLZDf5GeX5tleGieG0v2IcwBWCgTaDacSGMiWDh8mbw1uRFezkoCe2uRO/sHsar2XBMmR
t06wCyzqVrQciD1FBazpnZse1k4+L12uWLnt8aHqXczSMy6DUAPoyxqS3ylaeWUMtyOhwY3XonAw
GFQ4NEZSbktLJ4wdtfNhnZrdanH3LlmBy6q303dW7JQC7PB9WoFtbhpFDSVkVnfruo2ITS/tbqyy
dY7GLESca7lEkBduKgnvvS5EeFeloSATmGimTJiVe84spz4LseYAScBQ+uXyILRP2b80mbCzrQIs
o1uwUSZA8qrCxq/ezg9ZZ1zbbczftuL7KmvXfnbsutq6BnJ2yDPrdpbGWzdTG5hU1XOaoCo/hcmT
711dWiMLJ8IrKsO4oHSxbMkvGC9gMkgswZo/cQOhZfEHtzpoobuDNZIzILuIiC4PgvVmzriI4+L2
xzSZuJN93Mli67DFb4fByZ/rclhOjWu022pyp8vkX1MODkLpIalqAikjf500KMx1GcIHMU3PZBfM
TU/dHAdCm+jDOubh3bwG6VkoJXfJXNFAME39HoXM+hCICdXw4gLGau08uZ3VXBy9Obc/utxZt2sS
inNeCLrxlUMRq3Wum4KbZXs0LV5UUlTbU+a1+c5a6dzkTpKThsWW002e/JUMDiygUVoEiDSOCFrC
VzP5MXVJeUTlIY6qG7DFCu2c4UevLiTAQv6ceKzu+eXWibLOXF+9UYFrqlRzu3iD+eg3qvrulMI+
zVPN6TRL2jcnmOwf1Mc8ml4SuSso3UX0c7FXkDF1tjmCzVsyn0Dp01Tc1UEfblzblGSQPZKpOSOv
Z1HP854CWBa3uc+8XDkMR3jypPOWESOXG9hvvTSty8iXchSqVjc90c1zSST/GHZF/wsv5OIzKp/b
W1Oa6lpnowHfoqclV/TKWFOHftbQ2WUmafbbMTK5t7B3q2hO8AhE4/9h7jyW48iyNP0uvfc212LR
GxfhoaEBAhs3ACRca+1PP1+gynpYUQDCplZjmZZmZJK4ru65R/wiwA8jyQKrcMskzdCHqQU6+ThJ
UM8RZsBTJ6ukB4dgI6BvbJchTY74NS2/laXo2CMN8p1D1b82Yk19URbWOp1FIiMGJX6IWeUfvvp+
P4RqvgKwiAD80LUYafDBM2XKo5l+tKY9h3IUHZrGxOZzWCjxpRJ9XZuRrAovq+ymyJ+NiGsYI711
5zbGwVmZouuuCKW90YaCm8cGdtUqbtBiwrSOZqjp19wnYBzFAPBWT+Zrr+r5WkKRfRXj9YG+QL5I
Ag1qWX7R9aki3SvK+U+QAQZlUMicNCzC10Ewxo0oKsa9UWdJi6aMOroyPivMawi8TKDp8dEN0MWB
DwDnM7M064+EL1dKivaYGLxMcHCq+aoxZr1hHlq8yrE+fpTWgNVFEtBgk03tumsMAn09hR+Trqa3
cZcbrtErjP2CYNxaEVsva0omOfg6rXKVNDfkuN9nagvlZh53ma40m0xXwUpMqV4/LSWHj5W9RaER
tqfOTbYW5BqD9RpT9NFSg3VqpN4IrN0LprmkqyRAFChHE2q7GR2Ziz2mFSenlap8JWJwl1lJ9bA0
cwgvg65GifVCrr+r4UhrSeCnh+OUbbE3jBER7pqVLKXSvtA60ZFHxkFGBm4noNv9KgpWeKyMgTFT
GjcOE1/jqldUNE3q5lnomrqxEyoUYmK0aH/UPBvgs9FnSZIhAnoVGzejRI4WjiGePBVTk+sSHN6q
b+Xorm0rMAExhjK1xZ+mWCPUn5Daq3bKl5UycDlCH5abCoIqruia7AlpTalulMquMPEESFKGkGKU
PYVlIZwMwkTBQQVMi91aKuoXI9TLp5Fn4hkaRoYxhGKU1MD8zAM4GjsWitSvo/Z1TJuQUWjzEpvG
5EOWbq/TemwdUnB5LSNVecxUXXk00q5dq/Gcu6Kq0JqaKjL9VpupbxppJZZB5xlDBrRDy0YnXyrg
aWHEKFwima3L+UXWZt2fxTFYMcUxKZ1NwzOSGbPeREqB3zMvXqxxWlmmwLx4tLoDphs6AxNmQyHG
K1jdKh2eL0b/G4OJgVZ0bTm4zUp2nEFiWSwz8pVgotElhukhNLQht3HsDX1ZUfko40Jz9dZ61GKT
ncD5nD1HStNclZP5rndis5fHkKDQFiIni5w9EPMHL9LpeXb3IqpPd+pc0SpoSmUT9EZmq5GR7mZ6
ZPtCZmreFQOeD1Pzked6jvJUl+/HMalJbxNEOMexuxsBZDJX18ZHLJYSBpwYritogsNATmnUKEXZ
HhY5nV38ZqgEA7a+nqG7JyNFdaWpzTOfv7HBOmpyqdjy9ZS34nOKPfp2xt+BPAmwEo584kPSCEA3
0+qWdAz/u1HOeX6RcDVq7eTKgEpdIGkYPSw68KwqBxqv96TqpUpdHbbcfgKGs1GXlz4cFxBAOgY9
jNBwESlLrzMb6rWqso6g/JNVZ5xMgphuO4Ge/Y7MyvQHi6ZVFIn5WhEHABF63+50jqGSSdso74Zy
TDDCU+XbWJ7VzVROga8Iwa8g6GR/ilJhP0U9Hr91wy/rbt6nxqBtInjZvirG0SZtysavyiG8TSf6
AjipaMIxrofRUQdleO/yZC4patU7a5IxGI+GBUBNFFe+ESyM8Zvh3VR6UMNU+9dhlsyVo6emtNdC
I3FmjYlUrUjqVgXdU7l52zevOHNMvMKeOiKzrPe0l4pd1qr6NcKcIPFT4Vcfztm+qxlLyrgJenVA
wwnTmG4rwtbz6frNxyURejfMi8LB33LBgz1iTjA28l5Slwhl3wTbpjFvVhhVqhs0OGV35Gx4jsdi
BcTNHppyoHUSOWoMykIQ+1sa6bTBW0W1e6Gpr4JJSr0Y07TQZqBtuLyqxunyiHAoyVcMgH6HzOs8
dYiHVRXVQH/zDYNwdzRnjPeWtthWC4pH0SgO90M2154wzPF9vIASM0K5fzfpUdF0WzBBnivNM+aA
X4YxEwhyiNLWJvWRv9puNc7cNVLO7xGwSZ4nNid6EGevC0J4D6OKXTaBIdg3/RDtCvCeKEwolqcv
8BxmzLRfJXAVL4Lamjo7pw0wRhEfe+7K5+mqt0FYNne4xtWRXTV97NXlUmNx07rhJNTejCfPThrQ
FpM7eb6DGTkjGqdivT5nxU0jVWCf0goQvIyr4lVomdoa/TNy70bqtwAXpttFq0s3mebOxWvNOrQM
pZ4olakwI1Uh68paMXWZ8VarKjFobfdyt0+kYb6ign4wlHz2UU/FI1IK+3ofSuNDtVDXyvVSO4Ni
vg6xJu8aBLBBwdBYZvCYMooEBgm98BbRnBctKd/NIExoBcT0V1FnoG2hV+OHKC+MftK8nwmqRedS
qxYEfGoM5PnEN9kIFD8vtWSjVlYFl42RYWDLYajUTtzKU4PuO7+dZaWwnrUwXZuKbhyFqHgR8BTD
xBNRurVuxeU+j2cgUSbURqNqEybLVcH8VbtRUj2+loKSCZcRNydn2+k+xp/IqZjWwbFjYh7l6ein
ifCSTWbiAMLS1lrF6CQ9iUX6yCSGu8zUIpehqII9J8EBldGhPgJYfpgFrfQbtco2BUKZzlAsMLcX
7Rkj0nQX54PySzOBoyTREK2sKXjUs+ktRq3PTfNc9QBEwP4r+aSaQAluy9Rci9pxXABc6HH1Iuh5
fKzNprjVGqzSbbPBBemPtMQCRMFoQZQemHvI7MLWM+FqyaqYTr7yVhGQHU73j8TUV53mh/WNqLTd
Ue7K9qhDR1x6PfQCAziiGUbWQczmt1aSCleqBpq9LSZX5tQXnLb07bLcODlP5or5btVIr9mdAZoq
WlQdS0CxXU1xjRAffQqv00B9thbwO6hVv4a2zByyf1R2xMAQXFC++p1OCLyS2zS6rkFAPCdxuXzI
c1ncy7iCQg7tpVuAHSmBqC/otwuGLWAa96QJLTxPgH4L6bEwu6DsgWUK8jrohWorWFSAXoFF902X
TWCJ6NnWjP0Co36zZAixwHUqrwKEtZYYwQLMjlHHLtUQPHAmOQBfOT5GHOhnyKiMuITqGhOhcjNZ
cryey4DPOZLaPULgpJQ4EATtmO+ybJQnRl143g1hON71YO58wF6cWGMWeBYwxPtaLDNM5ud5XQVJ
6Ej02vdRLIYOsAk6PgMFjs48xf5UpcUENfCkpss2kiiRJHcBnTZDEugjpotgXY0TmfgYJpZvAbT7
XTNkpR7HoW+Wh9Rrh7h4rHE0BHvY0AzBictKXE2vZR/egGjuIjNlfpdRXBzSucXyAYplDNxG125i
o+OwRNWho5z4aOnjH3s1iRM31AfzwyhMMGo9wB0zqtJtE1t3E0FzL8K/IamKi7sxl2VU7y1ak10y
v1ngUbelAImwSukhDhoknCAZkocB9BRdqWHcdRhF4/lllfpKbpDVkrAE4mbA/Qqz1Rxa8Kr04xMw
B2Fm3BpiDq5EGGQ7mYD0ka6IfiXXv+hARj4tVH5oCHB8iYbfKInkb5Y4dUcK8eAhp7nlW/VSbssl
nTjUYiqTiq+0ifV5TVmEoZaSN1sLY2S3pzp6XOIF04Z26DiMJCQ0Iz3c6mXabodmhAJgJAA6Jlkb
fDPNw2MRFNbrMNDaa/Q28Ix8atZRSkpTDuWEZQVjju0yDvIaosZABqufTH2p0yJ8u/0pDZeEHrFZ
PzeaungTAdHWk3jaGzH0RNIiPVpjOAn6QmXEqUgxcKNI6/50sjDFjtqW5S961vnt1IL9KGMh2NWI
HnkGRp32IoXxXVf0437qAVMiJQpTJqcwUbrBYhCW6beGFN1FYh34YpEwlMulZ9A0Pe5+nIim0gRr
cLKlX4yBtOkqAxiXGiqJXYa6eqeEZr2fgc2xAZrUqdlMuDprktP3aepFgU47X5h0e0Q4+ImdnhwD
FfAplXL+2FnoDNjyqM80ccw28qxeGa/kOghfQv6/k5gDpXHCCVpWAeIdc9xvpdxMvBZhYK+ywspF
cTJ0Mo3WRogeGzpWBF6a9ncagHYX1UyGiWFcv7UYZVAUJOM6BK7tSMLc7wZpgbMej+mmsMx2FS/W
9GFoAfvB4hj1OYMqp+Q8Z8I64qGBoR9MlDZZQg8SDsG5jTP6NeH8hEOk4dAkfl/EvvcwlEw3ohJi
jopau7BW9folkmtml6CMPNA7GCGATBlhhuC6QbMUYodRT79HbansMGUG2htD5CZjHPk1u/AoJgsc
o17sfjE3zrwyhQeKxR6LzKa+zSozAU4QFC9pmj0PEn7HmP3EgJqhcgTl/CwI5QIhRtVAhLeCU4Hn
vU3hLUCcxxnVnjVDS4GQYFGjhz3bQcVf8ZPS9f9kmXZf5vz76fb7v+6/n0a2//dX/p/y+Jr/ac//
0P+HjsGyAmftf/2YTo7E/3QaPt3A//zX/Ws8vv6LxfDnX/inS5os/7coGiJBA7qa+ml49k+XNEn7
b7zT+E2FP6+IJ3mofzoGy/p/K6ZiKaIs6rJlmifliX+6pOEzTNpg6aJCsxNnHzTkzxyCf3IM/lIA
mmh5LpwxhJIpiKiT76u9dDXtzWuUCq5TdAp23YNwgRr5FcHvtMYZd1ANG5HaiAaSftMfo0d7XAnP
fz3n63+wK/+2Svtkh/7jtze//+e//mEKdvrRpyX/oiUaTCQFAf2EPYDv22A/PJV7qHRv4Yd6wehN
Ek+c3K+W0P91iXGkJgHRIe6baEhh1c5E+TBpYL80jdcZIDLc3GqmbTaSn8p0FTH+DNZjK06rTO6h
pCa16ueMFSk1E6bJGQlUrbWGS5c0duVWMZHvyDVYbY3uaBFCT+aA5FeXgFMZIde5i5xUJ42vBinK
RPQtMRpdetOGp1c0Yvumrd0+omMrNbr5ZEqZtpI7M3yHG1d+0EEBtVhp6rqoe8Zr8YmwI+bMnmcd
CcCkoBqBD9T4usE0LipERwpvu7ZYd9ZQeRoW2E6S9dG6MCGxpoNQb8BakHCCH7mG8fjemVqJsWXU
J3dyDKTS7C3zLqQO9If+U55s7H6LZd96QaLmfp6QA4mWXP6qE1PZtU1T+XLZFR4sqfQYtJnglkaO
k08qv6bTKPggGGKXPqZ0GCIdvFkzw5xBeXIHCL3a42pK/R6E8PtojrNEN9ldnpvvsA1oWKv4IeXD
qRMXCeEmFY3CjxWt3slRAKEhwFDKUlDLzhMS8BLUgoe7hrJJlPo5l+LhkMiC6RVSXvsXvtUTA/ur
D+mM9E0RPQTIhdBHlfaCeoiNXYOxaA1QrzVdwdjp+s3IaMPahP0l9fvTDvtqyTMyOCbWWlQKGewp
ZRwdOIgyFr8paJy+QmSEFoMf0BrwBJJb7+e7/G7FMyW3Xi2Nvp/ZkNzgWqdRZCu+TJf3El34RAf/
6o7OSPnGbIQ1wH6JKtxBDUI/JL03XaPFaAv91hrc5DYqdswWmd7b9WCHLhP/CDsNkCDD7c+3+CVV
/RR0zmjwpxpeswRr2ZuYu1lhez9Cygaa7EZ1clDV2Cty61iU0G7EhBGZYTxrqgRgsCELbRjbLLkf
a4Y9Sk+RxFSTBmYm4Ge1GOXzKFQ7IsqFp3VSP/rqYZ1x6g1QdnRm22WfgXbPh5uRKbHqGnlkx+1O
+91f0kf6vPMvFjpX09DNUAEsEC57SNVNcz+MOP3aMthcDOXslswVVlZqAhDdGVvykxiYR2nXD4Zw
3cGoyu+qS+ZK33x+51IabdeWwgJPc6/6JTS40YWXqVdvllR61kURytN7/upuzw4dSdItScrSeY/C
kZvuroaVsIfe6mrH9DBstFVrxw4dKhc0uQcC0lZtOBvOEaM037qpV3dMTTazd9c45nGbeTRpd5dO
2k/hi68u7eywMmlo9EnLpUn4CYseyj+SfsjpcoyAED8U3O6hrYxbpGZBENj128874rss4lyHg7FG
MSwa/GGQRD1UuNZukdEsc8XW2mP5UNjzstPpW11YTv7mBZwFgbYX8q7tKzagH66BtdjwER2LOKNs
w9WlZ/mlki/b/FM65q/cYgjh1DBAWPa6j4fdY7Fp9q1TOtU6uLMeijXIphVOzV50CDxhk/wjef5W
/+hTLOWrN3i6579WtTRFEkW9W/aiCZZFe8UUPVE80AMjOUF0pC/vGNp9ZDlK3MCVAx8Ec22w1Use
qJ8OR19dwFl00424LIKB4qGAGdr12aMp6kdFUVemltimmDiJsRmsXVO+tKHllqjTFqm6gorEPEbX
3STMvJj3ojHMS7rXrFFMu9MML09hMD1bSuOa1rwSp2VfzS+LGQNIB0VkGSsopKe5kVe3sJ83QgJS
9NakLWTQast2NQK5fbkVqkdGxH3CFlJuYu0pAWMfLrRvG1s0b2SuEJaBl8bM2uTwVpqvlBFcp057
ClMTlBjaAGbjr95Eu1TGa6nEwCPczl2yiwTMNwyEpmq/W4ADot+gRNeh2m2mdnQBYKykeBO2h67Q
15M2AKe+Jd1BemnUe6cKxI1WxrwoUMEaPa5JeoJk/zINnOQtUEGl044g/d4jqT/QTHZ/3gffhV3x
7LBlRpcBPCPsmn6802RbPGQ7aZ3ueuC419IafvSr+S7upwf9qTuMd4Bv1z+v/F2cEc92YNzPAzNl
Vg6Fa4y3utEukBdoNkHm6Y9wKJ2WYhUZF57UXB9E5WWSb35eWvsmxH/m6X9tEAlUltnlzbKfsv6w
KBayP6pnZRxqfTT69Bivl0TDK71E7eWxqEYXNXrGmRCpTV/t78O2/tVat8u0K5r2JUqZi0Nrm4x7
QCkoOQQrUUL4OqWvLELp6/1a9LI8pGXPB8koc1IHv6pTWmzI5I3DqXu6Yih0IOZuE1S1GwHEVBZ7
Ropp7V4KtmHTYJ7+3Ex7Ub8Keq9SgJ5ldl6uZ0buetTve5mEVbZRAbxw7CtflyyaefZ29EGehigP
5b1Wu1Vlj79mYdPkq9nvPwB0KZLH9+sxF6rv0F2wnl+5RPOqeTip5zi5bA+PTDOPyB+LjUODZ9pD
J0D2Kkzvf36Fn4Xfv4cYoBX/GuPyBfyWJgkSnSk/Ws1g9HJvaFeJ4WrGLlkBDKkFW79bzIfU11UG
NE+E+MoZ/4S9I6/HTans6/am1K8EQKnH4lLo++6rPtcgEk1gXgMCAfu+LZ1aGvxJgn+cukw/7TY/
SPlzl+JwOtApYpha2QY8H+SQbCG/oGd12rj//mD0cw0hulhx02bERuBDTj65xYgojXDhs/hSxJwD
7VzDB6qKVbVWDeCnqcWXKYmWdVMiGtMNMJwSMMIrYwg0lIYA+DfJJG+NSJG2mZRa3O2oMAxZGAhl
bHZzSeOVFOjGugWbAWrI4ksJR8xaKyF32qFEwd4CyAQUvr2VFZPBtjpk3TuKDEgG//wVnVKar57V
WRa25IJudiHPikRvHtYmyUa00Pmf3n/++d+dxCdb+79P4snM+gILqWU/b8ejtSodzcOWyWmIq5L3
IfyOV9G2uHTsn7bmV3dzduyjeiSpwInnPZ5CvRS8mAxXxPyGmhWweDfeFhbaloz2LFttdmVy1Sj/
4WM8O+7jaJSqDCbkvj6hwu0MOZBSuGqmSzWIcrqDr+7srAhBXanMwsKc9wyXX0TPfH5vN6O7kWz9
cZVvT/s9swFVe+a6sK9Btjmy+w7NyDfc/i19I9v5/fP7/Gxp/fuFaNaZRqw+VJ3FHIqhvHRQx3c0
l6D61rYRv+SP7c0Qr3QfyLos2aYNOWibD6v4PjkwaWjo34iuAMvqI38ewjUyntG2v6AU+ak2+dVl
nc65v86zAbcwYVCTmWEsennJS2o+dgCPFpr+H2naOGOIN0j9DnNr9LVqu/QuHWIkoxie0PxAGNbV
2u0SebNxgC2Va5eS7K8rbc06219wCBVYaby3ZUU8EF771eDlrvwEGHZz4Y18/dHTzPzXW5fRiFjy
Qeej37detx9v20Ptk7AVu8Qt1tZB/1VfJ+vCozduy37+qLmKjen29YXlT3fy1ZM/S59ovCK+NBNB
5uzJAvHINK+EIw/3JcbXWfaXQuAsd5UI7pDpRtV7tk6Cx2VyJxA0sPrstr5R42ekUN1Gt9u3k2E5
5K4LOdanFPVXl3d6an99GJq+oI9iaqgNBKKnCYfuqtO64zLvmtYZhgfmYNBgFYDj0YAY5zZEiMOD
exdVPiwtpcF9awUeayoei3KtKdsWpi0w6wx6cjYcWm07wlrBELQtjqjJ2SrD/p+f6zc7XrPOjndk
DyxBOV14s5pc00scQper2cDsbCaM7uC2NmByO3CREnDCTWbrG9310w1kGafaUlPZMNP9ny/msxP8
1VM8C6yDBMorkwrSxZgRuz75hvmcLxvBuInF9TyKoLCODTJKxZh4FVpqc0NuEdtJRzYULbifd6sw
eVl6Tpe5WGsAnAGk2ppOJTa4i3IzgoGDt3ZJYlH67qM8i8fIDZXG2Jy2HbmHQ6kk0V4I3eWtPiZu
zyQdXh4T0KNoPECOqi0Xy/afH9WnzvxXj+osUgNsrsV+IS2DY9ivZRSjnWUro4mCElvkwn+mgWpb
TvDYPqE6vk5AS9nQr3P6XFehpzBOXVbJL2kXdt50N3v6XX6TfwRHXbiukiellbx/Tpi+L5K/zpNg
Hv/r1siVQTID+MUUPoq7uOHaWIHVcJQt13yVusU28jT356fyTbdPOzc/Velow6BnrfjYbdSt5mb3
1d7cgpPjn/welRxftY1teJ1uwvvKEXaWa1xY++v+nfapmPhXBBiEKkPjj6X1rbang+JOXrJeDsaF
bPObtg2mRP/6GOM6gMtW8/Mt9NHupztjPTwJf3SaRocUyYFLI5Tv3tZZnEV+QzNihWXoDgHbA287
No+tLRymNZgRLCUMt9uRi5Lq697Pb+1TpPWLb9k82/YQtaY2llkzGnzRctXpRmb33mkg+nuNfuRV
vJ/qnQHfKg6d9O3Cql/Xppp5tnnzPhAFRQ2k/bida3oRMlKeuhuGv8beg59AwH7vh+tYKzblibEE
jF657jcVgu35qryQUJxmk18da+fmpBGQbybv3Ho5rfXaL+otaGbJWjE6AgaA9xDVrjcLH/K1uNJS
RxiAZbmIwGm+KnnNIUFCagC0dT2mrq56sXWD5EKdbysE0gHSSPaI2mC0DgGo5PbyfOHJfZNtnDtg
dkIAmua0y5Sr4KFy+1dpPT9D+yqOyYVP4pvNZJzlWeg8gcWzWMG8kdx7xAOuAju7GJK+6RZqxult
/LVXjUaYwua0V8GxZdTM5S7zp9WwUdz2EKs2zTskURzixGa+lrwM/sKFj+7TEOOLT90428VBY4yy
lbIyvq7hMX5UVvUtRuvbwgd15DabZZW/ZtfSTre7R+GgX5d+/DA5w6O1BcR15Ot3x1V4oH23Ke8u
RuhvUjvjbM93hYXsYMZFWXeY86F52h+hkzgWAfoXIkobwuXVpUzpmymwZpxlSrIImqo8xbGWWrxx
dce6rR4VHHK95BBfiMXfNS3OrWFNSQWLN7HI4KZevrVWslf6MA1XhWv6i6u78MVu5023U916D3rv
0PniTrue/ZfMqx7+w21yFtbg6aB4NXIRyipdi94fwx88yxc2l06779IP4yyCjbLYZ4gsSvtuVdun
+2p93TXvY6eyRVdyYDq5wup3dGFPfulOByPIOEs5wmxC4vL05qLgrUL3rz3Qioid1pUhkSpbJXKz
bSfc4TXFFoK/fhBAc114o98U+Nq532iE1w4QRBYPH8vX8Ram0gfIq7V+J76X94LfrpbH/i778/Or
+6b7op07kIaga81GZTW0lXx9e3+7OAWDi1uV/yyutLqCtHgVOqYtu9iTe4+hGzjmhef8zZGgnwWn
xJJN7GJYO7VVL3eIBN6l0/3T5+eL8HPuUtphB23qp0+yWzX0XP1lZVLCi3btoWTo5beZCxtj1XqA
G9bKCnC+l7BlrhHiepXdcoW2zpV2mHaMyCi/3Etmu59+TF9dlvav8VhV4qVDPvu0XUWvWE37/hEx
sq1kM3jYxGu4WJ7qQ0EHOPko2TREP8p9cIVK637yOn9NJb1B89OXVzOnxLiONuHK2Fz4FE679atr
O4tXS5Y2qXraZM0qXA/73kM9dF15qY/ChBe41qE5xtfqr8bJDpGv+6YTr35eWTudCV+tfFaa4TUX
mUlDZ1iE0p3S70YTza3RZ53RWbCLmBLoUKHV1K9kTv8rkJhCeT3qgJ3t4FEe70ILgCqoert47KuV
fDNJDp2IqvZwmhsFwW2hfOWIMT2j6BC26L3Y2JtC/DOt9dSuJ+xTUe48zcX/9IggwYvqYZQobt5f
hx2gkKvwFvk4U3GaS05nnyPor+74LGIqORiIQeNZ9462yq5qX1oxIPL6h9B7otvkT766ElfStt1d
2unf1b/nvq4nNIWRiiypMegt7ch/lHjPQARd2Yk4BKMVcAH7j8Q0uHUrz7Qrv/Y692HyKh9h501k
3/38ur8Lr/pZeK3qOCnnU+YtXQEG9HRfdZBKdCQXw8oNzANn3Bg39XV1SC7IxH8XU89dYVNhEvLg
tGIVLrZoXCXCdrGvlcCPWiA4qOO9Snx5oOSd1DNVUDqXgvlp73zxnj/HRX/lXzCeg2E6vWd0vrz8
mG5LZ6PdeCgYeHeXNu53LZlz51hsBhaoNSwi+2i4FIcFGeH3rN91JxOfdS+xka6F47BBYc1aXJQu
kBi/Rdo6d2LRlh+lDVhNuLTMI8VrhMPR9ypIp4/meA3Gu+zs/+y1f+7+v56FgaJwLE0Qg5Z34ddy
z2CLbkbzm8nK6wAcAeq6i+IfDlB340Z9q5/+w2XPQq5kiVXXnN594+a388fiVgS16BTqJQeMGsda
QiMPTZFLH9vpB3/1zs/iaJJ3dK4M4FQLp/afQLnr65uTmlhm32i9y96ibY4EqatGrnV/4Sa/W/Ms
gspD1qJrzrOdb6wr5mt5u4p+D7B80emjWWQrLw0RMTVuZ/0Qxxeasd8tehbERgEw9tRqoKqmF0l7
tBAMgv116XM55XZfPcaznK8TErTWBh6jhq8VwOxDeFut0oN6J/5qCBaPPz+5b2pj7SwWTdMIkyvT
2aBzZlCQo1VTR+KvqhPRSTBDH6w3J8mUXFjuu3zr3CsWaUY6Uwnr1Y9Gb8fH/hg81ofkKiWvdfv7
Zt3ul228wV3to13L62qLWJ3fu91DRN7+8y1/Fw3PXWWVOFmghPOxjB/olx0oDJVfWMsW9uLDa6o+
lG112xyjG/32P1zwLNGzJi3TY4sFw6P1bgX3SCewkK6Aw7e1P/KTfIc2TJQ4J2nPypUuVO/f9cjU
U7rxV8CJCiNbIOBK+6vhrrztTs+4fciuRjffLB/WNrwr/IEPa1d6CPvoVKb1VfVQXmiUf7M51NPv
/7V4h+pjj2EbuEoxcsbhNqofofZe2Bzf1fXqWYypR6vuppLPSPflbbeJvdIB3XRqjdK8jl5fX8U1
pi7eKUes3J/f4qdP6RcbUj2LMVmhh/MwcUc8y32U7FVwomjVU9uHO/k6f0GKhmajM17hwvNkbDss
qarHeKPdjuN6QPrWBOxoM7nXnfgwfSiPWWtXW/Ot0tzxSe94D9FNfuET/+7hn0WmEl7ENBtcKgAU
L72PL5wl3zRr1LOQJCAbYPUoXO917VdQrTLjZepuw2cxcJHyk2b/5wf93Ujw8wX89emERoFM4mfk
e49v5aO0gWWk2ckGIavAK+4V2dbvtYN5pdrhAwYmNkcKbZwjwFKKhEO5EpgTJhfa79+V3ufOsouF
twm6IZwsHtBZvq/IEZ1spfmBrbt/4MFcRV68qi/smm/AQ9q526yAjD+63yyHP6IXU3gsq2gFYWel
u9eVrTiDRxLj6tvB5VEcwgvf9ncp1GfX8q9Hns2tKhgzb7bfngoN2UYxD/W89BgNdryzbodd70s7
+Vm+Fw7xteCqN817u4teqhsKMjoA+krTVuKvbpsfmqvJC3YY/Pz8NZxi5Be77rPA/evK1HbQuyLu
OAa7XwgzAyWHbQvcLhFPAlXRhVU+a+6vljkLVz3cUrwLJGmf6UDkIjQYF1M4IOGFt9N7gGq+kZgH
cdpoINc7mMEJSGYTJb+lRHz/DuaXh2QS4hdkkf1ajPlYARB36ZsBtSca0JlGskDqjnHndslDxRQn
NtsbATCTkpow5N5UcZVroVNQ/gVTgUbzrK0kbVwn5spSnyESjoW5CUT5NWOYiAiZpqyT8NEybB0Q
L9DDaX5pkvtGwndGfCxGyY8Q1V562HyWvE2lwE+yp7S+wlPRQZxzFeiNK6BsIQxa7Pz8oj4RmF89
wrOYXOmRiLtDS1nzrqIeX7nCG+TE5q7bygh6v4uBs4xeeSEUfbsvz6Jx3mewq4SFtFZ4Q/c0EzAP
QjVjZuaXtd5UXOvTuj0gPiLQs8acE6tpAFWoqKFQvvr5jk/n6Fc3fBZlRTRLtDLgEvpGdqaUM2Fl
yMYaf5ULC3xXJitnAXca8VtuZx5psxrc2UvXsMsO3Xp4Ezx1857cnqrSzJd3wj3wn59v6hu4lXZu
CKzmI5rjaLkC1p699jjtpF1yh5eIK20hLftwRXA1vRTqv0lyz4lOWZSNCxxGUjF5vtfmYKOE0z3+
Tatx/j+cndlyo0zTra+ICIZiOmWUEBoty8MJYbvdQDEWM1z9v+TYB24+Y3a8591GQFVSmblyPbKl
03sBgh5g7OUKWgmzJRhMA3sjSH9GbYKXvLQpe7iEInFrqlcCcWgMP78C4yu/Pwpx4TM6H5HKcpCF
2xEAWpjK1XvpRd1ID92RQgdnSdmrAmNXCOTMIPIBMghku32AJFdwYJ46PQaQm0OR1hvZyoK/76If
Fpuo/nueYjC0StoAr0Ub3yrtimnFlX278FH/Oql/C7AxjJnpEJQ4kcNBWPAqqPeE/AaDjFp/lGP4
3FT2749zIdX4esrfLpRRFNiAHUM/ABppuHkYvcTZVN01Y+qm0b4e/v5+naVANCfITg2n0AAzlPcu
x7F4Yx64H2fVTt+05+nWvSYrb0S87/OfXsksBEGBXbNMxpMjbn2ofBihmnACtyYTDoe2Aj0FUorO
gO3ErnxMN6guPK19r5c26ddP+vYsO7QS7376CAwniQD2ZNyrqeGresk3gyd+SG9aYwCPsqp/X3p3
s0AkVPFA5futYkD/iBTRhj/bJnJSlKxGp3Rj60U14fNlr/V1lq43S0v1Nh574KTRUUGxTjeucOnx
16aVlhpTX9H228MjGtfKKRgNfgOVwngIMXZBNwNGPtZ6GPc9+cPCmM+7REUnYJQLCzBNX6X+j3xm
2563om6l7rB0SPz6Jn67gZjAtC+8h+jOKbxhUx0zj3nUog6qXLtuB5qP1R+1DYabPIIu9g6mQb9v
ra+PwE93dv8Ufruy3NV9QyVERLyV59QBEQEC9ylwExk2yZsJFqWCee+rbjgQIVDoSe0ac9QvYQ8X
d3vcSXC5sliDFuiYWrBagGPNUTr9/tuW0vqvvfLtt6nwRiqDHk+dQeztwOZpG/yJYX53wdjXDi59
Vrfv3MyqmpVD89IRZI6iZVVZaQymEH5xm/zkFeaQsIxw1P3kBg/QaevAoxvKoXHjl2ztQHBf/z89
/1nIAbCvToT7JZkdnJPN/W3D+t/DwMN/DGrC7FDDEnFIAkB8EM5QsevPzTbzpCdoQqzEx2TtptzA
nsuUvfQtR3LNuzCGW2nALO7LWZBR4RoIk0Kcp2TJ1osrDPRiAz555W6Ag+suWsnoFj6kX1f/tkz4
ZISZEkNVBN7/5lhKZtqvJG9LFYK5UJxOnAhzdmRRd3uRF5h9JBe4YlXwen+BkU8FH77Cajs7mEy5
QQX0ISQXXTjjiK8+dv0Vrim7PD20R4wntpJJz0IDhwk7/Ft/RjEOQ1YcONDbexS1jo0MA97qYWXn
LKyquQSdhEE4jvdoy2yUiIzQpY64heDT1S7/8Qqz00tGpbJken6vBn2AxUYkGB70DA5hcE03MDUG
FcZtfaZ3If7ONeIp69NEK3q8BwyA2t2zekQOdGm2sFfcTufoFjw0B6gJy7diZV8ufK74WfYIUAms
m3l6LxIwTwDbwIYv8/C5WkBcOCbPB3sI103CiK8KZvWxpJ4i9GfLPW8hqBl/Vt7Q0jObRRYKxElO
OET2DhwgbHX4esDtLlXcHAlniRKb7osPQDiIML5rQXaBV1mC/uKmWtmWS9efxR2+SwgsNEM0cWSj
/5s+dF6Qmt1aT+L+ffohbvKz0CKE/BiVjOP96Tgcg7duC0pFelIe+0vo9fC5gemLgeFXCuP0998f
6MKxmp+dYAIlHHhg3Xm/a03YowOL23nFtgER6rQmUv85PSFz6Tw89dKIK/HIkO++p7uIGL//9J8f
FtHvq/xbhIQzIegeFf4uiFRG04G3xR0iBmr82odz6QKzaFDyOvxcBg3mDfDFOuRXQEhR9vD1c2cG
vuBxbm5nR+4arEkdfw75ZK5or+EgFI+JzvupXFj1cGYSs3rFbpRDHMFzwJrQBxcwLHkorpF8zdvz
78/x5yVNvmY5vz1HQYQJsHx/jpAFPWLD7Nlq4rwgEiXwGfnnHXHw7oTRHB5heBhv9FTcJPT1JJgt
vSXHtfx34YBD5pLxtNIFCm01dEBbYmMwfKc+D9vEE2HYzlB3BTIk2rEjvp8abOHLldX3cyyFIei/
dwYXjwkUYzy1ZouGRfEouPBwfodJ/H97KbNIMAYd6Ns9zjeqjtoUECUY2CDvrbry5xeST3DD/v35
NbzyByUZ753IESa4rQkbyQmGGDsQQ6ZL4LDUacEBa1Yq/QuSWgBZ/71eIU/sTvPA/XB74V3e95hc
BzNpG50Bc6wdlA99aPpWrrYQceaq67HJ1Y6v8R26p3/QYq0cnBY2ylxRrfFDXQlcgOiswKt3vMG/
z5BvMtx39RVR9VfF7H8/AGQuqi6yrtL7RMXnxSsh9JAx5BR7zTU/qTuITzz5nFsleLKmUhjwpce4
g+LEFggfyAynm7arbVBJt2vCr6/ayk+/ZnZeQHtG63UwxyEywuS/w3uim6CiF1zLXeujl2GONiBh
XnRQNv2m3XAWzn8W2Oem/PL7LliIwPNZ1BgEqkbokUFW40nBtEWMFt1oc9gTv//9hU08nyUte1rH
cB9DCcaQfJipbsEbPQWX3//4Vy7y0+MT/13zbQGgnl7ir0/pa+xHzQ6Gr+prx26AeMNSO4XGBdbz
a/2ohWILmevHR07hKp0bkBJh0AMkszOlJfAmoHmbaN7FOF4mmsVjiMZMb9Fai3MpkMwF41yj8El9
bzey/v1Ngo/rHbzusC2QZCKcBTZt9RS8Ir3//Zku6NPJXOqtiI2cljkuR7XtpG9l8a+YA9NtExDk
ZBgjAouJXAwGb0bCYOJCPHHa8Mm2BN+8N6rU4yAdzKyk8mOoieXkTo7wCiCbpckIKIgQosUwxAh+
PGClPuazaPNCpLcMJWZI8ln5/PttLMztkbmevAEXXSpUvCvqT9A+ggVdXFQHNkRWteudwSivaIqi
QKechr/hy/AWH2sY79zq0+/XX6jYQ+by79IcwkGlIWyh/MGBzeytPYQeOPVHYsl24VMPheMPBYKy
/MJb6X873JK51BwW1PDxv5eD7oI2eVd4qpOcy12MFmVjci/8rjk3bmD/focLqgIy15CLKpg+ZYdv
gODcOgcpyb65Mpde4r38PvjBtvABVdtCbojejxua9PD/MWH0c6JK5pJyve6lCfjoe5KigemA9bSd
8i2ssycYNI92BmMhNv6nhITMleUCQEO6kOLQGEnmENvdQ5C+DPpNfPr9OS5889RZDCtZG6h1jYUS
9HBxNkaA1tsLZscAxvr9AksfmbloHO5LcEirZLwoizyCL/0IKkTmBifp6X7IRiEMCnVYg5uYGcO+
8Oj9ZbmvOTKgduUnLJy75zpyDjanHW0K4ouEdoaYh/ui7la+6AvFFjLXiWeAihBZxu1pRQTw2Da/
8mDUvnVkC6xyA5i59hiwk8JuPUgsmAorbXYBxTpnTwW7gV2KEblnjW4H1WsDOOP2IEZ0Rj55Hco2
SAplv5NBa9kCTwF8ErcR0UNUs11ZOREG71i3ssoWPpRz/Xmh5DHSOBwXp2MTPkrNZYQ3SezA0BPo
u98XwlKuMNeZKyXX301KBZ+/RVdp06CWNyC7N9I9jjfmykUW1vNccF7UcHyv2wa5QqueATT4EKJH
Ee16eZPp5jD+JXpiJj0gzEx4qePs0sown+JOtYjxXLk4lvra6eBL9vnD6UCZHa7aHJbQzb2CySc7
ecQoFe90xRU8UjYelUAEamcw1SfQWzHhFVOYkLnVODnFQSldCQKGCDZYUw2e8N2opsHOhISU39Bj
Rj5Lmjqw6qMUfxOC6QFgATsrQFWGaI17anWDEjeGQy4oMjpuC1AsYiviJ8AkhhDD/DTdUxXlvz42
JOLl8b4CI7wNLUw72CKGNbXG58nr7+/j5/IDUWb5YVpPulyW6BzzZvWgeJ+dl3udS93f//rCxlZm
xaKRjDDbgsk59sgH37wE4cqmXjiWKrOgCCfBkGUhXt2UHdFPKKKNXowwHF5pnCxUmMlcAz4pVJRz
gqy5p1sZVvCPnSd5go3EY8D59Pdns3Rwm8u72yGlsOpHrbNz4N1hgNKxFTbZljoBgLyGfkpXttxC
MjYXdSsFaYWKADMySRhSSV/UKjK6dvv7XSw0N8lcua0XYc1jFWEBIYs9CkBKwKUOx6hsU22hStqh
CwAwqlFt8ht0y15zq9zkuqq6WgiLc0m3qFVNRIoIFVwjzUyc4sgt32l+jHn0e39FN2MX1HsbsmL9
RV3JiRYaSGQu0C4SGiF2YFWn284J3NrtfHqNd5mtWbKrObCU0T5GX/2P60Sexalx5FEcyrFFe284
al6yh6SInLhLaggm/6Sfxsvvr3Jhs8qzUBAB9EAzDYuepAB/QTJF5evvf3mpQCTP4sDQ1I2khQj6
QtvuE6lGQTiC/iU4qhLcxOQBuDnVLILHAWASNqETHkggfGGyJKuRaTd+SSQAJP6u/Jr7VX8I/PIs
egTwXJUnoHvR1+3t+tLus/1ng4cpWtoGrIuV4/bS0pwVkJKIlUUt4rVVQuLzYmfWQ2F3bNplA0gO
JNvmgEuv3NH9l/90R/dz8LcKYk948a4yuE/UEw9DKh50P4bPuQVGtOSViyyoXMhckg2Mo6Crd4Vd
vhXt2r1fJLSTvfhCLCgOXUwLVTuMg7vhQ+rSR/XEbSPdGJFS6Cu/YCkszwXZUABBr3G/TUhPMJcG
wgR0E5hGNddisv7zcyT3Q8u35zhqtOMrAUWypHIYSAD8pk6s2hEw5tN4bbTyVVyqxc0F19UEx1x1
wJPkNrURfL0yzNR4GGeDhwaoWsc13dTS/cxCx8RNqS6JCM5NbUN+UsIYLN7Gp+q8pjZaOM3N9dVy
AIZIouICilcbOB2fh/2aMHzpT89iBoCmLaAk+NOS+iiRWxc4UoKJ8mMZrZTdFzYomYUBBuCZyg24
ALgjgIDBG0RHlYJhgs1UgpVv71KeP5dCD1NOOeRXePgAloYwQXyLUhMggsmTciMZDwISjBq2OaER
5vBPYH9F3YIbcqzD3sj5PTos1Tq+MqNvq1qUJWnqBfyGBA1lAjbPUU19yB5V+N0lRs/fNKvgbkXc
A0DjkvoZtG4FjgLZXnM6qAaQ+5R7zoeJ0p/ff9BSXW6ulR6DOMzKHj9oeugsblccgAg7u4Irywbm
KeyVqyws/rlEuooU4Dx7pEzN+CQX22rc8QUspuEnOCmvDBgy0m4AAEV+Z1G0YSMRuJnNyO3U4cq/
5b0RJ2tayYUxBDKXTXO5CpSRjhqB3IsnEGCd+CXOxzshYtPJTiz1eyrtY+kMpIKCQwW9waUuE7Z8
g1Rin/GYwNwFebSyJhc21lwp3ZZFpAcMP4a746wbjDuJsDlXMdcJK85o5Qi9cEKXZpEH2Sr4xhFC
XKlupgldO/nCItR6Vj4F9z/zwwfvS5/+bUm3UwK77xL3kLeYRhKYwcEdN5LXGoELJ4Qva8Zvfz5n
4Nfq9w8NBp/d0p+MbicdOhNTzjbUOih//L5El1boLAJxcKduMg2X6Zz2Dc7Sxn08gffX+nJLZ/O5
LBj11I4I9+ROhLHUKXwYzfSYeODWP2dv3ZP4rMI5EjZF4R5gGR14GyOxQjisrPW4ltbA7FQSC2Wa
t9399qBuSYYtbNn1KAM7c6XLtBDA/0cUTCWuj+L77WEinx1wHDA1dNBXtsnSoXWu6gXKm1MaDsd8
LUFwMPpb7mgPMEW3td5orckDrfE6ooQpn9PN7+thYeKXzMW77RRNRXHPl8Xe0hAYNgCAg6GO6VNq
DGg1iZuKWgo4mm5y4u7Bcly58oJUkHwVB7+teDFv+LgQceXhA/N2aWUJ0KSh6W2HLjmmDmfSG1wx
cKf6PrkmsGvC0cteO6YsTPKQueRXj0N9TOBcga5b+FrgbU4OMQMEyIdwE1jjS+KO+3YPjayF4Z38
wp0n0C9Rl6I7xSk2rQnhYvS58g7u5/MfQstcFQyeFolE0IYhYc2t3Ol207l2JLN0a2/N9GXxPd/j
zrenXQkk0SIZEsTsoD/nHZ6m2fnYirfAYibskv3AkW3iYMhYhohrZbssxMy5FlgE2YynwyT5Wiz+
5RpoD4HWw+xZ/vH7k1vY7l9L69tNjaj4R4WCB6cfIwxj1v6aYnPpAPP1Wf32l5MefqaUIGEDQPoN
RXDsjKfmQ3JQLyv97sT28SOWqB27xanwxWqTxmbqyS+iP648uqUTy9fx7tsvUBlcgr90zYDDF29w
Cwa2AtMHNWeAKmMOnxp4bmsF+aX6wlwWDMIdiyoZnZMOWmCDdmaJ4YE//EmtjcmbUOf6gFN2/dR7
vaes1mUXsv+vKPjtDgeV44PxviSb5+zGMMaB4+iHYklWsG1sfpc4q2O19/D/wwb7uu1vV+pKSZgA
8EUWd+FgkmKo7oAva75nCHMruffSzcxOH602ghMVN2gpa1m70cR+MuuEVSuf7aU8dC7o1ZgCVzkB
6zF8g0cUZ3cm7JhD8xGE8t+30lI4/qoZfntGoL2MUdsy3lcfwgu6yPTa/yU3KJKAKYhjjF5jllA4
jV6+760U1HYr368ycxaKCXNlb0Lo/5N1TUgCvMqZ1GPm6uDzFUbiqEClWWxlWy1EjK9GxLe7rIWB
phNpobdCMXzia2NUDloLGnm+ZqawcMKai3iBe6vCUbwrAAIHpt0VZ40RfFozKJK43Kxgb0hXssml
RTEX9Y6ACU2NivCn9g9DbAXVW6sSU4UBfhu+cM/c8ByveXQuHHz+R4cb6HJKQuhwQb2TMGlabpvs
T6s7g+oMdWr9vgYXXg5/Tx++vRySCZrMB0zyAyES3hRaZmY6UHgBVX3UGmWmdyuLfSnezWW4XSQG
oVC2kx+ZtIesOKEgnDyngdVCEplZsLC2JBhSFswo8i2w9133kleRJa3ttqXP8VyWq2panaq0m/wu
8Ppi14KPmsPXBQRLDArCvDaoMCLpMi8etlmwHT8Q9tvwM0v9MuNXls9XQeCHqDiX7gaNmunw5Yft
anXFnCDwyNTqpxdetSPJp4M9BXBg06ZDWx6S5nVkAQ4NxBSK5yx2AlaYXcoe+yE3CfCUEsvNclQv
NN1IcBjWh9CuWmZnYLJmwQaVDpiQpkjJXAWmuUK2E8vSzuhbj05ULsIikLfF+Fqrf8bW+X0tLb7i
2YEn5qWYDWDW+9wu8MS/+RXqCg8ITSc9VBvhXFzBk32gjytXW9j1/CyvivU+F/IO7I/WDDdAme96
G31fJ7ybZ8G9LnpDrRdW1XBnNlY2y4JrEJkLhwsh0AQAqGD3i+lv8VqDL8/y/CiGsClMH2vgIIXw
RGQYa03XnMruHe+t5ImdxrmvqNORsStsSQAqwBaAsa6i2KEEtUJkZHQw4ZUP/G4J2nEHyCskRmCp
2qQ9jI2ysge/mkE/Lb9ZrqapSTOpUg8GUNDAbgLtlIk4k7xJqIpKxFXDBE9dY1+iRNOKoytGfxLu
UBbVH5hcG2H6MSVvbSG4Y/ippU+5gILWtid3MOGmoU8cPbZwuYb3sf4QJG6Cqn4MJwuZ9rsMu1yB
R3UNAViQAtn+BL6tycv5kRRuWXIGx5+l6BMuJ2YZwVgu4owsfx6qdN9xgGLbNUAZI/4cHHF0Kd+r
ugbAsa1ghLcvVlqkC406aa6f5mKVJY0MU19gSyGS4C7CJrdQsL2xbQTdHbfS1Pw5qktzOTVVRqVl
Mhl9DYJ6kCLBngcGIywwmj1e9e7l982xIOCS5s7gMRZU2svwd+6sfg9uiu4kfysXGlR5I7r49tYG
+oOToJmtS331uRNsEK1k1RDNoi8N0U9QvHQu3B19VG+6yGxrFDPho9EdGjiGaCsLciFiAFX37+en
FQQCxgE2FAJykr/DUnxHjpPN362IkmfVbBoMwmNWxhSotZZoLIytSXMlthwoDR8OlEdJuITevz6T
Cc0FjCwqx/ip1KywPE7CtS8/2trhzywwR80YtGciDEbdFE8iRiwxwfbRBpMloWvFx07X78fRjFIL
hPVY3tNIWcnYF1ISaa7spiLmoTkJR0Sh9lg4OTrFM4E7IWwWBLsOX3RM7UPwXb3wbK0ksrRCZ1F8
KptySHhcEn58l9QJt8qmPq2lpwtZnjQXdNMxr5P8PqbQYcDCRfYtHmTwdrVt906uKJPDzB0Okrtx
J1/1c/63u1SpOZ0EWGi7xW6ty7VQsJf0e1ng27FnVCS9SOv7Zj8rHn0Ba8ile2ErWInX7dJjtkfl
g4P3W/aH4Kf8vidl8auF9b/xF971/1621ghkHWDH+1FGr4TXz/z4XHLJe96150JSGhWqkEgwhASq
ogkeBUL7LAmXWA4BdK6tqs73BQstEVEwP4/BSYudojp3xQOVgQrMgfhF2wHoREMC9SkchlNQwic/
G/9EQes14Xio5GyjFejO0xL0H2CuOxFG0kmNA1CFZFMPzIwBQxlXuyloUIXp7TANgT9H9hHZUoBR
X765cII+GpWuwH6kcHRRsNhALPjgG5q4zTM/bdm+1x8Yhj0lfgtNm93kGtDk8lEI7GbQTE58wyfP
aoLeabXirY23vNyB+5sasvZCKYEkB+wEHqzq9wxAaDNNX0a9BMX3b1jrG22ozWQCVBifm6RxyuGJ
zxyuQU290CpqpoDP06SLDXE8RSTNDEkoD2EWwUxz7KFzivvSmZrEbtrBw2FJq7bAZXno/r8GYboD
t/Opo6mlJ/mjHAE0TMhLpKfmUGfv0dAfmyHaCrrblvA9bXJ+0zS6gYEHsaZ+GVcwUiLYhaNIczgo
kThvAY2XEbgkxc4ncAlgcSW+JImbiR4N/xR1axE4APEaMSKqIfrmhtphVJd0mEhpS745s155rTXp
oFc6dSu1VTLQqxX60WUie28LlsGWhYF0kOsDniDctAB14obcCgGQ3HIhyBQZq1UDT3E0ukrFv+xE
AOFJZ8gSghcG/e1ch8U1Vz1HShU+y0X+RLPXJm06X05kVxhkq+iAu0/J+CrUY7opJLl+jiJ4Uusk
/zsVzJ36Gv6SNm0egujYt4+Vcoyi2uSAhCidEU4UrNvAEx8nejWPTlFlJoFuS6GbCCYNvDHPgDrI
gFjU9BYdmm0VAdh6TtiIUbM/ATHE+CRhnDja0XCb0U1TekN1rHEUjpLAlNrSCmD3NBjwzIt6g28s
eNNi6UaIw4qVce4An+om9knr86PZkjOMxVOyQSIKAziNu3SDH9WQtCiuXJkoYKs2SL6SGSQ3ftqD
FZH1UElWvFUJRsCNu5Rn+wCmIRn6KLBCO2lTdNEBbBwxkFKUhz55KLFu1eeRB2KMgW/5IGutX1Sf
GfscsOdIBTiG+FYOWCRSd6mbCIRy8oR2HSbEVKQk3GDFBJxvjo9g89mayNLNCHtcKK85OU3BtejF
Yqvm/BFmI8e0EvaVWNkMlK/t2IRPraA5oYJ64nRJhEOGwbahf52SYofbGHv0JjkY99S3gE1mpze7
kQ+hv9a9Xgr0bZOLD9JILmDaSlct6OtNBhQuF1mcNKQ7maIogc1bZjnAQzmMrLA0CBpYAIvDNL0s
eJOkTxKLrGGkV5iU9iPeeQQ0LVOdgh26aWKmpvJbVbKzLrOHBMCQysmG6aljGFAH6q3TOZxFjSE8
tC/pqOChZseuB0OXg59U1KFUHkNeDsQJF6KR1dgcloqcxg7SMwyNAgjTXweBOpU6WYUsmYVa4yXx
bCswKxdt/j7rBdeXws+5PIR/6Z5TrQ5VFR6W0TboR6Cv8wYBFXLwcxlu96Lu0ljWHcbXxUaKoGjX
lfKFleRUimPgZ+FD3x9b9tnQygB5uBndhF01vHUlRrWosTB3gN2RKYWptrxZSzuF28RaHlh5e5hg
4arFzOeidJuh2B/ySWZWsX4NABe2OnwNJU55EJsa6C8u8fCAe5ele1Se9NCGDWXlq4hsRx6la/XU
NfAwxeRSlJ75zuDSVyjzNf0B5BC+e1f0QDY4yDVeU93lxw0IGpg2porZpKbwjv/Jpi1tzBJgDc0Q
elOAlBENAcno4MivxIceHJ7C5ycjzC6FcIrheZXbDRKYkDmasGuCMzf9jTKM6OUfQgb7DrAvVJjV
Jm342FXRhqPpVonSx4YyGNImhejWmReh0cHqzNW6SHUkTOHJOgjAg+LW+F61kgiz+8Ss22owEzjw
wqJUxidNRhS8WznuQumKSB6PwAKNsCx6ldFKCOWdjvyK5D0sKNTSlOVNxE+NmRclrhA2zZ7lavwu
PFSxM8h2kGLWTzHFe3sWesvMlVTVxTAYDLQH1RSU2MDiscOamFwBBUqMOaTw1MuiNamNwWlAKar7
GqAdLUQQnbbZ33SCtwvGPi4lmAwJQGjbRknMpgCjjub9C6nb49CA8gayAkofo52nPlByiQi7MpDs
OrsVvFKyuchmEnrGcLVpcF1NN6M+bjBigaf2FieHGna0CdKiHjOY+3zaSglySfIpgSmfEmssDpR/
zCbOKFAJaDxVsYUaLZbqEdZRrlz7IbHCCHOBrD3LxaHs7BqWXQSFAIBRM+Cdmofp3EHgQ5sLRjHz
oAI5L7cBF9FUu41BFyCP44h4lA+OgtHzWmzNZhwArLZa/lWjf1QQKhqkMU782WoIEpikLRCnIHiB
aBZgO2Fb6JIpio4g2Hp1rcJHufCke6gwlG5f5Dt0o8LsoIx2BbNtVKiJUahmWSLOvXDDQzZdCyQt
pLW6YCtipq1182ajg/yJGt/zFO7QfyTYHFP0BoqUo4m6rytsj1MeuL09Kvmq0NgtyxCH6HgpR3kb
4o2WIX8kyELTMm58CmxPXlVoR6E9ZxI22fo0eBTmI3bI1/jEjMlR0VA3EiKbKsqb9hpVdpxPWLTU
lBRxE9bpDlZUXnd/+Kjoan3itCCEsglUvMLpEOhLvAtUbpph8ODbYQqstfLxkKJL3zH1VDWm3nhp
1FjiwNyx7XKTVcyXUQdQQNImEjuyxhe5h0BKd7X4BrRyPgaYzm+6kxRzJ4ycmAwGoXCZvLYqakqc
p3DAnzJYTA69YJDBpBrd9wOTEJ5yBYzOotq1olqY+jTiZCVsxPC5VVEyaomKQxVf47CHQ1kkqs6Y
Ddn71OGDT1XJopkD8TLMkPXCJaHijKSFC1NttZNktKj+o2jJ79US+zfZ4iOgEgyRF5NHRs0Rc6SV
ouJGrD8O/TP6xQYjtcnDO7DKeksEg3EsiBnJvp7K0GXn406fGPDEsBTBhy1WHsq+djBYCX4kaLKo
BehcBnwyHz3ngepywRuPkgGqbcake7p6BuXU1UMR4NP7YsYgUJATQztXlStngVfq2t9RCiWro9wp
y7dByb8JFBymGK9a7pgrlj2eGCrzjw3aTpOrPUBILsuaoas7CL4ZTiFT9TqOg6tXsHnqbpn+KvK3
ZrqREcc6u0zPE9CJQuOMAHfA3z3YRvCsxFHAFBV66UXps8N8l8kDhALftxaqtOzI4nJfdLpoSDm3
VUqsWK7aqJ0jFi6f0Q+iMjvSG1jo3tuKxQR4POCsVa7YfapQA9PzA3hJ4Y7lWe/3Sg0oXt5E22gc
vA6G2waGeS9dIeyVZow2Et+9FPiGbzB7qbtF9SZM1M6p/jkMYKwW1OyUG1VwfIdkH3X2+AS0O6Cc
QvaeUCQmXQb4XQ/Hl45ZdQr51th6OM1uWcDtcoFuojJwgRm9wb5vRwjnjj2OOF0e/5V0WCqHYM3J
gNqr2is/qjikYdkp4JMjWkIlUeQHfJx3EtTFdeVP9DXWX3gZoeKgJnpkJNjweQeoJxAFiV2iyFTL
tc0xhJJugM0O2t27ehqAd8YolhHrbeQPjbapAulYqpUvo+kWltluGnSMsCEZqAInDalVCDkeX8lv
SFOgUT6N/hBmTjzFpjw+8UR5LQekaUK+ywRsKFRcqfxJ65cIJ6QmK0GMxySAzWTZntr6KMaNyUtO
JL7X6PVqUv7ACZcS5ilV/wgmqp+R9DQ0ISYNNPwlAH8OLa4g1iPc3tMRhzbpqa6Kl1HSN0Wd3PKo
v4mozwziibX+kEef4F6AfQnyGRhZ3Rjgu4j+TcZhmM4IymsIMqaAFfjQgCWCvZDYSXlAhC0KW6x3
CZrQgjPqbpY+6EgHcNa4711Seo0uboQc7DJ8/VmPVQKC+FVt2ZbFCLtMtkYOylDhreevymi1FJND
RPgU0/ZZ7v9gEVrIxxA/zCDL7CqiVpAMVsA+FBW4cemz6OxJZf6Ig1zdx74g8QbXfCoaZwigUueP
knbOYitT4UiOUncBG4oBtVQpf5FketIDAWwiLtmOGCdhyogYhxZqX1ii8jxFqTdqxSOLoR6os43I
mxkPQ2sM0aSypeqeinOi9EFDC7G1SV6JiodkxhjDoHhy7aaMbRJfA0zX5s+RZGkw8OA5X+M32Tsa
jJVshrAMz1966VnWtjglTIOb1KhkCF7cg4NaR56qOzLDlxppyk4e2tPUa/sQhhmYN+Lr3OLQ7m0a
HGlhmNopZgc3qyaBZyrORM2fYQLbCZQu6TkYXQpYQ4Vx8TgLbZEeCHtTML6kdRRgRKR2ncMr+wSV
W5hggjfWJA5TPaU4IHpW+MJ01Jcwq8mfRRhLDtg/ZWNpPKCtYBUSzdK11xCWOhXI2OJWRg8yeBsf
IwgT2N1/OBMddboNGOmrU7NB0QmUEWFbYkOxQyA5crDXdACKTGQ6JU58DWe16qGRMsSiXdrA7XbS
DxpOwSRhtgA/KBSE2yqxhKQFuQgh+/9IOo/lxpEsin4RImASbks4GtGIlESpNghZeO/x9XPYs+qJ
nqquEglkvnctU3ZXRLuIjUuzMy9iW1AzXmsZTu26lIC+vVsv0ZGgu6Dr2Sjmfi/1sW8rZGYmDyAh
oSSq8aL+N6RVNMkXvxkrzrhqk7TBGAWtnpME+doKMnaCQvHMPOSHaA9pHrlVqjEbJ64hz+epMnd6
BN8utB85IoyqaLdc7RdpEr6U+yEJi/N7iH+jLfPdInuasa+KP5OjZy5ZOzwFuDRMdyrKyo2FbRsm
Zzc0/0yxGxHXV8tnV18Ero9yA7/U0/TDCZBvmL6z0cuXTflL08OmqYy3otup8amX3mn3DqSJ3jKL
kADC5Pj0rd6lx9Wyj0rOZBQebK7ascKkltYVOFmlJz+PaEi2ZdMcnuNqmj70Rp4/RNh0QJXWIPaS
VPnaNAdp2XvgE40Tx5lv0A4d9my+KpbvtPqzeNeisiWQfRL7vJ33U5QEqk11hLFeVkXFMZX5/TLu
SqX9WQ0jOTICv9hyVG6RmjgkNr30Wn1tiukviljcBHEKYRibQR+X19rCPxVa9lVebGMzGzHbyxLS
Yis9V+ridNRR83O58jJ8WfkYB1Go/EmW4lVD+LNM16w5rZ1T/9OabzjCAesHO8/garmTfxsEjKVj
6y3DY4Az+0N1l1R6cEijI6LOCh5ki8VGJo51gsHPMyXaslxl2iylp8x+X31WCX/7jVBeRLfJaycW
D3vCjjdWVF6S7y3F17vICVufcjQghqV4J5+SQbBE8uv28kEBsasbyuB39A3Y9qWosEv/GV/KWbxp
H9LiU+6tBMrgKoZbd36e3Ib0OOidA3OsX3ouaz1yAStwsnY6eYhBVp1a/m3OjzeDtm26/Diku5Lo
zdEp06Ah8dI+a2lgUJ6NqLg0vYZKZrbgaC8x6FSvBqFS4XVsVG8oNmP2nRh+iOpc2YmjhhKxWklb
/DLTbJOHUJ5vDa61bptqh6Kod6kRUAKP1XXqv+LBVZNdmP5K8We4vkT995itu1rxW9KoapfVrwQm
jFpCgjc00naNZ9fnylw5TpGzRWBg2Z5Bbq0rP7U+7TE95TqZwga/jNdDp+igpi9XlM6c8mhku+ym
1REb6LVJPe6SJXXVkgisND6iJg6aLn4S1pNx1usnXOQWQTrIZmrX/pbGhi3bi8y3AmSiPHfjTllp
hM+g6okNawz28EOb7hkTJGz7Mj0HmCrt18Le1fp7rGBAzKerIb5NAnpTACZK6icOs/JdtHQ7SoYn
mqeidGP5p1OJ+y2/bPRzxV89XnTYfw1veeUR9KnoABxHtfgAZ+rjc1jvGv1WZsdWf6pwzyMBL3DP
I26SJY9Lb2l3irpjIFirnzL0cnrL88I1Ae16jzjUjQpWlc79w4ZIInw8Gm78x5UUUjU4i9eyExyz
/iABtNBBPBwZR2pcZt/MeG5TbxUi2e5FtbG+uFS6t+pXb/yoecmNncCTT889tTo9zg4ijXvNHs9h
UT3TYLrRaj5Miurlqx0GFFjG1is/i1k9lzcRv0XzmaxhaX1tNSabOHHSpDzVPXs8S7URF0iZhsCQ
+eHWY3gvpRXLNI1J+k6QFZfVIDeH3M4Ds0x544kItF0lvkh7QYZ0SXL4U9FUbwa3ZM4QpsYss/mb
Xl2iZVMVz2HPI380WGdKwTeAJFAWxD/Tu7k4kXVZspu9rox9R5j1sT0jV9uY5tNSXUrttQlPOgNt
BQuW+1rojuq2yA8JPutBAzzMfHCrtNx114pzkHDmTuWRZa+51aVvGv+GdV9IYLxB86/LthPGX/NT
oyJH5tLENjj/4+cy42CSqWdXvkuxBdzc5NVeT3xCWKggsU1/+OUtk2yvF1sY0IkJZL0k5mtd/g75
p9F0z+DtqBC07qnuHZHx3b3zdy3Tj1lrN00LZWheEYvafH2dLW9jsIi6ep6LjyU5rSSERO9dGW0K
7TkNg5J9PNqY9quYXWA3+5S24GBaoJU71FmOyUk1sogBAuX0n5h3pTkYyI6y+DAyynKOGE7b8bw/
pdz7g8E6r3CmrJILNMRI0ZY7JiCW5YT3kfIhnoVwxlG9IZkd1MvGyGb7IXdd9Cmq7yl/71pH4Cki
hMY+l1XpENFrgJUoh64CRzHOiBjGklKjwEwv7E6lyrVp5BtTe7MYK0KnWh0ZRWz33JAlWXB5/GX6
RasuRe4YURBpP7qdu7rxkkVOnu7iNhjEFpKDa3g0nYk6h/qV3OA0J7ZMOi7lraNLuz4N6SXu7noJ
gHvopMkb8Qyk+b/Z3mnyHxNdI0WOwZSiMsfEh2zFwpa50owGx2kaWjE2Jc8804vMPLKJW2s3heLW
VxH8CT8fQS3Usuqb7meqtrwpdeymbWCl27ZleHnpGmnTRb+hcTDC/YoINnbNPBh/mpRRjQQnbPq6
F7/N9PDOrtqd8Q0zC3YseOqLDeL+pFGDbLGiAC7JvMsJV2BggJJI6a6Jcjdv3zKDNvQCwuOQDgyN
5k7qPlfLdIxkX5B32FWObG5LJM40bahcp4F5ymZPqG/rr5bcVSrVJZbfe4hNnnPZKB254NunP8qN
StfkxCqOSEkk/acDbn1ZhAW2vSkIjW85R3OKcXtfwjBJixOMwPwzC68/kEa+KEiAgBdfuIHMkAQ7
dasa39n83l4qLpZ4m5DbwpgW/hr5fUIJDJSVc9QKR+tDF43OaDCeAzuCf2ymbregltTNj0g7doLE
nMyfYj6k+VWdDjwJeQNG6GjY8RrX7k5yj7QTsNdVxT0BfDAv4+yS/qSxRypvEny3AEmWGsMdZyAx
xBjmxmx+q/A0EStt78SHAZ4TMzZvF+tc0as1bAyL3IG3SapcdI+bdfl54IEfyH5N+Umen2ckRaz+
dRUsnVenvjw5leSGndf1O2Kr5eSfNe6ytHTnCSZMHp61MdysphVEETnz3XM584axfuo0G6DSO6f1
NRq9tt420759bSgBJWH+j90zRAop7hFqRcsLbwOC8g/zb8jcWHEqmYT6rWpvcPlY03bc9/AHg6dy
R/9q6V75LQTJ/YQJRqHwhuif1b/PyrN40YghUMfn7l1bgoq/keatywpUeS0jZcsMQmOZwxYfJv9W
TXY0JFuEJ+ilueNKBpdhW+BzCLIHZMfRe470TyXhpPT64gBYb6u/ceTm3VeSByCtNGRb86siHbrW
zeZtKAcsfMafyEyn/UjFTz18AvJSGb1J/6mM1LestHjI6oemQauCAuQ9P4Vzs2uNIzz2Jl+eBLeu
NIDC+rUGPjhTMfs5kABgPct/VXVllciNrYiqTTMf9IpremZv3ZnZd6P8aPr1gf8TBMXJphaX/4Cl
xyMnNulTEm+JjrEdvdrCD6DikgGG4vXLSHcyTczya85XPvGbVwzS2Q28eQPXaoY3+QZv0tHNbMxB
M7/q+S3lmYprwsSJqp2uYtfXp1oLzMUNZx+0BEEYZQCEcBeoG9lleLvINwpaedcoPs+bOf8buBai
p173zNAZoiCsS5dK2Gq6rTGRBwe7uQEVT99D1DjVuxA3vna5c3OSyo1gbH2g6gnLw9dqHNKQWgMq
hgkrbBhqpIZvbXnToWeSt076XVtH5cExF3iPw6OIQDx0bI4dFY5We7ZSuUPxQ9qDGXnpZW3vmgBf
UbgJid5/JytOyrZM0fXijeilJK7/oBVIAOhubr+or7X1Q64HabbNFcdmdqUixyJdrA8sizPaz1l9
OYWoTZeKbTYEvJpG4YNwS/TzASflvmy/xZ9Lz6ZewE2pzhhvdfOkIPNTj32ztdXviX+57kZzV2eb
UrqH9Wv9WarhPkxfYU4eS489INJvifnq3rujANJvZ83R8ufWOCgjl7mCbfnVDu9zjCikcvgSmNUU
Bu1Vd1MoMU7ijsnZgCEfN/L4CEBK3KxC280/7ZWJqn4Rc3GYDZY24U88Wxk21I30YmB2KH6FpnxU
Ct7bHCxvhsjAXdWqGjfHYSnd3qiP5v+vdxobKhqglmlyYlqaqupT0H+Ac8V4Nhv1XQKA2Ej68OCw
q8LpWlh7riEL5FkvMlAi2mqi7qXVmn23xDu1rBxjqLdtHf7Jaf3PHq0vSU2CBmp5kxmJI7qtkWV+
MQnPtDzVGLlYNmXkC7bZC0ImBKQbS3Gr+EeNv1TUCOohtAJWcMoGW22n1IcHDBe7svEHZV/80EK/
TTRCt/HsVefmNjSRNyx/w6i5KFA6Li4w563gvyxrnrJqQzD3TewQ3+aPutcq/mr5JVSLPiR/s7FX
oU5ma/gohccy3nSOsKZj1pDB3I+HpeclLsDEVOw1gNRqcqqudvcR6bKfTsS6NZkfmdkzEICfDY/6
LvU6jo/FHqB2piK3bh9zsky8P1fQ3M5e1HC81usRTC1cxw/FuiVa+lyFu5RfrevSVUg3skXbjGuC
oPtLHB+5N6fFX21mrCf9L5p+J5TWEQjAhgGfCArTVcRhQrqokZYVkajlcNQ+hl6Y4f6BPiwA3/1l
irbluF9AYiGroBK06Nku4S/geXa6clgNIHfVqzNOwXVfLcBEu3WFjTtyCyeDYxm+mG8ledvtJjS8
CoNmSItJMMrdrlpO1Y+J5iozxwvgMijFOF6kYS9d1/6JOgs8lKP5oVsRn66bq0Fhbu06QtvwaxCV
Up3V26ztiozsvh0ld5uM2kZOvXHwWbhF+yLsK2oX4qSRE0jqTeXRZ07mO5qEO0eHlClDZkAgr8Ui
Sg3CKCJIig6+kV8IeN195ebHMG1NdbeQVERd1/wzogksIPDOI2e5GJjWCi+DJg5n8sa1eNuN5yJ9
s43jMp0yWFaAXn0vevR2gLvNowRwbvx8SED734nGgT25MeQxoijkM76Oy7lRbv2f/ZMnxmZIPCP8
rmcArCS5zcbwoXAzLPzmIb5X9WeOEsyeDiNNfsKZEh9SVOtdCXtXPzrWUzMqjBIfGdMjY2Tug99p
88be2jRVhec8C/LyZo9P7ehJ+VmGWx6yAw3slmbdl/cG1PNXZtcG9wzqnyr81S0ns1n60SpnssPn
LuundXZ1Pu/ZITnXcBbB4OqUb8lEW5JSeHHyUTdH+cvi1wyZNxc/YfU2kOgqsgsrICQk7JEQx7VK
3V5wf+IY7JR9VHUH0cIBkkgExVjIu3VkkwA5BurzeZd7Zqejkb9lK3Q6cpYBcUDe+YKPN78TfTOL
5dAwx6mGa/dPq3LOG2eeCH0OCNrwxSE0HxWnwluaj1mG53eE9rs85BQoamyP7UNDttIwbDz2m0xl
sEBFkjsViB8jA0ofG6Nv+tG9KKwmtdNr23n1tKt9Gdu35p7aDs8DIChghRJBbkl/efmPVLK68O2P
kkFTeW+BWaJ0K5e2u5SbCIVs4Wrmpo5lV70kJXS4+5jdPpbFD8MtTiDZ+mroWz2DnmOxhik621wH
lcKHPgWi39cDG41N94d6aIYvLLlPJpnfYvUlaMz1KxxRS5Qv04f0SILpnyRUGm1Ni23vJxwa8m5m
VapWgv6OkYYq9nHPwCqotRcOxzU6ZctHk7xHsWfL/2QoukTcjcwO9KdZ9mYD7vGQg8Db0D8Ud8iJ
8Wor8tdQSIeo4aYJCXp8s8D2pfrdSDlm3ZhGd0LQx08i8+PMZdcoURlaT4tOxJXBl4NQX/zO4b5I
pUCGv47DnTzxAaW3YWx8u8iCxoTDgbhbzzVauggCFCH2+FSHnBORa/Bq19V3Gp8SkOkoclpEJFG7
tdrCWWhnY2GI2y9detGKCXHQhCYfuydvSGQyvCN9LGM/XUtmCHBtg1uqMTwzm7xFR4+TRwAPWnbu
82lTK+ZxgNEn31lyNPV5iG5UTMJ1RzYCqQ3z9mi2rPfZNa5JBBhzvUUDBWKi1tvMoNzGYgsvcj9m
V4R5BjHp71b9aSkBzyXLOJCiNB3b6jO3eSYSABemUyuuToqlOqX1LHXu46Men0V/LvgDo/yT/5qZ
ImO0nnPxE9akZd9TGXm+wgKuvkjU7Ma6P689MUcsu8zJIapwjopiq/ypgPZ27IOMNMuKHDJUhVsa
d6nmQznUHIXrZ2V/dVH0+C0Hnv8UVYwRsSYchcncnTiquE5zjPKr+ODKthTgRNPYjEi0CzP71xlA
qPlMps0dHASbDgIyiIF3uXsq478OHn5h2x3/VtG5/wlVzqt+GqDWI3a0hjNRtqz3ipEoad/HPNtr
FpqsON2r/MUjyzxQi3koZuU2kEkw7UvxEmYXgZYxCt/kburc1VbOQz+GXqs+ps3qI87ToDhI84et
gF8jdHMGfpThLbGvqjr6c77vVniq8LmMQJS05z7aVyrM4VWRtrrlrXboGuNvW3kx7Iph7ih3ZdrV
y10ivSbqyKT9bVRfAogp6Xe6gG7ZpC2NkyXIe0YibHHtp/6UFuo1Jz96Q31ZXOx1YhSLb9Eil+gX
Gda5gOlcP6eOizS2b8RY887N7ZcxJ6+SDdder7pfKiP8E8pHra12zcAb3g8655r5PfQgJdzAyiRZ
2yGzPsN42dPT9xIN+1l9NZEVV1gIkuauS9FzB6jdsmAkpjQeE9h94DRLdsoEYjdjaPF1TY79WtWv
phElN00gEGoiZvpyrXbCjm6VSXmPQDhafatR5qm6tpMa1IzFel/lBwTEkRPJNrr/Ux7D5CKEEuFD
GcjeKOz2XthU6UnWuBfTiBeAXLWNKNXtYMeh06Rm5gxyMwZxL76i1ox8mFBUC0t8tEIEJEIb6Q5V
mO7Lcyj5fb4Vio2/zcV3MGnTm8T9HuqXZXxh/WzTg23hnWgSt0SRVH7phnBNihDWjd6yTmWE6Vs4
YZw2+kukq0ZJEUsoVhlbm56paIKEUxA2ZAoes7nXqAlsqmtuSYdGkSbHkjRPJ5dD5UW1Xau/DXri
KuV20T51C/5LDfKep0H9bGdW/AI1RV3ClcBZWg+CjhTiSnNMgozWujm1cX03DIXK7REmSvUQs4t9
qujnkeBNYIKFKdYCwqL0mDF4mxhwBdqHiMmojONx13bF0zgNAlYrhO0iYDi2gqaR+TIxzDmmVYRO
KHVi0zZC8eKIz9u0oUkGNV1cCJ5jV7aXQrUdi1NEmuuT1v2zU2tfEDTSjENFg5PuzjY6VF2rf3Tp
yayKXRINeOOGBHy/COTwrI9+SguKjS1Lowd+kc6aRaAtSQHlKdUYnB2mSFPZUkKhcVvM0RGfUsLU
uRSvi7GXWl+195UeRPNttA6CNlPsAbxtfd0/81hHfk9hB3SWWMHqUwk8UkMDpiDNUrx01sD9FfOV
6FSu+ZKQpmT9183tHnyFbbTqnaJ9qWnNiNhuztDbknkQ8dXQvY6oic61E3AmiN6Em2Vgs8jXLRuA
jUEKS6tleQOOBs1D/uBXBNgOi+lqET9uvYsaazcssT+gQBhUFsvmLZ68Zhi2Ta7tGtELuDdGphTN
IaJnzt+35loBpw7Wt8m5zfDbj595bxNYo33U7Q/AWdiWpz5KTkq1zdXpabV/hQXYXbChtOp+0Tt/
MfgcamlnxV+aoLRFcrGfkRa1z5WuduxS/pTtgMpHt62Rv9ht+NmWDQU6aYiIBDXerAhXqozPxFRW
Jh+KAbvh3ivyVk3j2xJmTthYtN0JRw8TlBCVhA537Jaga03iPudqsH/Gtpa9QV4sV1KixFP08Fep
0KPyUmtDR6Fk3SMbTmX6Fgpdq/g/oA/impt8LWQknR2NYGZkH5Bgay4MIG9HNxR+lqbbobEP8TzD
5FF+g4ppgpCv5ghsrNZnJ+4qH6itqgSSsxH4xhrL9JDODbhUfGkwtTXAI0NWHiXIOG1UtitKxHmo
PibF9hMrOyPPPWVJ+hw+DIoauNPAeL/iWylQ3RiGIXvyUA6+UT8UYqdZP8gita4r0s5qMmy/fIh2
0bk7U0xMfhjvjHGzWsXWRuqvM1AJtpMUb1KFSkG79bzyDfRSWLSMbL3sGePnuP4TzVZl79SQk7Uo
bWLGEzx6khsZ1049zabNrFO7NFuHqr5Re/6Kf11N9F9oPGUoEFoG5dJkSjc+M6lhg5EMdy7uZZ29
KtZinBdobrCEnNX8od5WMs3Nx7NZX4z4TWpBqfdyWT1euDIhd7IwvmqDB017R9PiDxl2NBkFcaw1
fzVS/swZrfckigItgaxoQOEyWdjO0ls7aoNoXvrrVHRYMzOOfUPC0Y7nsfzJwq94BO7kFbaWX0QG
ExN2keLH70EpFlnxWsNfB7/DHSFfRhGY4XOonLSwjy8Zzk0NFeJNn9efpB6nfdq9WXnQ58avXiTU
rIyBjlyMLj8fpXylnY2J3oAxh1hx+9rJ+pfEUB2DfFhzcnLUuJnWb/uH8o68a7Qhs43m1/KSPgdi
uFTNcYkRPKFetdQClr9wjbjdGjFKbI94O3OhyYGnazMRLvUYakv4CRlmT9rauYR58p3LF9kJEq4W
FYjM1l3/S0j2KxSOV+G15XRap10SHlTr3OmpE3HEZOPb2F4hnaCWpwIi1bdLkDdEpza2XEdSdH+U
udZgaOIx+zdK8TljGhftYZb+DZPtc2g/J6LxpelVaILo1QlvguaWmaQ/68x6RY6cYew4afPnyLD0
bd+uZIAw/ntVOMCbKs/890c1dhAxMSDz0lZZ/5SwiRXFeowUkrrBKTRAoH5MoVWXs5UbDxWTEhTy
Nq8+14XEj1k47ao6ivLRh9XennN+Dlyw2adpop3iN3YPOBAeUvkrBgSwarcxweR7vBqVlicuYPi6
GFhOQTrydW/TX62ublHHECQEeRdWNKErYO1Npd/CMlCQom5EaJ+kQRz5NfkwFQB2lmzHerHY73aN
NV5mecHdMnZJTagqhHaZQ1yLnvWzIRDF6BYwB80fx7+4Ma0ryoBmM8blcBliEH2O/RleK4qVxZVl
fB42QFX6JA9p44y1eDORoWDwqAz9UpdakOBz2be4kjGuSOXWKqhzlBi8h8XihV0RUc5qGLuPRKf3
uib3d1nv2TpKiDe2Si+XXICgI23SB2p0nGlyqk1hbRo1PZeSlyMQGSoC5jSNddGUYBZkC9dj3m7V
UULSOoMBMog9D1J0i8bcXWbNeurn5XOWwA01XW5dS0U9XJn2tVGoTrPnK4hr1t7bx6bcqdFfZZMy
nygXjUFU1FPmVLZ5UTtY5fyshi+o1HMvS/81FI7M96Hl0qybW2g9awRYoyccZJoErLc5+w5Zvtrm
Hk8fCodbbL30xn3WQXWVVxnQMH0ogu6pgCzW+HNcHpuTPeEdCOOmeTIXSKZQz5WtmcTqZ4hbtYA4
jVY4uSoMXZvhSh597bHcDRDn4drYIKnmbmoz8dmvjTepDYbm8GVOxq0Wmm6RzcqLbP2Eg+RwLehN
krwhkaKXwUCQ0Wq1iSJ4kr5aOcKBkn52XfEbrTEo2b1eu12Thm8S8II8vCQzkGxsILjp9Dzbxuas
8vqg6q1kt+Dx23AOWbqpYASInoSxzeXvJaZk0NLQFWvfRWIdAS+G1ZKhk5lNsOUgfeMc1ysOTDMo
yz+tNCAYeyKJZmU4yHOsEBb8XU13Y8AnBCZPxCL3XRZ0S7E1QPGi4bMiJX2IX3BiIXdHhTjycXM8
TK/DhDRUyCXbSurqICrqCjtkimTbM0aDoINNTY+fJm39snmGls3Z5G3rozPla1Ta/4q6YIAGvzSW
QkJb8Ah3QPQYFEX71huMdwBuqTEeCSROJR/deNTPgYkhCgWzgBCx3LZl22nTh0ydioxNLEFvQGgX
GqoX3UD+Xad6+A7wywHW/Bpq/TXyzaLjUGKko4TtZReCjIFJpKs0nCxqaZyO/cJdmju5jqhZtMgp
JlBO0pIHbF3KwDnJMldU+nPBP5Vs9fqx3w0yIpDVOtByusFWPCuIWlrLyfskSMKFHmPgGem+RHxj
jXKszScgyGM7AnxbxkWJqi3y6SKa2veZHtlyqPAPoVYj4dns+d8l7AfL8rIGlAbsupYXSyfasP6b
QoC8arbfh6yFeo7ZuiUczoUhwGVE7WNOmMk4PSFrb3Zdblvb1W6AX2PxVKagfcxCshtVdnPUBpRm
ltIiNpb3ocownHZumupsdRFPYSePzKU4UTodbXpswxaK8NmYDAAkUz9JpnUzs8ZRwlO1tE8GE71m
xX5nARZbDsfYIbOZVyDAou7eZIhTpnlbCe1MKSDU3Ss85ILHIpimX7UxD0Vqe8LiG4b/4s97Ad1t
i2kbjc0u4a+ldGj4x9dKmXw9/cfBv12q4pDY5jbsApbjeDjqryGanbqm2xvVSlcpTgi2u5qjgwx7
H4cfYcvpyIOCuCZO1qc60v0edlvMM1Cs9VoTEVdNtNIYFwOpN3ZrqGfZadZfgVKrD4ddU/6z6WIi
/uExOU1o48ofe7hL4jaYP+jA4uQzkiFS0LENbiJ9TuR0C8PmRwXRaKmOyBZ3qkdMZCnqcTg3IP5M
XLT0I5wujKdVD4ZV8xYjupBMX+6lm1q1WzvW/Jb4eGd5cDHaHO3Y0gPNQgG/VNtRuk9NFhgk2drJ
QZ3fasxI6kivm5AdK+keNIeh5K2TjxJg5OOlnzjYUwJbhm9bn+KtUMNdppv/YvptxyYPZlNQK47h
rcR4UyDIUzMDlRnCBEM5JMxBAvNm2EXHbrxNUxLUC9Y/o95rWAgwBXoEKj588IPgk5JGyE5kV6bY
sCOP2Ocr0DLWpEif9xlqDx2UrohvrfElJTfZcPEXIV/7WNQvtf424eWVhlTX4aMqVzyg6fS9zBXe
+rr8UKr0UieE2HZaf1Fm8zVeZfILitWp7eUg5YfaJmKuo93O2imgYilb5eNziGL+miYWxJbvCUOL
HMU/iJK4jw9gx7xbnJ6VmQVRhfw8g8o8DvUlDm8sM3EFKXwooodt0m+G1Ov19FsHOJ1ui/TKvJ80
4WXUoa5mAgDkaEJsHfbsG0Dy7P/7PkMHrk/Ts4wkdUVpay/jtmc5sawk36hWeVKbxV31Yr/Eunql
LwtNrNbjmUz62bMGFLiKEnF250pQ68u3aplfpfpp5pfVGpy8lRC4qB2SrMKOTpY+f6JgrzLbG0Nk
fArGnSE1d5pm5oehekxJVVi8Ki2oPquwG6X9wPNRPhjxR8oDE85cL+y8xG9oJZTWwm5cR+ZWtnyl
pWwxQWVanujN8Xu1dUzeajLyhaUdsgKSubfC/ZxpN5HGfqZrbmTPGDKCOg0UCYUpEvdBuGoblOlJ
ssIrpog++Z4m8zla3vXoB8svlD7bqKFLrhpfFf05lbRLB97emvVJmmXHEJZfGbJxNecMRVRsaj7L
HEFOxeRjSfyXTLivJpLaCisVn2aYkTo7NpSC5tP/x3YpR1yqZDyTZpcjC4hsqOaB70uf/TVGe4Rx
ci7vlvWJAnDVvmtIAw3pw+jOErMMB0v9ZhnrC7vTzuD2KRU4EjuSTyNmKKn/mtfsxGe9NDAeUeUm
ZY7FwkQ8tGyzeQliKzpJaA6aOT3qab1XIx2vzKz7Q62qLj4gL9cb0Cd534SgB0kdv7WZ7AmUbTht
qY9HOVx1fl9Mp6gLnQiapVoX9Plr6mqW6ebVhJaua5TPerWNGIiFqFfp3pmtM9icrFuaHACwdyoi
t4lWAAPXmptHgLVnbfrgAB6Uu7XsRMiX5mC3/B9157FcOZKk61cpqz1qAATk2HQvjuZR1EySGxhV
QmuNp78fsqrvMNF5eGZqcc2uWS+6kiREIDzCw/0XJP03g4eMC+j1GxLtzL1lfmj2Nbhuq7ywOTo7
1l2WGHRlbgdj1aX7ioxCySkeaNW6tZxb4iyRkdWTPlLA8qIL54VWEy1RBkDRzoBMBZm0UIRVzX23
ZICVJN5GZYsmHcXeIFgUnOBdf5HTt8nbdmtmxg0mXNmi1NPrsrztvbUQC80Xu4xKsSLuqzwllXY5
ECzTyBGzPIealq5kuq/C6ubRqMLEqUUkl0FXQyD/BrXtwpaTtauE6npQhrfOuGnJ0bLhypbe4+4b
bXGO6iMzFHMcBHp1a5g7abCibRv1OvhNa5uDgLDKjewpr02ZATaOtx0FGTXZWs27KwZg6P6bqUbU
xCX2QBt9sIcq9Q8dYuAY01mv3sChzRHDTqOTP5BT1N0lvBeqKf2yZ0PvLyUCvJF1KAnKzK+7R6hD
lf3ui++KsRnK8irWL+lo0i7u4R1L+dErkoWAmR/oxSEargotWuP9uizoIYn4ukiezOChL9gP4Zxb
u6gF014AGxfHAo2qsLAoVo59i1VqQqHyF9GIRqRPq5O8gkYrB/NQSN8F0rkR/GGjgA4zgpVqP4Oj
by1hEnno05XVBr+heex7S1q9Pc6JKszbFSBo1bDmbtMs0uGoGQm/TGfOoTHis8dKOSVGAKlQE5No
02f7WN2r5Dnyuhq2aMdS4J8N6CGZHcTW4WFsgLnLNLuAqetTndQvKBxp2rpqLvN6HlPucm81d5kn
JNugtLWPfPTIokBihfcSKA/wEiCWvD2g8lkoXi3O0XQVwFlJDQ3YAqaudKw9ICnY4IaA8mwO56rg
G9El8C/pbEo62ywIi9yJ536ZrNq+3WclTY6DX+/K/qnXFoGhz9VwVwXXZXcwAI6q/mUmS0xNL3zK
Yu3CtCxG783Orgop2Rom3d7CBp0JRVJ6Jf244HhO2Q/CNvWkZRl5i6GytqltYw8IgYujblrR3+70
B1n7rscJ+C5j67vDfZC/2Eodw1+B8pC3ygKW6qJXK2AQ4VoKAMpaO3d8o/qV4zpfHtwUVWoogLXm
LJMqu5ebeu/TlqlNBKSLndS40MWkpVe4d24wzgr/Wrf9bc5Iq46yovsyF0V9UYmDJfc6yqiksoFb
4voXbuSqPEI6Jsm7s9z0EcIGQAAaAyvs2JaBeuGECCY3OuCSfkgWffOq64KyUU2ZwM3W6GNRVy2o
ALQ1iuXmXLX7C0Xu+0XeakhzJvs0iFBo8cjGkqaiymI0brdyrArPtZzjb97V6wGnMBEWsDypQNVd
ee8XKdFeujJOdzpaK1qlqleupBj3o36fvDA45y/cRq8vbIUCgmtTU9Bs8JtWB1wUKhTUFKn/lg+X
QDxD5TEs0vlQolgALj6nB/1kssV37m1OM0iHQGEXKycoXrTqqjAgTfTwwtou/khKSM996ZCr1iD8
lfzBxHq4iGvSsLZ684S6L3Jla42aEFl8laFhZKSWv0mb64ICMr21QQlnLsUwiwayqbAtQp3pdH2V
G++YHKF3FHQXTvvhQlW2PQ5ynnNtN6RLidVnl0kBWA2efcMJFB9aHY5fq1w64ykyoyUi5KdI0R+R
QJLS+iKOgifhwstN4v7GxFPglurphhS00qh9NVdtBABKgd2wLIm1or6xkO0Bvu97b311ofrSUlaX
lllf0GVZZwg+ZVF866GbRf40AFlDY5BUHYcGUH699uyGl3G8cIFpgw71e1AO/ZWPuvmMfBsdASDA
nmRexcMwF60zD8qlV5ZvapWtiaVFU3q7mhOUCKW5ThfSjGhh585apULkdbdaT4Jm3FpUXxel0w9z
M45ItVHJkuLmezxOOH+FfdlaGHuAO7lz22qYM1r5OhvTC6pvefYM9bduV5YPqw2fKoNaOe8KBSFX
V4CJrJRuNbpGqXkpg+ULOGcoIaLOBjxkp+g6Ugmob/AYPT9aDEnCPj6UR7OVRm7kNVWeNLjL8xUE
XDj5Vz5N0Z5T3D24UXQEZN66c1X4YxQbVm58Z9VLp79R0GaRLghLqK2ZvSqk57YCYBOsan3eFc/g
v118fuWb0tl67V2vXDTOJnSlRedfOcE+AoNqLzr1NspXffuexEs7efHpzhvPvk6T6qGim+o/eawV
7YMcLU3MqNqDSqFTSpCpSTjXDiXn/Piqi6mcW8oI9vT3rklicxmyaNjNtaEvku6oNg+Jdms1xqXk
6s8Ze2dkHcmFF3JzpEVZyvV97m1r+5sgac6oh0eNky5L23AurbqdqyUfzYfrUauQwTi0YP2ntbV5
aeeIHpag7dPI1HZiJNfmuYX0J+3xeYHWeayUZKLl0daB+AwBS9QQU2uMxWVVgMoSab+pJYuOVFpu
HTNlWah7dd0AxJrn0K+U+Fsuv0VBv87hlPQZbr3FMCCE0/j8kr7rhXOhBMVFkeWbSII1FUlrBTKA
hTJMvPdGX5hu6Q3vnjW3nOBSTiubUrOxzRSZE4gCiprq5oVN87+kvJe1T16IoX2iksAY9DiUNfpa
t01KFg8seFfoJEQ9tLw8fkZ/bu/JHKZTuMGBd92YCctvv7bQyunidWVcCvVSFRcWpSE6kbK5jziy
l/3B0pWZnufFVjM9ZxF4+iM9CoRHaHcXHlJSNBg9vnijaG+uam0CuF7hQGc7BIlPt8NrBCEuZoYK
NwuhLDl4jS3Qrx4tml7V1pRxM42k1hq2hQgPsShvfQ3orxTdS66/c8Bo6JJ71EtfzKwMMloVbGzL
26gDxAiU1rq0XyC50dAITK7RAJqJ4iEL4DW0y1TaOzXS0X2sz7ORhhTSLb6umaoNi6sYGctGyEKX
5wYob0MI3rO6ocpNiz6dOZwaPbWDNOCX8azO5Ucpd56kgPYwHSrDQPXA098NNusiWioA9O3yovNX
hk+64vXf3SDYJTZIdggLZFB6SrGuHxGeybq266UJnM1TkqVjXHuuf6jA6Ogy1YoxP49g4iaGvVUK
xJ3uVBM5ORNMUEiBlw5blS8CuPF4meuwDEvpwVWLhU2HoIo8gBvXLk8EvDvQ88Uw0ONN+vfcBg4i
0ZpB/KXpIUZZ8d6kelgANK19oEWgA2eCvmAcJctSy2+cNLk0Iu8KG+iLLrausvoQtIgr1fUHgJpA
2ljSpRvqC6Q3HhXH2zmxIc9DD5ICWT7tSHtGLesQOmCdgg5g8deyVMqo6/ULUaqpZ3DoJkNs2i20
m5k8fx2+QXyejdKJ1+0M7uAZ6cRfy1KLqVdwFgaNLqs6SD5t5Ul3WXVTOQ9nXuDXWt6cvX5W1co1
T+4joSo7WW6zESiqFode9QIgiTpdIqXP8qc6bKHI6oVORu/Re/2oXYv2kjZ4oBDOPMevtVTZtn5+
jrBSk6KxQekM3XGU0Y3gtdMKXA0LcF7wldRlHs3xTaf36UiHgLqDfObW5qkhmEghF5UwBsNkZ+g0
BHbR8DJcR4aY1y2p6YGavg2x6aSHA802rqNdIy5a5cKoX7oKwYOSCSbl68qGswgrxK8e80hdBpL9
zi5WehvilwJdwmgas5zag1Zeq3o/V3syNZuXym+8/lvCMly+iFzZ+OBAZBuyeeAaL157zx4KCQpq
5tyCaeZkHRYU9SbQpW2klcDsUYAfajJaCPRMbAEnP54Z7h3OJGaB0llOZL/IDfTKZJPXxUYJq23i
SWCSNMxayQrfI84Har5V+bcugoEn6OZ+/UnFOIV+FRvaz5+0ycIojRN5wJDR218u4q1zla792evi
odyE1UxeAzGRZ9+kORQ7MLOzbTu7rRfWjCL13F1/d+dvcJEOMpjo5ddPpBqnZtlEns+zJLWUTFfs
XbXZoFUlg/WQ8kek5h8LU51ltqBM6S4p4Y3NMNCtoEf9oIWpJMjLkXGkixFVZGfbmrZVQ+q5yRG+
fw3Kbz65eYyyqX6Ve1e2Em1MEN+1i/p6T7epRchU1tUjcNer9k3O7iN9133X+/EGJsJdwyZObgLx
IKGWmC1BtbiXsod61QgTOKqtBdHpWwNOLzG28F61egns8Rrn6aV5S3V68O57fSUjkxEiG3qQSGjq
hUkKSCeaKbV1nyoFZDiwIEiKy0GDe71KWkrfa4QKb0ZaJfXa760J5gUK4hyHF/kg3pCiy67a+kWw
LrN3MTnicBfR+BmyS3qvXQbfX9oCzCysbtYiZtbMHDShEuofVJXaB/MbbVxd7AXbGPli3WxoYUB8
K9sLA/2gOjyOal2xuOsQ1QVOpr6XGUHAGdgBVoD/2ABuon3VNXDJXr3y4+EIVZEdxvPUmSwbTHT3
KipcuEHaQ6RqV35wcFOwMfZlDAwRYYKAElG5rPqLUtXAc95a6rF2PjC1qbpL0eVLPX8dkh3UIjrW
DwVcLAODj4wARVAJdoxCJUu9DQkpJb8tNL9Ggdu6VbPmqqiTVzU0FzZnHoUtP04446FXh0ZEvwt1
e85Jwi+WHYoBHDbJ4GZW8Ko6OKN32cqj14rndeZuYuellI8JiTTH9kyz0LBFAktF1QR40yaMWHXE
kT1soEovgOAmPFXYrkGZAs8bAvRMMpJEgVma+NZDCoC5FZT3Rb+tk50K0qAA8wyWLg+gf/sB66de
f7cQb3NkaI9aO8ea2hioBmCYB5fB7K5q7RDH16jBKO6FbSCV4y9JFVuc3Uv4aCEMOfepVP1Hy/Me
wmSTyHM7uw+r6yxRF0rj3kjkfXHTQH3GEiyx5l4Nw6QU3rpLwxkg6AwoZB2nt1/H8w+j5F+tMBNJ
SKZIY9l9BrQTVRboKig4Ss2LX5LnglpsALQadP48ErYhUq4l7TJWYH+jIEk/vPWKGWCXTsBADKl5
RM6hzc3vkgbOOa5GUsZLRolL5lhJHt8gu+5dA0BGKGHnAWyGYxHWABmNYg6eMzfJZgiP8EIpS9o2
h1baVtFBsrZNvLUNBZjFXUTnLQIkE5XXWb/pg/KqoSAU2ZTss7paRxRuZ7rnXeu+/ZY6+jy13ktn
5wD7kYH5x9UtNeFlVnXXYde+CqfZaF0/F/DouwjZYNU9asNzl1yI6mAOw7n85sTeKCZan4nROnqt
KfGhvw7oTyHN+BFnK5V8bgRazCmCU0P4+mueyHLE5GOajpfVicSt0sBTLqykgCSPrlA3Nhf/1h3U
UQz7s3BpklmZ18Lj0EeT0uGtpLNfndntfi2oLaZWOIlUtAH5UHgI1AVIRRnsIKSfsZC8yGFCnRNi
H/fOX8z4qf2NFmV9YplDeEhh1kjqpYguvh6bEzvj1N2GxF8rDL8O6QbHVDlLMTM1ezVwvNcT9eHr
e5z4wpb68/jXqKZGOC6peycksnyJHZdFHuRNihjf17ewTgyQNZ2wsg06O5K6Pe0X2EAI7RUIsAE9
RQ5Wd4OZBSI0dqMVaJJDAkYiC/eS/+agPi45A3CtbhE3xwEksPQR5tSX/fDCLWnqFNLKSrZeyJKs
UPXNwJiXVPPiZqHH9kIAjvVHNH+erB1afJyv0NELS+vGi94U5dYLmgX1sDkbcKEcSuTAREkRNPSf
6uSYAtFGL8OO2F+U5wIfzLpb2dJD5r0poXxdDLT2gnjReGDwFNSW7YBSvFTjVfeQa9cNjtpVfARQ
0WUYHXTPmY80OZ4HNW2R3t5KfEWKl5j1JG/dcK8WtGO8+Fh0kFQ44dEJDWhG+VFmnolj5cSaYU7C
TK44aOtGSeugWnsSAnZwbh8lzb3XXIgqWydGTxaye/P3Is8cpZg/RTW7Z9sDnZB3lZsZt2YRlpf0
n6ALxGlqo7KeJEiEROYCcFWIPJpl6ldfz7VTAtzm5OwkS4MssqQXO6ks6N0NTrIKe+NWqslxEjBh
ickaQP1clysqXx9xLi8bqQTN2XJYrqltppTMbNm3zkz+H8H6i9XBnByiWi8uG9fLxc5rSwkOZlQ5
Ai35RHryUxktJ59e33urgtPWGpPGjqHKoBx0BDC1KkLaw9S6tyKMRthMlF0Y6K2jjpmUya5qIcTl
oVpcdyZZjpo65V1rGwHY11ahez4GHSIAPlC8aEDZpbZK58yi/WP9/9VLTY5ntaIGgYzu6MGoDbT4
TOos6SpFUhGS1Lx2TJputGbk7FkC2apb6aH3UfDpL13hjz0YMBul/5HU8W0W9WsNOHIM8M3DadLC
L9AFU1oU9aYtaNHAQm2LjII8wo2mv4xd45w1/biH/eodxtXq0xztNNuR1dBOEX5qaU2Bp5nLL84L
atMBpX8kUCwB88/a6IJi0QJIZAZO+0O/za795qW9lzhv0MN7bY+EFWI962EnAVXi9cGV80JYjiCS
82oUSG5szOCFGiXisurM/lZ9D6M94HLm4UeEMTvFFPaNbwUWHtpSeiM/lUBboCH5AZxIKpfhtkRA
AGYzXnRrEORVgkDaLH+G0FzIs/gKjUpLW4blNSIlg+eCD9xRQk/O+AgYJ3ZRc3I+U3slTwdEnfaI
ta/EJtzSltiDqJx5uEhLszsLCzBtbmzxUp17Kxsw5EzCgyxbGdgxGZwdw4UzI3vdUFcb/2oRzyE/
LpBJmWtUZl7EEnLbOprDMryEznCM1iTUe1SPAcmuaQZeROt6U++8pbWCUvV3Z/Bk3zMs1ymMlLfC
TXkO9X6truVrKKnoPuP63S6QT1oaFwzzrJtpCzRL5x9P9+4iXFHt3MH2zs8J4p84kf+ogHyahv5Q
hx2rvopxG13HBSyS+ThExoxkbg7Bf+avvPszi+P4cr+a8pN0rmB5CMPxXs5Buk0usCe46t8Q2p4n
y79ZF/sxiz69jl0BBCnU3tw7NmDxPDxaKqi8pCPt+volTiRFxmRrqeQmt7qwNfeKNFIgaxxv8iBF
J11a2VF+1vrlxOpgTPaRRNgFsusDhRK6nVlbL7T+nrMEsANz1Rq4F5Q7a3iN7HNJ0oko+1Ed+TRu
ddo2uRMBfm9qpORRqJTybUzhFXE5RFTaRabiPJKcmQgnkj5jsnwLOqtaFNExY+NYD/KLgO9tnBu6
E9meMVlXXc3I+lATmOa45nWTQ81DJPHrb3+qfGVM1iLTjK3U8GoqkkWKclFY0FEPPduo5vAokLvu
jEFfyia02Qx0zaXS0en1dcSmEPH3lrHukXPi64rYtUA7oM4rqiOp7c66Qa7BCauIg/SAIvGsQSJd
lvydUaryRWR58q5GOWLRVdBYGhjdiE4l1pOmotWI464D2MwfbHNvxQo6n46DFFYk2+81YrPzKOuA
8Edain4BknRfj8SpIvfUe1IohJkV+OGhdQN02oyk6S8VKalpqLLrKx5byIA95QYx22BJe6Nd2kMi
NpLSvYaVJW0Ut2nP+ECcisjJUkonthjAPOI9USLLg94369kcZYOZqp/Zg069rTE5QfiFbkD24Rae
CP11AWpvlvAxl40JCE5XTHnZdmZ5UJvMufS9ot5GMWw3xF4DaFbZsAhYZM/kDadiZ7KGen1M69s0
OuZQTsXA31qAqno/P5OpnxhMfZKoS4YwArlz+72UH3BWULuVZaMic+ZTnXh4fbJ4lo2jpZ3AJMCP
CqrW6MKWh0aVl19PylPPPlkz5cqPoxx87N6wUJPRZPu5RCpVLdvXqAnOTfwTC7M+3vzTQgnt1BvU
QeYmPSWYOgA9HqfNNog1sktvZ9nD5SB6c4b6+ULVAKR8/W4nVjV9smTmqMzkuaN2sODu6/gpDc44
To8j/4stWZ+slpZJ97XIua6rbMNklNMDna3AtvSWxrD4e88+WTUNv6rzJB2fXaI3ba38MDmzGZ8a
lUnoF2hSmEXMlUe9tCq8beUzrlKnptIk4Gt8RGOHxWoPxh+p4V5ZgDBGPe/rATkVBpMYLsrWdSWV
q+umN8P2wlERiF9/fe0TH1SbBDCgnM4Nxie34XrKMIZGdnpyY6GdIZ95/BOD88ON51MIeLHjDk0E
lEVTIXwL2sYGkgtv1Dy/foUTuYg2iWM/aQcX6dv0YAARd+XBmSmmqV5oDbJ6eOJZTFTWXjuim56q
6H9+fdfx6r+IBG0S2F4E0GrQkvRQ+/VrGgqdSr6I12GErEIa1nAd0NL9+lYnXC+FNolmo65TtsQh
OMC/CY/y/RBDSZ5L1929mPVnJsKprzTGzKevlPm+leE+GhwqkXJgSHIf7djceg1MsJ8ZrPlzzrun
ZtwkvKPOtxXhlMivAmaHXxP5D2a3k3rIaOVj42VnajonYl2bxHoeS5Gmge88NLLl3+d8+J1jp87m
609yIiS1ScB7buDablYEB81dNf5d0FzK5wzlT116Eu10jivJ0aLgIKHNGZsdOrnLvDizo56IFTEJ
99Yku1QaRiV+QB09gUmFwpmClOB8QKD13Dp76i7jp/80l3QRNMAxx7GnLdesi3d6NgEuDc6sQ1zj
4+tPcCoqfmTdn+7SW0rV9BF3CdC2KhZBgxUCqgkzGHC1tHWgDORnVrBT7zOJ9dCvQuyIuRNAXpDw
FE9hzVrlEq33AmuGMy904sOL8d8/vY+N26wTpug59va3JnqKohLZi7evB+vUtSfRXcW67XR+HCNZ
cNXAckUP26v8M8NzIqLFJKIhXpVCBUZ+0A6Is9cQy6h6X8n5UkvPrIAngvmHIeinodGqummahDvU
1QP6Y/Dyzjz6iQurk3GxdcerEyOLDmV3KWl73GTOXPhUCVudDErp9ZGVR3F0yCDs27TtwF5DU57V
b85jCVsRC6hzoIRTL6H+PHGyQak9K86jQwCsNzcfqvLMrDmxJ6iTVa5WkmHwDDs8WIO01hDjKCg7
+8ipm+fW0RO7qDpZ7OpIK6Qs4Q61hDZ7hcrFlSN9rwp0LUWw+Hrun3iLHyaEnyZP7/pUmHWf4YHo
Wmu3oUNbm458OpwzwD7xAaZe8qGR9obSeXRr1fghKiswmtLT1w9/YoCU8d8/PbwXCMkuhjA6DG/N
nfKafXceIR5+fe1Tjz1Z1ipRNRFs2uhQ9YaO2pb6rdCkM+fOU889WcwqxDhc02fQ6+/aEvO9B2Pl
XX/92KcuPb7OpyHpZIBeeeASWZgH0J8CUqZqaIIMgYG5FjqzTmT/zRGaBLGZxUbtVowQ/AaskWqo
+V+/w4klU5mEbJLjeoXeGDOmAvSxS1bylZ3sspdzveRT159Erl2XemK5DD/uicodfl+jnXEBt3MG
2uDrV1BOTZ9J7DZZ6nvyj0+sz+Jj+ZJdSTf0FsSzmLtP1mbuLAFhfn2vExuwPP77p09eSf+aTTKz
SToaSDdmB2Ti1l9f/sSb/JvVO3o4rgKBjb6Pik7Da1Q+fH3hU5UgeRK+jl2mRlSm0UFXZ+kRCDJI
cLwJaoC93/s7DeixvnC+uWdO56eGaRLQUorfoN/zHiFl/4fiTrqBM0qzZp3+zRtMorqzipYmPzdA
k2RAwedoPKl3KOUNL/qZ9e7kiE2iO8wlxRIBt3BfurfkLfyufS+vpRvwzZWytt6qg3LuTmOs/eIE
J0+CGyCPqdJ8jQ7t93CYA+WDYIyq2Y2qYRg+L7beR735ehqcml+TaA8k2ZAtRw4PUgLyzlzaQjoT
GKeCUJ4Eutc6ah+NaA5PQgkndXFsK3UOoijM0ZMtZTjcPh4VSUyluYU7t5AqM1taRlkfqzLV1mlU
pVv2eWf59aueWHjkyaKgGWVaiUwJDzl+soDuHt17fUTEzeAZfH2HE3k/+h8/Lwal3MJgx9TwkLzB
+QZCGVmz6Jv6Zl47j5xivr7Lrz+ZOvUJt/PUlLFWiA6mR2WYsnlaFGde4NSlJ2uCl8ktmHeeX6aq
H5tYmwbOmaf+dZqvTv285Vj0Bfwflv2BaZZIMPxFk3UoRrb54uuBOXWLyRKQyiYyEUMTHhpUveDL
I+1h0EI4d3Q8dflx0D6t9HGd9PjqkjbHMf24Xe+vW+9MnejXeYNqT+NdFhXWkly6vUa6G2OdYtG9
xLdfD8uJfF+1JzHe5b4uWS2QILwbu7vmCmzO6Ap9WT2Xl81z+XrmNmMc/fuipdqTeI9yHxmMkJfA
5w0PmX70kJghZ6asfbpvmDeLM7P014Gs2pNA7nzHdnzAuAdQKGhx6RWig+vWmflv2bn881QkT6kP
o4m1huodya2HzS3GKzB+yFSWZrEC/IHWv3WuX3ki5qb8h7yOS+yXGbYcU0JH2tS1fmacTkzYKfsh
kJVucHJ6FI2EpBv2ytJTimDW15/71GNPNnTRSvVgw4DeVxkGEyRwjnLz48r/8db9p/uRXv05Zcp/
/hf//ZYir+a7XjX5z3/epTH/+6/xb/7v7/z8F/88+G9FWqbfq+lv/fRHXPivGy9eqpef/gP2rF/1
1/VH0d98lHVU/bgBjzj+5v/0h799/LjKXZ99/OP3t7ROoKfdfLh+mvz+148u3v/xuyozTP/x+fp/
/fD4EvN3ty9+Uv125X8UxcdvL8n7bwc/r0Gu/Ps1Pl7K6h+/S7rxh2xpmrCECtFMM8bss/341480
2bAMWeiKboxdzSQtKu8fv2vmH4rGb8uaZeuyYussNmVa//iR8Yepy6Zm4lRqGPy5+vu/nvWnz/Xf
n+83oEVXKU9dji83bnf/vRLoQlVtXSeBUGxZUUxruvBoUi08P8GwyxtEuTFb/xv3XOVoW5o+Gqe0
ttEAG3p3GSmVNze9myrsdkPiWCuc7NZexE/qAntBPYgRglHEs96OMttj+Sax2Pv8eKfFw9aBeCun
8i2l6Oe2iL5rmTZH+HdXG9LW7RJ5pE1BvOiC9xpucwueHkHeZqY4XYXDRYrJ6PBgK5k9H/9P4Orw
cAIMF7TOfY1LqL2+OaCIoMEDaIT5OijlRxzaElQy1gNY9tIylDFUUTRA2LU4Ci159mV1k+ow8gLH
cWH1YF7hCfxxNcqAEbqrC/BSwwGrDI6fEQZQnUYBRrQ8gR98tzrwo1oIh8/V88coi5/tNF4mCjIm
tQDyPnqjN+aKznS3jKvwVdYLPBod4S4baHF/PpZfYiBc5Po6apIMVrx7b0uXXSauhgH1+8ZKn9ve
OHouFJWy8t899CNcjSehHZgiIGxD6ankh9hrsKjLR7FXbcxnWqvERw5Kuhm8OzRn0JR5xSeAVCGH
Etpm9VFLlW/IGi8AIz43Rv+AABe2KCHSRX3s4ZKI1rwFed5Ri2zZRyidlI5xLNEFD7yiwrIlupJs
ZGdbxknV+UYWBjl6XV/XVXYVynBUgp73CbFJmLeWLtYqyQS81j2SrHjjWvM+R3ojNq1H9MnnaVQj
HdAYEjOlZmkdkEHXnkx5lBBEZ1uJktHC1H91yq7fQY3OlvBXpaXda/iSpXlOTQydtaHXrg2QN4hj
1XNfkVCVxS4c6T+vumGLqFZJJ9S5qYtuCwj+UJVhivpNoS1Cz+iW/RDD7+p4BHjM6MSV6jxMbPRR
7Lpa6nJd3jk9o5PkolwWFRKUBDPC+rKX4mLlbIMCkiKCfOuOtgQy3mItRVhGGHEFJha4mu4xNaMW
vJw3MNkNfURjA8iH3yMC+0LhY2lK8jwguLhIdAodUNcVLbyJguLKlPn6Xg7PSzn2brBS8/AMymDc
A36Kf8s2ZFkjZdRpYug/oKWfMiYDRUXNrU13bUUgK0aITB8YG90P0WrSojMNzslWzWoz3g1una6p
3FWZZphNrSiS5Dnu2kQ+DfoM5iEmJiBp8ojQyuBgKaRjXlI1+EDSzvm0Tv+19n1e6ya51V83Z1E1
dEvRVd735+QwiRWRprqKsF0YvqLRly4MaSTCdSxwLWvNjw+BeoPtRHsriffSYK6+foSfc8c/n0CR
kR4ZV1oZMNjPT6AJXYtzXXHXYdMcNDXeux5WDzn66VqEPGR4Zrh/oBUnH9dUVfYLRcVmnXf++X6J
kMuicfi4Dp4As6ow5l6PTg6SRoR80Vboy5f2HS6feJXr7UOgIW2Xvao5Psm6C60Ydypn5NQmO13T
Hmwsj+J6lwfNg5WiWIrnCU5zxxiS3/AuVREasFG1MPsMqw/Wo6QW10mP7cvQYtWS+i8U+i8kt9w5
IzoJgU7Z8j6MHIFXNvznLoJ5lgll3+dYxPDgdEYazC5zBSlgmDKIOL/kwr6LXVbNUBYF/KJBmjet
9m7mxWNQovaqsYWts1q59jQNI0ibNnfkZihW9cODmrN8WupD2Ft3iGE99Dkodb+wjqpOWzS1PERZ
61WaSZvMQJ7l/22a9FNqtf5Ix1Sk/P8gl1LGDuHpXGr/8fqCVdzn7OvHX/yZOQnjjx850Z/JktD/
UMiTdFO3EAO2bZXo/StbEtofhq0CH9cU/sA2RzjhX9mSEH/IOkmXpZFPjfmS8r/JlpQx7/q0WppI
7VimTewKQ8jC1qfFg6JiW3bjUJl34EyKZdCE7jtFcCzH2NDCA/q96NYGCJnEZtpjboRgMdaGofRs
WoVhLaMA+Hsd+AijN1kU3ftV67yGtmpqi8K0lCvHMUNkUxOYIFhzxglyHsDFVbxcIUaHUri3sdtN
Vm4RI8cdl0o9YOI0oFTVhYPdcM1Ro9E1lDZbyLaDgUhu6/dJZAe0mJPwziHPa9CUl8zb1GxpxKSN
lu3juG7v4r7yj1JT9xWdUN/d14UCfTgqIrQ+hIGdkoKqWIHqV188VkJxsOO1C/Cg7Gbu0UPjKJub
Rmnc1wCskKGUkqRbD1mdZRgudQ5GkR1iRF4dwcKz9Doz0FJuwyfXz94jlEQRbu7TJd9QLZa51FKN
b2J5dKjJbRfBPreVn7WhFweQaOk34SmYkIKIW0qQLJJ56IT9yhL4xiR5DW9O9VIcW6wqV8E7qriB
wVxHr0HTe/yay06WtxkZl0AMMvae9QglOrSTGgR9rFqpMO0uc+prwrMiMVfcJKgW/Gv+kmhYGyAh
bCOd4SlRe9sEVnAsS12+FLKE+htAzZJFJ7WhwGoVZ6mF1yuyszbLVr9B66h/tiwntteKrGod/hAD
2OvcxtAkjlLEcdDlcP8Pdd/WJCeubP2L2AHoBq/VVU11u8f3y3heCNtjc0cCBBL8+m+V58TZ3Zqm
K47evsfpCauEpEylMleu9Zbi2mzARidAlFE1CgrogyDlV9Boo8265xO4MHJrEJrQhEu0LQNccZ6j
Of7RSnCUhlBOAAlJGjW/ujjhf1cQYhjut3GCFFfTB/wn1gvCueMwh6DbH0qtQUzX3ZHYBujPhljX
93GdVHDbIdYaz5NuJ/CmFml3O1YUCuA1SnnoV6gbECBPiLDRVQ4hkCOTuvkVN4MEModxYK7Q2QEM
aoPmo49Ubd0HdEPV7TGo4y6CBLga7seNJSD2NIxmxTSH4z9p0v/Tm3T3wfnEk75RP/sPevz5U//x
Tf1/4E4vzXb73vSP9VvffRsfe9PLP/jHmUZh9J9IcDxBw4hwUBohUfOPY01j/A8GpCWyQQxO7fL8
/R/HGif/YZSzNKGEUprEFxTM/zjW9D8gD4w4oim8QGE/oEv4PzxDn0tQwEu77ULbhn5iMlwUy3gr
H0A+lT5QnaBd8dE6PBP5PZeEugzvJBvBl1cMTdgoqE1NEiLI9mElFGpexkTyRk4CZNc2ERZsJ1CC
fvknn0Z6gNNRPNHxk07EVcZSLGoS6sxi0OmB+Oyiwlg2AzocuBwIWPbZxt5qUDI1/8QYOLDPP+X3
1vByZT0K4GNbM8kHKEOWQZoDdxdDpa1sZ/AkvfxFTvj830/CIXj8A4Oux5K2YFOl07zMd7GKiygz
Y1J8aYuYm1cj3MN3JuM3U7sMD91agxslWIIfupyC8Ery9bk02WVZnbwlwFgBTug8nDm1kCE2IS3C
U23a+RPpaXslSt/7ESc6R7jJxlYL6EUWZPnQmyT6BblZYBl5EchraMyd7XJbRqyqe15CK/IMvQSQ
dBsyy49NuvJrkOq98S+28Og4aD0nluFlfOYwrtfScvOObX18BQC2s0Ruo4isFNidx0BC9Kmin5q1
2zpo0icCfB4CCvPZy0du7xvgkR5/Q1ikJSKxXJ6jZYGkUKTlLVh6+ZWztDe64xXqOugjkJGps4Tr
ebdAUsMcOzzLxtPLs4/2Funyw4+2AAkeqKUFUp3BrWzNm6Jiawi2YA5KDMYXaL4NCIxC6PXI5X2D
F311FxneKnBbTwqyO91Eq5PJNYSudZUiM2KRm1kPoumj6NoUL3bz3wfi/9q021qyVtLIRMBN5VsC
DMEsw6k8NbSg3W0JKtHwKzBr289ILU2EjtGlvI9xcyDrBEiDzqahF4vnZjjOhdHSLEmD5oIpMGDT
BC+yAIfDnH5/eS/29trxG3O7gbvI1MO5kEX/Hp0/oMBdRypTP+fLHZeB+HVrIpkqvJdbddED67tP
oiuTz17Td/sjtOGzJXU5nLuwrT8F5Vj/MOvQXfF3O4vj9kfMUTG2IWjKoWi+4rmtkCzQN3UphJ8Z
s8sd+cgO2m0UaV8m6pyE+hJxRsXwJa5Bin9l8XfszG2OwAW75WWOS2EdNeQzjDAbvQm3SwY0yIvg
18t7cHE6z5iK2wsRI3mGEjlT58IM9vUcVtNP1FUiCI7i6Lav7TRDs+jln9oJHtz2iDldtcihTXGm
wkCJhyELqD+IyFrxR1rlOjrO+F6wsOh4gNzRy7+5dwic8GEpwyEi4HWCpgqv01uh7QD6kbSA/vbL
P7C3fo6Fk9EabQn000FK2V9ofmIig5OBAJs6dm0EjtVDxPV6Ja259zmOwSPTr2LIR+NZNKkEVHJq
AjXrNpfXmgn3xncM3ioREirBNTg2MQixajXJvynekMmV1doZ322oCGqrAoDn1blKQUGUJhBcxt3Q
XtlsJw/7v37fbaaQdoq7MawlJF/FlhGjk/ZHCfCSPYVBU8ZfoRHHyG0pSsNBWFpCzqlluVnRDq5D
ccXl75it23DRx8VCowhbFKgl/TPvSPy3CTcLYQm06r17+dDtLePlMD5yPTwIBB/GFWH4KME4j/wu
vTe5EFd8wtPi2X+X8fJpj4ZHuqAJBcHjO6lWaMHSeaIpxJ4DlJ0LWaEKTaYK1Px5nkTQHGtWENvm
UCR5+dt2DIpevvnRj5e2atYBkgPnEPKTHcjoCwiWgzFPB28qFZjggyg1dNFf/rG9hXTcgwriIhd9
iyfUlIBZueEReNNG1Kyv+PC98R3vwAcwPA0QhT7rdgVneFe2OGrD8k9KYPdttONQ3T6LLlXIylyu
55LTHhpV6QxtrLlYerAZQHsLMrOV+LVYBmYqv+Vy3MPKuoHTcYH5hqA5mMXwaZyj7srgOxvvdl8Q
UNdMA/IsZ24WOd+ijGI/QPO3K7Mt2NADI2txfPkzds43cR4R8bAxWUm8yw1ru/5TBAmdDzHrSghN
9mH1J+qVyScddDl0OEAv290kYdKQK1+5cyLcvowuqWJJIoTnPZ6zd2AESuobSLCjLvPyt+24H+K4
hlTpWkwhnjBqLSBIiQhXQMJLxSAw3SZLr3Gz7H2G4yKKlqhY55E6kwWaHOkE0XuCQ3flI/ZGv/z9
kQ+Q3dip9GKWluT5hy1XEUhftuHu5SXaG508HT3numpQnFFnVYzmHspxH0D2p2/9BncsvoxoMgRg
nD4re6E+ETQES1wReY7u3v+DjLulGLHsEyGvRHJRq0JTjOfojnmXQTykXYCzWTXl8K0uynU+LBGf
/NbdpQdLBgnYZWXVue5W+UayYD0NKahQ/WILlyGMb0Gk4q3D7Ffzi9SoYjTBWJ+8tvWSeXx8Ite+
aVMhe7yExk5mLUjWb6BM22R+oztGiybxHHmTFLpQ6EHvlw1qNYp/8hvbsVRNJ52j+ogEmgCtZQHN
7hvNWXflCtqxJbcEO9ulzeNolufAMqipkonfLWpsv/vN3bFUDQ2htgqxLn0ATRYTaIBCZHcNrLk3
d8dURbpU0GtD6J7mgrzbwuhVgajKo8MSKT23O6jnxbJYpEnOxbpBQGeaR6RE+yicr1Ej783eMdZg
Ye0UrQxZpGQ8xWbubzjCdz8H7HYFDUQlopxiCXnH4S3I1qDIMB299tRtByp7TZeUG7zIOBqfD1bj
9D/0HR+N35F0m4ISBm0MM4wSHLicbCD1DWqgTWeQEfp9gGOszK4MGkhSooQEnkkyyek95CjKKxn2
nW39nXV7dPVFAmKNssWhlEM1AY3Lu5we+RSpawHC3g9c/v7oB9ZyTjcCKvZz3EQD1MLbYYVW2wzQ
j5+r/N278OgHGBS2t+jiEiDLR86y0tEDqxPj5yrd3qCyn1D3y1EPAAwHytsDGFFYXgyec3fuV81U
M9YMKQoczvpDTtlD1LP2Sn/I3so7FquUFaEJJqx8uZoMBVII20Oxrbxy/12i12cyOW4bkKRhmbbG
YmXiPIbhApKP18GfPS0R46TvtmHV52bQ7IoZXO6P537OCaLBhEfKJVe4VyrIgkCgLoJ0Qm8TsKkN
Gsp8XsbmtgiBmBdUlgXWzAbQVQ9VQe8SRoWfq7jUBh/bgp7Azt41OEwwaAHZVwiagBu88QunQufm
Dcd8IWkPJ6oSPmaoco/3IrGewVro2HEcSHSyRHAUK62iB94N5dscqy+vnKadw+r2/8RC1xFZ0/YM
wWx7KCKot1gB6ukr27o3vHP3qiQG0x6UGM7RaqAuif8cQGHJ9XxahhC4R6HsMt9bCcGN13VXjO/6
aHofsLq5VznkUPuoAP2TpNXWHFdKYn7YdADtxEnKSzZnSuufUMMt30GdLq//QJYciaY56fPyZusb
QKnKuWG4lMecVn8NINOszqg+2OZTY7b2U23bARpOE6TmjwndUMVgPD0Dj8uCW7HICtzdIlr6DBrI
45Jxq1fg8mvasB9pXhByNwnNf6GxZEreWUCLIYzHRwEmx4okn0GtDVrjK3v02+n92waZizdEa3Cw
mSlsz8NKJJruieDoR5guRNnbJtohK3q6sptQU/CkxzMd86xOgFWG2FYASc7YrNECqb2I9tf6Hnee
1m7HlZosaeKu6/G22vRH3cfVaySqvuVmBMvTRgArrqeGJJAEHtLX+ah4e2Ut9g6U41zXFTDvqirk
mYM7LMu1OcVt317xQhd/8Nw6X7728ZXWG9OappLQV9ODgMR8vB4RsHf8YGR7B8os8/GKXez8kONU
pzFMeEHA/N1CM/xTFKny1ZYGybUM/POLBCzZ0++wE2AQG1XdWTO6HYMewKwQ+C6v9x1LHX/XRg0L
lpi255IuFro/aKFLb8ScqK9+i3P5qke7oOVWLbRY2zNFPiZDcwHoM0t97frcWxvnrQGKKShQrgB9
1u3Iv+ZFmL4ZolFc6fjeG93xdzkNAIabmvaswgUaXcs6ZqxP+TV3unNsnLBlNlvAh2gGpX0h+jlb
pyH+eylXElwZ//m7nrntTkE+WGiYbBMo0ZuwBgseeg4OtGqSFLXVrv3stb9uwxNYCExDZYmvkB17
1YZq/ZC0kPV7eXT+/Bq5TU5lSy0010p9VqzgEFyIRnAhtQ2JDw2kUfsbqWroXr78Wzu77bY9AeaO
joEaQk8hhFsf6in4u0rBVOg3+OUDH5kB+CzqqZQ2z/q1tRlwNyNkDgF8fHn0na1OHCMGGTxqcX08
nsPQQvIE0s8FA510l9Kbrsvza2T0O7Ab9ptf/NFXoGVLQIBLAYiXV+ty1xQXUa0QgMavpiGlAiJ7
mqr7FJhPfGMMWOiRkmpm95Cxi3qoMNpx89ss4dwcivfdjNqMPDNbDvYo0lB+wQ0e0CuXx85hcCEx
jFYCXVNBf05s+2VZ8D2Sm2uArJ3BE8drBYjSwopDBweUdvQj2H2PdZv6GqTrtGRF8FKBunTRJ/a8
JqQ6RbFe/dbdZZIHa/TMxEiKc7PBOMGzXOqvbTOIzm/dE2dfE7ByxXjhplmCDpZTU4UDFP28SHcE
ZS4Je2S6tRs0TbO84vRPY6M0s0mwfXnZCneclcu5brscoGn0rGe15MFDYRuodck61s3RgM1+uSWR
CtTx5d/aOUIuy3o68KVJgjDJhr7iR7ug260A5vv25dEvocUzoZOLgYwIiuBameJsw5xVP8XSDOo+
kqo3WRD2Sp+Q3zP9vQiD6PPLv7i3do4Hm7qiqYd0ybMqGMCGPDEKCUtVoSOjNlHSHEgKLdDTy7+1
t3aXvz/yYotNyrZkEEgzeb0lhzJF899Nh/aO6Io73vsBx77L0eahbYIgG/sQGklU6KY5dvZCmur3
BY6NA6+CRrg6yLOF59WfpuvXd+EYpp7r4wQmA4tlbdcuAKhK4nW2gPuxTuJr9f6dxXHpo7fFViam
a38OwnV+w1aT3k4dWKS8VsYFAzbd0PAmxxMV3a353YhY/A+tr2LU9uZ+Ob2PTk5atB0L8y7OQK3C
LB4sVT+eKBmoF5QRAcfT8ckAMDTcdnc2m0nZQYncfEfEAzZfCxiXp+9w+aGTdkWf5Fi05xzsuWcR
RvQuRGO85zc4hx/ioWkAWENz7igUxmkY6IfWhPHHotimX36b7Bx/tUEUcYFTOlNTqXsteH/bjbr4
5je6c/zz2KBLLuH1Gbony3zbtxakPwjRi2sE6nunyLnjunFmg7L4gXAS8+e46+X7ZYtApO01fxeg
V1dbDOPNbdZTub6O7WqnUw9MXX3rN77z3JVxvs68nOozSDMMNKXXfnuVQLOaX5n/5bA/c/m4EL3F
borzNq8ux7O/nUMaolPDrNAHlJLzK5u89yOOJYuxEKTdcuxBJCHimtIZWllxOzAohxVIyRz91sox
aCBHJ/SI2fpMZkVP0gwxNG8jvwokc7F5DadtIe1YnyEBHYD4Mu/UB7TX8D/9Ju9YcrykoPnvMbwd
429DiYRGMVCvShvaQJ96urYwmseig5FNpXpLLjuB7sdrFra3u44JG7vRbYJy0xm6LwJESP0625u+
SeePkAkCjY/f+jh2XBd0G5QKIG8YlhoNoElSFDd9QBK/qhv7F/DOGlHWDCK6tZ6n0zAD5bnY2C+S
d2F3SpRJsgL1DyL6VWdkyMeDReuVn5NwAXWqWQxAQKQ6zwsHCJlHYNTuyxpJYq+1d7mKBWQj2zFg
JZovgo9rlwYP0Zhsfjkxl5zYAhBsI1NU51hGIOrv8dxB+ZB8fHnqO4BHdCk/PftFIKKCt0V5FtuQ
tqdCgVbiRjR4wS6DSpObCgry36em6KqPFl1839YuCqG6tSbIUXvVUBh1TFs3gVELR4C/NfPwjRnd
vO6LWnx6+Qt3LjiXqDgi48LQ3FeeW0PjOzENE8Q70NLkN7pj3Bxy65Yhw3Ee0Qj4ihjGsnRtrgKe
9ybvWLVsAxKKFluOzsT0FStQjdYQLfcqJzIXL2fzgRWDksU5SvNfbFoXiI2hzcFrZVyInEJVg0L+
oTyj59ScwhxPf2vKaya341T/BYJDH26VhOgezXsU0g887fLX5QBCBkhBzmBJ9PsG52Ie0W4KLMqE
k2laW2R12k1Qx1zb6crFv7O9LiUxug55TQqQv4qCBSgvRZD9Ntd4WfcGv/z90fsAzTLIG0FADypQ
ExrtOghb1mvuZ1UuJ/GwwJXWCQZH42B5HKVqXsmVMs+zEz+d+tgqs0RQaM7KaqgurMHh3XDh9vPb
VcdmO1TdNqkgpDHrjt8KtvLbXI/d0W90x2SrjrOW6L44Ey1/JbKVNwmPPDONLgAurhe0ogQTlr1P
ywfZQXbYyv6aWMGOUbn4NzKMUT/nG/JdSqChCs3mhT7KpdWZyldp/BbIBcKhyLYZtB7gRc9JfF4W
U5zkZK5pWu+celclc67RRJrWkBUUdV2fcp0WGZh3+ytFmL0Vuvz9kU1FidWbzvM8SysUcG+mIpFo
PEuGJT6UfWQ8s/8uJq7Y4ngp0RKU8aUXN62FOu9FVs7rgLrM2WK2uM7Bc4crCwpWkTbtSeSJH8Cb
XVgoHq9Q1dfLECjUFkawLECyG83FW0n0W7+5O6YrNvRjVDXJM6OgKYNO4i/TqiM/v+CSz0jFbD9u
GNwGkK+mXf6Z1sF3r4m7cLh8lgChpG1xViDxuSOkKB8CCYSE3566kLh0lXoTfZxDPbH/Ea7DXatQ
zfeb+iUv++jM62RsOKmqNEtN3TxMI4QeD2EVAZvsN75zyQ6kWADbX4NsaCz7nFc0/dY2zbUH/I4/
cNFwPaUmtSBZzzbA9R9A2mrP5Rx73rG/aWMfrU2XrGa1FtegGeh41zVQ61ltPF3xNpcVeCb54OLg
4j6mBspeeUZsR44rkCFwytHEbsFQCU3IsuF+bwwXEhc3ZQ/IxXi5VtBsm190xLaq8nt9/a7fPVqj
ymK5IaweZK2KbaYb8b6D+OiVy2RviZzbNlZJHdQAbuPwhPorNGOi5hQvK9E3oNZg8oENtvRrxWEu
PK5uFVnMXOVZO0SgXqHpchTAv/jtgUuSzdNlBe0ulmkQY2wPiCD6H0OU5H6xvguDYx0YzlYB+E5f
k/COs7r6gaRE4feEc2Fwaw//RnUH/8P4e/C9yZt8sZ4pYhcFJ3gaNmmHUlacVMOpmqPq2LJ59Tue
LgqOVD1va1oG2aKhjVtPqTiSVhO/UrsLgpMmH8gCZBnyn2R4k/MFkiZSFn7p7TB+6po7sY0qGVA8
2qIiB9Gg6Vt2GLaoR+eWyEXteTSdW7dAw30pcpydaInzG1IW5s6GXFw5mTv1PZfSGmSHMt3QtptV
ugKJokW4pqEU3UDjFpSZIJXspzYIb3robdZX1u35S4G6LFU6DUDZVpkgK+NFv03TxZyB9TLvX77Q
nv8g6nJbE12RjaK1OwuqpP4lt5V9VBOP3oUI5iABFrXqc9i29kpi9FmNawGv49zPQ5LDwW64+2U4
8PJ9XhKZHwES6vO3Khy6txHvkIwa04lFD2WAxpyDNluc3iaSbF9a26XVTdFtbXpamz5c3hdzRfWx
5WUVHoGj4NfYiPfW/OLBH10D4wSmu7WgQdbpgv416gYIyVBo+fnlRd8b3onM00gWUSQtopSwgGqX
btMzqKj82mVpevnVR5OnqkVADhJRTH75ldL6pxnAue43cyf9RZJ66cAagcduaLtzaMbiLi5avwQV
delrB9CETQVguFmwLG94G7zLIcTgOXPHL0zgPYKw+5JmrYl+FC3/xPLhl9+iOPe6qXTSkaRBRJLP
wEgu7XpnB+VXdAeH8NPtRHtoBe1WTDyJph9VDPY3Pl6J2XbOoQsSW5sRtUC02GeDltU9aUII2oNm
0qtSQV1YmITCKc/DHvdsJekXIoL0LRIwPPNadFBWPTnluV41JF9YmvWFHg9dZMEqOW5+fY3UxYXZ
VY8M1fA0U3z8qdX017oUnsvimCccXjv1CgCUCI+sL33U83NczH7XH3URUklZ5ojuVZBFOqk+VWU+
fRmqXHhFCCARe7rodT6hmBWniCoTrv9Avk5mG2/JyW9LHRNNRdEDepwnWTj27MOmR/kGBCDXtPT2
DrtjpTGaxk0f4LCPGnq84AOG6oJWYe9XFqIuRKoL4rnpFniBgvM1G62yry/SyVfW5vfD/t/vK+pi
pKoFFVFTtMBdWd39EMAigCp/luSvMgDPX1YX69s4VGA4Jt23fEmXW95uVX+C4u8a3NgUlAIZunx+
VOAFGk+Q+mxAaIQbFvq/pAefNP6ij9s2so/VNCX0yqx31twFW9WtBT2k7ZJsJQx5XQn9KqgOTbb3
CuVBo/70PFobzF1TCVx1FZ1vUYtmh0maxs9SXca5lgxFbbYlyQpTIe5Ii9f5XPrlnkAv93TqTXJ5
860RKCVXlPmkAsSpY5u69TKl31zCj2KAZrmQ9oLjMdMrndHPkuensGJ+tGRUOG5g0aKOoo7lGfIJ
6jVXZfKhJNv63m/urhsADajI1Yy5R2t8qAouDtMU+IEwqIt/FUlBqs7C/QrwKn4Lq0LfxqrMP3jN
3UW/zlSagIN1NgM31ec8Hgw6ddb26Dd48vTIqIU2YRchEqjDsDsMM/9gcuqHjAMr39PBJx7IIFkR
2YHnNr4VYNz5w24z++Q3dcdQwakbx2GNyC4FZ2PWobvooFR+DXfHMMdnfKOL/rLbEjCqZmAg80V/
IeC0+xZvc/BqGAMIRPp9gWOvQSU3Ppk0ySx4dO8U66cHyZgfBQR1KdyaLl/BrcySrJr5XzRqv4IM
1s8HQ2LiSaBkaMSU0QqB78bFq6LV7V2umtDruU1defsEjQUDbxDkqc4Et5uNCyRcQbfs18MDwQ1n
9jUjWgRg2u3R8XYMwvAB7RLX4KY7gALqIr7mFhgjHjWIrcOxPaUmsTBYZqFg1EcbN1lLAjrfjEHZ
zHdCtm1/YjETBhSjCm99r4PlEreBcgVv4tEkmQnS8ISiTQ865cqvgALk9tP1C2Y+RhBiSDJkX8Zv
BjrV53BbVr8HhEva1tnIViLBsYVaxR1PFTkO3PiVPqnL1bYuUNCkDXL5siQTGtvjj3M71171E+oi
wIKSL2k8Ij9KwXh/mgUaiS1X+RVWrJ245zfz+KPrd5N8i8Z8Qow/FBbF1S4+lbz67HdgHING/wPa
5GMtssV0U3OzdlVbA0nQTT6iZEjSMOcCLsyydgudk0xqCQ7aqezel12jP/pN37FoFaCNdAOBf8aS
sTwD4lJm80pGvxeKi/xCJs4WDTjfIRUmq9u6WtqTmew10qadfXWhX1s+TnPKsa9sHJuMTwpNPGiH
vJJc3BvdsdUJkuscTLxYd5G8tSlRYAkP/ShdqIv76gCWiQHTFNkAYZMvgHeTdwaM7n6BuAv8Ggmo
CVTNOfDdW/UOeiD515RI7ffWd3FfcTiHRoUlbscEIpog0bDLV95ViJu9jqQL6gongscVJTxLjJ2L
U4U3aHEDYtHivd/4jsWSvIwELZCRg4gS+9rSaPyo7Fa88xvdMVdd6IHquMIzBbfSh1i0yVvICG1+
5kodc5WCplVCEC/nsRwOUP2YDsWiPPMsLqqL5xvcjy1FJsFDfUq7NXjoVD6+9VoZF9Y15Clp6pKK
7IKoPw5FQI5b0ER+Z96FdS093O90uZ8UI8eOg9kpZuHqdyRdYjNKVtvWFi9b0+m5OIxgjrrrxkle
Ewvd8TUummsp5mYL1eVyrdXnVQ1f0458f3nVd6JxcvnJR5dfk9uuBeFwnumxkl/AMrzVWdqEbZSl
Y+kZ1bqYrmnrIcJUI1dkGsRjWnXFgdbguXz5E/ZWxzFYZOZGACW5yIqQNHhqpX0IQbGlzhe/8IM4
NiuCfK06idfEYKPhsJRdNqW+TznimCy1pDfzKpJM06RujuDe5gQ01Qn1Y6lHMfbpDs/NmLR6TBD2
CShODioUNyUUJ/wW30V2NQTwkKSAx1FgMb2Zk+bP2ATXaOF3dtYFdE1krtVgEW1DB34E/T0Qe6BQ
9UsYuXiuodFgBYCqTKYh6X3ooNJxLLbxahPx5Z3/zDP3IjH42LBA3crbLjdpVjVpWZynuu30/RRz
+yZIVJPfJxF0F8DuP3wu1mWbId021T1k2Lrwz1Sh2hTNROtPYOSM/iwMWMvPOU3UXQ383A+by5QB
0N7aHy9b0I4TcFEanamDrWpHXBumXT6xJYiaQ1sN6XiINhv8+fKP7G2m42mGbiZLt9kk66ETux1R
ylihaTLmOfEzUxd+xhQmGxvEqrZfpk/xyvpvVC9+aG/qws+SEanRoohhRkP5emB2QgfN9s1vaRwH
M61rwNXUJ1k8s+2WiUp8mUDQ4/fuc9FnSYTbGjo5PCvRwgdSxn5txEGnCigTr+m7EDRkQeJWgTQl
28CD8ZVRzv5MerJ88hv9YmCPbqi2Brk4uOTw7Ldb9X2pu+ZuyhM/gBJ1Gdmg0BYDAF8i15U3BaRy
a0CCDxAGYImfg3RV/tZYjDaVuJ2CDm37FRlj0DtX19zMjlG5ILRiEGmTQ1QIwnr6pkF9WoEJw2/d
HXtNQXgwi7BnWT6o7laMwz20G7jnkSFPN5WUvS2WPIACJ9TvUHCIho8T24YrR+ZytT3je11gWAtR
LALVOpHFqmd3BtIzP2M9TtDUZvK2R5+G3MyHco4gVSw7z1z177TVo3OKvnhwem8QFU0Cs92n3UUR
1VhjPEtWLkhsbSjfRlIz5MIbRB9JuLKvcxt14clrv12YGJjbgcxIsGgh8is3hAz6hgTKs3rtosQG
OlAbX6BWJJT8UBr5Y4wgsOk3dSdh3a4xbk+JwSkFi/vBzo2lh24Q1C+J4+LEtnmEUIZF10AtEvUG
hIHbganY/OU3e8fQEpRR6ZIkPJsk+QN8+dsxKqfy1m9wx9C6Da9BUwueyXWNMvArtpkGt5jn6E7o
zdeqVWNCeQYubHUoKPk7b9JrfF07vs3l66o0GSSU32k2d+0ArbYCWDey+L02XWyYspKuGmQ4GVvn
1zkJ1WFSUEt/edF/3x7/dkDEhYH1UOMcyzHn2aJoKyGRnOt7zSHIcYg3NbwHn5O+qNNSiINXcRPk
h4RX43y8VEAoiL5VA3XduoGumxB2+wNCDX1w2FSQv+mSPjSHZknq0iuPRVxMWYuMQRcMGxKUHLC1
ugYhLN6Dfg2S0NV+6ucZ8P/AfpU8G8x4i2vvc0Mnz4k7Ro++1HTZGDKrZsvjLC2HOet6di2t+jtq
fG4LL7HyI3fOw35Y6YaYbCGQDzola9MVX0HiNhU3CYhDh8NcBdHbKmyGAh3VrCjvl6rH63a6iI0d
NCvm8MSj2fJjADy1PS5iMB/iWIf61JiBmUMCSQ5zGrfVfodurzgGMX9rZ4R9h6gPum+i78LRC5VI
3PJ1FAik56HOm5m0LIebLgJZ4aEnI/358nm/LPkza+UWsINl6EtlkFDcQJ4IPca4TMQN3bb0by4k
/biipvH55V963icQt5hN5xqcjOXIsqXp61tezuNfqY5GvwIWqBKfbjrIFAWinRi5xYDPdww0+8jT
eTayE7ea3SdqWjtIYmbC4KBC5DeSr5M5xOvTa3FcLOFYAesHZCiCKikKKLrb8iBj5pd3Jalzk1QS
ByitKcvkOP+IYNQHpKT8+pKICyZsLjndYuMs40VeHLqt+JBGyQ+/ZXE2tRWahClEXrMlYdOrHsT6
MMkwufEb3cnfIFccR2IcOfjUSv0m1gH7ZaEi89VrdBdPyKqpFhuUeaFUT+PvpsG8jwWAYtdaZPbc
nIsqRBvq3CH/wFFwFu0DaczytWnjsTn1ZV6mhwhw2o+AgCevO9uu9BWSGL3+0rEexKsWve8f2i3u
X9c8UeMRuQvzthuLMjxua2O3Q1msSXCDmuOEQm04m9eQnGTbzZIvsj7irpD9UY+gDbpy/H9H2s+4
IRfPAXRxxaF6xeDmagEwMi+2X6WMob8NrM4q7oqtaPM/SpCFfUZlaHsADAaiuFEVdX6YWHjtp/4D
3V1FRXO0aschROcvx1jDF/qdNBdEaYt8A0gsFllDxmA7RG03RzdRCb14zx9wrjxJlhSIXlRWJk1p
JkERc6qT8ZoS+47rdln10mYpoPERsmxLQOHXgX74HiKWtV9lnrhYyhU0gAi6LlmOsC5+GDUixYn6
R3itH2hv+k6oK4oZEtTGMoRIVBxwgyNb05WDVyBNXMI5BWx5tXLNs7xE0AttyqL/Wqq88SpxE5dv
bhUzis+Txtp3xXBHSgb9YQ5teS8n5YIpFWR3QqsnOO92RVERJbN7OXg2TxIXSwmFshahUELxctSA
d4BP9ACFl+L48twvZ/sZn+GCHpNpGaTucWzoFI70xpY9GJNjdD4X9w2b+a+Xf2Xn8PwL+rjqbZgM
6rlzPCwf7FKWBAzRUXmtXvx8woO44EewRLKtbXBNjKP4Nkrbgjk0lOF6s6Fz8GbNS/ZThFJ+bxgy
mGgbR3jm9WEuzVmb1ASx5MoyVU/f6zz9NnaeJIyQTn7qTOcgapNEGZYBBZu/AWlzn6GkH/pZ3EW5
/nF8n1LaIWZFOLP9P86+pElOXmv6FxGBJMSwZaip53a72+0N4RGQkAAJIeDXf1l39X4d97lPRG8c
4YXLVSCdIU+eTEfa2zRqyMm1XFafey4fQmlr1bpoTdgxddly71thvmRpLV7/96f/w6H9KG3Golhs
uukYSCVjvxVt2w1rib2R+X2CkPf6KQCQfaS5QYzKtdnQ4DegsMzrqfsS7SP/5MH5EE77qOG7aBZ2
rMVQV43othMZo0/mmo9Et7qvV+KIjo51LMhBLeGAhcrwk8H6I81tnHk0BH0fHefFqilf98CcFiI/
OU5mH4luMdDiOWjw+WMWmLuNh2CDw2nuX8qkf4hFHylsUBOypG1EdAzMEoOQFP2xVw/S/30y/+nD
P9xZfHMoyxgkGt/t4obIrsuZGeJ/GdldP+W/BOuPDLZlWFeiF0DSoR3UXphB2riAjtEGbTCajtHB
Ume+tQudf/7vn/NPQM5HWltdwwVtJykDZZ8ABeg2y22+YQPk7xWaunNDquS1X5l7dyBrHY8COpgA
CEtWh8zmOzAmUlmu6ZLvepDDs0sndSNrEfY5qsXEX7BNh3H4//66/xAXPvLkWtHuV7dDdvSazGse
g3bzNQQl4ec4NZ9TC2cf2XK2T/ZMhR5RAe7k5URsVARar/+Sjv/p/ND/PypTEQXDznd23D1dToY5
9cSxnvm5mP+RK9f7NIFyUEiP0DqZSujMzxc9me5zZRD/0An6kTVmGiJ8+tLvOetpd8eCTxLt2Ueu
HHNgDsWJZkdoqbAzkxl9Svfs3/Ztrlnvv9ysj1y5RWBeYqCtfdRjpoDdaDm+6d30MsdqjBvKKIzt
57yt2EfRNAvlFOsUI8dpH3D0YQWufqYL2z53hD5y5+JmrsVaJ/SYttAVq6KWw4lunHv7bzLk/3BG
P9LnpBoQ96+nyGeZOMFUoC5bUCs++fWv/+v/wR2VC6eksSzEvDBNixbc/xIv43NMWvaRPBd0RgPP
hF28b5O52uqQl72aPtlAflRE6+3a2BhD+CNHei8wAoMkp4o+NcZmHx1F+6BP7A7L2iMbpH4XsOvL
k5oNX/936Pynl/rh8m5pKyM1hOQYG7F8BWov7uSq/s0Z6h/q84/MuUWnwEMGS47NOIGvvk5Wf02a
qP4OdYwpyGcb1C4PbBO+hO20LMcGyqaf4tiyj7S6jlG+icUT0CU9ph1QAC0wNJ7Pn3psH2l1nkcq
8mImx2gexHHq+QFrb5+ssz7S6ra5SdN+HclRGudfok7ww0L5XH3uq1+T6P+5aGZIaJYofPW+Sbrf
4UA2he1uiDR87uM/3OOdR3qFAwiyASD/11lYh/VUSj/FGGEfGXWtS5cRFUh4hBtyf1DADDA0lMMn
v/uHLMyQ3kkSp+HRdiBj5rDxtfCV3PknI+hHQl2/pVC0Ii48+p7UZbK2Hior2ecoHewjoy7hprFg
L5EjaADdz7GNOeY2nwaaPvLpYGPFh2WoCaT11uni4Zl0tESEn0NqPvLpEi7QhWqPFxuMyVdjWP9r
l93S/sub/Yc8/5FRlwR9M3YKYa5TEK3MwyDr13wJwGzKjbDiHQhtvH7ugn0k2LWRDRooRiGTbWw7
Qw9ju2+m5d84U1f6z3+pWD7y6/ZOEPhHBeER9fnqbxkVyUO8Rxtk9RlfmqJ2iZ6qEEsotJz+U6t+
6l5/VFCTi5LLqHV47GCVdx+yvbmdXWs+V6H+B6b/P0FpT5IlDRtIr0NLrXkYLJwH+m3znzxcH+61
61QDtbAOwu6JM9XE258w3tv/5WhdA9t/eyEfxix8mqD5vONe1NGy/LLbrl743P+bV8M/ffqH/Dzp
lFmqGno0KgpzGAYORRbrf6NRUfKfVPxfvv5HEluAwbqCeis9tvDjNGADLMPGc+g+id7lYFn5qVob
+LGcww3CLAVf5bJeOSZBX247jfcvDnrMoNZCcOx32u9szrtoA/jAfZLRYjNaLVU96bjO4UTbgeXH
97i73bPBdTk49Qkvs3mqw8Im2HQqgNa5rIinNHEwjps6UaSzpFvRrCL0RyvEMBdisMN25Gxh7pQ1
NOOV89ylOYdBnoMMsdPDYWMKZJVt20NzwUrqYm5Mb0dXSIFpzqNpYMR94h0Qgap1O7zPJI15nHeB
oPTG7S3UbNtm2VtMLCfpHjsYi7yFqPLm76ODMTU+mC9tQZ0P1kKJPZS/2BLta2HV0i25gr5g95x1
NuzycCNxdJRof33uQXZ5B5sVOk7xPPUsr0M5b5dk23FAYVeH9ZQvtSZQIpPz3k0nngRhfcPGYKeF
whBnv+PwUxPlFu5b/UPr8cqaQIhfab7KLM3gmiSN/AFNePkHLy6tq4xRQ34SWs/1PUv7GDmNi1Xm
UzAHJFdhGKE/r+3UX9wMJLBYIeQcniC/z6YzgWTogK8YmrQgyaw0ypyY/IAZY7QVAVwOk0I0AXmm
PIiyRwXrqTMMIQ0/bRBFb8qUsrV+3WkULneGUoGhLNDAjl9YYF1ddEMTRiXshvTvbvRCV00wigwa
Yx2Z760E/bcIt2yR1Yxa4qHxEt5fZN7Zdtr3PV1y6et6rqBWZvbD3Ez0G5FtPF0aH0FqjdpJ3a9j
3b7iG3bgc0FVsn8fo3V77dr5B0dR+kMG0D8qp3HDjRo3al704LZnNffRq9/sLCq6RSCrOCbUkI+9
CCDlTKASl/cqpqVL4uApg9zsqZ/RTQDkyCZTTDPdnim4JPRUdzMQE8tjz099qzUtieFAhaBI1tm8
a7cOc+RtiMdTTEx7BzPoXr9EkGvOqmxq5zdwJVVXblss5m+CjXV3YD7R22FKSUqfRa0WelhHUYuD
xBwTh9aGXj+ntOHkzOBstcI9sTe2XNM0BK+eB2tXRtidDnJlVyuqLGVmOw1mXvszizmOJM5u00GH
eiZ1VqSI7xilB3Ib875NgFJOwsJpap0zMRVdNJIIRJDe0zJA53/f7s6mz15P4jKlaSZ/b2ahyWFI
VChuohaGIygHW4vBl4n/CgCJP+kU8wcyMrVWyY63e0qdcndNtMV4n/sqpsps0bg8LXtE3TvE8SUu
rwGFF9aIxm23eqPBu0vkDkEIKMvHD3B07lQ+QNJqyJUfhxDfHsoW9+0Mx8ySe9zzQ5Y67e96M2dh
iZdZpxWxbfK7HnTv3jcKpLoE0y1NDiQz422SOWCRYEYEP7AAQeKibdYeqFbXjVlJR5LJKgza5RZu
Txj9Bgr6/zdqMDJ7uPr5KpObkV3NM5sJ2xNbZOwXjkfYllEa9gGUTsEyvdncvvXFEq8rZKZIwH46
gyuOHZ3pGk0GErfVVc1xOvgWT/6p3jsfnRgsce1NHI2vrQwq1S3bj7CZ8F40hEF9mTZwDhB5zIer
6ubgE5pWkQsi2C/qNVYXCDA3Eq8sxUaQg7zGeps6QjD9qemy303ww/6ZrqmbbzrQypc34ah2d0J1
Yj33AeHeXrND0pE8GrQBDJy2IJSGe92rYk3mRRXxXMdvKQdoWQWhMr/DWvrSBUA+8P6v1Ji50n2d
lWs3z8eEjvBtn6FPH+/D9yuFIBeOTUVr5N82BEMwh80CWP8p/1ZDY+/AVux8auxjld2yoIVMx6wI
leuKTS4mRzfGnwBTBKX2oDWvWex+bjPX0Dvxbwb2ZTRPcJnvPUmnAgpUumwwlS361qMcTANe4ci0
DR5F1KLNVklzI9pg8YUzcfAAl1LQo22647H6wQvoeIRRC+UgUAhyUNjdyRBfNDDERQowTZUYx0r4
tn1FBmsvqxloEUJVscmbJrvbVz03OSwvSMkxrV2gMhd88a79QSNS/4CbEH2K+xgO60sw5kOIdNN6
iogetl0RKbs9T3a27zBtcjejoOG3fmztO0vGujBdtxdhlAzPxij8wD7IToys3/SaPDu4juYqMaqI
4jYuoQRDcxxKeunBjQINf00gIizEV4g3JA9kGb4HqgNkuyk4OAjvn1eFBYA4C2zZ1tBimcYaw6k5
O8kFUCjvQTlgrH4aRP/EerkWaRPNx2CYX6du/85NSKsVW4BHDX3JPJCzvcQiwAkfVfcnmGueS908
iTj6Yeb4AUZUN1kWzwez6od9X7M535ew+wUxHLpX3Mnsq8iiBigRdGT2Zam4mtJTb2G0LEbMa9g0
9cXud/UHNzsmxS7Nr2HYoZEWpuqC4sRUfWtuwy1FsoJNxXsEw9jvtRvPjK4PvTJrQfowuo99f5yi
/UmyhJ2RKMLbJG73w8KpyUOX+me3bsu7kXLLRTCnBe6Yu6sZnlOL6iPXnawPQ4xOJmxdUqDYaN9q
tW3PGmPuSxLg+HbQiC6neujzsIHi97KY7TiP9PvexHhovs151tt8YOqwDVACYhBXPLKRbfckyBhW
m2rb5KDjzUVDCf0OSSX3s3XsJzSzWAGyij2GY/IGrqM4WRJAaAXG9KcW7qk5GHP7Kd7GUeZJBNVo
XDQ8npm+t10GwxFYLuDQ2e4hqcWW5GmWNu+yQUKbYzvn7ahNVuGMVGkzmLJVLb2fw1b8iCY73e1x
QMtFhYcoaab7iKKYnOf+wlGoFSSWYxXGIoQtl0KJRJfozWLIfTK6XfN+Umd0xvy29v6+a4MX2dLo
hMtTkYYn1ebnLlc12fOVh7SQU3sxc/1SN3IpGGzaC0lWm/fwKMSUQnQXH4aI3I59i7T7wSBhU4yg
Hfa5J+tUYWYw/8AupyqHNOia3PnOnhKJSBtsaXgPsbHkgZE2QqLY/dsOpnu5tIOFNw7L8rlrzFjs
m/Oi2Ci1fzrwLroydHboCt8nbQmjCZ3PkAJEbNH8exOtaXNcMTHrwcxpWHTkLpinwpCgP1GTLsXW
1mvOCOf5irKgoPvyHb3kHIFjRNI4H7CM3oP6QlMD15b1hgsb6VJJp/ciWxJRUIOQSFbSXBz8mNZ7
rAt3OUiJcRnCJLR0V/4mJMkolgXZpatJe/RDbYpWd9+huSRzaJ40kDFMSLkmjr1M0C4rug0WQ/hP
aLKfRlZTB1n9KDpkRk43XLn7Zcu+dnt/Pyl1cXA7OsVZN4tX7Jpmt6gHo+FJQx8DSS718zdYMPut
CFemHG7LCGLo4p/GRm6iJPWE5MDZmEGSNxWkUoDUuttlt9lBz4bc9ULzNoc3UZwWzK/RkEeBztBp
ZAz1hUKsybsZMscGj+K2hqPWt8aspJhQ+T/zLBU582Fwq/e0arvkBgXQdBcwZds8Wqyv2jD95hp7
GfoZphY9ijSJ2u8BmvNRNQXbcbRKPUDq4X1m4C1no8pyu+zJlMP0Pi2WUKJ50V1UJDyxOBrcokoK
w0vWJBM57ZEKknxaw+GC7oQqUGn59reD2MxxrZWeSmm2poJNzpQHVG/ssEjWoXjFTmeRpo08dFE0
Fk5G9xNGaHnQtH2e0EkeTDIlrxRDQdhZwXN0gqhW3tcR/hU63bzfNJ6dGufw3HadLWtkUFeEXO4n
Q3FOIUrJODbwlP7Ts87QoiPN8FzvAggJRw+Wj0umsrJeISRwNjyRj7tcXZW5tS57DR27aeuG9yFS
7nb0qYNZlGzg5rCPpSaLPZheoAjCFsGBALT7quloT4gausrsqCuJfF0F7do9S5KRJ4KaAqXiFugi
SJLs3K2D+gqvcRDV4J0L19N+7M4ums0jerTlLiIEeTHdUz3DBFWzIpILHvHSpdGXxczTHz9Ds3WS
Az1Ryfowr/WYnDsU4rcQkGVFt07hs1VeHpkkWJBxOPgEXEzIlI+wsbErJzmBFqPJOz0Ov0OCljbb
lxe+ZrwURozAdHR/AXdTYGtVN699DWlPbPcNbVi5hARxHgspftnGD18whlS3xi+ojhNrLzTRA45Y
0855lpLgnO2sLb1YgwurZ3HWZEgqILSpfDR+cqKSOokTROxkBQ8I8mn1FjVtCW3a+tVzMaQ5ruX8
nm0tDGGjlAx3oKZ0X309h984a/DsWtPrV8YsQSMdmADFf0wwJaX9W6y1KZfsWl1b1cd7nug5PoeN
jW+mpRm/8waDfvQ5qJvQVaZVnUGfyypo0AdQ17sdN83nU22dzqkWar5bGRRSc8hLBcWczoss2jnY
kZ2EqtHvxCTBDKBG/8TWDP2Lt8tl3XR6DzSA/Lha4uQwvpxwmBvpYStkmsuykoHnRsfmFUknHYs4
tqBYQiezSXKdYS9R+Xk4rtgMPSPEpV9Em8g30lMPM4fgrrYg4ecm2uFGvxJEwHr0SSlthogZTas+
IBX7sRCduw/AmyxRhGd/sHU7DRVOpRX30jDsTV33mQo/ATAAST1ByqXZPc7JT6x0eljJZ4/j5nBu
N7FWPHbZkIttRIRrk128wEzwZlcw8Gzm4c0xgAj5uoShhl6YGFlFIkmfSMLG5X3puV4P8D+OsM4m
CeyBhr3wvgsf114hEsd06lwpfcixp+Rn+n3MzPbNB80i820YsgCBrc5A0usadCZ10Ly0vNsAg7AA
PPxlbIJDyuJsz+3O7X1LbetKn0boBoGH8DBPGggT5wsAoEO0BfCFBwVtfK2n3ZaJqGEKw0E5uNlo
jzKGMv57QCFSjH2tqxaR5V4uVOL9WAaXtZo0ySmN6u1SY8HwdcF0qWpZtNxw076CgZTejC0AI4mY
kGN9TO4QlwOQA62bqRwg1H2OEi/xiDranNQgmyPyiLhbdjWXMd10aaMmOohQxdjVCqMmr33gqlkZ
fT9hyFSgSJavJqbjweDvBeAXUXrY8V6ToQHKEFL1HTDp8h2EQ3OMJ9WUzHpVbQiYBRvn5gyMDe3d
BhwV0AsIweN21ZDj5klACaJM2lh+6epxkjmo8+1YtOH4usBJIWfLsg85pFvjA2z69sMkEZEXYsfS
kZhVClq958U5ms+IKA88dW0O5jBOuO29yKGGyGRJEGRLS2tyriPD/4I7yk8olLKzHNE44gOfIomv
BB17U6IC5BVx3Sv6Vnow0iVPcZI+JHps3oJdf3ORwPyllyVXsYV4VF+/wG1MnKET1c95v8IkNReQ
L0bZF3UF1jDQ7EQhSW/amYlCJHA+G6hHFPTQLgVyp++g/qJymoilmB3IjqvsNmyRO/lz4WQoLLwB
bgI604MMovoQC2x8THM9vjdWoKBe4d7SBQ0vd9K6CuKO9kkryx9H5OCvsBmE7NfE/GmiACp2X58S
03b3wrQKO+oQblr75WWPSJhHYJohhkf9pYOx/ds4dZVG8XmtxmS+dzauiEbHPmOWgOgvS7RNHM1W
99SPiSlgndxWa0t+x3ETH2eNI9LR6SRWmuWUoQQje79UkFf9u0N89keKpuISR3BPi6Ts85GHusI0
wTwQkxyF5GthEvW+TcFy5V5PB04oK/qBd3ngNl/1gi1lPeNnhYJtRyDz5Cyz7XFDyXU0tkXQZcNN
EkW/NuXdcejShzDx+AXN+Og6fp9EaBQ9XwAbxcF7k/HwGGUCqCokAu+XKVYARgBx59I0xzqgWMJJ
HfZxsMP64jW7J+xaQHFBCqg3qwospW9x0KGkTOV3tqRzQebkZyeGpaQwE7+PQulxS6zNhd3dtx5S
YlWyYQOrk7Tw28ALjw2k46a1LJoBqrbtmkJJlO39HeoTvFMkBxjR76GqAAOg6ho4eglIAuLlzAEE
/sPmUG9rWiiDvbMRqtVXXJTkgzL0TQThdAl92pXwD9Q56ocNnBXxbqYGSNMqeWV19DAuEmWp0C9k
Hd+yIRlQMUyiWBragxPY6MNielNpWX/vQwlScRxVC5Qm7xsKq8ZgIU8GtjNPdRS7ql0WVHCtFLnu
YdPGTHoImjUrYUifnrqpJ3lLxLuoR35IYr+ygmd18BbjJQCqXtoXiAefHV53ngWgAOPIxwcS1YgH
46AKS7vpAHXy5xRjbysale/tsmnk8D69OHimPYaZzIpehwhJfMEG1NoO09nCP/5myiZetbxBezQY
CK15i7FhTagtuJzcrQikG/MY6j/fUO18R80qL5aJ7X5kLijiYNtusO3UPpJpssh/844fB6R4MHng
ObsHyCrvXMPejE/7h5k1yXrFivX6bQIfoPBU1/jikt1D883nC5gwOZgey/dVdNh/ScSERzVjlcd7
gNVWCc8uqs6QlxeQlQNAXm3yyBt4DBxX6E1gi3p2QgAFr5cn1u52OKxCWvq76XZTBEPK6EVz72gh
amB7eU1R6+RxR7LhXvnOt7dRYGmO7k+VeLMGVxA5V36/upC055klMBmGULkmX5YwEz+3Wi/JW5Rd
y4vc9zy9HzTZzptImgVlChLg91n1C70AR1+SAitJ1wsM0uchgJvqjuVll0SoZYdwLCOyoB29wnGv
8eASUyJ/RWDg8YDftiQ04kudJL1+ZhCKXA9r04z1IyyEx6MLBHpkZiVaTaeWid11OzeXOgXpGheB
P4ahC12eYVTUPq1YRdRA6ry6m6LIuONGyWxKO5mhuYTdPo9fdOiQZ3u5OXO0LApFLle61u+2joip
AIFivtLP01cQXSg6mmuVla+CwGltQiUwPIWWcmw4Yi/vASJPkOjMMdPxhyQB2PrbzvB9v1m7wO5l
s8H3OG+D3S1/idyRhHFHYn9Iu858tVnWnFzdD8+SDftwkyZWPDTISrgYMW+n8xyY7sUNDZr/KNui
l1Sp+IuhftiPzXKtLpougbQvbiMw0SmePHxxIS0foaNbs+hRxTN5EFfp+YOJ6wHw+7wOG/T6wLM/
J20k5B1y9yRPdISK8VnRjpxwvpC99AImkujU8tADL/g1kFncYi1xxESrJ1hcgEN7msKidZMwPkC/
1OYu1lTA4aEXolQDr/WJIVoAJAVX/IT/ln/x6GTY2UHXlR2DOB4eKbeQkhlcvWHR/apcjAhVT7+h
BDu/CKyHPZtV0bVsRrwhzPiN+T1zFwYl2m4aPMJ2PTkpSRJgREPEv5io0eKv1wP0T1A6wkenxkat
zWs8+r6oE89gXLtiBjEJ1XhUamP9rXODbu8kPICjMjPdhGvSBkbf6ECKSzZN8raHDmRYwUVldDlc
wOr4MYntUvThPLL7MYjMXG6tzsZiDNrfDEMPWTBSi7GCK3v7nPGYYVt6ktsJjSwlueMUgI8zGTT0
eyS3HLMa+bchFFORNht9CVx792Xt5frXbSb5giVIuh0EhnEXTto++KsI8OOqzazBknQnumOCReyL
RJc7XYlM6WuoMWu83bp588XIVjL/GrYupk2eCuHNfeD2ITjHexyyJ8l33lZeQy3voNRIL4jVyXIZ
G2jQ5RnxRhcbtCp5scYsecTL4BKzlnBCIdKn2MSFiEZqSiX4M3xnjESgawkQBrJHgNfoPJxcPC26
kKjFQEyafN2Jmzmq4/B3CEw5Pgyba9Kr7iZEVn9xDD3kDYYnE3sKAiBAZTvTvn/U/Y4R4Yrcc4x1
PG/X39Ee+K4TyPxFIWKnMJLpIoab+SsopdsbdOLVXbr49ODUvnwFIQEAtkXyvtkSbocCa3ydzwNd
a1j9RAv9qVEyPo+Ylb2Mi1PZue/GBe09CZPw2XBj74KNj6rEnW3/4B3s37xIeXLicRBA6VGvuqCB
jB7cKranfsWcvVXoLvNACbQSVDHWnQNZA2sCtt8qVKgAbEpFRPKaEeseUPyzR4yFapm3nXACWqBL
Nr2xce3SwmS7rosYEO612GgW+4eQdQkOjHSwOc1mmj21wu3HBJ0BjLdb7Cup3sv7OOMYIJB9OoSe
bwxRc00B7beEjEUoeB+cZ5KQDmPbyVIJiGWUwZuOF4p3N0AOFd68Lq1vMU1W7nEzJAFqv7s4/NXx
ofueAfC9neslCYoM4hfRzajpCnY/cGtRrICQMFIUKX1FH2dNtfWCv8xBbM8bOuDtmMQie2WDR1sL
7aTxvDW7Un8EZDkh+6zNddiLqcApXMMdPda2SxTCKW9euomZvCZB2FZ7fJVBHheCMf7ia/sF8lr7
jwx/1vnecMdyhr3u35tsQ32cZ5zaakGZ+jwChUCvJjuTb4Hk+JOvE7k0iGEIAVsKSGxEnBYVpK77
sOjFhjVskAaH7qQXvn3xvsl+KiFRvmvq5y+oQ9svpO7xIGq3aiwkYhD7S4E10uUS6cBiHh+mWQUV
QHR3PMLIpW/q4Vx77PTnUb8Nj+jo9xvD9+TG9wxadbA/kZyW/cTqvRjGnvzBLhRvDtSPrYRjw9br
goNI/rtVev5Fh5FO1/G6ducdaOqfSdeirogCJH2wBB0skGaF3DtYGSLVRit57vUE4JokoxlLzNMH
WegsRrhQLEBq2jGxr4FUd9mSN0GdvQGYa5qbRiJ+AI4aguYEPt0E3mfnCRr7qen/ulhMP+WwIwVg
Grj+XiaMLAsejv6JdptPb5E8Mc0gs8I0kHWEoY6d/TkIFL8zfmjdxRgioqINFCx27LxhdkRELL6O
mNBRnGgwH4+Q+CR7NYS9/c2BfP4KVMLUTQb957rcbAvcOOg0YjgA1qY9hgzCxEXWY6hd4M6SqGw0
xmEoI/fuq+oj9WPWyxhedlXL9FD36fAbk/olyXeX9QWTKf19bT+yAhR8tRTjUPuHcJ5rWViOzdAC
g3TE+rCeX2MF/sVh6lOnjrULkJYjXo/QRN5jgMABht2othLskpZN6JWsDITgWLVqAGAVqnP1vmLM
nCO6RJhqWzUeUi49Iq1Y9T2CcHAT+gAT3XRZfwI3zoaCRG4HMBnW4xfYjuLETDYM8Ej9EodHQyz2
qT0PkgZgXG/Tlw7SA/yMIMt4TuJgBhubdOJr4l34aoLA9b+SCUwOLCTsuwVsIWtd7qvF8rdTY3q3
22bxJZnq+Z632fJzB3awF1unN3IYjEeHqNd+xoDYc+if7zDzKbBDRoLb1YUr2l/gSIdZu+3GG/zT
B2BXgO2xtibSkxb9oG8lvv6GqChwI9pkHDHN6EeQPSaNk4G+fF1hOeEDuFcuqDM1+mzIFP0RaYAm
bLLRqvJgzQg/6DTTv139/6g7r+a4sSxb/5WJekcN/AEmpvsBJg2TTNHLvCAoSoT3Hr/+fmDVnRGT
amVXxX25ERXVrSKVJw9wzN5rr7W2ARwg43Gje/qSD/cUj0dtI0fpMGxWb53QkxbRw5DRiuoRK+Nw
2QZIVp/DQS56JzXtRvWHjuDNxaiyyG4yJW6pS6QxyJ+UAEqwrNMCTCarIffyKq7aVIkvKz2H5i6n
ZjA7rYLMbN8uVdtRHqmJ25dh1Grfiorskf0hy/eDNaslz8lqLG8i/VZdQ1VLCCWkGR+tYlHsXTfK
mEjFFhGNEyDLa26nedE7otF0rF6UKp/tDUM0nzjc6IwdJRk1qzqvdWgZIhyFjyt9mTu4BMQCBo+R
6BuFCnTvgl+Uz602qpPfshIGByyX7hjySCXL18POLL1IMnmsnVgygnaxzM+hEmrGVVaTtJF+Vt2y
QlPm1B8FsPvBLqiCuZOmpp2fhRQ8tvIcVB9GtNkPVhCtXiBdp39OSU/bTQsrZPDqrDJKrycLkT/i
VNe1N0o5j+IQ1aOOLBmQVjc2UhfO5N5FrecPlMcL/ktlWvk3SUSlfKQKYI2bWUKHWhKRop9ywAW4
mBChFdbHOCWMgHGCMepFNnO7eDRp00n0Lfgerhly0RxzCuES9ZBY6lwDGmB4NScSB6eWSfWdnhX6
51Kd+i8QQcednZaRYHpLCZdAVfNhPyq5nrnznIu1MDdb6nOU5IPGDd8R0S1EezyhrRanSrM4nbxY
uV8sqWp53JNrPSKrr+mLWd/HRUTJW9LU+thIMV/aLOMoAhMe+sdaCvErrKfmcTZVLfZoZ9IseyvM
q09TKPTSDeUpWlxeOEcpjdjNiRA9V0cXKxNIZfLQh4R7o67rN0IRcvUhNgpr2M2c4LYvdXGpuNwA
1ZVVJJblmEg7v4HFjIErCMkBAJKmbtdeQXrrqf1UdZd9kcQfkkUYkjM2KsnvyHHrcUQVy4F7n/Vs
kCx2TmICGEPns29H2Omp21dCjt04Q+nglNMCfFVqxKoXdpHIANPzkNcXatuTDpJ6cuxaSzVlDhgS
doVlxdLOFUlHn5i12ZU+zNm8DfFLLT51CbW8PdVDLhUBH2l2QGKVwresYJDXThtD5i16pijHgWeB
PXegJrYjW3U3PPQ9ngOFE9t4VXFtJGZ0TSuREC5e2HX3OE0pN5WlpdepFY1PPCrCYgPZQL+3+jlK
iRQq8wkSoQZNwTS6GV10W5ngcNYI5NnglrcZpygyXPAC8UWxw5nKaFpM7LhUWi5bfagvZyOhcmL2
Q+yXaqp+adRsvpNFnhSPSkPFbtfagU1vyqwTzW6U6R7+YvVJhsY44I35rdwX5iGUC2X6YMVy89Ib
zfxspeUQQG5aU3SJYyDc9KWqTjDt5DTzOqGpXiDnYeFL+My8WIpOydts9UpyuGPlz7AGF75jnph0
Lu+DPnTpn6jv5iSgNZcp0q2lGS/FNNJEZjAluaITs8R9p7VYkTgaDg+al0LzqK6DrrWSK5WdbfqZ
rYYfaUdT1vdWHwCeF/RjNLxU1rUDwVct38KSIcB1gtmIXsagKo+hUG3dW5qQK65Yso/yoGulG81T
LvlFE813AtrAwCRCEpMwLJPc1+mCGXqqthjCrcx44TCotaikU59RNM5YmKCdCldU5CiURg3QaLMM
9l0npZ9l6pWT07d1qoBcjT3uMF1ST34TydRzRjbiIZZle/KTztKuzKjOPjaVSjwvt1ToVVkEC1y/
mYLQuGiq7BpkK3dB0s7aPpHaKKCwUwfBDo7LQsAmFJUKdEg58hlpRQmEbLOSXb1ZDO0iLddZkOFn
t/kkmTe1nQI3GhrvRw4Sr0zUmOJ6O1j7KoEvhuFTV/MYAFZ9eqm3I9e3JhoArklLd6nUp1dEW924
GTDptviStvKsBUZ8XzVlAHQxSQ2YntxKG66cuNhktp7BVajQDvmUqK2P0RA2VOiFqInCsPisqYUa
2RepkvvHrFrRJBjfebEroqWI6INSgUomrRU3G1sZmmYT9ZKIPY0yQghlRcu48zqzuUd6AK00Stpm
fe5k+PeZFdV3c08f+5vA0NjRlknfLCfREdw5EUySwjPtOv5OyNbRdk2refydERGpW2ZElg1YqM4+
xwOAfmSlCWBwK+lfCFp1KlhBbOB4Z2XKY0DEFYMcKp0GuFqp2WbpxHQs6LWeuO2gtk8jVMiPQa8p
OdCG1nk6PSZ1tx5qmkOUapB2XhoXhCfzVPbUvcgeOYRGRXsQUgdeHKZVf7V2x062pElhS6dvSs0b
inJLeREVTT95lHd06o5Zpcs7hbAx8YxZWg3gl6x+ifpI3A4meSgsBAsD9LxY+FhJa3j4i5pFtmsE
ib6XaAxQH+x0Nl07RC7ld3UJADeitc691grV71KaTXdLG7VQmRqlXLwe4un3TB/y0q1Ng4aHmhGB
nfXLFNCb1pb6Fv7r0oKiKFn8IYJDvD56M3tOpbT9ElSCjSQPBrwr3FAO8NuKzG8tc3qJ26YdCLoq
vFjaOSiv0iDTVFfqa0nxbPooDRtNFWXth4NUEqMRr5gbsK2p3cSDnRXk94uotqM81ROVVa2xUeqX
hTgGVhvEl1HccSqpRW5MVAz1KqQ8neYp/UrH5bbEASk+9lZRqdSQdHXayGlid1zOa5SdG32oux3e
HuVjDnF0OqOU/Rd08tO21kFvKMzIXnUQ1URwDV39q24V7fe/JRJQTmTQs7RM0yRToOiUJV+dmIbL
fCq1M6Kr1zbNP+Oqr+qOH1QCiOXppTnH8tYMiFX3Usgu3XY2LACHrmZR7eWaTkhK9jt/JY+unpU6
0xsvzulHuonIrnKfq70Q+8mQzL+nM1NO5FQUEONSQLjlEIERHUfZ7CnJuRYd/0K2oqyv8YcJE/er
qWUAltSFnn9K8rH+OoGWL47e1RVWOEoN0vT3Xp32dqgwqkVa2NqyVcYpPMxSxr7TG/Xu7336iQJD
kbURd79m2aoz+ktDG+S9LJex9/c+/USCYRexHKo0rd7OSSX7cqcUG3p/KX9Pz6OcSDCyxi5lK+O7
l4qd4/Zo0muMBjxJdEbd/y/25KnBqbR2V2zEOG+p1X+Vs8Hp6+Lmbz2YU29TUgytpBXqsmUrfk5s
26eJdPn3Fsyps2lV9z2s2LX2l5oZLTlVxWca5d8z4Tjtfz1BqDAqOVm2NP5LDmVYN5t60f9edxrt
1Ng0XaosJsCYt3XbxN/Mqsk+NFoZ/dkX4T+fp/8Kv5fXfxxJ7T//mz8/l9XcxFB2Tv74z/sy55//
Xv/O//zO27/xz+338viUf29Pf+nN3+Fz/xzXe+qe3vyB0jbg+E3/vZlvv7d91r1+Pt9w/c1/94f/
8f31U+7n6vs/fnsmBOjWT+PwKn7780f7b//4TV3Pt//88fP//OE6gX/8dhcX4VNVNlwXf3zc//yd
709t94/fFFn/XbZVuAimbapE5hx04/c/fqL9bhAR4qVnWJCLLfZwgfwg4i/9TiNJfhmSLoE9egU2
Tlv2f/xIMU1N4Uf8GxUpisr/+93evJ3/fVv/UfT5dRkXXfuP37RXg+T/vVj4WkIDzCBlgBJJJPHO
EB7/6zpupGJr5de4hT8OTenYbQT7b5D8UqTAbFIiXfZxkvn6bBeIKcIHVc5BXuroW9iYO7PMXgoJ
h9+pNgCvcUHWJ3OTiKQi88gu6VSyW5QM+sAoO2FZQEVApGHL0JV7CsaGAWVaLrxSZLh4LQK8kZqB
0epw5ekqHUnGDgz1WljmcZas2NWsFeaUBzc1cgzOQ9LqBqKQpek3SSY2qui9dVQzya+zQPKxDb0a
IAeCTSMJyX27sT1JMa8bra02ZlbegfBlThD2nk7dHCr0dTSJjdRT7G6zL6al79Jc7GXBxOmOfmXO
XwHbfS0BEsanKtRuO6nz4qS6nlR+DWJCGRm7Sb8tQyqxNPm8p8CGjKhRwA4GPds3k7m3bfLZSiqu
i5hCApxPe2vIJeSeCOvztv9ayl9TpkJodymngxdpt7INGALzh/HkNL9ShLTTJX0HE+46zORjvcDo
0SuQrcGDcowppLssIe7OyoWizHdLVjr0PsxcO2g/oWkNKWEsd6mUu0bdXUVFCWZWV27OA13kwLfg
QnaSBUIqfZR5GXwjY1QeDcglsXyb9bdFeSvzQiNrfKyVmwBkYB3YjnEFa4yDalS3WYcLz/KtjoYv
WZSD8wcq5jDGLrUYUzY3nd1+ashMx7m5g/3pKrSDmqgVrauiU3jTHXxhk7J6nhq7PILPViTDVd0X
X9JkhSbU/CIp1X3JWpvrzrMHe0NWADM63JQj70BMj7WV+rB+vorZvo86+fF13WQ6n8bviDUpKKWL
OjZucAbe9Eols96yftelxtZAK7DONinkx66x77Ny2qZB6deqts1ikxNU8mcImRRbD1b5UY0rLOUb
eHv+wA4YLLHP42gr1cGhrUEHm6LeJjPeVjC1SVj8EbJcYBV3QxI6Rh76Y1NdRWbmW338TS9C8EWd
9FRJvlWquUn7W23uvaWMDkUCAtk01j7Ra/gksX6IEZZ45O2jO482wUtKtSlPxBc63s+3upGle9PO
L/O+FncLoPtlwc/sJjSddC7FAboyGDLtR72shAlAnTfaNJFQXRvOvUeRSfPanjoiZuGfq5Bfq5TM
dF5/2Oip4cVFeh1By9pSq4s2tQBJxftxou4Hp8zNq/4TpcrvHcI6ZxD6dcHGAXWdWj+Zwvm2Sxos
I/hCswyhpIT74iq5WbjjULxQp+eckTXzINnsXc1C0yGUsXATwyhWo4zsYHVdsaUYFe+R6UHARmW0
IfeUtnEh7dK+EyvgHHhWMZQ7LYmN61BXxB1Abe1rhulZk72pat1LrQWpQOVmTUwyUn4x7faQa6lL
Pe9TlaFnKcVFNtm+yDMaWAzQvM719fz5AaxahkITRWrNp90mpNhA0qGPJUQm9rx1S/87JzK/Ctg0
lo3uVE5vITWj314eJftsh8XXePr0/NdA+zSEErpsrJfQj/G2lpuDyPq03Cq2vs3t6qKi7AUQaG2i
iHVKV2wn2sat5q+nKwWHTbRQkWyWrnUlKM7k1vWFJmsCnRxsllBOX9K0Tzxhg5/3viHV98JMEYgu
4hj3+nb9lERN0C/dSwHiiHC8Maf4UyWrTmbCCBmCzEcf5q/XELIX9CFVcUd6uynC+WI9lrvMAkgc
nAwEkG5qe4N7SRrMpzxrL8UAl5nNu24csAJoxeGhGsJDMMy+bEdeHJu7th5cKIjPo3hAfRDGmWNl
5T7FxCSZblljzoCxqNP0X1exgrKs3If82kxMNzPZhnA3RE7zWwUpGBa2fTs9VrCdbSt9Abs/UiU+
hpN5hF10Sc3rwm6W2CG5lb06Nl3aQljOKPuLre0odzpoJR44tuCwox90li4KXkDO9xAGHSnO/dDg
LI4K+Dxf57y6WydkcLEK/aKZaDgAOf+ya4vP4Pc7w/bxUjqqsAwq7Uwg/TYR+yNAMEFNkWWxM1gp
bxcIQLVh96Bf26QHAho4tW0YpW5p2hucNL7+EDv9GZ/8GI+8hhuny1HIis1AlmKIU2cluY0BgBer
3JqlOPYxJr4JUF80RjetHLIHq35b1+ZG0mWfvhJurW+m4NyMX6f0/ktYFmIg1Vb1U/tVrFH1worN
cjtSqa+LeAdi6ECpIKqgVVzMMVS+vtD1OqunxyHLXJFo/qpohQ45fsUge1MZXBZwgiC1cJEmTgyv
vuG/aVjFj1Xrm3oAzZ/zypT2kSSDnyzX4IK7NUCoOyOhJlQ+qdqngTK/rWsQ3CxPpbeZE2v3gXoh
NQbU0isdAkcSfdP1rzacadkYtyJTvUQKzyRqr04ap4/EhsFCvCoIQF/xiR/S8kJR1QhvvXKLVyMF
MHlPDR3KSc/Nhs0v3MNFCzdhdmijj63SbCj4IeW5Flg9jRO3ZXyYzIBgDEOcRN+JOr/EmU5maRfb
MuSgG7910nirXcORPeiTfKyW4XbuhjPJ8qsPxftZrKGzodiadup9NdqcT3rPWQsNwIHSdznN+lbV
88/0HfXbbNjRdeCrMlqHzLiHkXGUTWknN8SwnfpUIHYjJpgy+p6qu6oVd2rTHaeBmFMZ9motrtbY
kw5fXhuFZ3zGXkGqd1/cxLza5qSG83GCMmkVVfPRoMZa9tpXqmkHSsduYqEKUEYklQPSgZmTk67i
uwilrzJ2H+oaghN8PwB1xQ2z5fVwq9resQgyziTEr9ZC778fUiVa/gjUhCeQkAYRAulCiyohLgke
O09BqERjg+oLxgJuJdJLjXKPbItjoetA7ehiuUDgHCOp5jxftKM9ag8mlp9Vf53oBTDdbZ9SKlBp
l1XUN9ISOAE8eop5+OBkPpfZ3qQOMZvNFkcur9B6ryy1G11BrpAE3timz4MW7Yzo2984oGwB3VDo
3NiWenJfIhgJUmht5dZItJs1GlPlYacGl0Mmb3KZqlRi7oZ4vFpvlHlWd0vYnAGUXvsIvXvYgtxD
0yzihlMjb6OqSGTpKbatJpPatbXnNHWb6esaZStxdFDazCcV+dZKhoeZnKNO5ScDR6Vez1/WKNsM
szM40U+CGJRdshCmoMIB2nnyVBZ1LIZgYX0a8iUKsVtg72vRmBu9Kq9FGX+re1512h1FJnxYWH/5
nTA6b4OaCF9CPTUjG2s1kObGYPUReArpc9k+GAURpJB8OdFvyFMtfKgXvotZhwdpNM+YrGgrlvf2
jbz9AidIYq2GU14rXBgp7F4KjGiS8Mkld+GtUHd7jWYKU3Wskog+affp0PqN+hnu51W0zLvemLwC
PT/7mS2Ds+/zeuqHFKnXdU1bDafGlqnuInduQdqbHIINH5aQ6o6Ux+zYdl+f6P9rFOcqfm5wHnnp
/j+AcVZzQFCcHwClfxcm+iXA9O9hSIr5Swzp6in7Fg/f2x8hpNe/8geEJLTfTUNYBENUPrm5VjPU
PyAkof5uggTJsqrYQsWvhYX5J4QkQJ244Wz+ZbIjzNWI+k8ISZJ/54w2uExWwMcWpo2z1V8Akd76
MgldCAIQVFQW5zdWF6cuifE8QV5tOxl7glvbvEW7VKCtqTN86zMNeAbbTcX+S7UHxrQUTVEB/hXL
Xid4glDDvAe34Dr3urpAPpTZvTsX6jnDOPEWoP5zGFqcy5igqcq7sEcJKvTaI14XhmWiANIote7a
xiGJhbSvx5/L9GOa7SrdbbOLevGhRMBek1NPkmFq7esHSUGocWFm0JA9vES6DngDHRSqd9fSYSe6
CEcppLWo0kqXYl+m8I+fS451qRwn4YrSH4dDNTsYPSBg1GijmLvJU/pNe7I5bBdX4ohTvXaB5+vN
z/Mz4rxu9JJwo0eDg+owXg7CvizCu0UKaePg65VXpb4YduniBX+cGm+g3x+D93frgHeiCjIFoESY
P6/R1w8x4gg5W1YG1kGtLiNg1OJHRFyHJBluUyNLXATgkzsv5pkE5WfvSBcIZkFZTVM/9Q6khxLZ
SciwclRSUlx6xSnstjp3xr81dPxjKQhVZWIa8a9qrXfAD7MbWpVUVw8WHED3A3a4wtOLbdRerXBO
OTzrplPBrDSbp7x4bLOjYnzIYXZVCTKCAyrUBc4tqsy9gsTctabrxv5Ih1y3kD8I9UIRh7j5EGMz
RYej/TR+ngmGkKGK4XPYHyeEZsWZ/XNifvXHdCzZMnUenbruorfTaeZITLlIcIVZ3Qk+lKj+RJZs
ovBynGW3pG1hmnRbwyS1GSYPsaljjNdwkrlf4aXsSmvbVx8wO4jqQ7Y8GfGLFJHI4m8kkJa0D2Z4
iRePX437tMZwCjXlEZoI8SOarckb0xuz38Q2XIn+TKX0rWH0n/MiBuUsZBEqp/0PwnYJpjE1Fy8b
DIgu9bKJyZYBelD9BT1kTrXWz6z70+jn9TCiSY0Bji8MFSHO22dJp5M8KlQDJYmuXtnxU4YBxjEy
9MtoChGpDQrmT2m/K22Ow77Soq21nPOePMnS16+gC90EwjdMm3lrb79CqVHzRzI8YdNU6GhVLzU4
3flUPI9gqdtfx1s/G8sSwG+yuW7305ZnugQ1s2g5QKw4mL2ph6glxIZ2xhHvWz5nA/eTfcctxtVn
s1BlyilvZzZXyG5Ug4HUTrssk7pxEOGiv0Sh5MxZ8wiD20VaBWxtndnyPzlYGFnoNncxl6xxktRQ
169TUnGmmKwwjN4l23kwwzOx809G4WK3KaEqiqxQCXo7P72X1QLKFOdKFzZOX9ShH9Bm3Pv1O3st
2f4Qoq4LxKBMYXOXkUCSvbwdJo21kmBSXgDLgZrnFMOQHh+aXrE5ZToLWc8HWMqGi38FxmzdeOaQ
/sndYKDF0HUOTvRKpyyMBRlup5vDAjNh4VXJT3VnT548A5pbNMW9CI3YYwWfGfUnhwFAPfZBli4z
6mlkgoeMLgzYoAisp3QbqcqCWjfx5fjJDAZIlagcz2TCPx2RU1XIqipT1TtJhFKlxi5mqhYvKXu0
A8rIIR4FAoVTrqA/SmNnSexzHU1+siENTROk3+tCss31S/1wNWHmUrbdMM3oVT4YzSrGNmcDj4Py
hQZIZ5brT8fSBfvBJtvixHk7VqCPkZSmjAWdajPOMUXCCWqvmSwVag3lzBb82WiMBDBOjMtpc/I4
0eWB87JAvLR/GGYVKG3BaUadh9BZ1QK/3iM/24k8QyI9jCDWg/Tt1DQ5nOBqKJw0Md4H6iSNrpHh
N/jrUd5PSQUOB0vlvJY19bS5GujmGMo2owTpoPsw9IYh/TrjMaFDHT5zM707O22QLl23STd1U+d2
ejsjZV3g7ErZS+T4oWmSYNv3YeRiPvc4t7YzBkPqtfCRncwYzry5UyR3XSKaibGbCiqwHtwnp2c0
z1UPf30NMOLnpVnlwBRRJn3MvLYc3VSGuzSrfh+N+SbSo2gjB6o7VEl8ZsG+25F8D+qGQjWETbX7
3YJdrTzbsZG9cem+wcsu/UrWt3OQblNklVjm0ZH912/4p1MnHCUQMMmGjFPr9aS2FprC9LKnof91
YNJ6Y23fJEmxGmgaV9E0XqjYFrqIDm2nt/WXYrAhBc7puS+y3vpvDn2uFZ48yR9MAlO3T+4WWbIU
RcD+9+J0oaVFjrIyVKULOaklCqTGhzlC3Cmglm2bxc2lZNj3nUQ1ITpK+hCdCTnfXQGkm6SIqsEx
pXMarz//4ZTC+aePFyVZvNnG/y5FccBZ7NYFYtexMZ1ZjS7yKnr59bvQ321qW8j6CuILUgNy3ZNl
qK5eoVlszZ4M77nPXwbSgzD8VFbf2TGOPRoUpzfojDFla038bnBxOurpUW6/ZMNj3+9V6UtkH+Ma
AnXl3MQfjIts3IWjjT0U7kfbHhGd8V2FrcAGtrC4uQsib1b8iup0+JjMn4foJbduxvRqOtcNFdj3
3eslzl3DPk1VCZ1PG3QskqnQBJknmjQ7Xb6QyD2F8W22ruEUbJr2c10IKBgfgvm+zA5YP/bzvZUe
xmpDX02vNo7N+KiE8GDrG72vcZL6BJ7fiU9WtStIakuarDroV+p6a+xzy2kGr8ooYnGNuRinmdch
PU27fdlujHETJPtMu4zVm6K/kcJvanaFQ6dWPZXFlT5uPk8pUmMfU67evNGw2oo87dP0OVM3ffdx
iO6y7Kh2O6O/xDfBxLXiqxF9oio4LJQ9XsLobtH3WrLBrcPundzg3PLnW+yfw8WRx10hd85sXHfN
gdYrSv1Q2jvcYmqsIJ6TxM3j2yLw43ALkwVatvogYqeQr6PlSDCeRcxj0y6+XVGxxETBMbRDFd5A
FmmLTQFOrowPIrirMXoSlBe3BC8SeDWBKI1Ia3GwGrpz74bPLZbBlNUjxJ5eWHrDs3JpoAjtP8jq
hi72M/Y2NAmULhL7mMzPpnIdBThcdagBv+bR16nwMZsrqit52enNRkC5w2sRHRi6QO1JNq/qfWo5
tPMSKGOmQ93tFMML9P0UQ6b5y8cla0pYWHgRdAOmnqS5cHFs6KKETFGJSbCiJAcCQuxypPzjkGSq
a3Gqn7kRf7ZFAY6JfQF0KPudpE9poJRNM60RPv/HzYdBpyYLw+jXJwGq0p9sF+Iy2VJl7iXllAJX
x5NRz5KgJIVkHraM5ZrqjRY4he4sz3hGWPKXqrmf+9tJ/0Yf+RY2xdDuLBr9qLiJtZ6CDBo3tspZ
BgzhfKnadbFv2Fs6Lgg1cpXWM61PSa9uEH8Pw6foRkud4FY6IDasAqf0oxtSFpSS2EAvh+4yvBBX
1JIjcxMduqvO8BD90Qd6qV34QFfNsb5ThdNkrjm7RezlKBFuABRK28XvPjwO2WXV73JtY+fOfkWK
UeY/D929FUNpoiz/smxCaqQ1iiAMaz02fUUOP8PBGOMMQ7SP1fJM8dCApEIlcfCs+Ri3UNU3dvip
aY5VtIPdaOM/M9yBB2CM1mFMPGHBDuZ8pSXeAqcKo4R6o1sXbfuZYkeHV+vHMnvI9YnOSDEWQF+s
XMcMcLyAG+0MWBGZ0pNu7fTqg4bEuzMLr6mvh/yi7HcCpfv87ddv/F2kRcYoc9UAUMKt4H/fXjhd
2WWiRmrnjShfPSMeno0G8pNk6IclmAPvr4+mKNwxcPwsMo7Ti8YsMPTRx5kSoOaiZEN6VcNfEG2g
eAVmTL8e7X0+B+ALEmXZiFbYsfZJZNykWDRo4Tx7C/IUd87xggjRk2zwr7jSe1aemYppYyHqClrl
zm5040zVZX16b2OLFXEmkqUCxfN9BUV+uM4Tge9bnzLfabG5zjNcugvVbs/s2p+8Q3pzaKopC7Bq
/HnfvkM1swcN5ROpjTA2Gd5Ebj8UNRAqvYOFtahnHuv7GGUdCxRnbU8K4nASMFEStvMeYbRHJzPc
kaQLWwbfWu1BcNT1gsLghrWi6syZezpJC+oNUDZ4PHA8LcZOz9wKLqUxDYOnFePnqhwbV7au1OUr
VHfpzARPMwKGYhiVgFgjHtbsk1WaDFMRmmMJ3qzYqGIXv0otzTFr+wEvP0yAaW3eeEKL582v1+tp
FL7C9RZTA7TXCP1eQ+YfVosiIbfCnrz1qAO3hPm9p3SgDpYqBvCH8VgM1rlq//uprkUTDRkXtwrK
3JOnOiyzwCbRqrwmBLNsRwiEEsZk+EwSrD1nmDijOMsEMq/8TN+i9+/TsMl6LKAWQk5yr7eLNs6k
sJRSu/TsrAb5pLlAXxLLNDPpf7fYt79+tD8bzdaYI/gRAe7pPOEcmRheJBXHfNj7MsVzq8bbOkGg
6I8dBoe/Hu7dm+QD2R1C4yWqFJFOJleZA3JYHAE92Zrwf1drNmKwEmKwO3ebqn+ha9ZZlcO6LH88
bLDOJxQBAiAoh39inLxLvEUlBROa1bT2eok3eEj5cnBpNQ+i1j70jQRNjAgOKkRTbCx7dqtqL+M/
iS+WdL2MX2grt0i7CDs3+UuE24hSbaRyg4TCMarLHvfI6hJ5nz/aDzXUMkys8Y/E8PS6Vx74DNwP
+QCD5u3Eulm6/lUpzx0luFzO9aR69y6Zp7CABQjAViD5ZJ7WgEvOTMHXm6vmLsBXAKdNxGzVVA6O
YVbnune92yIgKiyatagBs0S3T/CBaaxmc4pw3eeC9uaelgxRbeOJUqk+ZnkvmHTi6iHH10OhX/96
Ff10ZIXhCTaxTjntJgWH0FQ6ul3Al0i/R2iifTFCBa+HSNraMlFNu7iW7KuLfWbg90+YKQPPgV9z
WdOx/e3e7NU4bbU6iakZyttZhvhtxYLkh35QbgUb99fTfFca4ABbnyvGGSAhIKAnuyUzRjT0GE55
ZdZSNmq9pjHNHQ0J9sZozscSV5/CHoojZavQM7O2xMv+HDz4ClS/3T3URahOgv3yXSiNvJ2zVglj
wtx74vClg2W2r2XJCYcHjL48VZWcXo/xuHjId7IS3g/49GfUO+M9jgfbItuz4Jey39C44wAhe06f
8vJSgqNqQL+RotBlgxR38JdpW7KRzWubNhqlQ16Yp9CqAzw5aq9LNkH9VOGhiHUFvqmtwybERttF
h4tH537JHscYUvhAjJo5WsVglwEfHXXEhn+5WsMrwbBgZVFRU1BB9t8+jQEteoiqeQAUxhVuwnTJ
yLvDkiBEbQKBStx0glzRfc0uDwMNjZyGMtmZsOY0zlgzHaInSvqyRux0SuGREfZ29UJoDvMd28dY
9idLcqrhUUwidONm9hfU179ei+9XPtevYRnqa5WWc/TtvDMLM4yuqWGx0ggIJVMJFB2HbqgDU+DQ
8+vB3t0SGriTCrZoywQcFDZOBqNTC06JtKogzjCdRMMDnTYvuMRoi4d1kjv0i3Fmfu+eKYEFSaTB
PpPXR3syPyuORCdaZMCJ3oQ7xK1XwRRuqtmgbj5nT2GnYXgw1+c6m707yV6HhYVgscWRUZzAWiMe
M8Gok/f3kAsdBJvGJqKx5pWFv7o7TDHhI44GeYsZ+dROzbkDZj1A3uztdXgV3raskw+8q+OGE2xp
czQ7PAljsU2nBK9mitScZ/tlJGktevV7vhTWBZeaisCDLj4brDQAQ+IucFf7Xe/Xb/79a+B85aWv
kY8uwwd5++YXCiODZI+1N0j1oaFDBNUCF0dDalttBnViLD+OyZlc5N3S1ii+rvwvVcFuAKDz7ZgD
/RjIvuBSkDN1F5n0NVudssdeOo5zff9X57eCyK/lNJMU4VQEGJfl0Ir/Q9157catbGn4iXjAVFXk
LZvdrWzZlpNuCEfmnPn081H7DI6a0qjhmasxYMOA91axyAor/CFuSl9j2xxrnUReoWOto0WcrADQ
0HWvuMGLM6v75YZiba0gN6AHkirJJnB3486VCOcVnNjod7ZGi+Cdrh+zAC59Zuhf0wSs8tszfXl5
gS8kmaV4L9eehbNJvgrRGgJ1zNJHzczyqB6nHpJYlOiWPrgsTC0mh8/GqxRlQg/0f426zxjtUNE8
c2e/3GJI+q7wDiJqF0j25hLtq9SSaY0em56iYtAJjhGET8DfwEKrR1TmWVCTjPxJLO/ffgUvF9bp
yJu3noxLr1CSYGTlqwl7qWEF28kWhdjwnEv3uVmuz/IsRUJ6xVScVkgC1Nrj7CzA3ntk2xW+ud3d
0t3YJqY4hrCjM5/55QnCHDk12Zh0pICKnY6bx4Vwq371hQnRnevnFsitVoRnbrzX3iQRCNEQSuvA
qTZbNIQ9HGLOU/giNwqIZNJHksVrmzDeIeh2rkv5ytJ1MSoGskVADWthm28muHe7CwZTPoDtn7FM
/5SIRc0gMW5HLoYyqPcl13+UKUgV2PBRUD3nSWmutYLTk3l9BIHPAjA8ASTq9L2GDX2OJuygNg6P
VbRW4goV0fBLipugwrJJb4b4ukTJyOts4zvy4xq6eRgURGCd084YbxpysB3qDCVKccPvhQjs4EQ5
SrtakXhtVJy5Sl4e3Dwv6FnWGUEib+30eXvUpywDOJ0fJRqCw/XOCG04kk2KZ8J8sCJ99ETcGGeu
ixfrwqYxRd4KiI9inZCbQMHRgpzudZIifxwPh7JKHrVxgvGgvlgoV/5vBoONJEzqHwRgm4MEYRW7
w9AZcewY5WjsrKiGpsa3vqqOGBI9/uXZYYOrcqnMSUpk5guIIngHfWwiSqVT2PxAoam4qBz32Oe4
PBu1PPPxXr7GdfcSaFHUWWuCm5nhR4DtAMosfiDqC0di/4s3o4dmau5Nsfzz9sxe3EXMTFF/JNpa
1X22m2vWJsAwBkXpmrLjQaEihbuK870YUOzJ1XCJrqE8c0g9MRxOdtNmzM1dpOWUeQe0VH0nqB1I
WumxrGSHBlmvf+0xNSTHogFWG4fUkKiuR81FGJnuVUp8uiuyL7gpIUszafa1CtAnLix1pubzYvfw
fLQZySgpNUvk4k93zzT3AcefHftu5Wh+n1nZO7P7UZcBTKZ+9t00uneysbp8+0u8MiqHCyURhuXo
19cz6NmdkcfIqLQqpa8lVsMTMb9TeCLGXtVW1hX+Ar8h8p77Euud958v4ZDFWpKy2gpJXpf1FpOB
7p/buTWC5YEM3IOZXXctPkt1Mqg92/yTm4bGxYy6r9+7xq827b/O9nIdRfCEtBEJEzOKvrciDs68
idPb85+nctjRJnsAMO72HEH7CkE0LUqonMhby83vsNgsCDnD5LJaEGG1vkVxeBPL2T7z4TcMSkaG
vEn9hOAEPsbLal9UhHZPnZrdEHcI6ssQTuR80dRZhnlVYx51cJStAIOIQ0S8n9Hhj2dc8y5R4W4e
w3H5/PaS2HQGnp5HuuR4630O2kpsbtoJcTylN6yJ2IbpirQWjWlfC1WDCQ0VwRAS19K5X+nW616+
erO9Pf7p4fDv4UlssUaFx6dvMVdx0OvDgA+MP7R0QnFSetCmFvixfl+3boSDkHZO2ed0E/z3iKRf
gkaP9SIDq6ZezpQ9E7DgqIlWhTu9i63dUjq5L6LZuqgHdWkFSvxz5P4VSeJ/ZECcaF+8q34XH7vm
9+/u9nv1/4ArsWJk/mfFi/3P/vuvsnlOVlj/h3+4CpoS/wL5AtwEYALkpCdKwj9kBYpC/0J7DfCh
AK9A9eMZW8H4l6RD4FKEpFK24jT+Q1YQ/9JXsBSrCbqVEn9DVNjQ6NZGFYHNmipSYEXwYovo1NAB
i1JzQRYiLQ9YaT4gbrZr8j+FsC+geV+WADoybGY/Z+rGodluSPwVp/ISKV5k/TEMxkFPn+YzRxcv
69mBuj4VFU06Iy4mYjBOt8AY5AUCp3Y1d9/ruP0MUwoLvu3cfRtZgHawHjyzQ5+qS/85wVfGGGUn
sKBPSTOfYhNzoZmaDBTI5B4Ts1ZDlL4QnJfojQfeEKWV5cF9blYlPk1hfaj3SYRWWqF9xPx8gVwY
rJLwU1hnd/0yI9Kch4EuPL0XbQK9udXeG6uda51OwWpJkTipB5TYqDADs82vFbKSyJIN0fIlSjrx
qPVqwsTDBS7mD44zJh+L1l3gQICnbrykjFEgWGey8jO551E7tkV0lCO0TA8zoNi5AuPN1ySshmYu
FrP7QMNTGbtyzpZDNRmDOMYLaraaRHDez5DStQ+ZGfWHKA91muqVJa9qMoXxGNeixoYO8cwvoUAR
3DPtyJB+kRSUBjPk07/VtoRGkbR1dKiCBBBiaZgZxpCVQo81TuGee4WYVhCLG8D1cMOwxjXQyBd9
lwxl0cHKgDa+wyRo+Ukcg0Ewkhw1UUpY0VmMc5g21MraMqWMMM7vWsvpq700Z16vbSVV5C2oXEsP
iYm824eNOwJeQCEl2vWaJqSn65n41C91M++m0pGfJw0RLXz5RqO7CPUqwT0Rv9Mzq+n04n1aTGg6
06+AbwRJXJmnIYjWJ3E25bO1t2OrvZR65t7JrEZwstQggSLBOyEOuqAejWp/Hfj6gLDPmUc4vQDW
RzBWnRxA4uxpanCbKKg1wwrBQGnsS8zh5l0Wdy0+mINjJleLKlb/Gg3lVS+Y9HryJrRw2sOzA/D+
n63znPnyBK9/tqMIg8lrgdKBU10D4i1tfWlnremX1YUgHq0HhDja+wQ299pTaW76oS8u3QyXlsCg
erAEsXNDkjPSN8uL3ZJFoR8NnTqTcK8R/8kjCYPDhCciKjWoEK6nzrPQUGmyimc9MXy8arNbF4+N
d8hPNJ/envmroxBuANGlmQOb5HSUcEKFLOljAznPqbhGcDrbZ8FyNp0/zaUF1VyLYj0f2UQXmJrb
JvqvE71DioLJVGXq3LuDIz70TWf/NnBD7RfHvnNn9ysns+1XdtjuujqNzhzSmzX24gk2E3WMUkcP
NzXgsxt/lF2sYu3dgI0aPl6yVlgEISqd1HNxprS52V4vxl2j8WefMZiT0o7j3MCFsx+vlkoCIqvt
xzqqYfZ2VQ2uJwnnX3Mh42iX6+V8//YH3lxOT+ObXBiU6dHyZJ+fjo90eYK7r6av6jLYGNk5svOR
6O/VBOVNzZb88fZ4m8rNP5+aLAqmAnVtxeV4OmBcanlgYn3hm/htgraLlN/qlfkpyqS+M9WUXCJs
474fKm24Wwwx/Z5lrj6C8kfP+O1Hebm2KShTqjKBUBPRbIllJHtVX7Db/QZr0x92qTXvMMA5h0s7
jZef5ssONakQ8XqhGa4L4NkHHp3SsMpqMGhb6MlD587LZZFO6kFE6MfPJSvcw/syOCPo8HJulPoA
1FNTtSmIbDk8vebOaVaxnAVkci8BybNfhng4cwadporr3JCUsSndGqioERaum+rZ3MoyRC41D3Tf
Vm10wEm5PpYDJyK+Gtm3tz/Wy3VKsQ0i63oP0RHZZqWLExFiUc32MZwabwscLz5r0yoWjwHMHm3q
5Aya+bWpKeostF5o+5D7n05NmyYo5oOj+1DlAMgOCGUt6UjSO+XngNMbwj+0MgQrmBoUlqe4ekt2
jZRsKj0NJRhxfB72IeqJPcgFUf6w5gA9G9ST0sbD3xsI0ZjY44Wpt3QK5rCu5ptcVXq378J6uscf
POj3adXp9i2q+jOWB6NmVn/30XlaAmsgyUCaqA6Bpzp9M33Y2apB/ngfZwEt524u/bRLYGai1nZm
h25qrOubYSxAPhBtCOhfVF0MfDD6Il1pBLLXH8dlSjBXDEQLbKN3m12L0ybClWmUWasepAVOLXRs
6JYJlrwwmXW8kjr6Uz4q1O73POFywfAOx6pdPln2Q0snvEDovQXfjZg69YTAmDPj8u2Vu1lJ6xyI
mqgZwR3Ek0XfnLBp6k6GKHCbMGbLuTEzy7lazGa+VgPiX28PtTlr1qE4zQjt6c2iXbHtXRV11KaN
5HpGqtk4wqBZ3oslwA94WdW4jEIPHkSd9GeaKObmsHkadgV5cHGvALdtbabsqbDXMKn3eRG3H5Ka
yswudufmc74gmLzDmCS97BoDw3cS/OmyS8GDoARsGjX2aFE3eanVFvKiW7C4Aa6/yKsYvhEqLn0c
r2ptOa4TrRsXV8ZoZuK64eagiyLy8me2oE0DMgGjSi/FzWL0336hr81M0szg44GvAHx1utYLp0PJ
WyddMan037p95dImWqIzo6xnybNQ7un9oR3JJ6O1ydG2iW8hoY9oFzvGPusKpA2HXv4qkaQK93Hn
RDjo5vUhFeNyU/S2+9DDIzlzWbwyPoa3a90P8vNaZzmdZc7125aJ4BwNi5umASJv2leRqu9qGf/O
e7v3Ckd95rr8+fbb3Zzp67xXTCTbm9IOrcjNzqjxUUD2Rhf7vLKGPdoa7aVeZeNOgiXed3gm//V7
BpVBJZViAy7EwBY287Rr6YbIXu9xI21u3NLKPmLcWgC+1/WcdiNtKldDYw6ft3GnYluea8Vtgx9m
TA1gpUmSR0BWMjczDvCXiU2FDyIl9OCjUjlKWzMUXsjlbjfH5JtqoBwhDbpGZSrxK0VSuHc9aQ0F
2DUpxt3bn+DlAqeIo1hylAN4OU808mc3OP0LaWn4tOz5V1Q26+KPtTjZmUGepvWfBU47GxQaJRnU
pSje8mszbXwqUDKrXISMU8ALHqQd8bPCIWKi2o/JyCHnmL+PC0PkHh4LDoIHqe2YqJAX0R85Vdk3
5AFADql+goWIXxGQk1JX7XXkYox6QP+vMKnllEa+Q9g/+9Km6ZJfhKmTxF6TuGNxXNpu/v32m9vU
hZ8mBVxxpZytzWvD3qwmFwupCnt0nGqy/IDNNhFtIkfP6HP5c5mWSYfCmGmPyGcoPCqHGu5NmUwu
Tqwxpi9LhY4qrdn3tqOln95+tNMbhycDpI6OlASdAStKys154iKACgO4Ub6jYnAaNLgnz6SU894J
DfH5L8cCtQ15GzrgWnx7ibfrx7oF2kn7nCvab4Be+T0A0t2k9HN14BfTWrMGCfxnPYvZPJvD2I3s
bsYN1/GpK1k36YS9DhWc4ShQHTqTFW0Sfl7hOhaVzBUCslJG16Pr2b7IrNDRl4qx9KK6W3gqzqMe
3cTcUD9di8KXY1FLAvXbH/TeNa8i7jgPvp/uWX1S4ZEcnlNBejn7VWaRyUP+5+G2kDKzawrLaBWz
1+z50BqdoLA3yksHuNWZsOvcUJvYV9kNnPWMoeKoxDmO8saqlss52S3nYAOnEcv6nilUIlwOFYmb
R38SHnv2nk0nyXElcCR8E324H/Rm/lyqUPuwTLPzng6D4adZYZ25715u3XVULlxWLpCbF3JmzVxg
TjEkihB6VB8xx9I8d7ITbOtb8yLMAmdXqbJFjmUu9zJuoxuO9PI+knHzazAaU3iDK4YPeESYZ6oB
r7x58ptV5YRyMa7PmzNlKeisFGmnsMZ8UjAFyTc1/XjARVzf/+3GBeFt8eLR81KAkjdn8liGpT3m
Uvm4YegXVtjKWxqgMCNRav709lCnl8zTR2aote6/XjNUkU4302IAFmRnM1QrFZxrDHd1jIPOrNrT
Cs6/R1khn0S+yGZvR5GaaCqbPpCPwjNKJ2ZiiG9WGxbXE+6Y8JNMt38nSxySnCE4R2PZXOz/DL4C
HKC+CqQknM0U2zBd7Cjslb9Iq7+iot4fwrS238k8qPwsj9xj6AjxmfpGdshVnV2SAsTfQzXW9ZnX
cBrM/ftJgHPBGFCU1bY9EL0Ig8qdCkW9es5ggAQp3Ld6usN7ssUoU58PqjSrT2rU+wfkAoszUoav
bGjA/Oypp+4ke/v0W6fxQj801aTvCm26zjXd+jzZfXBI+u6B6L8/iLSPvr69vl6dMhgMICZcQC9u
YixJkQ5H7QYZGzxzUtekeEcWfFlFjvaD63W+xmE9/zy283RMcjk9vD38a5uWGhICWeRd6/I7nXKf
GticTAgGrRbAh8ixenxa0+C2M83+19tDbajn//66z8baHM36yh5yMuRlBpGDuAw7cVUmrXUMcXi5
niWwCJUqi6r8MrwXagzuED1IvxVWKfEyn6P/xRlCgYS9jX8myJRNoDHbM+4lI2tNn+uR9iznqB6W
fwiGpv/jSJtlhboV7uwaIxUZ9I+Aitu+MGKDtg06A2fe8fqzTqJVG3LGs1lt4oxMNwIkX1vlYy02
vlskrIFpzs13kQ3wQtbJ3mlgaWa1CrJdG1sD7pnjIcsAKL79IK+uqzVhoEhJgd9c//3Z3YjlkcQe
mjlbw9ygTYwVqTl21gG/wHPAqdeGgqTB4by6EbxA70VBi+Bky/FlRZN9zJpOHMx6slAOT8yLt2d1
mvT9s4JZLwAqVmA8DYzTWbkZ+Bk5EZwiKVl4diSLR1dv+mtgMPlhiVV3Br9hv/I1uXs4EG2YUmgP
n44Xzj35QV/yNWtjZRfGHd5R5nQmxXntCLJWqj5FJZpE2xKIyu3crA1GWRajvarHRbuzIop2mt5A
MChSXFC72LrNbau4s8axPXPov3bqPh9+s2Qnq1WqwenKjwUF/KyNHIhMMj9Go9BXoS8owMJMjm9/
yVffLIhd+v0wDxAIPH2zYgj1UmMb8CXtxM8w6ryciV7OjPLq0kRjg7CXwJ/S7+koWpzlla2YWpLp
ztEpJnGE1eMpSGlnXuKrhyt7ivoAZXMqj5uh0ob4JCXP8VMsa6edhsPVlYy76SJLAX4H8byfzKE8
LDY2An31tRZq+U5TXZ/3FYXdMyvq1X0C5G+d9BMF4HTeld2orml5u8lAjgnUsL61c8u9bROr9vux
Oyes9urXfDbeJuPRo7mYaPozeUzQd3UX2vAJLPfMO35tFGqEaDY5yFpy4Z/OKsixHbN0ztY20/IP
RpNgBYv+4uXfr8zno2xOzq4YcyPGA8035BIde2ysDm21nFOeeW3PE6hD0qZ4Rhq8mUuLGbtRaOz5
OKubq1mFseZh0TB+G2b6aNivx0jnB+TMnmpqwzhmJor5b0/0lc1B1wUCPFp4/GWbFGZuYgUDJFh/
GsP+uo/6BSZWhJc07fTPbw/1yhHjrjhXaoRozrxowks9aPRJKxnKDItvlF0nb6Fk1LZl9dhwhR2y
MtAPb4/5ymphTNhckLXX5HB9pmc3YDsBmsae2/HDuEaxIkmMK12Y57pYr44CrBNaP+HyixtJDXJZ
5gZDxL4tCt8xyz+A6rIzC//V1wd2gF8AKbhjT6eStVY/S4MvFVu5CrgX8C+BzqW+Lao331FeTt+P
ifF30htPly3li7W/yxENKHrzAonELYkGkOPX1CZuKbfa12l0tqW73i6bgGnVnSOZJkohs94cHaub
d59rBkfHiAxb2qvmS4dQ+IpmX24qresekgUbtrrQm52mj+Yxrcz5sjWzVHhaXZ8rSb36qpFJBIX2
JFq9edUDzM9SwBXzqe26M3oYxXRAqao+ZtXccXTn4+1sWwB93l6srxwHvIX/DLu+pWeLNYKfphE0
KV/MY7s3qyH4vWgVetigaf08rJPZU/gpeqMj5l03Oeds7l6pWcH3pzyEGhedUnbq6QPE7RR2GXam
foMa3mcuOPyXjEZ0lofEmvruDGL8tbRymb2w042HEl3C75jiISTb4fiObtYiEP0HwE5H5u1X8yTx
8mKFUNmgxGMQIm1D2U52kTUZVACIX0GQ9BIqndll2h3ZsnMHod74Oq3uIW2X7RIzQGlXIMDbAPx8
WEYbrZYm+KZUFuy0JLYvazdMDnrsJO9iGY8xLqNYN739xK+dCfTqaEtwdK1YhdN3ibOqhriJcHxg
L5gzhCq61INAnrnjX1uprkOlEXgACcfWiKKGNULrM+GLZRCwcNACO+uqYDwYVjgd3WIG74rUwCLO
jPvy2gBKvgp8UpLHBsPa3FwIHyWJcskiHFzSdxEon32jouyQdFjevv0iX1ZlGAp9BguEEhnG9suP
SaVhJUsrR8eq+L4dewMS5ThAVo4Ao+T71NKTm75DzOBRpWgcnll52KVtzyaWnIncEQ0mxCm26cZY
9XOeO2GAwmDQ2zss5NPfuPESQ4E6tO+QPHJDL+51eSOSYlr2shs/anpOz7S12ir2bPx0JcZVfe74
GAMno2dqucKeReKetwtEl2DEVQ/293iZqmE3LUHQHbghzTtnDlOkheASjvsQxPYHQnP0iChMfm9x
X11We4SyPORF29hemdfTu6JL2vJMhPByIUPWpBj0BNV2KFSfLmQkaR2zSEi3UhGP+7ZUyYeGKudf
1y0ZZQVosFe4tLZxSNWLWIRuSu2t6WnqFAuGXcvwOzXz6Qwu47X1hL4I5xvNQxbwurSfnbIOcEO3
7RkJ7Gp1iS2L+UnvF+tgVQ1FPm3q6z/m3O1HTVjnegKvvkpYANAPBCv6qar8bGizS+08F1SNSerg
wCMD2u65V+Ojpc/qazCG9VHJCjtNR7WHIeYqbOhXX3OoGfskBz2mpcF7gf/S+7e32Ct5y5rergqa
QLj4y6YA1bWCOy4bKEBBi7NoO7XmRwks9IE+kH03iQqV4iU1sp9zaGkD5H0HFOXisAl306SF9S6X
/fzXdUCeCVUCUmGKKbSWT79THMgI9cQZFW3hlHdZ0gVe3w/LL8MuS/RZFvwi6jw8B6V57WBDJJnU
jXgYBtjmTTRmxCa0BSH5kmMIb4riQB71y5gM58wRugHtEFqhkYJCEkuBoBh46GaCDVw+16XS6ddY
qV454Ja9yprCDxw3/U3sxEmPfMJoPmZdmx/6RPTHsnDQz87r5IO55NVPp7ajX9Vk6vdSm+rSQ8z2
nK7Ki5BkfUYWBrgo9oqxrc8FIZTMCiSdX4tsuu9Fo/0MmiD43iKgjT90EUf6sZLR9Kfn0b7O5tIe
316aL7bM5gE2oVgzFk4k7ALCFIwpcG7up2WIzlUhXxwJ6yAkYATWK3l6a56TdEokHfeMnzjaDa28
qzSzit2kWTeNGK47W3wQbXMmPli/7klAs44JHJaci7oSfztd3mNtV5HUkG9yJFGmN4Z5yLEnG7LZ
Go+6UPv69ovcsH7+vdywgyHKJgtDiuB0QAH7QleaCnylozca9iE6AK074QuEHMKfacjrHxgmCFB+
kLXnGkChzM8l7y921zppAoYVrrEqg2++5sQ6i0JRan4MXNaLOPDogOrirq/66uPb83114TwbahN/
0eMMwcuwcIpisq8SFX1AYDm7eHuQ1z6iQ4+X309Iv80gs7KHKcT91Dcxcw/2xVJhu+3Ujn4M0HP4
MoF4//P2iC8CPrJZ3hKqsStuElrD6VfUkMIGjlW7VJOC9tpwsvlWtSp7n01hjGpgn2SHYoEi/n8b
dXNUpUEXDtmMM+rguuVBgC/6g6xTeICwNfhIqlY32twGZ67Ll1+Q2wV04EoUgh29hQnW6bKgPWQG
vp3E6trWC3ljGGF2ptLzcu8zCtAUQpxVMG91QXkeDowcL6jEDYGfIbnsudEAAD+y6djG4yI90LZ5
eMzTeR5Rlc/iM+vnZcaF+vhq/Ctcauc6Iebp6KlGyJiVIkDy1kzu2jXN2g0YYT5Iq70xayTBi6yu
Luc2Uh8VYsDfSdH0g6SXfzU7rXVp1845q6bXXghIUshW0AJW1OTpI1UxHO5iJWIkjesA+SvTiwly
9uegMdADsc1S3NaFHHPE/KBNvr3OAEbw07fHImyRVYoZTOsLbOho5DNcjSHcR1bnXIcrqG0XTiXi
xOgJ6jrZP9FPqSrxLgmxCvXITicMVeIx09l4pkwInrSmQXO3xn6x6KvYgjCjZ1+47aMvNGDvy8BC
JLai+WPvozZqhBfhwFvgfVvWtJVLbY73QVzaX6O+d6PjZOFx7Lll29zXemDhyaIZ43tbDPq73mpg
0iZ63vS7lPLF6ousZalft84gPdpmAKf73AKTVOG0C5eyGaxf0C6mPwUw/Bt3SVt3n6om+YJkRdF4
BV3e1bRvsT9a1Vx+boDAMJ9qrj+LVOm3waBwpaszt3C92hL8WQQLzay5UBgMFiDffy7dZEYIgeGw
5sEHkjGMl9KerhSUy87rAlw9dkY5VhPFcMiobp5hSKsWJycHllUf3mjCnA38O5r6hytXpSmJQ+0l
UJX+ywRaOtl3lRVbvqycMnqvjWa7y50kdR5SHBDTYV+PdYO3D7Ihw7ATDuZ4deiCwSj6BgGxaskb
ZX4y6BWRGCnml9e+A1ygRkg9r4JPcWjR4ogdvXwwohBWzxF1jSynMThi91lYUR3BjcrHbG9EqWvt
9ECl0heyNxovzCI6JVqtq+/dFKWPzUDza5fobo1DdWZPC2waB8ePEU3KDpHgibwflbEUlzkVT78H
RKnfV0DQfkdjqjoPfzQ92yHUF7aYwbbZ8rl18nA8yKIO0otW2ugELYveVd400RjyK0OT8a7pHcK2
em6Hj0ZbUMoxMopZftUKslYzrRUuplbTLXssVdvlitjZ6ehE2FnkVc5smr4bWaGGGrEBGqhbJu3P
XLMGJjEYlFfssLmn0oKzY5uqoPVGQgftkCA/yVK3BnnniGWxd1mvN+YuKkXmNRU9nDKTLRSnSJt/
0Q5QMKAtFX6oLc4ez8B74H4Azdh6XTmhQRHMFrgrTeTp17kICQ+GxszeEV4677u5rj4CSqgQhqrL
inKnWRj3c1UnoKTNqRnXVTkON3VQopQ9Ks3g5wMmGLxWL9vU48vJaO+KSf9mstk+UekZxr3AtgMy
Viiby7jR9cHDPNNGfdquph80nIfvltvyg+gGwjXU8nSxoOQNy0cRhPpHGp/mo6AuiJzhkJazN/dL
81BkrZjQpnUQCk7x05Ro3K5afn01L2zxxIl/d1YwXyUDpW6vzeLoPrDNqbuyjDy/SrWqLSBkc3B7
pYimBt8gbQQ2ONYJbfIQNHhNlzC8cVp7+qA1mnpchlTci1Z10YVMIoiMWYD/cR44ZopgXh7eYvC5
TF5WKPVz7N0QrRxelH6paRK/YLCBmDM5M6ylXU4/c6EuHtmIkesWvk9zgdRw3aVLdj9oFmooIfIb
44XUZwNTDnI6y1MY+MWXUZMW32qzKr6hfWp9brVoDj29boYUjVnhPjpJOJaoqAcVpYsqzKZdniPw
73VxWnQ7Ko0ofZedICZrcKAZE2t8kFNqXrQCPRFvcq3Fq5arHiHXH9MMmMwz0iz5Ggk9nr2oShsO
YCGaH/kQVg8hmHlj1zmy+2p0mTQuEAuY1Xow9Lhw92n0SQ+l/GQmfdoiEJxMrT+PcY7it+ZYkz9M
tkgxBY3M91McDNORTRHw1LGl9z9jmPPmLp8BVGNmHbdYI4Wz1l0GCIlYh6yhMoU75ESz220DnCfM
OVAamuQAlPZzmKXxAaYUVtt6N+lXQO9XJ3HK5xp151R/rGyU8C9mu8wND+m1Dj0JLBN1rD0HffZV
a88ZjjZVaXgyNqFTFLpIUYauOvU4TG342RYhwK+ljQKk7bCqRVRm0rXWTxOZ6ZdlZIcw0JFAxes8
V+PRSWTi7OCFYP+De7b12dSGPjhWpWzyy1YNPTLUwJ1cD+BQwJ9jGKpDrwd5fG2iVnGMolb/g2kB
zEJsUdP+JhP5iOZ4QkS965EbDj6lndYW92op0/Qik4oCcoyeDOA0IP4T5gPghiHFLXL2nKKwvqR2
RQd4JBXSLxIjLeNPFmTY/FeXJuPoV84UY5wo2+ra6N3xGMpYftJrd/lqE4Fae05Qe8GCNoi/SKuB
2ZuMcCTu0g4OE8aORZH8CDRuHc8woVWDSHBpjOp9Rq3WMmbdS5eqd3dKRdr3QWtd5Ag0ShN+lia4
Qi1mFD+C95vuljwZ0w8s7bH0o7AyeNJY+9nYNoL8Vh+U33V6JekOxjEGzZ0MQs4ORCkW6yruMy6B
stAwWSNXGe3DCMBH7AFhgiZImwYZazHL+QtmCMZnzQqCChPolHNCIw757sRueGPHaWN6RZpztet2
Zz+EMtC+1q09kLJb6Cv4WjtYw66jStrtkiaNvliFMsJdmbbFpxwYkenX5WD80eqh+z1ay/wN3vTI
xqvtBP2RRhEyFLMasIa2FbtL06vrpaGSfCiCcg6PmYqzSyFavtlUIL1JISV7NFVk3jWiMCdEFcqy
+2Q1SXzbFYvV+G651Hct/1Xg0Zyt5F43o/RHZBmYLMRJka9WpAPhnHSS4bdpjFzWoR7Im6TSq8e+
bHrNm3Qj7fbD3EFEdspJXHeYqHWXcbzU3dGuUg2bsKwwwZn04JV32ENwfrrLIpoDDBz7vR0V08eg
cObmqKrYqe6GxR4dX46UQQnjelfRVWBdo7IeljU3Kah2jyyoWO0SBEKRUhvm72lXFBWhTY5aE1Kg
+q2mSiDRqoQ7DuU8K4ddnUxXgdmMu9HKf1tDhAh+VdvabWZFqAitNndixGjIi1lC3DbUkIZj1JXp
deZUtXPQ3TH5VrIfOzQItSz2i6bqlx1qPdpXpzXYhKKL2u8NwhViN5DBi73UKueqKK2y8xpNh2Zp
AJ/7XkzOUbcyHDUGntfLc9M8JmWjtz9yNBx13DYyM0Z6Iw/oW0zuSk0lQcCus26DVQZYLVdWMpZ4
syzaeN1ofXQHdgwzQ71T9gcsxDzKjEu5w8ORWedpQnhs1yZXyWhWGdTAoeT6LoOl7MDAauMMv7la
7e3LcLrGDEsPjokGcGCPLK7Re5z8E0aJkKn2dV7W3U5Gcf3Lzqf+j6PXREToQue3LnQb4YUNZq5e
hpWtDj/KwfKBtKmxdo25NAEBEUxsLwgo1GG3IMJ+B2czrXZEvhxnLs377kB/VNoIXlkGWt3ujITV
25nEU1vgNJGAB7MK4iF9QxFxi07NG9Cc2RxpPpSUCJoQeUyFQ3BZXc9UkbxAztbVUIsSrcN6vnNU
N96Lxan9KYuDj1h7a0jdq+XC7UP1IV9cQWE6Dq6LZhCeGAYLn+WsOyaJbe7GQo8JInrA68voeFiN
YbBU1Z/entAr9RuIprCbVxVJRCq2NPp6GZYx6PTAX3H7R0P29qVtoAFXVba4lW6fYAwZJHcE2JGN
8TaOyW0vozNYqJcFHFj0JPTkZ+vL3RaK1eSOzTBlrm+bWbcb9aT/wFlDOF7M9d8n5idDbfJQTevq
Gjc3128LLbqIUqP9qIWZQXkjb47ZDFFiqeoHm/D4y9tv+pW6A/weqFTCsVBO2ioPy/y/qDuP5biV
bF2/yo47vtgBbwZnApSjESmSotwEQZkNl3CZ8E9/PlDdfVVFXlZocAYnOroHrZCyAGSuXOY3thyZ
ewfUFRKZ4wJ/Qg3JjTMb9NU3CZyZChv0o3/aWV30qvBFngcbCGLlpxJxRYWXB4knXbezJJ3XF6Oc
BqbtIYJw0uQIsgJ6f0b/xs6nGul6hqRknvfBTN309st7Wb+zQWhm/Hul9c9/G3HUpUxBn/PVGIhN
h9SL64M/TwvgQw/kbtJA5kuL9MPbi64//+Ss09YEPQCZlMN+Kjfm9GOcNqIPNjMEwM1sesUm02/S
5tqI43MMrHXbvVgLBhJjHLQDedLjB5RVUnfKK4NN3Jr2zzFQzrixnM5+wOVMx1Myqz6klSU+m/1i
7KfaMT++/ayv7E5ap6jV2/SrGYietHFHNybtNukbW+bofWwF1EbU+Idf47j/Cemi4afsevnzL5SL
1F9c5T+euqyu/heIGBlr9Pr/qxhFsuZJnn5XMXr+G79kjIzgb5utBhTBYgq1jnH+bblsWH/bsAOh
I8Bo5TCstK5/WS7b7t8gr/lTDxViTM/WGP4vy2Xb/JtxFzF17XmC1uWP/sBw+XiToM+IDsOqdUIH
DYVBmhbHm7RsWouaikREQJsIXYXWWkmacCZCP4/g/t9Z+LXMOhXiFayCt6fWWWI0raGO7QSqo9Hf
u6bSP7aujrVxZrfyPkZMiQpvGK96p270sOoq/GsHdHDRE/BBZkXZ4umfUsWYO5xXqnxozNLFKtAU
2pVTueWHFAZCeVU4Lp2+gJrpJhiHNA+dSmhQHfspr7eWOfi4/lmG9qWMDeNhxGfk40D52e/n0Wvz
TVp2wUNWA+wN7cTRN7Go8qsWyL0W2arwb/2efuCZ2d5xQHp+MdwgiA0DHeCcPvOdf4uCeMdVjqiN
HCkXXB2q4IYW24NdPSYO++0/W/L9r3f9u67McTR6udAa+H9baEmLwhhRXYrapP80N/VNK3y4niW+
ZdDFTeyhpumywyPo7WWPozx7ClQpMBwfP1tw5fApj5dl1NAPMEHiUM0I1Ax1AEAhF/UWicN4Zw/Y
U5lO5525Wk4oMr9WxaITpzbSICzFTzKCVnftOBinmPYINWIdDNm2EB5aWGDr37dFid2Q8txiN6Lg
tUnbrt6j9wJ5hsNyZjZ96hTFTILZMEffpD9OHnTaJFdl5TCxmzRqy9pBl6pPnXcOcLKJ0ndqrTCr
darJWdnBDU3UcdrYSpTv2ix3sgOjlKDc6V2vX1PXMNaGDUi5WY/xvd0W/Z3W18F82UgDjvtQJHUc
2hpyiXs772eIgdLtWjormkC8cBRDlMra+SgWW30DIaiuSytH9dJoPefbGm30nV4axhBa0nbnLaoL
832TDAjsos9WKtzg5mlX1w5ej94gdJpmaHR9hSB+lhRxnILw8Xhjq6IbGEzyKt0/Gf0BrE+WeqaO
LBufKsB3249zrM3fmF/PZ3bnqRTo81qr7MNK0Wa0cjpmLLtGuUkOmLZ3DRFBjPbdyFd9d21pTfY+
7/QOdqmLjwGFw41Gv29LR0LeOXm9HCQyXGRHo9ZfO7hbXM66zLe1laPSWmDwe2ZPnwSK518Kb92H
bQtsh5Ho8UHyvWIq5lrhz1Rp477Mg2KI1KJlGwJmcy/sZjxXGL32coDPMepG3gFTptPCqE9l03b4
o0YtZ+zegaX5MzbLaviKo0hCaycHSxC2eioOaHZRx40uehfbzFH9kyWt4rETlpNQ+MbzRbtkq0Bu
VQDDHJ1yeFSKXu3d27Hm5C5bXxHp+OqvTLZD1DlJeHTkJubF5mOOTf5Ak5yRSz2s6769zIuQBiwH
AhiTQOh3YHNO9ifFcuGKxSe42PZ82/VTt6UsfeigaN/N0h8j38v9M6Cnk5ru+VBwJKjoaPFDeDuV
4HISz9JMkK8Is82GG2I6tuR7J6AsjbAHbr7YNKyXcFQeHWOEL8SwV7PecaVA7D+TQ7/ymoFJIy1A
BrLOmE92ok37h5yi1kIroZsw9WWzSzOcdN5+yyfE2V9PvGqZrDpoFgPPkxheOgI4j9OAc1/ofwu3
oCtYjH0apRAvMVtNbPvrME7iIjYbOw8LWHkEwTL93tRNdlMLH0Rc78dTCKDSPONI++orIHGjybLy
iU9n63PdFxZjR/QORdptnF7XLshwkj9fBX1z1C2x2TDWu+z4yDeJ1Oo2wJEoyY3uvVePuJ7QEP70
9os+nuI+v2cON1YHK/KdlNM6XsXzO9cAT6iFhpWWO81Vxb7tjPIQt9ZyM7lFcrDs3owWoORnssJX
DhJpJyCTVWcJ0PjJeTWzaQBNw0aai7RHv1zA6tfQyHyHNqD22ZtH5m4jcktnwsSzXfBvyegaJ2A9
I16DRPjaIznZWSpp9d721wtmRNw10yqxkTla+IsvnduSIcRFI7tkr3prYFTg2JcAmZqLVQx6swhI
Y4YY53dOMsdcrmo5x4h/JdBzrNZLkKkWLamTRK03UOGoMoz4NE8at4Xr9neJInWIRLAM14gTNvLM
UXttB3D3rdGMdO3F1TJVU2bRXoM3hn0NUDm1XNmjVn/Df0JEhmEpiASe9W5W/vz57b332g4ASMiF
Bn4AXMzJDgiSXi+dGi0lq29Jv6TFLmzGYRMkNCHCQrnxtlFtfCaAvbLq2trggqDJQVJ6suMhlchB
TD33mk4TmW568mUE1GRspTX2U+gYWZ9F07CU+7ef9lnB8GTjYedIM4AKCnysdfJp5STLsXdbXHm4
p0Bi57U6KKhfxt5lWHyZVHXsbBNXbzREtgbjsulza7i0yp7hbgc/JRxLe0kQIdb1fzIzzpNDiQgV
sIeixI+ldxKc2xBDWr5leOOYdCTpD6/mSk0ZecJuxZYabAHxLXz/g5/YoLcUTG3GSXbvrCSJEnPZ
qVwUfpyWK+srVQDyRHk6KyHtk2qC7fMZxfmT1UemZno3+djb896USjCDrHIXrlznAR8QtsLh1JuK
QKJg3TNi7ZllnMHFncAinyMXFfDa5yTDhg1xchFZgSZ6R184x4HZXcXJOG5zY0W3W7JeqVgV7hOo
Um+yQYzAFez6KmDCdhMEuX2Yi7a+8OceQdHUCm7aTjdvB2uksjzzzYmep5+cLgywF7jiaGiexPDZ
dBKFmH0SmaCSfuTEtGhmlvP17VXWiPViFf79VYyXOeRpymwHcpr5+iRbKeZ1QwkbZmOOLgNav9NX
nXtAJGBnLXfjdz4WOmBEzmTSr9yIAPyp81ZaOjfi+ue/lZfdWPTZPLta6OYQLAxzVlEemMkZRPZr
KSk11IoNhCuxKqYcL0PlVuoUzPQRGsfd2YIxtYFaMNq3MHpnp8c2YC4b1JfBkO8ddA+wLZ2y96Za
gosmKxiyMw2uPqY1YTvX0dINDOasABvFOU7ly6DKSUcQZ+3dEGNOXRTmQC+yDsXAEAtkLgoQKduq
oQMNqz65WebAuJiTFc6jnzMLOUGKrccCbhkQsbU1hAL085//9ilGUNalNpA2DLqLPUHeOgeBRfxt
7Y5MkZluH+qlzkM5TwJr11Y9lSBXLrtOr6/dkSbQhKDsj7f358vdwU/6ZV63Jucv2q6eMWdZ1ZIv
aXhzlvWoorT6U+rPrycHkL0Ki6FrQpw92R2DlGSIoxZKM8t2vcQCBQFjpJEZfVd7TRnGhTaP9yMV
/5fF0JnXyhxz7KQp543K9Bo1Z5QFt4DdgjKSQD505lHizvQWb1+1mR0OrSy/vP1qXla7NnTmtfZc
fdw4wMe/eSyysu46+gPjWH/LvcEh1Mcu5GpAYWdi0ct7D/gwtGa2BvB9VHaPl0pKdEeNmdezxBQo
wF9EFuXCemxn3X3MauxgBPPsb28/3wlj4NdHWW1EdFSN4eC/yLZK2m4SYENYBemjZ8ftDss6grRZ
6FUk5mJJt1qZGhH0ML+I0DapQgtYXBoVUwYAwXGbP5pM/fpBVNA0O2kvcEhObmEEKqZ+pJwKp1rp
O8QsaUJpzQobG7MpPpNbnejEP6+GUAjULmCj8Ejck2QDK1z6AgEv3aw0674fJ6TXrHxqyTwC0BrF
oTY1qwAtQbG91ZNKzNtYTxn3psLvcO81nUlAFLWzvQfBePqM+HOjIhQguvw2aKsAs8OlLLNoxrrV
OLz97V6JYUjY0YKhOQKf9JQPX2qJ4RXrefIGkIxDnueHGvBRWItB7mtpi3dmzDQxcUz7nMrAyxuN
cEGb47llzos7CfS5sUi6EgGNGUZdiPWSjn3s8rJDpU4bMu2uC4S6htLtOD91a1w+TIORy83bj/9K
CcqPWOUAiKLoadonB2Z2Cubgg7HaWlbZB0BdDt2WBCf1yXn0lVSHAa3YMNOtbtsv2vC5EW2mEIec
88d2VFOUOwE5Wtyk+pnU55UP4yDaRIuMsGFRKxyf5GxudOEm4INQrVq+wNDP3Z2qTeNdBhRm2YtO
D4odQvhWdgFSwGge334xr4RzPunatLbhQFA5HC8/azHdGw/DxyW225C9UW2mOTlXlrwSGVHZ4d0z
AyG1OA1X4D/mzq8JHKMXJE2ImmiKnEbulaFW48vzx4+E3THJC7kF0omnFJu8HgqwReQv0nJhsWad
AR8PMY9zMfiVV0dnk3e26sxCYjv5coVXZI6BVC7mpXF7kVY9YpS6yM50nU9IsM9Rx4UgverZM1Wg
Ojv+Qp7Ihtnu1xgXuAgTNsv4Me0HYOBZVquvbmmm5oVXmMxBhSE2CyBSuGRa8sMc+16GQyee/B6c
FDg9758yw58BlGvWR/xjVhIONeGpnj1dPPz5R1itdJ/x3NjOnBTmtBMdf7YGLcRR20CRFEb1rDf2
maj2ssBep6F0CvnecAVOLbVhRdHwgBUZahUQQ0Uo3WemMh6tOvWuyWPPKfqfKAv/+hi0y/gMzL5W
Uv7xxwA5qimSYRKylLZpM7XaJ9NM2421qH6fSGxjszKerplaFxGow2GDai0IK+T/zU2DytVFPzpV
6BR+eXCVD5fCB1MWUCNf1BCP7KCr1HXeKXkm2X5tq9oOBx0yF/PyUzFhc6kno/FiLawplihLZXbQ
ZgRI/vybMx5dxbSYjlqnOsJpB1wJBjSrLMq5lIuThp4huzOrvBZLVmagw6XP6T69yZakyAA4kmWp
Og42cnJxJmkCDNWEgXzHmVjy2mLI68LVg2a96o8cf+9pcQD6ixkT3hQBb1jj8gKB/2Rv10lw8edv
jyOOoOGKD+GuOl5KWUU7Vi1ba3GAh1cGsraiK+0zHbNXEkcgzJhSrPzqdSpzvEqRzh5YHqLJgGZS
xIBC7uoFi/ZK3U8KX8Qha898r5d7j6EMx8VfXX9eikk4KpON1VPnJRS0YWFPza3TaecIvi8/FJaK
+L2ih/5ctJ7EG8OoDDoc3GNDr4udDuUtDcvF8LaGlybnmj+8o+MSnbWe9UyQ1uR+OQkCfW5IXEtY
i+pN37S+1oZJq5Yzse2VdJM2HtAWtHTZ7OapJB8w+DmrYyw340EBcxUuLiVGmVwubjse+hxZMZUL
eY8EfH4zlml75eRzf8g9rduBO243huy/F2MVPCCqUb3zqKXvGnxPQgoo8Ixvb95XXj+4GKbxUA7X
0cZJjicGZGvKgG2lunQtDWtmKqDrAuawsfnl7bVebmG6BauiDKgKiuLTGGw7MT0Rgw6J0j1QoRUj
vllzy6iy5LRefTJ5yPwRwOLby76SQh6ve/KMASr5U12zkTWQv1tHWk9506DLiP3Rpitzf48o9eOg
JgeMMdrMt8GAK3qB32g4a1gRDV0J4gHs8tPbv4s3/HI/As5DpozSBMzDKcmzdGdmyWgaR66ets2d
mhdNe9SbRYhLmUA9f0Ag1BSRiZPrP77iPEagGt1840n4r1DLhyqIJBjWm8pthLNDhbKlMEDL9iED
A2Mf+PCCqnm0ddhJLkSQMbYUZt1D4mqkxNBHA5xL5wgvFMMMSUtSC2x8nGuR7xcpubPCs+NyWGHB
wFgXsw3RFZ1qbJkWA3u2CTGHiBaX/lOgM3JPb5xidhnH/o4mVQ7kOpHV96E2MnXV9Q4cIkZJdgGu
1QKLy6+cnagd2ePXwqPjyV27Tmw7dEqw0kE+5ZPl5gIGioTxEyUAYyXvyWyu6B3CZ0cyV6s2BSYN
3yez5ST7IEwkfzFwrr24gC9b5rSdQs0L0o8eGGZOXd8uY4jLofGxXanKV86IuMCWJI2JVqZP+rDF
knkpwqY3jG+dZlTfArqTOC+IVLd3Be9k2ehTqoFk0DT7A+PfhORlkMnW8EcPLHAwmX2oyJTTbV2Z
1hcPw6YfSjXCxMx4sC+TeKiTUABJ3VcNbNfJ0BsvpD0oyTowfvTCWHXL99bqm08uKuH2whse4wqW
P/De+m4wSVZDOVoqiAxQiOXOqfKUkVSOew5m7NJGb9qIfdorDHyokdIGHyw/tYdIy9LU2gOLFffl
mE+fFeCMz+gc3lltn1/IzJXG1o9L+bNVpvG9GNr6Uxxoy/tFYKMQzWjK/fBHPBcije5V/R6CZyMj
z7aafGOVKXbgeOVg09XaIK03SrMcRuNJ0n0wBkhhofCU8ZGWh7Vc5k7qW1vh5XiklKlXNBunKuc9
9F8x7sZ0HtONOXQOng1DY773OLt3ugT/G2aGr33qstn/njcS2kLlJ+mDxd81IG0oucAvG203apZm
/KoMuuIw3jX9UbR5+c7B2Ro/HXOaUIOXhlVe9rbXs8/8BGYB2zzBhstx44d5FCasryExrkfXRYQ8
n/TuZpgz8a3Iy/FG2F73rZBznV94o5FftII8cKkml81pAHqt8zw1wlZmmRPSjIXTU6CEcwXCX3pb
qG8m1C78YdKda0w6wH5rSXKMHBkfR3CE0YOZA7ybQ7vL9HQztk38BBdO40osbQAmy4zOQqQPQRmm
ZQPdEairC9lqcR6wLElgLwRuA3PKxyhzY0++FPvJT6YflaWBE2mVAaK+0XsZ1UZF84P2VvNRlKCt
N6JV+JBrzCe/YaSnrb6LGURJvIL8JVKlZbv7iVkQTIcxqOR2crO5vMr0lV3WBgby69rgFOshnOGk
SFVnYYn/xRW/1wTiZIrhn8Lwqg9GT6kZ9qYzAoTs1HiJlQ1iMVBFRjhhY5n9rINVDN/TtfizC3rz
upp9RFiwRgu+6nU1fLZrfFdDb6HbHdLTwi6cjlpbcH51w4n0oC9vNVHWdoQ7dfcBHY3lc782J3rp
wqJJbVjz0dxBAN+k3dJ91NvRqigKHHW7GA7S2vHimF+8IY3fZ4TsPkpV1t/TBljuAuhIFbsOu4AQ
fTJr3oNMaJMwtmZ7uGx9O2v45BKIfGpUwW2lavG9U0a6mrgsMOea3HZRNtPGu0Vmzrd2EOpWH2sJ
mdAe9G9j2wu0RoIRUfFcBygdKa6pyJdZ8U8vHf3TnEMDIQ9TyR0YriznSMMpQRx1dHjFDQLmYV0v
K06focz9iNpOA7VhmKBVQru6nJqlkxu7tft3ol/bm449tONVrPXltNFxffuQWGPr7+lt2R8Ms+sS
GtNFfq/7bfqNeo0OOiQB/8mkh/8pm/vuwTaHaTmg9G3i0uJxulHpH7pPelrFzwGoJKTnLRh3t88Q
g9AX9oelxf9AR5k/daAkigfXWsRnInfgX+s2dXIomqb+DgWoSA9er+HvNowzdCOO76Mv2qXctTqX
VehjbvQgdcZyW6pVZirt3CfaldbCHqMPlBp56I+WSEI19HLiaNbzHDZiGq6zuBuvrS5O32ltrD8p
uGc9vjkCz61iSqoob2g1XwQOJgORZVfQ++wgDb4WelHC+BGjvEq5tMWlw7QS7eEcR0F4EeZNJyT3
VudYyjiYsxsTOay4uGWAHUPo8QKAYUFb2/gH0qDMQRARSze5OUOJqqENkWBr8CrCoDTRIpozL3hi
gdjiyQu8llK/g1LqQfV7HP0FF9pYmXuZwypFuj69hCqYkaxIxppFnJeKCJA1JtNzTTM2NVtwPiQ+
GqXKDaAQKcdOvi/2XKoNpB7zxoAsbmwZYNUHFTsgdrS0Gr/bi22NNNKssmZQEKxjTV1O/jZG+mSM
Ml+6TBcbG0qijaL7N6S2y4/CxcPxOkjqZVuUmWCw25bp52UZbOhtro0KlCxt/c4sF5rPSzLCXOw6
iwElwSFxL1ByMb9mVgDtU3O5OMLZmL33k2EwjJ30mH9Pw/PGhCXj6deymZCmaHStvk1mO8iibHI6
fW/OckwOvTEEn9vETwBNZEpd9rOLu0feyukdoVmXYWxnS3wjKqPclGYHQBx6j2K7OJV9O4317DDQ
bIYxRE9WqyOz0ZEXwGYCh4AY0k0ZJgGGxDuISlkeeimdz22ifNFfx3y5H470xi+0Mu1VriP2HgJ/
yYcQrqOwQ6ttyydyQmECfQgUG3ywodEazmg9MQ0qgQiS82kReEWIKq63ZqW5huxIGGM80GzcIDdv
XNUHt1redfdNnKY37tImt2lqePNlpTi95mxVgnTAmO4RB0Dwahpyu4gg6g/orc1q/kry5zdh4xRm
Dn18lFBPIVcPEGGmWY/IVdRdMgvzS9HqULaTZS5sFLVc7watWcj3dj8y2U5xkWva4J9cudpTbzLf
1Jc5xdtSa60sMrhD4xB98mpnZqM+7CxrNg5OLsdum5oaEBcmROYOkopo712lT/nG6cwhued8pE00
dRhuRDXnEKufRPO/jCBUxGWT55W4ErY9DKGf9TMEvDKV2h1qsUJuVCrwHiocDLH6qqyh23ht70Sa
QfssNIEbyHdO38JNFW1ZlFtkcgJr0/Zt1e1NDauJvWdWWXM5QZInT9Bzmew0zFDzfTBIG+hTD8kt
0PrpUUgtf6gzM5i2kqGCQM1Hs53QSyr5qNdWAbdrgQVOzlKUedh2QVJsJycv5k0/BMUncFHIhMZB
rX90Si/54NSIi16iFp9e1pMHnc8pmnIHqwUoeMdWeS+9ghTLiv38gFf0mF/6Q48tGi2zhkYdsIIQ
CEdfbUZc37pwQBG/3ypXeSsQrQ2GC3b7dIDD4pUbK5jY17OjeXhq6EYJuV2V3rWocRkJyat60pdU
C5II2eLgHgP40d/V8xD/QJMANusyiUREUjhmdTB7BzBzVfvpP4OXx/w2kpV3opr1GwfTv3VxQA2b
dPTN79ye00cOkzNFFjjxu9oaHfokTfm+gdYYXzRmLL/oTVDdAtAu4m2po6xTjwM8MM8s17S6MYYp
SrTO3co+YaLOUEBdwyHFttFp9Lm8lkuvJdtFjw25bRCaOGDjmquNPZIUhPrsmMtOqBmxLumWhbnB
xwpNYdfrizyycTnvN6h25f22iaspknTkXCcselG1oT2my0cA8+2NA3zdOqTLrDUQ4VRR3hUjFrtb
XxfxsEmMAX3/2GjLEg8+y54PjjXz9/9vssjCSvqVU+qQXIUkiW2UdIPWRoxdlHlu4LUORY4bHbQ3
IA+ttAJwLt5aif82fi4EqumDOXIbzE4DFLn70ac2dd6cgpzyjZj34Ds0n0f9m5K9vEz1QV2KZop/
uoi4nOlhvtZiYPjuYeHjrcDQk84VtnV6JUuZMNk0032jFeqnV1RxlFV2co7v87KvTKnv4zrESAQb
91Ooh2PFZNdWR/qaMHIujYQkesnbf7CeckJTL80zNfwrODYHwx1AYiCnaGOftk6tFjxDY9NSsl1m
xXqHHAyuvkvQhUjX/YjTElo+zoI70yjbR1i3zW07B/a2d0zqOI1AE470onukK6ZpXyy4UJ3pfrzW
dEG0bG3tAk1Bivl4KwDU1Gv432CWE37lNKRiwfwkb6Jl8LX3XQP+oq/q+cwOXL/p8QbkqsaYA7lw
lmW2fryql3A7cqJY1ar7Kw0DOD/ENTDY5HWw7JTn0m/3LYi6bT0VZ/pvL9dm869oVfx8LIyaTvqx
ZhLEhV+xNvKN82VdjP5BDaX6oszqiaw4xq2BRoFCavhMz/nlq0YjDKwHszIm2wwHjx96yrTAqkcH
noU29peUP+UlMgDtdqEBmobVDM3MDPIzb/rljgcACxqH+SzwVMQnjhfVpBGIZXlGAufWJUwWCoWF
PKh2svSaPxD7t7tWr+x4AgvmjMykQUvQcTlZUM/6qW3ARioNOcu6y8U2sbFGWCayTe40KG8bb7K5
Kc0gpl+J+iZXCtjO9D7Q22q3ANW9NKaeOZ+dBWk0wp07N+F75aVwDRIBAaEwATgF+Y354DepOSUk
IY0bohAjdyBr0tza6a3x4+0Xsn7V460OCNteNzqQF6DCJ5OGmVRTU41HyCmRnwtqT2qH3NYCd2ul
MAOjLrCTTz3iMMneSpkJAxCvHO1Mr/4l24Z+DiQQhpkG6HvoNsdfBZyd4yYrrsTnu3sHLe/Tx0pD
nokUbTFvliFGjGiKh0VsKu4dG1UZk8wKhoX/Q9P0oD4Tdl5pukJ8BvsElxt5RuCWxz8os3yteSYu
DDm83BbKC0QgMoxmKfy7Mq1pc5dps0c8ABJ2u8wb0Vvtru3j4YAmyPBloBm47RsVb97+XC+3xvq7
mD+BhoLXcgq1libSKHPH1shFiTbIArDBy2YYUShRHcTSngMfvoxGgFwZOsAbAfDKZPX4PXTaoLfs
RMbm1eh/mplVMdju0NfpgrUmSGbSa+QLANw4vjme+QrrP368N3lCIhFjD2IiU7fjxd0+z60mngG7
jgg5yBZCbzcI78zme+WVsvU4BVBjcMh7AbNzce80VtxhSs2ItpSlv0dawNipalEXvnDnczyclxkF
VwrTMAzvwCxz6x4/VkGfQtOQOY36Via3Tqn7myqvvMiGnX1mu7yylMfADZ7nymTTTw0Th9JESM2G
f5OKHl50p/LtBGYGSaV4OhdZX0YSVmCzkOAyoObBjh8r8WCcDanOLT2l5ZXbV82n1C5Fw2Cx8t+l
Q4LHfKyNsMYC1F7GxfzHHLJ6A8JSj5qOFnLv1fWlLUFYtr2GtrEXxzu3txuYGYU3XgpAsGd+86uv
Bw144L+gTpm1Hv/kIZgAgqInHdG8yn8yPhquECwzdpm+LBdvH9yXEYXJNN96tS7lCJNKnqwFS64Q
fgVNloBV3krEiPxNh5TIjzyVFXx8dxBfKhcM0mU+2QkjJTNDkKpFO6XbykW2ZeSXYME2FvML865J
gyQ4k3o8oyOODpy3xl/4Mgx1QCieMg2tTlex0Jc0whcMVZokmxIjGmFxYCBE63raJMiiiD3OAOm4
R/0tmB+BESnwwkiEbSbP0acIRIQE60GM37WrkxpdlpZWtS9qkOSMgbSbRHSm3A1F2yHiZceZGZrw
ktA26+NqvCwdS77ry0wV2w4b9a1K9HS60PpYZwqhFdN8oxhTmGcOyokrMAgL+nwroAYK9Zp5n8aa
OC6pV+uYtIu8bj9qrTZtsHApvtJ8sOrN4vdlvqWBCN2/mG3R7LhUaX6BDZzfwe+Z5usW4ZEhrEfX
e1A9Us9fBROHByvL5+/ooNE9zAN7VVDp+PQh6VePulBt0mMYkHnargxqxWgxSx/e3ngvgigPRk2B
lwPkCJuRxvG+a5MYbx3bSlEzpNILpONFjZzHM4jIl3kVAAIKJGu1ciaNPLXX4U35mRF3wEH7uLnO
yz6Y9qpCSxINYVvus8XXlsdZxhW97qwqD9LPFVotiFtthobxJk06J9A2yYTO/hWtjhinUn/KlzOw
ppdvA+4bKFmGlquK/SlyZ6xRTazBJUFGanTGPcVwwAba3f7pO+egEwZRwCWpAaR1/M5pijg5h5Uu
UuphGQMyUo9QPMqaM7v2RcjFP8FEOxpWNFUyb/54HY3/31QlUoBj06QbJ3ONMKZVsp3Lrqr3eTK5
V8M6LorUZKtL6WSFs3v7SV/kB/wC3ifEbJBQSMWc7C48bwerXfgFaHVqO2XrdehBOLvuvCkZ6OF1
09bWjGBvMil8//bSL+5tlsbDGz9gxiDrQP744XE6kL2eaQxXx3aJRmgo7xgyxvcEHeNuiovyTH30
ytZZy1Dsh20eFhrt8Xoxp7zK0QaLuqbQLyZh/5hh2p/5ot7LVVbqNqXQStFcU/KTVSiFOzEPeZS5
pfOpoE9d7NIA791IkjWk21wVScGEMoV6k+l9NWwXGKRzAyxspLkEGqO2hts6U/13zTYQhLJxnb/y
ervuD0NViU+W507IoqU9caBWNNiVOS73gNnMG+F5nbczx8zrw2mpLYUNpe99nRoj0LZ9UQwYz3Om
3MgztDGG+6RKaiPHq/vbem5QWhBgIxn4V5r2sKpKxj99YbXDAQqNm+zKcbKCLZPZuAxHsMJiU2gg
BDadXaJRSee5tDdBkST2jot+ov7ipvpkxrCrN7JpzDuKkrH+UNP/ma8mE+22iIFI124BX0/UKWoS
Rlg1XYmw2pCozwvYLGPVa3PQH01TeKaZ29fmHnHDgIxisepbTYu9bjPMismV4rDcJaCukEucRPwh
1+TwpBq3ATugoyv3pWECfeF4TQeqM00X+Stk/E+IoDQ/q4dO/vzZoYLyv0D6BL9WknfA+xQRiDiA
zSSM/Ud3YvPUPf31s+qybr55Kn/+1/95rLLu54+/Hrqn7qf6612GnMlftz17Hh3yvy6UeKp+qN91
Ul7953/ppmie8/d6pZPguS78QIBa/xFOcd2/VzURbCCpbtb49R/hFNP/m0xwrYgBq1EDrmor/xJO
0fS/gcnpq/4PFx2VKkC1P5FOOUkK7YCGlkH4InTCzX0JDzd7VSZD5iZf2qFhjitT595Q+U0DfxKr
oZ9t2e3bok5DxOa6nTElm9wutxgiSATljHErK+vHb+/6/a9c73eNj+Mm0L9+kM/zc5lDpzwNciNA
DA11vuRLWTTtDsQRRfb6P4WRZhut8Pyw7PVPb695wkznHZKcOMiMo1LDlcmNeRzzlEXEmLXM+kAV
duXQ/kYrVH5M5hS5NpmKrURvL6poS0dtlX501Tmi1fE1ioQUHnq0eGl6raxKyz3pCSGJ3/NKJ/9+
cVDlzgZkVK15ZzNKdLULsionrDLrZjb1c0XBy4WxmYF6SOJJxOc/xw8uVZLCGrCse9MlEFtYykAg
qSmm4+EhUCP3qfvgGM2ByeuXM++cjfp7cc0W5gNjwMF3RoucdP5k7XywAa7IlBFAWIQW/3337uvF
BTTPKNmDI/hv6s6sOW5jy9Z/5cZ9hwPzcCO6H4CaB7I4i3xBUCKZmMfE+OvvB9o+R6a7j/o8doSt
sKwSWUQBmTv3XutbJ/g3a+tK7qAm7u19vLX3zdHeO1fKOlq5Ky/w1kqw/P/lddWu2RU76V+aneQ/
vbW+1y8goH2CdYMfffDjYq+KnfrcHL21uSIIfZ98H56nS3act+PNeGudxb5aa1fzlTh5D+PNcMFd
Nl30fe8rAczioPeddbP+ceGL/vjBcWg9BqA8fazXqxtr1QXuWtkw4A8gJ6zhMu8YsqzULW3Etbrt
N80m/0DrsparIfB23o4wgi3DYoGC3p/f1CuMdLfj9XitHDm3rp2TfoYlvZ0OQ1Cvu6Dkq2n75vPr
u2trr2wM39vNF/PK2C9fqfPD4GN3xL7quwGpJrwNb1Xv6mO7y4I7RimBGxj7aBsG1t6+irbefbsb
/OIX1cmn5+ifZ7c/Pk+MWaghWdC4n/56L8UeqojaUrKbzer6Pva1Yx2UW7QW32NGVszt4WOCHsGd
e5x3jJn8eK35JNJu5h3c7i0vXQMu3Lxvrw4wQP0muCOLbCdWRYCC3qfuWKeriXedccmL5d8zwqXB
v2HWzRAA4fCDdylMP+b3q2FHIb8pguXv7nb/+sb9LIC+/JycTmlGaSzskPSXAuqn4VBl5oMMeyO/
gQyI69sa3MPY16Shl8V24Ay1KqeEzDDhfpeqrE+//5JHB7Cy0f7zd+00PBeib7c4qKRPdnq3joup
R21SmUyZS6/yba1W9yGSJRpu5eHzFy2RPyKdro3T8YQiG7H9hha+z2NkHqU2XIdFoh5CPqiDJ9o/
filKm/4HRFj86H/+v8/X1WP3q4yXzw7ClytD9YXLhY0Nzv9nafnTlQnRcSVT3CQ3+DkOiqmcSIO6
TWR0cvN3Yu3utNBaOXF6ZSjaWbfmuzZ2N3O974W3nltGeYjb1DcRGafCHO6dpHgtS++mduKDlnrH
LpdPXTkGYYu+qfiOFv65lfmuHDl3TM0GtdWVV9rbWHt0tRmUv+FdkOtu6woWekispW3EK8Rwp1Gm
GzTE68EM12V0Tb72WsoKWYa5Lh07kHa/y0KPCCt1RWP9CMPo2gBYrtXZLeD8u0GWB5Qxv2g0ftmB
Ph+eJaWJqeMSQmB85nL9dOlQ0aJO0PPoRk3ZaiQmSnoSpj+oH/BP22Mst5p1QVy7GYX3K1rD12/O
R8YnxhaIhYFihOr/r3f02DitVUkthDNvV0FYxwsgt5ZAcFUX4E34oI03UZF1t42prDze3C+Wjr/u
Qp/1E3sgacrUaBiOvz5R1tC47ThY83XS6u9pjp4l6mvSjYV+HYrW8hNpWP7soYD1klbb/uvn+YvP
6DPqEbwn9jhaFDRfrS/d0Iq49aX9r97XGvzvyRS3Se6mAJ9b1VdDJUN4wSWXVnkuq3IPJaY7p5BU
ey0/ktlknG2zeDXNuVgJSUoTfbMfVVK197nTJL/ocfz1Ov35TjFjLLAJvD9fDoCFq2LlpY64p3/w
DIsExSxHQiBczrFo4+cOMFEZ1/Cj5+xXIvBPZMc/n20X6RCXhqYCqzujMjxmf71HtCHHzCi78iYr
ulU2DFAt+nm/WcVORW5yA2W603HzQKxvr/IYKnzuFA8TN81RYDv2h7rzTg7EKdFE8tib2jd3KoYb
Oej01RtiCT5/a5dRvbbMYQrgQcdbqU4PncizK0YR1+Q/JTeOJDfBlBCxh+mUiIPnRP0dAq0miJhY
MyWb1FWEUCRoics+zEWhruailbeOINrd7q2VmIyHz/vn3zo33Zc5/3w9Cv0Y/9+PEp5zLCL5n9f/
yw5Ny6D7vz8jbbvXt/cMVe37zyeh5e/8cfCxteXgA5EH/enSlVks1cN7K//j/6I8+41ZG4cNBqCw
kVh4/nHy0UBGLrGy6kK04Y5blsE/Tj6a9RtdM8dFKkpnYuED/DvnnqWg/+fdzILHjGChTMC04xt9
Hst+3sPtCmYTLr1uNebaU8i0xUdaGK+GEUEZ4qpfrO5fS4bPbwcPh+YDnBjGeV9KhsYEZI5kRq6a
0LR9zJuuXGNOHV5EPnWHeWjrgXl+AqAeSFb0VoK+K3ZVY2h7ydyx8ouBsStNEf2ZeIpsFxehcpuk
2D19ONQbhLel33RyeKtRd4EKbMwgsYvM3iqpCTl9MoCQC4vI4bB28SnU8WGeRHHIkGrfR0SRLGox
L4i9XmfNz9X9NM1jG9hWKAlksJx6I+wpEtiKpgrQdtiTvRtF0O5ZF38FNvqcPX39ZJiBccOwvvEB
fdmLlDActWJeLhW6theEL9WDPQDRADuuGoFeu1wOe+wdzCWF8sJ/mWKDUDCUaBtRFPlpEhGWOifG
iogYFkciU5JihUJcPCRV7gZeGsdtILO4mdCdI4W1rRrhNZMjRE79jBBRK23tre2xim+6zrMPeKan
PSp4i8NgYe/Qs1u5jwbVPTJsKo+lqpdbHAZbDSGxDGKjLd9VYjl65NdA1WlKzSGKydVPj9t/cUz+
smt93sE0vOkrqBCAOUZ9qbZnyAcVs7AWQwUpXH1P78lCjI+xmCQZIs1ww56sulW22kCwk9axgXZi
LaMcy0ms6cdCG8c7OajWluM2fti2IyskVR+VdImAope1/sUbXvqGXz5Y+gsmzxocWXyMy+b2U4WT
CWeoUjjaRJShdOZNh7t+9L7FDXgzx7RaJhI9WIER3X4Rz3KzYMi3Wdr0v/CdL8/a397Hcujk1Ml9
9tWSLTMLjp8lJMNIaawtJTSCQiNh/Rc/7nKf/v3b2HwEPM2O9pWwlyQ1YVVpAoxeiAxdLIEO7giv
ORMmUxZpjDsOF/aaD9r1MTGEh7RN9MAqbUQXWfhLDuLfF7zFW0mJhZoI4/BXSCRZqoWjl2W7ysyp
PullVu2FUepDEFkDU9FoyG9UI7T0dQFP8jWhFCeGQD92aVNcO7rcGr07F9TNLjLgoS/C89A19a+S
xZd79q/XbIEgkdaHvIAQNP3LPT3K2tGbUEVWPdg6EWXxedaKg7QH9dC519gN9N9vyn9r7/6XG/Nf
t/D/tfDnRcf332/m6+z/3L1m/etb2fy8my9/6Y/d3HV+W8bqtGyWdhFEfG6vP3ZzT/2N3iWsSqQz
Bjvp0hb4AwCtmVCjmSDAIuBPlvvun7u58Ru3DwwBSEggpQCq/Bv85y+jv2WItvRPF+gBehnmqHyf
n5cWvSjiyYp7i6gb76oS+KJru1urMj3ksX6wqe79tEh3DkS6Nc6+1q8QjGxSopPK+imlPF3Z7tz+
YjpEcfLldrZMnaE+zCziEpfW85dd3zHncTJmG2NhH953QIXu0lEpX/XGnndVq3t7hEzZ0cwbbAjw
ZABweITR+IR3JwYmQ1c7NVreXKRgOGnHLop3aaqgoFtSc6gJTGt6LrV2Otp2lbNo2mK8Fi7+30Bt
rXaveXJkJdWKB83K4pfQNorbFr/IYiVhPmU1AoObp6XHqswxi8Dt3ceWPtpMH5CPO01dAjlynO8N
QpuVbsUz/a6pt5lBN1mz7mKZlEEsVOMpihXD8S0rnb4VSVtNqzSy1XMUtjPa8DlHW95M8ibXcuut
AqDEjGWmjeF3QPHUTdfEsKvSXue42WHNSdZLzPPOyHQr56hvsTBnVux4u2TUGMnUuU4/QxuT+rkp
nfk06lq6YdUwX0j58dxAkkg3BMjby2TR7npP1SDMV6JrpkOY5RDr3WJ40bsJXV3VGnivGPkkePqB
F7vVGxRFrBOWwTDLR5VqwVQkIotNU8jrTDcafvTROGM8i5I1GFj1MFQYEQd5KFLPXs22+6EKS94L
HSyxL1u08f1MpeXXo54AfXHc/KxlSnJVoNomUiJ5K+1oTPykQQDkoyHrZeDkrcgDumjqg+gim/zS
qitfy7FVDWx9XrSTxVh9Uyf5bSSajANPgeqKVrkvK2QqOMKaVZjoz7kpDbGSwlIIGFOuQothEkVC
Lz5CvORbvDKo6hPtIdWaq1aV6rkJO2MlGw8eaRO9pNEwB9JSYoezt2iPjlJT//UZjsV60FcdPZmt
gdDfQYu3GfJCnmOpnCe7uxJkx1Fz5RgJc4LkuChOukMNqUx+rmTTTVir9jktFOJv3Li9n508/WFJ
EfvWhHttSxtiZsuMXPcJj6xB6Hmi+WNFrH1UUudlUbWTmI9miGQudD6cUyXO63Zci0aiEU0iy9o0
WXLX02bajsTLCBQrvufKbJ0bxYe9sFeVUe9xmyjKu6VxxB9B/TZFkvhqJ78N+nSDkh8jXAo8pcBD
c4pkRBgmPUZyoag3kYmE/NSrQjO+18RWBUSY6QKtprJxWrxTdYalLlzCAJOsm9hkU0HsXNVuyA9q
VkPo7Ki1b9ow5fWJVtyntffeQqcmZUjP14QPXSpLpjB68MEhWPF8RVPEvG44O9/OsoNlnSuO2ZOT
pSjrytTG3ZCK+KWkX/WtwWa3Efow6IHJCWKb2kiZzEy/KdW0DCo3KWHnafFaH9XhWppjvsly+3Ga
2ywgDs/4rqss/bBwWuNbM/UWN1DYYD2bXOJs6iIBj1wgwMMGql0aGibkVCkm9+pkcEooPRqvrrUi
3q4ItBr7KqbTnthsRT+Ixo3WaYidJ6kIlTcK3bvFmLq4jUuIlbiPIJiS1EXvpd2UoVZinkhthfSm
ovUe9dHRTii/pyU7a+7XY5i5xsrIYGqaXq5Yq7lmYb9SB5dwtcmatwqZje2qm5xbs6It4wIAkZfR
iuqDh4fzaRJGeDeScWpeoKrLda2ZkKqU+Htqzj0pL1N68IZhvGRZYt+V/Ew4dAdzvKRxhHdcaLhw
5rYt70TlhfeyJzbHTKW3dRtJ7pnppAdXrdoVbU+xgQgck902KrdDL1PmHPi0N6hhE9ufZq2ny1F4
W3QZ43U/jNqJBKNqCupsxGJJ5bO1OI9iu7MpjmdrDA/EeI+XKeFsx5pR9u9WtzxhY1u94gVgz/DG
IvzAC1ill1C49VOTj9ijE7uy74oaBzFGcen+qmj7Ilz6ffdFksAZDEkhu92X3ddI0OJBbLA2nRIZ
waiET1Y2PM7okPwqro19r8332jzxfBU/DD52gMPUoSJS7tPYvsImIv2wTBhzFPinvJLYFgv/hyrd
eyMjlXxuu48cY6bftslh+Zh+KnUuv1eXP88bvxA4f3/7hCY5jECZqxJj8Nfiwab5WQkQuRz2pmLr
1dFhmNozjsBXF+UVhsrw3vbKCwbf0a/0eItTytxbychRheGMnW5FHwK10dxfnFP+Xj0AdkOpp3NE
IS/Q+9LsMxVOFhL+78bJKgjuVfGYRTl+Rov0KuGgjpb975ONf6sa/h90ss7xj6Zsyw/5L/td2/dy
Gae3X1+0vJt/dMXa//z8Y/FeLlP4v/xm/TmRv+nem+n2vSVe6s8CcXnl//QP/5jr308Vc/0fZVfI
5asJJpg/F7rMIH+6Z/6mBzi9lu3fXv57YaypFMYGDVFwTzTOqXL/rItpZf9GJwvUucojsThc/lEW
6zpNLhg0AFuoqREFUBf+2eQyfvNogKMT4GjK0wyl5s8f+49bmSvGBeSC/Ze39pdnU4Fu5tDJYrz6
15s6BdI0EGOXAa0vSD8wIsHSX2o0VMxoRgtHaerjJ1X2Mej/s6EriGGSYq77/SyxdwTW6LL8DmJK
PqzWRCCZ50197ie862wocw4LIMytm3EhWyhJZO6jUYXL0rMNf6vgcT3Y0DAmqm6jJI0hrXUGYqha
0BBRzF6NeuM8qVUzHFSALTjqsv6qTmp7B9qXuzu3ujxjWOixQ4Sl7daB5s3aY1Uq7YbTO/qa0ST9
N6wLsVFplWU7oQ36B4l9VbrKgQmh7XU42ZaePGdKzlR95PQS1F4ynNniRmeNP7e4UXKFo4DVVead
l6ZFfsz7bKmXdAYutEIAUmkIY/ddLRyKnbBm6sxSt7Pz0TupxogYHXmlx1zTVvBIJKFysROtu8uM
Nn6sx7B+MYd0OGZe3R77qXaOCd7Ap9GtSU5mehiVgVt3ncCpK+S+Rh5U0Swq7TUXA1AIG0V0jsuu
/G6wi4frwW7IHRxUaNb4k+2NVU/Mq9J+uuackLObzt6W9mO1ASWCyz1RE7ve4XzuruKx0W8LLwQr
64iKsXacJ+C6oOcYt2lFo22cKfoHJz5WMaovW4tIWjZq9agUSodKtu+rOxfMmksCqpG+1N2cnzuR
EcYZxvZLUVbJxgPkeE8ZlgRRUhA0k2Uv2P4GgBJetTFiUZxidFrMJeBEhCSJ5g5Mt1AP1KiHXtGn
8W03ZQ4GW6nZKFPJMBS+ZF6z6VTSUNuhc4tNZ95jqznrURGvporYSqIkvEse43wQXkRjv7A736YG
UANh1/LeKOcpAHXgnSgk3J0djuYj2Xfi4trt+JrMRnv2Sq27QIuLWl8Y6kGmdULKbbOXleseiR6c
z8SsiMcWP8UPaAN6QRSvFq6Mts5PZRYqb87MFqCYzCt8u8zLZVI02hehKt5hkiQ5JhQm37MIRLbf
NUV8DUsr3gqUiSvOLtQaSVKFDH0hbQyOyM92RyAjmb0VVzDn46KmRChG3nbIlNRidhyTkAyhAoN0
O5b7DqntDHWjTQHTjJ18gvxTeyQMneh8URxD3p5vEo9yzld1Zci2wHNLLPfW4PN8kYs8x8PLFM/i
m9pV4Ym2qXoNRlO5o6gyqP6N+CIyiwTFrkqfQs2o7+fUIVk0ijtX3RVCN1Zj6RW3TWTKm9kp3DsF
puOry50sA6HSxsmaOt1kpDMeQhJQTnlOa3HgIBjkpWpfs/xZ3XFUOrkD/DKAdxoKdns3eiCy20bk
XNlXkhNpx89Ihzxg/YgmX/MmlATwN4ZVLAfnDKV5OE/sokEhjfq6ryL7ZkLr7QJP8KpX/Ldgxd3S
LK8HjtzcYm3aUv2P+Z7vboIdMPVXrS/txy6Zwq3XmvNtmGrK2qo9sUKfhG9dLedi7XqR2Gk9OUqu
0JpLHTo99J9qfCK+1HpWvX7g+gIM8cF+5ge6zP1mwPew6jnREdmruneovmsOS9Jb23HtPrZVaxK1
h78XDoVr+4rs0+OsJ8P7NCZhTnio7uwNIOj3KL/dB9UVD8RZr71EHuf8VPezOM9q41TYg0clYMrF
kHiUuHLDUfWziEkK2aLUi1JO09XUu8KfbeUtcuQlzKfojn42BJBWL6P3oUVOuCJmGJZUqCewB0Cz
3Dqyzd71gsmrPZjHqhf6ld5JxDPqVG96kbTXCQbiGzzU/QH/lrMlpyQmTrzuLxYcgzNEZn03avr0
LZEkfMZ2r1f3ICc8MkfyKF4nRlrM6rqmKbqZdJwhgWtEUxABdCJQkoHHi4eNIw0kkqs97fqCwGz2
W6Ji6+pdm+fneXSce0we0ty6qID3ieaG6zkLIX/kBKPfz97Y7HtHk5tWKOU6CtV413FkOTVqNl1M
ZZ6RB80EN0+2aE9dMYz3uJDjY5GI7rUFpLEp2LGuOF2JtV63PORDL+ZToWnqLaLS2len8ZD1Jgfz
uLyKjSy+AzOGBDRJmmtD77ytADWHxqcc5o+i0vtTQjggK1toVOsaQIiv4/Q/18wVYg6ySuB1VrGb
1UR7zdrY2xfVXG71qjefoynzHgBFtQeRcaMRdaW6pIWlw4WI+HYPT1Ee66xTtqy86oZMX/WqIvRi
q5XdMNLjUKWBd60VeEvoqfdpJnddZU07sxazX4ux2XiNGz/RqFvksU19l02q9cPsIg2wghfr97mJ
31urldkOStEWJ2PuzbNa5/N7b7YOhGP4HFd5XcoVjANlpRK0/cyBUtl2g66/ONkS4lIPeHOlnpvf
eEkOqaNY0ATMrKfrUh3NXZpGdEGUMmt3U2mamzCfs4M0raCctWqlNjjyExiIu2GsootGo+ddlp6D
XbxxKNMrOwIExSJVB0CM2KwSL09vVbf0joNl8Y6Tbt4PJCZetEhTD+7Q6HtDabK7oaKlY5uleTCA
BwZWTuy7bxpJuU2JitZ82gratlKjhTIW1datiu39O8yq6daA2cIUKuHM7te9ot0Ik/YDZx43ekwA
Gh4IgW5eVbJjt05lOHMwmkRNayBuqpVT6ILUm6ZZ8I11qB+USKmvktqxjl3iYnPJQ+RRY2ZwXVq7
uTjJVCNBs8rw2ipkdEjaRn4HPTfvs44iZrLz7L0w1XylykR5Eu1AKGpvhlc1DXwk0158G8V6+rEE
p3ZgrcIUABjQykOn71NSKrL5LYMfIY4zfSRaZ/XkmOu498JVO4c2JgJTeRR54vyI0Egwa4Qt/tq0
rICOMmnrluHmvik67XpyVOUgZWoTZL5QTtI8LfamcKsTNht7F2VKQ+Nvmg1tXTLZQmNRe/uM6m3D
w1hdKTbhxI4Ab9WnhrtXGj36TkORlqemAltx3Vw9wjlPniP2N/A6eW48EgkuOJMRx1aKSZyzzAl3
BEWwqo6tcR41r93LqG8z4vCcJPDMYUhhBmQlN45d8fxalrLSW8yFfh4l0z0OoPowwV87GQ34jyqj
0qjYjFchH/nRaiL92min8YatrdhP7Dg3EYpSIEbo4SA1EDxBJG6nHVprTqdtYTbDtmpc5w4+SfKY
e1m6SWXJTT1USnsYdBcW2piN7NyFlWSrsDIlxk6QTX7UsJcYafsSLWQEOafiMHbUazC4e7aRtnSB
UmgKR5/OeYlMzbkn+VjetUQN7wy7kD/MMaZMNLNxX01oyTdeZrzOVp1t4OFie3KH9Qz8BGcbazrA
kcgKErI97kx6iDsQEOMB54jD6NAxxo30lCFwmHTuxzYdziPouUWuZfQ72BPt2ozHFGCNKa1gjNTk
LZu0/iZllPs85aBhSiY+Z6T6tYnqPQ1PJbsh0neprQBVmJfYblSq0iTuSz8qq4a2kO6Gd6kesebM
RZUGlIjGFkgNpLZ6duDIEkRNw06vO2dLw6WlGd4Tk4Din5zpqqe0lhhh91ESDVdR35WXim76cqxQ
V6Nda2dPJE7CNjSOPb+GwH0w4F71jtA3tUo5Br7PAO6upV24Kgfo4F6hFDtRONaJc18YByTHeyAS
UrFuCQX4pgCx2Bgwci6hNmFDA9e1m6cu7gN7LNM1/eVCC3L4LY9Avpyj4rFEABzJhkPRTd4KTJ9Y
FySpHI1EIDbOdFb7rJ+moJry9HGu9HoTITlaF/ZClSKwp0EDm2raTc7ImUhH5v1Fmes7cnydG7Ux
BRngcaXcai5T/pBQ8GOWudaLHNUSrkoMMM2zk3PGZ7NpaX7tu1xPNknoltewLLN9Wah8BYRO5a53
LJ507HNrZMGAN6SmjG9WCgaSu7yFI0bzaq0zJifUp1W3riLFwW5mzwxK0z7nkT0ECq2r71ZThUs7
Ut5Xoboro6G/9NJCy0ubC65haM5rQfDlBmcai32s5OlBHVr7u5FzcuZ+KJWdxcN1L2UyvI0uqskh
tJwbCFFZkCWm9+50cbuVXWc/jthGTkY6Vivpwk901TG9JVljvlY7weetmtnJbuDOkCYOjgwAdLgh
SlM8ZPDf3ntRihv2AW8L86w9j33RfjctxTzwVFgfGa4PjtHOfFNrbv0jG1XncbASzVnROIVYRTiR
84i/izR2MSAqcBJrDnRJ6whcPpc4g4FMEHxoCGids3lU2ra4dtOe082g8PwppHcTiOeJTUd1Rgjo
0GiYMBv7R2/FxbNliGbNxbfWfavbwZS79Nw12V8lQokfnTYDQDcIHVWtWdp+Z+sqR7COBxA5AuHt
6lIqcFa91G7JFy+aUT/CtnFW0lEUdJILlgmc5fygsIGmKFLTYWeC2ntzLW5wnw+N8Txd4CeHO7L0
DaWUm6yU+QMo9WHfeaH3EJY6RhaEqlOglcnAkMWdIDyq4OB8W1rdB8fWZYqTGd016naMFrhNcWaC
7ETQ2obH0NGm0ddEqZ50XLucGK1LAuQ0UFythW4Wx1SApKTJRyPnbCU6JWmO2H3pYJPteCQTJWWR
qRLIyA3x0r5Si+GW1GAXgLhK8qFXOLQWBGiolSGJVFukRmc95WwNpN35AGVpn0VajAeHhtxR1kp6
qKI5X3EaGmgIm84rUCyo12a6EZXbHHU7MddqPdWsm7YTLDAmY2XNbXkogdJdyzivd51u16+61TkQ
U0t0GJzA/CIt0LzOpfXC9zY6Gt2TExTkIT14pajPNkSzM+As6jgQQ5uWfsa1biGhDVJGNNeTsZBB
GgXwX6lqD7NbNNsxT+z1CLjwjvQa9URy/fgkGYPVYO5G74zOrjjoTr7jbfl6RunPICrbwNv3s2RP
Yi3ykWbkOSI77WVKjTn353YWm0bvjfvQa9u9KvL0zh0YmNX4JP0GucZmVsv0kZjJ+aPyRp4/xEtX
0yCqwHaY5w1Ecb0MpoUYEF04nY62Qt6u5QlhPpRT+ZRlJ0gjyXU+LPeWh+DjqPb5HKTCc15HdaZX
3VUTuECpifSo81a25qh2Gy/2jEeO/o0PmEpBkTPeD5My37lMF3eIlhi29EV9Lgi4Q94zdJumSZaW
MqelPTTWCVhBOK8pQ/pAaHp81TH9GvjjSXx3k+bZsWqUGfjAu+dI1RCq14r6Tc/aZpEYWUik3BFd
VO0U37o2vCu7pQ6qtemcx6XL6bjV2b3nAn2/TbBmoBROm2K6nSJoaJoyf3ec9KFlILNWIFtGG2l3
yo3WpcoZeUb11Bta+54ocE8jgJlseH3bBHqphhu1GKY1LrciQJZLqxwe4WYiMpFZmHcYtTbazmU+
MRr4/LlJxqqOEHKL3ciavltyjc6WA8vWFzSD2Ij1MgCYZ780sxZej+lY+0MEViHvm3xbKpwJBMPq
K1nb2TZJuu7c0h676r26GxmHqFFJyVPONCZqcjPifDD0wAVnecExYtbL2tSyYtvaobeMkpBjetd3
klnYc5SW8jDWsl/xRBS3WQ/vDVsOSD89qqKTrePTB/Yfxd8Z4RmApPrM5e/XOmVB2DvX4PT0bZpz
wGQrJW2k0p6EOkUA6YrsOwSIna5oIRehbEexGeFuaX4TqcapmlgPdpCUsH6kYh4YVLDMbahQ3b3s
nGxgKmbUcJ5y6aw6crigwppDxy4yOMmOIQs2Wk0T8WYBlFQ+p0lvl3Mg/Jaoyngbg8Gm68bcKQ1C
BXcmlm3iidIEvbpduk1gJtSOa6fTtAjIZ89O24jmm8N1IcK96rKVGnZMT3rFyG0YwnFHMwkqan6Y
USh+gIzMngY1dIIywQ67jkWqSB+Ycftu43N1fY6r9XkYM/dCKm6sYWyMu6NXpYb+jdbgdIlsN9w0
U6IP/BSp7fg17Vve4BgZV4kGu3SFKlA9Sn129ij4Y2wprK/UL3XYX6bW5kZoeu3e4EALlqK3HwSY
RF9zFAe7VJofKgrIzSAiCteKPeWqqiNmKbGJH13OsdVvinnRL5hlOTzptJtntIPalAWlZJJc1KHF
pjWQ8pkxwZpX9kIwYbbSFlsOnvpJF4zNVwz5wJoBLL5BLoD9xh7at4JJ+2pK3Fn3E/RwH67LKtgX
mn0/kFYU1E3UXfeWx0bfh5G7M3HDnWw6UACpZd/dAwK2tzoT7ytYgtlrTzYElyaFquNN+XxTaWZ/
M0YYSPOhrIvA1ZGNJD1E06DuR3kjxYwzTZtjsMaYzHDlxM24TbxEXZVK184Hy50Rdkp6l61icUPg
tQPZZbnswKu8YKINka5hDXLmO0bEctPgwY/8DPvqR9uU3rVKbPKHGvLCTFflW57Sfw4NZQIozLDK
5+3QmVEr96qYO2M/RLLcdE6LA3YS1vziIuS45MBAfZ34vbeB/u66Vbso5lBbjSz6Q3YLis1+nmOl
fk/LMHo2Fi0I/L34LTGi8GzwGT3XtC6ZQnojOD4lRCiqDZN7FBWY4KnOtEtnakLj1s6Nw5xF3WPi
SGPLZ9CvwHdVgRqP5FN5BkfOhC42dTjW8NaX47RshZW1M6Kmo+lbTd859NGOiaosv8C9TX9kBogz
nzny/DIboPcAFAu0nX1sbsyuhzw9pOODDUTWFzH+F2E5C0uJrkxqxB8V4+3ZlvfdyVWCjrEiiBVk
bNpBKBxw8uRFl3H85oUJ9a8I3XNih4K+AF5bqHU1kzbivZtVwgGXQAsneWon4FCkAsbsCKKbJiAh
JAE/1o1t0eORVfHQ6v148GLHGuBE1Pk2N3LT9F2nrfdA3BaaLBTxZyKXc9YAMBfXbJUJGEPMgSfK
tOiHG9PMhJDbGsSZJMN+9Jr/T915LMeOpO35XrTHBJBwiYU2hSqUYxW9OdwgSPY58C6BhLt6PaWZ
iPk10q/QRGghLboX3ceQYCHz+16r7rQl0yMbnCj2IJh64Wfb1bs1508gNE1j6vJtFRCuUDkEBhIv
iMmK0pmzkZRMebGZDFGL2OQDbUT2qeilfiZlMXlGAwOCFSMyWjpMhmJo2mjRpn3Suahn1CjzwKBP
SQrTjRdsdDqnJQiir1/M3PF3zkpVPUolACKtLAKHi3U5CamGN0UFFtvsMOziVoBBBb7YIVBKHoq4
NR46N6kPQVYEf1Fz2F7tbFrxTw/NEZ2OHVVkBeyyeNQngIPm2oyl92bJIrDC3BmwzfXYU/x6LN/a
TNSvKV6ne2J5uRHroQ0i3NUzSLs2rC/pwwphdomjca7ND1QB+W4Qeb+D10lIEK8tQqJxu4j7dMyf
PW6Fres7/XPV5vrKSjBtp4QazQH9+tWdKpdFKC926SqWS8128lW6ZkZOLnDWRqjciSB0qtPoETHO
REy2TFokd57M2GB7v7FQAHfrU2smFug5Kszq0LVOgmiipb2uowTnmmAjS7erYY7TVgZ9/cW8gL9+
mAwOvtIa5Utp1qt7kB4K7FURFGZYeWMdkHJ5JjSHm3V47IL+bfH96Q5+EbLC6B1yUFHWLs5HX1NE
u1WTQ54ZMaxFvk8tDtwjefJ8C2trUzRMYCqXuBf3YzTgqOg3Kretr2wx9NsMNLC1Z98+p4Td/axj
oxHjxArFkSbamBGzK1taIUbGC1TL+GOXNPdldCtup1xqQUO29fobmS9cxqCUDFyNcHkunoNBJQQP
UQzP99nUFHNlvRF/uTNFMuR+rpS0e51Dn0K+eIopRnH2+kaeXBvCF2CMgEJntFjONBxHYrOJV3fb
4qVxVGyF+PWDnyFeRpPTxivSsxr7xj0U7rjc6hM4wEInIfiFHpoG6Hv2bsxZvNjyncSVdt2VfVcj
r4F/2TdlESTnZVSx+xEMKYdyu8rg2c7NYTn0NxAA7ZGxkiKs8y6gIyBbC5PMOkepemfx8TN2NYEc
vwuVpvkTnEdzP6iqJCXYm0v34FGaBglU5vNvc25UudXB0Lc71M+TYqqQTQYvq/iqUe75P7NpTFWU
zkDt2yEj5oMUQDHtCoMu9+2aTv6TYWhzX0mm2t3gW023bx2fTjolE2XtG0gGmDXiOUME8c6Bxwt1
SfTsFolSmxwJ6I/zCAWluENZk/5Mw9I723oaxbH2OnVSHan37Exg6F7FjMCY3rzXviQqBXajfVIt
yrZV6WZf5uCtco15xAmSx85W5LMrtkMij+3hOHlDF4FJcJ1J2Lxs09KzerVbp/xwzDUfDr20p2qr
BwPep8QJRiK9rNoSuTLDf2SQMDxvAoEXXRYeYRRklXNEzR6YWo9Y5G6yvR4jsWYUqtM6f2Kv77ap
qbxjrYrYj5xY+BvE0vYXQIW91eW87Gx8kddEJe7ZN3P9vg5YCxXR5yMiPmM8OW0R/Kl1ztKczNll
aLu+JwRf5HvsUf57AjzBiVDI8o82q+rXkJLLDDes+a+lM9tkWAQ9NgLRiYvZSPbnsslLOhvsETdF
UXJRAlWI8zg19hNUsf98478eJuDO0DZKyroJ4p7fZZU51xnNKi9eUj8Cv+WnqSGwOk6FPmVlKg4I
0G5lxNb8ugDH3i3+ok6i8GFt/dqMHA/UY04Kpi5bFuw1iSjvg6ReMEqsNpnK8+DLXecuwfPijQUc
bgcgUxPIG7RM97Yizbq37NDxE+M+MAr7kBX19Ma6K4dNdjPDekMvQqNzh1fp2cgpDcKWyDLrrSgA
LfBCmdomyk0RTKfCMGcuVrPUEUzXtJuJhgcltb1XsuSXZluYQ3UtJxm/6soB7uELgkgw5pwmaW5R
LL9WLAjxaOOjSCbnIlrL2NZVYfORkNBd6TDby9anwvcHNXJ/X8VEf4Ex9PJkIWvkBat0aaJwwGlz
r+XsuDtxa9WBLi/HfwQN/t/W2Pz/pJ5xUS795+Lyy1eZ/Q/qmdsv/7t6xvkb0RY+KV84C+kyswSW
kX+oyi3xN+GQj0mIm4VPCzfxP+Uzt0gN8xbMy2SH6Fv+B48YWnRCK9HVSEE3CxKaf0c+8/fIqH/6
EYjHA7DDzmwS1Yn/0Xb+RUUjLeBMUtIip59N90A1BbpPQL9s+LAnvjIyMAwl6x2g6SqxT5HSSkJF
0nVUrBjQf67XteOTPbfCv1T54OdgKPEw/kk70aCphSTbBRX6XjJHRNEfRa7tmi5PD8jekXSgsFmY
aRy1LpbLN0ol4MBne52sQ7eqxtoiHEgJaffpSrpdW1k9PSMucYtbz4hHrwL3NWFtZl1VPQlvRXZf
2T3UUwrunP0194IeSuUpFRzzxZmc+5S1b7cCK9ehvo14j1m6kgE81zSYbHs3teIX058CtdcNEABj
wcswBT9NMF1GPyYWWxWPMZZvhfgyvh1WtPHBeA9yX+nBEojScVn3Fwg5+Waa6lMHrcVdw0WAIYnL
ebOa/quTpe8Oad+nlUu03rXuvPJI81VWe01I/hIyqeDQqhMUOgZntnxz0MiiErKNmeLbth2S8xQU
3cln9urfHCM31r3Xk2u2ZvOIKLFQK6UGfAfQyQVI8X1DYdadRsaF8LQw5mMJyt0g/G2rYw9NxLzW
Keul751gDtN0JDxM6ljGRxJjgwartGM9MeXTiWFlcyNzYM90/obBy2aErDDx+3lx7ORhpSzBDssk
6L9Fb8VXO85X/1FNa4raO1ElafPFIn7BaCxfRS/V45R5DittegHn9rZ9YRsIGmTnPQXG+LrWg2BN
t+zfHKjoufIUCyGb9+ylKaQ1kQWwP1Spo03uGfVcViJ9afOZld0YgvEjQ8jZQl/31Z5MeFV+5tnc
Lfu4Iz8N4apqnd0yTF38lOJLv58Hy8RORx594f/OKLqzfhO07M3PxTJ003FRfaCu5UyptdiMbWmL
JESKNZAcY6++3dnImK2VK4JJOG8Rh4scfKQ150z8kLDo07lAJd+U79BfV+l7O7ir/wuRgZk9VMqN
9e/MIKkfUIQ9EbkL61M97nsZxA0g90BtCAmOlDhc9CpY2CJT8VLuFiTGBEY06HS/g3jSydEdZ67T
dh5U9monfW+ymENAd6xia8PWxZ089A+9GWTldZClX95GBbO0DqShU+TIVOvaGzfTFoKa0PZz4k5p
KreRlxy9ZmrOCNnkntFS7QXy8KvsqF/uYCBTd1wJhEJd8jysif/ZFl1yjnNLRInvjp9F7fUhAr7i
G0fzDNRYQCYOCHJCJA5TyFcWRGuR1gejKCqghbgugf9AaWnUIgYCzqAVYTzN61mMJGZTwFUXCKVE
g+530Xx8C62JjdfqzBmXH7xh9U41jURbak/+5LmTXGcErgwK8qkp1uRklj7PHQwaJyXmR36iE++D
Ik70voIpfwHF8eklqZWzNzkJT2C8Rc2qnE/RQjRjlFiz92q6an0M2oVMdDDrO7WoMVx6RVIrpVP7
obTpxiIEYXx3KqcdkRzcDPZZwGEaTasy9x0JYJuht+XZlHRLbUa6kfZ5IWHV2qX5JW6c4CgyZycp
xoj8VIJpI1KkrBA8ZWsNCzGtrQngK3o22zIzLqAFaAaoXsj1rS+5Rgi1diukSFx43mZWngyFcOYX
3231FokNuiTQ8B04+bRZLTyT3rhc0HHDZI3AB67bqaehn7ODYWYyJO7CDA1AKZyoRRySfGGdnUwO
JzDf9CNZCj80molkFtNTEYNIfIQXeCZVmXhRLyfRWHrJHppMbZJS59escps7KFv1lJEvfCSeaflV
KROLq2cbxkuXtt/CDYi8mCf9geNHP3YDk7VOGpuYiqXkiUx7UTjpmbw4sZOVGQBKVuMRovErAT6h
cJ5ffPvIW5dkrfglEge06/XZdp61iKq2X0JHQV2SyB0cUuHB78y+uLAaOB8iF97ZkSNYusIDMsTl
eRTqZvVA0sKV5e4apeuDQ78uVME4XbSX2ESkuPEladJ4bxsuwqAWbQRWYrWzers7em2O1gCY6hCs
wzeanWXnZkI8ddMYVVWZ3tH1Vx8saqzOzhrLX6XptcXGrAKmeLBOXBjx0IQBcX0PbV3mL/gHnV8i
y2aaJWSX7IfMrY8NwBTyj6WhyC6W5lEmNulxSzLVb07pPjYGJh3a4MSTQUbT1ujTLvJM/EyGqMrH
0TefR7IrDzZEy6cyLRhd2k1JagXyhTCRp8mp7fdg8YnkEZiLE3f+McobSZrZCq2cMcR5HHqBYcNj
0XgUUhRnP1MPYhI0Ny+Kf5v6aeDN3aUTJDhHlwxVbekdUfCwOE1rXIZEIp9XJtUQiWqGK+FN3OLk
Q5HqauRxqcBZbf+xQwF5J4o5/zOtCWyoxrCUuTdk2tYZqwyBMyBNKlomuiMGvZ9SKtRbZ+NJrp3k
Q9/WxOQhU5PGZ8aGE3vwzYmRd6W/CchwVFMeYgaKyzXZyNRH0w+eK2lsoBSSEzA1n2+mZSpJjpP2
Yh1iVEeIik62r36jVPDiL+HpBfe6xC71OfRWg06Z5GiLLvBoBkFBODJ80jGyhH4w5Ye8d7MHSeRg
SAtN+VK4dSn3RrbaZnSLwSl21IsQ91NPeRVqWTVPA8Fs27qIrQtySdKalEuMeVvNS+QO9FXSQ1Nu
J5tU4snHcLGQi7txbg7ocJC2OlqZHo+GsWR3K+74t1rP4MUlMT0/k4gZrNyGEiB695ptXNd+ZHfl
a43AeAPc7Z/srKlC5Rb5xfCT/KsFSXw1dDsZpMy4MFEFdrFyWgv0A0AIvPrB8t73QXOomqKK5ml1
f+fL4oSeyIx9svpfU4wY0kx861GOKCll5RFnoRuODf5APja59vUxyDPqJ5HH1Yxn5Mb0hffc9lJu
XZD0AHOVIX/ETLF3AJ3x2rnVRxwvw3PNXJMQmZT7j4CXdoRedTiZhiCOoNVxGZUDlnYMgr0KtnOi
xDOhOdQ25UZZ5/vVru0LlYDp5zwHz1aVyoeW6TfyUk2LHgDQQ5cbk0t5Th+32yqmWfxWWpkD73vV
J/Kk6pLlnjjAgrYXe0kAdtwu2yNdLFEIjIRE+0rqF5l5812W+AMeHeCjjWW441GiutpWbudxYazf
BgLgzTBaYkMUUv0x+EsWQhYFoDwFZVkbuC6in/FConkbCB1KYaAD+9FbpfmhkfLhLbFaPXKCjt77
RNDIz1qZ/Ss341iHwwyq4C66uKZ1yhk+k8qQo/R+SRcpLi6M+1vVxPk3gEiCcAsM8nUUZnfw5+p2
lcNt7urFEBfaz/pL6s3mBf4Buzd/RABE1Zp3a7V6L7U1dGeHtnOU733hOEhfmGNQ6aWvJIcnF6fP
Zug22xieKSsnRdJV4M7FOs8SZXsV95+JN2bdthCNM/2e8cc98ZW+KyNuIMPiqbBD1WaW+JZdN7gX
1fVquV9ic07eu8KwxH2ugRnl5gYrgKpQSK9frKrJ2othNDHUjU2JPWmWGiiRMYW/JdiUTZGPp6Dq
uM+1mg33Yo3miry2YrkPSd6erZOTTH4d+bT2kFIgZJEcpDuWO2BGxH5WWYZzn8UHZVVHaXdcyOwF
9GZ273xf7S6Zxp4vmzeK3lkz3jCvtcfKnro7mNXlPGn3u4iL+bIgcXvsCYg5V2jeWeUDhHvTRFKE
dn2SaJw5pCOcmQIv3ZYiuXOK3ZDeqRI7YZpVR+/WnuW61S+0kY9ajBQcOVz6/jL+igUTestbvZ0L
RO+GO3kHg+/7Dy+o/ZxwdN9i08WvYZrTV6sLbuYxK95nfuddOEzpnTJcC7DKNrOv3uvKMyUC9heN
4P5wncxm/pl772YhU8aSsirNk3UcF9bBrVVCg12Z4r1PF8npeppGqwLPzcuhu7cGnZfvFYnYvxPL
4erLZlOWh8ryRhrZy5ivrG59cejGyf/USVbVO9uJgcOdKtPm0bRLYrMoUnGPE37p/GxkDSvsWlmt
2pnTgg+A7ALDZLDzmu6AmaW1d9JvMs3uhdWDUl0msyNUQeGcxIxW5X6RSzd/OVRZiF2qdfyDrIvU
t7lrEM72NlcPtKZfSYS2i59++TQ8Gxc4Ob96NKgLfEWrlAykc2ib49zFF3tagWUNgtBoDA2bNov9
LRXKdoc/Vyf+YxnHFl6ICcTyEYOzH1+cUZGV2kP0rWGFtt3dGXxTv0f6Y5qrZPUDdSLwFaPXuPbx
ochLSZysYfDTNvzUuUsbHt/GEp7PPbBiUjvcChdgxPWib4UQb27Wl6fYcYKdvaDJzzBEIulvsqhb
Y8pi41z9mFRKf+oR3YG/lt67MaCmbm9WvtiI231eo1pkOJflphN+UFNCOZffcNRJjuUC4Z5jluIs
Z7Qh2GQ/SuWOfPJNvzoBxxu01IkZ/Q9VrwVBmPh1+G2EKzXfo6go1yM33f6pMliIjRBlAAtUlc2m
aEp1MFw1/LWUa4Oqyo2/WxAUzkC3tQPQtdWJFqslVgVkhWLYelhT1FgOS2Bu2u3eABmOPHAQY2Mm
jbUXicDNHVvxebES5JqESz8skBO7CaFu5CfDm09ZIK41z9qZcaHOY9Pz5q21uJNLIZDX3MR3ParI
jyCr+t0Ks/ltw5eeS1Ol0SwwgkDKi7/ov6AsEIzmKVkwOtGFJ6coXsiF21jcNhvtkpmP4JC2KeHY
7O+88JFbeTyUldyyTsSP9oKIsprt+Dw5C8WOyGGPfmr3cFOFE9whjae+zY3d52ZJitchSYpj3fNA
thUzzdGNu2XTaEE649Kh09VzfE6nZtpSmVIcBtxBxPUQHdfSGXYxS0miSRx37a88w+tJveRY0zJn
9mU9nAb6FnBKCTeZT4Zrt/49DDla7MJSTsBOXOJVuv/vMNu/hTT+n1n1/rcJGP9P+vWIaPvPEcfz
ohI8y8PXv5j8+E1/xx2l+TfgQRdVCfIuXmEHA97fcUcvAJJ0OPYCaUsCDG+pO/8Is3DsG1opseyZ
RDn8/X+hPRzS//pf7OBvFmEl9BYJDJuC7KJ/B3a8gYr/BB2RpgMl+KaNo1DCXsl/7QeCyQYKl0l3
GDtLoffC21RRYb5DrhqHqU/B2n94OP8Ll6CNRPV/+itvvTcOGCdpxGQP/ouDdzHqom09Jz300FVg
CNm6wsJy28VaiIPd0uqIgscxrvOw6kNhq+no+5m7y5vOOExL3Z4nZDp/la0w7sukzx6suHj2UmtV
YYvFYTfkHUlWpZjszejp4ZLnhfrTzSu8caFwVDHPO7+JMOqrDSeeEWmA/peCe4Jgqh49UFjNndrz
Hr91EosRNqw4e/BnwsQ3bAY5nYJx7XwkThD/cAMbp3yU6Myz3kGDyb4e39eVRUsxik+wBMorwTcO
ptXLSJfl1W/oTN40OI3e2yx3fltZluA5S+vIFFVzFHMwH7vZV2RwoG0mqNL3Huldvok9BL78yu9J
wBj7o5uZ8kN60x/mTgQN2chwYRJ2Q5yBnZj1VrOFvaDAKk8UHJJSD8D201eVt1V+GQPWpvdLuvoo
1BeR0RjJAj0M35lCTJagj9zygU+32AWyyGfNd3oPDs/PMSJSzCrLcccYM27yxHsfjB8MavdSzvTR
u6X+NEpqDXKd3HRF1RDqKfnsjcK9ZuvFcg6J8n5Pw4BWJreelrj9bP38ox2QGrH2Ip+jDNVLQQcS
Nke052joZ+nt1po9qHbnebP66hujVZhqD/cZfgwkpOWvjMZceGrQHplmFy4ahKtUT9xclsprhme/
6JY3Z9BHxJC7GndoDEHoVTZPcdo55nIovcIKTZmdUi9xTtybf00TSek5fnpU2QQfdp9Wnu/Spdj3
pTTuOnIqwBEZ+dCAEhIrfzcLOJWtGOf65jBI90u3oLSdQ9dvjwITes4JbZuABV0tBwTcHwTZvaWu
xwDesWLcGqLlITbtnZfCJeeUVx8dxJF4ESyhD4hpDUyZC05G5eM0LNZc/NAhzG5hxCgWK9b6bHwk
EN8Ii8ne56JnSwsyhEL4NRxN2BwXs95WC2nTuSj5QDjYsvaxW8kXFDxA8SPspOcUT5Q7V5HVjzyw
bsp/ytT0Nu6Ex85kvzoHyBQjw43hGWOV2efJ1U+Zh8LYhMje4UIeo9wY8A0UVTrusHNdJuU8exO+
LNt15/08zceMUQSmrY/AmjuuvWy4SsErtvZV/KYTu8Ja+OSm+ON8NeT7pPSC57Fc8VviJVi2lczU
Q8v/2bXF1B0Rx9rOBt9twU9kVK+rN29u6WpbOs+JhqisEs1jq08qt6w/rGnJMTdjOAdfHxrZJ/dm
amKQHLBBWgPds5uhyB9bpIUn4TRrKKfA/jIYArZGOxPDb92Jm22q6KunCZlY2PnBcox7pu/AjJPI
jdsDvT2E5s7qguSedTcfzNcaczS8X9d/uQxReeky7w4dZid/K2wdrjq4KkJWDu5IF1gcbzEDXouF
Wu+Osu8deRjBZi7vy7r6AyqBFjrpMFLxqXJHCNDEnF7zZaZUqEMLnC5HvtL5MgXNezZQmUXQ331J
gA35WwyqCvfclD1bmgeZjGKbt2NYIkBmuzzWut6hkV39+BEN1bVE2USxy47G4relbHB7VlN8Xaw5
zPL0k6qcIJxSxJIsXm/k2W1tryQ8q/5t4FtCkpp5xSXAsX0ol26flRzOAaxzF5i/POiic66z/InG
EEQcN4WTPxjolahPNRnTq9y6G4NanA2SAaBaJdKEZh+vZMZULHxwsozJrDrziI11WNtdY+DSFQZq
HS+t9vRAbCfJyGqudI8LWR+q0mWzNiEh4JgOpvlisJcfLG2unAbZyVbrB83E3bYeCk1Ksqo3/eJ+
UJ33ji93vxCJsPUc9OqU93H6ERlnICfHsUzddKV7anf7X4sxdGHP2UKAUHLNkYZu7IUGVDtziL+e
EnibZTloR3X3q5+cmwJ9Dz1IIRi1fGmz/r3Ki/bOd9XjbH6wAnMgxnrfDy0eArmcZtPfx824g7q8
GOBOtjK4ZoDJ87F1w6JAgOOQoLLwl0StB6rrjHo4VR2vUFB8osBGY4m5VrUjgUlxO3wuoIwgONYf
u1zsz9lgFzEbArs7gDuzHz8CZK1hXrifskp3uPMRtWikTa13Vk5v3KMVXfgAp+2Ta+2noD55w58e
UfYbbwcHIRjyFQS32ap8Ihgm749k/iZ7t5/2iRmAS6bd1bGdh5WJuK4IWW0CG+ChyI89LBz5T2yk
+Wj777Qdn9e+wIibJe/pZJy9uaaWyJ42mNyR/HV6PBXgXVHfdiKkyN59rdTsPNi0bDysyE8kUlhq
uGJsQ8MSTey6oSqGj45dAZRhwM2Zxv5x9Lxd6pAWyA/vksTsBDCNmNayFWtbQgH8pin6Q9b5FtKD
dNiXvQwxFATbNIuxkKPdCC0E65u+8feybd/LQEx3tKfg2svQvYIj00c77Pul+S7aDjZy2nYjUU1j
Cq48p8UaoQy41j4eLGHfLwYy06Qol4ji833u9/hbXOvPgHbYbhAfI15E3OuNOFFbSaCURtMRV9YW
J/Fj1wFf1BZKWCIOXlsrP1jJoDd13/kECvvi2VNCRM2M5SZVpd42ajTvLE7bEISIsKJaPCX0Pt5B
8hDdhQFmCx6LT3Q227eO6pt9mmoEdstmSCaSVCgvFJXaIPJZWEw0MGOfR/bk7JJGZjua5J1t663B
PYUo26aaoroNxpNHqUNg9pgyjWI9NFZFnbPhQX+40ZpiTUbMsynJ/ESHbdFpPjrLvk/i/axIUUua
aTOT+rt1BvO9dcH3LNHtBQbsYrGtaAZb4ZVvr46TvQAUI4hcwJSCkUeYaLQktHaE5gguYzbsUuMt
qIGzGhtMPBzqlfR9CTnjmQN8NBmX6CwbbvES6xhSUlmXUUp55q6x7mNJR7TOmR/8ID6WRQYL3XMa
l90ts3QtQqc3n6mMvfMQjgM9WVcsmGQz1V1wRwAMY1Zhvjd4Ljf17M8bZZnlYaJ+mFXYXC6Jx9Sk
/WuWQRhmwUHGc3L0J4aFSS+0MvrjS1xzZVVT9TmyXRx7Y6QDfUyfUOPs/FU754RmSRw6IB9ESSVQ
oGmMLhzH/baGxn1Pkk6FiL/eeGcOFtlXI5XqWwus/XduukOUpZl/cB14Em+BE8PP+X3rq3ta0+6x
J4aSDubJ3/VMWERH59y/HL4+ZhnjmYGUHPlYkyJk0x1TeHtAnD9s3BYZGIKbbKwvmJSORIVsAHiz
TUw22m3sgWocjCUyK4gFa5Y42muK0NLqt7dq0urS4CBW/VkNQp7ZoulEYF+IbGzbX5PvOeAsnhXV
ZaMQILfEqnvYGJINVfCfPeQdkt8ZnCyxB4zr5nJnrAxsw8THCj+L9Rp03o8dCzLyaaWHg8t8Jsia
di9lEo/UYdZ6NlUM0GIH9XLfjeqX21XztG2L0vp0XPhPN4tBW5yifcgsOR9yb90zgB0Hq3v2/eUu
Q8Kwc8a8e0ZNhYODRpa/dI53UDX4hY0iWMORCqFtMSfNDpSpAzSGO3AXPInwzuL3kINpb5ZA9SfX
a07LaP1BsPZjrY3edm1y7ktYVmJAXAQaD02LLtdten9fUXJ7KN0/tJAD7jj2g5TL+4AlEkaycg5u
07xVt93Eq4naLPpbH7Iexqh0xHfaV4cgoSKcIXGP6neHKFWHyZLRAFF459owMeO6AcXsxNVuhG+O
4ZhdiVXguKns36miNrge+sPsZOpoSsN5MPAjpeXDSMHuxWirFrlgmT/meEKxY/D5d5cnmdkv9IIP
FwT1/NN+SvMrwIDn+PovK26th1ITP9wVy9ua99+0qj31iX21OvqgDN+aH2D46w1MMpdXq0ha9GuG
Doeoh5gMYsRxhZhBktwJ5iRPH6i5W++Telx31pCkZzcJ7AOCctphfSpPFVzmVdOP2E3dn5j2hdKq
L2B9SE1S0OJCMalxnyca2YiD9v/2d9i7pEwb8krj6QN62AjL1Bhf2BtBlJosCFlk9R+yleMXdPbW
kzvW019k25Ww8nK6itYUOKYtr/xOVCzu0pg4DIyYOt4tHVpU5qz2I110t89jYf9gdVDn3oO7IFR6
3o6t8YiFWByJnI3QdQZRovONtts/XmtsegfrTJd7FD5J+ZYS7bgvxiDj1Gh/OdYaagMvhBsTRNco
2mcr0kK2IyEBBpat9eg6Ls5RYlJvT7VkPgw7b72VJRJ5joxhL8Gx74q8PWqSjEPePH0dzaSNnMlr
t0k3kxPICVrH2iIYs/8ZnBUQkhJ36mBWzIMa71z+uqKrDwfbbjvyGifzQj7ytUSNuhRTvyeWwD8L
/W3Xv7w8uUvtmt2hVQAGjGHYXfoLET4XUa6RJJEusLEvETjwi1ZTxCqu4XX3NE0HJ8ebdu1kO+9y
yp9dIt2OjoatMCVQ+FQt31XKy7ghduCvIlbPbjdHfmdzY+dkCPJbg0RkG4Ok62uWP7IdHHPQWkFZ
e3H0jJJ6p/a4uJ74mmjf2SFjek+VxHOAa7Ip13At1W+FD5YQtdAfkLsXq2Jzc0gbgPZfzokwhjvE
iFCSCDXW0WTJtuxpvxok5ZGPqO4Is5ixONZIz4UpI1dXYbm0981QRyWP8bkFf94QW3nQ0iGce61Q
0VZnJBKE4sP5n+IU6ye0c/xOmS684treKnW7Cou87RabcYC0nhdp08WcyBMibzZLcw0uuWbNLBq7
2yNxfszYSb6J9JkjvGsUSJA99BLUHlPBdFsQwG+XLJpEo3ZJS8y4NVXxcxC0tRnGaF12QGXj3dyJ
9qUa9HBnLipVoZ1MGQYpP32C9vR2BdLiiFWy2SOxqhFzOtMh8GZ36wKrw7IIy47osO/2SRxcumDR
dyUCUGj9xOHNtfwJLe4wPrcYBM6J5amjaw6MKHYZCdrRdgnKojO2infbHR8Q1i4h+YkWZNmonju/
vQNUZ+TlDSbzHHEmavWC0h1/Cs7u2J1GLFuIr+z52MerszcW6tZA7/LIREa7SSYre4sX9m3U96RS
eOb4F0QK1Fxbyo0/259IAW6sIA+cEYC91UrFu1eWDJudV7RbMmxIiszqzzlO9kHsYNJAe9wU+uR7
CkZ4yiwWdo1OpDfw4FjYMrr/xt65LMeNZFv2V8p6nEiDA3A4MOhJAPEmGWSQlChNYBQp4f1+Y94f
099xf6wXKu+tUiqzlFaDa9Zt1jWoR1amEIEA3P2cs/falhaeckajfgiCca8tufNhrueP6LY5lGR2
eRg5h/nS5NV2e42QO/aZvDKeyrnDiJUyyW1oy8wNc/k5KG+NhXdSF/ZJV/RzSFpBK9yApaRE1fAB
2vFzy5LmNLXBplpkMJreB9tkKwqHYluCUDrqSR36laJHQtDFMxojyy8R/kLilNOGhul81AVO0ZZt
IDJJtENaRHiugAi8IXp+LwLsgc5sFTelKF/aKBx2DHmZ2ke9vlGiNvfw4W8MNhsD6hDa99xgHXHv
Slsn/zHOv0yZnu8KUG9b/OW45UAlakBSN3Hf4zeT8S1T8rcwKB4Crf3ag0qAUfWkqiT60Lgy9eGP
CE/aObjqJTYemFzeZ7p0PzgDfjY54uCjB5ZvmLVKn1QY7b0UWrInIfNZKbxLZa7MbamrXZg4Z1x2
u2UWLoTLaPZnKz3nGYItN0446YThoxiMS15Ot2ipo23fiiun1GhTCQmAwnY+1C1dyimmKDbDGxxE
fh5asR9Xzr1S9gukwGsyzUf2/bu+a7dM+HYSnG5lWIfW5k02ZkIqHSCdC1Bie3xCuMEsAUldvcPP
cFWYZPhC9L9sgLqbgW2CdzyimjU5oIUTEVV1GL0GFjGBHIinZBdncfgpjPrZh+Uzs0KJcNei9txO
Hch7EMQr4uMq4OC8BlkS3S5z4Uf8l1M96sqPAu2DoDv6tSrZdbo+P8mOfwITZuHVJsa+IH1HHH2k
CBR+iDQIDdHOThiwNX32oU+GA+2Y4qsVdXy8VatSahmOtYIcxU4rnnA6Dt6UYNzm6BlvyYli/zDM
7m6Sk/Lq2BT7XE1PWIRsqqJm+MhXLI+lab3Q4eXTFSFdBiUzTxtJWAqUa++Mxom+FvN4XX1vXjqx
damBAC7uiF/TLoBrRDuhW4ansaJNhSYwoG2oBuhICAHigcYms/BwF83FxeT3pj81X4H80RaM2mFv
kheaFs07fZhoK7JZ+absEOtS2HiyEDSBx3T4jPKBWmgqn2RjHfEqXhNVPYBtqA7LrGocEvzK7mx9
hP95rwV0aoa416A1mcG+AcDq96OVX8kZNq4x4nZqmRjAW/CprNAy8vxuMlO79ij6zwpv6YNamCIp
CQ+WNIKR2EpvDEAGzWXjEbMKvxiVm6sz5wXac2rAmkpe62ctjNSXapQACEAHrcBcvBfQGmx9bC4k
+zR0cptDpVVf+iUAItGvzCC1WwI2TsM9jdmyoJuJGSHbz4U5fUtGooOpr+o7VJg+WcSbsbKaG2Yt
ypeimsBBZQhhwqD28KHUbF+VVnsxXZRtk7jTgbSl7oBPBrV001FfzuN9nZfnoQWUP4VjTh2Bk8fN
CdoZR0xg8UlGEnFfCT+4d3XMloDTfMlivwkDWk3QRCLHTH1F5IvU2sUfYBxqdVFvcwn4JIeqZDEb
OPENh7uA2lm29KobI1gLoRH5DRIm6pTyCqKIYfVYaJzP6xGkQYV/tlxOwD3Tc+nk4R3HxJbmcvoc
jTQRI2kMvutO6gldIycBsFKQVJpduzgHwDmflzEL7w1TIqqVd7WL3EurlzPzz9cIS4Ixz99czrgB
KDUfp9DJzmJ6bvMkPZvm87ciEA9tI84dDU1XryJPdsGuzkNzY7bfrF65fqBxX6nWW99s9WtnGZe6
Xron9Kms5VqHb1lkPRF0k+DeaJnf1mbxnjv2gwOgWnJWse1x9rkRVKOOxE6ulAZ1WOtu7THQ951R
cFKwqRestHC2Zd3cYJ639jLtWNdGHHc1VioPctEhDDmuBOVySQvuNnspFulR9zr1qVNldQMHMPCS
cvSCadplioa5zcHz0cafcg8D1kTdRtWS5xh1syY+61a1drcoX5JibXURTx3m/SOq07vAhf1b0hnn
/NQzeMkOfVqW+ypoT0R9EMkx0a5LWZD0/kHZl0jYIeJCHWGYquuNWyYTDCDzXqub/Oz27rKzY9oe
daG2MQdhQ4MibYwEH1iibJHUKHun8ecDxcYAYOJ/d7UjhSmtFTl/Lczkq4lqdINy/4FtMjvmVbhH
0+jHmaoPDiTv0fzgRIb+jWZaSq3gpFsqvvir02ufAk4/m6YW1rGJsO+1gei9duCgkMb7MdMeNBlW
ezOpj10qcN4uQ7YfKnWckkuiECD25Y1jt7Yvaax3nS6w7yiqBhEX+ypKQh/E8y069+LC4k32BOK7
gyEHAhXp+B0AJ8X63kW1TacJYLsRnno6N/ommsznirJ9E5nJ2S7txcvqZZc4BHGJjhw76ok3O0NY
EjNF47Y+DrbjczYjip2MC9T+pCB110h0mN/iMN5iV/NxN5PMBCLIHznPRHD9fKiEwWvezTYog2Ha
1vi3togFu4OA6gC/ZGo+9FOW0QwbrfpRR7r8xDD2Bl/mBcOu+kpNeQU8Jm77bozzO4lqmxOcjJLX
2JBHzJfetI4w5zK8KUI7uM4VTE0OmAimA7mwNhHbvFniudkH63ygzjPtOoT1PbbpNysjBx2VfE6H
fw0NriF11tZjFaBDCKDN23q/l27HOloq+apZ+p1aKZbixiFnygLHcpyg6LFzFkx9ED26GyOYvlTR
zJs+LS/GUsx7bH9XOrIsAT2NWxBBphXVV2EgYKjy/N5d4ffkeAWjqYAVOvo2rcyDmz7HWK5oh11Z
CjWvrUFrt2H4VBi8O7gzMy8Vw7A1nO49dgLA/4GZfqAQoEodkt3Qp4DBoJSjsH2gzvMCjGGUaSEj
BC25TxPZ+5U2PGKsQqJHTEwVIEUcyoNWoVGDbXhB6Q/xIjY8jJC4OJOAUUe4vOHIL2DSvQlcnFi2
kFkSiTwyMdGru7lNkUsBWb2bO5IZlvgWN6V7sEYmCBakm3JDh6xHvjg4x7TRTN8OlrtYR0BfThZ/
PerQewUuKjPOTpt81Hfo/e4Cp/0IginZYKqUntY6T33J0HHG0QZuJ6YQakEyx3i8NtgS5ClaQEgI
y/2gm3WIMCm0PYxhQBzuq745DaXx0DHmxX0RG3DMoPOJZXBw1yuwESK/TQP3rnKMC45ww8MqDGvc
pmYJfauFDTWabrqJ9OWAlbaDMw50E4coZaJBXwoVDe0DzdRIbXDMx0A3bB/0+ykKZ152he3DgkKT
WuCoaMI0gG4P0KLgTTQ9OZ7hLG7QV37LW9ScOhpGPSsYhECsCPoyIEPBWaKjaciMk09ft7sBjOm+
5GyIHU6Nxq5xUuvgNpM4FgHnG2ZOwUwoEINBX+RZet8lleY7dWI8M3U9h6mxs7Hetyq5Z6fEeKkc
HpJ8uil75Ov0SFSZodBvef1njVxTdiCnsoptXujVJ9g2xqMM85ehWsZ7ibMDuafltPgvmiT0ulDI
PeFSQMcGGPRbZxYBeD7LedCS+BIZyqBWgEObTJZxH4zV/LmxqddbSFFnR8s/0KatfE6mGiJAKLUm
iAQGTtilhyW6ppCAgXqhKNasO8GZZCxe+GU9d5XVI4veJiMaKlpJFOv9c8LWNhpYTRT5Bz22bg6Y
mFzXOUB/oqJn+AOZMGgLmqLjdKmC7Dq3U3Wte50GRk6V1E37MqXpkElUBsvK2f1ksy/p2XCfLdPF
ndM09fpuAoEyhm+9+drbNbPkOIVqYrr4g7o3iXeTU9Qg1a6elwenoiuQJOYpb9zl4ArEUlE93Do2
ftj4FKdqh2DpVibVeepzRF2q82PaWte4NN4dUY+3OCHJY18/cjq/u0vmw2TE+klZupQNK1I/3gdB
FrGUozlfKuBp0Vs1lh9D+0Cgx16EAYEoFKy5MD4F8M/9yh2Py1yWnPQE9hMI6JwfgoLyTtD2W/0v
mq7RELG0o5tiLi5MljGCDhjJZu6nXBuvTV1ttdrCFTR9hoFA8xq5TlOlp7grtuNSXpMxcE5WgFDY
WswTpgt+rTkwz43JZKOsL9XCfPHv/dW8cmhRgoGyasC1Q5/k20KH2aeItPRdvWZpdWM6aLGDz6XA
KG6PLiAE8o4+jHrceYFENm4IdY5ldzvhS3Ds7G2U5oMGQIkpjdPcmqZ+DLUBecJkCy/Lqp2NzDA3
cHM3Kq98IH0fVhv1RhlDelu35knVq0Df1qpvslCMLAcXHIurIrFByPbSGURpq5SU+XqmBijNLAT4
GNO30wAtFmnU+C30lx0gj/FpGSOA1ja0j2Nbl+SGgMJ1jnFTmx8tvL8EBdhDuA+Fod0Ofx9MZNBV
8SmomZ+yd5L8U0L+zMepR4u/0gDuGgu9xz4WNY9XruFsiNXDHKjiNmnpLu4Smzp7AlS8MUqjuwPU
EN2Eva3du4PRfsoSJS9NObnvwZBUzmaZxhQSl63vgsVhejGjoIMsnGK9musIzS7D8a1EUndGxeuY
jE4C66kdZLkXA5xt3HXpVhGn4uUyW5iXgOAALZq+WzbmJjNQtHRqA8xLmZggujIX4wrYvPGuR6C6
13kYd8KM7UtWFeZLaKwjXH2s7pSENZ6rRr5NU3yDzHl4o3+LDSOIdhmTolwnsXoSd7KE6Mzdqm5A
jpifdTHr98vQ9fANTHiR8cBhJwupnzTAtwO+tRg2wn6e8bEAKpNX0+nFe25LfSsK6C3VHMwcAdu9
Y5MCMlPp3gSIPF3ZfUA8YDBRRV8bj/WutgbrS2WVR6XfAtK4nVHNb3iCks+JnDlbqHs55Y+FNn0c
clrFk4zUfqoUaX5Wtc5a7WuQiXmb8C9U/kOmfyvCMbwUSc2XHKbgxm2G9G7Wna3KyOv0mIgQ0hdk
Pcdt/bmtnHD020kDSlDHiYd+q/VGDSX1nNRgpc2IAUQtEgQnNmVJlk/nRMxn3XBCjyGRew/i1Zew
XB1Ti7ZxOa4vW7smWiT1u2XUmUcjAKmMgeaA7cEHkp59jg1q2wGPJUUd8kojTcwHBwqUFzdL7hEW
dOjjcKBVBzuJ+aF9pHNPSC/7LAUB+WlP2FJJrUOiDkkh0BkMGDEW/ip0YArXbXeZWyG6w1gRBCFg
JdLF+e2wjeI3i6xPg5wGBCIVYwRpvQ05LLZc5mjN6btEywCVUGmYd9u1OEYpfRo7ZmIKHMpN3kXj
CZWadhzS2flYNwMiZ1kzsVazdkpTBMron5fOs3JtvsMV1m0ZDECqzhoSBFvO0VCAZg8pNjVl3zUF
MPDeKN7CtCLPRasHnL7tsiM6IttnhWmdBXrRrdPOOhE3RCL1zWdluscawfINrQg2/9rU7Nc5Dp1z
kxUF29xc3NLpsxl1ZvGNNoUSP1s9PZapCvh5XY22gyWetdGoA59W7XAz9FX5jo2kPQgFH4IqARdM
XjTncOlZbQotKW8rEyPfEAT9O1El6aO0+/5lMmoZ+VYFotWj00nX3hgX8KNhFainCRvYISaw6bAC
D3yUvtciG5sHYVviDPDeOk5iLo8di/W5UGNzA/8J3ZGUAQCBNp9uU70AQN0i22rSPvyCc04/xEY1
Mt7TYSPoqovhMo3BdC0io/bHZMmHbdZOwSWyClxpGpCSArbCRu+ITl9Wd3IGt0DE/PJddWtwpN5S
aasPgwjXs6GKj2NKtya3g+qhqZDwdjbSF0vV4nFGQXyUmFSZVlH1YHtYqktBFwVENEg1wBEjBFAz
fIUqRQNDFAjn0rEi+MPKPiLFq1H9Ny6fWb63Wtx4sqqrW0xhzVloZvTM/AC/nwOXkeNZdEGjBQ0E
KVDJ2FOFw5FoyPGLAl79JFBcQn7DshiWt+jX+L2FrnnBYmb3ixsPn5pu/g11HGwax2TwZq6pCxsN
eP5L3DrF4tmam3qAxegtF/03rA39HdYsfUs3d9omDbq5VRV9RSRNFkOWoxWZyO0cMklx2aU5/qpe
VDDwxzR4MEaWoVbntdaTQtzwbmHsc3S1AuM407i2dTT7zqyI/sr4tdrJ4dO74SetU6BxXIU6jGYJ
htEmPuoYdndxZzbeMhUAY6TVn52x0TgiRpEfDQHfOWsTv9bU9IDAf/ig1XH+wJ8E7K+L7S/SHhnG
EENlkcPS5OIZsUBC+zG35CVy7PtItR+tpMu8CJGvn9mQrZbSwbDYY2eFJ7k0qNeN9BIt7oADH4xU
h5j/Jk6X/JN0gm84e+wHaZI1GEWFdpEgSO9EoCVHM23yuwqDMS2xJgSdadMHVF15k1NosKHn5Mhh
qkEvl0b3pkPasnCr6LAAFKGr0OcPQaBN+xFk8i4RBZOEpVR3Aqr3OZPw37FWd9ukJSyHncEjdya6
aQGKehYmSc9mcsa6lUKZbS3jxU2t8FLHwLYwFNIhnOt62DRt534Zgil4zEOjeR7DIfPLunbfwljK
b2mWDQ8wL4JLK6d63DL+yg5MF/BD8bC7B+YA6wnJcbKHho8d+05RZe85xtAP+D1po2ObB2HQpHca
JnpcDtCl0ky9Jv1EaAVVDjlotRP6BDVNN6aoc9rfC91SmVWX2SxTr80b/ppe4c4Csnd0hWY8LXKI
dWKLYqvZ9JyzDM5PaK4odCvnNl5K61Aa5uiH5tB9KyyBJ0EvWUxK+nWsgHwEFYXVIS/i+NIPk+0X
eAf8wMholgokfBCQ9AsVbRQfNFpTkCGNXl1DweLV5ka3SzpXuRixGrmJ1xhvIMFFBbGpY7m2WiTR
PDnde+cM+NXxjopzZTH5HOiIHxn14QkOEeotbrqK5nAqmn2vThVu4V03NeERZn1/Yw1Bgga2lwOT
uw62/1jpL0HlzltGaMzh2gezCWnqU9dC+Qv9MJ4eaudRzGZICn2yPM22bG/aaMzwn0hrVeQV+cOc
WSg4wamdE6YO265Cl4e/eGFNyrRdGY7tWQxjdF+Av/HdYIW36I5Bk60g/yNrKiy5kwzP0P6g2NGN
xYfKFKjoAfHFBsEf1Qgnj0kf2qdYL95NbOwP86zyt6lCE+4pcAnLYtFdaXP9PZFYUHYEG457iYZ4
x6iOU1vG8IfDkRPzYHLS4RXCANVFljaBapIYqwrMJ7p6GALLfaEjwMSpKT46Jsc+E1nUPOGmSmoD
xkPT8rTWNubz0nbrB1of6R68VrYrMKt8ENlg30GAwAkzmNWjGwbIDhkO689E12AnM4pkfsWjTa+y
pelo2/DBNuyR8dfcNKB3ZkIujzGCTS+d8+m9ApLlCZXoX2j+RldmP3SGl7JAZFVqH+OeRTYL5ght
STYgNF1tvo5p3xEJAiASwMfXWQbGOtmaDMur6kw/6O0KvSkbtDs6gxye9kihSECni4ZKYeGyl7n7
IjRnuYaaY+960m5XTRc30W0oNAwtJMjEMfttNo+cc/Jg2o5I03AlRR3P5TBZbBpaQ92TPEwTnmJT
r69zzBEXPVDCl0ND5y+EbnFKNG0MclFCZVXjAi79EHIQvf9yBEuVGP0j7mgr30AClg+OxmgMP2D/
rBmd/WzhXyGVDGdsJiNgTfNUEeo3w8JCqd7CQAKr3OOX9ey5I0Kuavt9YSwp633tPjd5b79rAUdb
3DN7rYzEFmZehzFyas8c2pDva60A3r5yNjj6R1c9lRqWQXovkSJpyHRnns/ckS9ok0LgfUF5FUQO
0eVM1lMkyTgEzU3uQ8jY+aFs4ng7KuR3YVZmV72rPzstUtp54awGnSiDEVC7XhmUE8OSLr5JFqEe
S2sdXjbAkb2srWxkWGjcKZASuTOBML2ErX0SY0lpGNvJjaw0+9NAvqI/pF38FQHXZKH4CrvjPKn5
MWngxBwkkBNa5jQ775MCTRNaAO0mywIQbMpsk0Mcd+Wd28XLa036xbPsKnFhHSxIHrdt8UW4hvsm
M6f9gpxjPi6Dsvc9s6I33rPmJe2okcgsDR4BOCzROWiiT22ZyR3DAeNWDTbwLNV1/X3OVv4xT2V3
nYo2RfGpsWDBLbyg5lm8qorEESiKzkInvkxmnz+1xtiPvuoK1sGJO+dVsM8lmtpIXly3H86jstBE
x/w1MiLsp8Vq7GuO57LZmKoop62oaCxpseClkzwiG1x72QUrOrCuAoLAs0Or+slOWbz8nq4lJYmx
Cr2mqWHWUKQNOIY0ANsiFDJJhCNacGvkWuKN1ADRYW6mVrsrIpasYbb0XZmU6lZfoRY7qwnTF80K
0psApfBDDgz+foozZG+uRuVIkkQunmx3wYAP5gelcUVspE7FvDV7FT7CW3W2ndFYp2Gw22fcwvEZ
30u/seqse6F9nCLi6hGymEgx/aKeaLhiS3k0Y6hZWL0Kb+obFrg1CrMe80fH6FZEc3Dux9gExBws
Z6X0/GO1SGw7Xbl6d2gNtgmE7DGkpKQQTVGrFdVrn9Q9yPrZWYf1RnJodNluxRQnu7JAhJXS6XnK
pBV5vZSLH9hRBV8ykJhAtfhYoA0+z5BgQe7Nxq5fEF1HrQq8RUXUfQtaVbDesTYRS9pV50rADsxb
03i23MrCJ6Hl9xCtYeAQvfc44wx/LwdMTptcH+JbSwpmui0ioa3lFPY6a7IUcONQ/2yiRLoQXYtE
Rjjz3talfEiE1dM/ifXPSTsON5aVs8PNvX7B5x96baPlF9Ptivu6mZKPsO5hyZZ9dOMWeXwZOTic
mNPTZzaaTNuYVGMe+yhuYgfWIsW/A+dPqos7kp+UzEb4RHzW/LECSLaZTTu4GcJq3pEi5rxnsUw+
WUiLv44Fo60QrY1nY1enOLJyghCwFm2yMLfvzLlVn+0m49m3yHP16jkmcYmcTE5giYqe4zBfQF0H
dIK1ESHuLNvCY84AOHEIg0+6m2QPIdBSMh6S+GWx09wvwMN/CWuzRL1gdWcc8OrQFqueylrCmWby
gKtWo3Wox3xwTWrJW44q9Uk6WX8zVKI5zaVZneJiYYs3k+BemxDXLEpYPnYNEn27AoM0PYqvI9mx
59Hqk7dxIEBgwuDKWUZK1+M0ErO0t26UbhcTn+imZ1X5kjem5O8wBPJ/lx5hFebjqyBm+72J0yun
u+nQ4vffwIsu39Cet2ewNekxiFfcjGvz/rGb4hHdwBCKXp26HPaRS56w2zrljqZcd3JoFXmsqoyi
eSlvW9wt+ElRL6b2ZB5hHQyfOapHX2HlNs8GItdoD8VPngg3UvPGrZktrNYjcCVzHj6BQGVQj2fb
PZhqsvxZcUVTWQ6jwHHaU4CXt5OBp2ZqlpGCtLfxz9iqpNyRRyC5jcGmtXRbCg31KOqEqR2OstAc
xStRUNaHStjdYerh2IV2HD2JuKS0n1pJYzKl8VKXEZqyKhy4ob013atS2e+TVc8NoMQi34/TTBSP
Ck4s8gZTciO4xAgbv2ngfel4iChjqDhiIqrrmAdaTMAECcUdondgJNaBZDxnZyBzZuziwjZJQgia
vDccn1FVnVbOPKebPk+PzVo40SmZT7Kph7fABRMfRhIareUymJuUU7831qJ2MkKAZkwNd0CfxXXJ
Jpofxtr2babm8guhc2IOLcPdW2TSbxNpzzclfu0bJlXGF92u9U8DScmHAVrCZemN5GMVjtNL2aX4
RBodfQZ5y311HOc52Y5dDJrThW5RupbrkwusMIVwWmDgC1+GM9RWsk/GIEwq8wuQheymwOZwTGgo
hZtfkrR2m1InU6sP3OaQV2b3LVkQ2iBgZqnMS3CVOaxzeCFjvzV0gSarB9re11Ph0TPR9kUUtscW
PbZfkWJF52r52jDJv7PdAl3mmI+McHroStAhBYQZ7AfZE054PdumTCCwAxZMhXOwgQx7GfWg2ORY
dKNjKj7M5NreNONaKROydMpCKOpJZ5JZ1YQMXBw1xR8XVTGv5DlkSsX56IEjxa3Txf0XO9Llo+xm
NKZtWmGNsMIG1VWU+pOJZDEx6/4GYgJuPPRi/lDwirQEID/mk/YCcMzwuiYzTsrVo1MZN1AolmjC
mpFbDyGeoBPkpZIMrm7aJckcPfxCDChVt6XiQ7uI1DNrzd1VEvaqadOPiivEvOQ8s0Mxge9WPwNh
XOi1GnIUt51Wd2+w8NGPihRbhFnl5LSCIu3Zu4zmM+tDsaUyWXYl+HS/n3Oj2vwSo5yZSn209wkH
G+BjEUqOlmr2l66NbMCOWXSY0NPdJwHSYc2e0y2Jt+M+pvLY95iCNv/f6IyK4v1//g/x01zSzWvz
5fX9h2xS/onfTM6adH+1DJq2eA6layr5Xx7n9f+gZe2g4wWu6EhpAWT8T5OzMH8lxFQQSOMyEpH8
Ld9Hk5JI6jqulNKUWKDVv2NyNtZU3X+6nNmEDDzWksmEKZWOzxqjdfX2eo2LsOV7/0KMCNYszMFe
IgW8Ynz0fl4RtMYxOkYm3JsOcTe1opwlSGZdE1vNYABoyYb9yTaaE4VJ+02iuaRHCTj166ARqAgX
0WLKK+nwIRUVIwJ1pkcNR/xnRP3JbWNni7n/b3v8hq9N1zdf/3b7WrV/2/XF+2tHFO3fI3DfeIOa
GInEbyG4//if/5ck5K7pw//acX/9j//dFz+G6q7/yG+PopS/OgZNfNRppuvSu/kH55P/h+dM2Dbp
5MhIlf3PlFzN0H+l709MIbBqQ+qu4jHlOLga7jVD/IpzlafYtCzHcmzT/HceRpM/6buH0aGdY1EC
2MI1LR0f/99TdL97GA26+3YCR9IvVBppdwrqG40uKqh1pKHbIJ5mjZLVynMIXtZAaPgmMGZtPIuG
1R1Epr0Qkxm4CdnjbJ4kxC+glI9iYv/3hrpLspMSWgX4eoJoCbQ6KRFfAxn0WxOQ2YaOn3FfNOuE
AlMNrnYLfFJL/a+a99BKmPBQ3ZhXkDlMek1rktijMhcFUDz27QHCDpZVOiIvbW+Xb/Sc1ReL2uv9
33/O/18jRSjLFBAeXHZ4R+pwLx3WmX/9HP/H/8pei/e/wVvlP36X+fynf9BvTzfP4sqRwOdpGy4C
YJNL/EaTEO6vNA51Dk9ELTlrtsQ/Flpb/1WyiEq4iZbgnGvwsvznw83yDAJGsCTqJgod0Lj/zrP9
e5qEItKcSPb1+gqqhEt19vt11mrSmvkIARUgsNxN1/fjoe3sU500qPEte9p9d7/+BCbxZ5eTUA14
lx2b7eWHMPXOxl8vXdJEE1cgri8pJIcuI6pEz4PtWvv+tvf/y4jrdZv45zby29djIXDZkbhblg3J
4/ttJG1N6QI50H2l8W/jKLpbOWf9vQ7L25/bNstJkJ5RlDLn3bnGIg4//77rn//j9dkR+bp8As5E
K1nju5UjzaEiQFXQfYpy+0inT/OKRGa/bTH/8luyV/94FUO3BGEDimXK/cNVGjwbxiD4EauxgC7Y
YjEoiELIdfbKn3+hP7mhBs8Mj4xcn5gfb2iDW9QxCRVCmOR0B3L/li2yK6Jk5zI7iDhCge+CbOhG
bfHNYCz/4puugJU/fFWDl4bHnvWd9fj3N9RyoDcg9CCOFj4nCcl2Jq42H8kER7p26QHyNfu66XE/
6HWV3ObkmQfrb9zXjDXr6HGy19UwTa30eRnLKPHCYUBnlWNhu18Ma36Pg1696Yia/+pZFH/2Mxmm
zm613j2QRL//7Im7UK41Og//ymvB+N54dd+FRPY62j1+FeBqq5kecS/zpqShn5vIIw93cWhRzF94
b+KD4YAmRFShHX/+u7Ke/OG+EqnDXqub7HVyfXG/e1CBDtA3CPCT4WxpNyOGmn3Ytx0AVOSaLUEn
dUyruqmN6fTzC//JimCY7nrSYyFkxfthASqtuIDZZNK3qlS/U928HOsB6XExTO/60D7+/Gp/+Ano
MzGNN4QrUfm4cr0N331NcgRTkE/0CrABYqrmMAmqCjAB09nK+/ml/vDqr5eyhM152HYM01g/yneX
ijvq8GaAFRXN0ZETaHdpU+xNP7/IH+4eFzE4vOs2TF/XWLev7y+yEAhqNxF6v6ljbISQI791c9jN
CheVtyzqr2BAf3o9S3epHCRX/PHX0kTfJkOTSH8AGXg/Fll9O1hB5DP4ChkTivbp599PsAX+/rlc
vyD7hAXj2DCU/cP7nqc9HRWbC8YAsIFsAthu8jD2heXEfjenn9ohnM6I6LrHnBeKASDWZE0W6V8s
5H/+QXhwlKlMm4G2+fs7zagZnwaWWIgd2nLoQRDeEvtjbkciodFWV/lJ67VuF7Yw1bDt1ccmpTju
BzbUn9+S9YX43ZZicxq12bYdgwJJd364IzZjt6imhe9XRAZt7FgnfcTqto6VWSCHQGakKHn/atn9
w/KwXhTJnMshyQCpv/5M3z3MdmHWUIpdEGnEsXupE3hgWOcNSG8wBBiFthAEij3jFD6DE251WEyb
FK/mzozAf6DoLw7D6jyFi3RHBnNzdmH++gpp1F88MH9yd1wTx7/FmX/VBf2wnPS1hbbasnRwStnV
ppyj/xrk16yyP5UdBHs8fE70F9f8w55EZWBxkvr7zTE4UP7+5lg2fhZHF4R6pbD9h1aHhAcnyGeC
DBM/mt6QuZmIgupgF1pMMX7+PKxF/48PBEQyVhmeCdZu98cHgoj2uWgdbq7eKm6zUz/LHFrvhLIS
8ZPZY//SxBYHKLYQoySsMrFKZHbuavIgzAK3B3OBaiVNjWziaVnBi3ANBIsV6So//7B/eqsAqzms
i4h01Q/rFXLHKs4Y1/uJCVggH7Xmjrk6GINhqPwU4zBtTS8nWJ5jYnr++bX/uPbzM7k8Fuw13Kof
1/62mnujq1GF9mOTbhnVVl5fDMn/oe7MluO2uvZ8K1/lHAnm4SCpCoDuZneTEqlZOkHJloR5nnH1
eUA7v9kQuhHzLGWXq0Ra2MAe117rHXZCNn6/3dLqiLxoafGVRmhBi66ZEE1Tt29gJQNIRsH5VNS4
XPp4Ve59jtsPg1Yor+hfDjguzCohJyp2l1ORUjD1E4O8YWgq6UFSC+Mu87I/J1F91AsD+mc8lhCp
OuM8BcXGSb629F60rSzmYZlrqVROtI1lT7Mrq4Iwhtzzzgd6dNBkZHs8eVI3Zv/vBxJHuYIKnkWq
ilk5//7FxgTMoo4wiWbtFeAbSraWe00UMW/IgEVkYqi9YhJpcz6AiMXSSAZctof/mp6gzTnTOTIw
hKjLHpBW+MMgXN24uqycOHzafDNEkA/s03KjFwQVfDZHP8XuFEx37Hduhrc31xY1haAzYTKoo16D
7kZGvU8Dym4h/pSJgbwxsM+B6eLIsTRSfjom5RyAmnr50ZoqplQaZRF9hZq6boeAURfCAMiyONlB
4sKtu+0KB/CUCl8QHV5rxA0RCfHgLQLL2AkBiz/l3JKPt9fZ83Vx+WJUvw1ZBZzGkl6MBroKKiqr
iuR2mg/5LpCPlVk8ySP+PZUHNTEcUWUL5FCD5OZ5cKXLakdZgSocHP3d7ZdZm/46yGKdXdiCKLE4
IiPmdolRpuSCzcasNIkkMuVQqAu9CO/wKMbOA3THXyKeV29+a9P/ZaOL+7QCjD/V8xbaLXZrDoJ/
IUBsLIt0jRyUVOjRx9sfOe8fv3U4E4HZiDTmb/dpve2Qc+8kyUXkntuL2pmo8o0PuIbktjar0mUQ
re22aoWdVIISud26tPa5Bpc/VeEqzbV6sb2ZIfIfCeqYgFUy/ShzE8VwXdDRrEDrS4DEsNMSJLyy
+T7oAzE9oQcwvOF/g6yGF7pbKEWxx4NEP+q1WjgZN8RX7EcmAZJFOMALKov9iAhWR9cFoXsMorSf
nZWIDvoJjVN2OQ4YICQ2Zt3vRw05fI3ozGBlcqot4p2evNYYQ4BzhyDwnKQRMdQEMXqEnAN8poQ8
pKN2CKDm0+2hmJf85USg3Tk80HQFgN8y5UBVUC+nnJuqhhzlO9/COb5DM3VjwH+fbrRCUlhVqDqS
MZqP9Be7u1wKhaZ6muS2XBwfzQILbUvB1i9I1OboxSNwujzAs1rzfpiDaW7s9b/Ptrl1An6iO0Ce
JJEvWkcXBVtXihOuJQQIh1EPcQPsVz4mVCxRSImEjR1/bSwVySA/QiaHzN5iB8G+rVJjCF2uhXQQ
Z1mAMP9ENX9IsMQGOjEdPc1H9Q24+MasXRtN8o/ztWJOy83FoJf9jI5SlUYBLYuZ2qNlJZlYCiXt
RivzU5ZzhhsL10cWCHfjxept8ac3gTrwfVwWdhIaTID5xvaI0Pa0EQetN4VSNmcDWY1lSK5EfejJ
JR8UFNGISJYuwR+18E3M/31KkyOaXK0mKSqB5W+VqtrvWnD3owymj0Jon8R/gFz23VBvSIONKEve
XnirX2bpioiagMGxN0+iF0tiggXZdFomuyVwNIieXEaxMvIpcvGf202tRCCyqM/DpRuoDlPeu2xL
nsoYSAiik8Cz430/yxkGpkCAB6IHIH46AP22jEesWFEMsvzO1ouR+nSA1+zG0lg56XmVOWpnjnL6
LC85MViEVCbycqW4Hh/LSbmHwP9nGWPCoxnYLfJ3wi8msYJbpKCQparSHASJWnfoSm1jcv1+0pMu
l8gmyqRegLstAt1c0JWOdASalaA17vLMQqkSyZZIfIhSI0a7EvT27ZFYG3RqBybRBakXrPAuByKL
UissPQvBQKvDfKFAyACoXAZBk53hdlNrHweWcK6+UsvlwnTZlDnGgxSinU81PwyPijjgqZ3g0ZK2
2ZMWCx3RPdost9tc2/iI4qnXqcw32r1sM9SlOCOJNR8mo48qv4CWKz7vwH/V6okKRWdTLRAPeon/
xO2W17Z4S4c/oyrivPMuVlMZKK2K38MsqyqDAm0rwNi9NJfZ8mDXoT+2saRWB5KSuyRKVCaJ7S+/
tG+GSO0FelfxaoCGaavtAfvAYjNyeWMgF1VLah+6zM2BqEClWwnb1cu2FBjFMFxDLIZrYXgoGjAu
SIjZShVaLgATXD2lYp+M2dFKkPVBN9u6r2Tzo2gWwr7WEBzmsmM+6VhmImsBwwPBBMGZgLQr0xDd
9QScBzHJdbdTwo9Q5RXUrAPpI97twTksmhgrHR/mLjJd6KBGcMsTi4JBTdZIGMf+iJibcUzlqTpr
PUal0FZN21ekdn97gFc6XBIVPBkAnqn0iXLZCV2XyXigMLWCPo1dvZDrJ9Id+Q7E6LSxSJ9jrcX5
dtHWosPjEEqDH8jcRmpFuE9RuHKA3EykLlFNfrZIBm2K27YiqHvPUyC9134CTCdOjqQTSzsqlfaQ
NEXl4GKXncsR4U6ovvpGl6zMeV5Tp6pIp2jsYJddAhitiouCS1PPPD2ZyfShiqv4U0MFje19ArB3
ewhW2yNjSqFRMbk6z0P04sQS4TMhpUAQB+DWhHvZY9zrWdq+Knz5ME1ytTHxV4ec0hTRN+YPMxDl
oj3Bz0yr0QUJEi2+ONGI8zRGz8auq8dho6mVzZLLHovM4jZEenTxaROh48yuJ9ETqdUdXn1fyqQN
d0pbSq6pw4TtqEBudOdz7LKcZqQbycOSc5SJwC+/D7utikHqyWPh4NE5wYQOEMqRUu6aLap7oxUE
B4Asf/bx0LlaHId3uKtYb2ZvnC8F2m4B2pQRmlUPcBVr7C9qrnlOUCQps7IJYC8XBQqawOrR7cgL
II+xWLkCvMbeATM3tPaUDlSGPK/oNUyxIcbayDghql6WhfEJ5Jk8OSXe6ydPQBffkVD6hnsx1f3j
YIXVyUIVGwJdp7TItpGlscnUGm98rgHoQU1J8DaBtCeCv5X171qiDJE9aooEcR917vIgGVmm7QND
bn1suaXWtLVx1vHVjLj5anlJ/EvCfJx6SItESqmGFixpkm3wq/URwkDaIRYkyhUQuDaXHVNo5M8p
96tkb/Ua8m/KLG3qhBhKfuujskRfRJP2fSnz12opUd8UmVF8tcZQete0wySi0OftSD9BpsukYUSy
WleawUn9oP7hay3qryOXiwyu04ikjoHTyWcTFEfhmFXdfby9zNamvTrn5lXS5hb3wctpoUUZahdo
2BLDc1NQKsuwFcS+YAQF5ca0X22K2z82FyoZZ3MxA7Wy9Ey5a0i6tewgWSGi9Qhj6Au8Q2ljs1rd
VImtwS/zDwHcYgOXAz6nLTrRrS0EwoGHa2cxxcC68K17xJvbt02agvgUzXIPMUTaVcqI1C2Jv9No
IkPk6wqWNTJXKSFix0VRsTl4Mua7tzt/bSMgG0jsIvKqz1ikl3vcZNaDzBiLruenuQu0OAHFo+tO
3jQ4sHlxf99FxkYs8Wy7sdgIZtwI/W/gCkJseznifYsAgNHVkpspMfVuxAtm/zgdBbM0ifTcLpQo
/qiZPsqFIO39jx2+s5/GEWXHHiXDBn37RHgrdlKRb7yZPA/K8s2kOSkLPGmGTS0mCIS6piwkT3Tj
KWxB9uMXHtvopFhEVr0kfYm5xKtOKoNGRcE6id4ECi55NoXb8AsqydUvTc/Sez/UMTn2a3R0pqGK
Eaw16q9A/KynYgrQdPWITf4o4fF+DEyEZOXGUwk6ymbY2HFXDjCZoFuUyMLKABPn3784wGCCFqCO
UcpKBcPYG+H4rS5a1RngHeytWpP//VwicS/KqgpnYQ5OL5ujnyXg7RPDCptilxhohRi+6FNFC/RH
+OYhRDbW9e0JvLKkZXIP1Aw4zBizxe6B5maH0lXD9akMfRK2SFxNumUdm1YtN5pau8tRRQRSB4TD
mPGklx9oGDADppAPBA+TuP7og4I22cONvkEgQ5A918C1eWf1ExfM1DwPcH32QjlG34wamtbtD19J
MXGLm9PbpNhJJC8ucwDqrcrDsxgdQatkkxGwgEmD6VSEkEAisc/OnRmV6N/3oVtoUbPR/O+gEMR+
VdEAJag830Lky87ojUiTm4CMKnJhxo9UasP3kzpp5xpLvoOVaspT3JjktuO0+miacfseiRYqSdDD
EGrQ8WFsIFVpIfreeS2OG7vv2sw3uXjOWBsuEcupOA1W4kU5eS8hLaVDIUYPajUcZMEMAL1H48Y6
k+a+XmwbwOFQW6LmATBvCUazIKBgnUAqZZgdISnV4UpSTLBRxBSbvxD6r5yh2xqpzSd8Cw9yrXYb
pY45RP/tDWQwzzIZFqxWFmtP1gqUOikfwLJkcYc9xI2w7+S7fz3nFOK3ORZGYl1abty6kXRSnfSy
i1SL9JSPeFAU/tjaSQdsH3JVhutaVx0zNfSPbdknG8f3ypQneUH1nXkvcwldrD+qRAEylLXiTh15
OG8aJjcTcwzjvDTeq/D+XcvoDCdKyg9FYAiPtz9+bcYrfLxqgO3mQmAsVlyQxAZGHeTmQm/C6rZM
9HMrom43mlK6bzoTggkZehKQg7nDsjrZk+BJnNbjNhn1EO2RSgflGmrvzKIvNrpm5Rzn1gAofk5q
i+DcL1cjKlSTmvuKDJeo6BAGkaXHitDkqNSUlGJlliCZpq2kwFqjVDQAPjLzCSEWk25ADcQbIZiy
Fe7aClq90mYIIxhKeJe0k3Eem41ZvhY5gIymQjxfychjLWZApFpBNxS0aPWKBWIvi/ayCBmoT6vy
PkCuZy4totOrYM4y4dttY6w0fIit6ntiRT2stGLr0ray08zEAtLPM3Xgt9xwkiKZnpeF7CpDWL0X
DL0FKl2gVVPpB4xPqo2tZuW44wZszScdcDBxmXGKfXJcCmorbihp6S6CEONIKJ9gv9yaWzv82q5G
Nn/OL5HD5NC8nFMa6y3xrURxKR3jZaARbnUBtsz9gHvA2AUwfCFZY1wgNFzppgbjBz3b2MhXF52u
EqCCi1eBiy1GPEdKsIolj/6NFe9YJjCPlBZIQmXlxcks8e4atDLbhSRv8XdoInM/gSuDe55V+Elg
OClGqr7rFQOnaYSKXrHsZs6JaTH+5NEXbxdlZd1HLV00FcgjNRM0VjyVDVuUUrcOBLRdJuvr7W1o
bdFRqmX266Crjd+ahM03DOrAHjwFyFxJPf5tHuQRyzdzly4cZ0kGHMpvt7o2zTno2fg49DleFh/a
JBNXtDRQXHWU4p1e4Qhg5r6LabZwVqPB2ljoa9Oc5L0hzdUzbIAXO4tW9G1GQgIbU7X6gfoIEK06
Gd3GgOt6+8PWupMQChCnQYr6Nxinb8G0Q9oUCAZio/eGmsSkTyfj0KgDpawGXWxfCbfQLmuNgtNR
6UzwT4zi5cqKgACHvtqouDtlCEMM/mFqqnhv4cAGVCH/AAzow+3PXOtQsGUGBUHY2Yoxj++Lq8Ag
dUmEuhRVfd9I8FJQJaetsbqLa/R5bze1gusCGEvRBVYVlQYAJ5dthUrga9i7KORwROWb7nfhHTSY
cxvhhG0hkwqH0Qp3iE6aBywCZWcgL3sPT1/cm1rbMJ0QZQBwXhwLYsddhpsioFrSvmMebGxxawEF
MRsId87MOed8+aaRX/txXDcKSnjo98ql/z1rISoHVVWimxbHpxYili3NWg8A0OSN1ud85TJmoypC
yoNddoZfXLaeQQVtcepRidlGfFAalCjbWuzeDW1dHAA1orGWRh90E8X12yO0NhksgIZMQUB/v51Z
AVZ6oeYlNBxoJB4gKZ+NQehdYvPmNU2RPJ39N5kSy9KwmuPp5pXMdHQWK8cUkYzENwituDLdqjU9
s5l+609sTEHdkk0y1cWmEZhIWqEsiPi/EtVvpKJFdiCsp50lSH8EZlY+DIEVncTM+K7ULRrPujY6
KOcOh2SSwe61OzFHAhRiHUrDJu4NkEZtKalEW+fGDAYn6c8+58/B11OsOgNUntCqVne3x2Zta4BL
Nl/p2JR+q92j3Yhyd9Spc0V72AcVnmhKppan0sBFqfVr5NGHStpasitHPZlZ0N4SWTiFbeJyKiLY
iPxh3dN1ZRueY3YuhCaBZAxYY7tVI46ukqif2lT3D3neJFgf59LGaliZlGxOGnZE4GApAS1Hj0KS
FxvMlELoUYkAI/y2MI2vyKKE97e7eO26pgJzYSOkxgQhdH6VF5thDcB+wNUGK3r0dnYWyiOkVYdf
cdbjThTnzcFoh9YRIfm7io4q8WBZ8sa6WMslcC/VLUIa7lNAUi7fAeY7LGmPcYYsER/BuSiz2Lhp
d1rf32UKWr2BUYZ7fDKF+7zp0K0INQy1Uss7pXhLbYVZMs0t1g75OOYcpVpQOcvSsOFV8lS0dAm5
cBw7c9x8ernR3MxToPF13bRXiDoQ7YEmnygonxXwG53GiBBiM7pso3dWog2q91xj0OGYo77FdLQC
Y0R9CmUIRFjQTcVC/Yxuq/AAYlvAxTdJNz5/be6B7/irzEPpY3Eel5jMVx0YcDch526bshAfo8Di
nKyUeKOp+dWXHT0T4+ZKlqyScr0c96xPRioUTPMotwIbmrO4k+v+FYnuZ/rd360sUU41qhNZjwaM
W4kee5UWsMNrXYFrvbA5k+eF+dsX4Rwxk/Hm5bS4FhumZ9RmT6w2ZmPzXSfZ4gCmQUIP3Pmx7pC+
wJMOkxYfXSxTQavJQuXoU9gCaaybJMDPCfnDjRU+H52/vRMT2aBgTYVrpnu/XOHBUNUINzKgOlnR
eU5HTqAU3M3lqtzLelr9idQw7i9TNj30s2xaUNX4H/aNvLGdr83kGbYN74TgEtvryxeJlL4NBHS/
XYQWSfwaqeFWCnIPJEbDo6AQi218+epo6DKsTGx9Z/jtZYOFgus7DtRso+KjiuaTrWXDN1/otUM7
RiaXtSl7KFLPOqDyrGNmDyGrrwJrHw51/Cmo+uBfAz3Z3kDMz0mCuay5CHI0tN+MKmcpBxE84Skt
owelRX8tIMDhEI21jZvDaodDuQH8Mw/8cjYWYY4gb16zvtCKcSwPc7w6KUu3rI0cHREDB8vbPb5y
YM+DS+YPgA8okGWHR42WNGXJFbAKRDvrkbeuUXlGLi3/WmS4RjZBV260+TxtlvObuwPZMACGkrjc
sBCq83tBQo/NJ+W6E+H4UAjF5yFItMru0CJAkwpTIyPTol0+ErkmbYpiDeo55ykLsgdUuopjlpXp
valCMMTyatzHZSa4PSllu1Pl7K4P0NSRoWA7o5rkBwSUAicbFHOPWHn5NoGquA9C1EtDzdhKZq1t
x+QygYGQzdQlfbEdC2OXF3XeKa6o+P4pTbLehQxbodZebkU+KzG4SrECIjXRP2Kai+14Qv0papHq
dtM8DV2ZxLGLp4J+KMkZYY6FKrocY3RctVPj3p43axOVsB9WKTz9Gax2uVBhIVlmpQYqEFGjPqBr
Wz/6upDbyNN4XIREcWMhrn0puzOXvzlTR5x12Z6CPaUWgB6G3dNir9FVyq4SgnsgLs2xxlXtTVsh
7p9LY/XmFR/6ouE59HgRbcW4WIWyWrID1MZsdIs2o5z7QEQLT7LzUNHvbrc3d9xybczpsbkYxPQR
F9FdgNZQlorAKED6xr9MLTNP0UjwbE5j/5Hqa/yATh0o/9Lw931kbSGzVrDejCdFGYRA5mB6GV0K
FXJgMZcUd4qQgRe9PER93lJPeHQPxyAz8R2ssQVBQ8jb92oj35WQI75j2lmcjAxx4daXyN2jWNf3
VYK3UpxtdNDqG86EWa5l5PGRmbgckQiD+Ra9VRQVVVTZ9A51zKHkTmZouJLO+PLCMDEjG/HxzNtB
3psN5QR40uJ9LWPw0o9G9NCXhfJG9PV61zHX3t8ewjUA5xwbAQaYOxABgss3lGqhRJYWm9isFPCT
Rs9W3eWp/COcFKyVq2LCZL40Pyd+rKM2T2ZXN/TkregF1cb5vbYVwd8kA2UQ3PxWZUsDrRp9Cyza
MNTqR4+MBEQRMm8YWosfb3/02rx92dRigeJAJDWDBqcMkQzDbsAWOihDq0dz8lD5bnV0Ezv169SI
4h5NbsqOt5tX1jYI6D7ggZi+MxLjss/DLkKuJsiBV8W+7PbyiMp3L8KdxnT22EJGeeebcn0vF1NG
RBWNB1/MgmNhctYNmae94+L0I5Wj9xY31xOIS/wTpcH4QrAL5jYTtDdUdcbvQqIDfo90bBlUBWfJ
Pm7ug3aSvopZIiFHXydExgZhi4ZRwmB1gGFkH5Noap17dA/MfYnjK75cvnjSWrnct4mMjJak9xuB
1ELI5xmFyBia5FlZq5yyc6D1YtuiL1RcQ0E8ci62T0EAdxd2HMomOPk6CA0oiNqhlSvjTv5ALFXs
cWrFQTxsdOTt1OltbkTdjopRbiulgbBq0U6fyl6XMXEtsoOio0Jth9H4c4p1ead1xlatZG3mQudA
jpVoyARvdfn+pL16SU5NCSdAXn1Mg+pAlj/GN9CoNo6WtRCI2ofOXgtYkW3lsikNtx+z7SiMjWkc
7yVALIBWWoSmiwhvCeAd7gj99uH2fF39PnYIHIT4QIrRl42iOpBCLaDwohlJu1c6Lf3U9wayf4m8
kS9YawkQxTymKrVHbdESajVcogRaqpAcPxICnkAzy4+xoWzFBKstUbWmuAmYy1xS7+FWlNBu2Zj7
JimOcprlu6mTvJ1s9MLG/F49BCxZJvEtkf6kcnzZf0QINaIC8nMdwTyiBIBZIPSQMu7wjDDz4sDN
/2eox8PJ6KmwSZr3hA2z9dFLqbwVnZk9ZAPGJRZe1CAw+uO/H13IArPMDSBngPyXbzeVJC6BzzGl
VIwRdL1M9kZNhBYGZrlxY1iZvcSaVHVhXGhzWfGyqXTUyPd6VJiqGuXbxlf8gybhPggOFqZ3TAl3
FDaLaysjrUFXIeHF3kTdYXFpRqXSR5zckl0d8chdgZMq2C8c7vA42UpyP8+aRUDEVZuaPaxP0NtL
dEKNnImF3jPizVaVHUYdKCW2R/VODET9QQix2x5gn+8T5GvfJK0gO1GQlXZgzvIIJvJ+kBvqg5Dk
5MQtHyQjyiQukYW2n0rBvAcsaD5VYKkBYSv5z0JG83ZKcNWJu9w/hHXx7fbMWJu4IHAouVF1hVGw
5E5KGE78he2A45TfhZA77EKo/fsqqfxThy65K7cRPjV1Eu1x70bCFUfdezVJ0VIs4CeJfdS4Vdor
D3WXoV9t6fmn26+4MrjcBEnsKxrFU6CGlzPK7MKoF3Mmb5sHwinAkNTBxiu6Q4Nri18yr9LF2F40
tVjF5BClmUYMVn4EF64aQ3WKAtHb2AHXMqaUCgAxIquHftPz718chklP9rEhfQjUAgtX34i7Q5W3
j3Iq6Qdo6K1dcPm9J/CO3lmZUhzB46Yby3StU2XGncQ+IDNS1ZedKrYjVXFczxFFxRe8zcPoNKnN
n0Jf1Yd/P3xcqtGMoE5mkA29bElqFPArM3gowMztfa4Y/aFqA4oJitL/FXT9jwseLFJ3/Pml8t3L
P/6v/9+0x0iUvuhP93vz/T8/syZsxjff05//87/BG/L/c57/8/5/v0Mp7/lXz6KP89/7S1qMKsN/
p+LFP8SbGmwwjtS/pcVQagQZigoKeEWqOPNm9reGoywjLQbOBB9wKt+UTvlLf0uL8SuqjTo8GLKQ
3GnYw5/73P+ZP/61Wv4ag3/+/J+sTR/zMGtQZbycaWjwATdg0S6zzqIfpH1QdVR8tRq79BOCdY4s
uC864+/G/l8evpi+wJbSrJR78dwDcNXb+hOikMfO2so3zuv9n/3gn3enb15Gq4SPo0EpUzxj1mWX
gu0Rg91+8cvrwT9PXqwGU4RlxOwXzzPxJJGxYQARHk0IcQwP6II7YffzdkPXPmFxJGYYbsgeMgzn
ynxAdd1ARfr2g9fHVV7iWPJWnmQyEOIZjVZ7wNNAFgAdmtPGBrX+3vKSihUqZif0GOmdywGezkej
+H77tRc3kf/b8yAhLscUE0FvFItCOkvqtFcV/2ThLNBh0N0bOYbD3ds2BkE5DI4y+HeCXD4alK3N
BvFerbgfLO0tLiE7ITHPZtk8cKbbMn68eJNgAVhspBQuY6h/XnERpuUFDrtGLornQYu+jJQaMDXH
9/eXpaYnSes2NuZrPTwP7IvTB3sMqfGA7J+l7JtSARiPdre7+NrMmBt88WA/E6o6qVnxhvgJg0MK
vfvU3LinrK+bZ8XZi2cP+dDoIi+dtsquUHYG5tCR9KcRvBUr+c7LNz7BmFf47ysfmPfiG5pcxsNy
Es+a8lPHiqLEYlaow92Y9J6teekhEcyTAkpSypNTLmp7X2o/pnG2G2PLgde860dkCaj+EwMfMG7a
C8b0ttQDF+10N9D8feoLu1DFZs/rXYC8Ps421d2AcU0nJzuMV/YyzlWTKhwq33IUDHuC6tMwfi7a
Zo8s6NkrHjI8WAQ5drQuwNwte9uS5jTx4M1l7F3b4U0/xLyJZivaKc/lfVIirOw3OyOuDmw8bijr
xxqefh33b4T2GzKlrl79yGXR7pAJxLeBusoPrNLd2TVswvzLVN9FE+ZgSvX0unmy2AOzPtIgmEXi
eczel9U3NbqX8i0S/XMAszaAi30vQpcsbRPWEOlKO8UPRG0SlLl6w5mw1wD8Mc5eAepjOBslyMG+
yLSdMppuHwbnYoBBpIwk8IUPmPDcmU17QnT9NHKWufiKYPjabUy0yzTVfy31JfIwq/2yLSrmc9cV
u17+EgM4r8ZvqBo7+C1Pk2nHWChs9PfcsSt9Ys6L6sXCZFkOE+Yj4lkxvc9jJO1r81GvK8cT8TPC
rxrnMCkyWFra20bH6bsRURLRDTxUG5gs3Egbn5KH+NlPsPmBEmv7TPhK0s6FTrVDqew4Ke4ML3UI
4pGEmZxcpjYWnSyltA31K8gMFOqFewnVcq34JfGQqusdLiQ2+u52HLdOluYHGc3bRjcdX3zfS5/y
/MEjg657H8z4Zy7VaLBvJaWubIBLvJgnQJBrU/oe7yew/YMTehvpgAV45p9hXe7gONAMqSAxrFjL
cVVBWkq2RSpJFd8p7QbgD1LFuZ85ovQNiLNBum+knCe3o0Pd0Nanz4MR8iON40W6j8KnTPedVtJ3
GfSAjflw7fvn/fvFdNBx0SzBUoxnotA7gHMPkfDn7Zl25QAzFycA3kitV2QyR0twj8rzTlDJ3v1I
yzsplTbigyuHzBIlXfR+FFo9h0wjcGJ/6vrvivDz9ttf65fF3o8RIzxNfEgwNbPL7m7UNg7ca72y
2O8K5AqjQuK5aH26Hs6NUj3YZXU0m+BOrd7ffvlr/bLY9/QkQ3SoppHee8TeNSr/1KONxOSVflmq
teV6jzGdP4pnHGkz5Q4cy+1Xfs5oruxLSwpyaZXkQbtBPBdS4KRRdciQTNBHAIp4omuReTTCr1Vd
2HjXhRGoHs+JcvVD38DjxCs2FGrkUBJHCD0bKbe7rnvmYZ3wq3I1uJ2+p+AnXmId0jslbjxBpR/D
9hEjrqfOeCNr2NOn32uoD8J4bDQcRYojyvKWuC/8z6ofbcR01zpvnhQvFpvQGUOKry5BUSXslXJf
WcIrn7zYa/RirHG1SudLyrtovFcAPN4elyvzdSkDUwQeJGBJn85p3dh9H+/FLtgF+tPgmbaBfvLt
Vq51zPzzFx1TghOD4xWzVeLugmKXurEQrr29cvncNsWgLSkIAPBqtyf/foo+T+Ov0W/tON2qd197
98VOoap5o4UR3k0J5t3S2UPm7HWdstwqoqro5ZSTupp1J+zybxOMiwTJ9n2ZsvVlp/RDQGYN3b2z
XmNbLfWgi4K3gr+xJ1/pDn0Ocl4MpaJpVa1A4zmnDWqs3V7JrY3+uLKr6YvIxY8p+IqxNZ1z7z36
FbbqEYVjHHO7t69MlSUyAuaXr1b4u501K8GJ+8MgPgZY0USc2XL/43Yb175gsUrDEXUP8oi0Ud01
6kcjrm2KWhsfcK3j50ZfdHyYJ1U74j5GAsktWaNbd/xrz51//uK5OCGnjZny3Pb7nG3dCo+uPXax
NIsGi/TS0qZzL95BXUVm+nYfX3vuYjkOVuUPVcLrNmpg99L7Wt84+a4N3mI5CnKBQMD8YN9/24lP
EncwZQPPce2dFysyQVen73r6IiuOyOkE+btX9YW2WIuyVUdCNA8d8uvKdKdpGyvxyvsuZVNxOLP8
ppjfNzgY7/ItRelrj10cj7LFPaQseWwcPoT4UU6H13XDYtnFJUFiVfPc1Mfj9lvZ/3zdcxcrrokx
IKbez85vfB/iB/TZX9m/cwe9WHLiAIskydlDzcFVfRTmXtkRizWX+AjfJ506nVX9vTy9b7YusFf2
zmUZNwj7EaI4HREVT3rcPLU1bo09ftCVeRzQRH1ddy8WoN8EHg7KtBJgjI3Peo795+uevFh/RVeX
3VQXIgq4O2yWhi1B+ysTegmBAwwV86/ChE7ucuh81u5V77sUfGuFImpLleeOXBpap/FfF0Uuy5nK
JJWCErNf9OkpQ/rllZcGdbEA+wYO+1RawzntXS27G7cq7lcSJ0sZITPIciwF6YfJ+t5Xv9Q2OYxt
7SCk5VrVB9UvsRJ/fF2XL5ZkLFX4QlfGxD2ZVFL7Qcr+uP3gK8fKsqKZln1hNAVrUixQcRDFgzxy
DGj720+/NgMXp2EMHDkRfWK9QdYd1Gqc4NvrHrxYjBFkdoRv6Pqu2unGnbcl0nXthRdLscn0MvMG
k+DUMO1Jfhu+8oWXOrEjgmASgQx7X/GopMe23VAGvfLCz9ivF3t1pbQptp+MXxacE2RVgnFLP/bK
zHgWc3v5ZNWvFWvePSy1gprhgV99zPyt3XTBKfyv9NRSllY05N5H7m86S9G3egweZ1ZG0O7HLrMl
ydhZ2sccj+4yrh1fyBAtwnVaepdIh1EFF1g40ihiUOxv7O2Lcvg/b7M4S8M2zAUFh8FzjcwAogO2
WrT2IJ3aBvsAVkYThWgZvxu6LVDptXGbf/6id7s8pIU0Gc9IBD/CzHlbbVyArg3b4pAdukpDOYsv
MdpDJMV27r0NombjpLr28MV6bmpKV2iLEt0qkgNle2+K70NwJbcX9TPZfyUJs+QiJ6B+q7qShzN+
uo6ArmRb+nto+E6Qf/Pq0BUsrM5l4SSP7VmXYE5pEQLKodtjadYUho2k+z6Xwjc5eHf0hvB+FU8I
nm683rUhW+wNky7VeooyIAFASUroOIxbl78rT15q5A+TgRd7Ne86oyPlx8zY2H6vDNeSo4Jau1e3
Mc8NpdOQl7aK3a4YjBv9IV+Ju55//mIO48g1Zvq8p/WItoVRssf/WBw0Jy4i25CnwxApv6zoM0oa
u6j7IzM+qPJB6xkmfJmz8kfSq+dO3Y/FZxVnT6xHXT2ND4Wsw/DQHOQJjkX9SRPe3Z5c82G/MreW
tLxKjGqrxjHlXIiQo8Onui8wSWkcVdqSw7s2ios9hHIP1AxFHM+5mttR8mtsXrfHLwGfiaYVQShm
41mktsfF5JVX6yXwZpLy2B+xAjv31EmEFFk7vXpdqP9c+X4xNcKkGKQhorfH/KzFTtZtjOK1Pl6c
+0DKp6pqJTYgQ6ey2Dtm8spE2pJfVCZAatUyH886Rc/Kbj/fnndX3nhJC7Q6Vaj1RBvPU+3Kj/4W
jP3aYxfZKIGa7wigajxjr6a9efVj56X+YtysKG66uPSGc/dhCrs/iqT+83Y3XNmKnrF/Lx5caIXf
VA2F1q66i4SvgxnukDt53cVhScxooyLUAsytz0KC5YNdvS7IXLqjdSOhcZ7x2AFbYtkuX/m2ymUf
D17jM3w8FrT7u2hLGu7ahFgczT1CugXenkTvwSPckG+JkG0V6bT5hFvZO59JHS8Gr9KVv1edVyNk
3X2dJZ81HARyb69PR2HCgbn2n8QIAd9Ks7VctcfGQrn1J9oATpMXCFK+F4Rin+dny3xi4jojBQ75
Q1x91ksu0w1almh3jXlmh9OzMO0uwyO+Eo6aNN6Z3p3Wvmv6k27eFdbRi8zGJtO4S6TCtirVGUvF
FvVd2tT2hABmKla2heufEHysxC+3Z++1zl0c/Y1mpJWJB9xZNZxad/Bdvf3cZ9mTlZ5dcsUMKwzL
0ReHsw+uRjfe+4HvxJK4T/svnvAkhj+S5KeQvi/7z1r3zSf8ud3ule9Zij4Hg9h4WclN2xR2WXan
jhuw0mvPXWwfcYgunooD4zn+3uV34ytPE3FxgTesIfY9bX7sLy0/td1GeHQlJFjyyf4PZ9e1JDeO
Zb+IEfTmlTZ9ZnnzwpBKKtCCIEACJL9+T2pjJ6QcpTK2HrpjukfNYoHAxTXH4MYz5ub8VfPqxUUy
1yzw5/rI1ReH+5ewQ6tdCLSF8Npd/my5YWnfaAWfV/Nvm+YigLg2o/CTXiaMtqHnC3MbCfCEXd07
9E22t5Lxa5/yIp4EzWAhA0cT0JAZdPShfvfvrXflIrikDfeeLiS3z9+yzVxdDyuI1dvk1nDp2ltf
HNR69iFlUeOtOwA4urVi63+/9S+Hjf9e8//yVMgbBkzZMCK5y3eQdICjzwYy5HE+w07tqQAYa7FV
rEsnbbrqVBoGpMwPRqClZVGEkNJegYqwcux5QzG4tEid9GyMoXB3Z4BNpWmoUljY0Z8jW/HyUTcK
mLWISGEABOucuKlvSUxCOuWvewfE2D8vH1saEghsVPUtzJjBNU5GGAL5mDmr/keVG5CHrUMCFQqr
B/FY989WquEyQXd5WssG0sajt56Q7Qt+kCBF9Q0U/+0x1Vy4tOFi525i6gvAPAQoNTu2AN1iJt25
dDc5dtR1CNjwZwqMp8n+YZkVMDevHtMebEOmjtkeu/q7Pjx7o5mIqQshNhS6sNKxKLSCZBnO9gcr
d0WhAdHipkN3KooXMAF8u98bEvJcE/BhzprqOBPLnWzwkkMXdkEVcscIff/JYm3Mp28NXESk/tZQ
MxIwSSi4jpqSRxpUAyZPRL6vhaR9WpwTdEsiCJdkDlQMqJ/HqkkW/SmfYQdH7ARE0IPrP/vWru6C
cJ6DOJiDBIhyLYfCR6Wf/MqFFrWWcNMIu/YTXhJJUb1bQ30SsHu1evGlmAv5sD+/6GLnpOud85TF
ijAhk7ekc3/d7n/Z8pdMFgyV4fetkGsz9tj5O/9Ht+Mk9MuohKqKsSL1Ou9uHK8ru/IS1lE6pACi
EJVk3mzkmIeQbHD7m5PJv8dLeK/8uULS0MYOPHH0ODUjdPk3D2nG/NlYO9Y8Nt06GNe5dTc0JAq8
D0EeOqY2jXjQ6rQFDaovvEjCWcqBHH5g71E0rfwGMtzjuCoMtB68IvIZBCD8e0466CykTQPdNuGm
rWlEJhDVWpC0rM6AQVOA14HSSHuA01Rsm5uiei69O0qywcs0dgt3+PcYiGH6n7/uAK5IPms6NgS0
OnINU/C7fwfBaw++uIbzhpcc4gSIHQGs1E5cPv77uVe+/iUceilco+zPjRVf7Cq+gZUD3CH+/ei/
t+ihI/znWgAe3jtQLkY9U9uACv7oyRDRwQhpUaUSEXt2+42Cb+u/f9rfEwp45f3503JYy80qn6dt
nZ8cARODve0KMPJv/DLXHn/+Lr+l4b5RsgVS8shXyinkWpkw6D4HZeSqWzIrV07KpbqKGKVej+eM
Radbm7ZwTl3nYoOt69Y3focre+gS1GzSQRubARc0SjX4gDa3PO+uPfciChpN2Vg1w3NrJ52KtL2l
inztuRcJhbJMmES56Hi69XrSI+LcKAKvfMv/At0yxg3KybxFQzX2OAV8uo2EfRrRR7uR5F/Z+5dQ
Ww4HRNs/j1tV/9z077Z2gAFwaOngZqMFps9nwPGtxOLKMl3iWDu3HjVaoUU1DTQyRz8D0OxrUedS
02Cc+47ahZi3/hyRclvdmjZe2euXlgFG3VhzcZ4KloPYG2ped10J93MDq9NsdNgq/zsmWOeE+W/X
6HnJfju1blcOsjER3TxrRzXwVKxdAM3SRT/BZzaaocDCgu/DfNKApffhjGFPoS6OjlSh6pew8mk4
zGnOjVBf+lhpZQa3nGhiyyPrn6g9ZEtZhT79Wbd7za9DreTpWRLD9dN/v/+VLi/YuX++/+RO1PLh
Xbmlw2szi7CfoHc9osZuZUKL71ULlQAXij8YMvTsjuXHxr3z/O8cpjE9rrqqBep4qWOz7rcL+mow
PolllQ4EOlLFnVE/t3Pcerci8JWrxL+oWqZJ83kwYOBo16BaxzKzqi81YcGC/XMZ/MKotPF8SRH+
HSJyccXHG+f0ytm5lOjLB/Diiv68QfwP2p009fbvLwdrcrzbX7bef4mlDzoEGAIUuBzDEpN3IeH3
tXpvjSOn6JPN5J1gItCw9zsn5CMsSe1Nw54N8g5vbTASqqhHs8Nb9Mw2y4jMnwoaX3r12qg+AmsA
MLU3Q3Vx0ySizypCQ1uDuJwnI+jLJdKzQxeCJxMBsWSaf+baruHbotrp7b3B9k67ZXSvL/vG2Q7z
z4GvmJ0a2ptbP5TLSROihG7mowB5P9S1ee8b5N7jPnY6N15qu0Z9t+Hu26yOpK5ix38f+I67MZEv
MIAvo7wIkoWJpF0+veHeHng4FPsF2vSFjQLFBuIdKpEWzDvsICwssS8GHVC4R29+LNnJVI+9ul8g
MjmSk04fFrrr87WuHaDXQtod649z/1DZW9faLKUPSW4Se8W26qswUMcabPuFP9X2llk/hN2ErrEp
5zwrKxn74kczqASuUEe/Fy8zSE+F+1IoGQntDq9ujz/+/eWvffeLUyCJpfpOR6IGYkk1HKDk+7Xn
XlyydusGbTfhucoEGWW/3ArFF+pX/zd+NS4xoT3IIAUpJjxYz1OMRUNthL1lfkdaLSycJ3ghWPVr
9fKWp86y07w3zfnI6yVc/HXgv7jlT2dq7xlv7hxt5ch6VXgPRsVTB9VpB+sIiBp+6fe/BJfm+qAY
lEJQprA2dLytTm4c1XMl8peDeokthWiwVVVgxoBf72DWHhd9Jqcna9rAZWZCfP/a618UBmVv1SMX
A/L3HvPzGPXJ1557znF+u+F8l1LbY2ekQL2D8WEj438/90rfGTJsfz64blz6vwAbCXYqr2gSeN8K
mZq4UqhWx6NxP5EPy/voZ5hjYGojxlh1m5bOKecrbwJfVoyRZ2E4KfPQWL7z+YCWRuNDJavXwWqK
bXrQxMFywSBKBhOqjXmTlOYn7CtXtP2p+Ww9UnpgPA8bY1NPGvQzlpSUMlwgBM+PTZ4M494jR8c6
QDUBWhxf/FLng/3bigauNhstFO62fX9fGzsPDYx/L+mVyHDpXVTJyahtgh1smIn7MZY3koRrj70I
OBYsebX23IPQNR4W7muOztXXXvgi5MyQ/tVGLcew5EMjxmHybomYXckU3IvEHlJpBLa1MxAffgdP
wBqv/SgneWOdL8yi/hPRLrGvBS0svXBslIJaH/LC29oKZKpGN9GVGlJi/YR9UpTTSUQOhyRv3SBd
gUdp2VeHgUGTi2jvHi1/Bpr+tdh9CZpdAF1vQXKYt607/LBeCsv+8aUv5FxEFaLyGmKvagFyPfTy
2LyVyl3ZU5ceR5CkKpnF8dwR6WwRFz+/9roXMaXUMK6qauBjTPeFQ2rqa6Bk41J1p7Ngqah1eN3W
DSc/HW/OPs4b8i93w6UqitSrkRWQK98OOWAV3hIG7pPfWiGju9qTIZGfdEZhMcQVrKvs4g6NTPjR
gDk63VP/o6gc0Hpn8H3NY1eBhdK8slk+KNAohyaPccvkLRh9Rjb5RqgP3UoA9CZfF/OwdCdowjTN
ajSyRaJaH45KvFpEX3/tQ1zEjAqWelbPsGD2u8U2vfpaKLrUqIejYgUnJyyXVh+JzHRx4/xcKRd/
3VG/heRCWpUxGBbm+PZRweE8rDv0R4oKYx0fxgzF107TJWYXqpzzCDIewhI8d6Q3pMJ7/NJ6X6J2
O7E4OvPO52lajSL2vjblgsTGn3eV1uVk6Xw819B346u6xXe4st6XoN3Jska4NUig2/kjVKJC2mFG
+jSSpBMPX1uQi0hgdSZzdTKiNzi0+1GgBTveSOeu3C32OaT9tlecfkZv0MS7u9ZbT2E1ae24H9y4
Wq7ExUvEruVQ2xfnh0MfdpxTod947rWXvjiPJrPJAL1sxPHqzQ0+G4xTuFckX1vri2scWk7OpExs
kh5s7ByKWDde+tpiXNzi0EStKq8D6mFI7WlFWfal171E607B3OjuiNf18m/E2Nnka7OaS7TuAgnR
oDdHxDxYC+rJ2H/xfS/OoL9M6ATpNYIexFFF6DQ3wKRXlvcSpAvLKZhyeRU6zll+umUPeu2hF+eu
HB2uLy4eKnc8uSX4ce2h53//25FTMLKClOj/vinaPv/eBr/I4n+5e39Ng397ai4oagBjmrbKYVFV
w/Vuad3vyhijzhabBh5wNN9C0DOtGiuqIUJTtph+wqPb908MYkihcLusQ4VR3WkAq1G67+lzy14b
m6wUJXEJW6GSqA+A5ZIeIhFeA+kFWJs7g1iixjI3ApIHTvnkl6cKjBO+duTBMtFCOXamhLSwE3n8
pZH9urXQnq7egBCJqL5Y67pwAH91GyOCK8YQTboXagTqXXW7huUrlMugLjHNbC+GgzLpxh+yIb+f
JjRUtgVZicbMTDGK0JhMQF1hm4HGZczy8rSobltqyeyqFQwZl1DMCk6eyzro1DoIaGYTI/PBW6Yq
eAxK1wlZQdxVZ91SQ7/ymX/haH77IB1ZSi9XHUZFdZzDT9S+EUeuBL9fpg6/PbeHYFg1eagGygFS
uK+uV0N54mugBHgE/Lk3AzKWDIaoGKQ6P0bzYW4f/709r730RfATrNYr+DeBXTGn0jcSe3zl2FT/
fviVlb5EJomWq9kxCa4Z8BiruLRvDD6uvPQl9Ii3M2fSwEoXEkZuVdi26TmL+vdL/4IT/uXA6heB
kJcNHyCghHtm0sIFjuIDDRBpn3nRhQuVEYdCNiw54raFhp//qbmvDLjXWuSZLeUdFBZvvMi11bto
iVQ+MYbKRaDX/Vete26/mLNcQpZKvTQCArTD1mTPwj9a49e+9q/hxW/73xjF1FYK4dNKydP8/d9f
48oiXML5OxiBWEVQYiiUkv18Y/+cV/AvX/jSz8QWLOhHWcxbbwliGz3tZQBCRnOB/bsR9c975S8/
4RKN7wy51cOOGGuRuymFDBLkO+MG2X4pHpv59UtrcwnNLwErtacKC96soTJ8o0a5suCXgHy46cFV
5owBhdDDU4+/yNdS5UvwvCZ06KyiD7+F0WnSWvcM5Ip/r8OVcPBL4vS3jdePik86GMjbga/HycYI
CbD86hZF4dqCnP/9b08Hvs+cjBHvTQVAOQ8w67nRlrr22tafDza9ZS7IhOhYee+9ttz5zRhC9Or/
JwL6n+7RJXy+zeE+SKEhve2Xo5gPN+2wgytb++Im0uZuqrUcs9TczyMGlBqGQlENFk2bw9dC12Nu
lgm/xf++gm6FYPWfq0TGbnGlwFTYKrIF8q1D9w7F1tDRp0w1IrNbGUFKMmG8R1MWU5nxVOfxv/fV
lS9/Cbu33E4pGADO2/oeI5sbkeFX3vuX0PCLzPbbfuIVQGYBQ/ChMC4qxmSoYevgO0eKjnrelHE/
8xW1nYQhd5rbLtF1DZ3qNbOBOqFQ6PV9cE7e8IRIQUbXf27149JtagK+snyu/HFNwEqBccMpN+R3
Jb/V4qEWK32B565MJ8+PePBD825JS/4Csv/t17m4LavWmqnl8GVrGej1bGwgxjvWJgoSaPpIt0Dh
2PV6ro9gL7TCiIRxV5r3//4+V4LsJR+gKhxQnitUm22xHwkMPpe1MF+aYKv8L85VL1kBM9wHBuwD
QEKel/v/n9vTf07mJSeA80o0jeVP26bGt/QSOd8681DqPkePv3yPS8CwrYC5aTqK7NaR4TBGZvfd
VTuiv/riQwFd2ForIo81CyJY3cmCYOi+AYYEmqBwkIM5qZSrgux8NkGr7EV5L767UcYrdmyot1rm
G10s4KU6QG4t0E+G2HnW2sJ/Mp5oDkS9E40Wz5YOPrcA+HXuCvquKwExtKHYBPirce/hbLFhAdsa
/MMLZFiyOnItI8wnaK3YPztHrE3vUeP+oRuAorQPaLEnMGnMJp1lZgkVCJjOyW6+X+ByWrPNkJ+U
QdF6dOOc5rGu5RHXVnCdws9i4H/74WjRfQcXdALnOIycI1DlY17dt2hMtAtc7KBeJom6L5ieOtoz
ZT+ZZ2CgjX8KMhV4UeM3iZk/ULLJG3ObqzKdrNOy7ABsjmgfQ6419LR9120kfDMLWOIM8nPWdmZR
Rp2xsiuScrvFaqqw67qkz3/q6pua/ND2gPk0qk+GJXLlGJFRJZp+CNoVRKgT3ner2iAgVPEpZDAK
kLO+nhaRzTokDbWfqp1OM6JuTz97fVMPYmX57+qMvC07tHBTB7O0ynxp2TZQP0t4bZXPZlfBt46h
0VjEs3aYfJmJynkW+X0NDD/n7b3TgvyLAxxglE1UCj0E+D24sTN+wgcrPptUOZWZ6c4pqMawtA49
zDg1hCW4fqQGCdKG6FDc55GFaKTlPBqCAe/9UcNhnRmZ6VsRA/vBmFjsl0tsew/omqFjFIrJz/J5
iCAXHgWY05nmFo7Roax/wubuYC+QzwKbU1mHBQqIPmyFgcUMreBbM2XAH8cKdspLYYTe2Ca4SIEG
EXrcB4mdVPaDY55E8EimR1ntZHOSczrhH4fz/3a0FHLYYdmk83jouidWn/9O8Xf5GGRjsvQphqc8
SKK6gLg1Cg01oH2ewSgMfqB4P3mQgKIUGOG5h5Zve/N1mHsAaxCL6advvon6wxLvvp/J/G3O34zx
s8H/5xlZDfW70mujptH2TZVUzT5f3nNzVTmACrcRkaepObLmYDZrZNQwJ+aREcC42AAgM87Vvm33
vEyUfh+UcKAEmaXXDjngFFXBEn0+opWTEq1f9T6JRfsqoXg++iBLIcHg7221piPf580MrcIp1U2a
DjB7ncB7KbRg5dNp1dpHYIKjQTs4cq/cIRqGRLVgVbfffOeRzl0MAfV45uPjBPUyE20JCOXtkSol
g3FsCV5YbPiiRW39snRrB/7vkmzHDoL2pA9LZ8OpDG3sU60OQrjrwQMuD4PzbBb+a4hFHuh+lRcK
uwYqG0uuqhrmpwG6I8CYLFMEp5G49zMrr8MSx6poxn1Qnhz76Omn1gc0OwYmHWMxYywgn/DN43ew
/twR27yfGgBRLDvU6ucKrdUFYCeK8S5KdZ8+1EO5CrgGs18rgUYq1TAiBhC3Ge9b9oNP9cn1nU3V
dGFuVZll3ec+/EprHnYadEIwI5mEBbC5Cs3WQUk6wob8MQjmkAk78fo3Fx6+9QwIOoODKJmeGvRT
xo7HlfEAad7QsVXIg6dRAAaF4+fD+TUopsjzDzVWIGi/lQ6wNz0M7Fm7wpg/0iD2MYLPbDk7F2D/
jj/ZBqB5olxNzdphY+jJGJQDYK1quMo9B+5Dbj6PJT+YUJ8koDwGQHaYFkuBrk+YeCcSrRcqXrk+
fTcA6vMCbT8J3AN0ac7ymVHntmHOx1WlNxGxhjVH0QQb3KTX2VsHFHwz9aEOnMTYODHzz/JNdWqL
x7mnYTDm6TSPMV/KGLZjaTWvBVzDWZMWJB2ge48DTKeHRYKZWiV03DbiVdnHsX92TXD47zT6gi4q
PJAc5Dz4E1PQhpb2Tos7hR3U5wEquLNqbBtWQNXX1hG696E5PpAOY3mTpK7MYP7jd8dKoVf1XJUP
sFgICzpgWr/JzWCL+VhEgyp26/cJ1uGI1wFoZ5pVoEmnA4JtJEy/l4aZVbj8pPVkefeLAN6yiRsF
8ln/0uWgewY1ftJakX0Hbw6YWqGzViSeOT2W1jvlG0NDx7ZgcauhIQeGGYBaEKHV1LtgPxxzbQnk
fWzdOXeMfBiLwInYQUdnVfWrofluDJsKr9SRDfBSa1cOSAq30jHDvHpUM2zlx3jOnwEiMmDSE9hm
yFiqe4BflR/wDYoCdeeImIiHoH/lftpOR01uRrNcD8M9+j24RZtZfSy2EUpeJaamwfcWu+jNpd8E
yqnC4OjTeRuJKFsxaCpUa7MCsXpPYVQzex3yL74i3Ry2XdrMh7NDaE8RvYpYGCcDZj0UgrC9WNLc
q0KDkKR0TuADrhtyWNDEbsRKaT9dyBgCt6N3OP0Gep88QqcQxZEDkT4Cjh9coCPWBuE53sDFL8rF
8Djinhd3bZ3O5GhD/r/eFWBaemWmWxnuY8DHorpkCPGxbnzT9dVkbh37aRmPhv1sNCerGTEhu+s1
YLjAYR7tMDeP0vdTA2MoSGFUuBFV8TKQmNMVpknQdbgv5RMMbELuQ0x9YJBAXjj6t/gZYH8ElBwJ
AZy60rZ8+EakhoNph0rytTnmcQVsWacnMkBOJldeN+79RoR8aCPbR2qw9EeT5w029KFpMYpA4gLP
nBgKwxHMRxCeDx7bjohOHWNRSUhUBPDeUE4ECxhkW1BWpTIxwY4f2UOgkbSW+0qJLKAaRPLGMChT
UMlOBfpXhUCHFpPfsvjU531tbtvuJ9QiNePUFJthfMjbMXT6t2HJEyJOZY8YPO1Z+byUUMVdeOxb
yYDOtV2+ifalMtNaQXFuTEdQbPwaEYzghh8rOEiCsaN0BPBPXq3AVYpKWmITwSgJZcyCCDC9BMFj
462W4dA7XdyXTtaM2y5oYdGsDjUBVAvaQJNW7nrIig2A3Gsl7hd38lAc/QR5OZs6cc/6PmJ5HpdL
kxWSfQxTv5rGxMMvnQc86vJ+1yoFcdw75IcIBX4KwI3bfDPbLoTDezwPWiw6kRrmIwBAISV1tPg7
6Xw3jXWbn9fVOonchP+uiMVQbwcsgYsio9Qyt5KQlM6ozlJafyy431okMAvSestHGwKbGI7nYW8V
qaqd2Jy/a7jgXAgCj/wwk28d8mkdIhVesVqwyrQXUeEsx9HRE2rb5wMQFOOKiGA/gOtkOT88LtLa
8xOigRiW0/Uw66HFg6jHvqlYt2qM94my2G0GJAKRsYdhRZg7ZsKHMjVKN5FiBQPzeGrAJ9TOchib
etzX7vhQuZ+ufcrd+7o9IQcdhICLh0qWehsQIEyMPuqqFXRiIneE88EyIr6DkNLuG8OJ7aoIW9fZ
210dix7pYWeuWjaHYmmzDjajvG8y0YMR5hg4Gl1kIjwPNlZtNMGssjPp/FAB5P5mzB6kx14s72BN
T2x+Rc6wkrp6hx8Efry1JfA9AzUFwU0BwvUxs0wnTlKhG7u4h0l6oWEio4eNp4fMnPXyVLZNJMw7
qkTsOwwHY4g0JFSjOwGnrVATTJnhvRStlS4j3UnqhHMxQeGph2sNbghunGwHV44aQ9HXW9OiKAe8
hFTbso/PbjJBE0QCfsx9C50w10ZTuAsD2MLb3I9E6UWevu45ssUaD2ixKFzA+D5dvAnC0uw0j8ee
0ZTVYl96NGr9YgUkeaRBAMPHQz1ANCoGrWh3wZzPX1ms3klofltY5kVbdgEFhMx23hoEVA6FHQNJ
0WJ+DuD6ubkXBl27FmrtTE3Ug0Q0BUjyoUVjOk1itdN9vaiM4nD6nYQOyxhKJPNTXZx8Y9ovA/Q3
LEePBvrD9bqjWW559w1mQQm8oHB5qdidxcoTAOoXB9GB5uRvWa2F0KFOIKaH8hZUty6DunGYf8q8
jPPheXSDld7TFArmWyvY4PdojJfCKbJiToMpsawpgatgJK1sbv2flYRaTkBhkjbFBYnZmTS9G9WQ
dnM6eEfPwouD2EcVsOrjeOiZl7jq3jTnbEAbqNP9EGJ86VSad5y1u34AJpIDxeqjdmQwfywwH3sa
UCUS95kUXdQDH4/MsSJ54pMuKRcPjFW1ln7/6UEePFQDQps3ij1jDxBwCV3zDi4z31u7OM2INCBC
0j4rlzICgqFtIY087aghkdxBEdxA1C7FRNcttGUGqzsE/tYBVQwaO6FyKWhbHQDK/ipn94LvFYET
sf9aBt+hzcdCBi3PuixwpaEIKgeg+BHFhbOxRuOgfLR6Fk4io59SQ+/imlt7BZkBz7BinK2MLU8U
hEmCi9dRD1BSTJgPtfK8e1TO9KhDwnts6ghzH3AbM2FkjY0fuGhhPc27QFOJVF4KuwhgBaJR5Ulf
jKFbPRqkiWGXFc2w9ulQS6pqiRSO4JTTBD52nkBK0NpR67qroDJwoQdaRoGDbBEq6wHy+3w6BRZu
V8MY4t7JnxcON0OnOCw27Jn0tV7Xp6D/9Hs7tMHhFNYULyjTFsDNYTMeDSgWZl8c7PlxsY5U5dsF
zswmw3l0tkF+t6AuL4ohywMUwqSPzcGOYDWT0cKDA4Xcsc7+tCFMD6H+vjsNVurRAzE2kIUOA+PN
LJ9lcSdhvx0MO8QtANp5ue8rdDb6EWDo1IW6vqvPj1pRRTAGi+quOWHShfyBhZj0Zu4c3FlVscrn
YD3UZG+3KnWI+aNGhurKYqe851n2GFghYwhadGGWsORWGrRlRMGOpTWCh6tlVlBsdKCxhJxRk6PH
AOk26EOboWVBhKclIUMtgTlv6ubaNncPFioN4WGerB5Hb4FFDSp/b7EyYu2lCw7uWc6+m8LG5YkZ
dKHjs6hGtIM/87HUir3C1FjpsQ02mIZMpyWgKZmxZsJrYHbfJ/8zaIrt2TXYKL8PtHzCYOaIxgj0
G4wNhf9h2Izewbf5oxjyDIg7VAsnv+uOrLirpvtzYRq1SIbLwYoqtW8oZsyeuXfVHPn2gPRsQV20
JS4/sBzXwPINyoiRR63QpFqy+O8V2ooKpwitI0BymwJTcrmEDYbE9L1rwFw/N3OK+4F/q9CxgQ8z
MrMm7sknDDDQ2iKRwFkT0KqfrW8TsJEmBr9u8JF7xYMvsYPnzBn9lTuiVOmtXVFbMXPhaXNm0/Ck
aJ2sDRKON/PUZ+fBFkx4K4cd0HSMDHx6qIlnxF8V1AvdRkaBVqYuum+2tFHg40zAGWDwQdOezoFn
bRGxgmCRM7zkLkeQ/VwQOAewPqucHFpNrgiS1sZCPWHUACFXcMVtPicmIqDT4T9wd+6MGLjHYA/7
UJkrvz9g7gYiDNTN6M+y/xaIfFvqQ2b0uHeM+dQXbeI1n9qSOa2Tmvm68a1sKoKoWHimY9dWFvLP
yVk5yB5QGxvWkhTzgpinW+ve81HXdnHVklXbyBMN3mF8eYC5Gmb6VjhK5OpEPyx4tQEMVwE3htJ7
bZeN7r1IoHSI9rObT2hrzP6DE9eJKn9w098FaAzV3mEWQVojp6KqBtH73XS+tflGodnOV2qgmbBT
+LShS7CvkclJ8VrRdYcmhj0mjr7PyyEcgIxVxXcKLeWqcEOGw8RLO12WzwkJy4LqcoIetyV2taGS
Hj3iCrpKDhhPaLEBua2OrdJeOLQtx5oeKsTpvoF/Qtusix6klmAJjQqINHZH5RTXpRV2qEuXKW5R
aQP+vSPS33mFtWqRwrUuCYPpvR3GrZ4fWVmCjH/siB9r/RgPwTdb2BDOKvcVphc63pfoLlZfrge7
PmpOj8z4s/VlNOQykT2yv07EtZSxJCWsfWC0Wj3lS74K/MzHmMuFsU/pNduWPzOaR8GC3KpztqMP
Vo2OZu5wriOdfV/Mm0BEoAZE3AM83W0jrQG6RLTRDKh6UNs7NiGIBzx0C5F03YRWkwH+g4paZAVw
/kPTDlhUeK70EhuwN0B9AVkZmRPvfoqRPnvkrE5fHcnsJbqDqOEGsdPnccsU/ugIY/c+Kky1Uz42
SlvvyHyYzOa+6qcTnyjI9ghilZbaRpnJLkcfAPR+qlY1QhX33j23DntAYGxsF1NHGqKVeBrihvsy
gJplaMZdbwfPDoRd0J14AlE3gtz7vl+Cpxquk7Yw9oMt93M+ZQJoWh3NbVNbtw2U99GDPP/xytaQ
jdPEm6qwkdoa16E58wI1JtIxIvfD/H269wdrOwzDm6mARjFRhY65SomZo6vbOaAEaw/F2VSQA5Jm
oDniFOZJ5z6yX77ggocsgyfLlZr5hx6wrDWXuNfB2mvtTWtoydA5Wqba9yW3tw4QB7MD95I6Mcv6
f6g7j+XIlWRNv0rbWQ/6Qoux271IILUgk0m9gVFCa42nnw/VNXOrsovkHZrNYs7mGCtJAImI8PBw
/4UHCQr+v+g5Q/bQV+Cii+EgYzqbtrsMnY7+QTH6WeRea969V1qbJo+2yNs9+COR28KXbhxsLWSB
6Hdmi+ON9F60dwUWHapvzEcBH53anftRPk/k7qIq435m6P4VhxIAAk6bclC37v3a3HR++tR3oHf1
bD8U2lqKSkQlRCGahUZNV4pWFAehjkAUhUDhO+bXMO9UwTaKnSB1O6XkHQ8nb9iZwkUfMmSryscw
XvRuQmOe6aT5Vo1TgYlchZzpjqqV+LmMol2URw0Zt0YIPZIozR7dw1URjO+5uszLHDcVgepbxTnD
KutFx7nft27E8soIs6NQFHMrkjdpNVDCLhYVyj6eAiCqP1mkq1Vhbcpc5mzGDDNbC82gfKYHj111
SihcuJa8EWuDymaRzeoSV8NyzBxBPYTR2jNV9IlUJkCZrWT5qI4HHzi+2XUOtoDlXImLGET1lebB
ZGnTJ3MiN0bNwrdk+mDNYvoZv5iFQruq4P81fYLp54ku6mbjfCQZ7CRzlsNUq4N0OvcgmMSFk0Yi
RYyRlVQnSPZaRLFFKXY1CUM1+kdDbmaC5lNL1d57FztLcA1xlZi2XkNr0S9hNDoRnZ1o2yUUYUpS
6V4pT1VmLPsO324az24vLryG+pN14QWKI4J7acTCrofmhJvLU25BQShTu0keXbqu/btWXhvuy9iw
TQrGotawY1YpByP30eavRn5dGJvEatlzq3nZ7Xs/XVRNMFeaC90UFga/no9vnI7nrZZvmqpZVpbq
oPcKjcKakQBs6wYrqX1RhktveEyHta9tEzmZJenO0m8LsZrnnTTzRtERqBqE4twUoWtKsh3oBuz8
p4q5n1PilWizyRZ5eEbBeIBOIQH8kvxlIJT3QSvf5p2GjWvSLSl9XSXmRshXkeHNsfMdtPFJJO0s
+xqtKTiQ3trtVm5RrBoBbc9UXPgBVaqmWbiSthBZCAMvu/Ff+yh9CqqEFRY7gt6x1b6aQ29nvXmL
/zMbhRGdzFCypQg8vQAEbQzlPZowCy+SyK03bbdl21gzwZd1Ka5LiTgQte86USqr8tUoXXu4l+g8
f8HbH4KGEqNrOIOpPtV1C1guOFqePsP4WEEqEUGtjALSOKartDUTxxBVpx+PeAVJtkW5r++HeYpH
K8ItR2xjdl0V7Ux9XPmBvHYFcSWmJqc6decH6VECy1XX1dLlTNAm6qKI2pXaYj5C20KK955yEw13
WfhihS9h9+SxBUjIm0S7WnnKOkrt9YWnHTr92HJmS5EL9qhEUjARhHgejS9hdWcNd1Hz3sO4SoeD
2q6o4YMUFM0FFVTF1+Z6BFNhP3WwS8mDhXlJT1EqU65w6clHk6qMJa6FetN3x6jce/lBjfeSvw+k
vTi89PIk6X1iGjptHi0aQTiiC5oSmkYxtGMXbnLUDfc+3M7KOLTaRTztgNeFH10NOgfSIpnHRYvx
vfqaZS+ltsgVEI4VO24/711r3gc2kQjTXhJLnXxXowiPD3o/eBiE5vYIOgWNwI2hcgCDLqtslPgw
HS8H6zISLsqG6lG6F1zlalTKncaW5ql0A1cok9N9W1YazGGy//FS69Zu8o5OKYiLXSO+SIK3UhQW
VLcPw3kl3PbBTdnbsrShVJAiHBV1k1RNtZW1Za5YTpING47/mPMy3tvGUA5CcKjqC01FvYSGL/00
j+rltos2aWMqD+EoLyEYbePsUe6tndJcqVWPHHMqIkhjPTVZc6FhNuhY7ZMm3ta+tOCktfCsANND
HK/qeVo/E/OPo2etVEHZTwo5cXM0/bukAdve3AjBbUK/qD6ZuRPm5kb1Nyap+Uo1XoXupD2k4Voo
q3k1qMtKPEjJBWx+2hp2tTRbEKfe3HPR7KmU6yGR7Jh43LkF8/agxO0xiA5G5c/RSF/Gsvug+0ef
iCBqaPyQI9Iw4OBnBrPUWJZrjjOJrtqNeWqEeC0onH9EbpRjznQNWHIuNlQlhVPuvSZe8mIVkwe3
tRMVb6vL407O6T5XlWIXBvBeNFhj8nArMOca4TsoFjr9R8xQAqoAp4gjqZqGi67GRac2m3npA13C
iFlub7AGRCq4ou28FesXuewWQKdmMqWPmEKGlohOLQmnPn+FgVVU1DJyPknDm6bLTmZzkkRh/jnE
4gMIjHiGUVJ9ryqbDqxgXDlCSgv/C/mxj64r/47qCfskY//juma1KKx9bnwPHC+egZPEIBAzbeC6
IY3MZiV+FzN5hkJKcTGTcxMQ2FCiJ80QfYEB+4DjJ57bj3pJofR1IrApKfo6DB5boZ1LusQeS0dW
Vpd9VNheLC8S6810+1PsV7Oc+qtnlY4H6z191qPoi2f585iI57JeEP21OJy+Y6HRmnKibw21eK7M
00adbkYZQyImh4FWFg3w78xN8VyXxxx1qw2SBNKQ5DThPPgK8/NndKh4rsCD5bkZuTIUZzabVEuW
inng2D5z4/ELetkHGtWiNY3Ay9NVkHoYDkv/IxC9WmgDoUPIlHJdYTdjvfRycmya4620NkJx1gvY
ECrKmhPjNtC0uSrfuUNMGnqRWvRWWuIwlRHJzQ5i2V7UX/lpf/hoZws+bqNR9D1AxwlVbxxjoauv
kB/w8nwXNa/0oNdFs0rrGwA/qr7PUVHXEbIQCgMlh2gWc4bgJIQx4M5NrmXtewxe8Vzxh+HIKCZY
KNUmDjVnzFK/N4XOwkVhJk1ViYBda1qzg/zWfE+aHZDy7yPcZWVmlCMXVpdCPcPG51vPe674Y3SR
pGJJj2qjbIsKx1Dne9edNAV+mZBGqUZFF5Q87iA7HgBEjTLI9y59hg/EFE9OxwYyYlpvxXgR9N+K
9OK5pI+Po0DqtcOwlV7Gu+z184dV/gwpFM0Jq/vLi5ACWTC0wSAcqwC0gHm02iRIS/mkHwMa1/FF
kCikgO7REqaeNdogJf3FLt7l6gMtCEHYqeEmIJvIQ5yxZBVvWhN+HX5W42vaoizb9YepOx+I1rKV
7kX3qS2uLFlc6sK177VgojbSqKNAzGJKpC+AktMw/jsmUPxBTfrlWxly6EsyFf9t3J0G5Eq6ssWO
oeoelLx4CnK+ou/235yiZwFkiLREjwumkhFejOXCMG8/H5oPdidT/n1klFRtUkkNiPbeLguns8Ln
1/0g2p9LH+pqkyO3ybtphYxAjBGj4FJYMjEB/0oj9odq3p/e/1k0aENREQuNNRDKvj2mxzTbiep1
1j7WsUWV0aWBvG6VXZXtjPgxrS7Y1rP0rhAEsG7RjCompevYzoqXpH20hJNr3AXyAw7r+kDBFlMN
zNCrqWspoLTjUdrJ4kVWvCn0STHD1uWc7fwmiG61wAHOPDNp2YTWUkJ/ySh8uzb2crM0ukuROqL4
HIRHTXqxxgeqz3brX0j95ahPdmyXSWkdhHLbh4cgA3aQFTQZH3PqO3pRXnqpAjQSBI93haKhWY7Y
7GanXhWdPLlt3U0BRNvaeM0XxO8PYOHiudqjDi+sDhtkiSZ5Dg6DAJ9o1SCvOfQU+nXwj5ateRKm
G5mTcxJWKb5bnv8tBTrxXA2y6q1M6OB6bfti77mr7is09QeT/Fx2Uc481RfAD2ybd/M6/4KA+VFQ
M6ap/8vyHwIhM9sCxH7a3mk4jIIGpTxmI7ylepB/K8pxTbnoPcmRBn0miiMm03QkPMPJq7UfrTnt
d/VSiweKhrxsuhqGJu+9bLwXg+rCUlPQBvrRTH0HccGlRHG5D/S1N64ST7H9JNgN1JMjZZdgzxIo
X5G7P3pXZ6G6VuMuHSOJnGCDCEH3PSEa8VxJq63oZpc+lw0OdOOCr0RT/kz2EM9ltCa/gShJmDGu
RlvuFe7ESi+/uRcaZ7ExqLqmLJCf2wYjMgzzJPwiUf3ooc/SI0lIIF3nXNf3EttqqXQAJum+Z58o
GmdRUcSxIxEbdMulF7qj3zttnMsrVYKcVnEPXcS4d6/158/3iA+m2rm0UqR7ldAC05nkSarQqb55
4jo37NS7KnO76Q2M9+PhK7GPDzY0/Wy1J41pWaqbkMtZxbK0gKSDQTJEYBJm7XzvfZwtPTUkoHSx
0m+zx8ZJ37530enl/xKlQgSZxcBkspX3hTGnivO9y57lI0kZGJaYkSeCYqTNZX0hz/DRWz5bcrLm
lUInyxzhlGZlAABOvNw2KmWpxF9p8H50i7PVF8nIa5ogcZGWpynx1urHEK96K/rCsfODVPdcvKgR
Q18RpJr4OXS73mtnVtxtTcqZg3wJn+d7afq5hlEYq53eR4jnygkw85VVe4tvjeu5FpFcqG0zVBK0
+lvvWvjexNbODiu6mtGwFWkRaJK7pqgPrf3zp/0gkp4LEemu55bSdFoJolUEyIn8KvPT+ecX/yA8
aWfLUbZwFU4gPE7V2q5dD8o338bZisyHUKMyziuuqsUw4cVnnz/vBzPvXI0IFYNCRkJswBUOUHCN
dn0EZu5YDOHcVccvbvLB6tHOF6gemV4dchPKohOug/6CCupLqb630ZxrBCkaliFehayDXlTBTFcl
JwNu+PkL+mhAz3ZGTzOlqDEZUM1FEA7xhy+y5g+uey4MZCIpngwDzyxrTvcihMvPH/dHIvmH8825
LJBad5oVWV2/FaGFDcgChmDSem8XItAq9K+j14J4hFpUwdUYCkfoRVhcax3MpSjPdNpZcQaa60KX
TQDA0DwKfxnmCk3PZNmNN2o6TJ3+rW/KNmDJSSBUyf0bK1Hn5qAvs5GqrLKU9NahYGarqGi46fPE
jhAiEajC48ghC0OHnY5mXz/GW1WsgWqeKqDdgU7/HEHZxHiiRT+XOGV5lPp0Wi5+nC7HuF/LdTmv
kfgzU0cY9V3sDWsr5OPmTaOZWt+MkrfwISe1yWWFpL+rXpkyyIREhpJ6g4Yd6ILnz1+zZkyR/0/v
+Sw8wRaWJHLTDvHuGrrtrdvfaOCNBACUmXnKBt6P+9iFwlK2lPVg1Ys6KjdDpdPD2Bj1QF++WyXG
PnURLwefqiJe3lu0yvNZa75OVYko25QGZCI5W04qJL0yj4ABeOIGqODSUyHs8OkwXhTRayg/QX2A
4XCd0jhM1dVI77lvFr0KjmX0UDh0uiJxAnDeQfeSQf1CxchWq2oWAxY2+h4e0EqVwkVEd2MElBTT
qNdeMY7Wu63SPLSxtUzMbqn5FElAaA/PmfwcYlbSd+sQXIZ0UccLwQJ3Q8+2kOwyX/fyO2V6u9Ob
m6hKL3Kh3g4RTaWWTiU85UrJ7BJImQvGJFKQge1uhwqkdHs5AJn3Et5EeDDoycFRAyOFEFqA8r7Q
XFV+AQZMXcW+aveDcJXVYD6fJGmYNRw2cz9bRGN022MBHge32djPs3Kr6ItMpFePpGMjlY7Bh11y
O+KG3GndUYBEXqj8sRy0IGQF0VEAjDeDPGMZ5PoBKaxZn6/0vJ6V1REPDTsNmrmivsTFThs0J9RT
W+mku7QqYCqCSeep2kB51lFyx21qFVgIr3dtsxBHzK3hpCR+ddUX+YT+UrTqamhrx4RJ0ciCA25j
2QeX4KaNJJ3HaJQbgmR3QbtuQeF7RmzjLDnmOE/441qAYKUe8NhzYuDolhbhlWHaEo+gcesCJEvr
AcWaGoxzWXUd1S3Xklst2k5H7NTaSLA9LbeHU5XMfaNeNfTa6sCfx4AVorJfFvp73bqLILBWKfKa
sq+8pB7QaQhaHg1aMxHneiA7aXwaSmVSibF1AXXfMj7E8mtgXA5QGSiS2pRDgKZaWOgltmk069rX
7GGiHo4uYKL72MqP5ogsEx0UbSbARxCEvRXW+5zGb9HPE/VeGRLHVyaBjLRZcRC6pF52YY7dTrKu
JP+t9yBsSkAScpDtWmb36rXYdRsrWlJRoi/qLjXwFtx61nsLunSGpdsWGHRgQVaFi8O+k0TgYikg
zGLexeN1Y0IIKoCNiuosZcTU9K7s70RmItConiaB27p24mZApZJZ5Ql2OSBDgvPLaBkzpbtD+rgK
fDvqoZgkIFPHZNEpGxGYg177wNnoWuagfWNIAE9ZpEArXBehMvMNBatElP4SmI3lLhj6BUJQqA/O
w+gUJSbAgbdWMWeY1EjVRkjhp1Mn6lsGvNVtBckgRbzSIF5D3EFBXEZBq9IeqyxZ+HQzzPA6Ga4q
EYC5Z9kMBhirrQxp2ErB21vMY4qRdXQnJCXiRApcDHkVd+bR06xTa2yBbyXAnvNg0yFqnvcLvdT3
DQHaqO6FGE5gBF00qBwxR685JLVCdIu2CejZ2I/mcX3fa6zPBpgOpiOt8oZooy2LELAG1cm1pwJ0
a93f1n26FAOD3usxMlHONFeAg6Q6shsf+8iJ/NhGm2y8kNjCpOCuakDFh0+Wrq7yXAduWK4sQ6Q6
184yqJwxwE9BZNFB+LnQk2MWMY17bWaC6xet1WDtXQPHtspANDqz2/rGlEBvgrF3ssh/E8N44/mn
hP46a2naEDsNAJRxp3YpITKdj7V359LtqoEFJ1ay171H0wMKz4Srwc91WMTMBkBDOUtUNG9DkB4p
LjpZNF7qhXiTgIkfEhjGfUpcDq3HRCAi+n1ULuNed/S6t0uN2rNWZg9lq69bcQco1UcwBpkH2MOI
kOrpQgm2dfsslfsg3svig9n1izBjV+5pSlaTam63lVW2/dehLtZVriyj8Aqs4Xxw0z0nAFtl3DCE
KaOTliPLDA2wtsDX1jSP3GQlGda+lPdt+VzQkfc6u0a/Xq+RMvTy+WCutbKfFcZNbT5SW3LCoHUK
/VZL3hX91IYPWIc5KlQSj6SjSZ8NeAwj5jtyZRzL8DKvcEzxTmF5mwQLVtSyc7maFgd7LxouO2zB
AmETdQZYOiIwGFzkVW06LhDxtGIWhRWcYHNTpaLdJYAHkiqcN+GVm9XbNoWnARZHB+ZdgN3UyUw4
TOmW9eAOV2KUgsMFwOL519544jEcEdCRaLbPSuvuSvEoqDddsKypCUOl6oNuHQsbw6UmbO0jWkg5
IPZJMSUZjJcmY8dp3zK4ecEQL5Km39UGVDeL9Vvcu5a07n26rBXIToHJGosifBl3ptGkm1xthaAn
Fe5I1K605isRvQ9kLcQf//7L8d3HP9GFENNtreFQV5ITEJurEnJ48a524TIltaoBugRlig8UjHb4
AxgAzz1dsDsf7lvwPsrJVeSyubmnMkmcRPPI82QnY3mGGXVHc103LaArOO9BbZe+sCqbDFS4BVfz
ZMUgQ9NsodeAqgAGf55yqT+kV/+Uck3Hi1++Vlb7TZT7LZXeFrxiDPEd/Zri6MvNqhIKJyAYwzRe
dcqyyMedKT2U5isY2Jkc646RtTN/hHsJESsH5dGHGozsC0xGZiO0iG6EQCrMC7XZAisM+mOYx/Mc
1Xk9umxSSKuhvK0mLGFOgkqrr1Yhxhu5HafXkXSs0T4Y684xM2UuuoPDWfU1gYRqReMi8BCmomkw
HPFMX2QQOYN1B08sqC990MFCCL1VvGlRZzQgk4TuPvZfgNJqebvp9KuQfSrs0rnHWdJsjH0YgUij
mu+SWUFgo8+QRTgldlCnqw1iQdIsKQIo5YsS1n1Hd7oEFEQ4GMvHsdgi+0MmBF3ZyO5EAfVrSomT
Em0j7LTCu6oJXANMgL5aWMXe0g5l6dTBUc7GlRiuB8a9gs3leqCKhWylyJ4NOI28YOPmSzdey11l
67rvjIQzzQDPCdnCVAFnS/lcZesmKItFM5PrjCgO5BMikfKkNlddcuXDP6MKm02l6uCYA5RDNMMq
rUUQkYCaS0GHp6aIuyA+jMIjWwaIzM5RyJzy9moI6ZN6C9Hdj2yeZXEyR9Px5KXQz7oro9oX/Thz
p16LuPXGo5xeG9KlFpVz/I5nKk3yoNk3xn0FLzNe94Q1nXRZk5jJEy4ePYGIcR+DRxO9iQjaf3Vy
u1tRPPrec1tug/DOhVsdMBcS5p+iHXLv2SrhUnHh8Dorg8n0mlyDgGtC3aelhcWC65mXPiyc3gC3
jBfavIGIWCbidR8fM/rqBuYDAG3nZiKvLVlamLp7hS/3PLK2eGGYUbnIc+D3sryrM3+dcvpxgYhn
sQ5yiuGxBtoFxW1WPSbuqQpupMTaQBJCE1C5dvvmXhDzbcySzoyXUe+PLfafmC/g9OakeJ9V1J+a
7FqtiRAiRAY/27igP5WAFwBbOhC8EwAvu4Im2opsAsMxS1zcyvpZ6x4GDDxzkG7FkytdtXI2KyFi
WAb6BeqNhkZtEsCWFaOdmt+08bLp78NocLJmg2LZ5BVK2goKSyUwSso+ZSkq+RHj4RmLDA48PGbc
G1jsT1J41ZBeiIy+dQO/C+uRunsq3a1CV1i+pFxCuj+XARLX415Td0HbL03TchABqcXtwP6RqI8h
TIfeulXNNwlXPz3I5l6bXRmqd5NC1g5QGkEGpUYJ3mlcoPE+O1DE+dND3nvJP0oxog6Dv0ykF7ce
5mZPGgAq3C7Vleovh66Ayb6VaGLGOmff6i4KMwjREbi5BlI7MgxtdWMK1VbM8I0p/Jozs+6uRtLr
rKnufTSydauBg+UvVQshA7pEOhzEtgbnmdRzD9ZBpRbXemOtkdU/dLD6jQFUa+wkOgpqEsQ7ybI7
XHbC6SjekQrB/m/0Sw3yv+8eJhYN+imuuah7i94cYdyDrYywQDL6CwhNBWeAbkrmcNazhH7hA/dN
vd4xIU0Y1SYQd3J221NAU+IBoshoRy4ZOVwOSTev8hGrkGk8rWGZtquqXU+bkBwX74Ear0JXsaGc
22YJIUI9DZQQEqpNApSsMfYcCB9IVqyDBhi0vur7TRWaF4aaQKwN9oqCTm4MqLCo5763DNFdMavk
ypXUZQ0Txiubg6sqG6TTloMPdKrD763sV6Nqro1G3FYx85GIZKLF3GkPArQfNyVAVVceAP+yfGxL
d2Ek4Juvse3JB3c3pMYpjrqVZII8RAvni+3sg/rBWaEQ5hIvA870doBYCC/aL98+v/APSaw/bZNn
pcJOavVOlYt+azb1DcHs4KLU0+vkoQrCENhEDeT/ZgLo03xDroEcRLchl21HQbqIenMtVuOtb76H
lnew3PfPH2r6Vn96prPKfzlaBfh5HeWwWJ1FJEETRLnLM+fzy//QgPrT9c8qjGpktm0R09LLRcWp
R/Gm8zapjFtR9x4IJ6+RaMyvpQ6kcb3p2BObITzExqH40oH3h2TYn57grEOARnmmMwf5htRRRhj2
8pDABynmIMk2bmfBusBoMrvosVIIYDpX7FWJzC6T7up8C9S1R1XBlMXv1frVs7KlDxEsiGiMb31h
KXU3Y/BFfZHd9c9Dea6lbOgp/A32qy3k+1mBzS7VOHiJK6ARJw7PkEPSLQkQbh6xnXpUt4KXIkar
XnLEsTpl7CijrzoFJDX2grkKVbqHtxCnHH+Pbf6geOpC05uFOqobP2/nvvCgghDPFPPCyu67vLUH
L5gnyW0xGnYXwYbL11W1c4fbtC4cBI4sGLFSfVGGoZ0gKlJSaC7cS8XcmERTYpqd6zuYf0VxF4kN
5TW0bfAT6iGUEd3DtEICDOhG/oBUSOzCZtvULaAh0QEF0iQGySM0eaG+8wmUPYyjPkumSoLtCtVs
Uhkompys4inySRYjgLoIaMQ1zFDf3Nd6vxZUEP2TUsfcjHeWOIfEqo7QFYuDn62rwbU1SoQydYhe
SVYhWlwRx4KshkwvrdU8mqHpBkc1G27COnPKxl8blonY1oOhkLYH66jY5JTYcFsKvKexf08zb5tD
9Cl88NOwGFFoieCsgx5GsTrD2oAW2W4cg0MZBOzG5O3sqp0UslYSx+thgHfQGb2lu/A0CcEpg6GG
+to/hKq8T7N3JStWsTk4cTOx+ze5fx2U40PUkfzo8AZ1ac6R084DdhxoelV63UZ7OdoDFEXcyQ0X
1vCsJNJ8EMMro36z/BdV9p28Qz8uMSh8hJy1olkpi3afroT8qjZyZ1Ty965KV7UwcmZ7MNQtQHLo
rvUuUZQ5eiYc5FUbVaVZqyeXI2TyDr5R2faLLnOv0ibeQXj7YTLu+fGDCbDAjzNsc+8jCsTNRK9E
S9EYQ8pIxjaRDv64r8key8G70YS7ISy3Vvpm+LBqtcTplWI+wCtoOuug+sqm9pTnQKECAXDDEt+E
VoF7jLNWpaFcm+O1fhfC20JgrMkXFvoaaaJehob4RR/kg2aOcranFFHYMmXcjqyjpWp46j3fEUwg
JD7suPErhMMHsVw5218QbE1lRIS6bR3dJDgNa9XOgtb6eST/oC1yrtBtjSmHFDKpbSauQg/PvH74
6vz4Qdw62yIMTwpUKrvdtq/2TXtiB/jiwh90t85lcXVLybrUoFLeIA/RuiPKYOjI4Xecil9tbx80
G85FcjUjjato1BhYmBx5VGMjqFMu24RIlgThjS8uh9QkzgS2pZpfNOs/GOZz2dx0lERjmL5W6T8p
xpQZwulDAuDzcf7gpZ3r5ZqR7ydjwzh7mogZ+baXawio6NB1r5/fQP7oDmcNmtCtQdJqCjugPkyR
eh2UwSHK1WfJo0iPO29AZK2lF6PtOd7Gh8S9N0uOJJMZHoQ7VJacJkc4zBtWUc6JVsyeLT1Z1/At
ad4tylaah2G8Tcmmv3jij0b5DPkr6oMnunlPqxGGoe7TVtCzXRefIv+hy++9vkZlzXsYkeRSEf2w
IjR9DAFJs3omdKC6cqidFWQkMxNpKT2lwkuIDvznz/bRsjx7mZUbSqjLmdQSwR2yiQzUBz+/sjal
gH9InH6M3y9VnYJzsNSozIQ6DS8TbVgWiTe36m4t68Myg5YmSPmsymIH7XpUflDjSLNbC4KQRFHb
S1dm2Nmh/iiFICkzZUO3aeb6YFJDOzOevZDIHZ2KSaiEsqYkkWZgCyrCEO7QgvIq5LSQS7PcaFWZ
9VzxHyL3KdLyOfy4VT5Et9nQryLgxnFwqdDMT3FabaxH11XtylqmAdIPY/+s9uoVxtFUCZQv3spH
k/cskg+R5XsFqvxbKc4ogsR2j2Ywfm90cn/i1//jpf+f3lt2+a9XXP3zP/n5JcuHMvD8+uzHf+6D
lzKrsvf6P6c/+z+/9vsf/fPw1EJ8z85/57c/4co/7+w81U+//QCvLKiHY/NWDlfw0eP6x+V5xuk3
/7sf/u3tx1Wuh/ztH3+9ZE1aT1dDRzP96+dH69d//DWREv7j18v//OzwlPBnSx4hrd6G8794e6rq
f/wlyH+XNIsCjyWJpiQT2qy//ta9/fxI1xVT5D9JUlX1B/khzcra/8dfqvV3Q5F01VAtiU7iDxxq
lTU/P1JFU5T5K0tTJDSx//ej/TY6/zVaf0ub5DIL0nqioPweHTRuYBiqakiyqoO0l85tgP0qjMRK
oqcWmVRk48qs0O7T01s4qrRMM8HfNkrCISjQDAp8eb23xKpCqkNLv4hTZzypfz2JKfE4vBILwVBe
+q/12NpN0tCU054eYzQJwQaPrg5z1SpG6T1oBB1JAdl/NAfNv1Aj36tnjWJoy1LrvIeabhkJ8lBr
cLYBvdZtm1Bx0KXgSshpav8yvD/f4a/v7Pd86MeDmppiGboqm6Yh/RuOVEcsqVM8WhUtQmgC3a1l
WVDRp4CZ+HQOTDagz+94dhD91y11XRRlRUH+SD7XqxbQoGpdmeon0aahoLIyxMw/CRIC0sT5bOHp
RBPBbe4DEI1OJnvwx+temVVmQJJvolPQdFGwRKes/New/T9Y7xf5W3qqy7e3ev+U/3+w6ifcz8er
nvJnljwHT7+u+ukvfq56Xf+7qamaxMrVdFPRJiLYz1VvSixtDT6gYcmqKaoTkPXnqpe0v5umZrGu
DZaAbGqsgZ+rXlD/LoPtsCzdlERLUiZazP/Fuv89DdP4zzJMppIh6YAkrfMDvQSj2BB8erkBYIxB
WZQKSpEcYH95JX9YKb/vNz/uYhJhFN2QRFHDz+H3JR2YaEuYTZUsoFEtUjPagaxfEmwOcfsVAeY8
fGiaLsk6zw0EVjEtvtfv9zKbMKgTBHQWahb6xd1QtTqSXGnWZXdmJCQF0lxSpi00YXSL9yQ3wQnp
lWbl66iKq/42x7ZYh+o2ZgMRMBEmqn3fGIatDuiM3CZWynFQpZrXfIEE+7eR0CVmiCaxulVL1M8J
B6NhmIWAzM8it27i+EJANSCKrj8fB+n36goDoVMlVXRZkmSTneY8++7StHDH0Q0WgxC8kgmt0nFE
AHjSTOgX5Zg6qduiGzEVVa6+uPW/zYEft6ZnbsiaSd3nbA5oVZWG/4u681iyG8my7a/0D6AMcAEx
vSq0ZpARnMDIIAnAoZVDfH0vZHXbSwbrkZaDN3hmNcoiiQvh6py9164FgEq5+wy04Vru6LDC8a33
hDCfJdCYu331h0OGt60V/2f39z/3G7joq1whAp7wzx+DC1WhxpNgTpi4Tw3M4PiQX4aH5kpfIjF5
/v0tvnNU/vtqLMWuVJIDEcCxn6/mNyblxcrs1B7123zIHpPz9fBIG/CQXfi7/oAW65jufnS7Zvf0
8Ptr/3WCfX+nkY74cqQSms//52sr443uaER2mvb1DpvHedbuhh0tqkPwCIv1GTh6Cy7wQCjtfriJ
j84hgjy4pxFz6s/hEN5XN9OVeejPk1N4/P1ve79q/fXV/e23vZ9kZJRUaCN4LkFyiPWu/xicZ0d7
2XxsL8oL/dCf5sv0+Ke38a6S+D9vI2CRVALrPBukn59IUNWzYYHOTuUOcsKJivQpvEQ7dh4e81vn
xXlB4nBHlZz/AcW8Uydx5VzQ3ryuP9T33aU6R/z1h3nw1zEehHob4FqEkQ7fvyQ2h7afCnAX4Wpd
HGI67B6HJOuHq9Enhej3j52V5d23z0TLptHzAsa6eB8CVDtFnAqf41xWI2I7LIUYc1QoEm3A7y/0
611F3JGWIdO78PAe/Pygp160oFdbLpSoNx93wt4yRnDaUUr9/ZV+mUNI6gtD6QXsUnUk34u3dRQ6
UAYX55i0zllEIqmILqss38vqT8vIX4kyP42n7VKRZGGWrI/R+4rRCuAiKfqRS31Rl/MFjJejOTQn
OtP+PrnKjsAqD8HZciL3+db7sj6nR2Jvztor5/T7W/7Z0MlXDKmF3R7q4iAKBCvozw/XkWSflnPh
HOcTBfEz1Eg7lHl/eK7vPxVfMD26QunQ9ZCruO/K+p6f0ePehkoFC28jP+k/ye3fvzmuQAdt2+4I
LaS3bWj+vqlPx1RUY7qw8OzrfXhfnNfnv39Ov9yC4h9l6fbYw3iKT/HnCyQikG2wQLxKZlpxAHYj
LG5T84dP/f1VWEI4pUnFBlzxTbw/m+Cf6O2w1OWxMiAwp6ab9m3Y/TOPNq+cq3Ck0GHIkVEF719H
06527oaqhDcTONTje0YEoDDX/dN4ej9ytwtx7tQqFJpNwfsTzDBFcOdEx+3YegPrthjvgVmCx3PV
P/zEtktx/OUw67l8Be/N3LYohrpzeHIp8KhnREvNbVEl6z++inR5Q8qTIgpYgt9NRfifrBeNQ4FB
to1fmC+CWxWAUf79t/b+Yw6YJX0emhf4WgTq/cxq+kAJb9XmqMnVQxTaWfAmZXARFkIcw5yC6u+v
9+tXx/W27VO0rR3yvREmGIiyJ38ZtKvsskO1GLVjo6f/sDj956uwPpFKzcn7PWwDp71AEi1gCymb
XPg6r6EJBtEfnt27QzMzDEUOboXjC5+D8rdf8be63NKshQ5yGR7KoUcFp9StO/mQOge6UMJ37qq0
SP5wY9Qwtvf+99ncx0/BvBZp5VEv4bz+81WD3GZ9EWVAweKkuJUJZNL0zu+rYQmRu5ZNh8Ym0KR1
9I1i+tBQyfvDrB3a2c5gpg/FmuTroSg714VmieR6VyRpT1BgJEGVk5eMqHlpCCVgibzQVTG4sIV7
76tMa7ClLhXYe+NLGtMpNMUQiFfanEI3WCm5Kw2FWrWig0ZZKwjvwyiIis5SOQ54Kaz+AGXKG3em
C73zpFyngrgvJxoO0TDq+ejTcaAjPIx9DLg3cwmjLakcgKQyyXogPbudP5qWjDqSOmQ0P0k/WVEh
pV46Dkg40k0lXwxpsNdliZpQAft66FPHE4fVtOa+gBsOPxts7906ZtOHMF/4oQ2ybMwes+InzrYr
voAo6+i+hwUTYh7H/aM/JrApY3foj0VQIsu2TQAsGbA4DGIeJq2jzC/iu3EsswJUrQfQvJDWaw5w
U4AOa7ex32TSSGQV7hTc+s1oq6OdlCHdvMqAizVmVfvVrG550qlnC3R4tr6t+FHNfjtyI6CSYFSz
lCALwrLcNkOZOAAVz+au7PnTPoEX3qAzlrsgm9CeIty5rtdV34fIwCp6lsPa7laWgXk3KAE+RAEO
bC6XouFq05pQeiqZx+Teb3wyEvxoaj63iMpROHsLdkz07EXwQ+i0R3i/GlQkYzAOLvkXfT3sksis
CJegfSz73HSw/KvMie/zdYhRoAQd2rKLIrBRYoDtAnEwdP5RynjlwObDiQihWYj2iHbeCiYg6uuQ
80Ub0ZMcQ2tQBxpdBwxlg1g2ok35muZrhW6fGD0CSSJZPgWhqdHcy7HmVNLkIdJD11HFoakmjCQm
q5Z4J8qye04aQOZghEe5XttFQb2YyILJzgN/juFeTXYujgRtILUinLY5aa8W8L0rENphT2lzV6iK
7I2J4ISW0bTKT4FXVR89VRbfRFjqL0Ht0oCth7EkWEnX3pZfjxJwkpn3xJhe9XnnS0NfhD/9pfRL
Q5oMp+W3MYvohyWEHPzg21pbJIIxeRBrHSEzKvMBbVIvIKIhwtdpcDGQiF2cEilR1Ju5iJB18jkt
hwWaNc9rctvXSNczn3fURE65T8M+fG6FZni1gwaX3JKkWp2LtkGbiqc3dHfuEtfhIRU2oli6dWSt
b+F6LVXTrTfSVs2d0fxSaI8DOUaJM3eA4hLKALuKY+Rbb0oSGdy2cJ5cOWgIe2nmOgdRB8j8/NXA
+4/WdPPV+C0moCEyRXGWSZM3+7jGB7FzFutl9ItC9zUX6PZ4LnPwLHB2vDbakEKTOMqFWFLmFtSp
LMjoKMbbMFggo/U8+mtwwQaMmR6G51EKCwa1sh7PEYnYrgV524N7NMNV7zRIMCghu9/FPLbTfgpg
55mGQsZBOhF8BqKI5vkpnUcHtrkXJxopRCpCZF5LZn7knFHco8jVFB/43tgwtSKyeL4sbOWjHjVM
GmiQpYfWPqZ5snS1MofIHVuQ32V5OQ9iftKV5zyI3iIhsNmAbNHWjv6eOJWKLppcpd15GA2+RBbe
452y7BLxugyimA9+lUHmjbtSIJOmjHwr+gyQY1RFhBTNVU++Sy5b+NPpAIQZwCsBNoex6PjSHWz8
3Smpu3YlXKYpk7Ml8RJxGEwXAxBEWgYUNo05J6i0MeNFkMbxWZ80MB4HoM4L+NEo+0woTpQfI+Ws
m90mL58KRlS+wz+xrPtw6kZ6TbYdmEzrEtpkaBuwf+vaQ8g2Sd1/ScYR3eFc4ny7GpGfiXPVenMK
Xj4Nv0/ChWQTGjBuB2NaHw8NsU12r2XbJSeb+euniO66t3eWCBhIkAN6KiCjbgSysODKYVFAwPEs
oVMTIH9AwLPXpKCvQ8/uVTmScAIgEHk5/SOsGIMR6iWBPa8xKI3Zj9Y4qX9kpMcEsQ1ekmNssaRS
mbBjap9WKHuIa8Je7hbr9t+bZVPOkoZJfKBeZkkciXEamAOKEemFbubvDIeRb2NYoiDj4GlRsalJ
g2RPE5IJxBwytWKWIoAsVxXNXSKZUccIlNbkmvVFo/ZsRdt635dR/eoHZsD+IL3Z7pZ4a9w5oxbY
4QoRXDGhWD6MphwQaThh7rU5StQusq/JKOf6aMpwYSHQZhjJtW79fN8jvX0BosnEE09J/S0e1wQ4
xliiTk1nP1z3ojVugMPBF2C9p0I91KMdP6yRpbe5clr/ZiJarVE4ANNySHrCduFLR2w634lcmgZq
biMm+W1t8rU5mygnoDeDNG8PXtbF6W4ux+xDa91Ny9tJqQhq6accf1CivpS6Cr4vwWa/ElM6ckZt
Eqr/ke3YQATpTOcTwD8Cp1HTdg5W2v0o29iW9N4Cg1kO08Ls5TcLnxZRjt6xqBm653O18o7pG1vn
FRsCBqum93IJ77apPjt1MLa43ErsZXxx5mVQHTOv67fsOdTcmc92rpl/2nZlZ8WdNPjcm4aHMbnD
Su6RAknd2hZKo+bk8MO3AstbMKkOwREFXrwk7jq8dqUkb8txesSqVDvGj4VYs5kmi1zVQRuvezIs
tN7Rd419Qo2MCCpWihAtf2WeC9gtflFZvA2OoM9I8XOKbPkGHpXOa49weSN7h0XVoFiyJNWx+pIV
M2Yi+9LNpbfuJUPqYuzMiDDFNPpTgaxnRBoxpDftUC4RLslofVyCpCr2AXDNb9WQTm+ZnkS31/kA
UncwOn6siznm+46n4EPm6+XgJjJEVOXleiBIK6vE+RqTSrLu0ow69nVLMsxn2/JAHqrRDX6sHEzS
Yy99cqmLaSjh6drN9whjQvZnK3MFwUGTVDTLWvaDonN1CS5bAw1xqQE9R0MIvkU6iX7JxwGPhlv3
aXqqO5+y3OiTD7WTyRouO9UH831hFYjsvFTtW7Kgyz40zgxyX89S/AA7Tst47mryO/wp1oimDcEL
o6cNbq6l1OR4FZoprpXRcFVw4Ss+dpuh4jVA6+3aRPI0JfkQHXUhzY84bDr/lI5VfKyzYWNdKjZD
ro3ZxGA3Lj/SQB29+2wxTp4gfpq69sfQZs7yTIVeohZmY+ReVq5x3tbSG1DQrXKw02Fl2z+dNWj7
LR9flln/ti7TfLqxuBqbW1kmcf5gh9EfAFYPYjrLiW2iX9bG00ua0WM49qGTgsqpuwoNQRfK4WAw
ISusbq3LJmEyc07+VB5kD6HTsWFcisrF91d4C95EAnPLg8AS9BYAkv8+Y06eEcDVqXdGLy9XH4eg
itH4c8h8VfzS5KLyqtW9kQRpecRezZnq9wvaQ4dkvJ5jIHxn+rtXfbQ2dbQvWamvV0p/7MYLU1qg
tEAHlX8wns7J8/LCGFBt7mfLVwvUVeItG9fPQ5eoj1IrYLL4jozF8pa3DlRZJlnwDfil9sza2kPJ
77HEz4cgHIQmosQZCd0yhTd8GjTZ2qQWqBhnfECGzkseYmcnGwGh9Zlo1jK5s9bK6dxRKxM12/ug
PHaj9okpmTM7XfpRzTTuLaE/Xaq+7aqzoIkT5h0VRwUTahx9gJi6Zi9VUi0vROBhNIgRRK2Xc+W4
b9FiKHCXBkfmuR9bRfxDoTvb73SaTvrMrAhVL1ofc+SJPqlXH/thXrwH6pKWCLIqJzrSgpqfoR92
ytkFod0STyr07Y+mdElrsT1aQUw0peq/C/i981nXscW5rGIRF5fGW2FgVRXrMk3ouRRnxIcI/RT4
i3E/2bXryfajGZ1PuybPc30Rsi/0XzOX13JYJ0774IQZFTe9OzLxDqPsuy9RO5FyQvEpynE4Vq1/
KkSlkvsOdfWmfFxJD4WBneMvHQsU/+5UxS3WTuGwiSxzUMmV4/eMGomuZQ9ilCQiTm+4S8JiixDo
zLLYI1NImL2OY4xvthrqZXycZ2cqb2aW/vEuglfPUaZ0anXwJRL1yu3WRxuN4f08Yq8+K323e9Nl
sI6X2socY4nBmuouhSXAKI0G/I99OXg3o1tj42iDeQtg1EMygdZfVHKe496YjlWJfYXo19jzHoc8
qz6Xtci2+NA4+uEBai8uFZa+7rZ3eUmHgBeJvT0XpX+aui7x7mzQ5euFLbuarTRUeVJts8gpPOQ8
btiyNXQinKglb8YeQgJAZ8Imc/UNM6vTXrZNnALoHtepma7q1ckcZA0K2HzqWtbWZKH4duvLDs63
dPqtj1KnxC95U5jqu7rIvOSqN+lK0kpGOXyPjjgD5h7Tb2Bf48ZeSejaip3rUlJQUR+JF2Q9LJrY
flWbMR0Xd/gxdhbUYFnr22eildsRm2SDdr2wMv3exByTT2jb+zfhhEQnptWyXhZhBipcAu58qhvb
tITbpMn3wVVTd1BOWchvZV/b+GM3mfJladM0O6DAbYjNXLFUYeiCCI8Rn+OJomYAq3yYzUXpVtkP
0a+k0FRpo+sXUbtyPOgwQW5dl52DkyEw0cXc1hXJsGtTWg4g2ehfVSO55pz1xhx6wxCFe/DTU3dP
pTF9Log+qi+9PCgwj5eDcaAT2PATdID2k23iTfmsTBvvBu2SIxGGCnGC1Y7YEjPUPO18O7Hb9P2m
Tc63uam8G6zPwio6aPCEzFiODstM3mdRMnHsUlNouS9YUri3PrcBO/vaeybTJYWVzz/+lLsEruxS
ckiGG+XNfvU090Tc3LtRV4lLs65Dfw0ccE4Ia/HbKLluHFV/1a4MKKEMjfWPZcU54ZCUDez+gVz3
6lRDjH0oOSQQ6RbUtM4hFxIhRHsCbzZMSQffX4vznjqPXVhR6hZtc16li3eVJZxQ39iU5YyWNgwT
0gEaO1wvnq7uxyIlI6RJNgFHsvqjwgS9dNVb3yX+ve+LMj4zw0wKSNAJ7wfFloWsxhCx+ZkKDYYj
4yvpHtYxIhFOsrYOzAGyKrYNPodqFmFBdqutyB1JZdw60HpzeO9AAZCrJ8tk8b0EMXJ6n+Pm/SJq
OEF0rNwOlrZT+ulrkCbNhwWwkDkHBMCJamGo4khetNtfBslAWuviNGhsC7HgrGaLbonPaxJwo7OI
m/YQIMCl4EfP/XM/hPSeO+gWoJDzUX6cUrO++pRRXyZbtMlFGBiPYqe7MMCcxDhEZSYpkTzot9cC
REOlGAGyJ+FRr8S+FCr10SXnBisKD30pDrEDtHtXUKRwLxKOTnI3D234VkeS8ZugCbwR2Yhbs48r
om3HVgzmfLG5vo87J/gcr2n86Js4jomFcvKZXN7WkEPsTPQMx5yRl8sc/AUHmL466ziwo4AX83DZ
k/57n1mg8jttqxVDctQ4h9QnRwm50swZueFZq11Z9NTw5nHtPmQ2J1xTtZWbsnnuSWutev3EtmUl
qjFf+eHeTHyGiCAicdoj9r1RzfxV5iVanpTCpN0hduovvLYAALgCS5k2eHD7jMDDfZXUj9k5Ck0D
q7EzpkkLA4JVZbGDj+qDB3SNThV8y9xsDkYRLt69JGKPcBvTsh72S9s8TW0dPnRJWhI/TJ9l1w1u
/hItkmycHhMvodt9Cv7DTePgvpEGDdcsg+Sxa4PAHOrUWb5VhU/ZtyIB7QYLAlv8QK/U8YLK92+z
Ih70GfL61Dn1ZsT50BO8qfeR33X3k7as4nPrYhxYZ+dHlpCbCehSJs6xDhdB8HCgSLjycpesZBPS
bbqIO/CvR50OGLe9lKoAW5WEckzfeA0ueJro0yXDB8sM/zgzS1+pINtTYVLXeuxpVufuFubsdkvT
7UI/wyPbVVHK4aFNTHgm2C+w5fGjFGVJOn32SunhCsEcca6w7aT7vhPqqY794PNoN/v/bBQvlx3P
ljjnMOmZaq3AvIiYSoPAxUkknurfoq7tSGwZ0+yHL2v8PhLbxPPQRPNrm7rlXUSCUXMiFHS4m0Vl
CWuo0/571Unn1aIzzg95bQBJF4mvH2p6TM+6QQTLBFDCqugEBNTdEDkj04M/aRdbyZQuV3681C9k
nI4ujufCvcwwGWV7W8Ts0kQch2/tpMjHI0qTUOW2DeE5ZeA+C9lrDJRsCMrdUK2LOrJgs+9Y5Ri9
UJ6jXBtGffHZ71W2HVgrb2Zn0sFeVfkIxaMgYuWtX3ISd9h1ecwUc0wuExTqBTug77eE0YaLJV9n
ttXXYqqji0gpa/Z+uOWHyYKUy+O6VNXDkrnkdM1DzSa543iNcjCZ2D27Izl0hNcxr15GtS2fREDR
YjQ+C34L7eCDSRSBaqMo8comBhcgu0qP8AzJ0VAOJf7QuC7stzQN442CPbHtq5MvBGdQAGSPZ568
MhbHQrbq0u9wDLeySlEUW0dOu6SOYrkrYn/6FLCZiznXGnNXhmH0OlB2+NHEU0/CjCPHI+VkknaE
GziggZfoKFLUfP4IgSNqpruaY9iHNbXFHcW1+HrQECDAWRT2s1AUik4Bq+TlmszBN+1mRXB0cSXU
V8o0TDJrbdYPXYhDFR2Gd+NM7haRSUrUNycNGUTUZfuXZJ3H13qcQipixGd+iQgIJCOpC2iBZEqb
a87wBQoOyspEG0sQHnsTrf0XD+0BgzaQ84+IWgX/mhnn59nm8i9Hnhz37upGX9VgGXiMu47wTqbI
9bA2ff1ZOeTC7b0plqA12LOQA9VOwZMcObmyqjXjTemk5JSpgs3EzrWBX7CVJoSOSlPdXhRzX7GT
tl35LXTb4KOLOgHVhl3KD5nbV88CTAFaGDWXNOuXOVjYfBnI/nPcl+mhUgMhTSbP4tth6XpN7E4m
MVgUJKBF6Rb15oQxRQy5eu2jDNLma8L+CS9WZ7bahGOq72R4zM/BEnUveporRqZKv1OcZIqLaYKi
tolUd23ctXor6bFXO42necZt5ckL41lDgBEJKc8m3Ygjbi2CR5UYDr/ZGsOYkINkNCZuWHgnHTgW
17M/YZmowkk2x6b1NJvfjD0Cth+lvi0JRHssZlH5baXGwVidgpXwwsYQiuaHaWX2XZdKhlKc92+B
8mfB77P1TVBoSDWC2r1zWPMVGM8qvKw+YYtFOeXkPJyjUfBc2EqxljtQCxhzvrD3U+uxK8oHD4/6
0IFXCoj1fV6BtSiSeL346zzSx96h8SV8NKUwxflMKPdukZV+VWLblLGcjWijjEdayoTgsRf461OE
ePXshMOeJDTQxzTGICS34zZmpaKAh+R+jNcjWVIGt9Q4ZbjZKB5wz7hSy0PBQyRysBrNso/yXqCC
LWPrH2YiTQlysU2aHelxx+M58ceiJ6CQ48gNs78v/tB7/KWpimIDrxzlbR2hqhbvZAlj0KSuiaA+
OCtw3YDCzfnsZx//YX+YvjpiR0Fz0UfrFMqfu5tO7nfFSCoKW6tJnE+6K+7yMBv+ocIiQIvgocp2
URByBv1LQf63zi3yZlJvOPEdRes0Nybw4sekJAH29/fyXpJAfxhFLA3okC8QLfzWe//7VTISxUca
Noe6zkA3OCWFywGfm3SrPynNf70UUgHEoi4zVOije//5Ug5eWZ9oA31wBKHEqsXd1iW0xGZb/NPe
OjJ9gAq8HCEk3en3l+K79ZeB20WbnVJwSbvQP3Stx/7490/v/ee2XQdTgI9CgXN8IN7JbIpF1kkU
Z2RsTVKe6y27rZ4D8Ycv4dcevlTobCKkWMiG5HsydwNTza/Q+xyoKMtHRnTAuu2I8oT9Kv88FhVl
cDnOfwLP/HpzMlSU7kWI8D3AIvDz+zJFiAlxoTBR+XVDoE7hXbS6Sf8gUPhPV/EjxhL9d3Sc/rtH
mBlmmWDN1SENO3upM1XRvuv+qaTjL1nZplKREWMXVczP96JJYRZFZNSBJHrNUc61+8JARvj957AN
lr/LHrgKGkBfBEjQkYuLdxNDNrBrHodGHvxuJTB6jYnujJZqR0VSH0o3a/+gYf4Pzy7iqaEmV34g
gvdyWz21eqLEJYFYeMBinMg+BvU8f//9Xf36+SmkTmjyIpSlzK7vvoO17kv2GFyFU4O4w5Aiz0bd
9h/iKnDu15zWQhqG7At+f9VfZ4tNRMpUESBgRoPz7llG4xoltiC8ieoWLtyEklysBsgolnTCvy71
/8JLYb93w9h9/y+sFP1/Qbv69mXAtPT/gaticxH/310Vu7FIvnQ/uyq2v/FvV4UI/+X/JbKWEjGZ
8jez0r9NFUL8C1Woh1mKVOPNL8X/879OKowT3qZSRecYbfo9Ppv/dVJ5/xJS+/wtNww3FWv0TywV
0BN+GnaIU1E6Mq75jVxIITf6eXCrKYP5HeOdnJLE3FElFaCNtKLV29XuGYkMkKYWah/Ofh1rgRm/
CEEv5XJkCWffaj75IZ6lo210ftvRtaIFoMjcOVBV9Mg1ZZv3gmyExFcYbtTfvdxuexj+cwAcUAtA
SGLuaIoXcUvKXBWB7kGaOxxosoB0ZJcdPowOO8qdNwu2YMRIoripBOBTDhuJ9631eDum1CiHUkgl
Q7xyWZtsleSuaci7DzRQDDAU34WX427PkwYzOkzXUzdVn2yJzyPQd0IS4aaHF4wWED3DG5Irr3Mz
U1JHqWJz2GzjXrfOkXzAYywQBjbzeVyhAuu9c/5cdsiNtMdi1u5FG6IUJLZFDvczE95XLT52UQ2G
z03FDX3mQwWasok78Cv+ee82X9ohuI0djmqhuWpaIkPz+YFWQ03HdTiuHn9zDKBbgWXqKY1RWNm7
M3gAinREbNftsU0IfWEa2Sq3cuGvqPUQpw5m2GgXjPIlCerTUmHbDaPGO2141SFcz+nWgN7yaYy0
nvN9WRdi2+fyY5aYDdP6kPn116R1SZBupn0yFdVFQxnPL8qLBopBmH9Qa3vKRpXC2kkf+tU9DUVx
AbLrQeXZhsx96fyPSLx2tfOahPKEjOjSXekESkRXg0+o4CaMobEa1XSzaQi/hC3iBZwXYBoT9ykN
HrN0ebZionOTntFXoVA9oruqU4p+JFzSqogQS4ynGi+4v+bHjNRON0a7CdDiql6oFy/qngbNMfZQ
8aqMyEiaoGKzo/mPvltc0fpEOUSCQBABcpNZtStR0lA1OmQBKbH9Za+9Y2P0aTUf3Y1U6VtkDQF3
LZ7HpAH+oc6SqJCPg/PZr4ObusnTs7x968LpTnv+LsEHn/HWsqC/75PuOHf60czVjxEA/jr3HxWn
RAC0xYGawSEACO2p5q5CCEPkAwMHtobxL1QZ0VQUkuPjLdvNnRQhwhc4QTR3bfwYTzTb+iohxh0Y
nHXz55Ru447jMOmRxblPGqampbQL3OaIYurSj7P2tWvpeGxl3plO6pp3Hx3+GElDKaKD8a6sAecW
yzVC/Q9Fad2DG5KnnNkzsfpUS5MDzUX33Cq3oVHQ9upYIi/beYSy9EV58rLsisBluvZtf4w7UsBt
vQVyBBc6rSiQ2xvqqgcvnBEaZSCbVMtgzW7y2Dt36aSkIcqDafDvg2a+6Ib8ULvUlHy0eeiXIuBp
/T6a8tt4SS+EdTie6B+zgWMKZ83yhQinvKDTNOyLjpC0qb2jZxjdb+XTuh+vLeIcT6BhoABnl/Qp
99FGJmHzkC0b4zeGdGgm99xBmpF0xXefvDEDjkRsVStwwNGysZWc/HVx8U13o0EPSdXW+G6160f4
nEt8nkqeaNGBoC13qC9OU96cVRgbKyKqi0jdTRzGh1Qgm+IloWTxMs4MY+/T1WvzJ+P5T+XA9xeL
Z51X+3jjYMbcephcBh4wFA0hjF4s6TJediW76n4uk9tlRr9Vp9d0zUk6I5mzFXvtRxep14DHUudb
1myaw2qZpL0pQbU2I6WLdAtxxyngbOft4dwbmNpXULHlgwaKuENDlO1Unb4sYPhVvNzR17/0q24f
pTTnPPcqJEMU/MeuUuYi8al3LLl/3vVDmQEWQeIzLJA+3WMu7bgjbgi0Qa2/rl2I9jHklvAGUY3s
btxC8J1nlxR4b1yvvZRdVCL7+d7lfvMJCTFRoXFyEn1Pi1Jex675rFwCz7P0ooRE2qr1ifS6G1pk
e84YMNySGaHP5WJrPqeKvtOo6c6TVrt0D24hf6xhfYJYDEt3hnmw+PKOwLXd3IfHUM+fgnw4RVvS
eJ9O18HoX0gSfKd07fc1CC3eQIblPTyLneByCMaHWrXX23Q0x+lB5624mNV3J6aar1EXyeDb3LeE
FtMSzO61O9vTFmKfUT3tAjxlHRXG1SEa+WYoZzqIwTk96WsjKWTZursYNa9dzreTm56sKPO7OV4+
i75Eb4Qcte+z+2mW+0TRZq3Xx6x5KdtmfkM2c67I3CQJdooyYH3EFQ8OIXVxGSMt9MqFsNe5npkQ
Z4qWUJhapr0A9WGESi+uvw2zP7yk09B8opo2VudTFyPw8CYZPcjCTHR/EWE4VLm97ht64u7jvEbF
J2p0Bd4kq/X9bFvVo2cIg881spxPHfKKr0vFpVFadAt9aNNX11oaisttPjAaS7Ko7uLYLNC5vCp6
g5mIJLJPRfS8RKWlh1YGCPpisia/9smKY4cOzISSMO5EfUwh+Wanwjep3VPjna5VjgaaCGE3/96r
AB6jaObuup9UDHq0H7l16y7MKUXDuL6uC1V+xyk0vQWyc9NbnKy+87mmJQnwrRrsWetOZj3mgdOM
Z2moivYUdHUcngdt4nG4W/KB8+sAVxqmyiIpSg/cI/sisVvbGMbeMqtA0w+nKU8elC1r+oCoZS5Q
Z/r9BVSjPLzxqlLvEYdB+CvGbmTvk2c9tEffCRVIqB6U0DLki3OOGCbxrlcTZv7ZRE4nnQKm2GWf
DmQu3K79QFo5sm9HHefEpFSAfYVgox+mngBr8h4ApnT0Ffc4xLchTg1tJAo6RhoCURr2JycVqpG8
MSjHYZ0R9GtXUcOTmNBvyiguwmuL8iLbz5Tn/SNqnnq6neY0Ja3D45i9H8KBdKbA9ia+a0rV+S95
hu9gj1EKBo9m3bbH3iY0tBuL8OU+1ysO9PK/qTuT5biRNUu/Sr0A0hyDw4FlxzwwGBxEUtQGJooi
5tHhmJ6+vtC916qy28raalGL2mVKIhkRBODu5z/nO1qm4tJMLtXjKA9QVP1EV9/brJ76tUlbPWw6
ZXmsvrHScIuGnPHQktam3CCmh+AaRc3OpjCWkIC/w9lee+SHloMVLTSOYQiIsrVdDw0gjBJv84a7
Roy7cQmXL5sgcHkdA7HEB375nJGwHHjjcbF7nKKTca2TpQZprgxs3Zeo9i24uwjD1Q78pM8KO/Kt
VlUezf4WiwD3CWXiaXzso5Tlf64i1e5bHcjkvShlTm1nigF8Rfm28eESSTOvVB1VD1yzS3OKbGsW
Oxl59akPOsT8CmoHniUmps3ZXebszZvnZtwuLCmUIi5O9xZ2xXAXtXTirpywMKcyLnxMdMIld6Ew
Q9u7edCQxZapH85Ng1V1jTeQu1GLHkcJQmgrjxbu1WJt5YtiyudPDDh7K/d+dFXmxdssHkSxEWLu
wk1RTeXGzQb/bKbGgnaLnAfMi6LWjYhwlt7M1h6qK5P2fEMwyGNu6XQL2xZjtf1a4mRlAWezy5+U
Ljb6dlL9tHOD0cHoh9LUbLzFRTzWoat/zEYNiK7MHUb2FZlCYc2iXKGFM2jFMTezsRn8NAk3XDr1
bZvgM+dTdau6bVwsNSaDdvhghEnxZ2sMMAZXR/IuDU3zW7exS0MzAbN5nVZDZDZe3GItdJ5b4BZb
u0wYadNJI27FyPyWkqIoD6YgUUvNM7ujJR7HN88rY7rc+2mz2JpmN42k+SGbGodTTEJtBONlp6ch
j/W5oMmr2PpVVBX7EuNsuieTaz3OTrmkuyGu43epXmOuEMyMnvnsUzPIe4mz7jEfGP5tnLhgLxX4
cfjLi1TqseXt5+s8Wz2+LjM6rxmP5AhjlWJNxjgdRys+YP9ZNZ77y617GAxULmINrcTY/AqqQHfb
qO1qd19GEnb5KCKXTQieVuDsk17W5VT232dhNWrN9giEcNjbPtiUwP2SOPg+Par96EppJ/cHDlDy
Rb2nArOpZx+XKqwLJPIUWzP6Numarxj7igc/eXBmKkRkziadqSPc5bCnwiGQLQUBS17TDqC9iW6X
BdWfeQlqu8L/SYt56w9MSmvBLwkNiYVIwMffus4MZJ6M/KpXRfHkdm1brruiADxctyGVgIlaIq4m
Ra08oL4sN2unHAHp6GpqWYgX2zsNjTvDNmJORglCkI+7uVF4wf0hoqNvdGvoylEK8jo2WfKj9bvw
07bws6HbYwLDFRwQI2HQP9zsGDgSdo2TTE+F8KpHTs3mpzWPOaxebmQQt1Pf2SvOfomiviCqj3XR
dYScIzSuzZQ7N/Z3IGkpUeUAhE67GqPpInBjYEqzE+b4c0iRRO1LOMQYcf01KZ+UEqYQ6e8f6uz/
hK7zv4yRYd8KYf5rOecu/Zj/Rsj48+//KebIv1ALbfQSz8POy3/+S8wJ/+IP6X1ERGGoQXD0P8Qc
1/3L9n1SagL15Q/75l9ajh3+5YUh0rQEbfHnb/87Ws7fBVTytk5gk711wWx4vs9//V3JYftR6qTD
wjYNJfH5HuD6Nqis9EHZcfesOn/6/yiof1cZFcMIAmrkEnlIQgtBSPr7D5S6krk/UBOPvSLbdMg8
G+1YH0MFPvY//QYe/qEC/2d6jfMnc/sf6jCaM9IUGTxIMrw5xgb/l0xFaoAy8J7leWlmJ8bs3fgR
D2ecuRYpJszcQ4X5nSEDRvA4nATbZE6FIu+YR5advzAPJl6Ffc9eR3YWH/DBLZg0q9i5DXP9JHpk
3WzulRU5cCxH+Ne6lvmz6QNp7YpgwppkYTp278IpLdpjgv+1WHPCMuGWuY9d/5rsrpp2koNCvPfV
giJBRGmCDUmeQ5KXymxO+thAon5TeAHWdV0GdJdEypT6ofapEdn2cH/yC1GY6ZdpUn3uMBeqn2U2
1d4lWGL1EMs0ujSzSn9hJRhS9oz48FfS0Q0Y9EiFCycd/ES65xAa5kV9xYEZXaiAIU23SlWuAT32
PZ/gxo866XIitOc6IFijqBS2NIPyjZ1YfjKyXfDxs90u6l80F9jFe2UlPbXDo1Vm7XmaTdFuJvAO
6HdhxDTvHLBqoC3LiWwXNo2c1mDgRg7OKYzjGT1a+HntoPKmPYiaPEODSoM8hZ1vmnr83ibZ2F4k
+ZjqWzDWrDd0xEo54EpuxSBe1Tjlmuyi404az3rKPivcBlTXLBzYhKxpJ/cnq+poA4oscoI7dLER
CzGYqG7xThmD+UZde1aRUj+mgFUU0TEUWROvxRiVAUXInjfjNKgTqZYH1TMrzjdpn7mqJEuojHiK
dNWWb3FGEk5voTU7sNsXa9Q/i4ru2dvyGMzzI2/ACe0NbctG/rGja0QE5j51YdZLjyoYHkpMz1fM
Q5becYofGAl7S/fWxvjx9+2g53LXcLCxWF8Emgr+xVBiBu8SAokprP7N0vtZeRjyDpjuZENw2o2q
7H4tWaOXbd+YbNgz1HbjV9OVNU44vptgEo53ysRXuq5S6KAkdKkg4/OtN06VESZqWbvzjalDjqY+
mbqahto44AZhZTm4o17KjWhjdmMVIYYrEVWCTz2mqZz5Fp60z9GWY3MadSnre9svAveuwLhVnLFs
JdglGjFbinzMkkzPmdtrfYja9vZPi4lMp8Od4Nz79GNlWOuS0adfPpAR/nE/z2Fgzg07wjRWfvNb
cGDLD7I2M75WX8XjWjt296GNgaWVy3Q6Ysj3xKmx0gFWRiEdES8nPKsAaLe6yzXrL77dhWaNaOot
v9zVcpIUXOcDblEEeYxUfZQ09h5dgOFTbxqMYW4yNweH5ipvReAElzy7eDbJiZNI1JvGquqVYKiT
78oBb8TYUVR3COzAF7u4Z8dMY8xIxMO1+jx8yAns6UNjyvEbLmgnvkTcvMFeto6xn+PJ45LdWkXh
Za91HU3+wSXmRXrKJT3UZu/4yS389SSkhv7iU7OSrcSEKxgjcwYHwXhOzWvxU4ETJEus5q7KOGkf
LScoaN8co+Szcj1/4dQnS7rOihzflANo735G8XI3E9DWZyxVA4XFfmON2Fqq9pwvE4HLcWFAtx1K
I4eNw6O/3OR2aqZnrspRbeZEJlSGWM7EadXuixjHmDeFPJbfHUVQKN93TehhmJwBTNlPUWLTUFBZ
wTTXP5KKOLfzbluA+7kux1vSV1Nh2aRVRwUVs8La39b9EpjxM24rWqagdnhRVOuPoZVR6uKtmgcL
bubkJLpsX/7HJlz/y3ZCkhX7v94IreEMdj+Lf/s/X13662f1b0+/G/NRpL/+Rg/jO/xza6T+Ytfh
gOUiMe8w+Wb78Y85l+39xXwLvsFtfwJR4bZP+Bc7zP5LAIhjLOr48hbJZHz6zzmXAzoMHwJb1xuA
BovFfwsd5nj/z6CLF+ACQIBrKEjYQw74+27F6Ey1PXTTlHLKeFgxbtbuzVEM7tpCKDl4ncD5R85E
cNT/4S1Cb9rR76/kx+s3Ww3TtYubW3zdUtUujuzwlVjVh9veEqJLQwOVT3xxj9XBpgtvTKt1ii/s
t3Kz+SRL2+dgy3ec2nRiI1F8kIi1N8zVaFToVFC/JRy30uPsVc1RmGbiKNj0d6108yc88/LOt2da
gwh18tWZla0XfF3Xuln8lyhJ5tdpyBRZfP3pzTbfUUsnOWpQ1YemH9zL6CfuOrX5WoELeYuOU10K
vFA6KvprkiIuptJ8ZhlzKFWURFAL1zlmjRAHt9CfpI6stxRr/LXugX9nNs0pFpSx+0TG1d4kFnVu
c6rumd1rSPPpx8Bqe7x9pTXyHUXuym8Wd27bRfN5aMLiLg54yePIDyfNIb9aK4WxRCrpECzZB8dK
UifKza9dsCzu+s/bwN/mH8iP1m9/XmXAmeoqnFbdj3PzOaZ8VQ4DgQQ+M0ltNPlc6R8qfEGEinv5
5ZFnfwuZu/Dgc8b+ashfHaRO8qsMIyYJ0N02vbpRFJT84rc6tSsbo/eRghjdk6+y7X0xe/mLK/iY
szIRO5+81i4teds86NShd3i9c9RFuLLn/Dp6fuUwcsjUPdYz3onFy5eKDkhjtMhJLRa40LukYI6S
FBMl2XzByr75NV04SJ+l4XuOuYsd05dWxkn69str516suloRrODDzZIA4PxUUlNGQ4P8ylTx0VYA
/Rd3/Cy77KPTBDUdVtnj7WOt3F4dKDjNr9XMB+y25Qexo2o9WPxQRSX9V0AS90t6cXp0a34h5HgU
9HX96ZICvPdkPt/PVuf9ILrNpxgM93kvxwdGQXDR4ESt+KevIhIPdhEhoA9t7Rw5RlOWgsu3eO4Y
cm6zZFRXK23zs408hkw4hjiMjR280ueIPR0L9FVCudg22g2oZxeCPiZssKvQHesdKVU6Ubht7wl7
m61opujsE3sgpxBSF+OY7j3Np3Hte1N6xPuVrBmwExxAYCLVg0P6cyk7eahUNUUbBs/RQZnA/XQF
fr1VP9cNhmmMmltai3Bw1Yu+9HHTrIM66H9nI+1Yf/gGnHVCeiM7CAsqCPR15IIPauIqczjZDb0h
rtwrL/cfEY7dt8YE41PmqXrbxU6CNxB5/2c8cCMsi9+dA8yMh1jM49Mcq+yeq968USRlb6vJa4d1
blqQc62I77VvNydFCHXHDILMia5JKMe2325rZ3TurbmNnkLoHVxazLsMvQebNsvl2hctOY45XO5j
VHByy4678fKBnpNUiPXMYyPBZznU67gPh0MixNiSDYoDcjNLtsX/69+jx7pXUUXjs6ijhNZudjiL
VPEJtzmOclZw/zKa3P0o+bG7eSrk0ZT1L6N8/WTzqCRhMUzyhPopt4TY7/3UtTZVjBpvY4NB8HfH
7ZhX3dZFgdq6t9CFx//uXFI0DI5CuXFSx2MHw9zJVOV4YqF/vYk7D4mx7fvMr9OXXETdyaks70PD
RIlXdFUDhPYFSmvZ9vmp1I7fbEPm0Ee7sV80G6S3sFDyzTT+yV0ktuN+TL4psMpb3+rJrLmUaS2M
Sw7pMkJJH6ukP3mVjl6lQ7g4xWZ6wPXaP9D+Zw4de2Ii1qVcGLHl8BayJj/3dmZd/E5FlK0t4Rqq
9dCuO2FuOJzRbnGRWlD+CA1iBgjS4pNKNOwz7N4Sazq4ic2Wyl/SZ6PpnjQcDOnP4d6njsnKop2Y
ekz4See/aappjjb8JbadU37oJqQlDLrdPZ8/e1OPSCkiUXYFZ1XtgjZoX+KxXTgt2fKUIKc9xPFk
rZOIqWMnvemdDER6ZibAdFlzttU5bX6SJAORFwdyhtOOK9ORg8EA3DE8VVQsGIf31N0gKQ7tyWKx
vudLdMuAdDX9BB6B6tMSLOVlIWm1cTrHOZqKcr8O9CURhYqQx2iTBm3LiXytSQ6x13B7k7z6NXjm
0mXsPWvGCrj25LmYpltYsRiOwp/DQxMVjAiYLNbnoizdbUf66JK3Nb8OO40x9TWDS1PvFHbn2UlK
wWOdrmGsN+1TIprkwKYErImYZnKr0XjE2ea/dYMot9YYjL+sOaYBeGy+6aFKj13dlC+6CZdXrDTB
eZ5wKXBLuPfkNDDtNt7snHq7auXKj32ECn+05GOa6hmh3pLHyU4rKjooEsMUNGwdkpkbhk2UhFiR
oqbJLu6jioB9kOh2TwTN31phwLMV9W+Di9Y5doM66aV1TyiT4dWRYU/CJAZ+flupWO+yo5N42SMj
oqfCmPk+lmN4Tvsl/zQjAmkdyRu0p/oWleA5BkZe68Z1yt+xPVcXvwxJxcxEZ6LMq3edWeoH4j7P
ZTwzCqLVRe1Kqo1+ux29tMQe5kzD4+EYF0alc8a/Zj0KmE/RiitVnXx+IKiTob2GUEg+M1xMZ+0F
yavjT+/WrL2zABWUY0kzFWpwWj4WGsz7HPNQ8+uWiFi0jFyOaf0EHYjRbkfWbOXQ6HfFSP84AVUj
tptchO+1j6mqK77A4mrveucg+f7wUssHY02YkMiOPVccS/HnWOM+IgxEwvw1n0mMW5hFNl0PHifi
ZLtOQrVifrNCqSgv3KvzOm65iHXgnUbV6XXZNOVVde2DdlkAIAh8S3A5+eXywQ6WvrspJZseyh9h
ZHOZ9oG7bZjEcdOmcmUXhO4bVTy7qbJ3XRfGW46d4lTOtMWyTbOo4uz1azTSZ8mTpiK+6dq72ng4
9pp8+GCSUv/IsxGrTBSk3XWRNjUqZeRddWW5a8VBixFwGO51PRrU4GT56sLu1I1ieLaljq5Ui1r3
sgqGLfAmOBuxO2+II8qNPwbuPmuDeivTtjugO3TkUQt3m4zuvMsYkO+a0Xi/3DQAUJKoma4P5imr
otcvPovbBXUKQ1E029YR0AHM5qq2nJG7BuJGUPotTcmVeAmm0v9FdXuxY2KKO0Fp8l2h32wwnOi9
oZdzlwaKQRATvx2ZCbQCQ6nMkAPbDBkgUsbm1idXMuknkLweTAHEwxfylGVVua/r8lJ4IVU8nd/v
wVZW95bFcyJItf/i9uUbEQiGZrbTbnvlWUe/7BvayyYHRXAuaaGh9Tcr3I5qZkmU0xofiZBmOzck
l8DiQAgIDgqjDh5xcc1YkdbKeQd7zia3R89KUHXcaMmQnofWRUrx4OYHdh/sqWBL95bXis8Z/8U+
0+Q9hHbnLe8p2sSpWag5KJYH3Do/SXlDLvDLci3S7gfjL9wX3pw9LuxX9rCwvLt69tgND8F9A0zc
Wti7QVUZV4zTxTNAjGvvk9ernLhdo44EexaGvlvRZciZPbQIak2L916wuv2Kkjk8Vs3A1cVx3z5W
0I9sugPnhud4brmXPo9wheBPDBwKBg0dmgGOBBJr7gN3bHOEsCUvMBDIDLV2n34XSud3UiT1PRWm
fbQmXjl9G3qr/ZkikW0ap04O4cIjxZBwuQ1is0tZjJT4BSV2u65JSRimmrCqGQivSK+rHkkyWe+2
S1RwLaRPL6qrh3rLqqJyZrvV/DDErfVkuEVJHNdu9EFmOMLyga1KRgIwio9h/miB0nnBgiqvaej3
uyiT7R6XblbQ9VZgNMqaIHgYw0YciB0WI6tR3z4OCc0KzHIiOvd0NZjjUqrmgymx+mShuJVXDgNM
HT9OHsB/LPTccuVhUzT7gjjQ6zhhP7gF+9Fhhtq+4BArj1VEPjVl4FmunEGLaZ0GbnYh43uxrS4h
DaiJXZZkijjuKHelMiqAJo5KT5ZNeXvPxopsLeJtU/5EO0Ua0Xo4B1MFXSvpu/UEzmsVDynUG2gZ
k07n9WjZLyUcinWlhs+OP9rGpWDPWAPKMqzTdyaiAXeyOJ2UpJsIvwc/ezBl27YbzCFGbrzzQILd
DXH/M8fryW/aWLtpYDceW2zWIy7az6H38nVcYpyG/hLkdOvxWl/nWXUMG/NTbPxxO5iSqrWktXDW
MNmfBnnBsZVePGcZPwiD5PdFMntfNt7ERyyo6V3oZOnGVIyilxni1OSK8sD251FV84/ZJu7ppkN8
mbhfob5hf5nHyMcdJWk7w+uC4chzNqlp78hRUcXNoXQDQqLeN2Sz7pvO5AfKiuzXSN40Y0XPVYZm
i4be3w35/MmzkzbUKgkopvd2dUdvswjLXWGFryCZvpEzw6Aly13vazx66fytwt0mOiTvahhfcAcG
FE9l3nuDa4hMeqYeXFqGX6yJBLmj3FeEx/cIEsaDkSrhHIhX1eFWuDRNxmpuPlNy7du8tD+msoY4
aCDpmACfqeh8A6k/K3aZu3QvAjjlXcZ7O9bsd3ftkj0jMQB0gprr5WP+vUjJdWfTckVBQNZLuw8i
hx90FZCitdxv3cQqSeMH0YsqQR7P2/Uk8x9WTu6qtyX1njiTKq7Bpb7WYnoHSD7s/GmknKReiJDr
+Y6wGXbCPoh2i+9i64SGt0QJb7+KSLXZ1ps9YFJlB3g33mAb+QD2ALBdtg117lzcrBm2YHQwl8Ts
JnvRyJOVBwgWXlPsgzi7Z1tKnJIx6irLpmgrEjFvId80x8W5dev25s6VA2OXWs0QKAyJ4kzayyZk
kdv04TR9s0jPnoNlCH8wgtNkF2S8HYr41AqH037o/hKsXCdY7ytHil1Q1JdclpJYXDXsM/bCiKzm
a8bnRVetC1eBoCHhysXZRVHIdWyqc+aHP2pveF46Dwtq6FzoiT8P6fA1SvPLjf1d1eYn8g5AS9hT
pL0M7+oqOqc16yZKzn0SRvsCGchyafFtQbN4ooSjqvGo0SLyWhXW2QqzF/hf48WDJPzURBnt9k79
dSMlm875BAx/jENqMnO6X9Y9FmxjmnGTmKbDtJ0MW9Jub60I31L2tzit28NQyXOTs8wFJoSZEuhT
gW1DFznb99HynwcWyZwLYsXW8h3OXrPqqMrex9P4fRRAfS3C7QPHwtgf4XBlzKotU+8jT10BnGGt
BDuxcjPoR0Vf0ArnjPCSiHdxpF++uMAxriLnswaIfVQCsI9l+Qif3OytsDqREGkQAIoXYcf7srCy
bUk6iGX7FRfnXQNH5OQI8xt9jpBlM78XlaetVaLdb44VvZWutTw2mXivbyJ/O+rvttU+1tL+XXrl
WxuGH+Mcf2UeHiaK1WLXcBoPv2KCOcjTvHKC/Ku4xKw0ecnTYvqfCTOk8wiXAnSZS31doY/0Y3bf
Gws3gLLt/NqTK2KvKKI7VdYQVi1XbWBt5mw0GfblBQk9q2vDAyseBZe6nPekvjch/fWiBXpW0Kk+
NJhSNWUctXcqq5hTneUf2nj5rBbaTXk5epW3yzmL2nc+zOe+Sg51CToySAAhFnSKuwXLqjmmcQc1
M7FQBJh5HoolaXdFVfvXylgEl1WMtRVC4c1Cb7fDTqQNniAhml2dhutYNU85e/PYB983+hybCvXQ
F9GehOQpoHe9S/FkcapYhbSFrEK/O01J+grFYmXNyZ+i8Z9+5rKICJdd37hHbIpesBUWa3IPu2jE
zDwMqjmwj3/E9XjhftjzXZ7gBl4dIthbSJb3XpQd+wk3xRwUb0wxnwaC72lUn6VgIx22mEuy5aVZ
6AmeEzgocY6aoT3AFqxbqzSfX50pOQlAnR4h6ih2xb7IsQWGOV7YOI/WQWoOgDrib8QM+rXwzbsf
6TPn4XY10EK39ms7OTQ8yvaTg3+m0Ywd1wkp1H3diGi1wAT72XUOZ/A8oy5cWSAOrNxpnnQzvCAS
MjQqLNBqcSHWPSUa+5xRRbGNsDy+Lkwn3ZVJagSMsLI4/AQ3+JTiqZjAmbzUgRMcTS16IHhGITi0
agMb8TZ8QhraYjiwT2Avwt+FMwTHSEk2ASRPP/q6ork2LeuTF+rhwk61+pxzr3gjAdQdtb2kWFVR
htEIJiayAMIqrABJ8otUsf2OxOYdCvB4Dw4ms5cOkgHs1sXC05QJjuV9dCpUPp9igmwm1H9eEoW3
TYgbtub4Y7cc9/AYgzip+9+LbRVnblu5GxQebEiyM9262A4Coxg3mlo/aSu5iUa9z1Eusbsdvrth
a6tuuQKQiy6z4xHKL8LkIWk5KXuNHQL/IlfOQIth8JC0rwqK4TedFPnPeM7b/RTU/S4pWJVcgEQn
wYT6EawUrz65EaAc29gpvqNMv2egDzc+NJJbm2IAcW9wil3ocQwTph/3RaeGO07rCA66IzfNDVdB
tYEGMhgIt1QybWQqo2flNERUCBOvVTm1By3bYjckSh7arPQeg3n5PcdUmPOWomNWa+aMoGlWvsDb
tbJvoKcqHfsTK4o+V0XQ7mtlHAw/nWt/97NxAIGTVtuExXc3e0gETNSQSdw4f0rCeX5O6jo+KtUW
n8b06imR+rsrMQBslLEuJYfBTZWyjY/YGJ+aynn0ofBRBDnXG9+OublbFI2OF/QzSoP5uZFa7Joe
VCtSF9AoLcz7gm5w9qFUrCun7GA3dtYaFwQbV2VjSYit4gVeG+dhmyc2FsjkjuG2uDOsf3f42L2N
Fyr3FFOxyagc5cZIfQyqxhzzjopQYrvWlZTxD5B57Fb99HlxObaUTXvtCwHLRuA364PqW+r1Diin
zEFrrmpAJH0Jw63gwLCDEY5F1hmJ9ntZdSzKMN3AhcnvOp9AbAa+9KDK1t5gsMPnWDJdPPJt619L
PphzVAMuSWoYmCa+/WLxOHYnCpMH5ip8DlyZ2zjy7cuom4UmwfE5Lt1+azLRsppP0SrDHXusVJlt
0jCjLVuTAIAnfCPykYvBzV9tvGmITynosZ/YZG1W3S7DjshTxQFZcZkmfiqHynFtB7HaVnwYu6gy
/T4Nne4EITBdx5OU12Ievplmnp96F4dXHYvpiBd0YLdcZ2tVRI/9LAO87F2+Lud8ObW4f2HlAi3P
Uhih+M3Ykt/E1Qy1Da4eqMYlS9InrtwesonN9BeLB4ZBZiYMbNQmdTp7pwrzHJlmeMZKnGM9y2EV
JeSk8jAzWwLI6mQyfhtI1tRKq67BmEsCaHCddo/WwtjEt+Q9VBfSyVHWPlq55V+iSUY7Xs+l1gAc
ptx3L1nllndOkP8Av5js+tkrjmTQ2n0jFAIKZ67y5klsmBueuH+dh8EezXXIK8jyTU+aQY75obeT
Yidj804GVlOD6wd3UeVVhxRWxz6dp4+hExF+xAKrc+os8bnH/HDfD/nwGWcwnVYlwRiSAmO1TzzR
nUC8tRdGURm9Cc4OjWtLn3K/AyVss9+ubnzqCj4D+YydFVtyW4300flRJPYTKsQZ0VJs7cRLd5nM
4SqU7rnPkunoThh2Y5HZH2Kqgi22m2mTxJp6Vml3685Hn21EEuyCpZ3wIlb52h8Zjfc8G3ZTQ2Kg
s1qe64kJLmgw6mVwveISR/SeQR7QUNYLvY7R2rumyNdt2elv+YgzMuxvmCy/5Q4kc3aaZzfMuH1M
ccxk8ZNhY7FvCwFakH+9dgWdDZlF9lrnQn7DdhSQeCmiHU7Du6T02Nov0izrOG+BX8W4eiO4MxtP
Ud0Okw9bRNhNYs365D9SkkafeNHomB00ZvjnIS/0vi4lkCUVpntKg20CAnVTPUI5YxLluv4L3vT8
agMKPFhL2P8S2C7uW7mMvyG/JEfbGlRIXIahWMTE8AKXvd3ribRRj6bysKSwFIABWCi/KfeAXblH
v17c73iQkFd1Ub4GcijRXb3iFXez3hQC/ZmXGT5gH1WHyR2KU6mYFkI+HV6GdvhMU4I1pWYvg67v
j6/NYE33TZrRt7vozzD5M8Xlm2AqhoFslKCeGePrd8w5zYOYVcTjzu6+e0VK/MjySkxlQppoFfGU
YWvu5uKtHWOHebA/vBN4oHETHxSJFuONMRdEVocrx/DaYmrIJzZF6K0przyA7YVLuelP+N2IPHa9
pvKxrH9MgGnfmqHvD1UQ9yfjB8O7mMLy0e6VzKDXef692wRfI549DNrM4t/LwNYXFQ7eVTW2AIFm
YG80HR+mEwqebwqZo2MKeenivn4bBJ8ew7mvsGPi281zxHGTAaeHJWUT98nCCMxiqrOMk/3pEYRl
NDNlPOri7KMNwvER1Mx4rOYZ+QvQ8751ZibKriDY4wtsMZhTjnGapOwm08583Rocs005A8Jop5Dt
lXIIP+K1qjbFgqKRcOk4AVN3qUwRrRubgzWOqIH46cBHNCUzlvRS89VZBcgv6duHRIbOdQi96GiT
gflheCYfXaJc31uny7fceXyyi0siu72933Bgzr3YpvsOqJsPBiQPr60utLXBDcOEeEQQvixOyTF5
lktZrIau+Bj6MdswE4pWnkrAmcLikTUXS1gWvPx8qJsjY/bmVI+WWGeeiQ+xKt0rD9XwoZK8FqGi
cgAe19Ufs2zc/tP4JHusR35Mf3YkHsN1nIrg1Xa5+oiPLKSr3EX1+9ungpUrfog0z65NU/L36eCi
7JJdWx68EQa5cj/aJccgUFOMY/YzXiMJbSj1Dmh9Lobxtkk2mH3sbX2blQu3+HAEpo5l07rT+Bkh
7ZKKKSo83GVoV++M2ck0pgLH4qUrKtWwXfe+ZlxQ4ZppddLe5Vg2xw3ZHX5oZM9jdx9OTfYbklSJ
WTLTTXEFhWltxqBW9hn+9s3wzEkyeXIK5VybCGAaNDUBGQejQk16pCqkZjWBTZqDhlPeslsWM71G
qCjRMzzBAfBuED9lKXwT1s1W+PWmHP+dvTNbjtw6s/WrdPgeCszDibYjTgJI5Mg5SRZvEGSRhRkb
08b09P2l5balarf6+Fx3hG4kllhkZgL49/rX+pbCE0lfuk/soQ0bWa4gcF/ANrsbXN2FtiFg1r2q
VcLpF+W7fF459fA07VflpUrWyXmpbTOHGYEvYWLWHYtjKXSmjaVqbD6IHp48Hle59zpZ2LjPrGku
Uucr66TEzXuV9PV6Y45AcCIMkvLgZmCZN80Qq9pzNgtF86FKqe0e72CyBBN0Bd/ibbmsgtvuRpOr
FTo4+15Vq7feR2scbqi7VQy8hAkk45XwmQn4KoFZnI0iRYdo63s3SVSfXRMcCmRBbqQ7h0/UMcGm
g8uzZxdHJmeg5gtNb+uVMGVb5biqdryZSnXttqnkXMQKEipWmogsWsrKvUPc5h5hgc3kLDMN7JuZ
M9yDCd2tfJn6eC4icyoIFHl9mufhdMVqywjpo2YhKob2pLdth1iZ2yXOs2LW+47NnQbJPx3J4lIj
3+M6E1VKFWZXy/Gc8mMMzL9mHZ/QSqDsWKltf5HzJWKVTYKDXIn2i4/T8cqP0qpNSnt0vf3EyEm6
Ty9EUvu2njY/rBUWp9KqJmAr/rIHb7E5I0NNpNmgqfP2QWVQUo95ZSzFke1pY6P0NNktuKLEDOUE
IOJQ81Nz3Irbwq/V4QowjK8xSU+k9+aoO0Fq8nHfGMJJXB+GPZneXufGTNtE59Gl4KwO9h7S1NO+
ar0KknhN5pLv1Siet+1nVh0/ZuEBCO7YVzvWlAVcfzhs4wUYi1btyQBheFVU+xZFpI8UMdQnTVDo
OWDG8REH4P01wxNTssGLNuRfHE/gyc19LEPPWUJGOztltiifmdHOK7pBZ4CUIp+27GFNdoFiQTsT
qz36op3re15NStf65VURixs48QI0aVR9UEtszRodMpc0vrOPZPwVwwuR0fpkshBPl9Tc5gTppFix
Ig/a/YCA8QlSlzUVt87BMyu6i3uMC6RmgNJNxxkRJBgnOz41tvFIJ2LlZ6a7N6n8CQqLE5JV1+gS
gqJBh8DbiuqRAqkTgLoYjYOUdNGClNYVHLKTngBv0W5X3NnfFofS+VJTPX81OV3z/hlPK/2roPPc
pzW55o9bFHVBkCdTuI2xnwrhtw2hCoDsxTUMfOWtxomQNgry4pLomlj0q5d0WfmgckekKptnpFjr
m4x+7ReYobweetOXp6at2ydrtKozkcVL1TIcOkvz7KHQTrHvWROmWJN00LJpckKpN27suGABdbyX
KET41K/76mZT9F7ik47BFiu0+Q7RYDysUP5JjfVZNAxWmCaQuiyNTLuc7ilHwYBs3Zlrs0Mx3iuq
KkKqEehrVpU7xDGQyYL5grqM+zgmeeIWDoklbyAbmcllIjztPUALjFl+TtvBgLjJwvSkunALlFS7
lQTCN15tN9sCXrJfA+Bi6VV8rHQNbet5rh/VsSDh2swU2MWLHrHuU32UYEJjahHhSK02QFPWcWOD
Gdq0PcEbN12ZyDkCwRBbUp33MMnvWg/JM+2GKFGbHHypfUxaoIWJvuwTDUoV6uBeZPkLMaxgGvCr
IwOiaMVNCdoyd1H4NCme2ZVO73omENEG0Ij0PLwoTVoca6N4g1OVPsyl/m0WRJtBNymhNwnWZpPa
RwDyQsOjbL5d9f3iWvZGF9c4TvzQadNMFUYx7agfWqMmN+SX58SfWpGiSNXVErRQ+v3SaJ7x3Jt7
EnLuDa5ERLg1LU9lXSjXhWMTYHPdl4oxb69gjoD2Fd4GTV8/uTNlCMG4K+xWaCeomeq2RH7pEHkg
gWY23ejza8yDSs6pOJlKidKRvHOOeo37Ifelhg3FMqeLZWmEoLDjskwZ6Uans/nWzK7YPnN5d+Ed
nwiJcQDIzS8DYjcQQVHfutrK4tpNoarhZArjHmPJOBPLWt383amgWrKOZeelSxw6FvAynfnOhxfw
yNros1TAYE7z7CIy5kPgLOt5wOVPpACDHeGFi2I6M099vIQYcdhHqIb7TRS6E5kGq4zF2iGBKKCg
zLd87NMo6xTOED+KWj8BtPzuSvwqcFJXHDTg9auk7p5yyWZJ07KdpymhRpGEVAekb+WwVPad7vHW
9xig94sw9JuFqEeljx95/ijsHEAAE1LrmQFa21FV8xsTFHsAuf1OTxplVw3QRqRRfTgdrYRNgtks
n18GEoM3FiDJSHFyamlm50MfB1i0zs5Q5S4X4jIKYzfmcluVg/YdfMErs+1wKVUCunTZsGf1vlv2
OANPwN4w2DAZVBAWdbJViRtu0njeNuJa32PA8He9dGeY1m3S2OVtBSEPawCQ5UGfoKKU822S4rOJ
R0I/0pvC3tHYX2iDnxmFaYK6N6GCmvNp7iCftqO3tYkO+72jJ3DwdOtM2PeukvN0q9vZrW2VFzdx
92luZoHSVPsVeYpDycjJa/zwcph2XpVeMy/5DalP5Gqnu4ghPRAsJrbcvBuMgkWr9JuhBwNsaRGs
8gG8J40WQq1Tgg86EI78OSEXS2USnsLh3lPFsdfqW5qNdqvrBWgnOyMbbnLR2Ec6ccjPYThhDhpr
WkPgZid1djArbHuixgyAdTZwOgSNmtcdgERk1GZ835VTFYpF2a69eRhk8ZWP+k0h2iMHHlAHbp0H
uWJDZam5BsC4bUoXvIPI5w9tLpghELfD2BDWm1HgIxpBVPsxDocNfqTSz3PhcNjW7ev2Tt92yjwh
7jnTgycTYz8C8OQ6HjA/apRgB+3o0Dze6ubJloN205s8xfRUX2M/sWI5LT7NTkQ9g6lbhmrr4Chd
We+0mhBHvbqmIVMTZ4y6APh3s3qvpfFth+XmdioLzj/YRbyCH6yc2HLBPHhaR+uBOoNnl+HfT3Hu
7lzOI1TP8GDncEfzK4Xj7alrTVz0PM94xhAp0CBTg7aNUVRTuWebOd6anWH6BgfrOykJ7PY1DAuD
Ph9HWu2JIIh7KnOAHDQU3APXj1YW45wsii5QC2lGCDruQfZ1EU39fByM7ibTrGcedEe1thxonUxO
GTlJLK2avSuIqB5J6Vf3gzEZd+1IJJ6Xf/TdIj7lBL5ame04qrCoRCcq4iZK2+4KAP5AqmbzkA+a
rwoA56urBJnV7QcYLsrQoQklZ3U1iNqXzzyXcK/NgVGJC93J+H3lhIYjmLoJDsXup+m2xHYoWNBl
iHHG+ppMIztTgpKf2FV654Tl6CHNWkIrIxNiAPLA/LQNprqsrX4UHg9PfChVUIG6XAKnd+81ZmV/
WoqYW1/sBTyCgJ6wQDtVrqj+N7LJnnP/+ec/GeQC/vugAr7c+iv7bSzh+ud/jSVo1JNfm8wNm9wB
pdU64YO/xRLIJYB2cm3mS4+Tg/OPWIL1yxWzyH+2PXQj+lvJCvwnfovAAq5Tz9PQsSwizda/EtnU
riC238Qar53ohq6jcV3TEUQbf8psro2iomRM3Gez2eaYc1GYK1Gg2fvYHiZ5E+Hdy0/FVcKuir0j
x2y3rtw2vfztNy/ZP4lY/pQe/fUn8Uiu2oZ1DWT8l3hEWlRxnMF3KqZ9vPj0eelm9s3Cl/E/wOn+
6S/Na6jjxHBMg1ak3ycx2j431LSSEKnU+CWl+Uqf9RMuc2Nn0B64bWKG2YJT0o1CcNUH9LCEQEPz
7arr2U6TvRf+8a9ONPfnNwHsKUwEDIOkUezr13+D8XQ8Tjdswsp9LCYvTCxO8W6VhV1j7lObbFMl
Cg5Nqn3547/2+mv+9N7/7q/9qf9TsQtDW9ql3EMqp07copdGK3qDvYB7/8d/0z95b3/7Nzk/wUOl
trAv67Ryjy3pQ0myKM65VcvV+Syz//G3Uq+flH/8XnyKdd1xVfuvLyZvr/rT7xVjPURXEsWeUmd1
E7PiDKCvlEQ90Ug661lflgj56EcX70luhklxaFKT9KvpvpKxS6Nqjrhs2Rw2Wihx+2qsvK4LuiFb
wqqqi5v0Wl5h1jpc+pb+NpZbE4aYB83StTtZs7PrcYJbeXpLNy0zQq69xrz5vIPQoHVtB67kUqxm
u+3t/pIrZP3HEXRSlXbUVlnutPGy+Bs3iPHeJtdgeXh6qFAh76q7N2Bq9HAyYvHcDRCYcayRb+uV
mwUFj6Ve+qQuEopZPr4oo+lzenZCDM+P2qrT1Ocm6VnM3hk3X9RXgJ9w4jHAoowzchw0/FXskNxd
Tm/wpsExCeGVC7FP5cUuUxooRAXsp4pZ4xvN0UxqgiaFFXYGG4lywSAtSRiYHZMWMsi2z4Yvt07g
480LZ6wyGgBzcH2tvlTSb+7qbNcReNqkAltJcNsaM8NFc1Gn6hVOMnwJpqREjUT/HdyCslkVCLd5
VwiW1E0D6LlvdnPv7Xr63bhPvOKEvM0K/avIeQZ2li0iGCfg+gRWtNaUZBJxiZtS7po6o4NgMi6J
xsZR7T+gzHIwQdHzZfnmCkpSEvhRnOeitV+9oGIDwIvE7aizkwrWffKqoptFY8/1AiEs33Q9K2Xy
Z49dB8SqztqbPgEz5aqWGo7FQN8MPTO6tXKsM/kDwn52ND4X3iIr0OOV+zxIuw/1JSfbouqb6tp7
AuM9cryGe85K8psXHalvdKg4RFs6zJwFfa6DZ0VfP6h39l7w5l6sVZs3lNrgTmB7FWCP9nEPhq43
1kiD8241jHC2zfuERoxNq5L6afe5036HULN4tNEVyz0yRagAj05R1jfIS0ZA6vqgVAnQiBZbvlaD
LowpzCBVEiv6/YzRZwP8/5ZNxb3bNlc+vhKo46Bz1VQUKGUPa462OKPBqnO580r92U7UpzxuDtyd
fWO8EsJlOOcvmFiZwR91r94n82eS6qhtrA3nMirHsIE7XEJFG+oPMrwBLXd7mgbPpLFpkHqj/sPP
cEWMqrJLtEekulBMZljTbgFJkvoHwgPO68zc3koR6m18ICriLyWB3CtCX994VvNCmPziqj7uJXCl
4o6wgq1tsH6S3SDvNAe6cnbZY9gyMkxcTmV9ogWUU/BNIqPEfWBm3hsdzWFroGKIVOe3BF/xwG9X
yJOEA9eMuPnADbZvlru8m+l7Iz+xivtyAtZIiWf+OShqWGp3iXZZQRoQg5sbPrb6Xc2Kggiu7ynN
DvFsSj5ztIIu/TGv2Igy9uef2YQCJYO1Uo6DPm7d5jBXD7XRB7GnhRP1FfQnTgy02bgx7eGm7izC
wE5A39wG/wgWk26rG1fD/2sq3yjdcsgvLGyD48L1sxdeXq+fH2ascHN7tWndNCjPcQmlBgsXDsVO
6Ci65X5dHomtCF09mghmMQRMGO+HTPUCpWwOOXbdIuEjPBJ6pg5YwvkzWuqRVizdDh+jSIHP6Cbm
1q3SW30c/Zx9pT15wdDJ8PpaVngds4kGjoHKvoGrkkBFayK4cZlim9tgSjMq/YGDMRy2x4bU0+jS
hNjQDEjJL4yebYv1qFngqyFI1PErZXWhXMPVy0NCyVstrQ4LAgcb36DAztToy9HV37PuKLM0yDOF
8616wjeya9Xu2Y5LrNfmWU9LNj+A6Gw1tNTTUnURpcfEf7pNRUOG0lHhoYayAM/TKTu2CH4LeRe3
lmk/MNNDvmGDnutEMOTWZA9nWu/r9GjjY+Oecq4tTkzmba6/oS+AItP4LmeUfxYM0MK696m+Tcg4
rcl3S7hbPE2BCcea4+Gmnr3AYi84IvU5UPvRwfWKpgBWJgY3ZPx47fXHbq3SixhwecNyywsMzFta
ru4nu2+3QsveatyrkOIxkC2W0W+bsq+DPHFf1QTZDLzvck2nb2HdnyfWGb7kprEumrbFQPpcdckP
lKjzlKTrgZj242wm3jHWKJkUOP4OzehsnfFpid0fhj7edRrmDRvHOiaRTOmOQlXoqMDHjukrIBXw
FQOewh/UXLMl9DWUn2LstB0U6nuA/Ce4SCftanga1CT64wHG/Cvf4/dDBY0MJHgpRuHxp9k/DRWZ
1ltDZnkEdlu2RdnSPuQxHapa/ThSGBsW2G0LOUAhUTWv8JlQLDMQ8NuPHhjISDOzisROiyl7oPrA
XRRJMmzPEmGr9XAYsjHEof2+DLpW8oBI+894bammc7n7YFx6rkbHeGoV+2WI8zS8woS05rMp3S2c
UeYCBI78aR6osmlr9sS0lbE9E/oZNKK3KNkPwjbOnS3X6p1Xx2m/rQ2R0DHMBuELVfCj9FdHY6/o
gUzW04o/MkteEsPr/EROm9QjzoDOoamnyXS6Ta61YbN6L2sNT0xPeJwaIL/G6ZkMrC8wT9jOEH+w
IeORVRIA0ebhaAqlvXMr/pph0WzcVV1+Zv9R+Crtp/RLk7pT0275YG0qMIuKLQa089APNzqO+/sB
phlBjortFnL8OCFgqdxNKpSXjVi9EIcBoC+3AaYBh4zw0Ifu2qGWl/IudprLZKT0ZS7dgnDikBdl
zUc606sc7vA6ZEmOzXAleuJxIMDwzkO4raUXH4HUtQCRPMIIjVeApBItz92xVLdjub7lFPf2m7GN
oRQStfKVaeJRovcH2ieXezFoL2zoWKh36qEzG+VM4SGfVze5ceIG407qfTodVkLFqnI4a01O4xNH
sJyUSsTxXUTeBCyRwcsM2ljUBHlAn1YJd2RuIdybPHiPQoy7ShjdLYE0WGa1iOZ6+E6FAl2NnGhW
6wKijKJHc2/oVNXSif1mOOpzlyIHKlS/klFYNu4CCBAmRh0U7K3QujE6agytxJvYslRTB9SkIxMS
YwFkzwLBNBjnhr6XYVmVezg08vtQCGJOhveC0UDZCBpQNo35yqYPkX9I7opBO820a23qcnxf7Rz6
Z9/kRziQHaHW+HZNBt+sGEPwYm30wopUibaRQpYjNZ4wiRBdJXlbB0PvvEAtZcIwxleXUsn6DRai
vbAzFniJ8CF5h55f2dk43E+K0CVVsRlNvZckBy02npT6ej2uIEgsPie870Vv80TTnWrC12icbVmn
j2uDb9fvWj0OaAYi/vGeq4e8iLQ2/V54XUZvZJ48SSwi7+zg3q25uU3ZrQPP8fa2ReFm3uLPbauR
5mtTmnurf6sn7g/+Io1lM1mDuOk0Cexz1g4DS7u7QkPjTVvM4806Vr4ECoOPscBJCxOMLe2yb8j/
UaZ4kou7m8lrV4pJcMN6NaHBZpsFqvumNx2AP+PUYjt7Q5LqzhyQmJrkEipxIsPSZFHZnsm2XMEA
Rx6ZEVj4DWQVN9C5jLiw9yxVCU8feq852yZueZ6XpVOGnnGsuPY964eWb0FNE+YbzQ8DzzS5WXyx
L6P2AVo70OatBjATRTPS6QOuUQ6t9sksJnZH2gtgfQIosEWbR2HB3i7TvZfdXfukRGIcCRbe6V11
1pzT1Ly049FeaHpnijD1d3e6U4E9ly5rYotce5+9FwNXP9YTfO6SnssNY3a0tsoT+65NLXsS/jF5
B2A1if5BlcyBvhMsOldKK09Gonx2A/qauqQWMEE+g7Cjd4RcVaa2JE7NrepV+C7V0MtozZo4I5Wv
cvqq+qMxpHmYdSXZPAK+3LlGVR4TV/pFbYct7ZwUYe8AjXvRdaZijA4IEG4ahXZN7pUDeYxAqarj
kJU703yuCNnSP7E1iW9S6bxR2KKnTpmH1PAOWJ4I/T853CJkfps35rHk4V2OT/hAPgz3S86nvCYS
ULZmGV1L52Fu5zfdDNmaMWxundCm5BForHKX4s9cm9U9z9jV50TPCWNWX80VukQlKACnybihbOpo
dun/hyL4JCr++Zmy/33+P8D6uHFgpPnLOfveiV78GP7wT0Vf4ua9+up//kNXpNzfv1f/l79+OfkS
wfvw/rt/CfHIDsu9/OqWh68e4s5f/p3/829/8v/1i/8GlITv8kTz8p//9F1IQmx8t4QQ12/1P+06
P/z3gmH0vr7/2+PQZc1/+Z9+VQ0N8xcLXRC81T+Ybb+qhnwFrRBZEAyZ7UAE/Q3nTfsFoREhyaHr
S6Mvgy/9TTU0NGgm0NI8FcHPRogw/hXV0LjCzv4xDAFe+1WW1CjpUT14PT8NQ3U/2DzEEhhiVolh
XBKzvxkNHg4iD2LDmQ9KTIuin3BH7PV6k0z8J8e2ul0n5DhzVmhB5uByNM6YoAt43R6BRlRINrKW
sSIkzHN+S1CRJHBaQy6f5lgRV49tFQjWb8rtdSmzj0sFD85SZ1Ye1ZSM4gjAZAwLQybkI2i13GA8
6sWvKLj/5RL+6Q817v/bVV/17zsm/q5xm/YvNhIy2D8N0c20rgUtv35aTeMXE76w5Rl8nF2PL/0d
vWNqvxjYpq6qM1AcTXP4kP3np9X9xWXhDHMHlQueoPUvVUzQiPT7j+tVCgTfR5OFg8jOJfOTyN3Z
/QD+S+ahi7lwm/SYzJDckRXWFP+DadP42hoDZfbOcDGmirLCyn4zDZMjX3GmyhJ8t/MMuHefLM2L
sdiHPk2Ojlg4JGq7oTN2ommZAYGikk02tzMOny6pq+dC6dMjecl90VOcXnHiMrrODjQvK9+Myhtu
1IQyunK9R/GJAaEZSDsFc9ecvFMVoYc8SDb0TjIcWFQSzs78kcQCCKeSCF8hR83Jq3ps3ZETEM3V
q+yfKcqlAr6ZJsp+cv0u7bC6luv6gEcjgp6Wn2nocSnprOQ9WOncV9uhDOeREokZQsr1zBr2XGq3
Ujz2sbhc02+Gqaj3esElVbekM2KJvjfHWKh6tHrkL7HNudg3OIY8wBbNLdZgC3tecdNIY6AeNGm2
64yRrx+h1thavh8dLGXI772v1TFHXyXbT/nyrdVJbGtXN/FazacRJg4pvn6b0/u6LYkssBcENiZp
XDt2Bfpk7F56Uwlhz5GH6fPLjGCxq4xRu2fcsxlaEvIaLUIBubU+/iaueP5uzggC5ZyoVc9BqFn2
w+q8NEqP+YA8VK14+AstTm5tUweTgxFMHSKejq91BXpOS9c3jhM4d0pMMnODmaO25KOecf526j4h
lCe6i6PCCrCUEkyBM6ivio0TSuvVi+feqm56s7Ddt4v+tW68h862Dx72uB3K4ske+sY3e5Ni2QR8
LM92fwD072N4a1E/p+F5LF3vpu/VequuzRvF7dMHm9x+VxOJGDvnAUsWU6aVr3dVvswUfYKApMiU
ms+ZIAROoZPe48w0HAYACRScOjcHGjg51Fgn3JzUyp0W51+1V0bFwp21qYCTCCDfbk7hQ0tSNlbp
FZ6wtwKy/cjVZ9Hlz51bMFDlcvxI4fbBly4GyBsAFM12im/JMZUALiplW8Aq3DlzOj6PmMFJC5Gn
bPlIbruieGgmV/Fbt0zujJqzfs7C2seQwOnJnuIvLHzkq+L54rJkC7O8M24Myix9x/Zafy0VzsmY
gHbJ1KVhQ1fAg2vpLeIxFs+kLGqImzYaBsab/Oi1c/sdr0dxHjU9NFfqNyQFmSNm4nbxznAgMi7S
8rIamu1z+/JLSjZSmnrvqXxsXmust35pquXFGRnoUqHx4dTyHDURhN5k0RJuJFVgKfJh7NwWomRS
B4vTUmqgLx8es/DZNUV1GGELB6qWZ6FCnqDxeYzyIAUTWlJxISdw17XTnjOLhhX6MvuLzExqOUH4
HBxW+S8Y0ry7XuXM4C9pR883kxZBfKZhRVGqHQ3oTU2DuVWeZzGu9+ycsFOTlKfy2Vnzi4aX77Yg
4TVicI5RDyoYKtcPjD0/GEDELgWv+g6qXv3gIPNTgri4jKaF13YkkWCT+jK2MdTOuVwjCO1WOIGO
unh1yr2qd2LzTSGed5BNi22tGGsuJHQF1Ki6q3SuzM54zxI3eekcwm5bbTFpnKdTJNSWvPKBJKcY
qQo+9SbYhn1vY7/GWqF6oTb36TN6fI4Azdl9JJZ3sssFrLwR89JneWZRcNNOd7M+rt97BhGcgjMB
eisbPvIWekVRU7m8XWTt7TXBRQwVvPgwpUNKhsDUjTYrhGPspMi6DWyz+NwZVbolegA4QdHt8bnW
uFIR/nklk5X4MvZfovrVam61vxay1sQ1SRR02rGTQD/o2tT3KhVG91SA2A8zsiHdyNb01SLUQUl3
pjRcusYGJl0vFyfjoDAtnMZ8ZxBcVW4ucXkoBOr6tN2pjhzQuNR4W2mT7puK622VFBpqDeaIoq0i
v9EtxX1N4hRvWs3GKpvqBLvgBCeN2GsF0b+s4ncyWAtbBpM61Hyy3VtdT4ZdW2j9fUI7zTa1xpJs
bFliw1NNwovquE3ttLyofHfUUg19x5rmw9oU8ZZSACciqzzXNFxoVN4upNO/Ki/XTlAS5Bv8lREG
EqUsQVVa7UWpvd6ngYnMc49XP5EeDUs1VAqCXKfBnftzfE3obSpvueqeNZlELFQEoQTbE/xefURB
8Rqlui38wssssrJUUxI2MlM4NokeCrhZtK+m66YZU/uokm57cdNsvU8stbjP4uQduqa2TRZacrXS
Ze2J8247S8rl+gbwFZW4zmtbpP0Huln+lBjucjCkrh/pC+G7o88iIsxTs5W21dBwIhOu/awQKMJW
s+2bprxTEokut44TDi22MjbdkqQnKZdwaLtZbBwmTEROAHF/imaHpilRcbcrQb6cCkkVcVxwLEwn
CjnUepUBcCdl50IW3iaFMN6WVfDZSzgPK9e9m0HwmMKn5Qc0kOqkxau9U+ZqvFgKKdoeaXEmgYXx
+Vus8MhuFi/ljaBNqp73klWfcNQn7mFhYTYNACxLBHwkwX3wgE2JUvuIxhtzwOlsxkBlUdRRzfIe
VH1GWVFLHZDS6e7WTqwoHe3XZGQhQwwlPvOj+q4lX3t2o7E5y8CT9ryjUav8Gvu1eKhpcX4eYG8i
+2f9a2w7vDxKfVstthINuQZUDQvktnTM7MWdR+9hyWEKs+q1QsFGwDezlGOrQJhhYnjA8uJfDa1G
ZhmRDWFQowCWAmn2UmYKfdml7qhVg2LKgOKlNm0dyoNdkf+bW/OBMAiFOsrwSlDkW6XM2snCZL3L
GKsauTPQG10M/+aQyH1JqXFj0NdYL1O5HehAdrE778c2+UEpTpCmPH7bGh0Gri9iF1ArQBm4v818
R6Vvxb6XbacwW3qsWisL3ap9gk7ZAP9Ak7CKOCyW2p+qxgUV337R0w0ksn2Yq0fpTDvOg9+8azTT
MG7UsdQ2s52EzrpsKVCIpPdJn8pD1xVVCHjY3njc4gPqmHhsTzep2xAzWL7JzK1CmDx3Pc/NIh/L
bYI5mydpBJg4xGo8h7bERY7x2TlmxJsKtslcqd5FWVfN153lh9qLIRzta8nVaLIVw1jHPAowA6sK
AXErIrdAplApDtaYBLQL/WhJGeEEfWwQu2HW6U2LxVHfNtb8Y7aXi1StNTB1bWUSYluWJBE7u/5k
W1VMfAT+XT32cqfbbFPsVvciK2Mdy5NOYQurZZGZoF/IPonW2o7EYpGgoljKTAqSXOpqPbiZc2x6
CaYXS57Q6Y4DG6yq0TBBo8JWeB9nmrhNLLc+kEWlkLkhaZ4t5rHtWKNUKbdvLoMro1BfwPyH2Naf
VoUE4sBm+XHRBxxntmRUS5NT6eC0UvI18tTsB9A/C/VptPdDnSusKfGGOVNt2ptZYyPHcvIFTDje
esORZ/JWZNtXTh2G7R49JXd3g5c4R1JjsEEKVxEvU4eomMzVtLc6tzzwo6+7yZH4yrqui7quVnw+
u/FFvbaNjaXn3Mo0ZRHkFuLQ6Qupf31WNm6GCbdpDQUmtICqUAJabkV666hC3dnloN9pnjKeDVJZ
X52U7UNcW+mrycNsqw/qSlQioWvLtd3qJBRwLl49L08xbF/avcaEvBH6Ku1JbB8a26E62kDVAm6Z
3ZgTZryeYLhvdoyevbaQr4SEM35NNeSaa0YUDNaKHtgWamDotXZDtMIlddLkh8mNtSOQHWJWbS39
gW3ei9TxDuv07tzVTFSBVg/DTdNYTQgnA5++BbqIhDg2P6NUXrkFuG9UgliQw5nfPceUR3fg5Zl0
OreXpXiPDQZeu1Lqnem0rJHbCcf/8Im7d+fasWQvrD27TR2RYA0dPVrW7IUat4O7/ohZ2WFJ+aGr
JC+GBlFR6mQnZHXqhnin5wCWdW69VzJkLuLIZS2C5/dpqMYvZut+T+Zf2zjm9K0z42zb5RBRi7tF
W3eazfQ0CrwqbXq9TAGwBoRaRzDKI9Vc7koM36PCq+94io5TMd7aEjiCtpI0Gtq7chgHAxT9SutH
l0w7q5mTV1Fmw4E9HSSSXLjXvsC7LiPeCzGSh7CaMnqnQnka46v7Hjpc8gnKsQllP6xBYY9CMHMX
DeeVygmNbC3vM5nat5kyPtFfgcDfKYD0ibcb7TeofOIq0s4NVq62/ZCG7AEwEs0RWd++9nS+wBag
eyZq+jmLqEbqsEwjxOsVvtW+JnoVGMvUYy7nZysaKz4rTT5v8yIRzw0N50R5BOTFfHjUi3YOWo2w
L/Xsc38yOpDlaiKu9s+J055mG7lNy4XHMXwx6TbH4cH+okxM9R1cq4ppIzWGqNUaN4DFLrZ2O5F6
dE0MMdLUgZ4qdrYrnKqPOgeHltUUedTFZXeqswIPqHXtZqqmeu8MqXhWOM1uNHTmx5koxqZfx3EH
8nKMBm9otnkWx7srJ/VDWYaEknm1e9CFHDaTbmrHsWz/g73zWK7cSrvsq3T0HAr4Awz7GlzPa+g5
QdDCe4+n74VM6VeSWcps9ezv6KiKUKnSXBIEDj6z99p+ucWwEa9Mzo2NglRtHQ15sQGL8aC16sqS
Ay4brjSxMDpCryqptJaFHXYPbWZmlxrj6bJJdI3Mo7KqSNVE1kN/3I7Po0fmCgYVoV35YUI1romB
kzlq7ytOCkcq2blgpnVxHQ2InRPQdU5g1s2MiJeM+iSw9hnVFv15B90F2/V9Y9rt9IQqj5I17RBI
MCFL0cUnOi9VHWYNITThbcIrboszoCFcL5HfhDvRnHDY2luVV/QuGQ12nC7G/itAJjC2SoJ1lmVo
ItPo44M5iPxdLeJ3fUosG9ldOxG/ONdikR4C3KvbCgs9lCaVKEmS71rEt9ngpGop3dh6HH4EIbAI
WXjjKnUt4zFGxDSvpDo+p3Gj7lQZMlXjyc1tqOqtOWsMExo9sdM85vCb6GfxKK7AiGM7g9puPiIZ
YNNkdWl4Nkl3IufCVnG8U9OyKrOYLkVdvI1c9tOg5Iy11mrdE8syjreMhLpozoWqn3w1f49kqBdF
p3krXbeLAzlA0bLHdfIYjhpxY2muk9xj+N3BtIgwgL3wrHrjI4C4kxf0HJZStgPOshiSRnzXR/7/
Cef/VA1Gf/88lme7ELx8nnF++xPfZ/Kq8QeOScHQkvgPBuDTmPEvJe8fAmGAKsuWQTCLrP895ZQU
8w8bVScLAY3YdPGjlFcimheFr64Rv6Ii2WJy+m+m8p/lnJZCzjL/YcrKesAmEf7LUD5X+aIpSEDP
IYo4V9xmlQLMy4ws9TdpKExPP01U+SxTCNtQEA6buoU++ctEtSpKZSg9WnQ5LrHHNl3hdDIfHYLv
xtuTglyYGQjcCUhszKlcZTADvutaJG76nNdaepXJ8DOKxk82FrlkxHlSNocqJXXsq+/2xEPP8/4+
yGxtWzWVdAoatWZqa6unKHb1Rw006nVmZVe+ItkzIhRAxRrt+1CS1IAb2QKVxZsPvRZBFOhnEoh8
deAOzBTQW5qYVcz2WCX1CdxU/e5qBF3OFEO8kJNWAcLQibms8JDofbiN20Ejm7AAUjwKUHJlU5L9
lZIuPVgJGZKcxfOkLVlvDkNQXJeFQJKR80z7SwI5RTWD9ui9j1Sk6P579Fps42BXwJJkMwilwZPK
+jqRbClSOHLAm8jXtm8C4KU7S4LMBRTQAA4otrKN3I9tC4W+6EhRtKTuYVBjTkW/IyNtZndCM46E
ItqnNlKa17j3BIc3L4NgHsup9lz1aDFBQbCTZpQPr0vPamYnWVVLj4SomOcxIYGxAWh8URokgYQE
By2h60oFsDnsBuOpHgvT3gBeNsgb8RkazhQcsN7W8DXxMGQpiXF9HY6Ut53cbxuJuaajlKa7Ht22
ugUOqrBxLk0KJ32sigh8j8y7Uic0CHUR5R6KEUUO7lXI5cgOq2iQZx45M7xIikTYWyhI1M/CssF4
lNCgDJiC0NKpQlFQL1C1YRiuE83InLzwGJU1Ob4kLJ4YkKOxTO9QhWJf5Xuob0LZ6OyZbg+Q8wK5
gT4OyAcdQcwbeObVXQR00/KZa7t60qEIGwW+ZF2uEJFqg+x784z3KPDj1qclVgL42w30m/fWrUqg
wkGsvll5JNEKiMq+rzVBSRORc8E4PfRtad7alkTn4Jf2diQAGymb0MGgMXwjHTGWpjsXr1j2GiZK
fNRlgtIWIbZ6wh+Zdxezsstw+GhtXbyNkcmkvBVulDH0EYW56CJCHBdqCcHbaUubKuNc1d3AecBh
NOTVe1RajEuwD3ePyDXZz6W0vVt682hcaqZvE4BcmSppRlKM0ieVEEVsC+Qz2VrUdTKBtqKHoUSe
MVH34KUy+OHiJDYpq0uLVQeTb96aJEabAaTz0hXeWTNC65V7AsNkzuCHixtPFk1ZhOzQjbgfXkpf
QqRTq1CenVBPy2AZNRanCLdP8hiNsnSthmRVouS29OOoTL7ggMAgDDdQBtWVnXHPzACsdWeEFyY+
9MDEwl0zw4ILgafuLiR++bYiHkdsGK4xTeDkQr9TCYnFQN8RM5OaHY1d1svVe2oqiKuHIGiWBDw2
w5py3SxmEtKWgjlJq4YnuYVIILSqBNGFH79mGMw6A+qTJKHhLKCS9i5aYS20tbdeYTSrMOO9gENK
tAXyVJYvDCkC5lQQF/CDtQnCR5eHIhmo9ZOqKRDEFEhzTm7ejeasylFX4wlKAnQKAH8uCoYOZDaK
zTFCpov3EWmJRyop2pB8O5YFwH5iJxHBlHWs+UuG4VlzlMks5HlJ+hrNROqayBsI+CGK3A9KpLFd
4cuwuFuhbpm4MeAqNIWbovUDTVnbtQEKmmG3+tDElqrRPNktYD4dNLiEy5sHSdVBKGEpCOhokC+Z
BEXKiI1HVUaboWqlh1IIGBudheVbs2mwu4uCpHaXSEC6BytgorRWorK1Zr3FeBVVLzRplKvIi++r
yCBnS6YpQYOdcQ74fLElD2/MWLZkdDn3ZGWoD0QkJt5T1nsG+vOSaNMPMmDG/iVz1RAMM/5/Q53F
itKVF/hQunUmZ0sajblqpIySZ35racZyiHO5u7YlZt1XLJiVlntLuLS+yMTUsJ4ZLlQn2Pwm6jQT
MWUmaaumHMLuyHUGRczMLqOtks02Zz7M308ycyBFaEVgjfIt9Xoct4K9i+dqH6EU5cm61kwzYnxe
tzhCZ5kwBuFkdOodAEpSRtF+Ss3kAvBqyeVEkkVR3ZLqM1QB8hoZFbkYMClyOHugBHI4CcAMSLUZ
1+lg0Oq7jMPjZUdOGUdJTUvKfiZKgq0XKGhhjFjVxUmCSot2tlMzFh+8YBsEsn6UreSUan7lNmGk
zD0EKzxRkPZsjGv07cEsSVHYX6KKp2OdRmUjMF7gr8gmPZYSvmmdUtj3Q2XW8hJSsYETI8c8Hr6O
6MTrm7yBYnsYEtEnB8PIFXwOiT6UbBc6AgX22NhtY+W2ecJsI1LHdmHLeuuv1NBgj+IF5GstIynp
jl03IGH2rTiAP8Egu3uvRxlMFumXiXGGCaHtWT4FBkTFomsXFVZpRnsD48JLZNtSvSUQ0XzNFR3j
nJTZ4KYCckuZ044YIE7NoJGsqXRe81ESduA/67qSNAe9iQtvj49XqFOibsLogUVFza6GY1QW5K8O
hbniVulD1s2lXhIyjAqJSDB5HN56I9FnfY842w6DhAAqiXKBKiWBezPk8JISezTWTZz7zTxMqhhF
6QBXVdUYpEEHpuJwDW/N9P0mVM30sYsY7U8xAES+jzHAXRYBV9QM/YeRyfGSzSOLP+5OppkpOnUl
pEpKSuSoTA19R20KUB45Gcoz8iV14FNdsUGDEq+0SpchHlbhnnjzGLNKNt6lUcjYolGg2Vt14c/V
alLXIZFF7aEb0iFVyJQq1T6dmYHdLWzLuBJhibcS8HQUGsVFUSoi0yvxRuQcyQ91bc6FzEkSsT92
iqbwHGwKb2Mj1SsTNOYMXDB7gS5r7gsy7E92j6wsFEixS8arD2nnu499lJRMbTLZN6GtpqBrq1i1
2W7i22JFOVBcSjFmF0+IwjFDY63HbAx0YRIVXrFW4obO8Wjh9vNMptZ27MhilF5t13zhNqlOva5I
c60moSws9YbdEGPFXpVU+BZWXDKYbcbTgK55wcmXbwtmvCvFqKVXT9f34DLrRSFN1sxRk44uRBCG
WUW0DcVQXrdkDnvzAIYeOxG5DFdW5X80qc7cXCNFFEWdHi7ImTau4FNKcxUSEpBNQCm9hFOl6mTI
rEy8BVqMTVGyiA79NLnOYSQfXIU1ZI0ecAO4huInwQEeDp7s+DKeeeQcvCQz7BhDxR2DV461lBnL
wV6p1eueISTLAx9OgOcb9PR94FB4Fw8Im7alXN9EoCXnNuXyS9zIeEjMrkParXTEj/epcYlE2lxV
RgRas2WfZLSonqmD8XWnLNiIk2hWIpCHu9jt2Wf4tv5kUNDOWnYFQME1j2pdjiHEkD2YGItassxn
ZLnipPW8xIVdGQcT/tEqV7o70ZfJI1B/3hZRo23jXiCMTIrsrbDVdq7BptuqYxxvUj++tgsFgkeX
Uu+xDCqZu3bpMkSQARAg0KUO9bZ5awdFDVmF5Lx3JQNRsGSEVH6olRpsMh1pqNoYZLBaHlDaWRXh
g+hx6i7sXCLi1lLlKOIhC0FSJmTSkjEhseumGLVM5YFcFEEnExsLiYnkxgAWjMRV6+Slitn/Iyz8
1vu/kOH9n2nsjv/NEsSEOoV6EfZFv2sqxH5ZtL3/3OH/r5fhs1H3P/75P/t9/qbv/b0q/iDgwhbQ
PxDuY9v6W3OnyFO2Kg5eSwdRpcgGXfmfKiYSWWnthayYqg3onPnAv+nulc/tvcChi/GAHastsAzb
RJXRkv9gEqWecTvEAk9D2ufmkgfKLMp5VXqyNsI0FKyw9cwEjt8RanejFSCN4BsleWldqJw8Dgut
bOO8fEKHWWYcHUFUwvOIOXS9RYEJWLx+u7D/aor03+1uUibX8T/fPfug9pvnLyq4b3/mzzvG5D5h
0QVg1ER9ycvvv+4g+Q/b4P7hHiWy1vx2m/wZQWeYSOSwOwNs1lVD8Kf+6w4ytD8s26SfNQy4KNNf
95di9fRdjYnY9buC9c9//xRh+9kWy31IDoiumSr3q8yXoHxxGevEbMceG5KFQLtpQ2pQdCICUgTW
CJnriDV0O9xTa7TQ2funGNMirEFCW52RakJZEuwmKlBIdbJrIZ/ky7Eil4AJvmRJ0/IHDEQTgPc4
pV44VPCUFGlYlKg37n645P/h+9DE5+GTQBPIt0B3Q3GNnZ5svs9PglVZQLMkJr2AKn17PXqF37BX
8XUgpF3JvEdEcfAGTtTeAYsp3oOcCGEU213FOzYPsKCVItDIxDbGAl+Rmnu3NTHWJ5NeX5uzX493
vapo4aLuvfoie/h+ZgrGpICUm8GKnAJzBTtBC7nSmmC1CcLLyQ2QDz0KIzBCBHwK5AwUTtPJbFva
MqCj7hCoamXYqSfb65I7GthewORmgAZNqiiZOkCIeM0tP2mXnSd6iGQxTIh5J+MHYqRQt9QdWIA1
vF4UL+A/LZh/5JtiZSGETYEhbWrKxHOioZ0HZAWeWGpAwEaDkbIlEq2FQIGJfMEyhXSFninZ2aRc
pqmppkCzqFJN8n6yiuqyTkylWpu2J3VOY3UsOpoCN4phpIAvlEod6eFEnL+xXi22xWgbu7C0EnbK
WBM3Mf7Mx5ByD99Y6GlcJAnoGsFCCvxUCppxXVBiPYLXZP7m16DN414N0CJZVnuFMbhRWKBT0eG5
HCVsPJxRqFgSigRo3x7AEBMy1TGZ4IIzWNbjm1vjvMUN1GkfRVSiMGmzuLtR4qYFPa4xT/TUgnGX
HzFVQAkaXil+HarHrAfpw16lw20Zw8ODf8L/0jwyP0DpQaQy5G68iTR604swPTRwAQh1zekLo6LP
C2yEfcg0GBmwmNEWWhEYewvkjEILzWgS81aTTPMv3bhLM9V6DYBRmXNT8kG5kJpCM5XywsenoMst
csNRqE8CvKbNDw9cF7uysj8SBdGR/JzKIXlgYWvpewndj70i8LotWVKH40eX99zMtmsp+lyO7Kxi
FAtMYMZGbbRmetv5z12eEMvF3hscmVmD4Y514lCIjIgyd+lBJPQWXWjo16yzVypqWuRCEb3jQvQd
eT6aG2OlHWUfPbY8uHBdgwBqALcfo4quxK8j6Q0mxjiQQAPHo9vdA5oouyXSleZEtVUhV4UMeu+G
inVRtH7sbjS1Ch/COBPmLLD67olhVdxPw5O8n+VpCfMH3prpbwaYuRW68jxHYtEor3jHa4CDaIbW
SZ5Z1sobrfgjBQJ1SESU3ZhUe1EF+oWnAQAEOUG9tyOdrXtJfM8kCJMIWPy6vABTy3qspwi99egP
7g0RQPysfXpsmoy8fmUAgHqd0U818nhLbbVV89CUF0hc3XIpRKq84LlvlZVUFdaD3TRtjbG/t5mu
wOXERGy3WjCvQDMt6ypqZUh9Pswehbe4hwPeFYRDt4o2bNB/aRhRqqLnjELJ9YFzYVLJcr0Xls8w
1kFeXyuMtxvMrDJgTtoYjm7mc7LqsgDMikoQt+1V7rLU4+pFNaLq3ki9VEPaIbtbDy5ytEpkIcFn
0nQozaRQeBXOEEW9qaWIZ3kwu6YhwtCTgPiJoRtmGAaHl8hVs3Tp9vEyJDTXO2eaUkVIICpCcLoq
QxiYG/UQL1u91NEfStw0KPPKGn3iiA4gUgNyKXwUw+kcoqYwl3XQdtpOFqRMVEFv075jTp35phvh
+evwAJh93BLc1hcJudFN7F18m5XkXGmC3psrlZWmCLFYh6KIxgnJCMN2g1nPStWYZxo6rVlJo4aC
z1QCnNQuzbzjJ8AoZ0g5E/a6EaT+BVhHXTh1RJQhhqLauwrKsajXEgt4rhATVmuf2FGAUxmG07Oq
lv6NRQ+MtjOOzDe1gdm+ZKXRtnuT8zx5MwN0Pz6PuIkeCL4UH6YRAhiXqj1uJSlAZ1iFE684JzgI
3L9qgYuz5P45slB7B32do+hyO/3V0AGMQDCycNy5NicWEgPGao1NL2azit11RTzc+oNGMxVVVXqm
lrOOwo/Us+r21UdpZeoL4oC+dCIWDJiKCEas525VQQ6ogDSh6pI0Hv/arVF6x5zb4PY73zuGieBN
AQA4BbzA3UXmg+speyuvq2eYqBGccPD7GdPCISCFPc/rYR7UyOUDHegofEcklgDtGVqtXYlsKP4q
InAci9DvJ8Z06MaHMsxI2vajoF+6QEpffYMErEXaWlA5iqxyw4VVxPoN4w9+d5zU6EVqpi6TnF1T
TqaWQMEioJ2RZYExcpjDpW/IE8oNUAoetxjKta7C49YELK/BIhnIQzBinfAv1jd9Ivv1Ak2kexrK
Aq5hpPlMDJUiZXv+7+ve/zd7LcX+ZW91eC4r/zmO/8emip/Tt+qTtWn6o9+LZArdP2yUYAwjTLh8
yCb/KpIVkyqZiRLdnE0SszzZSP7Kadb/4JnVFQo1dG4c3H9bm3BKCZXuDzz21ByZxr/Kaf5MqsFv
wqGnkNRsGcwrTN7Vn2vLTknipAPKcYEnXnJ/wByUreu2w+Ds94W1+nUtO1Wqf/uovn+aJjTaQxNf
Csvhz59mhl7Xx1DuLiKYwtvPUOKPHWyvTKsPmeYH6HJEsP7Xn4kXhpaVS2ywHfhSPSe8h9Qm6aNL
O4hjH9jZuq97NDgBZ1omVgF+rMBWvg8g/rH5+A+XVZcx8mhsI1h1f72sbFvtJlPi+KKO5Ne1tUXQ
CnsxydoBAFK+P4H/+GGKMfXCn64rZbCp4kkypuuqfvOv/dArm0JLcQfL5sU+GuAwiNMNgIy+IThS
erRF4VtgGrM0fWi8ayrJsLmy6qOWrknIKGl6vAVg2VF5tkde2ovGf7O8Nyu77Yt7v2Hts6nbD03f
WCFMikXtO1jv9epo+juWUYWxDFq0MfMyYYb3OLIST70cP8RcvWkw2GI82ofnDNW39jZkN2Q3+SmJ
CsdRPCJ8nULMrJVrXDTBu+Is65cJOVLhui5UFd73uZalFSiohrhqImLWkucvJLIKtYvlbrSV2Go5
Xnp0OOJo343PwEISo5738TZ41O+jF8a7EeQJ4zWWSIMyGfYGnLynjg2Cnrxb8uNgXRvWc4H0a2gb
FChntXghxndRcXLnKsvNp9qgcLI5b50KzCDBlyGvSa14cPEwpYvKd+QOtmTDQg0GpzQ8TFF3inYv
Bbuy35pUkVNkj63sUAQx9a5OrDXUKfFwnnne3AMNqSw9Mh2ine5ynj8SHWSiUgSol21E+pt7UvlP
d4ltQGKgLdIV/JGfn74iJDYjQSx76YIESS7t30yvBncxyJAdS9cFRFIF2p7tBqtAqbjJar39zdfw
03PBwyBz6DAWMC0kJV8exoGFahShCb/UpN8BLJ/XGLIZQ7ObVm2IrL9+9P/TpykckDz2aE5wiH7+
ho3plYmQ3iSf1Sa3HZamMJtJYRsC5+T9+OtP++lwsziWLd3iE3nu0bd8/jS3E8x7tT6+6VWG6lpP
jGwtbkXuAtNKdqYd3A4ot75rl/752f/s9eNI5VMZlTCpZmCGQXYao/3w6A+uB+4gEtENqxbq+zXt
tHVrA2yiz8BSr0wcz9I3e3ze3VpM9OYm92+CZIJtpdasashoxkuRLXs6UgIELr++KGK6xp+OJsRD
6GVU7jjB0MD48hMPMFEkkerZ12l+EM2Kn7bQCJxZGyCTQK8xcpbXQ7SGn7KRuyW2QNaEfr6U3iej
v01jTG0z06/rdQjC10kO5U7ZFhtjK1YjguYSEPXchmPA9zjnN7JG488p5KGSAce+jo5gRmqeQzsC
+FieSW/SvtpmiENn5lX14l37W3VXPsVb6uaVuyyWqsAVByABQePCvRiPv74a3w7in68Gw0lZwRuK
k/jzT8vLUVQNRWRfW7dgSLVXwkNDNPo8Atg99Ln7IXbZLfxW9RTvuBBoDFGF5qVT2CCAZ+UdqYaw
Gorr/NDtwvfshe+DmRTb2l9/nfZPR8W3n9rfX+d01/1wVzFl7TpYbvZ1uMn39DodFI5N6WS7bC2t
WYEWH6w7tYfoanTcc/ugHNP9sG2WbHjdq0gljm3uHuAdrD3iFi8aAfeYRpwgW9vNMosXQJOIZZui
D6J9SJ5rf1v7C9o3RjU9u+YKKwULrVlENMBMrMXO3XQn5dxfBmnGHp9MT6gPSCVgFBWEgOKGGo96
vxsNp3IPdnYa3Gc5e6zrS4pSuZzpDyQ9zzIHhdUqPOeHDEj9PLsuD+FKcn5z3T7PHHkauW4GDl4Z
xRiq6qmi+/G6RYpqJy4r9evgDqvGUdmMx3BfXSVXaLbW0r1+R9rGuUHQAuJ74hjPUFwCkQESTCRB
iD77KemXMfAT4rL6Tdmd0LrDisXSRyIyfy4uVw0i8QCPFjzWZZoviKwOGvjJKwt+K3Ay4Olwqsg1
3Yc7I1qkT7x3hAXlbFvkPHRO/FRcS9tmY92HT+a9cmivEgfeLIs+xm3nkAg8NmwcHtcN7Yd+bbcb
nwBvwYtzjUFYyhwpXHXEPrbLmKjOaQo1Cw+/vora54HnX1eRqgVoEIEJ3+7OH+6+IaTGSXTVunYP
7iG4a7baxr9FDL+I96xeIblJrJ0zx6/mJjwOIqcO5oah2i7dBatiYZ+zTb9UHbAWbEHvwWXHh2z9
6y9R0b6euwYLEpXDntKdObcxjb5//EnnetYXo1vAkLNWAZHIypa+0Codk+cRcQbn/y7KIbrby8Tb
eN42DzaxOJvtmQQt2d6a3a7KH3X71qq3pAoJ72AMc5iJA9C/YF4wF3WQuLHFqz+GIzlqmFa1c1rP
SnkG/V1/Q0xkP3un/EM1l0126w0PVnlE7cavk6scM50g7bSbW80S9giWkYwY7GwRqNcjWC5Cortt
FgLNWSJqchGj+04ASABXjsYFVnjsbO0YZ9tWvhUkag3h1Rgd8mLl4xzlNK6OAU4D+Ps1UrtG2Fi5
b03tyrYXPJht884XX9QrIS/DiwXc4KVSICZdR80uVJ0sOrfSyhxe0GlheFunQMobBnDFNCCa8sGQ
2sU63yJfjA4Z3iqpBMO5S1QYZyR0bm7RlMxYORzX9SSmWpio3DuW86XYJ/1F+Ke2OVQok1vrLhA3
KkrkJORqdf+ylDGYgFPg86hrLMJAAXy+Achhr8xx9OVLqtclm+lw45oDYGTsq/OxEL95c3wtZVDM
skyZti2s3iC4fnlxIOzQGY1F5cWzrLcKyfhMIxRxJheMY/1c3f/m9v76BE4CXdvAxjG1h8KQp1//
4QmsA9msDE32rpnjMCNSinERpOkr6tipzt/6oU4ohYBa3Wp7ryiwmnkLsgnKtU0+YYl15TcX+6sA
lwWSRi9Fo0ppxT5Eo73+8QvCY6AHst/LF8Vy78FWGQ6F44wZ297TYGWTx7CqNV6qUnK2I+kqKMQZ
9SOQOo8g4wFizK8v0Ndajy+HsgbMA1UXkAX7S2XJ2dR7iayOFyatK31sELngBTeLwrEJZQRMyMCV
S2z85r08HSo/lg+MiCy8kkIRNLS6Zqufr0IfoMawska+NAER0nJEzEOrMNrsc+68f/sdmhQpVCnT
Ig119ZfbW/JinRSapLnURQ3iyl3WPWIdY8QyQ4ychjqADFz9N+9PSuWfvkOgcyb/4fvkY7+9Gn64
8fpSzTXGbeolirY4yJJw4+tvdqzNo+xqJN00XDf2FTENAArQg9rkO3AoyFeWfDBIBc+zRwMCU31x
87tUPvX9Lu2vh/xuqF4APzDRuCYNoqtfAnOn13uq5Sjd4ZyzhjX0tWFc5/D9daQRuIo0lEmMQB8S
FFEERIUbUawjNePwo8OzjmOJ5miNFrnPzyLgqT+lzcEw14n8KBO0U+jSVUGe5nCIpI+MngPT+Bwt
BTYGR/Dq1R9M79LYF5HdFYJOaC34Qqyj5Dmq9hqToTEssx6s6qIz17zjWnGO5Q1bpzLB+fVhi5B6
YG/aRwsVeZ6Am1zJASuAeMvJP5KpId1b4a06XpG2QYctkPfwPTHJjKStqr+7zcponxVSbbVzUNzE
tLdmvQ2Vld/li5YgSa6VxIu2XAiJHXFDuJW1LDGDasaBnUjzimcKFOSzArzPN54q9jsIQnJzFbMK
IrOrOuPuHqDfBPPM2OTWUtU39M+muGmbG5/fGoAYKbXrapj31l1jO4q2VLU1M4rApXGezuoKe264
64ztr+/qn97alGUo+2DEYu61v62lfzxGCtAVnjBcXLCsRWnYTSx8OePnNNNQZBNRDoANBeOvP/Sn
atowhMEzy7pbpjykWvj82Pqj1zGwlbXLaL6lLRo0YIWgUydfTQb37AOeMVZMvedl6p21eutpW2xi
invQizsCCjhQqh7LEfbgQ9If1OQqwKMVGWeLVsA4D8qTy9SY/S7zBIrGkoxtIM+sBrZDeKpQUmkh
V3bYFpnT2ot2q4o9bmbtlqpuPLFxNe2zDThX9mdoKA3PaTUHwQ8RwJW1HSeYrgxSb9tX717q6Abx
ZsvszTVXONv4FfvcRoerEStcd/TDByyp6JvLWQF4RGmA+J8xUc9EeSfIKJ3WtEcICAJub7D79UVW
pwnrl8MRpYgyKREg8zDx+9KzWBWxQgNMmUugbaNg6qjafbwxTu4ynncfLfLzA0r98kEXC6WZE5qO
LjXED9C6Z3ncAtSbOWi6Qd8ccn8f6y/Tv3i46YLkzoX82S5iEpzzBUu2DDgtFfv1cJWNCNoOfnpg
uQpMfM4el6pZ3+i8m7XhfYo1irSHBoGryPjHPus3iZI7Gu6F+MkOnofwgDretDFcrIhuxGyp9mvp
JT8pJAVKCwXDXLtIzTt3uG0Btlhega7v2dPPWt7SKB30cSWZx5zNF3WArCTzBB9nXh5xT1nN3s5k
GqaLFMDVbfbtIivmLgt+iZkdG8pmm1rqDCehZ8zacVGaK3+Kd7kBJU5u1YsCwxilLvjUG9kepks2
0A820Zr9pAGSleY6pIeHWuDNi6hnP74Y7pR9ox4KbaV2IGeu9OACsHXhKSeWLfnYzCzpEJNA5BVH
wwXt3eF4Xhnlm8bZ5h/Upl+z9Z+zLdmn5aky7hTPXUce7Xh+LOrls8Hm32heCMHbN3WwQX8IzZjc
o/4lJFJVvMvoBoqEDeHoO0q2SktiL3EQ1K+AZDHicK47GoxcWiG3xNGq4hPlzMRsKek3Sb51h00f
LXICZaumOXmwCxPzJY/fDO2GPRt5tf3KiFYNnPp4HQ4L8quwzRAlBED7lh/mKn26U1+k3PHHVeI6
srwILxJ274VC/Klj0bwQftYtbfwTaNQJbUHTG8zac33Vo5PrnZanfMGLJl6xBSaiVqwymeUY/vaI
WJpFfltHO8aqDlb0cdmjo0WL4m3kxT6PV92cNLKUp746oOD3hWOu7UW15HzwH3ECZU/eznayq+hZ
OhV4L0CJXPpls+nWiAuqY8Ms1dwI5i4X/8kDeizN5HVxHZC5cR503mXzYJPvwnuybdz5cC4JIr1P
f9PzKT8XuELw0DKblAXq6mnh8ePJnFHLJ5GdqpeQwJcleD8g1kU7p0FkvakRjtOAbQhRZvOAMtfy
YrSimb3DEI3qojCvSHW4rSSxx9T+m3fGT7Uw80NLgOe2FXBzQv1SegKBSQKJpe4l9GMWl4aKmylt
g39bUfKtk0ehCGGiwFWsL+8IDbdWYYWDDOeYqiI3mjvZl08oJWjyx2e86KcutH9zZirWVDB+KiiZ
VTK0RF83XXl2CJ+vOiY/SQ1BsF4maQ0BlHBV5DWDKHwaSDmKdMH8u9eWprJO1atQWvncp+NdzBnL
FD7fWO9KsHjh+MnraWSBkEgoFy/M5r30KMA+9O1VYHBm7Ab/vTFP5MsqyYOodjLBnc2pCE9ZeJe2
H6PlIPMBS0RSmoC8BHe6RjW9aIw5NafCFH6Ggpl7IPSddJiXw9yG3kMlFW4DdL6AvcEVNOgx5jwx
GFd5dNk8+PHWYqzsGHN9re4YaKwpRM7VkmZyzrxwwehqpTjDvFi2TrX0rqyz+5R9uLfRR/6QLY1F
tmOPwu9ja+QUS3PZPkb3yYvyWOyUjfo0nCX+aZzAcAQy7HvWKAgpFvyX+NNRcaLx0krrId1oYt93
53Rlaes8eWmj1yE59OoOygzgATk81t1GqlKoAbxp8nVrXIfFXs4ekkVa7HnAR9UJCrJidzZDHMLL
sO1ojh2tsMTywgYPLcPxgst5kW+Kxwhm+OPAmBvfOvNOhZONI3CG0kQ8Bi+/fuHS6P588whLI09l
moD83I0MtUUHCarq4pMqXKx7cx2Gex00UO+4xHo0Dv8/TGcUxKzgQN5AaJrpT3ZBqtqyzW9S8dJk
V8ziLQLLKKyHmU56Fehhf+mPDjgc8rKYl3v5vLrEj9JDjpP+qppTXDMhiGfmNT6aTlmEyVI9utfD
g4lIYHCybGac9Yf2TvnwL+kdnijtTMz5mi9oWxx8B5PN3H6KieEklXXvHhsHcOhC3aR3+bNx164y
BxARdOPomuP+g8gD0g+ZKiuEuyqLJsdnNcvXACTWeNHl55Qg+LW5gYxWKjfm0XT+N3vnsdw4tmXR
f+k5OmAu3KAnBEGKpCwppaScINLCe4+v7wW9F90pUC1G1rgjKt6rKAcCuLjmnL3XLvbB1wz3uFgR
RblrflMJZOFUVvWrfhPz0260G921HclNt/HWWNcb/xoC1po4zU1FrNRK+kZAI+FT4JG1r9Ra5JN3
7T1iLsPWJX7KP9Wdv8V0oUUOZqjyJt/3t+SeXRk/cYN1br5Rv6vP0QGzmP6ACE48liAJXvimssJF
CRLHbj/udWqoClalK5meVfezMB/Gbjdqp6CYtvpwbQebqHb4e6FYzYtCtjKP8isQrhvjtQU+wiu5
SZ/KcsUfJuSHwq28tSFdGflmUBwFAoCB9MwpczLC3b6/sutDJx2s7obsC6p1MHIAXLgm8/v37src
IqNDaRaHLiAeAkm7BxQcylP/U//V3YDqgrZd8V+yICvg+3GpIEkdHggn8TG1bop4W+tbtbmNkxvZ
2phizT+cE/AJWPYXqQLgcUnbG9BajGu53Xj6nkyoKjpoykZXNp62A9xu5fugf0CdVvlXRvtbhOyn
ThotYjiDxF6LmxzSTn3XczSJ3KZZ8xdbE1zuNs/XDY4IsjoYLh4JZmuaiD1dC9p3dCIvnCLOSyAG
qmpFpdqkCra4sx37zxVS6MjLCCuejjjg2xWyHQF8bphDjul3BLG5b+KjUl0banuf5a6l46rBmydB
o9Mp8WrxhRX7bMHm57BsaKjQVfpry1ZepVVD3reBclRe8KOOrqwDryFTez7TXVinaPWdTTUGYTJE
ytrUXCgNLKoRcuJpeHyL6Tis06ty394O1/0XOAQb2+3v+TSwzALsSYN9OzwWsVOprkKJ+Em9F49j
tLLuqZJH3X0UOxEVc4nzCCfhTWiD3XDUcGsFK+vH9IT71tG/pamj6SsDZY25SoCwWpuasX2vmm7a
3EFr7EFAEMbbrOFrDvm64ljWrOR7wAt86HdAh7orDZCWuB07F22ufD/eFwf1tbryd+l14057fxtu
7WO8ldzmMN6LdbyltvrMP3fH9P4l+9ZfF7fqpmde0iAHrcro1mRIeuuaCIUJcMR+JIM0vpma+yG+
QWXVRmtxP0TObHAu5+nQ02h/uZL5oLDkIJM3eTdOfy89zXPjjXzPz8cwyDb8Sb6nvya/aL8l5sjk
QJ3YxFD1CtONPgwHIuYY4147Gmuirx3o1pvpmv3tRqxYb9fqZvpN1oNsr6Sn7DshukXt8Hvjp57v
DqTTLx70PNVcTXvjJTiipgof80eOQtK+eMB1HPwC68Kqaf9EtCQ5QoEov+Kv1987Ji1aSbNBftX+
hqx9U96FL5RN9tZtu7evjGP0iwTZQ7+vrpNH/ce4V2/i7zbqR2ase4rC/D8O3+hJ02grr0XLEXrV
KAcdLbHuTMZ10j3U3sGqbwnbgNSYY3q/Gkls7B7a5j4UN1hTwwrk2VrS1oWyCS0mHaYHMlm2NnQM
YmLaqynchsGmx0MzItlyjK8UrI2aiRsGFlBKRssqfob/PysLpJWBHe2+aG9U9WpsN+p4VMVNTJSf
4dTcd3YttTdJQ8iw58T6jR1+Kfy9V6/MC3XdD75ZOhVz8ha+DlTxCwWA1QI68oZmOk5TWtxJGhGc
XUqKjtcNwi0bffzrOQLZuqLQIhH0Svh4309ZUW5gEe2l+OhRUHaaEJFwU5X7XI5/jpZkXCoSn1UA
KO6w51ABPyhwmq3FLEFapta1gUVWSO0VpHKk33WgfPd4VitnbH7AvYHVwikpaHLXRvhgBig1kyxj
SSX21WlSldpTTat+BMrWhTjW7Jb4Z7/+8fnWafkaePJUg+bqumzMGsdFdb0cWig+URoeSZXIae20
DFPDaIDTIMfv1Xb3+eXenA5/7vLn60Ezoyc5yyDMt1PAH0XVuLDTCV9pCB1s6g9JOV4PkWdt4jqo
12E4/QDWXrpjpIXuaE00WgLL3FAazpxcJNWhqzgzcj8VTEXhIZKXWsp6hXldQIv//JfaZ09GmfUT
M+t7to1Ann0/YOpUKkFTaNNJ/dpyPYjWhGs9Sndiq59gSe1JGH2gXxqc/H3+S3tmqqcpGn5NiKYn
qAcSU4jR8V7kG4ymlGsSBBDtbUrBJdxIISJRYAEujkyV0o8Ssv6fWoFX78o+ptHBVw6ZBxn5wC6v
JDkD2i1ZL7B9LaebXN3qVkT+KM2mJSfI3tD6hHIlgc5NbzKV4u2D5B1BImnw8kkyeNu1jAf+VJNW
4ffcHR8IXihxoaM8qFdUMjqMhzRR2C6xl2M9em6Y/dBYmXA9nQD0FZtAIIr9hUf8Jnp5Nxh4xOY8
9ugjmEBYFnMA+AST8ivUjamYbQ5pvNbMAR4jSSSA+wd1xVf7rctYP4uY3VUq3wnF+x3ZJJHRFLm/
8MIX6zpodlIiMfswtDHBy4s9DUfhwOCTzU4IgRW6OMAfRN9tvfCHosLAzZ7GLr+KejwCn193/u++
fwhcV1jUC2ngAp1fzBSZVqS2UYeE2djSBq5eQhUpwu8wcx1UqImGSULZ55c8H9q0rvDGcWCiw/Gm
Lf1z+yYJpakVrUxP6II7tzIP2Lc9Dnns5qM03vz1xeYPCY8eigRMlouJd/AHPSxwrwCRKF/CIGOD
TYQCEI2nMcHd8/nFlpsz/vMUEZA2sB2cl5VF6UYrNZnitt+fvCmm5JbV7LVVWjafX+VtsVi8Mx1T
GZpYQOmoxxYDNxLaUCsAsE7kOlDMyrEBPgZwCqDJQj1J2fQ5Fofe8MpK7vWaxDxXZ7+DoDV7ajGx
ZocoOEr2XTEcCt2NvG1uE/WcbBLdVclvb9x2WPflrVY9FvU6geVYbwdpbYurOl434Ub3DpgSsL1n
9sEX7ijcarqyPdcmcK1aK785TtK1HtgqNY7hr8PH9FHBpYvjGHCcU9yy9+Lv42MmLwQGYeCSE+6z
+yQXrHFyWobJba5hGLga0tvI3PRvh3jS3uFEd0hvSlxYrm9uo0OTXsneNu633U22bS885GVfk1c5
6+VALzA9kNa0mH+FLKUBGcHtSSb+x4YZRI8PrwXJdF1TvWABvgso53/+Ys90iYZi2LCVSI6lvjbX
ot5P+pmJNznRDfmk6/iO+2AA8mUGrqbraLu6WqwxqVMS6gbI36QLlnlxqb18ftuggnDRQaSyFfyM
87f7xwIpA3kMen3ITokkviRhGjqVCDwnIl7FxTmlrqP8d2vmyYU7P58SmILRYxJTgV9Wl7X3l63b
EYdWV1Sn0ajqPcFfElo8Hed5qvjShfriB0/ZYg+ArdKAX2WiM3t/MamRW6+vci7WW6dSVq7qLIlo
CfwO+vtcwtsiKW3iTDYtpKTIL2wEP7g6ylNI62w/2Jph8Xx/9Zz1PshCrP9Yu2x6FtO6y/wbSE/l
Wg/Dm/G6L6OIJqD/hc7cy+cD7PwxE5GgAFkljVjmvLq4NmmZhQ8foTrVJNqUNah0Uj6YL1rYpDb5
r59fbbkJnaf2uSwmUNQjOV8Wsu1erpD46TU5YGpzRSGrb3aDBEqlVY0vmhrAjsiglytabF0YTsrZ
qqYiClB5xbPrFW2K+v4h48aC7lPQAUtTUr7iSn7ENkS016ltpENWaXzFKi1pYDjSymZBIOu7tFwR
7jA+IsEsCPqCIQJzSRinmj775w/m7Tm/m8Ap71tCY7Wnsa/xub3/eVEB6AlClnwcy8Zy/GH8HXRl
vTHyglj7mO4+mwET6TqtTDsemJkbDtFl8NyEKs0u8uc3jUWgZWqw3Su0o6qTaFmlKN6K6MJPPRsx
yFVtNuc47ee0juUvhZ/Tw0kxipNdoN/G+EsmfAF83lPx8ZQoyj5/MmcL6KzJNuh76Oii2Zot5gEb
4BtJo2Z+Gs1BQ1KObiXx2uTCN6jPC+T750/KCFtrbLGWihJ3Mc/2eqXltZqEpxKxGrQIW33VlOFY
B9MuKMP82hCo1XxCyTiIlMXBADgDVznRbobWuPNk377PPTveeBPynsHU950R97eFHmoHCN7pyphe
SM+mtQuu8s4OZvfd1CqESP+wEPJKgffd9gOA7zrl1IqisJoMt3ZJsr2c2QL4OvntIIxXcSOkvRR7
+dFOSV7UGl7ANIltYcr1A6m/a6+xuofJdBOgPkdkBSMJY/dm2Yy3TXhhe/rBkLUEMkT8MSxPLE6L
NwMew7Ja4m5PE1lWjm/REu7kEmp4AnVYnij5gZXGhlp7c6KbhWpXy+GzN7L9S27km1j1XG0Q3bMA
tjJVlAIqAC0b8Iniwqyjzt/28uVyskNRw1YMesPi2y/VzG9tKwtPei+FW63vtDulmdOegQ6txoYR
1Xo5goKCUxHsFRCA5lau+PyDloDHAu7VWqo7BIFeupniKdxNdnidml2zi0W7DZO6BkzrHxpPUa8+
H/1niy9jEUuAPa+/uAOMxV5ca7NKCvS+m6Vd9lZjdFzTZCPOAg27Zff5KrEAqv/9NZkp540HoRnM
lu+noh7PKEk9XXUEbvVjSupfKXjXxIsBWXmshjTAyInffH5N5c318/4dsfHnYrOozp6nlvdXjTWt
UoFOD8csXGsZmXMn026x6HwBeu1XsGKUFz29wZDUlPvUQLyDSBMrvWdzWPWJdS7dEPe6j7FnJoNh
zgitGsYiCXGA5cF1rfwJTYb63WzQAX83BrBa2qGi8ocJSO3uiJ6iMnYVZasxParDbYfMp4ivvPG+
Sdbm6GYxh05ORF/qpHS64ilVvvfkw9HHa/WdsDd28Bv9bxJQIjS2HqX1VDwZ+ZX1nAHhy1407dDj
uCH+gLzZe91y25GWGMof+qUGoHXHjqAGDr+l4hhTJk/LNVD+2LwRxp1ZPXkU8oxnQciuFd/5/ODq
OM7peRv41SDnNP12LNYj7M1Xpl86X6G+8whTnfWm/KfcOMNlwbqOInKrFBfm5/PlAKQpH5cqU39n
s7aYOBMZh3BrqEyVmoaEAvINhaRbH31t3nfxhaHJZHz2KXM5vgSbZcGe//T9MAl1cn7DUvTHVmx6
9SE3IDrd1UCDE7l09NrVEyoG+otpfSO40OMl5t6JhMug3dfaqyZ+KeLX0FPrKu794lci3RBlXk6u
iJ+ndov4rc0Pnkwz5kmxnkZ49yJ69jvVaaBqg37ahPTLJADvHq0N1BUd4pGe7LH22BOmruIlf2lt
tFLFT7WunEmjkMEbqtvQUQywPiUxE8Oz7e3JaSFnj7RfQyeyjAI7JZWhbnZdILlanznElKOkEz3E
TtFTnaPCHDdrYiqQ2dS09jE2RLDrYVd7Mh5dGoHABVaS9kvRf4ZSscqUe/tl4FRVYQCTUPRnlA38
lzJPtx0/faSwXfF3VbxMPckbgfEFecxKDsF+z4G+MZ3u7lX/ioegpyhP/tCXDtUScT/WQ1Uco/in
oIs8O4iLYWdB4rL9R9t/CKvX3DjKSGeClxwRj3EgXxNVEJ3Y8SmNjtAOgWzu7HzbFq/oqNAzD1Aj
kVEwYgmQhB6GQJ2SdLmz1NX0JWfxc8Bh2rZDwYWGWvuk/lZOQ7CmFa6AIYtx9WJZEA4JGmngtsWD
9EB7sPuuHYhNoVAfbnHGCyLjmBEaggBWGKjBVZPonCPpY7UkB8L63qtfJBvqoEtTaM4W7tdt7Pqa
Aw+EhG8zukqyrc0h2duH6Bn7r3ZNbXIHdaocN1G16Wdb3giiTrqO3v7yMN41FWp0jHL18Awpgcbc
a5u/DjR0kePCsjC/9D8nc01frwWMBtZDWVfqox3vyUfK1L1PIqu1I1XWJCGVkWnhYrHYd8xN6zZw
Y+YxxgntUXubt65mra3hgDCeqZA/su66kk4xEql4x+FsUPdxgoLgOm3dqLiFJQvh43s8N5aHVVzv
MuUBwN5KKn52ykOXnLzhFNF1rHUX14hV7QyW9jx+yoKbzLvVlK3qQzffC3/rRSSU7KNkX7bzOV+b
rpBJZtOdkh0MZZ2JTaofx/4ZR5/WPbXJJt21+d1obclEK8LHKsYjeFRg6aEA8J5VPo9p2AHuta1r
FO2pfqVmVza9UvRQe4POZH6h4iTO9wT4g1nmZjmcwr5vseHusrzJyXbsjiDIpBCRaQLK0QTCAcJU
PkVR0u+m0ujvRFMK8tr86wwuCRnqXrANZMopZUuQZhgPNh8C0jn4icrK7LTGMY0UQUPq0UvBrd89
WlH22HhzI1fNXfAlyCBmRViGaqshtHhbDjDa9K4gSLhmmUps6Bl68Gw3mrIqALwimwVaxmbEKBsi
jAyEn1O+jYlauvBIzs+h7IywHs4HQluW9TcZ0h8nfanQ60gB9HpSPbm/N4JuXWrZWhUANKYOxqwC
QFS2/O9DW8OclAm7v7AJOHsn/IDZKDibIOdj+KKKpbdKZ066npw4xYlroDWUBcZN0YjfYY2GsGkI
xoDqXqwqYnecLJ5+4h6n+VQw0D//KWenxfmXCJt2CRwUE/XP+2Wmn5LAhqqSnqZEfvV1UrDjkaNX
zp4XBOGtDmP10iZ13la92wDNlzQ0mc4xVLGzKkCWEnc3qYIaaA3lxcqz3mli84cGsOg+FT4Oilbd
GVVGGi2EBNcT1V01qI8ai+G+tEakfUb65KsV/5o1VmyBss5pYCDa6i9zYNHCBj1ceEpv8q73vxm7
gcXulN0/4rTlxjqcSHgDdB2jh2N8dEoWbLtBVp3ea7u10oeNWySEcAOr19YGst3ITv37OT7Cp+/Y
kgC9IQNe2Y6y3G7VVhARDB4mbn1Cmbza2JAjYW8tczbDpBGqjLqpt7VSGFdjjvwKdM6PMTPr61FJ
t0RlyRfuTpy9EAGFi0kC1xp+DnOx1ajHYvByMcUnFXfFqrfqx1GOrj4fZ3MM6+Ktv7/Iov5CbDhB
27GHoqaW6XhAFd+ESlUgqOF/hIX1z/TVDeRNarKJEbpGbb+U7V02JMRHmHK1STh6EwF2N1gYhfoO
7RftJ0dG0wAjaETwitwXagvRRzDnEfFbV4Xw8ScUkrmx17xd7dJW/vwrnqvqKuUs4jyRkS++YrIh
jEAPJmKVGhROcFsnt5RJ/rIBJO6CgkOLwb6g9a/1Ya7z+mS6Dvw7KLV668IrXIDyLD6muYVhoJqc
exkcV99/x41NAiDHJOnYlslWb7RuWzY8RWkSu1wHL6moxbiZkOeJGOqvMmp3dtjMkTHoUH2dTZie
0nKJzEuKxg9/mDKzHiA+yNobHe7PqmpWEBqRVJV0LO1xchq/P2pTuWN/kKyZ23ABZ81r13rrweMd
poF0kCkoOGB90adKQ+1oUnDK0+HlwnA8n4Q4zjPr8fZ0HC724uxXtV0YjX7hnxLPym4nzrOG1m69
xOoPU+btDM+uiN61fGcQg+wI/inHqAvjoOuKG0mkuF9rtEuFnBGbUzcpewXjd2YH46YcM5lYuP8P
4J0DpXc//+s/GK9/vLs5v/rfadMEU5A2ffPt5zf/W/3jW/UOrTL/S/9Cq+jyfwr6TmQz0ODGGabw
mf5PDi+aXbxZcA6oN2Mk/R+0iqTAY6FTyRYAs+789TBf/RthKZF5AayQGYHuB2RtStZ/gyBczK6Y
RglDmX+CwdkRzMs8Mf6x2bAKr7WUAC1cFyTDjk+QHhDcwAsTwGIdhxKjcjPzIgV4c77nxVUE7MOh
jnAJ0bsO5HJ2Cjy3OrOkjUaxAvFwYRlf3haXMmyuyPOmZaOY83H5j9saNEI0I38oncY25LtgLDyw
/720+uNd3/9rhf2T33h2FVVRqZ4bMq4Z4kSsxWdK7FHajxGrPLDOGkZFrW5FfbEBvVibWPygUFCK
QRRj4HNcboIwOFiJUmWENKaDoERXgQL0N4QsXFNbeRyi6Ec7YGf5/NYW9QQuOsMsGLmzJUjAbXj/
AMfJJ3GBvA1HGCWNxtZoNmYxSi7AivE6l83iwgiZWzt/bGG4HuZJwZU0mRIGVYX312NGlT1r3lpL
mvlierm55nKsBz4n7s/v7Pyl4YvEHImQHSKN/Iay/GNoeIQmoCcfaDrowbAfJxE7Klyzf3AVll4k
+TMaSVmSPbu4j4zQom8KEn9GSgMoJ4TFLutLm7+zTwu1JW1tpCi8LMgpi5EesfP2J5BsTpK0UOx6
BBF2l+uO5YXappBy9Xfd0I/9/Bl+8LZ06s028peZnKot3hbxCMbM5CT3TRWZa4hs2FSCaK6sLOwL
A3H5unBY8oHBD0FcSeN1OfplWzeIstE00k78CD0rLBCvx2r9+Q0thjuDjxmKsc4xg5YymL33w0/h
oKl78sSRT1J6ijTdddET3EB4QyJl/8aR/Z9AlA8uhokC9gKbWvzSS5WsPslZAWI+wYo1HrQAlr7d
2eY+KdR8R85pcuFlfXQ52lrGbMtmfCw/5bLuhQWnkbqRYVCakyH2YeoJSvAdSQfToRXkdl14nou3
xvNU8eYyq3OQpDclFqNSg85dW3EYk69oSLtC2KeYfuNf35g679woG2A657S8eGmB4pe1XiOlholZ
78iWFrs2aSI38EpSY3ut+rtv+u2m5qmJzaLGQFm+N2HNE37KGY4PHgQkScluAo71H9yVNV+EDTP6
QH1xFMm0JBwLxUISHtPN90gSX+eVOjp5g2hTBpHofj70P3hVrGEMxTel39ldmUJqJz7n2Jk8ikxM
m7GbKMXwdwsyz45XxAaDP+adgLXYAdhA+Dt9NNDcF6Gxbjpi7+K2/vc+9P/8shbz0nwVBBLIfNgg
zZLOxVUaTjShNY0JajVaACp/6tb+NKPcL9r9P7oUnlkVfz2SKfRh72eMRlV8c+pNKsYEhDtBK4ZT
rSC3s9Ux+vb5G/roUjw5muZ8TXTt5zf4x4rVTpxHkGEmc2b6Y9F6w6EL1Zbk4L7967EAv5mOssV6
wthb7tM8WSGQ3A/Aauo+tu3OALoyhLn5D26IeR2XALvc+bbe31Cg5Wbf1EnqGJFU30y0VJVbsi48
/5Y+a/F33ri3MWHPCz1LPWEL+mIq6qOstCqTaq2cUHfm68LSlFPY/fwdnX9F7AMJrbTh21E2kxdf
bSrJvT7yiTp9VVQuRKtXMSbm5h9chA+JHTQjXeiLCS/slCjwFC5C/lPihlkl7vym7C814Xn6f2zF
5gdGAex/r7J4O7C34zBLK8LbvT4gIJoM0amhvEyAi3n6/IbORzYSFIOC28wIQ3S4qFHQBx7GstNY
dnuyY1cshTFxQHr0nFitdOENfXAtpGOCkT33N+UlnoOAsljtBVVdAH7iAJ0/u27IEvrGOeJSp/t8
MMw4MdYmZN6zJ2TxBHtPlfIRBbmTM6+6egUUKlaV+sKUer6uz45I5m1UQ5ziliCnLIIPaxFt7QRU
CjAitXn+kvix1Rw6y9colapSYl0YgefX5ABCVWlW4M1O9sUL6zlYqX0Ol6BQMC4QKVaRmKHr66RW
2axrlXJhH7FUNzAYKS4jgQUbB4yPYNf3U0XO21GCnKYX0gEPQDJ1WH9r2AVAncYeLZJdDZyGBvNh
BSGxqUdE4oX8qtZF/dIoJF87XtT6qlMQb07unx20d6K1UyAaBvqdbRklDaB6cqDgAGj+178d3jon
DSo5HHsR/C+9DFVU+76isRz1eBkQNUxdXXAgmLzvUuIl+oXxcD7A+ZY4X6OeZ7rjkb1/VHWVFENV
sM/rI5P+SRrr6lMlyqZyKkA6wYWrfTASFBmtDsITHVH0cjOkemEUtinrn9BQ1A4iQBeZdUmMydvv
a77ojL79549zcdSZxwJpHtQymSwQIi2riLJvTKSY46GsbXkTtsavcQLwEAPlDksQYsiyL0xPH90j
X6+J/YFuCOe490+0lUVdSyXLYdhjoSNA/tkewpsyCbHAJLg/P7+9D94fD5MqEd4CZHlLrowGZtsE
eJ06PueUkIjfuniUIPHt4Appd39/rXk5pHlPpYTz/fs7swq96sceiptu1YML0lw6pJ1PsmZaT+7n
l/rgraFLmE/BGF/YrC9WxizIfMPycLFNUNjX5CuZT6pVy26OOhzqCkHByTj6F9aw8zeHzgmdN7MH
nCi+vff3l1tI80Ny6JzeqOubmhRNV5d7ZWfTIQF2igP4b2/SwnfPpn0+FNOFWUxTEqF4ZWCxRWv7
od9aXQ6ZoA2r9joJyJuIvHi4l9RSX39+1fMRYzFQVIFhCpSfrC/2oLUYRW62XLWiU7aF7w4JIS5T
h1TDS4PT4oG93xQwf1Ejx01pz2bKxQMlMtFMugx/c4RdiUbkKNL70q7A12nZlH1Jpjih211OaAjG
ts0vTDbnY4hSA+NV5mbnCtHiRpOQ3VBIZoZjkipxkyep7pSCqiX5z310K6E2efT0VL+kuT5bx6Ey
k14I14yJjvrb4q3GXTmOWR6x2tmpvRssP7m2NVISP3+LH11lljrOzGlVNpfT2kQLeQTIxPmcmLg1
RrAKVJHVXhihZ2OFohcfwvwEUbKzlr7/IhpSyjpFZ++oVGPgzhuyFdGMvK6gn/7JpaincFY0gEsv
F6Jkaqsm1duUG4INpRrNsBbIwVw5gk/y18+ODRZ6QuYyppelGStVQssMyTkHLyaZq1Rmtll7VZL/
ZT2ZMh5PD0PiPPypdy23Ib1at1GaIV3L6h6gs0yM31fDktrxwhd9NtDfrgNbQ51nZXZZ79+SLw1V
rft66tilGtJLtrwOjFVhY74ivGc35ETbbRp1LC58YB+MQY6yVFIIsprBbYtJOga/FBkZkj3YhuW+
8qQIlI2mhv/oMjSpOfTh+lmaLf1qiirTQAfEAaTVKfG+UX4oh10YFksZ49v7ggbBx0RcCLyS5f2Q
O5K3OEiRHa18a3SNwH9Mgor8Sz3Z5TKm45DiTdariL4s1EVQXS58BB890T9+wTIbzE6G2mwNcEd9
KxlgkQBIPrdi0o9//wH8eZnFvIxBbCAvmRfXacNwk9rWk5bm3YWN18f3Mk8fpDvNu//3o1LtuklC
ocZea/TjamPJAC8k8rHlC6/to9FP8QFPGGldJHAtboaE4S5uSzXFm1wa6DIH5VgLFSGSxo4P2YdZ
etdKkF06ZHx4e5g5mRTZ7VFtfn974xwbKOdcVkxhBidxiqZngHPaw+ev6qMZmHB2DkaU6Wevx/vL
GN0oUbFkf+cBYIMDOIoNsHHKLKLXQH19frHze+JjnjO55uo5s9di66qGreh6nXuSih5+L4GRoaMR
KPz3XzTXYRPJIV6jgn52gtcKpRU5E5Y2WQDF6g5Nmj5U4YX93Pmzm1mm6KGYE1V0OYtXZOaDKIi7
mWMjkYNGE/69LjCh2Sp5emGOmgfzu50OOX4s+HOVkvMG7+n9a0rGoZMMjpLEUcLIinKp3BbVmN4F
hpIDY0zrC/Wppd4LyxGnd6RvCju4ucS3mKsivdBHVWoHhxjnOLorkkTPvyWchirOVnbVPAR6IT9n
ZmPnblyYifrFjEYSfdkzSMXp82Fz9pwxvrBPp5lJqYRGyOI5V5kaBUXeDU5sltAnTDndyhQzHgLN
vLSjZJgsnjQuALQg9INhKNPjXm6avTLLvMYD05TkmcRMOWZSZ9+BQhX1C/ZXOcK6YPUlHqhJSALF
LCffabqrusBqtoKlg2QryrCPoN3i8BsJd1W2DlM/J0F8yvXbhJPWUaerqO/jQR7qVVX04IfHytRe
RBQ3xoFMIxujY6UZg6NWQ+k/SaxPb92RsCc8t5vY7sF9bESH+EkMuUq8WWrgJGWLNqhtfxvmlPuO
nj2IBj1yO3jel1RO7Ks6DcQAPTuKQ+87sbWtkbqsUlYPkWcyQ2geaj5qiM1DxSy0756KnXB0RoNN
xsMYxJJZEr8gKQloKatKqcDZlVmnhzz2GQRtg44Znm/ia9pNHUaelK8mg0hkt9RG+GJpF3t+4tp2
lQ7hKsJjO5s0o6mNfg665A17IIUJ1sFMG4cfGlCzkApfUPb6KsqGDpOzX/dDuCaQOI2etUELBNDz
cPSMo9nltr2rvCrT7/O2t00EJYYGRIgXjDx7zG3FNQoxgor0RaYhXCa1udwKpOn2Lfap0UZS3Q3F
tUcu8njXT1UiPUk+nOKDh3sTleaYa/qapCh53/lBpsPImKbsV6l64y/S4iX1Wmv7FD2y0QLKYYJL
ZDwKMVG6apX1LRTrnCiwurcz4yUyAgWwVtcblmP6nv9TsKmyQrL6YoGhuRSZf9D6wQ994hezIHyW
MFRi6mBSzledENX4Ixs1+vkrTfGC6CtfW+ytvZLAvZOHFsfYK3oBhqCO1UF9JWM8JJE2yyrjG8kN
Mtb+rghT3L9jo5Y+6v/aSjHVVwCCoTuQMSekqjbuMuLPezedStncl31m/8Z+o/6q8qQGqISI1b/S
WjkgMrAsMJz2sUkGhlIU0p2tUftbFXUfDo9aW3mKk9RCT9cqkbvVrzL05FdNC2oIMQa/bTWpRcNC
AF603FSYG65lyKJomtRenp4rqSuR3VYh5CSZlAjwRimbl5VSxeGLWqkJpEwy2VHg6l5bIsy2mtYZ
gO/6bkJwNWObPCptHciD9kPp0hTCpD1JgM9pj6F0Jk3XYhzm0V3dRMoPWa3jcJ132Li2fSwNj7aX
oXHW5bav3QCt8ACruEZQHteZbqzTpCj1TVbIhAbitQKU5Ktmt8UGKvRVrUxDv/H6uHk1o1SDiwK1
A+n+ZBhkMDJmLQBk0pi7VZwrj0UvkNPmIrf7vYktjJNzEBfx3vJGedyIPvN/9DnHFOzWqpbBtDea
r+YU6YRqsRlu4avM2e9abLALogBcnuosl0c03j7xNCW24IDa69QgxK660oxvi1z26k1G3PK4SlIr
kNed1KXkDhSeBbkTm1i9j8rWF44fRtrjFEtT8DyFBhR1MwJ6t0pBWg/EbiviiYk/eC7swTsyd6ux
m9WGET3his2YbqxSnq565szflSyaV70jRPxA0SB6xZ0cpodRJnZs5dWlMaBHZH8PaipOf5FWpzwF
HY3qFR0s3Cm6r3bSliJ6iZkH3aXxtcu7UH4Y8lSpn9NilI9yJTV3yqRQPOolW0wH5qHsrpv0NtlJ
aUF4ke5VWLOpBZWnouliQsxSyfrdkZ+W78ZmaMutHbVqeF0EivwqBbLub4sxAlyDKsj/pfWKQkiA
Vdv9LsV8166bLIJ6HLBjtDZKiAn32s96W9mLXtafjUCujZXUCvUlkjmwkx5iYezjYx+scE+qtnVQ
xjGFCgTDAW6mnseSa/U+eQ+GF/SdY3tjYPSA8WrtPvUkgHBxWYNuxl4uLDe1+r797tHOL2/qNDeb
ldYGneYyl5j9yjPTcXBqKZoekomS2tdKruWvluH58RNyp1g5JLVkiCu8FUz5pa9rtWO35Hg7ShtL
8Za5pFM3qVUXqk++3IRk30cFD4dZG1L/JVGG+HvRleqzkeSWtyHsnDTUSEsU5oaQNQDJZtt3BIlM
ml8ePSmp08ck1ir72Y9JVd2aeDSZu3OOIqs019Sjpk6ycNTIE9FB8WwN8F5QpciU5Z60N7PUqwBc
VIziMcM4kd35WVckz0aWaOo2thNrujb9/2bvzHrjttot/Vca554B5wE4p4GuuUpTabIs3RCyrGzO
4+bm8Ov7oZIvkeqzrc65PGggCeDYMqvIzT2871rPQjJ2H8lqDiyuKlbJNFJZjoui9HwGYtLIZRA1
wAGkSjR924yM8kct6+AIJVJ1Byx6Q7+3Jx4eNoNYb9dIctIQf0lJyEqRD1P5e0O3f+TMpPLnPvK8
1xrufPNCvryB+EkhJViTa4mNq5q0mk1ClbvOF6aNzGoIpc/04JrZqm13Jcmhw6HiHbWW8SgT4gm7
QRI5ZYqswe5Qu3V8q/mdbjDYfXdcxfrgN9u5z69uwApU0W1ehdLeG6VRMaTJzrTzta+8Ir/zsVYG
pAhGPmkX+ZTE5UUT9X16aKsmyHZC2AGiusm3xxAjWFI3D5ABEpkuAznlgVqkk2WoJxnQ1X8m8LAV
N9js8/bFGvyBVygOI+eyzoX/apchtp9eD6RziJFtxBAHjXHaj67S4nVYMi1vQ5fMIhQDrs8dXhbl
ENdf2BnVDONKK5QH+DAz7Ds7HXXjqiFVXX9wu7QVtwN3utuOqu6zq8aeamNDezFCaitGbFM+3PqH
HrP+eDMqq9BWfP2khmLlSgEidrS7vRObtb7XNX/CaVZ0YJONEY6y08Zj+7WKJmpyppHkGK3oxp8l
+tT7u8JLKJ4PRkD4SdIqPE9MEjrIvFGR2Wr48K2vsPIQytlXPc982dqSF3MRgS7WnvI81fqtEdWi
3+CAnJxz24x7b8O5MjMuUiMuhiXxabm7qJUOiw8ZCnbCXEzmcBStlppflGuBPm+60jtXtHPlSxXo
qr+0xVhSbfFS22hvIxP9yCJve1NupOZVxtErksTf6tIOngEV6O0XL+wxidluFaBgHjqtA9lhSSqi
mpaUtgZvzx3haMg+8vVnuM+9hvVLzNDpMR/v3/bt/yjZ+39mwiEnlJ+nf/+f6bX59hwnz8V7+S0/
8pf4FhALNWuybekZoWn8S3xr/4biBeg5rQ/khki//xLf2gYJ3/OZFv0NXUeQP39pby3/Nxr8SI68
WQIET9D+70tvoXnMnWgD4ZlPOR2t98lZi1yOiHNcpLN5KuMdVCntkWUs/4QTcEJceLsMgnuSE2ea
Fwbmk/NsESjDmIgdXKdh4e1Hz67W7C/wcpj4wkbL/t6bPVDXxszXVVuMRxIQq92QGukzya/ywp3o
C7EExy7g1xQceyYVhL+w/uQY/LHB8PYxZ8oSwmYoJ+je59rQO5FLTGG0NdPCXKOLBmtTRgU5RETo
nnVyeBVRRsqOr9RKOp8mVrxJCP8+8f95aYgjSHmwmKBI+XhpptM+JkTcXE9Rmt30WSsfJImT65ht
9WbqOItNpQyf81AkLJe6fCiTqH2wu6S9yMlsNTLyCN6N4uMf1/65sPiPT0QNgqHGh0LhdloSiCjg
M9mR8N6YnYOnUU8h6+f5yz+/DPpJaCCMv3nMf/zidctkb7cSGXaUN0Qq9Hh3nb75R5XQP74Mh3wq
sbxTKGLnmsO7J1u6VVGjQBzWMem2QLwqjQpi+O3XX+Vj6fDtIoghsIkhkQYqderQD+u09wkIHtc0
Zy382vqIUbcob8wW0pFFBPAyC+xs/euLfixgcFFmEDgsaB0BwfEaz0W4d9/MtNqwkCo0133WE2JV
xsfJNwmbCgrxRExzCJg3zTdtjhhj1uR++fXVP5b4/rw6MwiKVRRv9qnGcpq0aGjrAEa8giYVlN7R
DVV38+uLoP3hS3x4O+isYEOg1EQ+BP2ck/lDVEbP2wjZsy61cdU7UX+RuLSK2cBk02IUInkMgzFd
22bRXDS9JbYTyVjMMVO2yrr2FTKTfKr0MUX7pwuijmxl9U+iM5xdFjr9WZT22aHz42SDXlSZmGfN
NaAAfN2pPybXhTERQhFOnfsY1gpytpbqLcbO1gG8m6h4rRwX73Zq2oqcBKF3910zAsCXlnnWNk52
PVg1ZNWocR/TtJy2CZ3MZWhnye8eCSh3nErHjWITvRp5zOOsJkjWVJ/VYVbFXmSAQpbWSMK8U4GG
tursdRRt9do5yYWVDeGhS3xrXPc6zljk4OFlzmY7XVhD4p3pfRYcrJpdCXtWa/o+2Vl3yPnpQxT2
yX3L+18v5u1+u6yEC0uaO4WrsKqMx85N+nUhiwflId8o4xqoazXY3jlExhKjuOwIxRbguUOy0BeV
MMONaFu4sVMBDDIb1YNreWxnkxx46JTZl7rwUVxmrZqehYEcyW7atl+q3LZobtrxtG76rrwZc1N9
ba3MX2c13Scz8ZD2xO6w810o/HmZ4e8n6Xtvtom18ziW7VGPptumdLT6YPEIl248fI3KRq1dqwGI
WA1ih3KREBH8E/tGK919knDIYReo9p3dVVtWae+GY+VTxMM54pfZTJMVrEpXk8ckwe8veklIuU5P
o7RTfWX2nLoULO1OuxEdHp5a1zdp442Luis3U9wW551jPNsK1CwdC33hhpW9o75hLjmUdedyIA8s
coDPouDYyTGFwZpo4Voj7/rJ6+QO4p2xrOYIBaLR8qI7j+g909aPHzBhrNpUP+ti81uXG5ISl3OM
0/YmcZNpPYm4wlQPgcZt/HwPoAMOW5mdRWV6aRSJQz69pXY0nJ/8ZFcm5Yu0svNW674UQtKjGuUh
1IuvTmWpvS+4Y5nraGsjdxQkSGSlfRSOS4cqfLxIDZXB4nC6ddyM01oNKDgMiFHYYxelHIgqts1b
TgUB8emJTp5hIFYpAVAbN9IW4Siv/RFkvl3Y7SqNrCvdTy5hbporKgf5OmGbO1MV9XBhol+6tIGp
UGQJ9sSVWauuIE+qhcAIjUeFR8753zg3tVt6/gjQoogkgJQT12R3yGU0gttU4a1jUE8XqhqzRSKU
vnSqVu1aqB9j3e9qe3hsdR1CR1x8LRSoXaIzrpKpuNYKsrKCslRHanwBJrx62id6dlUXMjgWOVF0
cY/71NCaaW026rsDkn+0PD62Ux1dMWyLNP4eIm1etFpDBmcIMk9pToMBXNyXpn1eOkN2FqbctMB4
IsxBLTxyS7K0GFdI/r9h998ZrUEmC7uVwF+AXJS3cuh1It9IVlL+zOW17fxFOOM2s7wzUVf6Mg3K
r0Y5VQ9aPHzXfF+syz6aVlmm7ezemy7bQXvRIsTIGXY8YnoTCx4zm75F1Y/WklFFuVBnaEkOPJvB
bb+Fo8Gb50bbPoieNCu6KsvmwY+j+sL1MrnRctzvOCnRVjt70xEcL9MhIafFySB5BtvUCN1F5Wpg
BMZrYwIOWpNBSRc5W6rx7XXKjoNOipWZkFun8mrpRwETeOtt20YeIJ59owx1gObNmU50k73Ix2dV
a8TM2AAXKh5xWXUPqK1JNW0hSwfeZdflxbrug3ilN064tq3C/ubmOtxh7B17TLz3RZt85Tj0Gavu
D2v8x7UqwOPAdhfbjTGb6j4uyFmb6Wkdg3sPSLwfN1nXV8XGdOL5pXDCYGYKDRk4j8hp6kvRcULb
9c3odvvAVU28rtKcFDlVmnW4GaQkmKqIwbTbjTuNyywvy289zLHnMGM/vTFavVj3SvZ3HbWj34Vd
U7E0oJnrO+A0VLrrthufxjiIvmnxpAMgSUfJBqsQ4ItE51QXQSLzZ4uiTreG5OVQbWb7HVcZEJE+
1wwqdZ6f/+5lWvrc2ZUraOP5kgsnU1WvdD2h0TEKr9U2Kh7ybww/80pqenOkoFYxe6tIOJsx0uIj
vXDyW3NRA+APdWq8BhX3/BC3tAgplUZVu/D9oSWkqwvTS2EP/o1eyYnAztZU1X7oxfAcaT21L1ra
03PfZcBvOs+Jp+tIt0Jymeqm0lflzPYCR9nDkB29nkKQYFtGNyYvPHCRfli+hLlXV5tAIZha9U3B
xGaHMr/y7QQ6eFbmzr3T5pjZiEVOj74dWqwujmq5mZo/UNrLzOBcS+eqNqwbeJYVbgAwGXRUydOV
ve8u8AaoG8stvXwVZ8gfF73pIQ7kDJZzoNCjkFJV2hC2bSYKzrfbgOKQpjXIA97zPlg3Flw1gPRx
kmyqqrBwcxdJ+jCQQoLOsFMBECpZwur3zAS1U0jzguicrsjHs8AbgnzTODLcea5wjKWpp56+8PAG
uMs0wWK8y7ou4+hVu8l3XYygW/JEMGe5Hu0JxytUtMpCUYNCV/RSVo7mxK+kuTHf5yqDAVHhN1/4
WUaLCpW+7W3NOidrtNF7lFmVrQiokInI3R3/qifYjaZ7FucDVCbIfqZ56U4kHZ97DkFpRE7aRWsc
Ml/hB1oW+tCEe8ZGma5UO4xkCQkAaIkyCVMJfKX1q4Aj6oPWlrEFDgbh8zr2YvsAltpuVkNmgO7r
EhrFSwRkNpjQfOjum0Jnji49cCaUKWEbRywPoIuRe1PhZjBc1yatkpXAWGMthjSSclk5aQpjemyN
ddVMpuAuCjoCCGYaZvhaYL0ec1/A90EqdUviJFghw9CuXToBX/krRbdMoyR96Ti9PddjNjybsA6P
jPsGZJQWO91uND2w+LpI1NVo1QUE9ylHlGJ0TUBWk2t7j6KGUU7cSwC5QfWeEqy6AMKpYE7YSXLl
yrMYqR+PK237lzZ2mO0I4IFj1lpRH61zx2gMBq1ybmLhNe4i00p2VLHCerFhTvfclVOJ5EHT5k6c
g1Iw5pA5qXPM+ckzlLMWz7lrsqbZBq03XqRW+2KEPjcCc9BAsq1REz9c5pEkQUWU5sFG3JVeeUZH
+pDQ4L3Me+3zIqW9yALXhyX9CRmRmeMHrQRSJMKLJtBHZ4M+wIbnIVr/qbeKmvFuem29QJigrkqR
9sSLxEHqbPGRU9G0ww4ScZNawddJJ0r+zHAnEwAN7QOW/MmNAAX5JVD8tNOHPTsV/9mxm4GovdJ0
IXZnOvEofWFJCHO+8yUfKdpvVJmTkjFSRmcW6wDBmdIF2wKl1/ueYRpaD1oz1mdUhrXLHqPoA2YY
0z0EjI54DYjC7ln1aZIdBjsJJhA2gqp3Gg/MRmDlhn5XGE3grJypAaRUFfZ4NaDogtE9puF17Ul4
P1JXpNCpgncGdo+HcmhsskbfaLRkgDzz8L4zydrmoqo4R66kUeskkwexfWs5dCrXFD0BilFk9S+p
lMLRSB03vFTOYPtLK0vJ32nNRIf9VbAhpYMUF+m6otRxFzixfZf1lhYvVVn78SryBzJyHK/ur9x6
bL4FmBQGJnq3JshglHQahjD5GoqogqqlHAscdWiC950M8c1liOwpRnOaqP2k9pcBJcp2YQe0xpdF
YrEZsJS0UL+bTfPFKz2yFGrHBjFPBz1tzmq9J6lCR7T6LSoreOVRo9mzTgvITuAWBG+52hDcFOWE
IbNya7oWtOHM854W3bUfaNFLZaNJUOMsyQNd0D6Htqbv8xRXGXMqLdDlUDhoKxq+2aM2RJO59GRC
OqvRZtX9aMYyWisjQ75a9HyM/Vj1qDyspHOcrdHK8MWsB5u2lVv2C8vS1FH6pfYaOBpEJ4wjxB4M
iUCAWwqWz6KynCcdQYCkMd6JB5hlSEaxnyvagY2vjWRAhFN5nhuN+zR1orrpehk3C/QXgoPD6IMc
cm0Bd1Z4CE0X3miwPqEPcBZTb7CVzMaQeay32klt7YGeT8YpgqCTeKjE3qNadgVlILlu9Ag6iOmU
brMsCh1xfJV2RgSopWN3IdjPTBAMVfZsiXbYiF6nRmyKOYUCPRYUOi+O7iU9AvZabppJHJwBzkAT
MlG+j1pNgRHpKh/Dx+RL8LgV9SS8BgG8jzHq78xYEx6Bl1N50zOPMbDmww0pBXcmBewb6XbWsAI2
lR97GfRsOlhdvYXtoT+HjMY5Cv5+ln2LVBCTlZnrSbdq2qb9krauf4WEgUCAxisp4vtFRDRSHPSR
WBLMnl2bTerBkR8GCS3VKUsONSJsmEqHaKStZRK3kdM4fpBKcrgZPMmyrmkoiBaaUlm9LYK2ju7c
PLPZ/ifRo5Yb7oCmQlNnuddlzlmv+zVZ7l5w0wwoV9amGfodZyC7i5YZttZwkyvPqZZyyMgVFEHo
37Jc2IgpfQFUV/Ooim1it5cD1+3IssDYHM4wkuR5wFKaLYoua2EH2m3crkIfKcJ9G1pmQdejFQev
N8JHZZZEtlgsSDStWSDHNeVLeVsliKCWXZdI9wE8p024SzqBbF37iSL5a9J7ahKD1yDmNMzwqyPp
Jp+BHuqvs85JiR5iF9EtwlzKcmXWUjGk2cltLRXURCOWY/1oeSoONtAHxuCiImhYI7kQ98Qi1zAk
cer1zIu2cyZnhTscFQg9Rj3bWPyP7ZRT7NkU5lDfNokIOSjEffSKjJaFsM8DBk8Z0VZhl9JUhFBq
TSfWQWtnr1FaA6A301q42Byz5BCJXFagudK2W6RFTMbSr4tPJ5hBSlyosGb3MNo8H2X9qWgZV8Hg
EYQg1ygbijsEYCSpxw6wI+LDqmxT1jY9fSc3zhMbSaxRyWbd5VVXwy9WvC5Z0Pr7OlAkjlYaLWSi
NlJe4zLvCfKONet7Ev8LxvT/OzH/YcydkJ/3Yo7PzfPLa/a/9m32XHxv3zdk3n7yj5YMXNHfAh03
CKXgmSQ8k5j+4KGAHP0Nfi1abl4zZ2al/NWSMbzfKFDjUsZKhS4NhMhfLRkDGkqARSzAOkMStAPZ
/3//5we/cHvy6/d195NmCa8GOBZgq6cSUC0UcZmGqj04TXKZYBY1w/yQSv0yLe3VNHh7ZWlfU6+4
HJyOwghnhsCEoG+JHQds6JNW9VIMIWJLa/fuHv6gE+B8LL/+9YlObeCDI82y90b0ISTY+hoQDlbk
2fSWF2d+BLarbHz6MPlas0Z5jqeROCMbg2s+dd/rxPxS+6gMBns6GIpymEcN1dB8qBotKc9xDt/K
KLI7L5AeDGtAG8PENOaWyY3pifKG1nfC7KMfsi5+tK3pME3lHWqwSw7jX8YJ8505NGyrslbs8kZz
1oBjJGVTPiAa51fHD/ciL1fJJI56Wd6xxb+r8+7Sy2kgRW00LKA1frV6FpRaM176Rv9idIO7LYj8
GFl82dfwn066V9PUfjKnWB/1nX/f0PlGvyvWG5IyiKwHdQiQmiwUm6PO4DuLyI/XASzSis2Dm0Wr
DgFcHFbnY5U8lnTM2ANTAhgEx6J2W3Jy2WZhucuF+9rQxc45ZnnGotCGo0wcjeDxTGz8os/3vahI
ZcANDlTWJE1jnI/1WLmpxQ2s0pxMIN26d56Bnll56rquvU+6SG+hzX+XQ/7+qicNLReNg0q1QB3G
sD9mWXTWFMk1J90LbvJOqkJfKLYblEFD7yG0GL+c1h/tmGgXNQm5cGS9691kA5P+NukBdgXmS+fL
cDu1bPg8kX21SnDnDPbiOhrFsRP19Il8+c1a96OPPj+9d08pLQM1IhuZPQhiN079Nkf1oBPiy0Tt
IULR7fDGbzapSEifCLJH5epfXOL4ApChadOvKq/NllnK8DVqpCEYLzmuBQa+HZQ3XnmD9uT212/o
m53lRx/1pK8VFVXEFi9qDl3XLZEdkKoZrFMV0ngilksO4qVxGD5+eZdZ0LmbltzgSOg7GhXLpqxA
gdrkgzTeJ43U+bI/+jgnzSg34UV3nLw5oNrAe0YqcsebNXz2YMyf/PUnpbUiCmgM6yR3s9Ke11l9
3sqxX9TuRCaUAh2OKAbJNHi0RWMbW0J7xAIyYLjIzPxW5G2+SPToKhTyrGtb6t1ZurWcKFl4Wfyo
Z+mtYSLXSbzXXz+bj13Bv1+A+Uu8G0UeFR4gZ2VzGIpsZYvXAAFKigrEIYM4A1P766ucKLj/vsyJ
X8Fh/iOIoyP7tOz3c9q0WwNlHcVWmSQvGzDYm+oSXR27388MSW/47x895hPVQFiIFupgUR/6YLq1
R/8sSX0ovzbV5LZ3f+dgGa7gcmr3KYWQeEx2ietsBlODr9ogAO1imSwGRfMsE/pXtIdo9hv1LSjp
rOUzsNKh5rj89f15s+f94LOeWj9dZ9TccPSrg+zVYxWPJlX0gPKPTW6Sb08mmYjZ1hXBvYmrKXKm
Yenb+UNjRsbCF+zbWV7Woy6/5p22CoW4lKRI5kG46m3SLCMQrEP8UsfmTT9WE95u0JOVoa3Jg/rE
ffCz2egUcz35LaJO2nQHGkvJIrXRDxaUGC33Tp/MBwdAaG1225zDrRLNaqxcqDDFonO0qypoL8gx
WtLivwYUiPwWOnWpn+Wt98JEuwvzWBCOXeufvJ/W/B7+6F6fzPkFnJgxDzFvJS1seK0z/fNJEs01
pbG6DPrJJTaBHUo0dCMVLYpwwkhv6M3rV47Bfj5H2wc4V4+XQEEXQW5SggixBxZhTi0vRUyXmeG9
1idfLCSjqLSfAqMrwW5n266Nn/XWiNiJUBqk6lKuDG888zmjrciWu7OK7pMveaLY+OuFO2150+Xn
vG8b1QGbwtIt4jPXDcHQB6/KMXbIzy7T5iuP68yZrI3dyDOqLZsiQ7j26wH9pib40U0+mfILXzad
ycg8gObRlxnxfXPPhIKu0UbHaq632Gm/MoqcwES9/5Za9kulzbxgknlYrqxmO2uWdX8kp3F0eG27
7wPl2cXgwG2VbSJIaDDAeFUNpfoIe8KqmuR1VaX2bhAExLsrq2rO8kyd2RqJynYR9asi8mchZR1s
is4891HMbQNN0Fs3nydT89maKWp/OQpLQ2M3pevT/eRne4Ttw4JFCcRQrd9AGOo3KmqenDAhz9MJ
j85INq1FwU0V8j7NvIfISh8Vk/jCziiZCCx0kYCy5DabOrIff32D37RPP7rBJ4sY+RnU8BUFRX2W
jLeivsNRVK8qZSMJtvRqMUQI8ixSQpD8StI0exRDIG3pcHpRSh1egPxL7ecgqtieV3a+iaiUrUMp
D01PYOhs8vhkML5NAj/6rCcroiqlgF3SqUNoR5eNuvDUpVUVR1rqCA9EvLA75+D0HvBvz1g37AsA
LRYYOZAcs2FoRbYdKHqX0fR7UjRX6fA4iezC0/xtXall5de7avCWfewuWo8ONlr5zBZ815BoP0pP
qbtqgLKk5VPoB7vcMo3l6DU3qeudlfBVXUUFMzTWmnmducQgjlQ4MIZ8H0xvI/BqxNFnYpifPrOT
xTaEt4SJWDUHBzn4VlIfvkupO1MjbeI99hXkFn5MrVofJoAo/pKRqaNKCLZIQKbnWCPT2E6IAI9z
oDatXpOvU/s5LW2VLyw7It1sHD6DErwhkX/00E6WbG1EWCUoWxwItHPMZRmMYo+SerwIiyhkr+xf
iazuIW7xAuoWSYd2mdDHCspzOo7ipi1i2khwdeMjcofuts99DcS93VwEqiDcDZz5sph0bck7m0AJ
/mQ/4/5sdj9Z9Ufg5LGGxufQOrpc0V9HBiBTd5e2sbFRRACtrYh8uMZK+hVQgH6lcvJtXWpJKF9r
iPjxDebJq6obd45RkRrqsGeusiRCQO7aS6WHDtmUdkAlK5HrLPOyDT5hfWGaCf1jDx0F3AaU7kZM
i1ccZZnTl6FySdxZmu4sszYXNDtM1F38Rk17cRHr47jAcpIvmjHBhsWmb941hi2BxVHa7tSYPULp
Osa9sa3sLL/gLdrPCCjsG0TfeVNM4yyqSAAgfgC3aLsHwZvyHs27er0Ytq1yH2Qq2VR72FCUz2My
s6xfe/2nLOWfjZZTZpBRpy4Czaw6hNrcmao4TKCbqVj38nDOm4N2IuhxLr2yex1sE3G6Vk1LUKd0
oIuuX5cWBP+6NB6MFhPaZF2rxDq38FpxOrGcq8FU53aBW6WwjE+WqJ+dSk4DXEo63raXVNkhTf2H
SMknOfAMgF+QRmxGRwSvD/jcH3IzuhpQOm6zktDg2J07+gU1aWznR7Kknsckvvn1nP7TT3SyM7GY
cqPBK2anixFfGXR8mH4UaorQKnaR5vZfsKbXNDdHZx2BkkW2VPS7rNYOjV1G3pYJxiFgiZrRhQiJ
NG66UHzyXv2s7vNWLHh3UDAVZq9W6tVBRBT4dasOFng0xNZCfrNmE0X6S2EtPM29koJj8xRIaqvE
5K293FDLIRvsq6graRP19N06Qy+ZuAkw+OTOzW/3DyarU+WkMRWxX0HjPxQ2KRKTsQW9tNI1/8Lz
yz0SsZXfEd7m+MvciD4xK//0aZ2swLmZ64aZjf0hjA0yvMOtTtzfIo79syj0V6Gtb1vCQWqH3IwB
IXAS3rdtuDXjkc5pANF8spBxRfKTePWTSvBfO7637e67B8RDd/raMPAsKnVvJaD2LEkFneyGY5gg
AEB0Ah08LV5zzTujUL+3ovLW5tS/TDDbry2pJWskNC9EBqD7aJJnqA2fKKzfspB/9Hj+feHTq04b
ugPeFro5dImfQvbMvxujERwaVbY7U9QGwTbWJo7VWUo1jIyqJ90pzxu0F0sFX2unfFVtqBjEB3aX
/bVECbiyjOzGwWQ0uckj1kTMODrRR7X8BAL0sxX7lBwWZhpAMYLqDjSR7x0Z+Os2GRaD1HwUPfmj
kcqnHvDuEr7Mwbbls8f8vMD3E1FTiC5zV8N1SlqG3SHXA69IO3lg+GNNeRV09z4b/R9Vtn8/+pM1
z60ww2m90x1MoyflTU8ujHpIl7FefLfwzLE5FVckdZJfM9Xnvl2eGyXLnafTOLNp+i2YYe8mnwUL
2YLXsDnr+pVWmXL79nb+o4L/XZnzz3/OP/NSVmMT4+B8Kzv//aufujM+/BDF6j8vPKPGP/wCvSfd
wuvutRlvXltApv+qa89/8v/1N/+El9+NFfDyl7Ir5Py3Udz+YKCYndg/L/TflghxyuJHhf75B/+s
83s61fzZ4QCKDF0iJ6U/y/yO85uDCpweE2ACXl8qfEXZyOi//kNzfoMnNjNqKPLTG5jxnf+intM2
QH8zQ9TxDboOBIV/VOefX82/X1lMIeS4gdmC5ALLCA7JydgyyW1sENQjjQJAuLOwIu3cxiAUmLiR
21Kvq3UeZKBxC9r0HBxsnEhTeSyGIvk6JeFnq8/HEf7Hp/FpktBbo7xC0sVJuSoXtEgDlRxTWXlf
Q7s00NkhT7yzyix87Ue8wCuV5Bd06rFB4WoR1zmu4u+YoK1+1YZp4izofOr3TWXl3YLeZTcskjEr
ZoFUzIlnHJKoXHIS7l/ePfnjH3fsfcPkpDLyx0eHXgATxEXZbwXzV3s3PxMz0LmpOcbHTJcBEjDV
V3dMfTUqj8zTjnQtKxoTYxXs2Tmrm2Eu7y8t4X5z0Hpf6oNh3qvKH+6cwaLlyDNsXrOoDLfa4IbX
CKTS381QxS+OHU33Y5tWt5itb/RIaf9ITP+v7+HNIzUASHBKpjEiifw1auKjC28EBa6dLBE/G5tf
3y5G/emwA1QCKgNi/EywO1lcCQn241oO8ZGmCTor2+iRddf1WZPE0SfT5lwoPxnhAdAqTiVwLOiY
zb//7sGolEqb7/KFtLj7HfZuvJAhLWENcWkTOPf//HvNqAwAbwS04DL6eDG/S+GtN3Z8VL60z0TZ
oVW2y/I4WO5nfqb5Fp1+L9OgS4cJeYbvnrwrph3E+TQ1yTHBsr/pbatfTyiJP9k+//AqYLJwBWHR
0t+G/bu7N+aOHg+unhwzkScb/gROW1+zPnlG/34VJjO2MG/MDXQyJztjyFl9OExGcmSCQojT1d0m
9JPPQpROytPz2MalguhjbpTq2InmyfDdl5kl73ERpQyFydVXhZlHOy1B3UGpjm5Ozg2sTRN1iz+s
p6EcYeSWwycV1I9dzD8+gonTbcZ0YZ57iwF79xESB1qpq9Lk2Efm712VNFvLVHIbRaJfQd3plgr9
7UqW3mdv3L+/BtjJuMvYukwkBNb8CN5d2EhzB3mUz4PU9S/DgPmZ0sT9JNWzEer1J8/zRxcDGeOR
p+HQSfZOXoPSoF3qyTg55mP1oNeBRZV63DiG9srxy1z++p370S1l+UTNYZjkipwe9FTiR2NLn/Yo
m2yuL0m6sAUh5LVfRStrCGqIprYCO+CWn7wcJ6elt6cJDZCZBRyUM3PzP95UFXV0ODnJH/3hKW3V
hT1a6556tp/o+y7HVAMbwBQk8LJ1xWuMPfo2gordIBIaRgp5FIfS7vuvb8e/T60zCR5I7MzTYedx
cu9dVUcorKboGGRa/GUsO7VqwpBoQGgEf+z4PqgG3i96xlwk+jgHYQFlqfawC/qOcRq2GVrS9Msu
SublLV0VVGdWhRtPG6AE8bKNIm/nDVryiKe+p6CSt1cQF9pNZZefUdX/fQxAnLTm8Q08iEF+svr2
ho2SVyXJMYqMdFdVllwjWhjWGUo37C/E/6HRjunpN/8Q/8p8wpXJR+Pb4y1Fl/FxCOQWKIJqYPQN
UTCuyzG2KSKUah3kgXNVxMlnaLAfTGKE3cxMJkCQzGenF0QOByxID+NjE0bG997P3Jsy0Pxzd3QS
kgp7y0ErC7QjAVJW53stizeNjhD4k1f8R8+ePSrpeCbLP8Crk3W1GmNrtElaPuIJD84sSR61yy5m
UXWtySxGyGsXNvIWcRepno47rAdr5ACXptMno/CNF/ZxFOI9ZNFl3zXPqKc08K6C36jGXB5jsrLo
tpYVdAqkt4RRdgqBJ0lQOREdPaakM01r1kCt/BraUV9Wy9LOsZ3VOQpKO8yKcF2GORjfokv+L2fn
teM20rXrKyLAWCRPlbvbgXL2nBBOzRyLqXj1+2F/wIbFFiT4n8EczYxLrLjCGxadNQrE9QlhWDFs
lLQSvBW70HvTdqUJIiKOd5GKYMQUU9l9cwd7+lCkvYcejNOWbxpkCj+4k9F+KHIRAo7spRJ08+r2
meIjUk63T/3rG5e4edmL/M3h11erkfhdZBeUEzFEpvoocW3cSSOkzeXMPmDxxPp4e7zXLzYhAfhK
1zQgVJM8XG77ELVLXVSTDBq7yU4zUk8HFeb3Hq3XdxmjcIctOlx0hdZ3mdHXGLjrBl/VG88InLT7
qukwENbzewZoqxLAcpUvMc5il8BARL6r91EluYdyrSYDYvjT5CKlPf1UxgC9oNqi6rtLS/NbBmvL
CPOT4X3vtHFvs3/wpj4I2zjEojw7+Bn7Rf9bInGSkTTdnvGrc7EoOJJJAv4Sq+AFnlksBqvqAlEU
GLW2ZDac7XCj/Dm5865dWVwKySj4IydqcLethmJBUt4N2QUZtnD7fCrLvVeBKbn9QddGwQSdPBZ+
N4zzFQ7JQ3QVZeekR2wmFm9hPUKjwkPzzu3w+mVAdRy/KMzfl/tyDWgDG2yB7VJ9YCO9tUkLJNt1
tvPjnI7IcIgo2sOzxJ13Ibv8+/ctKbyHDDIv0gso6a+IS7gNDHtl9UFbuqhf0q9ANyW/dw9f2RYA
ATHg4CSiGbA+IgWIfsef2jagva0Qx0q1ncYs0El17pmXvdC4VxctwELctUmmoLGvafJWIT34u1Mb
pJXStn4ZRrS6O/04szP3mYGVMTBw/41px9NWSx2k2xBF2Y9RY30EEE4baHCnz+bYWf+E9Hk5u4Io
jOQbjCxVjNVOou0m6PCXHREgVmqWAQYYUoACiivvFuGuzDepCs0xrGLIX1/KxX+taodbZQ6dj7NR
pdEXDcWelvasjTsqqKtjXCG6gn9Sye0w6AZc1HGkN45ggoOg2oBz004MspMH5ZVfkx6Pu03jV9AE
/3nrERqAGl5qOwh3rCakQO0JCfyKo+XCcPUzr35wpqS/M+0r9MHLvF8Ms4q6XOgQBUWKPjDa2Ds4
yore27HWHoSDqXQIde0hGl0jqB1fe+/qIX36aNSOqcy0bWqAE3fn2L3z5asO1ctvgqPPk8GZeLnU
Lx8mDJMhCFMrD+pKq6GJw+Cx2hoExhgO4y9hJE6ziWeIl1sNKp04+HbZBtSc4KzKoQMYpBxQWjvl
0Tjfxm5MiziOUJ/YjH7fudsOASp/34h+weloJkJhZW7gPDFokG0RObsnK7qCsfzvewgu0VInX1ye
wsvv8UpIPFHl90HSWHKPbF56GJRlbMsRRTe3cKAOiPQPbOUWVTNJDx6yakbzGUVfmgTtXpXgMOfe
lbu29iAuKnrOVZ6blHHN4fdYFt6urUpnG8ulGe44z3HX2zAOh+iAdrv5pgyn8mFMR4xvE8/bjbGU
Dxqg5v2E+OZu8NvxcHvvvj5gXJpYRdoowfDKrXPHWnd7knQMn3VNatu489uvQiBYnOlWeqe38/oF
AnzNnIKZJoEjxric22bqB1vM7hjAqrKOscz/NNlgnG5/z9VBKLZbL/+467OoWRhPxGWH7v0k6Kdr
sbulgmj+c/xHPc0lMsAxy8GocBWPqY73k8hhCrCf+OZ62kHU6rGrFpqCbg93XrZrS4QzA8M4SP9Y
axHaENhZVlThRKzUwpqYB4XJhk6NFRGyO+d51X5b9j864/pSV11GQ3T8co18kHuhcjIVtAsQDj34
5KFJMvNgNrkJTQ29BTQ35A8jESbKg9kgnrzRm0A4InwGqxQeB6ijtEVKwZ6jwjxC5xufU4yC2zuT
cmWdoZXgzU0eyv++zodG6bLBeIoDS431Vu99gFltdA9CeCXtouJA0g0deqkfrSunTWFqtFyZDx44
/ZMvM/DLRma30BVF2yWb1tXbUxpVQ7+xpTR+QO6OosMURvJj2MMZ3d3e3a/zDp+iH4ov1LN4fNdV
SCeKwCAl9RyMc2L88FIBc4lizPsSSs+OyPFeZenq9/894Gqjx16UhhJ2ekA5XH9QECCPrY0+e56L
6FEltAXQpyxPmithnJZmfejy3DqIBQB3+8uvrbdFwYmyDzcIta7LjRlHrpApIn1B5aCWgUyfdeiT
/l5l9Eq6zwSz7cXSF1ly/sth8gSRKDE69JInzzqCp7XA8drRE8he76QhWbk33RF1QVQAH8Hd15/C
1kjvbO3XbRl+g0fYQx14UdmxLn+DVrdeqbJ+DhTndOOPyFhUZUROnGJtQ5NIwRLp1J7v+NW2g3Yn
zLg20bZhCwfda56DdcSFQKTTpbHOis8A7puqOogMXvXt1XyJky9jW0oIf42ymmeVYuFujpoRFELl
b0MdBvcBLHad7nyj697PtqCEgllRD5HekkYAztWkvlAX4jh33gQ3k/rap6jL8ZNQeCiAaRzabkeR
3q8OWmm2vzxIz/3JxSBdfzNrsyk2OOmmb8qmsqD1AyJs7pzN13cnHgZMOomBTo6ABczlujluPJWG
o1kBSpbNIUxq7ejHsghiOzJgaIy18ne+Thd3Y01mdfZlrX9VWaUjlth4YXYAuDcfIT27z2HWavpB
70btY6YNxpfbk79eYaTmF99FSIY0NHH4Xd6bv2JqMBVCzag4BKGhOYSG1ozKh7yrs82f8vcKU6oi
vUd7C5s1gRXy6uYYUfm1OnCrgdWmHxB69EApqdy45/i5vhEZZuFm4fnBWVk8ES8/pmi7wmvadgzM
onDfRCSXm3rK/M9aAocGQfX+453JW7Lxv7/LMgCgEcbw7GOWxD1xOWCdG51F7KIHYWO5v7osB+Ha
GG4EDb0YBnD+qdsgiEO0O2z5MyDqRrmFZgkOQNFvaWW0AloZteFmGNB+hhUrjZ2dLpIUFbov+WZ2
FqZ7QQxTbN0uFu+NAkEJtohI/kMGyK42pYWi50aUvfzZtkYE37J2n+IR+UdQnY7eb9DOQ/dDlCE1
s8RoZbKtq9axN6lMOpqdZoZ4k4W+RVD0dTvt4hE8/wbVXj/Zdk7sAJRzrPptonmoEGBZXP+6PYUv
yvKXU0gLfPFhpIGL29L6gusBLGVlKfvAT4w42ZC2zid/9PR3drOo1GifnWxW32c7FQ8ooTQbXfSg
9+hJpNW2gGr/qCN187s06MShZ9prxa5IE2uRB6i0r2pwDQRKRld/jFsl6zeGa80PSWjE4Kg6u/sZ
x17dHF238xFdgsBG1OLHgd6K9lOce7QQIjS2t/3cZqh1910NfQmRmmmDYEj3WID+RYkZhU2qiyqD
td2BekbnwhrsL30fVXBMZKodQXlGoFp8GBN7kZrj23hukP6NKyW/1HNqAEltqVhsKa/jpCfLvq83
o9c7Z7p9tb9HPC9+VNBzm40Zhqg8jV05w3FWM+iYzm3nJyDxufloDnb3GflCyixDL3tvGwEgjZ88
gdizFs3DGePiGSnuSP+PHdYXGz3u0bIt81DXwe02sDdIukZvm1lZ1R8dcyRtrJuoeijNofqUZMja
bCdEaqHR+3U27QuQNsYGV4RjgfRIfKLx1IKEKcP2iwk6FBJCFSvYwLP1LRTGhFCbjurHnSLT+gIj
6FsMcajKkbUIJD8uj6BURWL2tdkHOv7ge6O02n1NB/IfIw5GoYRFE3YxvKflsvyKv65J9HAcxPSQ
xmltD3EGPubBB/Jz57l9FXH8bxikAxffMMc3VtW/sOqKPsTRZ8Fo1SdddPM+0xrI43FiHkPpBmhX
9Cw9enFoqc0b6YNivX0gl8d2dR5xgECPlPsTS761SW7YNEYeDSS9WKVhOqfXX9G/QnSEm3cXDVp/
FKL67/aQr3p5y2dzCxC+E8gS2K0CgKobXEvzmiGIut7zoQZZ4rlgCijda77/XHb18Ayuj8ORurN4
VwujOGTzjMyZBs9kLPIvRjkiY9CDhAdpp9pug7p2Mmy6zszvoACXpP/V/NBs4s4iDQNIcbkTJAJh
c4qxSTANg478Wp0cC2P0odaTXWZGVO+m2oe/KN17/kjLTn41MpX45cWm37cW5EShHYGkUAxB7vOQ
TJqETlVLC6DZ3VLblY+kpoeOpfAptREBrz6ys7JhqigEtH4ZW3gdDgO8qGQe7I2LPsv3JNKKaVuq
Jn7GrDdp7gS9V76UQ7aArHAa5tJbBb3WoGSlg8gJJEIZD2gUJWdEyh9GS3DH3t57V64PuNYG1Xb6
Drh3repoVRiFUnWGCnwzi1HGwPGgDLPkzvXxqlzHDmcYWuTYmby0hy8ntGvajps0moMQWegHLzbt
J2T43KXK1T1OZkwvAXVKOCIm4ABHucCVtA7bplDui9I0UMG+G3Zf+00kj2yk5bIhr1t9eg512MDM
g/RmoKHhVvGzp1HFaJARP2V195xSrlrMQq2x1fZqiLIftqd3D4WV2YfYT6f97ZW4cvGwufFjXlaC
G3p1CZQ2K474Dz+HtspGn8r+fZ5N4NeBie+QykcVpFf67vagL3/q6lAtkSIx8MLbZ9NfLozAtq+2
akWGA6TnmOj9n0yoaSfqTB7HWQsfWhqRb7F+0Tdtmsu9og6/s+POO5MvuUfAeUiDI0rxxk7xV9AS
yKUAg7RD288Q9jOEvZWfjCCCcfWYBi/fmYNhPw66DYXdisGaG+QBZm0glYb/pdnRrR/mccRYuSwo
ILYcb93FAaDL9s0kc3hdynqL70z55vZEXDnxi200vRomw3mVrxQNXgwsyhxErYOYIaWOnTcggeMD
xt3FhY8bD34Mp0yz7i3BOmjnaPi2TgIoDB6BFyzm309rg00fopjhHNQdNtIGEEiApkiDhWbhblL8
0o63v/TKiSfUpKyr6zSB6KZcrrgbz/Ns6qkeRJE27HSJairQgvHfr7DFhJNusAlODEbdahT0x5LZ
HBilgOsbgVoDnWICR0l1785Qr+oyywwKGl0LzNVCRnyVhZQzCjiTjI0gzHlKtyKKGwt8YzM+RtM0
fHX8mEsmHOf4QxVNSNU1ueM2qErZeoPeXav9H+5UZoxIie6bQwtkdaaGKtYUbht60M7cqegNEOA2
5r3u25WoYWnxEaRQAUMSeF0FyhteKB3rmqB1jPmh7NAfPemSUiOo7DT+SoFU9QtltwlSKHKkXlni
EljPMvlPyzzMRfCloJUAmE/uhBfLd+gyohXkitHw0WFzI+/OZfN65/GDfTpDS56KGPzqhksHn6KV
cihg6IoGXddyzMPeurMdXp8nKuuLYDdKJL5NCHe580jjvVn0lRm4gsukt+L4XRUV/hPaofGDnWeo
ct4+UFcHpPq6vNUgQNYHincvQilvNpF+9uKdl4RoNqWGsQ/Z9NshzMM7B/gVXgAo9ALB/v8DrvYX
BQCjbHrLDDCPQhYrwY0HeZBkkSauk+RgjJV36gsrObpGA+c/FZhjyMQ+UpPJdhjDNh8oeZS7aHSM
R4ra36fMQ1maxsBDiTjhYfpHU2xOJr8Xo3JvAXpb7jqql6aQVj/zew1Jso3ol31A7inDL9T2/y9r
8ddQq8vNJ8SZJ+rxgW8X3Y4Kw3zUcYXZiVHFCLWm+p3Ndm1Lc8Zx+aPHr1OIvtxsSkY9HN3CDGpL
VA+dppEPwu6+Ez4tB+PykX4536yACx4FbtPlKGGtqmnMTHaY04htHTZuUAq8RuoQ4lphtovmaeF/
vb2tX7+IdD84Qjr0eFr83mrQUjcGv/AyK+hmS2zHLn/Wa8f71HPAPxlWiWWij5J1mGjuna+9dp5c
FwI/YueUt9f+d5YwFccstYLJqZMTd7fa0emd39lFTkNZmfdcea/NrsetxHlaas3rEqATE/n65Fw0
Ub2PZuZVO6XQkqgKupy2HiHx7Drd+fbkLpO3WlG2DJmFST5Nsrl6spo5531Auz2As4WgtmjtfUln
ZRMJb7yTVF/ZogATwR0DMWLAdVEwTIZpTJx2DlKr0Y9l7L4FzVrfyQqvfA/QXo/lYhCaQ6tyb2mh
sah5xhygrdqciNbiHcR3pFlhNv4fhvJNENRkE3QC1xaevo9UIEJic6B1nvnek0b/Bd204k2HY9C/
rxLwdgs2gkkY466/ClF8GlhmqQfFKN+FcTh8q6X9tcoSK7i9Ha4UPnziFzaf62Dw+qqKoypp1E4i
9EDU+nyUo9+erbjQt00Y6gfOaXyIPGhsNUqxB6dry0eJadvD7R9xZQ35DS7CsEvcAj/o8pYpja5X
BS944FGuP2DtiKaWSK2jRQn1369NgjadtGNxpNDF6gVD1KjDG46IbSAmfAK7m1Ksa/U7N9gr0BAP
z9IjIzn06eUSjl1+UdVUXjEsAYdyvfqXpfX1drI07E3K0HxEiy9+0rtofDTdeVGXT+UJYRb9HXLA
5nuElYwTmiblAbm6eHd7pl9KFavjvzh8kt4vvf9X0bHXph6OwYUeKL9PT5E7xm+cMR1OieQ1ho51
BG6VPOZ58dWMyvKNq2rnWE/UdktEDb9qeCHsO95RsB8guzGNzPZaicB6V2aUjO48qde2BYuF+CHt
HLqAqzTZK5tMUbvXA7fDl0ur++LD4NqoaDrhPQLQlSdn6TdSfwMRScN9NZQ526HIncgI8q5Ltmjp
5m+nNi/fdSKVW4hPxsLA0nkSzO737RW59pE8AWLpci745lXcQGoi43SYDegZXbiJk/k/6YyYY6TG
sL890pVshUSTv6j5Y0Fs6Ktj5oXdjKmGNPEpqd/BlpyPBloIP8UwlR9zOM+bvMVy1KG38p+B2+ln
R+bqhPXrnWfhyqvHxUbCq5v4H4G4vDwbU5wkaOgPZhCZ7Yibr/2uRPZj11MxwZ2QBlUYGR9vf/rL
fbna9otwIKh1oCK8e8tv+ruK7A5aNoWOFdRGgpB048X5G3S5aQLSksTYgkvtsUgEbDWvgpq28ZLW
cQ/VuGhtO0JlQdk4z/QMMcgzaZTsfaX7X4WviZ9IhybaIUY3D5nxpKZy07tZ+Zym4zQCfZR1tkVZ
EK/NVnOtdO8h8YH8UeOb34y+UO+UM43HWXWaeGs7Mn50G0oVsIntBpnSosCiYATBac1pg+GJ72Bj
kFShPW9rbRyedGg0tKBmqWCSoYBc7CA7z2j3GBrt6Sk2xHsrpB32FkUe2P0j6VG1wdPYoy3l9HJa
JGwn7dSxVY6OK8onXSvLX1C9BLIjxFfvCaABgUGIrI7z5GM+0qDA89XSRjTZynD25i0iDcPXekaz
Fi+j9HfooG320PWR06Fg0yL3VGAhM29xL06PyKuiNXR7Za9tasA4yEcu9RMMalY37UxzCeSutAKQ
L+/duTbeyMRF5Kac+mesaMfHDvrhDnmy4nuphxrC51Mt3xlzlZ9u/5Ir0Q7pDwgu3msDIPjqdI12
piG8PVrBgJHoA71BOISuFx3/eZTlCJuQV0nBcYm63MilK80QxxIrwKPFw0lpSPd2HP38x0FMCjQG
YBvdRw2T6uzlIGY3pm5ldSLobAzKYkRqdi1ckztP8aubj1GwJgP15jomNJJVJKr6tKboZrjB4IfP
Lk/fuwzx4lPTUwS4/T2vbnf6Uxz8hV5MmE2wePk9+DLaVpdkWlC56Bv1ef0hQ0ubDrWJ0TDuLBB/
42kHifwecOnKwAuWi4SCmxdu6So4zWmxGhnq3oFqUTXLkk6eEIUbt3lTENzPBSYh1eKNa2Sfb3/x
/3L/ixsPkPmCW4H0Zy4Yg9WN14DrnJHkys6edElKqeXEB1nN+dteYkixS61Zo+droFxEey89OdKp
93WCj2NWwBS1Ix3WvSg0H4Ff3/9VoM73JZn75v2gZ5mNbapE2ZNqSoIBUabK8GBEo5AoLmO225Rz
EZIixo1Ek8ZEIEXKqXps8CBoNm5dFWhI0/N7nxkuMsd+L5BnxrwUvHiLmyhiRzX6/pE5T4Hv+FGy
wx8yOQsULc95wfnbYtRYBhQY/HdtVOY/Uph33NvSR5g0R5AvyDSRfU3jFyJDMY5/RDsjOSc6af4x
MCPYOGqkOtGNPvY8ti3fcommxlEajfraOXjDbn3wC9FBSgQDNwQA0++pd6zfRRvpzxXcXfFGphKJ
tAWr6SOPlkBYRhTIfFCIEzs7qKLyT1bgh8vFxO0fhRBvrM5J5xNyOeMblfr2x86ZNT4yycWpQZ4t
ilEcd+d972cR6iLgDvAWRYRrh5NV/3uIYdcgnD9E+wiTzOGgZ36Jc6oYkpOh5WjRzlVP8cRraMXj
IxEewsosD3qk/dcjP/8V5fqiYG2gTL18VfpITc8OMrR5vuLNJuOthuFouu2HWH7rbIljhE+4FSAw
kh5sHznzxs+y73nbW4iH1r31LnbgqGziLm9CjBtKGd05sa/vBnYvVQfaQqwxdYDLEwvTvhSlayVn
FiHBEVwiJ5s0xRFPi+zeC7LcZpcnBbImlEGuVZsLb81n1DW8wEXvZWcQGQm3gx/9gN+nEKfV6hM+
xMkBZzXnIavoqMfpbJ4siPTzjL2vK0VyJ8d8VYKAwkx6QrmFnuwiiHz54b3WzF5P+eNsiWHckKpj
aYQRyi6dRnuj48JwL/9bbtnLrwcnpcNopCoK5XjdcEyNkZzMldW5GighWa6GSVoGRTyrYC7Og6ee
9Ezoe73rsT7Rws9JkasPhejSP7dvrFfPp0lVwiZ/Zy14y/3Vm6N7Wux5ZWqeMWuvnjyFyp0wC3Vn
sa+MsshSECYsvGu6EZfTG8VD2wgZ20FCQZWYZzEYB3RxZ/deHYUHjVKpx1u9JueCHEQ7slZ20Ba0
7YHZxJtoCr397Rl7/bigb7IwcEE/vaze5bc48TTMepvZwSwhWMT0DnEQSo+lTsNyHCqXwiol7joU
/j/SucFesjEFtR16hnCrV69aqeKkGBPJ55lo0QlQpz+iqbEP/uirx0yMqBIqejsuHoV3op+XSsDl
bl30ubkYqOuaRFqr4yFN5XhFU2DoUiBFnXUoKOOWtxtQk300svjYVY164EqJdwKb93eTkWLulB87
Lf55e/Jfn1N+CMUZnnZIQa+6dqIWIvd7xwkkrovvHbxIyk09tOYpXYxCt7XtRJ9vj7gEKetPpzi5
0AIp1QCIWS23H6V1kVhOAHp/xh07Kd4k7hQ9FCof3yMH/oTsF9zfNI7YbPeaaq/DbNac1Bjq7YJX
BOp3OfpQxO5UJISEkB/qQC8TTGMjJd8PdRn2G6QwI5IW+TW2pY3NdlI0ZzA2+X4y03ulsWuH6+9f
stoCpOFa4mWaE5QOcQP9WCiro50+3J7tl1v/crqRm8E1d1EDIbpaYz4mkPdjj1RJ0OqFBjYszbNv
lkiLH+gWzx+cGnDpttO9PNp2dWd9I0AwcInoMnyvElPF6MXh84hAnKuV+aEfccFaBPnmb0QI4NoS
jG26RQrXqTdpIrMT8Sja8ooMB25Bl2jfZNqaGiSrrD/lhjHKbQYO9dfUEsTc/tIrS0tYTAcYoiBD
g6i8XNqmmoitWk8EaqLpXUlNe8Axxn/HTu4PIHthAakJ4U9z+BVV3WdVy3krUez/VwwpPQa2Njcz
RQEdPvtqi0kU74exakQAlq09l6X/h8M8nty48J7GxRzz9ncv+2S9wKDLaTLQGgT5ZF1+duVjbRcP
owiaooY5obvyTaZ1wwawWbG/PdRKvwwIO59GtrNoYNCbhTd+OZazAKm5rdzAbjTn56IUD1YqPhuJ
6b83KzzBIq3TvllKk5+GXE1vrSl96lJf+w27ihDZLCJnj82nl+10swgDHzO7nZ7jI7QtjUHdASRc
mxgTRMZCHuW6WcdDbq4nde8pEYxuNANajMy9XCQnQbyZh9sTsyQhqzXgSlkyzBcU0PqQZaIeRVJb
bpCNmLNGOBUfNaqqT02HoLDZIG+Up8N4J8R6/W66EBgINnDFhlaybtOWuYW5nRtHZwfNshPQEkbG
MW2f+1q/U3FJL0RPiz097PJOXPC62I4GCk8miDs0WQAmrcIPKcKMe1TE51HGZxNtvX0xNAiI+169
SxrT3kzzOG8yFfpna0i/W8gr3NmKr9+t5Rc42BUv0S4V98udWNmdY+qVE5+HfOF5Q5zf1m3SbzCQ
Kg492N47k311PEJrkCZcL3Q0LsfLdCzZVO7F55SW/9HyZHGKmgLN0dZDIGimEf+vO2qB0UBGErzJ
i4/I5XgxIN+cZDs5Y0+G0EGhIUWSPtSTX24U6EocvFN55yJ5DYcgTaGWCQ95wZzA4LscsweGLLXe
SM5mOE1YWCzWjE2McdHbSGkxJjplXn+CcwgONzM7l0dhqHJzE+MXVGxKLJTp9pkD1raWnUznbhbW
nyIeI30nlCzep1Zb3gMOXHnd+MmELwD9uJnohVz+ZM9Q9LKsOsXBwdV2ZRJHhygrzG9zjs+QXmrR
ru4841QbLb/WC+uHzGpcEPOW9pE82dsjOmadhJd5pwS8xl71CJAYYd2fXTRyHzs8k/fQngM9kpkP
5t6Sj6705AkRXdS7C9dAWQBdyZLk9t/3G/0j5CDo0gHLWd+0Zmi4baZl6dmyfgJf7zZzXLhbf5qS
wxw7dzbblc1NOwTILkJyhMEvG+OvqrIZobOM1nN6pjrS7S19wgNB+T8xXVdHVcSfb2/tZeteXpYk
LUgGGAjFLSnxapvlFM0LA0nDM+A0b4NXY/qm0uNiG2VS3pnF1zEWQzF/WLaDvecxuNwecQLzyUza
9BxZoQI4N4jjlOj/SqNb0vu/R1mV5bqxh8OPm/QZ58jkxBuN79tsuBjLAMOM6/Ln7fm7ulrU/pcY
VtD7W82fPo2D6w16enaVY39serR6B6XcrRtr/mM/xvcKwq8fN5DrQrgWWgxUa9ednXx0ppLUIT0X
XLh76JgdbrmLl69JdOhM6MLA8rxHf7q2SZZ+MUD2F/bc6n53CcR7uArpuYUx+OS1xjeUKMTe9dJ7
pPNr00nDAAmkRYYGEs7lHqECVQ4mpdWzFyqf8lvxn9kYP728e0gM89vtpbuyH+nZkK6bsKRBE6wy
zlgOvWPk3OqOUdcH1PrEvi5wKb09ypUwjSd5UZ4knyZAMNcbsgwl3qY2F7mTwrgAeN9h/5b6Ok4H
3FUbsBPOg05ItqOLTC2zH7UOd/ohrsF4WRZScaOt/+knyGbzPFZbjOxRgPbGdD50gz+TJ5Vjds+T
5co6wMLgjMIbX0Q1V1f5lIXOHGoUeodWQvlI7P4wm3h9m34/HRQsys3tWbq2FtCF4HzQrrQAcF+u
e4zOT9t4WcYNK+oHApp0g9JVevjnUUCGQ95eIECEostX/3W1ZiHL1LROcUaOyKYVRiymSLT+/QL3
lpbvolVCmcZZTtNfo4hCGXaFAfcZfVn5mGgVR1T42b7S52bvtd5dMb4rd8IyGGECxHX2z2ryiqlV
MDmi8jwa9FNARS5BF3bK2jDpRw90wLGNq/FcTPi32xVKaWnuOz9qcy53pP0OZCfKtIgeTweQlcab
tscC0Z5D/3h79q/cIh7B8dLLogALq+9yXsbeK6JIqPKc5n325Omz/6RavHwRdL+3fa9sJ1aZih8t
J6qPa0BGh+dLOncMVbSpu2tRlN9IUUen2x/0iunKWwMFEhwBd/9LgHD5RWkcLnS3rDrrem0B/rac
x5Dt9W1uhpfTjEt7UcnHwUH5m1inOtSgrt+iCkqdw3GaA04c7sHV6j9tXSUH4E7lvg1ZhgGHlQcx
5N/N1OlQV6znXxEEuK2NfPGdvOzaTIE0oMeJ6hthxyp5cHo8W/BSrc7zLMuNnal5J+lA3DneLwCw
VZixqMmQri4sG/BblzMVQc4Dm+fX57Kz8d8GnJAc66JGYE0D2pnveqtOfsYZLN5dgwvpl1lFtbsZ
8aH9QYfBOA+TOX0Ozaj+WM5C/AxLJeXBdwkmKscMf0F2M0uKhj0EuDbtjHqTeeG9hPvaVC1l7aWW
/CJTePkNs99YDZZ+9dmyq0UpoEO8epaF//32rro2DP29RcwY+iKJx+UwRldacR76CclaW2/sPiev
T+J7WePyp6wXZOGFUYiiZgbx6XIUC2cfVmvxcKtqOFdVPT2kjjVsrdSXR5xpn1XpHvqwaz9bGF7d
AWu85qosOLSXuh+CX+j8rp55I2v0FCZceW6twYW6aUxfrBjVKog94phaBv2Y2tLTraNX8dsRqc99
LQbvCFc03Yq4dfalbVV3NNevPNTcTciC2VCVQO0sjpB/39t91EVxbFFkdK0p+tFKzsJiCGx+V2LA
t1hrTNqquvIiZODs5CltWutkWxDZNhwiPdwn/Fc/c9cgzZmSFB5I10zPIzYb7SYtQ1xuCEH0e72H
F5HCy4UEFU6lgyY0cEWESy5/dRoWUw6pkxRP2u0Hq4nFZ4y3KQxGtBJQTULAsdp5Zu+HWxf68gPo
zfqI/HOiYQQDRWeLM0+fHZqyt39WoW687fi4g1lObL5sWpyAe9Gn8PBCrdK2EtR4vElFjz2brcws
GDQbGo1ba/K7kRT8Oyh63rjJqiHc40qYvvdUorxdbTVjvTegI2Ng6OONgup75GA0JCZIOJEHsl8S
+4EvrzVxsBplQrDwkITf9q2V17sZD5dxEwMoetAi/DMeuQnlkbqHWWxyFKDOwmht+LPt3P7GsQc5
ORvPvx2p3LZL3Xdo+kBIGcFRzM4sflVopDQbfKTbT31n9tnW1OPxh966uG4BxrSQT5NZ+SsMh+p7
l88Cj13DK0+dhxbJNpMhLi8TLd2cC3kIQftMk6Y/JmMmemqrFeJdBpc3irihCzSkKUrn3GVOY1K3
jdRvPDviZqt8SZczRURIoHAXg43BxM57VnZN4/T2heK/ulGWo0Z1e1HrFdSmVhvbwm87SStnPosm
A+XDfYD+YlPVer4xEi+H+Du7Yqv62S+Pmp+P+ufUwdl3MEv08ABzGNkTHTz8vWTVWn/MaQo/Ofgr
93RIsJdq50pwOlSnYw435OZ/9TCH3RbC2/gE3R2rlZwl+JD0LeYJsB7N74nXxcVGzS0EbdtqUQRU
xvRkTt080aBuG4bOTWujwNb9QHhk/lLpOQenGZra2oW5ngcG+lK0hjqV5fs+TPC7r6qkrPfZVBc/
bfRLTZxJcCvdjZx4B2i3why5zz2yM3eore9TUsqHDhCF3KBtWaijkw5q2LS2Td1hyjuz3YKYig6u
VECtMD/yHYyg6sHYaFAZOvjiCmEcNy71fVmpYpeaqZ9vrQYJhCZy4t9hjbkOmMYozrdFboj4ERqe
RlSfWvGzPnfRV8Qy049G3E/UJVvRnrSaMv/WtjSlb2i3+PuxmIGQAdnF80azivkpg6tc4t8g7O/o
xIZcln0U/QibCO77CDVp046QoTYKfwNtq+Eb/TbmZa/eRV1mjo9p6OgDjs9Aww5zW1Ufb++xJcS8
uIVo3y2gEG6PBYCjr8OIQtiaqzpJZJ2PW6eu3UfbbM+hTKoDphmIUM/ql17Vxp2u4ZWtTd3VpctM
M2VRY768/VBhbtpUjO1ZxPNwqBy93hkVaL/bX3dtFHjiVH94mElOVl/ntnSmEcShfxAO1iMbiD5k
Pd9Dnb0eBTuCBawJpIdCwjpGknPB6dCL4YwPudomlvkrr6x6d/tT/h93Z7IcN5Kl61cpqz1kmIdF
bQBEBGcyOEiUNjBSA2Y43DHj6fuDMvtWklSJlotr1t0bZZokKgKAw/2c//zDmyJ8s1SijwdQ9GGH
vlYHJD0mMKk5DEeBt1BMM4COkTnBvpSqfqfb2k6el2sCtBSKEk8H3B/87OWzmYyuranL5mODfW7E
67juUB76595SeYhlIIb//tLeAuEgwX/9wFd9UGEJOD3DPB9XezZ2ARq6iCyuPrJKE7sHDqKDAZ3z
o+NwIrZZoUIgdfFO8/eL++vgekGjA+kgwOXn5UXbXlp0yg/mY2A1P0TglJfNshocwLr/zqJ8O2Lj
ck2aZmpR1gvt+suPclVRSkdp83E2DXHQanc8Vyj1dsqelnMz8P1IplNx24hEnaR86Qju1hBr0nnv
m/xi4W7qbuxeNwUDrLuXXyQLDG3JcTU9jslKR12UxskGkL6zcn/1KRvXjtx2RuPma/5gMxbL6IzN
fNRXLT0rNfORqbT3Tjv0i8fHzYTXx7gQjOB18Y3rVO6vIIjHwJ3JEV1FXRGi2CcEeOj+7e/X668+
i7eC3jGAlwQi+vK24fs2eLi+LcdNWxjmmmld12n2NaMRf4eP8xaZBzZxmRGS3YDkCm7Hy49yy6TW
stQ2jhN0VVok3Wv0vU0F04RjEAx5nE9Fiw/pXFM41ps73oOuGdpF3s29iArumLmlZYkbyfEzhcuQ
EMlAVVpsfpzw+Pst0hO+m/u8JolzXRFHmkVqnn7Mqyi/sncPy3k9aesp0lYOOG9e7fxyTabmPRxp
21Ne7Tm4HADEYhu3WVdu9/wv2Is9i9FKF5fMm7RSey1z03gCgAuT1rvDslxc6qp134EBfvUcGcD+
wTEC6Xu1/LVxGLWl1JZjsIxL7JF3HTLod3eJP74nPXx7zILtwsxB407TBFXm5eUxTHRmCsnl2FWw
zLGPIkQvTXGu1Fb+FyPxz5UumpCaicy836/WX+zmBLkBdOPQtrk6v9rNGSitTjZU69GhRsekgnGb
cidJpW/zwfPf9WjejimY/CzZjZUCh+zllUq3UqPnLfoxQEyCIEo+WLXVn84TguffX9gv9lHIaJui
hkqCVsp6dboPNTLOtqqc4wpf4SEJmJwXgc8ClhIBUThiyXoqNEb+YUOYO3OfNZjNmCh2CDOy8z7+
/uu83eaA9enLOaNhK3APXl64LdORTcEbj6VoSsSrKoiCyfzbtAgcqTcZK6DMBjJ4rzaExgxyKU3p
HJVNxilJm1yzCd/F6H1MwcfeeKe5/sVV+TT6zlbc4D/3eibvm0RgDrmyjwwPlxPh6x+rChu039+6
t0t0Q5egT6HGZ4Twsw/6y8s/tJ3SRdG5x0Y5zVmJ9OJkSK3s4BEMdPAwA3kn7Ozt51ETgrfCwd4e
1Guz5KSTxPXai3sE+TcIzPOh2upTQXBzFZz0cnmPAfj27UdqAn8IlBojbv77cmnMeYpl7ph5R2/A
BqsomQhPfq+dSsN8xixwjrshyA9ZJb7//r6+1Xex5/D4IMhhHWpDa335wW7W41yhuLEEKk0/bFt6
x1Sr1M4ZtAfucHfbMpKO8843L7MlAUG0aHaZOdo7dPjLlZE5VRQU1nNHwYVTXNYcfXxp90nv2SFq
1OadDfktvMT3hXOLjQIbFnPbV9tkV5IINQ+Wd5QVyZ8u2pTIG7ricyLw/dInhgtBMuUxWVfBlbOU
fux1ab4z+lZDc6bMuJwgwfz+HvrbNOnlyYTqmE0CMw5eAvv1oBV20uQUtp3dagBfx0BKjUZvHqAQ
GG0/PYk5sY+epDuNVjB5f1+keMtEeW4YAkM3NZUEFHriujJXFy1OlvvPxAkN5plP4M1JU6TBISsK
2F5+okjmnds8nQBWOrnGixP0x0U6JEO5DX1cqDuFssn8cuqPeDivJF43qsZtLQsgxEt4Adu8at15
WVGeFEEw1p89PFzkZrAgy7Dy3GoHJiA+BQPy7VFl5S3Qb/3NS3O7P9G1qXmQyg6KXdPm5m2yet6e
qr1+0qXIFIYNyVzHLhfznYm0voZ4wayfTaskeqnrF+unQY06m9tBJbvJkMYppIfiW94ahc5hg4Q1
8mtbSYzJ3Pa8G1TxQ1KrYR9tpusnKUz3upBDXcZiLa2r2sRO7uB5RJZguDyPaThgpjZHKmmz6kDU
80i+LAmQ5STB8SAMzf3OrFrnQkuTDIpSa0/kKhduabxTvb/BX2laKWVZDVCGwGesl68UdomD9Ko+
v81MR+00zXcurdrrHztbw8vDGgmX9jRrJySjklUQVvn75fjLj/8JCzEdYR726jTH9sbDVUPPb93F
fMgg27KkSjfyyIbejhvjJIOPHtlTWsdB17+XivCmSsNDk+IFnjGcdLxuX128mxMxMjBrvmUuoC5n
4RGsk7m4rgK97IkLTy8RBWvvvIFvLtmhbuVU5fVjkE1r9vKOaxXvJu+UeVurLL13fW5xTmzULlWV
vndEmexb0qTCpmzFNwSb8p3D4mcZ8WID4PNpXyzmc5tG/nV73yvTmPgG9i0e//Cx5sF3tF1hOtP1
7C/GlVFkAIoJRllW6NrpAM1ldD5bne13yAfliE+5Et35mNYLsepNY1+pYMLRp6lXfYpbyhZMBLGq
B7kKkmY/FWkHlTTP5hAztSHdObNrF7Et7OC0pNqnSFwxNY8No2lRAwC7NlGhYGHDs5V4r6der7p3
nsCb85JbzybIL2Q80dS8KpQBUdSkKDpu8dpz4CsF0EzQIuAmo6MNASF7p2N8c15ucM1P0IbxHD5r
2/f5Sz2Qalg8E2Vk3Xauog+H8bq5tk/9vdTFfal087MUk/OZNLvu78JS2ydjKLfNOTkwX883Ki9V
6EwW69bB5Co2O90honz68ft3+G3hyqdAvMN/lXsJtvvqftZBPU9mK63bfEnFmR7000fNmtCNpngJ
VmvlR6JyrAuDZ/uFY+7R7+38FAPi9+quNw3Q9j2gKtFeUpkw33t5n6vWHoo8HazbcTWNx8Ye833Q
MkbKei39+PtrflNHvvqoVyUQhVZt20Vv3dY+oY9zq9UR9cp7fL+3WwW9K3UxoBXWqFASXl5Q7hk6
RjuDe5stlrEv9bw+hTJt3SzNyrSi6eUhNS2ks20yXoum7fe/v8i3QBb8F9BUxteQxd9y/3J74rx3
E/u2tWd/V/j1Ic+KKrR7eQ6V8/PY6FfdOp4KW12P3nv5Pb9aVjiHMaVH1ewylX11j8fJ0/S+yZzb
dZ3Xy6E0rCN+qdnlWPZrjAfBdF5WbXNVWnr9RVXVQyPyzaJUFX+7jINUtXEfYTZAQ2GU//IxdMHg
rR5ql1tdUdWHhjdNfYgjR3+t+DPSe/AUDGUzt1bkd7b3Y0qHk549FmHh1C3R2re5Ecs1KJ7feT7b
HfjrVm5vuBuKH84SE5rSa9JXV6bQj6EVHc1hSQ+z7lz46WKdeLawBNkk9XKGSWt3Q4Z0cpBFre0s
rWyeutTK33sdXr96KGbQWdGRg1dRXr4mF8FLzDMXUPXYtKbM4m7R2nJnZpTUQSnLJmoo5tn78cFY
L4JWy5B011ItUWoH/aPPzybxjPP2AvNpMCyStv1qG7FMdr5TK548oW53LsUB7XoWkaDRXCReNXkh
Junaiaps56uEhn4BPj8ppIF599nnFB3C3praaYv4Hp/tYbU/BXqbX0jBHhVaWJAEkWiQgkW12uCk
Ii3nj7619JBai/qczDcnZmLVmCFlW2vGisZCOwi3XWcwzKopAD0YKIYG4pF3bcjc18+WO0KdsNkW
svZAcV8uOj3tG2NqZXmX2qUyT+cVykbYZymGf/nod2bIdl9+H0uzuieXpQPMWsv+zuwH64TCu3rO
DVLCUeUSZBPWRZBmke4SHBIaxJv8eGcdbn3Xi3UIe40j5qfiGbrL654CJyjR1QXfdZhBRuE8VH00
jtI41JY+HGwzE6eZIeqDWajybtl8DBnvj7ExlWUEJPietcabvouwDIYLUBc2TQLH36sSCx/VHEaP
Zt5ppDVgh33CBGBnuF+IGsCg2t1vph7CfaqN4spZuXNiPLHn96SXr099vgRMfLIycUlBbfD6AVIg
aVrAIOVuYjAezYIow5Fq+6zuCOcUnXLvSn+eQ7M03sGO35BcKGhBAYNNT8WJzO75cun0Q+8knlt7
d6t5k1eXnXEtmPn51hDbiRbrIKk2jqtFcev2AVlZj0tpw85uo9S5rL1Tqfyd3RhhYH4qmuKg12r3
c7n8rVTx/xgZ/iJm/Lr93tz16vv3/vKpfR1B/j8wXNymwfjP4eLR01I//TJbfPu5P7LFNS/4wGML
Nt/pzbkczv1/p4vj8/RhS9DBWZVziGHLX+LFDX6Ks3LrJth7vZ8YPn42W/I4f2RCMYRbxUSEeRtD
w/9OV7/54x0mmP0/5oOaLzd6evEtowR+n7m95g4WbS/XVjNjANG0mbEf87I/NKlZX5ftx3JEXKxS
MztkrldFvWXkn7GI/eZPZnrj6fNyUGsX6xKzjLYcSU4l/+hE7xdOKWTaVtjmvrkb6zW5KVN9YTYu
T8jB+FoNXvcdW3UbW+b6PWXDq9fkj0tBLQJjZSM5vTEoy2SFt7ql9P1qkXWflg9eS4KrKScUre6c
DVfLshwypOBmZELYxlykna1IEMRykpUqvxYmLX1lzO6F1GbrTGfLjlq/mZ3QqMbhjoSG9nZe2086
ZKG/rJs/n8pfU1p/Ckv+veHy1RluMRTa7JrRaFL1vnwKpl8Sfc7Zv+8Y32Y7w1b3fpfOn4UtAW4C
xZDNnVvxJBa7uW3l9IAYSL9sUmO4yjFVtxjwN2xHet1+LDBNW0KzC0i0dN0B7+mgnr5n5hiceov5
UZcrnkFjKzjn5GI7N+sCl0DTl6aLZ907VYEwvRAr0KQKRZ+I0K6ado+I9pPuVkmKUtVIRlgZTobR
Cz5Qf5RA/z/2kvG76gf1/R9sJd0/9kPz7anPRfO/YFeBOvqX5RE/9U//+N70eb9cPdXf//XPMFf/
uH+a8oo95Odvn3771z9//swfW4plf+AwoNXH35s39qcX9fS96//1T8v6gIoEEj8kWEBVCLH//Ecj
1LZrmOYHSGCblpzug4W0hZT9uaGYBjsUXQHDZWaTAN3e39lQXlX57Eno0DF8gekGJEkP+QoBAkAv
MZdcrLAKxs54xt0TPWi4loH6kbQwlACYs0ChKzKKEkJlBHJBfFq4joXrBlGnjWW6L2rlOLd//5T6
33b+bDLP/3z+7LDzF23+9Nd1sv3EH8vE9j7Ai0UQvBXxTH62ounPZWJ+CND7E1DsAmVzInEm/LlM
DPuDz+KBTM16MG0OrP+3TKwPTOeYfWK7t/n5bIbIr86Z3507fwQE/HvL21ahhSYdmig1jQ1D+FUT
VqAc1Xu2Zfx2DeGdoU1ybszWkZodZmaqzqDbpqDOVbOxwEiWy3QPb5VV+9wppTrYuPCAHmWG1U/U
YC1rZpwyg6nOc69CizgFY3aWzVaWx96schcBKvs3RMHW9U97WVT5mRpwdQ+zujDsQ7F6yWfPaZMb
XGfKOjJLsjJJ6VzkiOeWUX/ryT39Au3J8KKu7FR6KCpjvUMFKZc4V2h2oxKAb4xdv/X6qMJK8mhJ
q79JUjRqmHKlznwg1SIVONaUiMlWaItlXPStglHRp85ZsaxetYVuKOcgG6c1Hrq8mNpT0kKB3asl
qCSXj/7uVIk+SOLRVltoWK2n5Zmly0C/buxFU4fa8WS6L5MGgG5NTb+LXE81AawuTdV4hU0z1nLX
hcCttGbKo4PLdgnK5RbvGLeYwon8nQ5W7Kpnbdx4YPU7R6jWnbBqMew5lnPhEIu+wPZZ77xCpIiA
S7hrxKUg1Oz8Z5PxwTycN7MGce+IzB7ScSRHLSuCq2HS3W66NbW6AfavO4Ip69N5nJ1uBWRE2iDX
25Xok3KIRi6qrcKya9RI72HlZCd0g0iNUG9U4O03x4+BcQF4P/GK0mrPW6eo+/N8qMovOIqJYghn
L5P+DZa2W0TOnC1DqAeqGe8I19H1nV14gwgdSC7NrZDSKi+tru/Kg1ehboysqlDwPBt/zWJDDiQp
+CpIAAvSVTixlQMvnK74i/VuhOtZ60VikujCsAAcTolmmbt46BMM6gtQDFBowkXJG03V7O3dJbVZ
VemoW2do73VxKRbg8d2c58190NQd3riQwG/SceQnDYs1x/bp2fDn8Z0+9Onq32R4FBlxN5G4jaNa
Ol7whIrrHGCgPQkGv8e+ycrnR88rJp0Bjz9t6xZjGNxh9LmYT8dOJGRJuoNRhL7fyWmHreJiHman
d1LuTG5l4Vwh8YgnR83mF1PrZYlnc9P5IazFQZ4zqsbNbfFr06UHTdJWHQ229dvAaCfSmUcdeY+E
tJEs4ah0ZTxoqtDpGLN8cvY5a73dl5UmhtO0YiByCsw8VgPN3OoUlwQbdBPpR3liu4+6kZJkFlmE
e5m7orf97HEsR6+/Xiq3xyyjIM/rS7+mAAGhUzmats+J1/GIJZpLkVyvFLjWpcPLP15lsk5BhZve
EV+NgthOiEyZe6PLEeAAnnhCGHlpZ5Hp1uoKLrm80iQiqcgYDf8oVzlUJ9XcjoS34ztwngUehp+T
sLBGyssBtrucSUqIHKcEwEmdytjpGsE2sQ8MoYWeXta4Ja2Jf4de3TkJ5kANIULcad0tFRrndLbK
A5+KaKULVhzwBjuj+bZl3VHJESWS7fV6yE9x24MaUZa+28TFNOCCSUnQPjtpsQQYhU8Id1c9wMtJ
K5AK+sAvadywRo7ukni3WQE4s2M3zV0YCLBiI5Q7o4M/tlPaO8JK+5r+2U8fCjEuTx0kinKHtR/a
ekxUjHkvbQKESU3Kq+9pHtQqhKDiP8+rIe1Y6FL/4vZQWWNpJP6pnTkEAkyWUZ7hz+rnkTQ03wqx
GiUPCaarRG3cZXQKIkhM1M7lyPzCJET8bE1Vy8LRrfrHZklxrnplP4xNJbNTHbuuTHwqAznduc62
jyxGMH4HqPecs9zqjDIkf7C9z7PFvmoNXc47d4TlRj6FMawxJivLlTv7HAbmoNeC5e92/oGADaTW
+egq2Bp1nYR+1rsQmphO53tOsmy9KNnzbprSK52dtTa8UClSU5ROVWB8drV+Zp+wh+WonDYlB2NJ
Exu3VhKH/OtF402WYUX9TDYTfYUfrm4X0Le3gT47c+yVFo9A1WiJdnoFTyoefXcKPrVFCjsaJ0yO
Sc/UoAYbvZ/RuCwqncdITgE0MjtTGZm4museUQfkvbW3MYkk31x3Vj+sukL/pLRK68/chciOkBBO
048mBqswThrb+GbqimE2SXRdc4YpS5GFOlyWNq5QzlU7kqNgIGfAkt+aTl/VwVTApzD4W4rzkDSr
pN9jiK/cqNaa5BzyCoGSU43jS9yUpXUpzSYrl5CBpxh3mnQTK5R0acPDFNjDXbIy1gm7qpI3vAJc
K77JyKADpY2ndZ5w2YFliE+rydrAKCYT7DVdPZTMt9JgOHcHUDTsMHLplD9I9vL8U9ZGu4Y1UA5S
j5m+jS9JArQTBkGGDoBuuProld3SheOQDek9Xmhae6XnxGY9F51ecHdNIWoRo1QsdHvXk+nlRwXS
NZHHdbUW+r7N+s1lwm/nmhFuq+lxV7BNR/VqFNiSTl6hhXqbqH4nMiJjolWvlpuSm1eGtSD6I9Rg
yyaRMwZZuUP+XT3x95aP3tgHt4gLVtZINS/3kz56V1NX+Tp5jlI+Mmc317CZZ886W6fNHHNVU/BD
64o1jctyaK4CfcrvgsXub8wgwR20SYP1U9An9he+6vi50NR6mZf0uyHwbnusULzcW2MLryy15nLY
1zbHI3O6QPXbEsMjtDHzkW+dicANZz+frDALuiAPkWu4lDKWmOYI1zsII9WMSANy+bxeJN0Ew8Bo
6vSEE7WfIB6M5d6lw62BE+z+jDgwLGI88jFv4Z0xCM8tXVwEpanELvMd8bHzJ3U1Ao124bC2xa1f
tN23CXe12xJ40Y4NvTXS3eKjSA7dRFL79ZmWHICNiZIdyXg6rFjpeadMyWEuVFNruGE+OzUuc1Yl
Hhw8Q840lYIamt3UfusR2zMcxQL0kQptMCkoM+srG+y8xZYxwA7lXPZLqMOBuM68toH/u45yxrFB
VHVoBInW4i06TCd9k+QEyRtdeQHjwKTg9Fv9qyuzUgvHfFJBqEjaBrtbFp0QOek296ueWs35XKeF
Fxa1T83TNAL57uAqtyMM0l+ISlej+xlzxk4gXhBuc5HxgrYY8KiCzV4biFOre8Nud6teGk082C2u
MJ4hNZ6L3Y2fByhYj8ifJP9snYHSEP0AVItggCEwLxIeh/ipAXcwGNG+odPM4TXbdV6G2+ybkLx8
Sfq4xjnPDt1+8R+2z5923ZxkTIorS/Z6VHkNvJuwTSBQcWLIwQqnVMsC9jj0CycinWbSuGC3X8+J
lZlxb85Wi0XdXKoww/ricvCEwlGFajA/uMG6hcqhru7iNBv0kxkD1y4GlfZ3olKJv69rbbqdErtL
D4tDsaixY9vcMXRCK/Puphic74JL2uDabohbYkCaj8I21ipAoGPnwWGsC/oIUPtVv2XmYnj3qiPk
Y6OQdBeJqEYtqvu+PWq9wUC58ib1KZAVhiyHPPBT8uFXTbEj557QnCB0pzafLyVz00qEUEMpAJeS
V74PObNXZ0+SSHBUa+Bfp6phjeRING4Tt2sFBVVrzITFIbEJdcpII9ZMgXgRV32bzEcyBKkWpF0T
KFQzn9qnY7t89NMqb8+bUsN7Bv8NyDVu7XYLhrltirgFH1n2vUpQmvhJdTDJRXDjsjGGIm5xgejD
v99c/9+EgMFaf9eDf8nr56fn6ftfe/CfP/InVmN9AKaxGBUTmoCGZfMd+KMJN50PNOdYODIHdTHE
2yi3fzbhmuF82MjiMM2gGsMW31r3P8EaDSCHacDG8IExyyQC7fDfaMMxRwRZ/HcbDsZMeARG+sjK
t0gC5GYvkUfpN+RojZMeGsJ1hpNFoM1s7tK2Gbvkcl7XQjtkihzSSxwa3L00LHEOaq3u50YE2C7L
ItzCk/a53HI2k3wSp8Gs04W3Ayq8vp3Z3HXjdvH8T07g4EFpzoeuzaeD9DmSvYR4Sd+XBcUD+ZRN
lo4nE8d3OgTOV7uxRey13b0nJn8/DPNHXZ+wdUHxqB198rM5HDw5k4RrL81XBlPV6QI2fKJc/Ovt
bG1OC77+SctfuWttn4CKyRL+uSk092AmtkGAm2Cr31jOLgayYaUbWSzs9tE2+ufByc4ttz7ySDER
HVD+VD6hrYKZ5olvJ+M5H3ozFMY+QAzuKf9KwkCPLN5qZChs5WRjlI08rJmZ5D+sGXgVb+ksRS4u
EuNgi1k/RbbfwcbCsPIiHwznSY7gZMXsi2jW7buGWvl0WsrpQEeGwm9iV21q3NmySj/JvcKow8EZ
vL0ylmaPQquLJ2sEmDVJtpnX8StRYNOxNZf2Wi7gKDojwytmom7sk3660+FJ0lsnDwM7ReS2bdGG
vXDcUBNZAnOtu1mDHmtszZpPDT3rrg2Zd+HcjeJc0xySTmcM5QyrT08LrR9iCRJ9P/oJmHo7Nv1X
NRnrfusXHtd6tM8XN7O+VCog4rRQ9UnG/Tv1e/jR1Bq9vnOxo8jCtm/auMfZHg6lbcYkQFwMPbAE
YjPke1Oi9iXBrxKa5bScUDe3SEKLFvSnDHQcShAH3k95rSK/Rxm/FJ5zrP1MO/EwjIpna3B2bdbi
DkCeQKj3jn1I8TvGNNicsczvKu+r8Gfx6Bd1fYLtfB2t7Wye2rNV3Bd4A+3rVUBJd2l5U7RvZ1kK
0gQcYJxaAT2E5Kqv/Nz3cQ+y0ySc2j6od3Tx2n7IDPtiErp27pJX3cV12k0UiYtjHBJViScEhCMn
mKYf5IB+LjTXyT2xJF7ZSKY5T4m4sKMqSNILS/XrqZnJiXXtl+eiWzh2sODnOBuz0NJG62s2as/G
EsBJXhJEoN2kfQyIT45BjOZDMojgSTSdfNDszL5j4aysFK+MO6ecj7YhnD2ZCjrhrn33NV1t7Uwv
0vFWgblFjso/NfQlB6ehoBI6sJKezRWkyzG74MSaAZFqa0/cCPqowFJ7J9W13ewImFG63qHKLK3M
+yGpYw8BXce5VyzHFNuG0Gya/NiAjo2zdq2GLDioWpx0mlNfzco9a/taXYBWwr+QzZ23mu2BZXDF
8OyuCJonYXKE51KdTJDA8GPYtP3B+GUxA+1yFektc9Hn1UkdDIhstc1+KhEFVnlnaIEH/TU3rnxM
Z7zZdj+CoxZ7qyH/21T2yejVT2Vi6giWhXE1E1AfUZl/tWhMnqexui6T4F4IcWgXo45RqcV+kl7j
o/JQw09KuvJYD8sTw7JHooUfklrFXaPVe79HmEKZs4P7sIMicHBcBe3ZSc+F7jwyZfrqmdQ9jZwS
1KLpc2LKa/wssi/51ibhhw0SZM7Z98Rtb4PMu+pELc+rWfskcmO/drqImgqyBj6/9YzRQ6Y9arBu
bkxbW3Z5Lj+NqR+5OboKCwmbaLObzJNnVutp+6ZB+jww6WEEf4HL0mHsRmopq93TsJB6BZ5fdp4X
SRq5O7c3u0OF4IZRu7Hm97N0nB+tjb5W89I7y2ZqNLnLuV9x/7IpwWu0CZCL2lq4NHMTeWilw8Wb
nJ3NsI1o6mDerYNP0fjNtsoWlXauIvaMS38BoEtQDp8trjDPMIa+gvdAjan5RGG3wQpTxLlAC72G
0De+FsH8PV+1g6OZS+ja2WVQyLO8gJI422A0npN9TfvibJXpvT82J66OgWRmzzsqpEtLSEWoNWdK
r7zvSYLfZdW4x2ya7usqOJ95M0JvNM3HQdsK7Ly4roE2T0gtMLFkMo+Tae30YLpBkxv8KNPMCJ2y
dzH/CYDflHaFbaa7L1xIxh7/wH4F5YlcS2zR7UzoMCrY9TZZCAiqR/TIDVlHq3dezOMYqWx9wJeu
BfFuB07bpubQ6ru7TKohWqz1y9ARvpEUfvXdr7rqNiAMek9+OvgAUcRgSUXfo0+s5VcAzJnh02yH
SVWqb2s3rrHgSg+BqcmDIOuBBMJxyorzyZN9cBw8lwW+rhT3md0H0970guRKLBsaAZToGCQETtXz
0I/5XSv5NVZ6Uw2Rnw3jdDIsothLzz0OGfa62kC6QtpnTjQEEmfqVW/OzKpLIuTqI76CRZTbZnlR
97kXYhGjxWVg5+Q+yGbPw3auCl8eTI0XTmvkGhmmpKFclAe3fp6fpF67OWC6hfOzYv5MnLbEJdNd
WnM+6/oA07gx78b5vnY5Bs9ykZZyZ2ILjdjZnQetvZmL3AyZLuzqlhjlCTHQvmgsXO+T/CSlA84H
8YSzwE6qNDYDfA8yLfLa8rMumZNnW3I6nItPczH0p9yYG8DPyJNDHAi067iPk+lIaOuQXiXYFAQg
y+zbnABRC04a2blxDkLw3OKNSaxMHyezfmyLheTv1r0xAAgjoXOy9klKKz1KrlFihp+U9Q9fX4zI
E/RprtHMMY8QtHdCRhQPywRWX+E37y4EHieuD85XhRRDu4J5SDg05r1qtnfTtTR2FVHtnUl7JkCt
uHYhsxzqwHoEB2Hn7II0Mh0gWDigqOuF+5DL5RJUv6crgZcmvJQEe43eNmH+vEsqVqldYmYxbaYv
ibOMp6WfWyd1DqAR6Q4ebaWdTpellmbnhj+VJ1WgysNPdzO9az4jUUmQ008uQoZE5PmunfrkQqC+
v7KhBcbQm4uPeOKv5+MY9Hej53wB55c4TfjaxTL2P2SN7QQ+qTudJanV03hKGeZ+KTrD2wWF3TON
VFN3EFmwN4gN7XCyB1bDsmj+hJml3FcTtvYqlVmUL/05sSmPDo3XTk+X4r6ueeGV0BOWAK4dsD44
BB2ZPw+Qm8+WehPnuB5puLJU45MsCBvC2JDihmBWDra2WXZuZjZEABDp1Aah4/FQtX6tuQFCDO5J
mfI8doWmafXOnOay5DjAmFEeDUk1XYdWhSQ+tu12Veeiny03tjA5UGOYL7Ja8N1dcom9SClmfz/N
Wb3szXR4TDHLGHZaplkqrjNfqy99rQFSA2E10lMvRw+nF4amRzUdt9rX+ppXNxrcQ+NLZ+nzqcT2
nlRZRUip/zDrZIJGVl+X2ZXR6huSPNuL971t6PENgHQrac8CGub+IMtu+ib6lESbuF4hJlzVuG+I
R5eH+202UmvTNJJxA4yZjYUMA3ab7Oy/2DuPZbm1M+k+ERQbHpgCKF91vJ8gDnlIeGDDm6f/F46k
v0leNRl30IOOaI0UYlDFMtgmv8yVCnl5NwB8WnQPii2sUylEXH+RndOPwaSA5N0vyRKnfl0pS/JI
loKDgtXTPauwknkTsJJkDxKhRXprjWPOvA9J3Q7VU9sMIZCXuR3DN6sNrVMinAkTWT4OQ3M1GkXW
nqh1iB/ahPIag/E8NNmx7E/zPCTTEeyE6s2N7jR7oGVmdaAws+C94k9jw69KmtwWXuLdseesHvxi
7ms6GWqLHgUVHavldExfxZVpzQN3Ek1phoMuwuLBzUzzC62fkWDfQzIKkEnSfqPPNTouWTAGSkwD
wDuwrdFKS1FpGsWHgSaIJhgniYjTxWX7ViICmxjhHBgs6SRVYz/3+BxfxqhV7GPZWBYrEZJeH6ww
/4yUV5s2ch9NzaTcZXFDn0Yx1U57VyZW7T6rdstSrdtzIraCiGi34+kSXcIwYuxzH2ZRl6+1mWgc
UosSyJzw6pVdWQElZvPvIutiq0DAj5OqxfkmUpOOXmMlg0mCkT1qPkijjOw7sYLxEzyVec70kJFK
AzD4ycAu+d45LLwwjsPm0QFCTWbEAOa+D5vwTnSqsIJltlFdRnNp98lULeqHo+Ol3GFQEgOsa1Xl
soLNhZQw/oLqSunY/nY8XNZ4xNxie4L6i3SHgu4MT0rbQXmgIncqGQmNkm2WSITw9DThMNDJ1gbL
0hJSblV4I0P4UhWOdZcw1jkkeWFC1ma3YVxQcI8dEr8ZaBG1ytQlvzxP+1ZfL3Ya00Fn0SkJq0V2
g/JOTGhk/us1MqTGuBNa/eqOoXrjTobxGsbxIzcmfp9qj8dQicuQ4RSPnd8jSb2MAzM/NUHH9kWn
5Byumm4IHNXC+RMzXX93c8uYAyIjOvq73bn7mlM4QwXZKUFTT3aL3o/PMYiXuT+hj1n0mLT11iUg
pvkWIxwkXmRs9zi4TpkHoJKyBwuEEeAP65JUbrOtQ+pvese4WrSh3+R8AWXUX7QUpk4ap7fohX6M
eJseC7ufcm6xan7dROn3uU7bYG2hcrezjCNmRJa6qWtj8oZBS9Endad/V6Cm+P+nU3XzahAinfpb
neq9+PKzU+TzL/x/lQqSOclW4h64fjUdyetfKtWnbWgtfcfzig1xjUv/W6Vy/gEdCl2L/+jAi2kq
+y+VSnXwKOFhx0SCvLTmc/+OSqWyvP8iUzko9avrhNpFKBiA13+WqTqCoL1i9Jm39BiXA1NP8Xe4
nGq9XGsT1E+VwQGbib1uLJoqh+qlmPpyvhoTun4UOAT2+MFtfu52qVNG9dEthGCz4tTqfDNhVLGJ
NUVUxFddYeUGmagsdB4TN3TY9jjMTIeFlU5909wpy28KU+marfq5Yzrr5rmEmR4d3M89NQyXuLyw
HrLXGvWqthT9+IIkX85btPqZIqwox+ngzUVWzH6jpSrbd/m5l0cIGzhCPvd4yZCEDb/43P3Doi05
CiSf5wJRW5Gz6T/PC3ZslxlACYFLUa+jt2rROBzSj3BJuiF+WBR1OMWmaO+nxoFjhUj9Ure5PM5u
Sd1x3+JrbBdqLMPq1ZDFqlaXH7mdZ4E2q+Np5MNlUmt0Qa/Y9bst1o/YFAvz+iLfJ/XY7Eyc0Bch
+mslwZmea/3sUQkkfdWN200WT8a+HMb+1AK+ChKhv85dMvihFM4JqwN30wLCWWqIL2TggXWJut+X
k21u5lh/XgfsJ7ISwzE2RPmdXiH6yWE17ThbCeYKox5wH2WDQEYFUG13L2bBzVB2dN+kVYjY4OdG
J/XBM0dY4tddbjEu9HHd0CZPXU2qZ4+Txbl7m9ktXxSrsKiaWwU3ivs6xg6HATDy64SxpOuFeqWm
txnbe7z5xrB9rcN02ft6Ew3XcAelp6TRaXUAj/smK+qcCHBFFZ8Io42DJhluKCMmRVf12LMRQzON
yZHBVVgra8161Kig8sBiPLA/Ss9JxcC8ibDipBiE5+xm2aSs/F7Y1JvSHWomdJHB30AlHZSN0wyO
e5ckWm5t6UfoL21Kaf0UaiPMmrK0/Xlwav0+jhsNGLPZD68DQxRjr8suCY8LEcH00kaMOI984Zl9
VnP7SyxI6x4UHYrb0aSwj050vXlrc34yjKAoHIxmYGW7HF6H3IfFIvc5vDRtWSO0sey+LXhJDhkn
5CfgYCibSCW0YOih18+kSHRER+bPanEqaMQFlNYgYZqVXtZBPibzto8Um6ddn8r2a+voIuFMG7cp
1qpwpzJiXXxlsBmVrgD1LJinzHIPsH2ldmPF0iFDpeIo4DlYzsYQ3emavEJfy3dG2n3TW/b2QeBE
0Kpaf1b4v6teWmepq5NsM7RbBfjmkfbQsPwS1SnZ4j435BjYs5FbAQVSJqKLzTk5wGsGiC3szDH9
OuRZ5vqit6+4ptLB0YyDqVXEisbSN8oBNBsZ+Lc5JWIdVLP9Nam0AzZreWaBwuFTLC3faezUmCBl
hNp6UJkAPBtTcTR4nwQvs158GeZSBwY3Dk2i8Fzq0wdrAaJXg6HGCZyumQlE0IJhbSMUoILMkDYW
G2XRB4CxLiI9v4l2Qego4+bLkK+QuVAvlXozDGGqBa6yMCm3DGGivDPtdPdKPeAAaxqO1YPsDYaF
lnnmaKbe8vBOG3MuqgsG834nIYtjH8+X19loICJ11sgVeWhFIPTow4AM6/d6T+a5NsQhVvq1gmVc
HmeRXyvVKuLpst2RnVi2c59/Q8ibTxWL/lYLFfvkcLc/dUVsHI06Ub5iLgBkxaiWQbRp1eKwGi9q
pPDF0Ld23Zpb2+2/ZVHmBmqWzG91Vz5jLMV3VNjzMa+raltzHzipJeaApeJ9Z2bnl7r5MU5Kchk6
rmfLWNYbfhrG8ygYh5d0xx2tJG4YcQ9T4w3VRIeObgzZGT/uEsA6bPd5Kb7ROxnfsd6GZ9dZuAaG
Ezl7yDHUxTED2hHjsA5mUXVeh8fuDY9jtVWEvbwB2EnyIAWGfU4ZMh4IaAGrboyS8HJxDRD4+8S9
tvNsJ3SOlhNWaCX1chynvttWgAPvMqq4XmqrGnestM4hyYbo6AwyhLOZk9RiGcTwHRvjQeX2c82J
1Wq4Wauz7pea+Y4FyH3V59LduFoy3gx1mt7ORr3j1l1smSTr+ylPyn0mauUsKYbzZFxiAB8tPsTB
Fy3/Ets6TwMGvCSHizi2D2VYKDjlarc1NqDavjvxdGeapXFIJcQ4iN/neB6CPhz4LKpqX0ntXao9
iMP2Ril6yzPZL4u6FPdaU24IcN1yNwEOpPu23cKaA7130hJ92aZSIpXo3T5t+nprzpymyxwDgkjM
bafhGOn52raNMd9pM2v8zCC0MbAeYSg9MA9uN3z+xpNrjPxfjZ3059GAeZDY0YUWLIFox41/QO44
WlPREXBToi+G2vfHhZvYjvhrFsSDXV3UXN3bCCZ+QQmbB2ntazRE460zLgeydA9Niw5TKto19qD9
LKvxoU8GLWdHt0Zic/GyC/X+ezVUtxmT/bAVa9btDa9rEKXxsWWQmzExXudDwbTEz1E9BkMvrpNG
PdpayiZtOVs9SaJLmuuqB7zuDm337KbjMXaWFM0I56TeV0/aaO5jvBtmqxAnM+v0aNkZzFF3PkyZ
1AijteW8g27wmIJGICE+F1sCgjfW6PBepq1b6SIwZ4udt2leLb0t+DcB8zS7eZypVjLjTWLFGeuS
Ie7iVSbHqWWiWyXzS67U0ZNTl1xPdaNl/KDKSHM9CFxGG8jJbnTyvUkXHxaQpzVu2DW5Dh4kf9f0
5VriikU8KaZAtxo9cIa28bt+4TEs0yb+qo1Rfqg7FeD5Rc303qv7XiLq6Tn2pWLOtgm0LBbrTJxw
+hXPzujMAfHFkAs9hDwcuTZglx1PkNxSOKEfnLkz2NL74rpd+rjllCH7I+Lf8tqUCNtmgyc3aJLW
3lLepdwqTPVtr1XHRfWMLi2sHTGP6R1ZyykUb9QUDpJLinLpp3OJLACKWb9EujbYyPJct9GghrQE
9tpGN0Lruuul1ax9FyX6dQ/QMiabSF+uN6IJWF4sh/SAg4r/2cjt6tDqdMqDP8XxFtcTRmE92yzr
jG4gXwwSgC9dK1TXi0prDtowx9c0JuKafnFx0WIDsz73zGA0hv4J3mV+y+DxtkGguCa+s6Ay89vF
Bi12gybnkzmYzWU2+7tEmV5rsra0diZsclV2zRFwOht97QCtjNZ2ybwrt7ks7qMWP263+v2dtHkS
1tQE9FqfNYYbu8mIi01bUahcUuKDPQSqnm6XeJ/EeB3xQAPhFHuBkICtafkWWco7NFzs3TYVk7GN
6bZRDi3m5XcTbGNgthmUS7wth4lKpiDETQwSfxrLB77W4bWI+xYKh/t1MpZ6O9Qy21et+Qxotrni
CqQfxp6JsGKV96rgh2rP9hxvMtk2G6NidfUV2eF5gTNWbHhq47Njsp/4gylTzKGDfoNpbrlHkcCW
Het6MGvOJVdn6vu4OR8GhnjY1eb5oZji8pkSknA3WnSJGimOu0Em7nZKZ3PjQt3ZoAV/jL1+m1ST
fClElvt2Id70TmWIM4riNsR2tFGLKfrqppp7rpxFvJhxt4txeAWTVVcvybIIPyoj526hNVskZfHS
Jf2HwvQ5X0FU+IfmV9EO8Nkx7eZRAaoXk9ERS1x/1wG93pRNGCG82faXSjf76yY2jEc3a7ABqyGU
NhmF5n058ohFVtXd92LJTwr1JSjAg9t/N2dl3ppKMTC0E+1O6Wz2NK1VdvQR2Ezpkv46r0eQwpYY
OcYnNYlmI3+YCXH6Tl5N92IYD6AXtZ2Qhvo1Fw5DDTK7r0Y+lW9tVsebanZU8Kx9SrkbLvxWM4rr
3JnFa1IU2pbMEh4vp3we9EndTZ8TcqfaVSNTpCGJ5k0Kq+LQG27vS1vL/SRcMAjTBXjMhU2NdKsm
uxrlL/FEr63+fLcJT1OoDjvsj4D4+y4AvN/7Wt5ghaX/arnJrGqG49wnRyVRsseFklgfwJK540G9
YwTNcFqYrTfLkDoboQerRzCY0oqjot6MuwYK7r4als2QKECVbayOVA+/kDFQb7umeiAcX58mPbpE
BZ58yMCx53DX3OudkxEL1ZlzN3JCq4/cdyq6ed6c/tUxpvimUCPrJBdVu1dbPT4bbB1+hoE8sJKo
2VTh/BhW7jEb83GfVrF+l3JE2kaKcL1UnXKkLMDNGD0xDkQmNilqdOcHJMjY2GRgowZGCrOxVQ0u
fDMbzQfGd+xviH43DCnjO67p3C5D222vrKz+mmaT5vepLnvPdOLohJLrnstwxR3XbetxhSkQgw3u
HCTPWUGM5SaBpHtSzDE592p9h+VL87tR5e4TmcgASmFeZXUeXZy0wkDCJYv9UY39ELc0prkE8WtG
lsdYGAWJ1rXbNJPmXbmef5JxIuamya/CDnlC8V8lmYtNFWi17oU8ngcAz6qnyVowWGuf0qlmvhhH
3EMxKHD3lpRZ5kbCRpRMLmUpxrc6Kl9SEWuPS4zJu6yN3svUefrC92Uele7zopy8tFz6X/g5H8Iq
osCDOiOST4aFB26QqxZuFQdDpnCUEQqaIIU5OnEdDNMAL4VIfF0wlMQ1m29Q7PSjkaUmx2jMxcJK
z9HgOLvQDC+GJu40ig2hLSrJVR87j2sgQRWVe5Cuc9HnofcRfWef8DafVOneuqHp+ioK52apk3d0
koJdP+92FjOukzrE+77EdkjO8CCi/G0oDLz6dddSryjcJyVPNB/3uo0/H+N2iBF19ikCYlL4lcFH
tI/Nrr84rW3tNcSCt9BGdU5IAgRTseyU2T3JvpH3ipUmX4Z1d+70acOILrtvo/mcW7Y8h6qSbSPD
Lh5qO3tAOGqfAJSN1z37QDD3g/7B/eDdkcpVpZZfyzYu3/EANud8BvOEnDsK3IjS8lXBNF5RsjbQ
tcU52lJuFMtVnmPRJDvb0az3VLXMl2k0xE7R6nNOszHN9S4jH23RI872OsaDblD3XMLf9EpdRfru
xTKmD34iYMp7vbqWLYiBKRzFOSmrM8iiaAPMId2axBa+G6ExPliIOp6bDg6jUaD11Rw1qFwhxswk
m/ZYcL4OBe5FzynaJNBqga9KHYrHCWwG63bc3KSt7A5c2SCq144SMCVuPCk10zfUyDnmqCgbxWWc
6JpQkKyCuaPAjxKYBur+As7ck65aP9YD0gijdIPB97jcEg7Lj9RKcAMW3xeSNFvSq9G2EjwPgUyV
9l7Oy0caatBuZ8fw2lI0FzwO7JUOfdUTlc6bBnevZ+s6szbBeN2ZB2jciyt2Ub1cqZZzHmf7meMR
h3IGbFeyksWhyxvjnDt6RU4jn0kdIdO/lQkXYFfG36eZvRzNug7aARtsx5RjY4eufYaIm/uOnDci
Np/yGF8wWHBMRQXwf7d3bTZdvdiRJpre806drtq6yvfYU4qAQeJLv9TLVp97+5wsacFLa8Y3QF2K
T5umcQtRa+Lp0cMAP2lxqeKWoRvX3yPjIe0+KUW1JbaL8Zg4ARiKBU9073AnrCV5LIrvDe7VrPEM
Z+0NRNbbWo4YzRqh4el3ij1gu/oAzF0BkuiqfpNo31GgcO6b6X2rZRB3RpM25VoLVzD4dDtkDfmK
LvxOAMc9lYNu7QvN7vbaCjKrmzraFG5zYyHCo7Rowqe00GQPbIvjyPnpygVfvg4xUo3cFHLHAXf0
GBgomr4Yu9rn+TH9dir7W4rJq21euCVy3epcLvI2yCf82SyKJNAWfSan0OIzsM38kQ26gg4+L5tP
G7ARytZ3rVLgX1De2PGUjSZHcXIQ/Q+RNurbIjWv57I4SAYEJ5Wcw66p4tkL4YD4NO/Z3O07Wjtm
xm8bhwHynrl1jSXWUXd63U5BpklMEyGt7YXZPsLle5ojlEXkRe0NRuuXvLKuqZ9k3rmY41PXuYDZ
86Y9aGrS7xDBr+nzE0FmGd/ITmZ+V2HGHxsrw8RkQ4MhnvjJIT1qYZecQ5DXG1mmdD/mKcprNOyI
Z4+HJZpmf+hmFEQjfp+GMNSP3Nm78ESyK2KaUZNx22VWkQ1nrbOm+zouTczAfdYvZANR4mF5hKIM
8JZETGkoMJ6vW31Jz1ji+WSJSxCfz9K6xc/F8hA/1XR0eVkYxhH2b7wtL1ObYVbpxKRPnrQK52Vc
WqpmJSLuc66OBGEGfm/gbKQyHWjb4tlpIlmRtXIn7oROrIqpxdDfDmyWuRJxr3TGedjaWCHOeUtx
5yUaYcpL0UbqN6VDrru1rXFUjmlTaQqbng5FnqErQ6PbbhBcuNNaJ2mDLb6XF31sNO1YqyQUAw60
anySxH+GjalSPBOwaKrLUUktbQhGqhebozHyLNGDZxXTubAELvJFCbVrSP/z98GyBOP2QVDuMwFP
jr0EafkG5d/d220y760yeiiWPt0Os8UxrbiEvf2Yq9gJ2hwBLhrz5g7D57E2CCZrdGdmudrBKWAU
Kib7Azzp8sQPYXxEv013ROVm4nW4aZ9VWoy8LEXqKBR32rbTohkbLcMeIUtHYjRqRVT6VbKU67Hc
qbtAyYf0aQrrprvV2r7k90D2b+8WCMm+CIfyLkFAAhJHqKm4L5tRngSCECUQyJZtExXPWe9Eo1eM
sr9gib3K41jda4pa+22cMTXUFoUw2Vg94RF6zqvioajt8J2Ym3HXJ4p5J/GFgjmYz5PGEZEZdPna
GSlni868nyLJtYBFMmZR0gqch7K8KbqY4kSSc8idSOZPSxvaB1065haAWvOiLfH8XQ/xtNpaks6e
Lq3SN6vwJU+7eRMRf/L0IVIPCADmYVTD9DvxNmX2Y1YMh5lB1aoXZ2okzB9Yux+TZmksIYs05/fC
mgsNewjlDBuO4rW514m+RTt+9G76lCStW3hJV03tIYnXIkgvknWjnyZKjJKNZaphjYemxjuJG1Cd
uCJbNBwGpaHxz/UGeJFuwoJAcobU4zar7CLFx1v15UNmEG5EUwO+IMx5M2dFP80BgNVlqfdRTN6B
Y1EEHers1OM7o6Cw8DS+m223uJhDlnDBt7Y8E0sikJkeo1kAXoh127PnqtmrC0ptIVLnUMZFxpW9
lKiKszgyo0gIOSckeAyzHHdWaZlbnSImdBWoRdoIALiPnItL/d8V8w5v5LrySlrlOocsTpZ2Ikc5
GqR889bai2o1Tpo96HlESX9IHRphWN1V07fUoT6EcvUHyLbQsFEs8m2hHPslGkL7XKvQmNRFH9/i
2omPExIpVtYYVRYuLSovntdt1LvO3qmn6NhTYdNvcbbiGND7pF28XmO3Z3qbKUHOT8anSEIndhIL
LfW1UmCBC7M7fOdvSxSq9wwGzoWq4mmOZb81p3j8vjRM49WGY7nAkeZzBC83g2ZhQCaIa/tFMmu4
DBx5PZg8ut7ikA2XKFVbolK07drGnKDhI/k8L61LKjlSkHEnjrevVt1+wxyJsaPprLPUKdvg15Ti
wuQMk0qtunTT0n0ZpHPd4awOUozI+Itn95CKaToCsCKHExXabVzpV5bbKLumm3fOkFzhaNkTtnVP
jNnJlhkira9dZ4guBtMBf2zd0W9gHahEuaXqV7joN1isYWqzRWNmCa+YdrApcpm+hdPZeAIR8E43
0otVJ/RzEWFknNdAyiZXFJevtYLvuJztd1OiU5NbwRDtptEdhczWHhUgvs0JYW/cwdB21qSh3mJG
jF232uCBzb7IJT207vBeSqy2s4tCCVJmJAzNJh3dFlJMX1lvi+ehsUeexjrckr+7xuZgBoAancIn
tTsHjU68zNOFiqtPNuY9CBPs8xhX0oM2qvpeT6cxmIniPaDKfhut6LGg5+WKW2J0NgvMD5icwMU6
C8m+Aht6aEc3keQ79EgP2hx0+uYwUJx9qCdmTU3Lpp3XHcZmiGdASHTlCn/8ipSUxWlSCCvHBusz
D7Sj3OdOVd8PQ3aXFBxiw8oYtgQaSi9WM3I0dNERMDYbGG9FdSh7+7lMdQzgsyN9ZRyLS6FoXALD
ZpdrRvslarBpqfj07PVDbVQMhlzg0kAUOjF/TnOyUF4agMb7Iew5vqXVE/Z02s4dctSpOr6PKUQc
R+HkTjdz6ngWS8ipxLN5iTppBUZkfS1tkyGNrYuH0mEv0LPhYpkxdy21AGMfhVveIHK0RSEwUtlV
KTK049U2No3Km22UiidZtI7TYBYBgdaiDDAJxQ/Dp3cp+/QxzS3HpMgzV4NT8el1aj59T+Tm8UBl
qx1qGFSDfReLVDiO0bQDeHMSo+Tq4eIR9OvVUmWFhZY8MvjAaZUBNsacNo+UDnIjxI0VrsYs7dOj
9X8ejX96NFx4f/89zmPXfCvfP36ieax/4Z8WDcVS/wHZF/iXCihKXY0Q//ZorH/kCO5jsCVX+u0n
6ePfPA/tH+SeDc0Fbwlq21hpLP/mSKnwQVxEVjiUYPfB/P0di8avGClySjz1EFhpg9Kw561//gMS
laXFYWbHfFFPFTofjdpieDa0e3Pq/tTXsaJqfowswfbldYQOswYsGv/tl9cCPBcjSLU0+pGlvOQ9
gfwQUgBA4flNY0gMvSOPN/Gkbecxkjd5Qg8gHkrJBZS0EG57fs6gNsd+iU9aVhobi+Hrdo6UfjcW
1ZZeQEJyGTeeWVNgYGAD8JbFwPGYgx5kukwYkCkA3NdOv/3hC/8PHKj/8M7oXzApaHZVED6/toTY
ZUSfZ8jLL4qabzvKBXwV5/lGM7n6ULfF3bwnibv0hbn9/Suv5NEfYmDrZ8org5Zbf2Lk0dY//+H7
s4gMQRUpUxbZkmnhwLKyCONPpXL/6aszgYEQqtSg9XNX+/llksGSadWgHibRkH5Uy2heGrqVkEri
PhBuaYdeQeY+0FJSi76qRuFXTNrR6yyX53pM6T8mU2Pd0xp2xGKpsR4XXQP2odK/xyNl05O7dITk
4Zz2QTJUmJDTvk9PE+vzW8oBPNBsh9q8orL0k0KP5z4z3CH5nwtD/q9lWK3o2t8sZd8ayHjzj6HI
9S/8cykj3bg+tSCI+ImblrPSsP7pNjP/4eAUowyA3U9AW1zLI/+1kJn8JZBDZGJ0MGmMmjCI/Wsh
A3Sk2WQkbd3UaehecUZ/IxH5cx5yrQHSLAci0ZrKZBlbrXA/PghwgAqaDZfED+eQWj2vtcox8sil
iTRIjInJF8Dk6auKL+Xww0f0x4f/85X5VKh8BQdHCYvBAv/jKzMyz1Is8YnftiuAgnO0+FKTUbA3
kS5nwgSj5XYH4C7ZNxAIpM5+//K/wIHX19dZBCCurpxS6F2/WuyMVrbSIsYJiJIY2IKPBP6t1TIu
aSf3sZvV/JuhzaUWKNmi+kknaYfqWmHsfv8P+Xkr+fx3gOYF0CtWwx8/kp8/BxSEnIIUdpGUZpiT
wPbzYuj9yAUEc8Yf3jQ/tR+Wvc/Xws3C/shqREPaCkz78TOXwGSXAYICVCZSdA8YiJzAzMJUuXS6
xmc+VOafOpP++gPTbXZILGmEUYGl/fIDayfgCD0tpStxFqOAbCczO+Qd0HKvY6DKACgR8somzfXl
73+urPF8z7CnqUn9ZdtsS8ue0czgwuCntmCg0PV31Cf6Njwlav8eLXX9ZA0BWXmtA+PHZPzlW5wT
LtNZk/sZDTintmg/UqPvaPsmMq8ParZFKqS/lKaE8g/P0X/4gFlBeHLBQPJGV1vqT99p3+nOnOmF
n02WeRoADKCyqCLIo/SjaFQw9evv6vef7fql/df2+fk7ctnUVMCcfKPGr/bUaRG9BQahYDxgii+m
CubDQ9T608v89dEwBCB0uLwWf9myf9k+S71l+gnVxB9NlgdP4bDjhWW/fCxIDH8qJ1TXH//Pb2qN
oAOCBqlJ6uDXBYGgGhFmTWO4nRopeJLCiiijAQBMJqlvN5O01tJVhKmMXZaCSW/sus7xZ3tSNnVV
mgJwSEmT0+8/6r9+BrbQWCU1lQWLdpxfnp/MERHWfcYZfVzr84lb6Ewezs3GS5KQHv37L6Zz2WYt
ooHO+PXFlplW2ilaQ6NyNE9dLZKdSfMPAosxytffv9Zff0Pr5qZyNWNlMPRfqfuQvY2UZ6SiPrd3
d4yp+A0VUkbynx74/xb5+vMhc/2t2iqrPCl9iBLsNr98gF2oIpGUkOgaWkou6azku2UczSAHcEUU
HpzLV6FMCIqhQizv9+/xr+st9xdekh411nYKkX9+NjsIIt0keY8xdPovNDctKGYLA2ifeYWWXXDs
sPX8/jX/w+eKa5xiEFYF568PTa06kVWGGPBibZlulCXPn1h5neD3r/KXVccCCs0SsJITATM465//
cIDucaSmC+/YKxtVuXGMNLyEtWMcs6QP/clwJFN3zflD98cvYGy+S9ZWIlc0U/Gg8qrr5/3Dq5Is
Heh0AbLg5G7snkKmv/u8mDCLtfHi7BWyQ9FugN890ifb84MCmhZ94AMp960YllXugj21zyAZLH/4
qj+fjZ+WD75ocKKW7oAi/et5htJMenRpsPMXtKsdIIV02KWWGcUe1lwk4dJOT91UxjdhEbm0OwJs
aFOEtCRZsm+J7RKgMimlqzYOcuOfnuu/PARr4IHgAq1efHTcfX7+4IYpWbB/FwsZodR5JjdTvMFm
Ua2NNefJ7ZKWirgwleaHyTmRY6C6NKhr8wIbt+SA+GzaY7nXenuwAzcatKNto6NsDAziUUCHHjKy
XACteJmpWdOmSfuBiaQ7GqnH12hNwQxP8qNq+DH5g5YNuF4npxu3I+le6UvF4ABoSLroPRFN4jIC
LPs2FGQ892g6abrF2ZSPW8n4kI4VlD57o+EPQoGmc3Ebrc9WQ3ifyW488Y/ApnI3NTgxmGGWWw2u
D4wvKOZfbZXIIECFgtnpVJDDMfhMQjyJw3RTkfvvPRCaIDMio0ZJxyjfBwg+TvYKKnK6ws1Pq9Hv
H6NfvxdWdc7xEK8dWLUU2vxyCJ3yjMziUDGJvsqHbVFy6d4AlkNJ//3rcGP4ZXszjLUwB8mESi+d
xMmvV9506ok2NbHjaYQ/4neigy464TRXCAiCy6O3NG3sDaWagFUiM7UGjG/ChEa7kAEOI7Ou0c+Y
uswrxk6yDLi7xzdLu2yBr531SQMTqFkWedwxNXz2tPAOsuhSBzoPHvJEsXQ+4yLYPGOBlEhqpNmO
XfJGkgo/AOhs6bcrFrKSY75JJine6Z7YV1OdvogmQ6hz4E7eJ8ZQRh4HHgeOiiNaMsPrAGlWlzSw
6vp2XRKTbV2Fxp7JqrypF80ZzkmS4d1yKqvZpZ0IJw+qHGt/1DO+ZD2wg7g0GryStl0ufp5ko9iE
I5PrEfX3griCwqIIC7aFIpogdJVa7pRMWruY2NnWsE1mMWqvLs96lBykIfXlnS9d9Y32/1F2ZruN
a+t2fpWD3POEnOyBJBeiqF6W5N51Q9guF3tO9pzk0+fT2qfZewdITi7WAgouWy6JnPybMb4BpW/d
oFhBC2YScLPqePIQp1mU4zMAJpwVy9AFXQ3Tc+jn7GaMNWSQnt9iDo3G0ZydzxLgoLOZWGd20d0i
fa4fG8vNn4RIyh+rG9Cj+kCGXZjddmcA4Mvu5Iv4gv+8Mbdt4aFi0rvO/9PWmH+51TT7nXUca1yJ
SgWHjancoDc7BKStq4arnkZ4b+2x2JP5np6qJroLeMyN0/repjUZm/Lm6w9on9qgtjATpt7QmQGM
n74NY5Q/JJcZ9k8Szb+0LGHy2w+T/95yRT3iIK3ZRA1kn0nAOez5DfOj14FlQeeD9FZEr6yHxBXp
F7S6Rfw2srgKMzAjEwAvtOmBnPGu+G1xZwhYrjjPpZMdy9Jm/ecb011GErMbJqmI9ZNmt8gnQDsG
8r5v3Y6QIfOHIqq/3cR5SjMkfUMrpnnLemkxMeET9IMPz3itJ7CzW5bVYoN1UL8JECerTAdbqJGW
gUpl+W6nkXrMRmTUjQBJauS3jxA++7BA/LvFLrPka9o3CfgmQ7zIhdgjjPRxyecD7+DdkBl2GohC
shD7EgUBC24i6lr32YizZxg6fXygaSn2eaubCSCyFK+AD/A1XAg8e8M1AztB5nbBiQEhF/MLuxhV
yOFaLpBVwPHq68GwlnM8OOpAm80MrU0/RjOpVjJrnyKzYIVO1hvUsk2iL6/wWl8zOscV7ypgRq3a
zypS4cRzfDVxcLHmm+q1o+E0J38SP+gy+vZvkd3T7BCBGMW6Myt1qWU3RiyzY4LzALISyADsMy1U
g/pXteFoxdYtaRLnxUtwh0ZIABCSJi9IBIy968d3qkJzw9qQ/k5GxGCVLE5Z3z37qQ2IvRRcovZn
rZbP3G0LLM44un9R6fz2LR5sClJJqxrr/U4W5lq2LDJHRA5Lt3xUfnzRZlkdUWlrb1m0XGzlTkEe
px/G8hs+2YsX+7+TCa7L4s0IFuMzBxRbi2EMocNsG3Cfa99pqlB11kcc+yykbXExtA7sql1vYKu+
mG6vglJXx9hRkOrv4zxHvsSaYd5F838GwKi1Jz7Y233pSfri2xPOE0fCkUTFFKCu+NR9F5RAXs/f
1HaPylyePT3XN1rH7EOgAVvZdc3SvUL9l3Xxqeb6QvkDbtZ4bCJIJ2AomhMgtVVr1P1KjMrBuZ/F
axLhLoU18+ksowqSLD5RehJOWDB4TWtHrCc5aw9lzy52KNk7GqCseQXdPigngczhTeaqLGGwJpUG
QdaUD5XhZyu3iSbUancETW/usAJqSCOy53hytpQ5C8UBIAjFPYKLHBFTHT8Jk/vHq+Qln/WAlK2S
Kjj9IXgR2xUZLB4mXbZSLJbs3zlFR70i8kf97gu7f7d7ozoglalPFkGEGIxyxPQpv7rSMO3U4yXv
DC0YNaGeLK2FxlhWLzr6SXKP2hCCJw1GnKJbtbHL18ueSuK8dIAuoKr+dAtaZGzJVliI8jga3XuV
R4euLaJtqqpqhQ8zREsgA8Z8yB1tZa5jLA5hjfX6AdnJC4GNEkmzofPBlO5zsyx4w7vhJeuNjWbH
t4LaC7AngpXCnm555n3HOOIDztf4RIx4H9Za8t1hKV+PgtMQ/xqeQvbuQXVfTPoix+VQ198iaQ+Q
Fb2D34OhUEX1x9PQOvDa6R9awySwikgPvVkmv3sCxI9tYYPgsfziyUJ997JEDR+KIMdghFsU6vf9
PJrnBLtnvllyHSM7tqYJlgzXxI8ogTkLg4HG0M3pmdQFb9/W82OCy96Yxqeyqk/9UD9WncrelWpu
aZzagZa4cyBq79uYMeHIpDD3y9gKZllzBvcqyldG04LMwFGU9OnDwsn82DbjI2o+0KeTAu07I6xX
Z7NpEq5364U8wXPk+SAkm/ia5cmh0ezTosabSBoOuWF8EFb+kLv1M1Z6qk0mFju2gn/k0iOQqOdT
EqNTbKvqNIrBBtEI8NTS9D9O59czH4owj6kJbQRe9TGXpGPJUpCXUaCBALXYlKRAU2G4+6hTN8x6
sbkxeCNXKFACq+w/3HjE2K2srcaBgyoX+OuDHsMNMXVnJfyqevH78puuBuNCC59qlQs5rLFzSq7F
BZls7M4PTTcf+tZfQnPwPzi87aBOl18gZ2CQGTEPcNNB4JFo8clIhX62VEHMR2EHKOCH21RyUTK2
AFWSE4SR4GzFYUJmRbtge0/kHAVVhELIT0M8+NvESzCjgMREzPeYC78NzCr+46MQDiYgUQE829/4
AMBYWfBCvAEOuIUEGthpu+pG81JRQwOMiZ6dqjk5RcZARjhyVfr1J253YhV9BSwqH3bkHBhrFq7N
Wpu1t7F20nNRstDAGPoAaCUKsRtsizLf6wRAufEumub1PNah1RhQKpLzncSOIZQncVUNwYRUetXk
jSQi3QzHovmdjsk3HrJ9fH9vE2d5tnVgrvNiIV+22zzoypbvIB9z04rCWOe4JAF0O9s6SbfaVKBI
bcXVAztt60+NbUUb1XRb4DCvER3bhM/VENaVKmOjwz4F8FJj7LN+i2I8dKk8LjoSCV0kK23I4QLa
2ibO583oelcmyvCLIvTgFqJXVHQOdrAhDaV0sUmU2FxspB1l/oHFdd2Y04sEFJ0MPF07aYQAvCxc
XG2+Mb3iyuy02KhhZCNWmlPQmIXD/CuNqDb5OHzbWMsq6x6ybKJYd7oVEHycYdEEbJurIK3MbWKP
8yqe2qcG4WCroS33mKURc84vUcr4Te89Z+Uq/USK9KOI3QerZNTkKO1oyD4LCz2/c5Rhc1ajlaxk
ER81hN9baS+8Qb1WYSt2/F8pk54wymdSaXsTF4w/X+c5Oy5edcodNT6Mlfx2gb5BuckyjBtU41TS
b1BTr643VZdhcZKdjZEbZz6PbuR1rdDSnTlH2ktKR/Ice/6XA+ZwSt09crhHz9GebfSqfcdwUDnW
n9T1RlpQONuj6/7SfSTBqVND/HcbA6MBHGAPua/gIUB5PX4wWv8ceg8MR+tisqq8Z2cy8FQbYoMM
d9mqRWUHrzSfSajDRay5jDSaG7ubmxsr+aCzoAwWiYsRWWALCANg9JCsC9N9BMFM3YB8MSzZxWpw
w0HFQY7LkNVToG0xxHYbX7Vw0UhzXjMwv6QRnKBOOs2GVctNNtlX3uIHJAr6IuuCWqtXBXLorvlj
GQU+VAyWihkSsvf6tdNFGTRz/Vua082ofWtfe7P5ohkYvsXU3+My4xl8RqcO2E8vvWsj1RPxCLAO
ezWoEDxcXtJ8ZuVwIq/3nPIAOzRIENcmHc+a5xVoXOaA+ZnrbjkqtEZ9Rc4vqBDOOcqRhSP05OIC
jdal4VQ7eNTfWp+rAwrUHlRYekG6e6m69DCNw4BAOfO3tex56syuFmrWlAdGy57Z8BIRyBxdiS6W
NsxMEvWylrhgMDGvDbwT11McZ5wsSIPdcIa+fUIxvKyYeayXoXqRpYYFm/wDPe6Ss+4180G6jdiU
KR+zkhgnCmeKz+bYbPQ82ieTQBVraoRA8sJOoW390uUO8qZoWxXaFWrCxuvm13jsX6WfcjrOgIPc
Fsn+PYLszoRW5kn23Q2AMgJ5xKMmQH3/bt/KZ4T2dk2Rk5fJI2rsZ5kpK7CX9orw7h3PwcUn5m4o
dYMYUd4mzfMUmrIpJGz2xVq0FwOF3rHx5G3y4sfGkI/lgKYqX9IPfWy2ZsV9t9jWacQzFMhOHKAs
489UodfUZ3CktCR0LzyqAbIhVNQknr2h3U5Khcww9sXSGzxYOhiOthRG4HjVfBKtPYbN6O/TMroZ
FvwrOJAwk6do79flxiyn17IovXUM518ZNLQq9+iSjT9gmu73bm2scJg6oVu4cJ4KgnLkqsXaRr8q
RxP/VCEQwDbZNDkbbWqBueX25L/QLPZPvg5YOWjgLJVrTdXgE7UMpj3mBUNfHkg5mPNHJ215TM+9
X6CyyMfk3HRaflOxbP50cuTw09qOkrExU/MBexKppvB3gDpGinlPEEtb/GaKY79qY6l2mp5MD73p
xKDilKte6yirL4R4EaKrG6lWbFJ7EFfCfCMe1sYYOXuJrzLsbUHIObeU16z1bhrCejCeSZIfjNNg
9+6zU/fJVTBRXg/xfFlE9Ox7881guv+llLLWjffJeVfjiPwy2+Uy4QCF5ijwpKIF5llP8nixgT/S
f5A/PHCFdSZ0UAmnxkrGmy0QJLrMsrSOZiFLzpEWPyuUaUvF761U8RjROBfLcAUWf2MIXAVzC228
9O2LwtCrgJllZ6G0PAriqIu+bILJL0lWh+hH8yCTehAtmbeeG+uraT03JPUXOxoLYs52SS5EDL4+
0PEqmYHd8pRpp/iwmFkM6EFJAlzb4ziMb3mKTadr9OG5dcUHcuFX100Zgs7IbxWRGEnUMRTBLYXC
3dZoPqK7eDBbjikI1lXmJm9JbmMYNVp93MEfg57U4XGYveKprON3UXLncpFIm5jxAUSRNNcEgKOb
BqiFho64C4/pgUH3CdLMXCdjO0EhrXZuN0J3aB7Twbz0C3R7FDPRkR07HsBMbuN0Vk9JjXnvNEBS
+aRBi7+aqvWuRZ03G5V6xWNcC8a7qbqD0jSbhcL0yJRyPWM7SSZnud4Vt0gI43kL2oyDDYkcJM4k
O+mosJ+40z+7Vl1TyvpLhRcR7o+PaSwjO+YFwxFj14jtztPct8ue5yNxDDxhn+uSZq8A7Xt13WE+
uIv/Bk1QO5BFdY3N7M3iAzlKq4Il7/rLq+aUXBFUb13YdZ7+UmA0XQ1JDqw+6csXn8ARKvHSfjLi
mH+CYyTLinXmXvWNv1a2M11r1L7fd9nMtz3a4+tQ2Phle+u1MYCYJGlZXLL4znS3VXYuvGikpmCV
DgoWiHqjFJhj1thTic2qtu2VN4GSSww2+Z36ztzuzMfCGm1qP1lvYyi269tEfPRnnTCC4tbZlMpv
GLhZyZEdCaaaBpcMkF1AUsDnd+kY1Xjn7RGf/xxlQes778LoRUh+6hBQUxnoIUfqRKGyjS6lf2OI
5AX6MHjQb7Iof6rpJLZ4o749wqaCSEPukGmo+PGFv9QJJMZlccNG1RieQM+F6d3VWkgMJFt+riOf
4haXzJocmPbc1wuzKdMc9RfLJkBOiBrBauxnH4xDZkYnSOoDVvEGzn2lb+/5VXfPCF78frjOJnVz
YTvFfiS+aN3bul+smlaNm1GvOzzztotHbDIwN4lC28vZyR7a0qkPRKJq0wrziNyg6wHF6MXxE3Er
9hk8y0krRbl2TLv4KPo0+ai6DFOS0WFWL2tX/xRE/23uQrkfz9d5RwwTjdgQp+2nlzeLurAsL5JV
1nbGd30fJ9MYoXKT0UBFwr0B4EqJJOOCg8brrWaKPupCNddk+dXLMDIl8twe21kHg9S9STy4cBPA
DcF0n5E/O4HGaJr7d7KHADqp/7nomBeYJS6JT2ntxXV0gHvcyv0YAXljFM0A92D0Rmr9kK0wcnf2
A5R4NGxV+4vUhnZ6N/2WQ58MITP+8gWmxBNuaCfdcw12caizO3jFjPnX6gFJWDh03D6rTHi4Anga
sHCcKe97imrd2Da43Ow9DwVH0us4cfqkY1H8gt3rXBs6+3jn/rUzaBFGZ3vq0Nmicqi63aCntXcr
Rqq5AyIr19xEpCtNOwJm+jfpFHgzqxwyHllBcJkIMFGs8pl4uFp2SISa2yCZB5N04E4oSx2mdi7K
BxNE2LWYcbhtzEE3CZUc4aW06GdppBguMrRuy1n/KpsSlmGpe/Knx3lvXebRscows0sLtG1u6/G6
AQulNq2SQ7Nj9l6OgUocoMVsKEt/xSNKY6QDZBYfNypl0rIZna5bTazpq7fGooHHUIxdveYLKOLW
FNPWn+pHNeXTu8yYMfvGtzYBNpfdpQVqO8IxYPhbc5zgttuNzJFv5HOJtdclBrbc5COhfE3G4cfr
9SXM3Wn56Ip0bXmMHOcOr0C+MKSjtWKwEM4TLU6vwHnPGZOVe7eegCGoXXrKX22CyTXQHY3dUNwZ
G9p1jAujueQB0D3CC3ajNv3Cy+Y8SKJxVjmOFlgVzYVvsZ6Yi2Oq9Af7VTfwtA+2+iLfnWd0sri7
hrI6HDGqkqrRCBeIno4TNHc9PmLmkWHXQpPJV/no+7B2SKZ1bpjD4cpm/shBoFpn3nbW6CWrqp4V
t4jTlOZpcHVIO9YUN1id0tE6NN1Ugisp7jvVjTGJDEsy/p4osOy89dZV0tMASBdSZkCDOAyMcQp/
K6U3WycgN7MMG4wrfpC0dVqF5tQ47hHqREekZSWqcsMF43Ub3OBKP7olsOlLNIx3R6pMgW9apFbQ
ZS92fjbGGJXzVOsmXHsSHpadAQQYqqnq+b1dt+GwRBjCqhXJRjxtZNOL/EZprOLnvpgL85QrnaPA
GTX+jzeNdZOO9bZfmzWWISqV6NRaPhk6qvK7ZJPYVq1zuni4eCUGKRPLxDKbTzk2KuPo95DKASEU
y7TzSjuvm9XfjonRA1PxC3tUk16tzszKc96wu1nr09DVMIPrGLuG75S6dvadWqQ7fjIG06hNiiPo
U5uxZdtcYqullRJuPh9sNLbfHojIC9fw0m/a0ezx5qNGmF4HH0qM2Srytnwt6XYlKvugwAFC2Kte
tzvEYtN9sfOKJ9jwVhgB/XU7saKMKTAf4HWkexZuf7ClvvHIpJui0j5i6JkvnNvwYyx4n6NX7MrE
d7ZoEu7yjomhjWn32xIwSQh1QRIUCRcdVxm1TwXUJulgb7b3DfsMWIHewhmwAXskU7MYj96jShCr
xvwsecdFm0ybDpt7RTvfttmOWTNF5IjD44THPaF6S7kW7M68Y55MJj5J4fgPpcLIIFKvo7vycVov
dhWFkcznbM21TIkOoa17vu9ONoPPQ1hhA+EyN73qu9HyOQTicYqjPP/CdTffNMMXN0J2p3Q7eVDB
ULTG+0XXnwacMyvN1tMNGgyHiU2BE1LcSckzJJ2NFg/ikHJENAdF57UVwJKKWMvgJUcNpBxB+8Lk
zeJfMi8TfV77y+dDe0rYkfzK02oiCNHv1n1lVQFuInCmutR4T+e0pmydmWPhirR2S2emB3wR6urS
kl5drrvAF+abVYGXC1jHiq+CcQHbMbfHlhJb80vONhU3hAnAxnDfzYkJzmQQ11LiisQTN9QqLGR0
glfhMSnKzQ+vbUlzkL13yf1hAsPCyBpnBug5WKb5SBIt8W6ek/tf0Eb7bT1O8mRMVfdgRsBxXKaQ
dNg2Bj2if1aiSV4NPTKPbj18tYSoh0j5ANtG6kTOGM5o3ewf/J7oJORDNRuktv50U9Kr1kYj5jAH
a8AcNDNHuWFbaIaFDc93bRNj+TVoSTwEml81RtjlJRdXPjnzJ97zbFplkSZo7bMU+krqvSfW3L9P
hccTwtRvGj/pDJnFuQwmmx/Kimo56GyG/fXMSuxhogDZdFo1/rbsprtVSwL6qB0OmeEyGzKcyd0x
NGANZ7cmwyAjswmny+VifiQNBuF+9prQlHP10FmxvmuBXjGdRDwJIHvIcsIW9CJ0EOLEnDlA5BMo
0BstAV4MLQif3NDXNUeqh6W6rBWz4IRkNy0XxyVhLmj4jmAUUoopmGobvzhhCxbr/8R/GtoBsAli
yS27RoIOqiQS26QQtOSuVmAtnKpls1h6c461sf1y58x8yPLxZ9Arv6EVWvZ0KpDQJdZanNSavq9K
CWQYojfYdGJCjJRRVQTTcGs10510tkTWTQl3+qi7WvjraIRALXwdgEM8UW+0dUHueeU9MJ/xVsT+
7UZ72dGepZtOBxpZ64oMKVN7np2qv7UsvahXU7nhqkf54OuAynEJvAF2pTHTI9vcxzYX4Uop6T5G
Kct9T2bF3m9Hf1dnQ7QbMpcBXIpxzNPlgRt1n1fJ8oFQjqF1zGhRz5z2pllRt04o5mlYuyx/Goig
e59sET/YOZz30RQJYxpHXITyX3PiWegKS4yng22ka10iG0BpB6Ul98t7boTY5elibqMkH65LPZBC
XRbYgtlg/JhT1P0u8+qnyCoMaKCPPsdMuA8kBTaY/wbEpW438Dqs7NhjKwgAd6PSJBLKmaw4zG63
8QqD/BDD3liNtlNRNe5th9g/V9kHIaYmMN0UYp+cPzqRZSEakRe4FN82+SEcIbjV5hqsYaWfpE1Y
EUUCUsAIAwXjKScnflSU/QYYN1WNpuHHmKs6YGyiTjnNNgYLlTwy6SYISy8eR+rl0YPGtJZwmBkp
s200UdQeiE3hOrVnGuG41OYEnjOuOX8c4yMSjp4PgpPQn3weuyUjqmJcnhbIMuucozMcp9iAttuh
ktL9MB6sZ1fPvkqkYBvbM+I1+76Qist46Y18xyQdaK0//6o7ows93psfTfIUSs0ptQLHnF8Wr56M
FVE2qAHLbpnxqCpclNpS+m9RGZXMI9055TsMwHrWWOJX8SLagWHi+bVq7Eo7FhrNshwn7VmBcDiI
YZqPMQ9l+IlDvvMZljFjV92lazzmRbgFA7bAydHL3SpI0GA+eAUeeIup8kzA0JaRIa0HfVZQeSai
Ph9IZtaUOMB1DSUS52mI2djeSJ59G2sRWThrJTAHRivn2HAY9epEslSp0QVG5/rHHp7wKiE941GP
3PkEJLh5sSNaU1hR+bvmaPt51g5yHnSxHgHYnBhSB3rf/koHu7wOg+2TeVKClDRsY9e0WvcCctI4
to3unWTcNL+ZDetHMDfxEdfJCIkwHZAiZ/oF8ZYWhRxlLBXYgrHTwV1tA9Xa1TP6QOK3qBTlknKD
AroCNOJvhMD8yVrC7q+DU2mksbCViGnnn2ut9q4RYtKw4OGzE/GilmAkCeRRF/WnZ3bVqSt4CG66
eZTkxUgnTK05C3o1919+zwK/QC8NsMfhZMZF6ygarvPMFPsxnjBjsryIGyMY79ECGhZy9nZ1yoKH
vMOoMXKYpq7aMgkB1DYVZLlF/AuqFm1VNjG4vJt4O9ByyifhAVbYQeYQttlhS1iRQ6R23NX+E1l8
BQSXGvhZ4nbEfPWDBnSGMEtcskUfgq5gNuTOfYjsgLsttdv2LWopLJloeH67HvURGxODOf2oWs06
xExKMB8OjftixUL/Q8ycv+tbKrFxTiz9pbad7jZZlvZSpYM4t5XbHpZ+ecsarzwrGqubmdntoYwc
+aiVcwlqI4aZ5rjNgHnTFgspeOy+1mZFRCZwgvnM5L4IbdpB8pSY0st94VSc8g6mccbTcTtaa62P
28BxyA0OpF1X37NZJQOW1iV6SZo+/2OCk2NlApJDefDAg77XuWzwt+KVrFIJqaiWafYMowxgBoI3
4a1T2ZAz5RjdEUANnNx4oVIr7AV5F93ihJrXNTZdvwCsZo/+hEQBivw8yCu5kIn3XE6cfs6M6I3B
iOldmjpxYVstRmu8WkgmKJkyB85iVUUBfbhj7kTFZEGvS5jh+MLZaFhqhJiRjBjyA8Ma4h+9z0bW
nnd6Vp3kB2FWxpfZTc2h9xfOB9tULCnM5VT7rPjiYqzOctKiN7EsX4lidGPbrLZzm3NsStNTnrvq
wVR6vnFrbcId7Nx7Y0v+trxp3+t1tGr87Czd4SPlImdGqODzwKgEjpraHnMdK6edqeuyDBBUVRcb
MVQcoi/j1KPG3hkR6M9UAM9jbZTBUBCR3BpxSQQFtn3Jv8nRXNRFIGBGx/1mOJdu2qbadraNT3eo
unORjW3QFrnOdgr3AWprZ6UbiFey1vY3ydyWe0GrEJjK+/bdGA0DOslt2Rj9W0Yo4d4nphvwSN+0
u0GIhhsInQMtLmky+NKvvN9IhJDaHXOVgZupJjluFjw2mzwBnKstfEha0tfrhSWFdoT4Vz6Pko5z
7ZQT7LBKq84LHMir59fgBknLwlzGucoK1mU5TPHElIv1p8WuBxyDZnkkNffYquOKypyv6WHHIc1+
uGxIQRxQoNCGxLvRMTGy2fo0hjG6kQ1DPW0Iqsl6nNgibnBHsP5xLfRVyv4Fc8XWePjfrz5huzv6
qv59qdJpZ5h1QeHgVdOq6rT63RxsVpW1tNz31taQAbrtXJ57wkqPE9b1bkW9F7HSokuOB31ca6N+
5d3mcO5kxmdYSZK6Gav+P/WUCGb/Tu2LmhIRjqPr2LA8Ot5/NoBKOfTW2ELC+0spv3gt/JSpdBwS
VjjkGMFQInBm3XvNHszWPHn9J7t4lz1v37V4X3x6390URQVXrKrQrnIaqqvPwpFqLFMVMODeHARJ
jmR9/pT9zO4lH2Q5/U0a/N//QR//t6j6b/QObRon/T/98X89w8uQ5f+4f89//J2/PGX/+af/Wtrh
9kc+fJY/3T//qH/4ybz6v/1268/+8x/+ABsg7efb8NPOjz8dbc6/O9vuf/O/+sV/+fnrpzzP9c//
/G/fgC3AAD+SziyrvzfoCQzA/xdLH+I/2sPPf9l8dvL/+La/GftIJtRJEfSRwePdw5yKqPpvxj7N
/lc8y0JHQc21gYHl7jX5d4syzj4ClGmJTdzDfBNf+jdnn/+vaIQslwWP59k6ci/3/8fZh5AYk+Df
X6QmPwwTIf8hLvJ0Ska+/ndyeYS5pTE0JDZNEjlaP4KhMgm6+ek1lwFAAcTOwknDFcvkoRxztjUx
rQHEM41LPxBM4gUrYiNMoj703SxaTxqTMB/Z0Ypds3tcIghGcUHUi4CF58wEwtfFUt6ZXhb5PfCG
+g7dVGW9tG1/mCeyhgqRpOGdaLUbOt85yi57SrSF1WQ31usoji7QH+Gc+s5Gh5LcYko818DIQs+o
p4vH8CuQPnphg90B0b1t/9hKJOj1HN3meX6jil9nTMn6xt2USTRtHKLa3/w0uichUzYaibMu80Vf
T4sjIOZ3CYFPwNtFY6VrhgAqiJyGykzvXshosi9TL8x9Yeq0E075pyxcnxpn6q66ky1/bC39JbyZ
jI/lLoBki7QXqQmfiRe9ZISkHNkm5zeH0ei+TMyWmN1ufEndUrIVgpN8sCNoo6HB2f1oUd+jrbNv
FNiI5Z1f/lhAjckK2ExdxhoACBpa1FlVI6PczopOniDxhFdF5Qk7wjz7HPEynOLszsKOvD9Ngkwz
YamSh6wmvTvooIw/pIfObIVau7vGPJPfCsbdCGHxpVwZkzNw5q6gHi/RRlEqmPvO9qbm2uFiO6et
+4cRBSiXiLdwDEU/zeBvfHerZjCrd36Vj7bGiaFfkB5XecQmIo8lJbKaHEqvzLgzj0r/HUGtp766
LubcZk94qUuzs0gmKITx3Oix/jC27q1iNhuWrPHgiBcF0BqkYmRCxSTLD1GTn2APAXHMzIpwdrKY
D0oUzmX0+TSSPK2ZvaXLJWrrB3CAFGsNZeIDlDVzpTXlTNy6+4qhQeSHVFioWdC0jSyDUBlH8yau
xK+SWDnJ6U9RvKRvKUrV9SJZZGQ8Hmva9GaxTUir7v6e3XSZWyc54JVA/wwjOr7Vdyc5wQIP0WSd
rFw/MTEGvzmusn5+Bxpwjhdgql56rAaeW9hdIKvG4QA0C3KmIvJM2yWzsWYzu6o9NwDJAdFjtJuz
6+YXc3SRTY0B8Zysh7pnF4WlrYtiq3TYdPmoHhRwxd7Z9yaNJdImKB4jWB/xnZtLqGbiLwv9Xbez
7hEq1yWi3kfbsuU4QimF+lyPxLFoAbDNEbhewFOS2TPPlVWdibCvyjG8j3/TNIt2BVBG8Pd8qpp/
9Bgb7PmoNmOhjgVITs9xUV3n6OChDBnB5Jj7LE26w0gGwNVOeF3Wz2qllTHrNpSdT9w2JyO7zjFz
GP1XmhO7rGOIWOztjESqGfz9Hbzl45uZ++xCIHiAcJ4V93JkALhO0j8Wp4qrjAQ8cKpeptZ0KDGI
eMjgeksXU0KE9jBxX9wiSiFPsZLS/O5XhPXulGQIMlWe/pFFcS2I38YP7EIo1Jv3upl+a3Adw4a7
cS+sgXS8ck28y0PVdJ9Fmm4NMIK73jS+5ipX8blYInNNGuhd7MM27SZz4rNyTVq0yAt2NyTirn5H
+eBtfOghd8tMpqi4qwUgdFYTBpeNOb1+mRCFXZKeFr+gODaZNfkbdqdkf+drTYff1BVPcZ78pBpp
EjNvFZkgBDHCl1zGPKwjoKqVQwhh5g7aozUzMTGX9lHX9OixJbpWkH5DUF8ySrRbhY9hB57leCav
jDCMmlJ4qiUpjC45s3FcG6/Y1IFCl5181yRgMEFWc6hVi/9YZSwr4H2iy247/2yZWHIigfiHaOoQ
Atadqk1dZNjWGRP0UxK1NLf/m70z6Y4bSbvzX/lOr40+ACIwLdqLnDPJTA5JiaQ2OKJIYZ6BwPDr
/UBVdotZsuhqr3yOd901QUBiiLjvvc9FPEw1F1ZzGg+QnRUDFqVf11EcHUJRegcmAqxBzRj8pUnY
I0zpFSrxSZfZg5HSO1ipFYtcagemNr2uIDnc+DmRFS38BCjBX0HFfsS8uZHJ16jArhAyIQWvRBml
/uZG9i6w/UPeFDsVJVsDRvCyEDbWbVXBxEyqb4ZhHt2k+0apAMSYBtRfUkCINgy0bSyx5JrAJRkK
dFhSHoq45bMw4FUCm1GuKwpa11mKkEWBkVxQmAvbUJDHYzXXL0M/x009ld/YoWOmb/PDgFvtVSGi
bq0if/Xq4tBj+984QbLMwF+VGcDSXA/XsZ+dxgw/VYXhMa6xUmJdYnA2LmFmAfCgU0V+NobPE5KT
JShko6mPq0zr3WK+2RqneKT4+Dqt+ZphZ163Hb4d7TnS8q1I8B7Y5vTouMk21p7tmnlm1R8dOTwE
mHXYv4Og4+4gYcEgynK2SJt3NYklvLpAAW0eA9NeSkfdwv25EUFHIbKasATkL44TQn13m6M56XgA
6n2fS2C66RHV7BNIticfk45S3SHh5i1QpZkKX+VMOTuwn1C19S8oRCc7K/dynJaZc5yc7jFCiDE1
8aDNYCaHvknHy98mda4awJ34dUghlRE7mVF+tylAY+++9c2v9OmsGJGgutPg5w/WWQrcWM33zEl3
zIGPNgwmr6ZDUgAiK+Dbl7MQYrrRbdzJBVy5W0Lukr5H+hIQ5Xi84a07Tbtx3fAYiqte+DG//Ddi
s/ugtNZmQ78WtR8d8SQueY/v7wtpFjJeQDtodxFAq4yj5yt8xpq2d/UGTHWygHiLB55dNTdZ2DwS
yL0S4+PYh1s3CzYD0R3NNHAU6n150M0Bo2eg7lXl7dQELTNUsykvX3e+98rDugobJNS0QRN3/HFv
VUIHAKy92mW5h5u14YItuTWWYxruC/BT7uRumaWsYxrsdPvB0uqvdagTz9VWE6+LQI8qHrz6NM8k
9Ly9N+ts6cwF9NCbR/KzTubNDGLGDOQ/ChwGZpzM+Nt8MaXZc9K8ual9AiaBaYPSk2rcIWFtrHJa
TWGfLtO8YGCz7dlv0qGH1WrS8VmHNS25qeDnxZLoJd3KskJeURK8rHk9glFhfx3cdU73qegFUnf/
PGXdil6jYidU5lwNjRZzoh4u6+yVn3KfmFyTIlsNXXbk0VoMiJUqkQcq8lBPVHJCs8Mh3Tt3tqJi
2en6GG+2dYT4w7YsctZNaGIG8uFOm819xQJDtQoJhc/hYKyssN8DY0W305uV2TdbY7BWdk+NiWjO
gzCprGuBgEduVgJoq7qVRDNhBCWfPE/lD4pZ1VpYjUcVI7cfE2t9AfPOeoDq/GQUD940nNpSnIti
WFnK3HRae0ePCm4ZjJhtv+gbmtw86a0wnB+gWND2Xd3J2rx3I7UbzOhLr7u30Lw3EKhNqqLoJt2a
eIrZKq9S2VyjEjxIAVds0tvX+UW+yWTGd6BQ25Tpx7JuP1W5udenZDGvSTdJSZBN52vN4HFdo4v0
dgbfs9044+MM7Hd0mW5yDHXbBjovfnq3inaqC8O17kTGekTfQUCCQxHT3OKZ34L6JQ9pVGGJPuOs
pcCH1n3ORfZsjO4Xk0Kcg+Wka9czeQXMZSNm/IiwuI48ew9Mit8NHn7Me0FNubdkYsYXI6LmRcCL
bC217FR6EgW7cx4kJwcrTdelLxiRJvQ6QkgT9G7SXBp9yQsWIvImTZqtglZrNdVzo6DIUpdVkVrV
SuD0QbpJ9Ji9Dp7xABuDXqwtejLLCYdJpdcbOvNwrJvJgnfM18oW23gY127ED2JpD3ge9jlDBrzx
W7aru0F0q8D0uHnwCGaluc1zjQwKEP4wlusKr9AanKO/xZ6wqKR/71Rf4sxlXuzmDvOne4FjeW1V
mrvoE3fjOzC9Mf9S0GqQewYl7zjXbOw2Ps1OEUhWQtTJ50q1q2h0dpC86W8iiaSlLx6KuDS+No68
HaXzYgSQ6G2yGSFeago0OuNRFOZXC1Rvl4uHqE5C+sKxJpjgjGKN6vdBNhXWg0owgzP8Z+RrPqDg
36q5GGLcTrMaHJkg4Ku6PoMp8j+HhR/Pfy0Yjw22sU0blawd7LbYtwwV51lzQm6VdZUILCKauX0l
ZPKiWeKp5/28CCAuLhCyuCVthaUlujVH8ZINDl3oUXXGzrMpin46eH3zyOj0HsJw/RjrySvQcmaa
yTX1o6RdwNFP0R0WXn2Nk+vkd/prU+HwjjKxhFrJsA5nh1+/VrJfjtxC3uAeTds8pVIySkk02n0L
Shb1YsuXf60C7TrgU3obI8Kt5wTXMVdVfCq92tuNjWWyKoVsHhFniDv0xjjO6hM7XG2jck/suz6x
zmlrYhenvf6pxZ/2xdeYpaT5BLlfmg35C5bzLWmeL1oAyhh3lMYA1HCPaiIWhWiFPmWYpSK8C85u
06aTdi1M0vG4uzE7LTQnyooVID75XVEXryD85f0piUVHD0VNqZM1uThx8qKyYcw3XVCx6qkpdDI6
vy/WDZWuxnXB+ravtuS/usIDpT907spvk8D6nNFTTEG9pQJs05QbHX38VGSqmM4xGVY0ocasOyaW
3rdlrxISLLxyl2HnRyePwRObbq3dt3WH7NgoglgkcY2Da9YTVZdpENK7RakIZZwFSRMu1jzOU/CW
17AV+d/AxrXHjvdoxO9msgWVKYHaSbiqWY6BD7U6nZhS0m6W45E2mOmPqzCVNs1TLDZ6g5c3i9N2
B5m9lCenKlNzMcTYyia8F+4CPDvFNrVTX3ldSjl6xpegEbaWsyQr0M/1KuCOTjJJH3fOXPWEHUxb
RgDX+QX5mztyscxE6zA/dgFJ6UXnJuUd0hFO13Xf4EO5cQ3qPDd1Qj/bgyUJMdP7BViaMAROCxB0
0R4JdvRXUvPHzzhqQ4w3kmepTkg2jSDgFnaMlfAqYCgYr4nsO1WwBI6nGd9cPsv6vnWwbk04iwjM
iF1MCKwSC8uojPKoKXJBNAMwwxv2fu7lRDF7xpFrj9opGpDiyVDsqx1abE7p2FYYhScH4HPcYbJ4
Y+MWOm9R7vH66ZtcHkLLt4enLJr665bmbzLCNgZRfxj65VADuzanwjbuK1zq/pI3gXHlo5vzZoro
HtjmbUwWz2pdipx7ycqaJFA+v8+AER9jOIDlwm5Jd63UMOBRKPhLLAk8PHuLWNr8FvYUN0e7USnu
pUSbmCsmCbZfmDrBzFJpO1ziuZVv9Gn097UlQn8pKuYY24wcJy7H1kJKLjrduSnhgSPheoZ2bzep
eMtLr3sxTWHe0UrcvOEPIzRBvdaqxVmzZTjZHGh/Kp5LJn6M78AjTPteH+ly6DwfPT1LR3NN0U/e
bnNzqu7DKC4PKvaDO6qx/HDlElli8jAE9caOBnOf4xNfWvT9PkVkr67UkKKmNjplLXpPajDkNaAW
9uSzf0jAV7e27+0tlXjnsrXce+CyxdFsO+tOB0fGni3vjUPdlF0NE9DyHts+tu4qMtjzdjtOelKu
DTNR6LIjgsYYjwebqsP51+9jhJDI8m7ZN1lkb2MGBExJwOk6BEUB4TpyMzDWfBxoaPmuk3JQi570
OgPlMD/njiBJFtXapkpG8yqTzLN5kxD7Qu1yEtYQmYHr155G3nQDGWiCfWlgnhNel0+4aEssI0Vw
9gnNsTwEQouEpVDZLBbjpywyvaeGOnY+1ZEf4z3x6XDN8zTcqow9cdzgbU2clFoDugyyz3FCAQ0D
cY3QaxkWp0kY9ZsR5DfcRyQQ2jL+rsUu6fMBdlaxNduGTwzXmeZBNzrpqY44mvN+YdEelN09E2hc
36IJ5LMoQLsuUtsF/d+Wrv1oDCWrmYD5/1gChULyMdi+TdLE+F50sGqZkw8TWl8LkxutldGa2TP8
NzwoDEkhWSTLG2Hj3jJSIbfY9Oj0FV2XbrqhaXbIb2JvQWi4rQ182bQJFnsxfQnrewyS8dIHeXSN
4jk6znB2FI6niqfwIGwsXPiaCrrPg4Lls2ZEb0YyscQZDH+ktr4GXxu48sz8lg3CXG6IyRbvlx7i
AkB6bsAmWwNkykCybS3hPsjxZOAo4uECp2Ep9ldc7/YOS6bOsoN+s354ELP/yURa2KVeZS5kW2hA
uq1mYddIkfwWZKkTYaC70Pa4SUXsE4DLuLt7KPvK8lFS2xPugiMOr91oxVseq3QFK+KpGq1zrbMS
LjAae1dDFrzmMt02Kf1WLG2cJt1jddh1dEIvTJ9lB8EdHRTDNV3dPnPCmKZ6WZjcnERkXQeh2Shq
dZQYIg6yHi02P4l4tbOWLDl0pAyfeW9/TqhJojdlrQiOVG30ZDfxFY6l+mUAQX0ECyy+9ywcYsof
dHVVlWbyhK18fAM7lz4bspUHn2iRO4QEliEC9DxFo1PvVOiWHij/mdqWlUk+bLk/M9qwbc98Sp08
fhWtFd4kySS+ycmGdYulOFo7iUw/6bYwnu3CK0+ioZZw2ceN9jWoK6cDhD7sIVl1D8Zk5PHC1Tx1
M+IVuOtpoEBu11v7Ja4l89qIZSz/0LazelqpBmm/lkbqXIeskIx1bybqa91K5Im+rW4Ehgvw2Za+
jSbNYc/lTFvQMgtN5HfUJHGf+FSLU8TGUGtumRvCJ+ahxrbHd7X09C7HP3wT8AlkRBvZS9sLyEQE
kbfH6oZfoTlUcyMrH3Ja2CA+EHqBYx1O1VH1YInjvHKpgAyukLPipSsCey1TA6tCgLaLi9H+3JOR
GnKxK02NkLRjMdsuGJUPUbLG4d7uCp+yeYzHcjVoDrE2lHrKf87ZHPQv2kbtGgZsrBVCPuygASxp
kgT2P2ExAp8vqaEpjExfDGULWKcYp1unKZ6HqH6L1bCKMZsEs5k+paH00CHBL8noY9YxgoNqM5pk
cJz6lfjqjJ0JZxwvp00rUFd128DNfYJ9hBqR0j8ZNjc+gGPnhmIalBYtqzdoWZgiMGNorkanRdLV
N3ZpnfEAlQmqI6WxjeO/0Ax1xRBi1VvttMXF9FxBU4CxMixkxm3slUyuNaZCbSectateY6tnc+GZ
uzJvMqom1J0f2JRS5FwXlWZY6V31OARJzXNsnRBt4s8sPxPioUqteb1v/QjQ3gBtj//MeO8KiOQx
kPU0LDZKAe2WRgHjRShrr7u2sfcQeXfUeqvn0UwzltY1YoUItNvUerLcYtt09SFA0l0zSBWkoslW
AV3aqCC+6kYR7NoJasLCJcGx0OuW0GaWBKskdVn/SvNG1DbycET0Des+4emazxtTcSfCGPbNhc2K
4KFv2F6Xe7K/ajGiF/ZOYtynYbtudSdbE5wc4PzSSKuCLyNdgahsIA2srn2UydxZ4lUbH/v2ppJW
f6u5NbcH67BlS7UIzHeHJ9AY9lhTd6lEc4zJOdyRTsOSng4nRgkt7zo7poOkS68zXPRnz9ePntcY
+07LHhqDlF4wvA4DEc2yunIn55qu8c/eD6mvb0kv4W7Piiy9Y5w/vBL7XZhxWJ8a5WpfYnpub+y5
VW0a6m7He7dbW2maXrl0NLD44GT6rpjubDN5aTunwo8YLEKmiisPBhjx0wSSQxOcsjr8JBHv9bjI
0O3xI5fdnvzvcmqSO0aDu8x1dmEYp0vl4t9nGY99LNslFMo1WneTz7gDkAGtmpy7kVpKUY/5XdxU
1tdiUO495N6UFBdvOlZLeooHPGBZMZjyYWAngO9aNeue0p7aLvKNACS/zpiubOkwba977K4mIt5S
6f2p8Zvus+cl4Y2vNRvLJO5u5BOSW+vSV1MOcmGocVqEnvu1qhgnLqtiNI89VQ4DVBd/rxcSQcwA
+Kd/GacZy0AboRt5JkJgv+1FYGyKTjx0vEpWA07/Q5dn7csAs5fFaFJyU+T3Ap6Wnk/XgLbutcZ4
IX+8TXklgi5a8oseRKuABJyTnGlNEEHT6M09meerIJF7fNH71iu+lCN9Ubm66rWsZSFetytZEhrD
cM7zWqZI6rzYvZSoZlPq3wT2oxKOFzDR6tUQ4r6sk6tCRDdpWJOdiIYF0r69ZbdEe0iohxtw/J9H
xEcVmuJTl3mHDiEvpxUNFsgPWZAHYQjN5vMwxs0jhsN1UjFtcUNaDOp+NDfkx6wrp66e4yC8IpLC
kIDJ9rSs2oG04kA9D9/laKnr/ZPTOI/ATM5sZ9NPnE5GugOjZenue7KeiUQxpqpj1UEoEdahD8sr
QIzhbd/hDoefchNH5O97yj+B98ibai5tIeM4sCF8jpQ5vNT1YN2oqG9fo6Dv7HUTi2E1DN2spEeV
5y81HkG5KDRE0oXlSO8uoxeAZbCLHzVgC6JdMRnXbsTo5s9FYFlf9VlzI36IozWhngQIVanTUc26
Db8QZPBqBSE/zVZmPrYsYXLKopmiGFvL7FGd/UbdgOOiqLgM9aMBHGta1Q6DKJnqExgilhjoMdkb
i9GA+WGslq2TdrzAUrJ5V4FgaIkY/KZDUWpYB9EJ0m8pSCJt3trxM4zYsT/6UoyIm02MP4h/Hsdn
gUP1h/PhTxPG7R+2lgtPyMX//e//Z/6Pm/ItP7f121t7/Fr+v2ACmXnH/3uu80PHOjb6+s7/Mf8b
f4KdjX9a+DiEJ8D9GeIHbP4P/4cDhX52frgzdA+Aqfhf7g/B35Izz9lwpGXrloSb+Kf7Q+j/NE08
3GBVaQPHrWH+HffHhfXD5NnGmqTT5aSbOJW8C7AcefNp0McsZzuvZ1/SuA8PdHh6JOg7de61NF0x
OCXukOv9lUF0+iPg4HvnCYfH1qBb4PENeKr6JZS2s0sy8CE6pSxC/bbIp+4lwkF69mpRfkCivACk
msCrLY/SaUsHfyuEfgGJzTRfDk3PgIF2+pSvRGwvi7TzV5VBRuqnX//P5+C/8i67BQjaNv/6x18u
qsQ8qlvCgCOKoeYS5ymYDfGOIaapW0w8W74aAF08RS0SL8Fiw1cifbBxchvQ9XGpNxDsxP73f4RL
BCanO8OqPQoMKGeds6PvPT1N1AU9mxwAAD4mZNBpPQ0AVp4if1QgEuTCYTB5bpwxfQbBQreUEkn5
WbD9iqnacKZXu68aNIe+Lj8yxc12oj9eHvvXf/0DiDXeJW5fwZuT+Bdw7/d/tIiINuEPvtw5OGds
O7E6aFmVHX5/BcwLqOp8GBqYuW+lDs3Sury3UCZKrzKg8CZ0EJMEdYcRdV9NgAyt2tSfHQwQN1mn
seq0vQlzEa5p9ma1au3vPQ1p4V1l6uFt5HSs6rs2HL1lrEfjg0rzEeKv5aWf2sggpRv4VJssFaH+
beKl+SnzHHLmdSActW09ZY2bMRRAhyqiIt9+f5KX52jqkMAty2Y8wetFmrxBfnZuudS6MhsUiNJd
kmzsRHc3oCNAbY0Zrn3kgdvfH8/4xQE9SzgWTXA8RKZ+cUAyy13volsCIdC30krZGQt7Re3LyvST
L65fn/EybmPSFV4hn3vdPuiuT1kEupWdHwM1Fw5p6oObnZfhuxuKq+BxDWwJJlM3XOcCbU0qSLc0
hciAAyY6l7zJ1pk/vrHSdK8GqYjhVQS1fn8lLm9i03agMnLI+QmfM9Dvr/yk6BwMJDZ3L3GLfWgy
peezro5//yjIXxyI1bMpxcVROrzIdFYx6B0yWod6jGxr327sD67fr86Fr4Dkh4VK61kXH4GRzTr2
Zo5SIX3uDaslYeI56elvnwvfOJfvGltByffu/RWrvBxMG479uVfsaybp1zKqWr5+cJC/PPYmBTsc
Boizzrtev2RTD8YMSFLWN2huvOwBeFjEVqLJK99s2Jc8pnrwSLQx1XeBlOSW02RyrDUvw0BbVSww
+xOk9MI8WVEElrbTkelxQ1pts6NLmwefgqyi2reyBaVH92IbLc2hidxF1DipdZepoUqvTBsT2XUA
KKk4SabX5SH0EW8XYtTJF1F+FXc78qh5sspr7CkLCizlzVShSTD+LvVs5XdhvGPD7HlbeuFhkCp+
kGoxZoi09BTGw0trGUm8qpkQMzLPatxdVVP2wU2pArEjJj6kj4y9cH+0haM112mYddN9J6pJpw0q
DLBccTNN694z6m/eoGnBpq6zCQICa8Zs50SpSFZJVIeKTJLeS9QiM6tWbcG+AC5ZM2abqrTcYItK
Uz/qJQF5woR+wBTYL62bvKoTfT3WrotmPuHxWCU5taLskhp/PMqyAfLR40kYV1YknWYlfSN8cO2J
zB0qlQcPb/Rswj3YkeBZxaZbIah2ubPygQPjKBCVxufbaCykJQNBka0YhVsAQRGhgonekz1lFlyf
pLGmPcEgBol6g0ekwJuP5ymSnQ+O09KqjTG0YbYKyvkKWmk2h0ZsWHztMPDdi/hmn0YzIj8fcEmZ
E5QtKoEChMiAP57UM0iD5K3uBdtNJ4iZKBf86T/VquYmYNx3bzBZ1274j9WEE3x01HWdQJbZmuVA
K2uU+NNjYkajfhyKGPnAGHLd23j4Nzd0v6LmmA0v4QP2USb2LoVj6a2mmgqlLTETgphxmFQsMDrt
yajJoK21sgL7WFK7/ewKlb34UagQp6UTRcc5FlDgGGkti8B4ag6YUuqxI2Om529aacTVGoUrvYqC
ulD0rVLDtWqo1X41SdfSL1nHchcZwONWAXM+DGpN2uyLKcwRSQwrH5iFTJiAGafBMFCuk+E8qtIU
v5jI2I6ODEwEeZRBvDBvdLV1CPoJESzDK7wJ8eOlV0TsVc9wsY8PPcC0l2rkM7YspsBgemfLhomx
Q+AFSg80l6WfE10hs+EEX0en8uTOrlJZr7NRM1/cIRkg5gL2mMkHLHdWgZ6h+WOhd/aOtIsNoMgw
WxtJIq5jnz3irZV6Fg+R3udw/RLTN5dBVaMBYK8xQMcoSsLozwztCPtmiUPLYlqYQ2kvtfZkCVcO
23zsJue2U435bMP+LW/9hgHiJ6MFTnAAIh8dJr1SyOelwq6aMavEU5NQ+YjTBsoBk1NteI6Z6dGc
pgZVEKd3DLVpvCb/gme6vxNhGmLLpazUbdcYbi3GIAkRh41sWtsGNFka9qxPJNM2TErIu1GC7W0L
y8MqqBYymLYDy3HEzqUcgSCOl4ZnrRpBKpOKZ1Y9Wc7AQomXqkc/etiwB2aqjt1h8pyOCFXtokfP
3gZUN+pv4Xjkp5QK0WJVs35PF0OfyenWdBlRYlqs5KseC9/YymGMQoZmZvA4uJUylqSDAPOJ1jma
aA4FAXqIMUM30ElpoDtqyzx2yyvbqOwH/kiAHdnIz+PlnK7fmmCYYOJaVbsorfED6nGdk4u0cmi9
ogYR6pKNW9GIKo9YTnC1Vb6TUVCVl4h8TMPUtATB4R3MMC1orWFl4SxibNdiD4TKP0tn4oxVJoJX
L+iMkyYnp9pniHg9mWCKX1em9Lppm6TeVK6EVeJ7BkEy2cRCy3lOCK0KRRpeOp1NdlN9rS2XOobM
yCKIlYmDzKzCFANehq5Z8jrbTlFuzO3Soag2UCiabonFBRSV8O1F60zGzTREUQD802pweEx8+NCH
abkLO8mYO2ogLjAt1q7yqjcnLoRX3qVZZdLYm9eosEHW45iaHCQRZD4Demjsxq29qAdT+86z0TyN
0rC/FmVBGrKfKgFyLgvx1KiBIBnrvBLojeP6DAz7IRiTZZho7BdLO/D0pe7BTkHIdqwvTEkMJIdQ
gZAo8PUwi2vCFmI5lvVbgPfFDAnTNH05ccxvMu8bH/2zQGfFrICJs4kgMa77uOzxDwsRPMV8vfID
MbzQWFr0PQIcLmztJvAzz1sBOivOvh2RDY4JA3PjpF30kLQD/qKh9L9nnRc3S61iCU+hJ2WrC5GM
EAmnsAy+N66CJWtRhvJ5ZIkH1iRorG5FjGwklxP5wllUWkC41Pfr+thROn6t8WgT+Epghdul3bOk
9JX5KfVD4ry8Wtznqa3KO0tLIcwljTTIK4VUjZs6xDf6YHMiR4y2x5EBLBSlO4f++mFndMTMtmM/
IoHPF+QkcqfoD2FTedhW3RrvjWVV/bdMSegHhq1XBKR8jaY1Xvsdsb7YmjC9zBlRu7VzoFYG9PQx
saA+1n6u5zuY1DN8seP2FQtfc5Ju2ZrzYwWJj19V5VV2IraXR8yqkyE3sfjXEv5sPWrGZih1GilF
IPPhrBl4WWtSbU4L3oS/httiNAIstzEYWp4yzONh2K6MHE4efeiUzPK+HRvxvQsldeIIfG6eAQqI
bGxfP9Z8/193+gelID8tf+dw05+hpTk99a9/nN76/1p+Td9ei/y9+vTj3/tTfXJMgkQeWwfHnrfB
8xbiD/UJuP8/2ZzNbTG6iwDk8nf+DB9phvvPWRSi4WVu3DN+lJH9qT9ppvlPB2XD8dCN5r469u//
M371TiMM3opfaCXvZRkXrjCJE2lDmnLZotNI8n5XULhOG0g8kvdZ+dID59cfw+L6p4vyi0O83x7+
eQjOkz+xhabmzXvab1/vKXNBuzH+G+iIlPDu4KOz67jDnwg8rqX31YBFo+QHgT9j3pH9W9z442Cm
4eJ8RLRzDHM+358O5kfk7MHDa/cM5cPlePKAW1dbF/txtMzkLt/Cyvr7p0dzFqRg9BTh2he7Nz1u
DcbQUrvvvhdfik/yHLJE+Ogg7/f9f5wWbWBM1/j6G4a8OIhVxr0rcsu/L6lvxT21yMgkS5YeE6jU
v30+Lk4YbgpKM6lKuTiUb1i4ueF63hNjXmryU5k+4UJmAMLIn6/F7w/2fuv747zI1hHOowQUQL1+
KR0AuiqhE0Xn0FVru2b4V3wgFFze4OxBubtt3urocDxLF3df3yYoBTQcnEtfJ40FDtVaaTA8f38e
7wtCfuQA3x1lfgZ+uu1kBf5sDCbMLsTrtYUtHv0be6PIcwFF+P2hLi/ZfEJId65JZou6QuvihIyG
6Tyk7fDczHNgZKcK3OUHx7jQmf44H8fWZ3maCp8f6cefz2fomWrEZRae61d39rMtx3JT5/vhpdib
L1j6QB2FDKkee5JIeGq9ze/P8fJ2/3GOaPK0WyGvmZdtdGaJU7g1i/Cs0k+jrM5hX+wKI/lGNPGD
H+6iX/DPM/3pUBcvjKbF3Wj0VXieYxPYoO/1TXZTbczr4Zj9rTq2vx7q4pdramU5TLjCs2HDEQon
yHrmB8/T5buWC4fmatl0JaJX8f57fx/qdmd0XlpzNmC83NG6Ah2zjtGuWsPYhflHr6W/Plzz7zPL
b7wAUbAupOSGBEs5CjM4M3tcJx4v13bliT/WF++Szz/L+b86CM8tQxy+hrxjL0U4CG8ePoHoXITJ
d83cgcb8FPX9B7f8Xx8rZ/7cei4XzjUIe76/coCECZiFZniusBE+SIRr2sB8XKC/v7N/eRgUcVYE
EsDD5ccQ5ASjFdcKz4BkwKDj5DYc4vW/P8ivrphnyXlpQUGcfVnI13hss9QMRYRHsO7SU5hGtyqM
t78/yi9ORZKw0j0CzIw79IsPRYbnEaBBH51BzRsqMZa1pFbr98e4kBPnZwbYwE8HufhZWkAxg+dy
kNXx5kHsTJJaj+pGrMDc7l7ub6fluIJMtyoP8gqVqDibV+Pi7vd/hl+eJystspU2nVU/lhw/vdsT
PAywxZvojMUFVmJSnIL8o4Kpj45x8dyGEH4wkVT8YjLdUQi9rvsP5jEfHUG8v79xhWotWmd07jHo
rkP2W3BV4tV/cqks1qvMRnmpXrzh+kYVvZt10TlP6l1MzibMd/93R7j40LYDfpZhVByBFxyswmWY
f3ChfiwRf15C/rjlzH+fxOWaxGHv2kdDdK435nbYQPtbRYuHbAm25c1HLL6PPt1+c7b96jQuxpde
X/j37lL+LbX+z/seeAWjaTrA3MshHeEk1db6FJ0xie0xnq8C7aNq3V/eEf8+xI8v40/3dRCB/gij
MTp7N3Brtk2uffAVv+jV/vMkJLNe7gVe38bFt1VWJTSCXvDwvqSrbgsnadNsi2NyxJv54Ky/PR92
zorf0b5Pj8nG3BWbehuux8Xrf3DP/PTHuLgrw4wenigxorNrn3P0EjuyPrjvzfk19Jd75qdDXNyW
2BenPk+c6EzMc+sfxrcmWVf2EpUvWDtLME0rsI7rcpt2KPGLDIzmTbD5qMbylz+oxWCMNcC8crs4
z6mNtWjoGcHh/tv2XZXRHlf5b7+/mPN/5C9n6jBJoppYCmsu0P55ZdiWHQq7bkfnqDj5Il6m2hVA
3GWBOv/7A/3ybH460MXNY+SaBzOHS+qOpL8ID2QfHuKXN6hpstdhjsj09nImBpMznQRfxvPxJTuk
G+PKeCTZr3ZE3VfTUiyzFTzKpbvuroIVFTuLbnHX78KDfrX7D74xLOhn4ghzVHm5bcXgwppgyuIz
RtcTpNTTYBTr31/PH7aH97+cKxhGA0Jh0Wawynn/y9kF/AgI8s05yJVDnZKmzkaMXW9R4A1HUJf9
8Kwqa/peDn36NE4WHPREpJ9KqeKjDYziPgqS6FCLEbsvChUtHkWs/G/uUFEx7E5FRiAgbqtj58f6
95kn+g0wnE4uokzDY69beLjHyRDTEmp9DFegVhiEU7ORD1B7GUymqZbf2TT0YikFYbqw6kl4yyYb
igrrZYmqTY4GSiBWS4hCXmSAbmDQRk5aEKubCHgSYdXQZ6fBHcR6aK0EdntaA+cwe+UzT6rNHnZx
EmJc97rBgjgpfYbpJtXIT6OrE9I1eb4ApIPxw209NO733/8If1mfA3RDCnIZkuI6tmcWzc9PD5jO
MgfKoM6m5Z8oCSyk9X0yeTvIM9+Cv/sNMQDeWJZhOXChHZjZ7w82EUUK0Yx1DqYvHIY4Wv3By0DO
65J39xTGIe5a7itW5hLx9P0h9FKaAZ1j0YObCn6fsU3LZ5smslcgSsCzKCXS7zVRaxj5BlETck0t
51DD2v9O3Wdw23kIvQuzTWBi5NqY1p+6QOH6jQbpfPaJa1YLHYLEq++a2a3GGO87NDP91Wym7ssI
A5RqRp+EBEPLoaHWrXPLaq1TM1Iu8tiijKLyaBIzCkFMu/kf7J3JkpzItkX/5c25RuvAFIiI7DOV
ilA3wdTSN04PX/8WWffZVZC6Gab5G1QNSrIicLw5fs4+a2s0aEe0mb5zIEuv1nZAvO1UJmivYgTx
OwUab0l9o0Yn0ZRd7uWFllmHKeEa7PUEaJccgF8uY+eDR+YPx2wD8cRLRu988GxFkqGXQ3JUnHq+
Vx1IlarWN36PtTPt4mPefRF2i4UAbD6/CyPjOSqj79EoQZi5ojq8PTX19bK2/TmuuabOqLlQvd9c
5kAMur2UVXak+6Pe0x8TBVMYOlfKrOI90WnRrW4bkNIgHL1vagzlEHNXJ5rwpUYrKdbbACGHh8YK
p5sQkSvOO7nyHsxvTGdkhiefHO33gLT2yjhX90ao93t1kto+n635hh2pCtqxX+4H6D1w1NCzmmln
XNoD1zvJ+TvawiBbt5qrom8Vm/k6diD93E5Tj+gr1k2gMrtfgzNEwFgrTb9NKsX8TOvUcm1ozUrv
x1Dh3Yh0c7hq1K58jLjsHtHIN197up6eFvCqHzhXtGNLpxCNkfAqZ1pOx/qpKwpOxZmQwBj8eqi0
45yO8p2VQBihwNNn90LF+9ZbZBiqdJlFzk/NsKdPcdM2yLHLMvk5oBOofYEHqurHlFLyR/Tpg/Th
ZuJUxBqIflLAcj8qWeo+xW2PqStmxjrOmoWdfdIpcn6fJyXEtKeu1Q+SDCaKwrS717MeTgKNKUoQ
5nSAXUogvsrBMqFdm6SN5jDSJl0V5/N6tkUiw2F0j33rAltE0VC1961Lr4jX5v1w7GdqQRiurhDw
pSc/5/cSqTB+3w0FknAO+w9vT+1XoYQOxosMAoJOYRvsh+c/CDFDjY5oyI5mnsKzloUVYIUTXTjD
N9bShLs6UlKdUIIMHf/e3n7UCE8aCwu+YxhisyPRNt+FqYLhVaReZb2aY/FCeTwSQC6SjgOzmx4R
upV+0s4hFJDRempZg/u/fnfkPrbJm1ukjvXNLb3qaNbClaw8lqODNSz9YzCJAfS8/ZTXkRT1ChOd
IzIw8rg86XyIC7rEYqHV1TEvmvYWy4LwAVWeuHLW63I9Z+9R7RR3WmSbO3CjfHclWXvsrMLvzQlY
at9N4J8WdOI5MEV6EIsrTVWMAAu2Z2BYKIHGqbgSYEIgkpUxXgFDfdtZUvpOmrVrfRUpygAwqMU1
9UISYo00zzaN9d04sREPU69h2zh/t8iJLGm3sjqOMsJHW9iK35oqqV0qfRc24Vd7MI9i8EimMYuo
Jmz24G7pcQ6QS4UYB76KG6Y4NdUQRKfUIJ2cl7ZfDHl2dDWQozW4p+u3P+OrhbI+3lWpA1mURiln
nL+pgMURzqKrj4SECo5tU/iAC2p/oSCkv4oaeAyFhTUyQTpJXez8MXWdqG3tdvJYL33sj11M8zdS
CcAMUsQHnMC7vUlm6BlCGk56oXbfGDT7DZqpXOl5Pt9QfS68GpTPTd5NOq61if0rUWgmyxY54eEw
kZbOCyr+jhrp1FHLKXh7nNYvvpkRGhOd7BoGWbqmb2YEGAL4nMkgj+7UgzW3AHFxhUfB1Frvu9qK
PV3pLgzaqwoD12ju0f88Fo3l5tPgFxhzbi/ymKEr8/REC68cgHLorybGSOkxyaMXD1x9rl2Y/n96
Wduk4Iic1yABtvlane4OeiSX5gj6GUgUriOwRJcFB/SmrINMNXtEp7Shvj3Ef5iKjC3pNspevK2x
LsrfshNqU5hqqxnNMW0riuoTzGpzjq0L+9brpc1FlosfkAWDKFZsti2NXtiuZnIdoylNcQiNv3XY
2fhAHcK/njIvSn/ORKpcNj2H5+/TR5ATRWwZx6hkabluGu4465cDsOtVr2LrgaUY0YVJs5GhcySh
SiY0N1YxPErs7UTVwXOpYqyUIz1F9PEp1nULEdpzIcCLbrzpXOdWi7EA0+W+Cx1cdwfruQtpCAhx
ovrbD8q9lnS0/jKPAbOeD0BjtGYCvUs5otnIAi21f00oKy+M8joXzxcmzjMGc8bSHKCf28LRyoBE
dp1GpwZJ2k7oVe9Vq2OvUTnFbm3Yv7Bfv47hiXVeivHc6wywD5vPirWLg/q5s49tIr5UeLlDSs/g
GcTvpvC9NWYoxABLQBVKSshjsaXvs0xeWCqvX9oi2+/YCO4dEjLboJaEEFdOQ9hHo3Qtv9Tn5WYm
PCEfX82HFKjwhVPijwGecKl3c+Krrr5NNBUlxxenpXOME3UlIC46TFJUDE+tTnuU11BMeQYD5kKL
MyZAMIpeYQQUJrn5o+Pcv5TIfF3D4yPQ3UieFJkBc32zVyDohWQ4pe4xA4q9byVOB5J4a8VIusp9
39jmI4kw5baI0+UefGjl1S08/L+d39RLObNt1hxCB7E5EwqZT4Nt1e5RTAmkpUhR/CXXfr39ELqL
thOcYjbBKuk3KsBECOeraG7UJk9CszglIZIfbwSIlkBL665qPNUWJLRDd63OeEoeOrNHU4jjzgzW
qC0raqlJiu6scIZvKm5PGsQuoGWBY45ujpUxvdYIlepHNa+sPXf27NOChRSWy31NjhtMaaR48Pic
J66I5cc6bsbJozbSuKuSuA1ma8qw45ybRx3LL5Cy+GFxDVeS4Vrv0xjHwyzEtZcrQ+mnSet+pjkP
tenUS2QGFeI9PCUzCQGxWfRT5UKv9xq3VBWvhcXHLwvrPgpKNcWXtU0TA/vrzHXphZcpDEtXoEdG
KfcMskX98faQ/2G208jiMKVBgJsM+mbIYwPbykF2NXhHq99LV8VvYjEU2ovYD3wzBW6BqxyM/jS9
sQbaHaO0zk4yxGj+7V+y7iXnmxtObqiC1jolEIhVnPT7kVjJurBrrU5PKp2It7OIcLEwRXNpS3t1
R6ZsyP1fmEQ2yAy20RlNU6rWZGF6GiM7vZIJ4tAIri4ZpBRBnBlmVyGyx12CA82z1o+2x0Rr/3of
X7mjpLCRJmn8is22WoW5MGHNJCcVCtM9xWxAoRBGHorKPRoz7V0X4oDXWygpORr6cLXjoBTbwLfW
HWxPEXqeikxTAqx1IL2hevcmS532VhRfqsa9FlgQDagO1zE27FXGtdktSDQotC3wLaeq6MBMdRDP
8MvZWYYQPrg5mg2WkcXnVuh/hZvvcd8yAgXVo2c6VezDzCrfj1PXXsdRFAcpV5cLdbDXAef6CzlN
uM9xe9wOSWnacU9+Lj05aNvvrcZFTsXj195486rLlsmfBqw3UJT/deafseGjo3Tiyo5ybv1Yv4d+
0pKpsTjpicRZfDUS6u7Jb14q+P/h6OYxDnlw7iFEf9vqFH3VNCfRyA+hhGSaUDv6AdN5xg5cpIeo
T/CBQ6ztZZlo7marz24wY7ZxeaPXfkS5cWHGrx98s7jJmSDeIP2P5mbbRCW1STZKWWanpHAfp2z+
JZzqKMLoc2inD1jnfnt7L3kd+L50HBGIou8Rr4r3DielncAEO42LhdZbiaxnxVk+kUjVLrzY6yst
8kcu0NhQIl8jZDj/ml0UWkXR6uXJWtwvWaR2T+5Ic1M6mrPfaO2408D6XRed1oKxSsSFqPMP78m9
hYyE42qu5YjNXEILX+GnJauTvdjqDbSGclerQu5soK0X9hDjpfvu/BvSlwe/HRnJqhew18P7t4kr
ar1KFzdsTjVLtL5Sh8QIVEeanlGlbbGrTSWr/aqk9WqxZkM9hAqJUY9OyeprWUGXu7XDPC8OI23y
RVAvNdbfel1Z7zVHRk80sizRThiLvseSNKdUkYzNcdQVSGpqHxu4dJf5g0j4EoHeCPWrNozmL5Bc
1tWg1Q3YzKiPv05ZSMNTAmUUVmRBuEQXaI9NyASYSQsiIF+f3aqf+8NqaHIauZt/c/SeTiynT8yn
qZ/Nb2WUuYk/s0BhqBsNGPjcHu+MusRgj0Bjfg5j/p6HEl59dsvUOIJ5ofTj5qE80QQ0eyXLMYhX
HduNWpdKR/OzAq0IGgf9BEj6O+ED2rXft5UFTNvqLWcfpy0wgKnXQ+NeSDrZPItEyNVc8xlAffKJ
vZgQ79rue/0mIt96rKQS/uIaDh4rmXrV9gguhk8LvTqrKXeW73pIYQv6OXsqIDfgZLNTkcygpFZX
aYHagwY9ZFoN4zHCCL331RnzOG/p5pgwtxrtg6tQbOIrUKRItWxeHpsog9XidGoHS1+DBxzb0sBW
dbJmBwPlVKfeYxnSCqi3xWCv6JdRAxJhGdb2Yf1xQaGu7+aBa64PUj4UT4qs1tYbWhB1r4S7M+BE
DFsoaI0Y3/UsFjC/w6EpP7JTd1XQ61Nue86gKd2uIiOGF9so59uwjFzauhv7WziYxf1M0zOgEAjG
YodVRyk9dQQtCGVMx1uuN63kOnF76JRDYSYnzggdl84cpzEsJQfjwSW4LD07r7ghMzHKzzhZp/uu
ImeuYvSxYwuwbqJGSRC5a50fWckEed+kt2eKw2WGtDo9sPjU+lG0GcbaNvWIEkMcG7tBGumSZ5eS
3ns6f9MuKMUS3cRLWdwjdZq/Qr4zha8vNGNepVa/qF6r2EDHIsi9+1Yri5+OVazNmmT5j40bunxG
J4rfdSy8z30W2p/r3pFPSjfnP6Fx5XhcimSlsZnV7aRKHNwU0eIm3bXRR0qWioAIUapPC6JmwDxt
cjJH+gW0XFYYIhtI+Xxuf8UHUGr9rRQz4F+MeHrPxPUU8OCiJsXaFDh/qGZyCgxRtgi/iU1YO5Fe
ipvZXQ2KJuKaj2lby+cq09Uvsm3chrM/aZ6hboIga1qC9LWL3Lp3u6Tp/NRZ4n1trgjDtDN3zdxl
pxkQzkOtQQz2lHJlOyegoOgAQVrGE8QIJVVxxGO0lNG3MhGYBNuKMPKbPEvWD+0+DvgAYEeZLw0h
j6KRClGW6QtVVDIHizOtHskRWKAmx3OShJpWySBUsgEHuamaf0g8s2+HKdWvnHblH+Mh7meQaIJx
SNS7bFTFj7jBjQjZaG98VI1lfORzMPMiUn/WbqKnLvaqqDI+JPxZG7h4kTp+kov+uEyE+cdsXMBI
tVgR/Zi0THvsHTf/EelupcBtqwHwRLl9VMN2+WZbk0ndD3MvvyuH/DDjc7CLTKMkUSzr5ddgCa8t
lIchda9dtZivMtzwfgiqJ4EJhsjTUQN8jMxMSLiTvV55RucY99h/AXAtzFDeFJlJW44aJRCmOkeb
K2Aog9H59Aiqv3QMdJ+I1sb3UajMHwpNzjduSbTuKSOWFd5ElpBkViznn6njLgyf7E3I/nQ+HupK
nxTfxrCETxauBg5RJaUK2NpKo8BcmHvscbBXPfbJ9F3pZMkdwEi6Ovl2wMux3zQ/Nho4sgtJpNca
PC4cJGmJyBGUcgHaxKomnZy622vNSdcxburTWbwbO/MrFiXNA6566q5qKhwA6JQ9pMbYBU1RrC47
0H85D/kOwgaeH+rhHW72wz001PyK/y49aq+xt0S4iXGnrQ416m3aYvEvGM3FuZ6VYXouGkNcm6Ra
LwQlr8OCNW1hwFd2aVMme3B+Uqcr53J2reY0LAlMm7ly/STGCKkv4CS+HWmt8c0mKPjtUa8iLVev
YLopdnOae+wjjASAlbss7oXg4w8vZFC6JWtP6ovM+ibKmnCSn0vVKk/0J30dBxc0rOPgjqgo1oUU
xB/eB5UKUnrKXahlt9WQGm02RuSiOjUd4KiJTCfgVrh9fz1qhFFrVE5ERfpzc+mGCOlITNjqUzyx
z3Y5BMVMaJe09K/vOHTbm8SH5LVfmm3Op0GXdmDCslme6OovbiJgv36Fq2LArgQjOccRtR8HEIRg
di98r5d052ZauOhmuccTlGo4Cp0/upmEkUVz3p+AigFkD4kor2JzNTnrdQs/3Mp2MBsNOxAPuIEQ
rdVjSg+kYuCDk9N6+9iCN7yHaKfTG2yRy6VTfvlKGNdez3ZrD3ugoVCUKF40FU4kVvfoEoHYAQMC
rq4bm+SUR105+3Bp2Fo1Ws49qkrgN2NnEgpbN6hkeusp08DNXsHtIhfDX64NzEMpGcJro0rsoLjc
DMKsgsStjUF+yDgu/AoDer/u0IK8PZdebnK/jzVPYLKaODlRdaKrZbOBLVVndbMeDh8q70uA1asH
TNe3/dr7ha2yf1HXsV2L28dt5q4QNQa/IB0+qL7lQXkPWj/ZKTs2dJ6V7m5UL9m//YbrLWb7gtSH
0GIL1iXT6nwyEQ0g8TFxwRa1+9gZhOdGnX7Ls/6n0lYXsr/b9b++3e/P2lxyQLXmrW4qw4ehuDOt
7zgbvv0uL/KAt17GOH8ZXRtJJU4M363rSc/1uqDfDcH1N9PPPZgE/nPsHzhfAn0P3zFQvQtdGtu8
AFc4laoTzXDreAJ42cwW+kEqUerGdMpkiTNCmFUzub7ZceCNZnp7o2U1urK6TOGPZxVwbRRlM05d
uIbn5o6Lg/WYq+1S7t4eF22zWb38LvZ3AmJqppBCNldZtUnikD7c+YSL6/Sp1zq41Rb3WVuJl+se
0rxf4p/+bFcJGHThwuSuaNiOlHZ8xNZW4P/dNI9SDu9Grc3vunmFAmDkFCRmlj2//Vs3c+Tlpxom
LJiVCMM/myFcuGQS2onp5C62EvQztoxYLlzKLGxmPUtZIzu5SiaBcXESbWZiaw6Ggu2KfcJ0w3mX
4NjsZzX92xn5patQjPU/+8j/N7r+j8tc++98tQOkuO8/f8errX//3+567r8EEQcNfMhoYT6tmdp/
97e6/1pbgmhSRUtAQcRlm/x3f6up/YuCMgU6KFTqS1n5P3g1818O+gf+aC1wqAar8y+6WzeVIRLY
QJst1GzUoyAFOva6Vf+WkRnzISkVgYllWM0V+HCxPLqqxDmPc22nL03/YNrj8K6ODOXQ9X1ylQyV
dfXbYD39s3P99/6lf34DaTaHziXOea6z579hEskIgQOm+wwx4KoCQvFga0pzW3N7DN5+1Pm6++dR
znolJ6KgWr/tRQXm0VqD6ipeY9d2QKu5jT+nbLHevfCc8xrBWhigZ3kNA/lYggL65uDOKBaPDnh8
dN8Y9/RLNV05Jo4hh7wbxMNoF+mKFyeN63ErcDqSJwXGzNLu5++WNaf3zTxax5DkwxwYoqm5nC2C
ax50du1qHErcyOSIqpcrkEbpqAuHFosVGx78TqWmh8yBroIEvryoAffq1q4CNZHsJlAh7S6S3fjD
LgX+L9MYld6AQIh2RcdGwamD5p93i9PD3dYiUd+i9DSXfaMUcKuhVNvxjq6L2ryxE6WN/yraeRk0
tirEvyS3if22DVN4yhDGKmvPSjR9F+Bg9uGgZBfS9ptgx17l7KxGlCJolSxm/+bTSNkDhlfAwNpR
q10pkTneglY3fUBlwBkGo9lpCt4ZsKSr9MqNNO2Rlp3IT5pCxx2sw5EHLYHfOUjYcKpAe/T21Dnf
tNefRwszFUwqaRSZEOadr4ZGz7o8hwUCiBZXvboFmubVijrspYQ/Eeepcnz7gRu10csT2aE0sbb/
uiQdN4fRVExWYgDt9vRqSE5akTmpH+O3exVVufwOxBVvhdIcio+2TgkRw6Z4+b4ihFMkq1Z/NB3G
Yqdp8/C5zOcFoHGsItfDCIOrIhZ8SuqneT1/dcJFx6dSz6i3qm0bUwOua0jXb7/NH4aPkgwvATSX
kHZLnOsXwo6MNA5vUJyWJu8OiUkFGJvb+1p3f7z9sHV3/E8k9jJyrmlzPWEvNrglbW7JSgLaZTFs
BQNzAwyMuWCAzBg84ndjXEgyvISo22fxiWhWBOiGu9Im6othqSuiV0KvJGdU4c9Vu8l+YK3vLEpy
8xXIZZLIoau1oNktM/q5UJJ6goiC9WJR1prlqXmkyj13l9S51oCmn1p3sp9EaseWb2XS0D21w+gw
wOjIwMIeE8qHDv8LCEdDrHS+SUKPsDIZhqfKIl8ON2mKczjxeqdQ+WpxRRiLAW+cKir1pw5mG2kz
4pN34zJb3ybLISVvdgpGc9ioSxr0W/asTlRL6ks3rmpoUxYZ8iGW8b/Ngf9rh+ym/eifD7Wep0wK
k1152yKbOa7UFwFb1sShR/qaXhdAcPUpjmliGKwT1YXmUwQzkd6ItqOjjYoApnR65nyNoSa9m4Dn
YnXVG823pnLDT21Riicg9eLJFsBPPCsdM32fD+P8Y1qQSnlSOtnXtyfbS1C4nQHsjiSaEKzYgFfP
d4YuB82FGztnSlmlxd6awSkbSlgFkQsBcrUqyT3EhM4B2WcXAHkBlILx2Q7KTugvA1hRjJQGiIcQ
kE6GqCnTKRxBQdFl2t+18f4z4L//1s0uFjoNHbHrJptmxoiYKczR/tnp7sKQbI/ZdTMn2Cc3QTOv
Rbx7PiRtM6+0oho0OS6T3zCmgjkW1/ODiVPiqQILhlSN7ZrjMJ8kuQFlSgJKzv3T27/jvIS3vi0/
gzZEdmx+CuS3859RJ5OIQllFvlaHto8t3vjcLE10jdDSvissIGF6U6pBbUSGDUJeNBee/3rTIxJE
gcGRhu5F2yoSbBlaSm8S1nDTAVbWpvLOQg3hmTh5whgswW69/cJ/euBah2XzAw2MCPH8haelHAYD
Yp2vz0B1yrkSV52QdEpNLb0OnV1cOKO2cds6wKu2hMZZ6iOomc6f1zF14n7uAM+vjpm1hjlgC+P2
wtnxx6es/UCkXEgUbIPhfHLdJh95q7gB19aOakOmXbMvhLt/fIpA9/+P6HAbGo64nDmzy7u4rpwh
R2UyUFQe9fYX+tNTVoEIonbyuEyO8xHDGHUYBhNwO2W9JUAyHeKfHOUXFuAfn+LQP0VADThzO2JW
hAjVGdmS7LrP6WHqjPxqxJHz+e2XWdfP+c5HQmWlNqBAZQq8dOb8dktR9SmxRMGHGbNx3FfGhPSA
v3rI0kxcs5zmD26KpbaWlZcaYjbJjnVpw8R+SXcQlQlIRefjyAo2ZBOykc2S/7naIT3vpNLvc9LJ
FBFxhqoyUP0L9Md9b35v8dBKEwv3pzD5O1LLy08xVhq3WK+RlBk2i86a9DaJAVutg11/xYzO9mbD
rK9cc54u5Hg2Pd7rs4Cq0f6DMpZ0yqvEowCySMq8WG1kFvcDqx26DS4dg+1zk8A8VJTJaO+TUVVv
MN1KqKrmaXhXGFVocG/o4w8pPRzaNdA0mg9ofiomYNPcM/dFH2d5MAIGI5KMHbfyRFdEzFCEYQ2+
NlmIy0U/YfSpNerQ+ZRPrOhgOliAXFjtr4M3k6CNBhyEYuAzXhLQv02qCWercQ51F6sVousyMjRY
cF2Ptdr/EcD+a/zxerskciB205lByMS3zR9cGvLJ1LrQU4pa/TlS77xTuijjAur+qiSmWW8vl9dv
hmgKuSe1KDL39LOez1kXPQllQh43I0LAyrCeSq/rUkh2LW1tF4ZxI/9bpwovRccs4hXAICQUzp9W
DHZo4kQS0qnaLKgDgOIBIa1vljoP9+FSqvsxN+wPRe7ozzQ8NdeqkanYxVjZ9duv/XqXQApH+g85
FlJ1NELnP8QYcAY1JXPWHub6ox5hWZpMDWRG2UiD3mQjXK7zXLV2WlJYF8Lz10O+budAl7n7cXXd
JpgzGIU0tDHkmDmbfrpwvW+TRtKXRg3o7dfc7rnrejRXsBH9sVzXtmdhHxZxhhNs7xdp/10rTbrU
bP2Sbnv7PlTKELZZfFeDS+grvAKwtlqTPc10qb1kDxGq5f08xcrdYFgX+yrXo+j33Z2vRdcvTxFr
Goo6x/l3S6F/6kWFarReCsz4FNsND3NokJQaZpz1gEVllnG1qCilr+0sdimx4i0/B9MwaVZA5Zl0
PkRJJ/fVrHVJQjelvIPD6tb0jKE5ftc3PTiP0sot2kRR3H4ccrdEM9CgIHxKwO/mh1Toyse//U68
FvpMsP4UHAFLb17LNOuoWBQcVlsUjCCM3aAaMDx++ymvrjaMHjpzst1ontG8rlnE3zN4c0wmp8/R
PVi4cn6e8jhNPZJPWAWjCtU/06uZSA/P6/59h8iZXXxQ2An4GtonG0O8JIgqN3mvg6pUkSDHEds1
nlS5j9Mb/lHQGcsxwIivsbA/17sOXheZa79f0vBSUPkqGcmrYLKAEh9hMMYS2wuOOybdItN0FUyl
R80tmq8tPYJEsYl9Y7bYCVeTpT8DPk6OYTzIOwEH6/Ht4Xy9uFheLCueTzGMxXw+mn2R20MeGrU/
hkO+T2hUZLdYouCvn0LDyRrIoKa1KayePyWCPpqOVdn5mowNr6ZL9HoIB3X39lNe7cykUm3cWwgB
DWIz+snOH5MtWAcP2tT4RA7jR4mn9a8+wcSO7lPniH4TVLfeVnhhJm78LSy49MN4AiMKPxYl14Uf
83qVr2cfZ4RNutskjDn/MbFWuEtaWmCY9ecs9HxMyofIJ3ScLz1peyk0uRyTF6e3h1YD7vybA6me
bUT/So6xpltZ/R3aKhAGKzYBDHcT25k/xkNU+o1tlvOu1nsB1hGXIP1J7SP9+PZrv5pPxBU0JBCB
oyOl3Wb989+CDNVoiho1P8upC5M7lHldQK522L/9lNebAA/gTHgRyHIIbi+gM3FrhVy19J0V+lxT
4t2Tcmt+WIWu+6Td3PsSsrS/NJBXw7oS93IaR2w79QLRDIkCPNqmAY8xqBqHWe1sx1/w6L2NSze+
yXO7PbSTY703xTzusLUTF5bDOg/PDoD111sUOghWyH5uO0OSSm+hi8nSt8zZJFWN/M4AAu+3Vnsp
Pbhp+ILfSQ6N9Cp3CUIWoKKbyTHRLYEfIT0W+hiWox9aFED8qB1dF4PxpP/V2lY7HTh98jpI1ES/
pRqikTVbC/T+ZKjJB3hvpsE5r1xq+ySS3w4EjXacuhQfX3qRt4SBvqBoiU8YOGQ9bam/hEgeETbm
C7DbHHDNjnjfeWdghdDgC+yMn9Ou7DAsACD/uYDSfur6Sv9oliJ9X2Rzs5vwuz3lvb7kQaGaydd6
rp3ZIx/qaDujmbV7PY+JwwmCcWedTMRsiL2U6KlqM0q6Y6GIypemkTo31jhZ9yghjC9Zoim/CqPJ
pT/oVp/vXCcMP3RzNa1iXPDlrda53wl4VyLNYMIZiZ3FxNCwoGeWTpTYNr2YEId6hVuk34jPnZuQ
sgasKL3SCN7IWf1MdDm+X5DvhTtTjRYM7KRV1Z6RTN0nrGKiZV/iSfBFgpwePLXW4hEnhJw8tS4a
pB3Iyqzv0nZzKrigm/ogJfkn9qU1q+TwKzc3cQpwJpUZVnTj3TSoeXLtFLP1Ba4UnmHI6ssPJrWH
GJsUoQ436OcyQPH6umhmObQSQ6upV7DcNIboOqXnBfb7kDWuX2BOiA0AyeJTW5azckjStH7ujao5
hRhPg+WnvoabajwTClRhnz1kmD9+MNj/6wA2dfaz1sfuixPPuDCGbTyCb+6dOBDFUn5XJ1Hu9GIu
5mszahJsgPtKtEGTSuybaW6boKtXyk/ZKXKCkF8uH5RUwe+ZH6no16h3qF5kZY7tnd7mTrLvhmrB
4N0cbVyEl+ndPIbuO8vux3HnzJo+kNbt+6+loeIwx4zEoc3omvxrYZX1jM/3styXWUGP5tCr3QMJ
oPJTbCzGF0GdnUU1N1rj1z01t71J7oz7uVCq2Iu7xIxZUDM3ummp8G7QyKkmh6op3NXnTBc9yecQ
r4m5L4oHt4B9sFtKVLA7Wq/65qHvjWLGFyMH8arMYVoGlt1NiIwdKTu/CVveWBWoa5HXyRj6neGi
CS7a3v5ZLRixwDnXsfOrYLAhD0bsKfzQJHH+mJdjiu1d2Wrm1eCUgs4SjBTw3cYtAlUimf1AZqnG
BXWclVV4GAqXSMgsG5zTKuOhmNxmHcNyWXEgnRqklrpgpD4nYxaYaJJulco15V4pEFXvpyLsjnWi
DBReijT+VDU1Xo/jsgxfijBvHF9gOxfvewFhfgy58dyFSxqfAFjEzYd+UGfFhy6JI7abmX3rS9SZ
EbUX2Pm7HH43hU0rBfUeZ9pqXz0Jt7klTV2fkoQaEEBC3WCBLjo0djvm0k2UNf/EutC+RSOg5wfQ
9MMxK8oGTHlN/MzPKcrP3aDFMP4mu71DP1dDOxkK5VpLLPszVub9p6l2jAk7aHtQqUKsHHehdRa9
UYubHXt1FuZtRgO97mFUUd4NY+3GB2Q41ACS1JzgH5kmjkVdq+ptoIHc/1xZMabNNr18T0BvVDq6
7KY3b7AMxHcCSSZeDDILWb25PpSHasKc08uGrHxO+DwVjnzKJAKWs2vcuqWLFSBuOXgdhQ1mPYFE
MXvo0OkuwLPyety3YsqRpUtjaAIqANX9nE9UN6YxdWduzxjmBUkaqgdXizQb0X09zjgRzPGPiQbw
aFc6YbtXhLRvROkqd7pBns+flbD+xoXF5qlkVJ/yaKjdgGoNgW7mFPr3KDZN2zdqRXGCuKS+zj66
7rZp2ezpO4kNX6KAc3ZRpE0zBcsyDfe9Y8f1NUbToYbKdihoplCL5NR1uhkHVllQnrFDI8OFAgv2
zMOEHJrL4E5IauciAQmF5ZOqB2aXlXJvuiAcOQWkQYm47tsfCVeHCuHbaDSIgUWnXk0yU+UO+H75
bC+ocyEtJPne7jrjk4niH6/WyOAkGdsEykA76W6xy0TWBngYLENQFHOFlcZgl73XLQkeMX2bmctT
6TTxt97OnfHOcjn9rjpHbQcftR7lmcTlPghpKsUELe1VHGbVwem8GErXL1rfxvcYBHA7xLI1gv8A
mcHT5gUMoHMY0l6+X2iF3MdSu68SRpTOLNwdW3IBBU1yE3IzO/qm1Pa3wlIOZUSxJw2nAG+OzFPE
tHaieAWuwmViP01deXQG5gy1RW8pHxNZf87N7Jpr327Msp9qku6JeK+tQfXJjzzSq/kQCpWSo5sH
Dmz5grnsWHRai8k92LF4n8oCA8ncN+v2dtbC9H2VJg/jPNxaIv8GbRewV3W/aJ+r/phFxc4xvmtc
vDDZvjb5P3Bn2+M7vEsKY88xa+9trrCIlBqNURU0CRjc1WK8WjGFKUPjSxRzjJU1CWcIz4+9kqsY
UdHU/hyWtog9orLpihLBLQx2/q4hPXqw8AjFSqJ4ikJ7ClQpD4ndHvsBi+iIhdEX1X045my7MV/J
tt+ZU37d4UTBGxb4KjYfCTyOrZKRFsTj64taYgCtzvYBL+Ev9PjvZOve4xFxy/d/NvTihH3ClZXQ
rpt1+rNTR+9SYeN/cHKie8MqmqDnyubR+/DiJonx6vgrk9GNzS0Gs4WBUmJ30uro3oz12kvxNz8Y
S4w/rYH3QTK+L1qcmQdF82rTvm5U4xS26VetKX3Z6VaQD/UBq/h9SG0InlG5p8ryaVL0J40mhTSm
qKJW6nuANBjIwqLhVkzaWQlsXlNgDaEfOjDMBm0Ncbo2IGLi6xXxspNKHvEznkRhfRq08aMiPxmj
9r+cncdy3MYWhp8IVWhkbBFmOMykKFLUBiUqIMdGfvr7gSvPkKUp3bLLG9vCAGh0n/OfP/ixkv3M
+uKXjCbiYGXFVz5fE8wTkn9HcVTeRcVMPKwiDlks9O9OyoufF8jjyjRfiqQK4mi5Iv6ZoI0MXbGK
j9gWLV6s5JV8n5ivT+ZyN8XmS8H35A1WGqwWSVKD2T5OOAKMAFIWyQqRNoUqvmGGyC+Webylqd/j
FUP+XJxNQdN3rxrEyABp2H2RdhfojDw7i8nTWIc3Pvy72lmKQ71UdTjYbHFtPT8O3UTYrt7/zIcc
mVKqZHnvibKjYprtzh/r6mbqG/W6I0B4x8HsvCQsHeOgTuYNUXyYusoLNZoJf2m663xkQGw7161p
1F5fE25a6MqtleVk6lqUIXU6X0SUM/tE5r+qLE82aczvTCufJke82l1C+K38MY6W0niyaVD4TzHK
LgYUhrrRAOvoOi/N+dnCa+K7BsnjV6kVMVxfQWq1p1KD4CAvMyb7ZJi6D67T4LBj0jJTUFJn4dkk
l/ZxdpPWPeCnoNW+qi6EWSVSE9In+Z1cxc2zVidno1+/ZWspImQNJHyQRde4EpnLmN/aULhFuLQg
UoW+nS1Si+vIVynisUfSZnx09KyeRh8tkrrvs9hg0NAoIjCkSO8il2wqv+SzSBij6wi829rinDYX
t7ozsyzhrFRrxHW9LlcjdMpx6Tz4MHh5iXqLjFIjMndZRHoL18cR9aElVNAOyVXBiA6js4X4dQZv
/AG9M/yggageWi2ZHw1rGrNdHicA9n2VdZs1Yo7wQVNwZwpaQrV+JSjav/fkK7N69bp9sEc+r6At
cif1Oyef2MB6xfSnRiehYwTbueyruZWsn7UqgmbJ8LnKk77LvNReo5pCOa9bXxZFROPTbXaKM8fL
o5PV3spJmPiq4soQn5tJeFWuK6Tvwo6HwzMNZuoLY6YQQbnZ/WykMfOflI71iPUd0SPwFKze6zhQ
Zq9ZULmBHjdi2SVTQ2VaQiP6s0SGXvKcOrKR4rYYDfg4BA4F+qSbGQfJRJlLgHyJUgrgarwinRJe
1yJG/ZHARrW+bdliSZehSrND5knxlZt1qQh0dZJIx5TB/EPku8JopR3iFyS3+NeYdpG8CVcRTWjl
ffes9GK8rhcZ97yZYWFuGA2IiNRVqoQsaTK7gQ7P4W7B2O+8PLbXxK+zeIvBMqeYcGK7LVk8biPv
V6aPbZjOYv1a4HyOdMbSo2ewwOrNVFKUdIpZiR9alJARrQzo0AyA7Zt80UV5KMe1pDADAjD9tN0m
ckmFG/COcnOML3GwcpfAGWJ3YImSbQnuqKvkz9u9cwH4g4Itttz0MZ9EeaW0Rf1i5814CyDAzWO/
zFNmgAhLlQH6hEKsVh0YzZqysd0wQnomp8beUuEj7Tvbt+b6kVg5251hpICLV6d0GMapNYrRqKEr
K8f0WzxX+hgoWWqPvlNacOJmTR/e4ILX92qX6XzaRtF4lpaVz1NeIOLLim0sC1PGhD4R8T16RVw5
3zIXmo23LsSMIy9opoPURbHVSGp5lfaoSn19MCxB5FmUPiixHLB9iBYGrqjJsjvItu5KItti6Rfm
2uECqJdOTGZZNb3RaaSQUfS17xFU5/WNsFskkzrBY28N/8M3K0dLxylMZFXQIjkZ/KasHaoIuVnl
8bT7exEV1Y/VLZjSjYOi/ajxB72BqTAI3x0VTCoUSu+fiGyGh1SUK72BXQpnX0pSc+iYHDDCbkib
IYgyLeGJTjRju34dhO11BkYhO6Wuu95z4cXIsFlH07yIG3iI98wfuyawp3X4CSyi9oFT6u4XK56q
e/7Y8bUQNZ19DpnoS0ImA303HSXpW7Lt/4i2ih5blL+vfWeJOFxIfy6IsKts2qDGSNCO0o+ON9nU
JxddR9r2DnVs3IRdbVDTWlHOtMB1UxCQZcFgMJhSQ5m9TMPoN0TunL6IOCleUI6g2jPsmX9HGl7H
JMoq7zqyg0kqNwpKSqWJm9arQA5srynXbkHUVk7XaackeTgujGL9sad39/V45nsZKQQOTkxbQzPR
VLCaSC38NdlqagejqXYvNXknPehjYasQzQciixHzGf6sTL0T2IQidbDOZ4TkuVZa+9I2r1A/A6d0
Y4bbF4TcK5U+ldGL6dwU6pAOfLhi+JnOIxLBikE53psVtaNUFTPzikEZYrzhFqfxIY69/9d591hN
FU2AU00RtW0+D8/UtIoMhRFRZ8WrOXOsJGZyvyxV/BSrlvxayybhCCOQywiBLlgTbdZzdLsz8EfQ
K4vd7xKLJJHN4sA9sOby2bPKuSH5asoX6dWmmRAaXjvqpeiheAaztJElZlbiyGBa3fg+sRfibTW8
1hnu9PnienJE2+dJtx4dbzWU/gq+gm6ERUk7EjTJaN+oRqbE8Atb+7UlpDXy4HaqPxb2M203Np36
Oljd+ltbxuYtiiNDHta5tW/6yUrwiZzi6GFJiLvfF/D5vyjUEggXZcoSizp8d4PMsON2v2mHALzw
6vxNUJdgMSRtugRECDKF0iEMvaHrTKF1FZyKgTG3bhqgz5YqFcXQ7/Vi7FR/wnVVho41rEtoDWUD
1KpYEcLNqMoeAAQMFT8paXdBb0ei27c2Oeo5nhZ3WIeWdeioEeUNzhq6EtZDVZisK86vgIy7+N7s
GhaDJUEjiWpO9dTPlnUgD0tZ1xqnYFF8K/vB/CVUDhnOp0GjatYb+hwFQH/W1nTdG6tVfycDstRD
ex5LfymUtb0YyiX/CV5v3ehz3t/W0mJN5VTFFphjN/1wpry9GWMXtKlUnfc5vqGU/8iJ4YhBSYIx
EAMzkPvT2F4tW0UdZWnukyWYXc3lNBOq150hNXyCxbtQOXB23qYDH2wzxOgyB67oT2k+03B0gGbS
olbO3Ip4p5gew9nvdg4qaRyIZBjvHGP+Bjt+D2uCGsWdTcx87EE8NTbWqH6ZE8CGSJWum28LLA0n
k1z9ZUcSPCXCz3HydBCQxDfjeF7CUmmcF0tk1Uwz30nq7NKmC3fUmgidplwEjVxm0JVGXZH8tNOk
NJk6Y6Ec1o5BCi/eUqrjmUubvxLNqGBEk+bLfJOTIOf4FJkGVX3adLNv41nHNdxMtYMhb5QU1tDc
3yS93RrhmE/2F0EgY+IzEcbnRl8qTb3ijW47Iloc0+s1larUtdT4GUsU7c86RfRwWWK8yLRNiX8b
MvlHVqt8K7nIcMFEZp6DKocR75ddaf2G848c29WduQ0Mdl0yLHDiZJCu9abtI3c2tWCuhqgFmp3S
116r2leO2/4+5zhcAjSWBRp/oowwl83In8NQl5aulkwUr1d9oY7UYgOaqyjAr4KoMnvXLwqj+Nal
OcyFujPtjGKKPf5ioqEhDp0GWfHTFbco2TjuL8Pu6sd4YWoaNqJaX5mRqvAp+rUSO4wPKME1W7YR
jPqRiWrE9uUtDqCrt0Def1GFMX3VjHpUwB4zYK52tEQb2EDppBYypMLLaVacyisUWfA6qlTcGgWp
4OFSrVhQQS4qMn8ckupLTgFGoUlVfM3dZX/SZqTw7JdyVEKJPvBPXpTDlwWDlJs+npOnLNZX4eWT
E1+lYyG9nKRXrhYZtPi92xqdR2xt8Sakvfppb45Pf59MiW2xn3wMaFUQxKFTxR7qdKBa5xNxjnrK
FHzuI8zXEI6+ODBGohC8bkUaketi8BnbzPJerEM6e8JkyusVrQJPyM7JRg2LZmxvtRXYDPvp0rrT
Fsd6wgZbEiQVlevgAUTGz+uIk98ZnqPxcWoJ94l5ESa9CDk+RHcnfZ2mPPzeL4ke5dh2Jp5+jxfD
F3xI51ebRI+7Dh/0x8ZO51s60flrg3J12ncNThSEj2tOipIAAhlwsTpdyNFpmv1IiPKfdly7m2jF
yWmXF6tKwHE2lt+jbpzo7gtCdz1XIcTVt7Q8+mZk6ZgFcUIH4A0dmBpybNG/gFeQb0ahWUiGWPN8
s+adgTPAjPmVz2ykeM0kM5MD0jtcPHAUGN/KRl9/FvWcgpfxCTHhGN0KqSsQOccQpeLfF8Anmy4T
fUL04CdAyz+VM9C8VIpY+tI3FLf9LavCfUsafC/+fpWPo27KDnjx6KVsTg+8yI733FK0k2DF1H48
AyPvxMK3M2fO8MdEi1gc0tZlKLA1B+5uJbWXEhcscQgNgetdQyJqeua2P6hM4H1s94vpIOSM7Ug7
/kGaoicdkH/jE9zc3CyQ7egHpPFC1hoRrUkhrprM1e/0irEis+cqVIrySRtm8GJQkssWL9NgkRLI
z4iiMz/u47x1+238LFKcLAQMJwfUXNVkXQKL+IuZCk8j43tn1tFj5WTzOQrCKSdrewzw3QTUXagw
cMWOHwNMt0zrImy63XnCMn6Rnf0HU3H617LOfFcnRdjc2vw6s/qdxULy+yGPX1fhqOQNM+P3RrtX
r2WsL+Ew59Ul7jHMPTLA57rToq9nltEnu5WOiStUCZwCOK+2J/efcf0M0ajgjKjJ9UvKizRr4bvY
rtzNndQOQ5p0O85REmopOy8tfjwGP+lwmarRi1vi5J3TxD4yqogBuHSVsIVY00k/NxKG2sS1FrP4
N2vLbZwN2wH1Dr8aGiOmv8c/uJkKMfUT8q1mre1dncaxH7s1b1azfuLfk557nxv/5WQ7h2kPsWKj
fWPoefI+B1UB3hNz7VtmNN5mFOthbRhtOJVmd4BsZ+5afGceJxu/W8DzOtDtsduzaZb/SHnnxpmU
synbMDywUz9Zw6pYytlmeuWbYuh/K5mMUK1N1c4CdT+Uc2X9I6eS60EKh9sH/Mvdvx8U/10ZkUpq
7QKe4g5ddWcR9v2ttEb7GteR7Eydur2zk2eMGBNuEPQdbLVPre8chfAp2LVginFcGx7ErJ5sdupC
r0rdf7M/f19AlmXyIC2s7Ng7T56jYQ6zrrNFoW9DBengKhwkJRvC3z+sT26JvRC9OKsVuempKktp
0hQ0MGl8Ya9moM2zckuqdEXNO1jPf7/UBw4FVgbQKDZWFSpZ1DLHX0Q7Rp1YnLX0mykfL5IuXw+K
KJtDqzPvz5H9nyGvfHa9bWdDU4pW98P1sqjGeRNQxR+ixSRVKB6YaltdSPS0c5euyOnO7N4f9yi8
GiDdbl0MpJlTZv/Yi8kWkhO1QKVAW61FXzKsGG/sTth7bCJAqoe4/7IIZ2UUUeXFGarrJzcMy8SF
5sKoFGX5Cbu4iarGoB0o/TKtzFt9wnyn0truMtZVxhM6Ne7fX+gHCv7mmk8fhZxv8+eHk3r8Rqe4
VhPHYFMTgfK4Xpjfil25jy7WP8Xl1DPOPPN8PylZuR73howQ60MMKI+vV2fVOGhkpPjB98Pj78fD
Ye+F/sXkBQ/TWS+FTx7mf691KkheCAyK1O1aV7unHRfa7/d/vlw9nNlRPhZhR3d06uLNAKtUu5Gr
zPJlrhlNuOfI9O8H+fGmtV0CNTs0rk/sGetJjSVtSuO3ofw6X7f+cj9emFfFjtgZv/ZlMO9hYhwY
gsfBeq/s3Ne/r5KPO8zGGsXZGjY6AtpT319Aiw79ckOIPRAd/lCjc3C1lFDWfnX++WlyKXdL8CM7
UifK73h9NNGgKx2ZvEhCtPhFckpy/Ln/SuJn7oDri4FjNU7SbGQnV9Hakvnl0qU0Tmnx1MaV+bgY
mKK3eXKOQ/yReLspWzQc7HlzBhTcbf3853BbrQk6jtmmPn3DcDnDJPG7EaC/hZ5RMJRR4+9FqUxB
hsphl1VaMgTYelg3//4KXRAaDQLcJm88/RWNwi7LiwSKFn3IIG46GFn17HYYDf79Sh+/B85yVGsI
d5G5cCgd3y86qAzvXFr+TEmnAyTcFaneqp/buD4Wv8RR0z9yMT4N2I3Hl4EE42ijjXFPriDs8eWo
1Q9TGmtMKxsAOU+ftTLUhqV7rvs8FpA3S/U1bVTnS1k2CTnZhnbNOGSFPWraEipPsTE3TMZOmB5G
hApjgNafa6U+eTYgkXQFKONRNZ4+G5kxXYKos6FkEth1003addOeeQPbnn28XeDAwNNhrrjxPk/f
9aC6UixMXZhjY5MTWZX9gI+0DGnCs68djlf4yvazPLPCPrs3SNc0iihjNrnK8QsRq+FmsMEyv0bD
cXBbu0GT2ZRn7u2zz0lDyoCCgk2Ck+RkIacCIhljvtzPKuynaElzPLhjo81AKkpLulTnDXnAkR6X
qKXqFTKykxXjldssqjxzmn2yL2q6i6ARMzJd4+A+vmXMM6V4Jz1TO2aBo4GxQuhc9o7WJcE/f1Ua
4hveKHswf50s93bWUrdME5S+pI2F8Ae10JpQlf/9Kp+cNLzCTVOhbWbALIjjO4rdsYQ4CmMM1A/Q
sViStwUorPNKaEtYc2pp2K9Fg2tiNPtVm3bBiCwIAUZT+4wg7avMkfNND0vdb6BppZ7AdPUacTz8
y85tgr7s+ksdf0L6b3zby5FRzN9v4ZN3QnvJ6QFcSJVxKmfU4a7OIhGpr0nb3lUd3EU4VldMDf+d
Cw/1nAg6uDskHAk+tOOHhUZ3NIFx2dn1lSJ/JQwuRKPc3Cn0ig/ZaMQHbU26h7xbrQPMfeaVSuWe
ydk7cazamgzOSbJs7G1nN+xT873GmuHuOMDKc59b0ltg6t6Y9WKAUZGEFihO8qebceiN41zdK2QQ
PrAHGb9IKcw3/orgH60byLpE+1sXxgELfGsvILG0e+LtOO9hl8wjyiFG1FlRAO6rG1OwbLPnecGN
9e+v75O9611WgLYW1Q1WHcfPNBItXalY+JBqfXlmXuJ8oWEcCSXD8Veok/sVG4TkzDP8ZM0ggFVR
EWLWz98nq76oe5jME0c0ThwQQAaRXcuhhZLnJOqZAh+pJ3dwsjuT4gh4tYWxcBZrx3fICDtPyIJQ
vJncSTB3MTKZSBJg6jErIK6pY81kXiJBxFGhzPOnNF/dUI319qFKpAvRQA8WPHKvO4I7MxqFUo2C
SqzZ02qhQGFoVsAPdde2G0Nd2lq7R/crDF+Nah1zXDxifmA3L3401qq/1QBZZYgprXY7QpxXGASY
FlrjiMklWi9Z4u4hapVxmTbFP9p0rVJk4g5pb7auKfd9IqbMF6S+3yJotb4peWVf1XljQsWO1Pk2
b1dgw9FpxS2s87gPjJGkB9/u2+b3YA0EDc6lVsPYxjWwgyisNIXXDJn1NPSmeBnjufmmg7S2mzC2
WR4V26mi3WY7OAR22SqX/dQw2mQnyy5dN1kYwjA4JochtgwPyb4ewQWauhGX61Ux7+ocK5FQnVb7
d2qpRXfRxkt7k9A/twE0niYKlsWRfELORLijkqj81K3JxPeNqtTelVEJNdAtIV4RLolaDpZ9BdJn
anGGKyvc8Qg3EDu9I7PLJCB6kdg9u3JabgdryfVdL1KVgD/+dPyo4+y5i8p4CRhodz+susQuo+Nc
y0K7IBmZsMqKP9St5lULqOq6a+hWjhJgkqsmHsFtfeMPSq+lO6UwGFKwohq400Yzkkgx92u/xyMB
WiIM+bUOBEqZy8ktoyVoGmf8ilM6VC0FlKQNpjlrDoUZ2eV1OY/4VJXMlPG7NOQvxj3rio2wmhZB
3lvJzTjgvRkiDBhuitZdtL2E2AWBblahVENodX4nDM14n9zaNdlhWhMaxeCyPudcmtAexxHK5dyq
BdbDSg0NwmhmI1zU3PkFNDTnl522dBpJIlB4yP5YlAAm+myGjjKtr80cD7PfqyM5qilgIsSDiqLa
S6oUAq42w/aEoOCAeE6mG9+p/aJD1jQismJZBQtEHY0JaFirVvGTXQQwYUsTUTzSk3nUtSXGfq+k
cV+GItfmZreicGzDoSHT5SJCUubA45YEhDKhbtddaU1Gw4CnHq2LlZECkzcpGp3VnsD/YvGVQLJJ
rV+to2L0Qavmy/euE9F4aWpNP/hKbhV2OLwD9rBoCxfBuZgLYmMqg3lhVxCn0yZxTkrTOHfWxQjd
o7l1Bhj0ewbrFv6bcrG/Qm0mvinvUrs6rM0INzjmi13CrHMwArbr2LjgYDIYx3bpdF1DyH8ZOaN+
JAD6XZhzLsLhKlGCB7BJGxGSmzfod+6Q46eVzlp8QUpp/Cvt1eppqnP6FFsKs7428Fre+IYDayWz
GNiFzmgMMMC7KHozlqV/lnaOCTiL3f7dUpMxqRllPoUVxNbrSaS1+jo64PUek1kjQY4Qua+wICPI
QGN2b8LN+apQwz8m5QQkoU65uVFRq8pXnGKFo2H24jIbsOgNc6zTfy0I6L9Cqaif/34efQKQ4FWO
AQNibzpfZN/H2zW0KGA8ORX+OHaZ+ohsCQ9UOQhcuRnNRViXK3FyPzEXf1US3bpURsTMe9eI27BB
Y0KpH6/pmfPq/Uw/PkNAbFA5YioHoA7qd/yj6sQZuhkrK+gf0vi6MAyBFWKq5pVVVy07T2kYP6eh
aHQILNhoob4SrC88++GdDKpe/jATdfmGAbm++MuSVD/+/tA+aQUQxjOhZ1ZPJ3jqn2saPbGPK3gB
ugjHL6jHb/FHzH/9/SofT21M5raXQzQOJfhpm5MuMazBmasoNhnL7TX5tAz+d3+/yCfDr+OrnD5q
JqaEgHCV0nt79A6vfvjwcOYS527kpPzoGnvo4u0SnKpeEfyGbxf+Hr3K+5Lv0gD11Zka693072T5
HD25rQj7DyRhOTHmBT0XxFUqXIM+wNX3Rj9gNhPoQbVrb9xbsVce84v5ItnhP7Vz9/WuCEVY78wQ
SZRX3SwXTtgF/xYavdWyW+oLFe3mmMhXd1L9iV7vweKparC+JyajHdmEdfecFvCT5w1BCkEdS9QF
kjl5pRlxr0WCgRLQQdEdzN5Ud1Y2l/cEoJ6LhNuApJMnrQlojvTU4FlkCh4/6dysaLYwvoGqXEPl
ijtoHc1o1W9TtFqX5Tgj39lc559apYunC8zWlTMv+5P+wGbA7hJ+h1SZT/KkYWa2vtiCnAYcXMys
uoa9Aq1Tyk2BVi2QrCHfpibUbyeyO68lDOiXOUdOEVaNYjIbgQEJBREHGi+rVvswjnLd6OPaUlEr
9g1icbGu+0LL9RL1sYn8zW5bpd0rbpIfLGfL9UuaFlVKO7TNuaSmD7ZdLBhmVaTJYHGJL61xAuRV
6xoPqpxRnGLi7ABr5PpNFcnxV7d00z31dBP5Y4mBPI350vysJKsej8HG+KIks9VDEdPnUJ9cRzmY
Ih8eEwvg3XNanAH9Co2FEZ751rcVfLIgUKBqWEFvc2vCaY4XBABjO8wuE41iG7hqhAp8cfRy8Fu7
yr/IkegSjEnFzzVf0+8JYMJuyclj+T82NbpWZjkaPQ+ekCdfAKFqehtjHAOIMrnKlT2AdfkFSkOi
S3UqMD+BP4HcY2ndB2cpe+zZmnWewhKw6gfuwvnbmcfyEc2jHcIxhjmgYLJ/apNIuCw0jgyNtdn1
GHQ2PQkzGKZexZoxX2Z6Yx+Eg9d/XqXLfZ8l81fWBRofkSt3dhVFwYThQMjUarmgk8p3roisPZwY
46Znwhf8/cdu2/HJKwQLZ5dCQgEic+qkIBRYdsSjV/6Y68bmedEfoLEg31zW4snQinOIxrYkTq7H
tJxZ1JZtzOz85GWNA8LJMpoL3wICuoX421y0/TJf/P2uPgHW4CHi4weUigvih750bePSzeK08NO0
ANyJZgnHRsSktHjtTPoPjElpEb5i9SjSCnWsFs9k8vgar6p1pr75+ISdjRYEukevz685+apXuyAf
wQHA7Ad3+JaK2gll0S/P5mrql5A9069n7n17hMePmA6YWfc7LQFCxck2jTaj1rsKMNkeXeV3IXF0
YNsWD21Gb90mhXFjWnqLysAYgz4zs0Pk2FOgFyhMPYUQVWJaiuUCmyMglTWyzyCr76DH6c+zaPi3
AQKDydOhtTtUENh0ULmqc2S0o/PeZCm5ov7JnGlNwrJzrZ8WIUiaN8L4uDdRZvyxcgKnAviScBNt
vTZu9Entu4sVKiz7f73pyxiQtD/ioosfjHWx37rJUudwQM/8fwxBIHKzcfFCQVrYqI+3vSXrXC1O
gC9lXkNwJU9YGW+WOp57Dh5b/5MuinyUwxQ/dyC2UOg7Rbtxl66ezxyHn7xpnJsQ4VLKM5I/BTil
pspsXjRQ/9k1L3oUWwi5euOKCcU5JtAnh5PDBAugB77BdvJqxzet6emCfAV3Rrlm1k6dnf6yWq3i
i4yqSPj4J1bQOkW85zjATd0R8q7QzfhKCqu5sKtuPEAsqG5zt3e9LUXsoCjZeiFov/IzmOnH3Zfs
WKY/Gx1v6ypOyq4+gW7a437pL6yRV32WPVpEtb+qM8y0bKkkCHPH5uDiK3POMPiTT53KiCLI0TWM
RU7Pw0GN9A67MhgFdjcubOEJ+ds5XKEYPmBt3yWoG6CTZ2sPmdJu3bcxG6evrjpKNRyhYhM9o1Ty
WpHOkAQwF7BILcYFIq0Vd0I/s/N/3InxgaTz0pmVUZ+e7sS2HNc1YXv09dwproEx4sAS3fJ/vA2w
TzY+0xQb9eh42bgtTfowImpy4nr8kpc20l2Gbb9mKpb7XrYz7XAkyU6jtjzj0POJgwfnGYNR8uax
8ubYOb62BVu+UCYnJxIEtzYTJ6AraWWj3yPi+gMPCVtit47mHWrm5a5wYc54WaS3X9E/WPu0lNFD
m6/dOVD4s59FqgzLCy4SuP4p0y3W3I4BZl34beOgNJzUycGAs4pAI3JXh/KnZW9GZyIZKjW24K4S
T0Ou5nNolo59iNqyQcwXy3PM+k82E7J2zc2GnJODL+j4aSkzTKw8QeWzZsP6pQSCCQEKzUPuGOeI
E59cipaIeNCN90ga3smisBahY6kSSaZreFl0OD8EGslzN/Vknas33g1Gj4+bLXniHVd4n/if7FtJ
NMioTYzen5vCWO4QGZahy7g1OyQibkhdGgasL5MG2ZdS90x1OitCgCpd/SXPOiCaulyTpxbWsSDs
b0judaeOHa/tNLEEGH+Ppedka3tp29nysmKVAJRChWOi6ilV+9YZe93a9eTbfYf9Jl4wx5AvBfLO
Z6GIn5rbqM+9GNXvnUUchko66Tq2+Riu7pjihFKtqr/2rcHB0hdtvK8zW6rEP/f6g3SlasLNVyGG
9y0fADhq5q5BJko8GhQSd7CxbUYGl6NSJiT+NW70W0zIK/d54c5ilzCFG4hFxdbRq6vSxWRExasb
DL/KV38stB68F7bccxp1WossKp7fIiK5S4+KcZmhmI3ri7nM2CiIEoUX/3uqcBj3VguxadLnP4XG
hrI34P0sCFOt4kmPLetcU7qtlZP3C7lTIxeBUS3Do5PDGLk86i4DPJTnGR3AsozA6Nxp1+SmdoH/
SYwicpZndrX3k/X0qjD84KojY1IxATv+WPJpHlbZUUW5C2I8EzL/tYnM/n7NVPLOmtm2AokOFEmF
MpK7GjsBs95hX+il9tCp7rpDAmAcSAVGhmuorXtdgdqdKTw/QfveefTEnFDcw/w8Wfq6GZXKAJLu
E+9W7qJpER5wZBZWmAN/T2N7vIU/7yAeYdagU43e1ZR/18VozXuRRKgH/16Y6p+8KtxsSY/ANg1K
xYdXhbswDiIoOdw4y+7hZa6jB542VoHDB/h7mBqUUG1rmH2YzKr+uCDveVqIHdVCR1Qi9p0hn10P
gyGy+JD7pxZmoltgpdvUGQnqEeYzAwkK1LajkDe6GDMbE6tOUQJh4s+BgJoGlAGnTnKY0Q6pe4HY
37b8d3s730ld/Ve6TkhE1zzP7rrFin7KvhqGXexay51haO0lE8jmNTIToAFXGlI707h89ohs4k45
mTU8wE6nsChTYrxiWukbqzIEba33v0BkBUFwMTFajNeYYyXniIkftmMbRBjWCdUd74VG+ngxRzKF
v4yHid8VSnkgJVdeovCjimnscxXrxzKSCzAr3AaU9IBs/ifX0luGKmwxvlNhRhVGs9L+YmwhntIo
yb4rxjCwJ8UYwmPYNn3JJ4WoCYBX8ybRVvGLTfeP1Q2qVy76+mS29vI7sWT/wHxgffn7av0IS4P1
Uh6BbmxFPhzG419K8d/bhEk2vq5AiNqvcd9OBFsQt7EzRLukNyLDSi0gRrzCDaFbowmzhHlisEn1
BuiHj+Pq1wD8C0F/6VDflWOjn2umPlScNv0dDa4qNpoZp+nxj6z6vuHt6cilFyP/MYNT/VnMEqGV
W2rRi22u+PDas7X8jJssex5XFbMkROBUOjgYOYYfCwR/fmEXLdomMZXxQR0buNLTgG3iARNKKnj3
vSvr4Y3vuT98T2KjQf6FO00+BngokemgGQXjI0eB3bl39Xo1ztSqH4FrG+ARrh5vnTcBVeb4Pg27
r+wph2Ekx9I4jJlg7KK3xs5J7BGEpXAC9CxjOAicwxLiv7+6CHDDjsyF/+uXwAXj29yw9FPOZ88B
qhcV500ylK8Ok1BPM+U+0ZTLOI3FXhvnHTSeg73ghtmuJUO1wj3TZ7xv3Eenz/Y0qGsJ5IFQzPj9
+GlE7FS1tLffoMnpdophVGKFrFmvVmw4kSfjUvgQRiggbJV5U4y9zKQKQlLgOdxvhJJAJtV6mKrI
vpBk2N64BlPICMTsupvMYZdWUYshzzzvixZUaInA9JinqRgAEO5r1Ua3g9wTh2XbIceXfbtzKpwU
arXHobx2tCun6/rnv3+PHzcpbhTMF1HBRjp7P+z+A/NnGdoq6ZoUNdKNnvB4HcO+Huxdsajt479f
igaXhabpuGWZ2yb9n0vhgpN3fYoCYzAmxs2FNe+aHgU5WsT64u+XevdwP36VdF/gLRt4yZ2dWlD2
trLEbZu1ftWbBBEPINFqIet92pdamMpuCijcWnKvh9bxUX3PRPMAkkxi8xlT5sVT7VbNkJdb37VS
iS9nKiAyn+v2RdPRa+IbYPBhJ8UXbG7newzKzXuZNzEWrUZ2BcJd7+a8/B9p59XktpZs6b/Scd7R
F95M3O4HgGSRLKcycvWCkI504L3Hr59vV/dMiyCDGN05HS1ViWZju9y5M1euRTxc6nL5oJlTdcgR
ELmrpqJcA4ucRYvR7RGHmvCZwIMvL+bKBN8mgcHMS6zJ/CmHeYpasd+P93nVGf4OAGYv3aR0gDJl
ImbRnosxrJ9DWpII4yZBXTFHf6V73PmU/dh2QegqKGCXm3HQ5X2p2JSKVoMVZm5RpsYntS21P69P
19nxTBcMRSFuKbYel/zTlaE52Plwfq/J7aMHpfPHx7KzhoMzqwk4VIfAyIxS+f+kUTgRkIgCHLX0
CZDegAcPXSUwt0P7QdZ8/QgF7FsLMvHbnIzzq97a5Qpy+dx3pKeWLnLF+LgUQi98x6iAO5HYWQ4Q
IilQlR2UfVnjyVNWGztHP9ELDw3pgnuFBIvhJGhwBjmEFaNTagpQY2ktzC/8+MVGwehxHLOGiLwt
r6eaDoHlkELHaUS0VZHkvwE3IK/sx0v9ZuObZNRMEnfExE9nGBWLJCGTBRJ9qu07WOkDJKGr1KN4
KjxQlG9s/CTTHwqozT5MOqhMeFzGO7Pumx1kT9PX61N/wejxHKT1qIkkx7dUgOjmaBigUss8Jeri
r2acwXcdmP6bHDg4JtfbOo+ZCyDqL40tXLOJUn5WGfszcPxxG0bmkVKcHcHUAZqUJic2HH1lhiFX
smFwyNZ0ai8OPQh2cDpkTxzEUU6HXksT8KeQv3jVFGcvyBqHWx0WGK/uOVvKOR4+TyQ7H5Fu6bZK
U+o3c5ST3JEy9bUZjGnFtbqw3jBWINy5rogVtwgeSXVfKbkW5l6igGwJTMnYG9DRr623SzNMsauD
p8l1EiKA005b+hyqYe8AfuDOiFqQ3Tyrk1p/geCHKkijrdoPaqm26bbIsvyGEkotcjWbxxoHGanv
RktSPqDDT5TkchATmM3Sant9ZVwYivdzENC/SKkssQlhh13KLSYmMIjUtbCi3ppJZRyut3JhJAhj
Q8UMo7jKDwvbSj3QZOkROjyTDQfT3Eeoy6UxuG/TWZO7vNQhPEluO7rg4D+7iBbIRgcOtgTNAedW
h7+OAxHWgZfrPbpw2RH4c3LlOvySnFDiOX5xJIwgKnNHhwdoRBPkBTrhLIZLK7ZNojR4hVM4GPE+
G5up34XFHFKO3YcDuL+uGj/iCjf5FsatLtxKXSl0PwN74tYJIXkClkoHlxWGJVHb6w99aWzA+wH3
AXesnRW2IkAB7VtL0VYxA4+1G925hdhmTWfrwmQT/iQmTO0AFWJLsHkRFqrdRsQ4YyXIoZCTm60m
6RlsudasrOzk8wprUSiiEgVhdxAGXmacagO+oJDsOeCdgTuCBF1rViv5Y57Bg5oWCtSCszZv7Lyw
7lUNTcWkyCXPD3TnkUQiqqtyj09cO+3TCPhrxZm/9HSUIGLeYQ/QCIYuTlqlBLdAMVsOmWjtdy4p
N/mnOgfmdxx4xb6ffNkyDzGEBw9lrOnFtk3z/hnxYtKaFrvEh/9JzhrXtkYcJE1lubk1uOM16MWF
dWGroLOEcAfqAcs7RxFEBA1BHnoELupDp1K6O2trh/x5bJzsEro9NvYQ6m0kqk53jF5Qt5qPXe3l
cg27fz/CrFvO3UZFHhAwbRRtLJjAHuKiCR8KyHahq3bm8Ctcu59nRdI2QKzKNRMtTPDC80BkUlUo
eWXtcNs+fSZ4VmsArTq0S4U1PJV6S5m9XCV/wQg97/Rh6vZgYrZSnP1suV9v9dEpbwaFMPP1jXme
OLXIaOl4JhbhbB5mcVTALJpXEOBWnmmXOkFmybjRIvK6sBjlW7NSkrsWXv3vepnKbm/H4ae4nyaw
8MOPxFaf1AGOHyq1hTQlqoBFa6KS3vb9ZuSutm31UUV8NFmzJucOM2loiG+o5AXcphuLxQ1jrmOU
OVMpSeBh26aw76FldW5TbUQFiTK8Gykd7JXEz/lSBQfC7ngfKGJMC0diGALBo9xVBEXklsSsoT8A
SNLd6/Nxwbpj2lWKlEWdgopzfrou2iDq7aRvwA8g9v69bDX1uQDq9cUuB/0BlkgYMuCNc76ZZggx
LZEWVfFyA7osKGb89JMZtuH3BkaAB4UqXqLqE97F7MBbjiCS9fn6w57HiYCjUF9mgjAk1bechyLt
GqmVywpvRvH3KVVjOynMtI9D3mhvQNfXFHYuDQ5YNGg2UCsmQ/0uwf3L0VeBtKhigwb1Hqg1hwry
gamiz18oJwoyDnU1+17q8fRBkYLx8wRnXutFnamkWygjtS2Ra83YFzg98bbmmDvWfpz8TBM/s1xq
pMhwXB+f8/NIHHXgyriZyjgFC7c/pagO0Aqhe0WSB3zeIHwIWoIbnZA2ud7UhdVpokxHcJfSJxA3
C3MiDZTNFKUI3li9Cdo8/QYb8ZqHc2HfYT+pGSL3yfib4iF+Gf4wIZQnyeQnrAIuUbDqhf191tTg
KDkyaQAD2myg31otr7G4XBhI8Gs4cMKzMmn8tGHYv1K4EWU4HZS62gZN72xyPU9cR4f+/vpAntNn
WTBa0JDwemE/MBceo53HgHh00Zaf5LZXgsD+mdeUEwpx07Z1kxFVcw+K7NnZjZZvDFsLCzTvy9SE
hV+S4Mx0cTnRlzUrR4IMl8yZZ2Z2GHgQ6NXqIUC+EG7uoKu2TqBW/kZyBv+tNOHbdnuQ9A7aClwU
Vi5iF+aOxDDZcmDH1Awvq4bKygEukfmll4xG+Akpye5W41y4MxAcfAZGIm+yOY6frg/mhVWJIhAg
VRxW8mhLXjU7IJQHtxDsDlXhb0vCj64WD/Lvu2LvjAsCHUedGTIkp8tjVLohaRSH+vJoUqlYmMwn
c2T1S5SmzG5ERvYAD6dxcPSyOpayQcLFiaMt3PE6MCXYRErcKAFplHZzoxZrZuCCM4YMISlwhaVF
rGW5byRkNCaECmpPDW2Z4MY8poAEfKWA9SJWqNMMB/D9IaKuMuoYmrXrlK6aYcGr0tQ1Vd8K3LxJ
rbdQzpLHyG86qCa7dCUUem7MdUBtJKbITKBLt0w+2qlO1qqUqTFCueHNTEPKJOBW2UwmRLVum5rh
zfXFccEtY5lxxhH8AvxjWYsTFbOLEpGEbGlWVNoWKiITInOQFE7eWp8aSchflH5tb5VYr45GOg67
ukFmsR+14BlIq3lLHnoV5yYM5alfRj0XG4UojUnyarn9MylXoCpWofaCjKqkRNK2/kzKMP7qs+F/
OkM2pTuHu5S/TUpqTrZ90XUvhKuyYtfWxfDkJxWkQkgKGp+lutV+ANZu9I3dzIrsjTPQYYWEw0oA
8UIig/walhFXmmAL83i6AYYKOJ5cyxJMdz0yJX2TklSajPGgkpvc6tqkU7gYjjulNoeHyrFaY9PL
pfYD8mRzd31Wz021oZlAPgg9g8Ijonn6KCXkvbjb0FY2QfnNkhzl1um0P6kSaleCiee2hYZAl3Ks
AhwDvHrakBRaUcbqoqF68D1FSWISquQprnfnUivieqKDvCJ9uixHV9KknZKIVuLRxIoUkEQHYeSs
GOfzQcNGsuSoLBSmeVldqfYFLBwmliAKC0gZQR7u4MwMjo1q/Pjd/hA6MElYMTQiE7EYtYorsqCp
R/01yfNbYoTVBk65VZ6mCx3CGSEdj6eAo26LYf3FU2iR8NKUyqfidkic+6gch58BMehN3cBHM7A0
PwdpG7tU3SJI3EEnlypdv4GnFfc6r8lwQot4mwYRHPJJZ60c8ecPx51BwXXlDsGlcCkFhpVWfD9N
KS/Vqx9+kqqQpDXac2wn7dv10b6wMUXUgxOXxJ7BDl1sTA3aRixIwvKJQAwq9awkbqyozbEz5nrb
xuQeSckYmgesVN34Zti8dk0dfMJzVX+bdQJKBVGgZQMYFrC5xZzEOZGCgcQQpx0YB12ex4OpBsna
xfY8IUOwiN6KmKtBcdOiy4HUTdhAJMdytU4+OvgAbmSTlIGkGbyKLscEI6DXT9q++6Fxj9xAg9N/
vz7u5zNMUJ8rFP9Rdw4J3unyo1CZ6kaOSAobzGgXTtwIiWN08PlXa6N64RQTND2IEON0IyG7rF9B
rw+bm7WpZ4cF0kFGkYqoWpS2yi1aKjm0vqFh/JUWsxW5xK70+2nCHfB8BLE6V2+gMwHj1JMDmRs7
tlYMy6WnQ48Ujw+mPW74y1r/OR2gQdPSDOiVDY1kD1fbjdqqyWtLtf0rBPD1MZZ7OfIongZOmUbB
DYzez3ZuUysy2XGPyMuMruj1+RHjf3rIEglkUyDzi68B9dfp/CBSkYZSm2ReM3YpODY9O5gQd//u
USRQh1S+EHPkzugs+66McStzR809klHS9zKNiltS5zPpfUNeibeddYimyIbaMsVDtLdcBDCX6mUO
nMhzBmQMuWsGN9zU1+5fF1rBMSE8APRKsIgs/Nzcl2DWHKB9pwah3INjguW7tq3N9ckRt9KTySHw
TlyK6BQ7GETpYgNHqTWPPvyIXmrn48cqibSPGmSynyytkQ/gnU03MOV6P0LkDvvdXPz+rBEhFiqY
7GGZhzhdG+RunSI3uWIBThFxVSe/Ke0OMZkCkuLrPT27EzFftgARi9S/2MKnTQEqy0KpgZJEVQuI
vDI3VxXkrI6h4UDBvqr9d2H6SDWCKnxHq8GrdNpcA9WMU/ZckTOKxqkScfKNifTsoTIHm4znbG7U
JO5v4N7TPM1G1odaNy5MNvgHhVywy+EZbWH27p+vD4Py7l8sppwnI5sAaoCk1PKYsgdOH7tC2AQB
HaQvhg4aZ0+uahksTK4OjmckIzIYY6YFjzwAsnwTGPNvaU18jqS/pv+IAoCJN6ERDN/mVptuSWh3
NxVEKqqXKaYKeD/LOfuC0pjgHSAbP4MVcuaWUyLNwCMHSvcMBsNsKV6pZOMFVYwOjAH0BplHbBYJ
sVCZ6tfQh5HZ04MBvgu/HeBOtuphyo54omBFcyyxR1E44Ug5kFCDbge0b7Z5qyfRJmSsHxrJ8WNo
SPrmtoPYChb/PLR/ZuHU781yTCUUm+IZPn/ArRRt92b9QA7Ljt0GOvsBuGmnhZ5fqdK32IqGWycE
6Uc9fqSxUIMA3e5usKS3wmzzz4Hlq6j81dOXzmq0H0FcSG+lHBk5NexGWLidmlgOB0InPaDTK0G6
oA8lHNS4StVdLxiJNmXfwk1MBsfKtpaWN9QhhmOlH2Y5jG5GHZKkmywwwxmtlhLWPbso4RxAD0/e
SI3qvGVIJtBBqtW+lEjv6q7cyShySRMFZI9tqGOtFJi3QQVmI9pOXTqZ5rYzKgSz0niGhBSyTaZp
JPAX70hIl1/7rMhUeNubGT41nJdX4MOqvrFGuf5Y50OWbzqnRXMFCHBtuQWI+GpD3RBpD0OZIJhq
HAtelGEqu08zgo2vELqTnorLqs13KaskAJFYjsXWQRWyOM6lKLkr5zwjJ9FxwiGzQIB/00Mb27us
MtPYIG1KWg8pJKS6xryEAZBbtDpuTFEpt0msOf0Rz83I7oaaX3WDEXkeTSmc3A0cA6kksFzdp87J
Ztltgx53k8BzAuh5HIofxDu78cWRu+pTAlsY4ELwWKwQbqN3JAlkxWuVBmh3hCcVAs3S+g95WqPy
mmQjZAlwogcWkMIQaRoU9+CyYD+FbuAP1kfIReLC00LHfijnur/TGE3KXSxrhq7J1IdxO1NliTRv
NQ/g2VOhs8BCtAToL7G3U1EYo9s1Fbb4uik4N1GcmPhMWH8Bp1k6b/48xnWcEGB1Aqj/ZbnlrHEQ
rrjeyjnQmaoibiEAoWx4JLmInFpCtbSsSC0CMM1DBM/tGCYv6aCaSBiAT/VDPd0THHCelFGDJjo3
qH1RpTaEEKk0PlhKGn8cuwppJeJzzquWOqZLYG1YecjzY5C6BdxXbkqOQbhTPX1GnYTq3KVcSJSK
4iQPVEC4c4Bu3lVRpJMeMaaPgIigi7Eoi8oIw6/cUs6nAiQeV3mKOqjUJC5z2j4YrhlohQ5LsVza
j0Weji9NIzsrvTx3ECmxtTlwuaXAXKqfzXgdqZkcxpknDek2HuadrzuoQcuvRmDsrNz4lMXSXWzP
XjahUTvpg+VWgfxYZ/1KFO/MZ4e4C5Fi6s5I3HKpX5yOilra7aBSuOVrk//dQUljkxdzc1uZ/rS9
vv7OhxZePAJyNtxXnP/OIscy6NWQ4ooLuYfSuim11P+rbKzf1nsgqSlumVxDKIUFf3A6gbozGVaD
agy6o22yG/RAf42iJlgJg1wYNtxBYiDkpQD8LdEAENcjblESqar9PkHgpJ53qMIJ5n5r5TJ7YdTY
qmSTAUtCOLtkhKw1wAwWiuSeYeOqJJE17fwSNPL1uTkH7DAj5K2Brwhficjg6bB1RhM2cYRuvQP7
ChJTOSEsb5aTmZoCLSG5X+R9+FEUE9auFE/D50ozh8IbjSEW4tJVd+i0Lu1X9smFznNVIV8LGSzR
rfeL/i8BjSasUh1qfLhV6tzcUoZpbxMFwqPrnb/QCkFHW1B24JQC3Dnte6JWDTqeBIqtVEF9zumG
BzlNlZUhvrBkSLoTjid6xv1oCTY2usTsh1gRdGx+djPETbkjyEzFWm2tXfTO4V+iFp8oL3kHgTdb
wjORu01RV665TMRTcwiRmPkUz870sYuMcK+iPvCh65TkKfCDCJZz1fzcNVocr0zeO4Ly1L/lKTTs
KVAIh6rWhS0PS5iM/QjIjAlxWHSc/Fn+EiZd+x2sYgQ0jYL4xh2qIbdvofzSPilDFYfH3oym1Mvs
Vn/xydF8VJICncA8oVIgVYvuMLXWGG5TiEv/pFAbCKlKfPc2daay2c3zIP9I2mHUYLcJCOAjC5L9
ZftDrW6KoAjRbtZn8+P15XM+sfClkQrBh4frGnN+unza2BxLBTyQB69vvOGCoUNAGKtfKKG0V5o6
Px1FfFcnf0mBCvDJBWzAIHpMcQ8s0JOmRSqBys7cZhzHiVvGhf5QZQhbbwvEW78QlSgBhA9GtUY+
f359U0WMnsIWQodkgxfPYNbVBEkLWkQjktWf8hjpErTkm51mVdqbGibjTver5NP1MRbH7ulSwgpQ
usGMEuQ+Q/Bps9KwlmCJtecGyKg/GMZnWS2N+8aPZg7RZK3y+D3EfNKiKKHB5DChJEmcZWo34X4h
pzrlE0miVC+ZPaOqrMwZqmhVYHfaYQq0oEbWTZOeQ9WhRtBOyvTFcvIOBbM2DT9Eg8/NoigliLxS
OO5erRaadeop1Moba+h1D6Sbqj+LJq+fw3koSAUaYfQVgScHGlQ0RT401DqjW5mTvUI9S+oAjktx
ui2DIknuRj8xJRf9yIq6qK6sqbayJdQkTR3wzIYrj/6XZE1Nvo8RkEZtu2og1q1qlE2jOZm+1FJt
hQKJ6Xf7MeCAdHNs1lqZ2NnWgJGdjU8SErQN1wzx+i/2uzZQMZWHhuvU3DR3BMw6ahRQXNYpT9hc
XyFnGSTiFu9eBaU+7MNlpjWgvsqWo74jsG2l94lKsZzg5apROg3avUBXUTdhqQ9+kUACeL3tswOE
toWiBgaAsCn/P+0mRV4SAJIZshQyJkfwB5XHB7TDeyv/9ef4v4KfxYd/Lb7mn//N738CGoAcM2wX
v/7zsfyZv7T1z5/t/bfyv8VH/+9bTz/4z/voTwRHi7/a5btOPsT3/7v9zbf228kvXNCjdnrqftbT
88+mS9v3BnhS8c7/1xf/9vP9W16n8uc//kB7Im/FtwVRkf/x75cOP/7xhyiK+a9fv/7frz18y/iY
W38jcLt8/89vTfuPPyjX+juxfs5TamdAfVCO+Mffhp/vL1na38GfyQQ7QSfiaYuXcm7f4T/+MP4u
SsFwvskRQHiDH/7H35qiEy9JmvZ3CiwVbAymWsZXtf74P492Mkf/mbO/5V32oYjytuGbTwwXSXhR
yQV9FDlyHCuAIqdLo6C8quLKRW2HGpT9DlsiW8euy/XiGEtgEVfyAOfNgbjGctFnoRSwDMFjcUYr
rRFjl5O68t8CUvP6m1lNFbWHZmuiI/fLTPy7u79273Tli+69w6rB+FEKCGPVIpYnR3DrTmk1upUk
588tEfHXKjLjm+utLG6uAM6YXaAo5IjFAXt2S9HlvvfjUHnafNm87gQx/3a/Yj4WOaNFEybRuNOJ
8pWWGBRN3G/eXg804L1c78OiOui8gcW52VRCaJEGdu5u9+Xw/Lw7uN6dR0Pe/vZ+c+t5K1eU64NG
j5Z+SVNT9y0a3Dx9+f4YuI/u9uuDJ7srI7fg8Trv2OLqkMXgA+SYkds9vh0QNNgxP9+8/dF7WWmJ
KpnT3XS6DuiSeP2X8wSMEpXhdOn28Lh73G9oyt3d3u92m83u3uP3+w1/bjaeu+enzf0tY3zgPff3
/HrcbHhtvzny2vbIj7x7dzg8bva8es+HD7zV8w58G0uMr+TrxVt2BZ8/vO4eDwe+zeXr3K14eXfY
eW+8hUdwPfEv/MwvW9f19t6ednkv3/jh5pGvv91s+Ko3/uWwdbdbvvHL5t49HF5d1hqf2W7FkvM8
8TZkJ8T3iS/z7vjhnp7wREhSuIebvXf8tD2Kt26PBwb6wdvwM73e3xR03uPpdts962p3uGci3p/t
hk8+e9/41j1vPT687PcvYpgYKPHpzf195opmXzz++fqqx5SuTNnCBWiIOvl9xOp4ut3disHa3b//
j78f33aM+yPjcP92v3u7f6xcJuX+7Y1F5N7d8NCH55sD4hjbm5s794GnP3q3e4bq693de1fvXO9h
z0JjVhnyjfd067nM/fb45N3e0rPjfsW8/gs8+B+38Hyxi+7+sgKT3rL6gsV+y0QxWY+PYpwP7rtN
cneV+8i0fRczTEfuxSu88X73vHsWc8HaYn746ZkPHNwHlsGOn4Q9Q2/kgb/3L/Rxc/Se3pfzIyMl
NhIT9eDtdof3RbI/Ho9M4+aWEWS7Pe5ER0N3z0gyBozjbsNI3fJdjMqXe9b3Zv+44TPXZ3Z1Yhem
3w78QrIYCZqkjzyde3O/YaUxFC5d+Nfa8lbW0zsF4rXxX4R35qCecvRmWUxvj8GWDcFGYw7el9Uz
/9E+gyb2U+Ay/8e/9hRAu39t9vv9X4P79LJiZAEprazvxQE/WxNl5MLKfmF671/2npgUftg8brzb
w4HNu39jgbN3MQAYjZvttmK37XZ7pvh+sxdGYfNld7PbvW0Oj48sDzrz+By47me6tmNWWTfbIxvn
C5v46L5b8sPN4fHw/PMQuD+fxZd+f318i9zX2f0euAdMPcfL4zO//vzJEGGe9t7DC/aYv5/2L9uX
/V8sNIyA+4pRGV03cG/YXZ/vHh4+Pxz324+H4/7Hy5O3vfGesA7edvuycb/diRXFun9hV7nb4/EO
+37cM/0bjBv7j91w2P3F39haWsTU7O8x0/e33n77wMp8f+OnF/5Z7OOXze3Tly+bzYv34/q6NMRx
c2WFLKk6ofEaNQWDg02/d78wOr0Y0q83O3ad2H5bZoSHvRU76Anby9NffwIIF1YeYXHUZ62txZlY
E48H9qf31/4Qucyw2ImYhEd6zcbnV/Yzf7icSOxuXn3cvW5eD8/3my8Fj3zjfrn9LjY4y/sRkaDX
D714eOzIM6vIe9liBralu334FrtHFh4HnIpcESb0zXE/bh+E4dm4+82WXrpHYa5WTIB+0k2wpTa3
HUpLQaJDF0+JEa//YgvhnHICZIyoV1GlfoOCYe9xHWy314fz9AD5dysa/p9OdpyA/uIAgaq49Kk0
blwElZ2t38FLU+djim9LnitKHGmFauW8VxTJ4v+BLdABl5gLdyZVZogCRhtWL5S2dpE9jMj/9cpv
Oc6iV5CeAlsRdT+CBXXhbiodmeZaRlw0Bhj2WY6q7NACbl5ZiudjRytEaSh0ESQDyxKcukpldCCc
2h0TXah8O2NBTrg2jM4tnAnIrVIN4ev1+Tq9grz3jJQCUFYQQNyjnIXb6eRaVWb9VLtFlatHWapA
PTZJfC931Mr9dlPc/AARkFzGN1wuDbXM5CLrEppCudpF0XTelVEHC3acpStQkwsjSdUfUTfqSIUs
2WJVGKWZ28BNwYpHTYwoZGzuES1q71CDcB6HurBWPI0LowiqCZyckBICI7H0MwjpyDkl/DDGAy1V
k/CuAVf9UEa1vnK5urDeYUQByQn2FijV+zXil12sALvNIZyoXAeF281M7nzjWIm/Yisu9ueXVhbe
gk8AbYJMnlbSKuw935BRWk9UaXrTgr5aGbxT+/u+BMmjEmtha0FPs6T57mcLhQiFLhlz8RiGVnBj
J1P1abKpqxrTXHmr7e7L7y/FX5tcuAHZrLXIVcuVi7rLTMnLYD6YNWruEBQH/39NLWuVSiPW5Bac
p2sWEFKPvUpxnYVqE/RdP6936tLSEIpN5CgpOKK+89TAk2YP61kKa7eMnO5DUpQxJPe59lslXv+e
LUwguwuCPw6S01Z8uOqrEIJEl8A1BdFjYe6ivliT8rzYF4pLZHCx5NiX5fdOlBFE6LEVSg6q/ilv
9LA5hFqXNSuL72JDumBcENgAIlKn3ZnaYi7MHksB2d9c7jOFdN0WUEu00s4li0SJP4evSAlAi3ja
Tu1YCCdUJmW2NaJ1nu2kyTE1M/+vrGzCVweL2K60eGkPsxYwuKhKgXdfuDWxFKZ1ZGqV2xKRu4GV
+SsBr+9qpVrb3193FAGJOk2K3BDhPu0aAIEwIMIPQbcvWd6QNfZGT5V25QhehHzEwiNeQGRf0PS/
H1WnzYSSDVjVoP6n0moNsJE2eMYcxtuyLIObfChAgpjGje8nyQ3ia4OEgHtOUa+shyvGcQEH+NeT
gL5TxeIEC7b0OcYmsEP0dWs3jMLkKKdqv6uqUnst+voeuoLxWEMBv60BsABIgR17nBC9Z2hapXUO
3SRVKz7Q+dp6h+YJdh7C6cS2T0cmL1Q/aawWvDBsac+FPVVbLWniG7lL4+9tRLb7+oSfG2zBAgQS
zgb8QvnlYi1PiLzPQYX15CbVb7oAcPhQwW6Y6YE7OV+LeKg211s836WnLS7s9aRqY9YpnK+QSNpe
XcRkuzVAq/+DVphW4UfCO7GcV2podT2QUPqCvK9wDQv2D8kZ9ZVWxOj858YjVg99AZ9KjgWIAH+e
ztYw0bzU00op24PmDoGTiRzUEGikPAKVPEgdRm9D6cdPTddma7iiS5P3blTh6BVyF4tTwuyCsaoK
vXLTLK9v46EoDmXYzfdxJ9W3oujSk6npXjERa40urCzVCuM8ORzxQoFs2PQkv25VHxiYbWfNvdpP
qAMUIGrXJN4v7Qzha8owPBENWmIFxtLOqrTO2RmRYnxppW7stipMjDdDDmIIxR+p/Xx9DZ1bXTLL
QFpAROFXQ7BwOrudFgy50YDn7yFu2ZhVVW+0LEb3LB/XnM4Lm4LqHtAWZCuIsy+PrkSf52Qw9dKd
0GjZAv7odmNr/L4rDUmE4E/Ht4UwazmE+dQUha5OJfwQ5XCjJVDSJrH1RBk+Qky1vGJaLmwOCDNR
o2HSuGYtuQ6gGorSMJxL2Jfl5hiSI72BIVU+Fplhb0vL7F/hwYMILyOKswZmu7BYaJEUEmtQ3JIX
G9NKRntOWg7MWWqdFzUssh9gIqpDAXIydsvQN1Z2xYW1QiETF1faYhJJXZ3cyPE0TDzDQYi3QT9R
ahDBlkocQna7KtB8YQOS6vyXg22Ky+VpU3aJipgelLgfYdHfmh0IoExrjWOEodq3vtWi2FA1awox
F2ZT5HkBKnFIwLy8aLUOK3VuW1rVOoCrbhpFNlWZRXM0Cq17GHVIq4BDNF4V9Ws7/2xzvOfxIAqD
IAD+1aWVNfwhL6uKPR7EcDyrcq7tcALX8HgXWyGu8r5cBSLrdFiHQDWb0cRm4zGi8moGMP5ufLWe
p99dKnRH8LWIGyZe0JJQO5sbBaUm9kWUm6KQr0ueUWdtNmocJk/XLdilPmFXcApBVNDewp1L9EiP
jLIFOQofSInmnTS/9RKkCivn4NnqF13C62ZpEBFgt5+OXTTHJZj6rmT1J5BllJN+K6cdSP+xa1as
yqWmgBkITB7VdmdFBe3g54LQgKYq+BoJd0hgKSYoteRp//uDh1PEVhMFE4opdsQv1/OKEnbUzsrS
rXU52tYSHmg4hGu0UGf7iiI5DhgOYwZP8C+ftmIHWTINfkgQRbbv7FlwEZpQUrVj37tBpezBAe6z
Wj9c79uFUaQsUsT1aFNQfJy2OlEiDoc2JQ6DQW1aifjrthjt+Mmvgvnr9aYurEGqAekfZw/JZE07
bSovpsqfJzAhlLd8sq1c2+aqX/7+qjhpRDzEL3NlqVkVSkECA3zV+bs2AeWfaH3sgbdcyTtcmi/C
lHSIoAK9WVzFlHasskKR8CkjY/S4b9Zuoyfdk9pls5tpQ3FwAkOf3WKA+PP6SJ5fVlgrBggbwXsh
lADEqfdLL+cqjdOhom0dcrldWykhgks5COKi7v7E8UOta+wJR0SGc8ORpzzqyMC5UY/30hh5uQu1
IXm+/kyXZpd5NdGIIGyLA3P6SKFMSsgWtTKJFb5ZnSRtq9DsV0KAlxqxDIK1VCYTVF1GEMxqmKOm
NCjIiQCHedMQo9MENrw0V+yYeNoTf54BBnFGAEtFZsNchl18Hfo3bWIZ5XE+QlOgma48SDvF6Pd5
K62pOlzqlk3mnHpZaDfOeDC7saH8qC+gz4C19DbpoQ0tMbKb358hdBsEDJTjk514OkNWatXaFGAw
Y4ofUXuE52CE/+73p4hh47KFwWSiliOX5AUkRRFmbII69CEdgGIqQF5/N2AFLAgCTyJiEM0IpvrT
vtjoZraS2AAU6WX32UQNcenn9soBfR6eEM1AH25wBQc0ugQ7ZOZcGDJ0CG7c+dFd0cT6zgyGIwjQ
nGL14UPf5XelJPusdcu/JQx+NJ1yjTHrzM3jIWCKoJac2ynFeou+zpVMcVGQlu5s9pTpJX6ZaYc4
yDL5weiGQaPU3EmjQ90jEfT724BrAhAt6uUFUfTiOJcKCka7zBE1grGWeKFsThuIr+40MP0eShD8
+dtrlLMIZk4bxwvI2GKNdqo1UpKEFdHDMHKHRqt3FoHdlZ1wfuhRngDUnOVJEe4ZzTfSAcFYW0yr
GUYB1Z5WcZiEgJ3uO+HKEjo3JDQFNTubmhbxVU4XqqidlWuDEQTzGKFsTpE0osSgnD46jWb8CIds
8Fd6Jybl1HYBAYGfj3omzBeYyNMmQ7gkx6DSCrfMM4ki88r4VHXD/L0ClblRlFz9TrhkvC2pNcOh
UJuVaonz5QpfBH6CSewfZ8lYnItZjvRNPxBrQUU52KSm9SOtrTcjJyACFQ+8Bvqa03luPkWLorif
4Auh0cUYo0EfR6pSUTCFhPmNVnXdnq2Sr8zk+XlPMQtBVzYCdSfYndNhVeMWdFyB+FwdU2EJ4X4U
fanmCUBxXfr6B2RG5gilphBBPCtNm7Uz4sKaFRSSHEtQoxE1FcP+y5Ffz6WFgHZfoEXiVzsjSKbW
g0knfC2aWotXtuEFw0dKHfed+ivooM7oCVERS/SBInJ3MpsPRL6SV8V3kk2v1yki6E1ovKDpyGV9
9AfoHVTf9y1XaprqY4ijUa5EiS+MPDkJwe0lyO8ItJ92XU0bUVA5YOzRPBZShO33wcTdz2XkK1JI
F+4b+5NSBeFvH2UMAtl1QmrgOM+IWmVEXIyqFFHDSaf2vA18bb5xeiVa0z+5NLfcy6DlEPzoZ8oi
WZ6DAUct2g2azv/YT7FmbSfF8W/bSO+sFefxUmOQEBA3IPpD5FK8/stCaqlqEBQEhTvD3nYslaJ7
GHJL2qA8Orxet+ZiYhaWCB4UmoECWpCLLaz5GFvtHFNQT7mSPr3ErTJ9tFurv0nyNN1zMy5/XG/v
QteI4ANGJk8mkt+LrkHkFGUdNaKk5Sx7I4XcqusaKW/YUdcOqgtNUURHtlZ0jWW5sHKRmZVB08ao
E016jf7h2HU+uc5cOyjkcvMVk37BpiJ9S8ewcrBpLcvU4zE306CTcqSBshgvn0IxtMChmPF8u1F/
tFPdyzcVZ83KHedSu8QhaRKaKuGgnq6Vrh2UFHEV2oXZEBmiLtIf1EnOvDqPwo9DoRd3dh9KK87d
pbHl/kuqGudLFKGettpbvZ61UsCyaQki+Dm7vEyqwrOsZq3s98IKtbFzggyBcDKlEqdNzdr/5uw8
duNG2jV8RQUwhy3JDkq2JMuS5Q3hyJyLZLGu/jw9ZzNqCRLmXwwwC9vVxUpfeMM6+8vKDk0n3Ozr
WVuHzVuC44xAYrK2mfhAeOGtqcE7OLVZ4Hyi//pyvGH1s0EFsLC7yfEuLAiLKGa53b0OcI57/zC8
8SoSsUGM5BsCwnfPDp/jDZbMtrRFEaCoPzljiZmV4+b7/2EU3t2TKiWtUOPsHBhNXzWey20ylAhl
D6kRXOUiX/8TRZZLCsVLWsZEorxF7isa25TTmPM2vMCG2lV+DEIdS03kLsWQbFiwDR9ckW/tCgpY
pzyGoIJT93KVDEPjilNwHwspvyxS36HTtkYe8VTkn8wl3v+Eb41GDHpCVlGoxkHw5Wh9O5UQWTnc
4zZkl20x2vupyvwLQ6n+Sq/ISbw/3hsbgxvZO93LCCO+au1WaPquCq5AtC59TzM1N6wlyToTfYj3
B3pjszPEqW5GqRg1otMP+ddLo3rHzGXBOaaE5TdJA4IBT74uKKICE7Qv7w/2xlfkI9LCpD0OKfh8
sFSZWE5nQYu9Ue62CW3V4Vc7Om4apYJsmN6Dk//325EXG8oR/Ba8ksOzbaK7oMF30WopFBcphuFZ
4lh0u6bZFTsnRVBcKXP94CV465sSkJC7EKRTKDz7pl4Phmv0mGY/y+LkAuojZt/iw4XUJGoh8/8y
HCHvqfBOleuc0pXLUvSNoHbkT/WlRUt6VyOFElUOwibvr98bTw3XL7n8KTYh3Tyt7782SyPHoM4n
E8FFpeVBb6641V4aJoM7DTuhwu3SH4r06X8YFHASSTXqcBRGXg46NuFqFoHdRtPKrArwG1+bzfua
e+24N7zB3q9T7nww5hvpGQI/RNUwc/+RC3w55hRo6gg4CkdkSiaaeu0l0if104Zh168Ov4jvbmOM
iSuM8cJacc54f8avY+lTcwrFPSLqk1DZWZXZcDpf2TU+5rOvzLvZwqm5zsfsh0iH+UYHIt3h7zjd
iP4jyaHTxnwZC56qpJwUugIUFM6bHZsFqz2lSBmttN/uRJqhn7N18+N/nd4JcQazm5z71HE8693k
shG5MfKeN7JoMNooWvcWSb4qi0Z6IHvXxlzMbzO0SFN68R8hGl7fQYx+whsB46OWf/66L36LpDo9
RnxP5/x7pvMlRwln6lr4uKr7Lmc3+/H+fF9fB5QpTxRvugakDufaER6SHISpXAeWquwL/vtR9c56
QG412L8/0uuNcyqIUpw5dd6JB882ziLwozQdAl6j7/M68QWXDU2DLkcdaK0L3DzbVK9Jr4y+OlKb
Nv+8P/4bMyXY5r36f0xmcLay5A5WqGteyTYN/TZRGwomhKWTdHfe4m4fcVlfn9KToQX9TUqMWKic
R09TKdDFlti0eFY9/OYBSaq1rBKzSs2dlG13yJpteO5Xvz+Um+18sI1fHxZGp5QOQtnwTZiTL+8I
OXteNU+MDtyrvDJ7z4hc9PI+CEbfHgUxTLS4obOfd5zYowHg7ZUIcRXhZbk5n5ZAiYv31+3NQdAk
5NSDb6Wg8HIqE+m8AErGh1x1fwtWHbO8wjCWjwBcb5w9ittYB1qwnBEdP4uiTsznZm1n9I1QIUvC
AQYk3tnZBSA9dRkEUvznkBTQDwZqtM1OIr6vNkhmbWiiskQ4b9u7egnqTy51r12TKef2/U/41l4E
//mPkQtJ0Xk42pSFQb618Qj763RhlAguUEzA5BdJvIt+Go3Lgbb/nTuW/TP8xj55f/jXL/MpUjwp
xoFsOrlIvFxBt64WMCEE36nKBCrTVBRvnaD2A1SaqkFhK4Hob+wU2TZ+MPG3RsYejJYhekl0Kc/W
tBO6p9tcdxFie8YzC1F4KNVxEOM5z+oJbGJV3QPucj+67N64bE76umixQHclKDlt6n8FIxK5miFb
SAA2SPux4BdeLIHO0ZOYqw/i1rM5UmPhrcIeDxQkoo10M14OtZmTVQiVnRp43az32DaV35ln4H9q
t6wOvk7CzsoLuurbR1Xws5N5GvnUrQMTR5EYSMjZJNMlx6bY2YoEeQA3MYN6OpjdUu7f3z1n78b/
j8IMmR6ZAHTvl/NzemOVxJZFUowjUmWuPx5mOahD4LZOgm1iHnsTCFoXmNzu/ZHPi5ivhj6dq3+t
IrT4xihQ6UhKejIyrOdkybTYdUYp4sGbjE80UdvLyha3qTqpwNDsvUtn+dHxPdtM//wMoIdAdU4W
cEh/vfwZY1cAEvfnIgmybL50B2/bGdm87Lti+V+W9N9DnS0pEi4+fqXoLMxhWOykjZGnpaaPhCrP
rtrThLhNPWSrKMYiYX72OrktWX8ReFlS+DAkyn3vjFuRx7lb2zXcFh6Rmke5HSY3fn9F39ixPk/t
6S4EiEfv7+WXtDfUM9wuzBJwEtmNVII+Nzv4g1Hemt6pasJ9Qyr5isDfuw2egKtF6CZX3/lJwTdv
D9JufOtoIhWir/pt8r0PNuurqdHN5xjQlQXrz2t5tlfHRfqOSFvcGAeZHY0RoVwP/O0HU3u1FSmf
40TFC0hkc6oAvPyAuXZqKxU9UoYVOpL1SZi4La06dmc9Ju+v1RtDAQ4LKWiDBuKFPFsrXHPyscKg
LU6Jgnfp0OpE8UolVTiMH8zq1YLh50QyjI0SgugE/mdDzXUB2L+zzDgrtmxBmKfuPpeDCncmlmAH
Gz3xD96lt+YGW4eb8yQo/sp6Myw7I63Kxo6x/snNW8vtl+GxkNISDurv/vSRmvZZAHASDCTlp6PO
f6gTB2cHrqy8wVTzyrJNRneVpy0+PymeYpbws3ue3x41nrmMy0bZ+Pi66wfTfev7EnWTJJ9wOyi6
vdw1lghDQt7citmawUFoaUWON1KHNoRNONAZd+9vndfj8VFpOfP2knCA3Xw5XoWehxgqO41prftx
FqC6WiuTKCAP75bFdj+oPLw+ei+GO89sevyF0zJ10tiqK+dY4Qe2G4pcfrBJ3xoFzA7JNwE3Ve2z
j7guYPk7zxTxZqn0S4D3V2TNlvPfWlbsFC4t7kbur1Nv5zxwqbutzhFrxmSYu/g5NNACpXnwkZ3p
67mcKr0E8yek36n+9XKBSl3PaabCMun9rAFMmMmDAJL0AQPizVFOpRlCTuoV5+yaqbPXvA9EmWyr
Ng5ZF8h9YUwfrf7rs8wdD27p5BsMzOO8uUiFPN3sISgTsWw45eYo/xarWR5VSo/8/X395lAB54ib
/kTpOAuFRs1cs4EJlUU+0DQF5T1ZrY8Csrl+sNteRZWoSFOVJ+Q62WCS371cobE70WuLokqGSWa/
dDU3D66bDXtMpFQyBR322pRJPzhIb80PZTC65KQJhOunBf1XvEW7dHCWmcZJqIfxSaeme9EFrrgg
yvpIXu/13qDdTyBy4jtQTbNPP+VfQxl6KBDTDaqkX/FRD6f672h7H3X8X39EEChANmjX8LR45xfD
ZOMK7cAzTXrHR7iv0zqRfauuV0pMN0be1zetFuNHLam3psZ4TI+uFG/M2UWRelsHvSktEttc9HF1
QJvlfRP8571ILxGYDfA2uFdEAy8/YOcbyFLLvEyMWafzoVv7ydrrcqya49BYUl68v/VfZQE0LimK
ncIB+Ocou74cDhGyohoEobgI5uIWqW0dbb5q48bprSszL9MmQqzNPjq5TD8okb31PTlz5K8w1yFE
n16bf20VrGd63PIUWYDnoY+M/PR1JT/UPntzFErXXIdISyLE9HIUt5wpnaUuhorWsuzRJa325mB+
VL19/TKSR4A9oXNIT4x88eUoS9Y6w6CdMkn14ByyatB3rVvUCepxNKjgyYcfvCevjzSgJdrb/5Sr
iebOzpkUYDDNYSnx2wv8vduW+iItZoqoHcScj7jkb5y3F4OdzS6XjiMWfy2TwCfEkNKkL+WLLjiS
j8j9ArT8evGn6SMnyDc+Khcywq5c/8TF5xlq2BoYqWcY6k1SZl28AC/AlgRMjBcXXjjlR4y5Ech+
/0C8NVdq4dTeTnUGIuWXK9mlfpojDFYkjTIQc29L3Dg1DqTTao44rfkqjGWQL+shmweAve8P/saq
ouZK6YrX9YRpOnu/HX9dp2meG7zkHDOmnpQ+eKu0j9rull/vD/XGuaB79A+E9iS8ep7XGGafAa+T
TZLD3tjlrWEkJ/n7D26zD0Y55y/L2UfqPl+aBAC/Hy/m4sa1Dn+/P5VXX421orNIxkujltLs2VdT
5G00FMsucSsx3NUUwBMDC6ZDvpne0/tDvbou6WCfIBeIkVM24AV6uTvasR2ztm6GpOxc+yEFjZVe
FHqDKZ106WiECW/5GuSxs1KC+16uJ73K938BbdNX8+UaAx5JcHz6KdQdX/4IetUV9Mxq2G2uUcFA
F9qurfp2qfWUVRj7ORNAd1RkdY08djBOZR0ZQWN4VWzSrksx+SsMszG/6Mbe8h9FBf7CuVjroBeP
ud/6vXzCHK5sy6Mvlkn8btHbToNYYOEpyqiolrYqd8aK/qYd51u7DEYiF1q85UGG5Wg/LKoPRRd7
eb6e/nyuB/t58PNG/jWx5lyftKU9+9PY+GPze6gcOcfWvBXmrhRdMZSYEcmyuZz7srg0/NIraYhh
8PpN5a2kKU72alT+nsc3nePNrJY1jOiqBbz79WZVSWnndfBIgcVyriAITcbvcIJ29bXiL9pIjsLI
wmWgCBYr200tUKw66UOU3a/ywSXfpn3arl/MTXhwNjtZpmnS0BjHEG+T4fhVOfZYfh47V9jHOgxT
ynPMpXOfh3qbsVamT0JH/dgXK8zvHQ0Mu6FcgEjLYBzHfBLrQTZlyeLU/AA/gbBSFH7chEPYYCXQ
p0bS5YiN31NwNNvfdd96VnGQiAY+DRNJOzYII6Kpn8DIduknWYQagPNsTgUlnmXip3qgSb6Zc2ZA
TwYKjdN37/XgWMPMCbadmgzsC2bfrcu76SRJ0yTCFnP4hPuPP33vZwwC5pgSTzt/mbqSYisq9mU9
5uSzOE0ec9uS6t4rlKxIYTI9I91Yl4Zwyqi2xlk/eQgsZl8LN1gGsUe7YF3qC7yI5vzOz+ceuoyP
v4Bzt65+V68Y+GXrVqJFThDXRcXmqe5pRLrcoGLV9qHEkcFeUwU7wtXiLpjsrP7l8H5b2PMJEWRT
otextAK6/IY7f+k8qA44SmsnqyhGT0NuxHm2+GV+Wu7RnOJtHpDATLKwWzOG5yCHDyXixODU594L
9GHL3LZ9llZjVphisW9X3tN69tfv3GKLhSPD7FT6dpgDoI8HzEG2yY4sXDJdLBYyac8jxlJInf+Z
xtbCIKFMvQmqgtg20/gWOJueYLE7Cn+FOCvFsD33eajNy9XqHf3Vacc5+2KHqWwfYC+qOnHDVKwx
9RXtR4Eh0zZZumIzbhr0xWDmU4TXj7UAMQKdd/YYfFwH/xrP8WF8JK4rrH0XnISmY6B2U24ksInM
TByHrabfGbWDs23PrdNwUPeNsXmBHfmVoYGFtKVoR+PKHq2mD2OdurJeD20uXL+OjTxIRRBpq6IH
gGUJ/NEwxrdy1r/dXNC5wi1hAvkTmd1mdM4eWFAbdNFkCo0ha2nodn0GVSmwl4LXnuI7amUCZCqS
P0CRo60LsuqHO4yqL2I/M7Rx7xFlY/3UrVsaYtUlgcVgU7X27vyrKbcSWxRhZRihxCe0xTRdYscw
OPJT1RluPV6M6A3382FU8ISneCEj8b2kt73UvW7t0mtwPA+KvM0vJLd1CS7aDGHj2cjZuLHlCNFj
gTevQW9daLvh+vqa1u42z/dthT1VyB0S+qv5dUxxX/aJ0BH8Lk99SOHfwCBU6ioAKDRZCBNrZ43W
cJvN3TRtgCSTUKAPf9uUKJAeB5REihIUocRnLsKjZg1/B41Fr2Mv8Tf6K7lS/CvTqCbjO0YVU/fQ
+GgCgPQDoATYEA5r9xsHVyONrIVoIV5VsSxXhofC4MNGdj4/4pwx1oe6zjzriiAErKyhcvET5WW0
jop56y/GVNeH1U3xVB/WITMjKBXZjZda+Wc8R5q9VYfVZ3ppPX2exg8n9yEo3AY3R28clRXRfu7y
z16/rFCGe3twxDfLnrb+F3Mq7G/SKycQuxCQwgM/i8aDieD5FkvV1vYBiLVRX01bm7qJtxK0x1UZ
WsM3e7YCYWBX0gz9tXCrsL63qqIerrErcdPbwcF/6pr7rv+mHaqKj1kbDukvXxdBc1dWIvDv5GDo
8Bv4n6HbT50o/CQ3+2U7ELtuMlpUC1B0N4gm/dNB8hxvgaoWzR7dZxX+ZMt27LnUBOJyN3pW2/7G
BqL04BqOfIddp5fR/lM4C7FiJLrRYlezRwx1VznKbZ+auqzKL+2mB32Zg7WdKgCpaV09plkgjfbo
rJM3+XvDHTNlHhXJHm73eg3K8e8SbKvxZ6mcoV2jXJrOLOJJCsf6aY1KzTZ0+lZ5Go9cA3PNGGmV
LFNRGOaFCz+jy09I1DG3B4XV79YO7R9/bgyjjrpgmCDq5pklwx+Dg4Xxo184TcGj1LHR8wg0mPas
uOpwBQKNYs6NbLlIAzUegmCpIaSjaD/cFMJFTwFwDKZIQae4z4E7TPNzAxYUwp2n8JKzsJI14wr0
BbhKsxMyclVXACUyqsIJHlVGs/QxXUXzO2v7MqBkWS8VNe/efDQF9brYZi/asT9kY/NrmnVwD6hr
bpMQfxB157WrOmacr/S6yu0cI4Q5H74FJs3eaLKX6nkCyHNfb1352ysQhj/2nbLv+nX17uCiZvhw
8yw8ZwFcX1iIk3fZrkM+fyFSCCi8527YHAaNvMYBVZxU7gw/dVRsd+HoHvVkACYB4ts8dqbPYm1a
XIzjZpgJFcvciPIe+YMY8B3aBC6eueW+9Nz0Gtu3rYn6ptY/CsH7fdFLa3B2fT6tx7KUstmN+Nvv
vWAznb1jtNmBzAdRin6regMgWzqgS960nREvAMWTkcbFfFiZx7MN/rKOh5Q3BmushUXBKQBNogUk
q4y3cZ2ri6lY8OtxlgBkGjFJmKFdpNYlKTYxqcsMAZMtKsvWP1bNKBXaMmtgJobgGYrM01Dx3FkV
OA9zTp14NDtPJLaylAmwLsvvue6sp8nGCyOytnD66pR+9tXNVPo3h7R+Z46oa/BFhDD2edEBwDH8
0eA8dGW4RmEwEayiPtR7133aqOqu63Q7HSzsCE8mp/By9rMtLfW1guQ+JM7giyIq3WklKevYmt4U
Ns4u3QKji0v+zufTOlAO36puiWWaWlZMjNL5iaOJRcAibg2PSOk3C4Zbs/UjXN3mKrORxUhAM+Pm
BBNH2odC6AFCuy7K7x1LU8TFiiWXjcmTy69tAS65bt+CvWsqKyajavalU/O/1ICJwbMqaHP8pc3s
cazKMj06eC1Z+KzlgDy9Mgi7ODTr/nNVe0G+960SlZtwmj25t7vJgI4U6iqMsJzpKDUtoHkj4Zq5
w9FvDHen56a/X/2pcb80VYZb0+qJUuIU5fdTVOWDUjeun/WwrzM7zOI2W30z6VjP/tOgDevYZWVD
IdCuFW5BSjhEl/6MO7UNG2iJpC+5zCZdOPW+bRbx2QLA1f00u2qLRMCdGQ2emrMkzwb+WRvrsGq3
EP3WF55fuBno8Na/CuvSdw5BzR1O6B621Z9K2zivekjofGvqnvekzIvCTtopDMe91JnBXMwJZysH
ageGbDSwLlM1uo+Wu03BZYtnFlp99pLdaz9rjagHbX+llpTgcllXgrxF96GFi52TqTigSI4CY66K
222wrO+TE+bXRd01TiQNO5NchrhuY6u+cDGu2nS+jpaxfRddlYaRWJzCvLdmiVqCC7Sh+VaNw0Kl
rJrk3H7iWG4a3UXFy+elhSFuc+LaBz0Lp0+MziquOtOdQ3xjR/7cVHVVlmRZHthHlspd9nrOMdIq
iR/uFygm5S5VBa6WGV3i/FisYvD2FfCcKlqgLvn7VKYUiLVIG2y5O2V+c1ZxAkHB4Cz3VECnXWgv
YE1TlacHbS0GWjduljUHQTzdP+WlvUZ94FdFPGUzdxc9Yb9qohVaZHPEOqm7pRJn1QlNpMW8GHxp
wgoT5CycL68QywGUkiqPGCGM/RWxCllbxbKUR4oM/DtGObtTMilHqwjSSv5EY735Y5k6+5333fob
LZj8x5pV9XXrggAETSH6W13O1QMWkrVKDDbUt9lujemAI1z7MFbC4M5sTG3vfeXVBAVGGorEJaCw
D56pzOrCxlnuIS0IvnVMvt/IWMvWvh/h1W07WEd9kqelx1uA40sTg6VFyCqtnaAgGGxJUJfa9m7t
rUQXQ0NgCvfg8o1xL/zRV1/LNgyqC2z6CIflYvg7XS+8QxE2hLbc9WGTFZEnRP5cZvDaI0h/RvNQ
zts6JUszpPaBq7i78elYQ+u1tddF/owrmKNLpAOAVIR/jdFSfw0pwr+T45LZLmU6bPFszC6t2WDi
PQNUVxeRYzbWLnVJz8G7nLQjsbkcfqzrCrsly23ci6dQ279g/ZEDyRBLQy3F+DVI/e5n027CvrSh
pR/omQZFTI97HJABoSa8h61S9XHppuAv8nwwH/F8Xjgunc6+e22/fvK0k/4I5SbuZtua70IcZ6pD
T8Rzcjp0YRL7DR2vXVGWA2ZSDZ7Noanwu87nYrtZh1oZ+9pZ1U8fddIqcsUmf5X20DXoy7S2l6TK
8g+1AUOGwk2mf0yGs9S8nHh8Hpdqsn+uqzP78Hi27kfP5aF3/hyUN1ZpGX/h8q+fFrH0bKVh8n4s
WV0+5C7CGdAYa8yMvYwQyaW9skQbaInlWAO83ZIBd7e/asB8tZ1UaXG/bduXopMowkydrvPPZTE4
9E6bpf1j1tO4xesWVtVuE05NpUDV85VoVD+SIGzD38xz0u+b3Wd3M0/4LQ718jmXbtBEC1/tlz/I
8Uo1g0ms37LmEVgfZcZ1JYgDa8z4oOo6E0VEw9lqRRc1nz+FI2k41t6VJKva8lOaELjFrWk1qt2f
3Bqpz5vIG+2XaVvmqBwK1z+A+TCfsfRyPWx+J4GogMtxt6Ba+hSqyOETBZV9jBxf+WSlNN4D+k9i
C3erraBtVEphbkjj19mvFon9zhokgBHpSHnwS741+peN9OJutuYMlz+fTZYujvM5HYL8kTpo/bBa
M3UgEr95iuw+HIwoRYTBixovUPdVnbl/li6sbzD2nrJL8g7b2YUBQcx+VNgZxdV8aucYqZldmINf
y71SYfjAm94VyeIW7VXpGYu8GLva+94ttrhRpdDu3gzy/CkjYJ0v/WwM7/Mw3RR8xwpewWQrN423
fBh2gan86jiYTlvGmdM7v3EWVcBw2rS+cvSoH5117mU8upPXxqm1iTXaWJlDQ7d13S9Lrr/RVt3U
NbeF2+xDq7J2jYM5XDyAMCCc7TOSu5TJ83W2EINN+i0PbmVnX6oRcm9USKpLUSaIAXBU3Yy/dVE2
V1D8Tlc41StvPy5F78cwZ+StL7cFHV8QYnwAvXoxorvGZxTYbEXDSXtttATCG3YZYbsbi9oxLtxl
ZZohxAdUKJvV9yPOs/OLnmb61eid6ckBQv+dHsV2ldVzCTQwr8OnYF2631QC69tx7pufJYY9Fx3T
HGOab6S/ip4RMhng/EGhrWF6geNnHTDuvLGjBG6nu9SwFysycTXiy3JnUAex3OkeA8SFZN8CGsHt
6Q+3C1nqGqHpW5qgdIT7fdkm98b3yvFHXVTOk+0LJ0emo5Y/q6nwq0jV1D/jqek8ZOHcssZrdp6C
H2m2EiTPeZhda3dQY7TxEW/SuTIK6FRqvkZSlCDFMGcz2VK/7qByDcKLNvKOZ3HyEAoKz+F3Wz00
ENAb3cHpyxR/1WVUpEBQSUn+ddENh7QR600amLomVHOVjIbc8rN4yrtg3hE1bW3sYMP4DWh+emvN
3rpEDfkRtoTZKWqj49odWw+VwmjpPR/XShuS/mUwbuMPJNicB0+HDne30O1d18rgyc1sc7sIq6x6
6GXZ/ZLAqm9gRnTbvvCKUEUdyhffyNkb7Ex5gSH8F4N5Xy8tT0Cao3HJFev5d6o1/KfZ7knlQA47
j/my8HSs3QbTxxsrVV9Ko7SvarRYecJau5sTuzXFtyLokIwjZ0hJSAMHHamJqOW60Xi7RL1TD0vE
Efd+CmwZs12OYeHRLsmI4zqrqs+tTT5BHYgu+qEe0vJ6xKtJHnApMy+CqfL/ZI3TXoJkJ4qpF0IM
UwbYrZbCHxKgx+kaq0AEeRK4uHXxKxyuKAeu/E1B8+nXWsvQ20vZWXvXW4joW1nqIrbGcXo2hjW8
9YDXgXpvkSGJKrepR5xxq+6KxmbnRjRPiy+o+Mg+7iXuvvtiWoi9AjSr7EjaWfNlDoW/xs3a2zqW
jqmunSDbQp5CWdwH5TbgmtrLwt/bwWzuWeNeE7lBb26sSTwDoYLiDtHdmhK3dqfrGkbceqxoUT34
Yh3zS5x5eBxzwuo84i4SxzA31HIwst73k9ENYKa7GZeMQ7HsMjVr/XnCxzbc4eJaXW3tNrokYO5m
R6HYps/F6vGqtX5GU7Oex/ZY+DSKdrpy829u2usfQ6iMIWENq+tZSctMwnVic9c4mD5JUfU/w6Z2
cFYmQvlFk2G7Kf0VL1Ny5vaTVJuob7HzzWR2H/YUgRPV2XLcMNIqxmfT3hrCjmJ25k9OamVegi/7
sP2stDCmqMVeDvG9QLIKBqE6meFkV/ZhKUIfWnMxhr88txjb3TBOen1e09n8EtBIPG4Lnu5xo5f5
W9es4a9m7up8j3t5+4iOuvM0d6Ic49UWzbNR8OpGBhn3Vy3KMCcNCbu9OXrs0tCbsQwV0xwGOzWn
fXEcqXVPkdU6pr7O6pCYRZMWf/GcifKiqSzUAGwK2HVS9FWgIjRvO7ULgrKrKHPYzZdKIZaAkrrG
qEyNuXqWTkkYavlm6++amh+TdMvA0CoY/Ckx9KZuCJ4Hctmt3gacpol2dzDysfIe6An9ENviBdmv
Ggd7uduMYbgLShEEOysA7hKv67CtscaTmcqUP0sDb2SlsWbe+rGPOzrcf63NNxAdZh0K6+iGa/99
SGe0T1N/HuyYGjNpzYaZGJUe4XX95eRYokYo1Mb4CBIA19E49nkTt1q7t3O5VteLIVZ4G3hXF3Gm
PY/8So1oyuejxI7MsogxgN9kNqll34wUxiH03ZfjbBn88aX7ZNolcdtWaqPZa6q+Tuy1hXfX1GAI
IrXNPRW3qvE/oYhn+5Hsvfk3mCI1RxRDjD4Bztr2STOKnIJVH2a3y4YYTkShpDIOC7jZNXEVWqux
24TByNaxnJs6Tad7XMcacvuta/FhXsb6R6GcmWua/jx/vSCajkRqLg+WdsLPfaOkOgDRL2+nNjOt
xEUX4k6GqDkiuy0RgG+9FcvqwsxnIgFjskyxn0NKRo9NXmY60WW2mHHXtYW+qZyKVM3lGWyiAPKQ
2vVaIKopar3WV8UYmMex7+US9WA4HnJ2lQRLVAc5tQqny7iMCw5UAV8ii1Q3VSSinpsd5swOdIKK
cE8rMy1lFgVog6exN6fqh9PW0jjkZKkX1FTtz52/en9zrFFn7q1MbvHEBvIjt661sa90VulkTK3l
YXVFIyLTLLYJPQyn9mnCFH4T900P7HsbSqUCIBi2Blj7GShs9WlFVs2NaQavA9H+GtzQJBq/poCL
DQAAlEKiYlw1VT9T0ggo1kGDnUsn4JZmwdtUm079U+SFpijphNVDCiqh3zW+wDFdkB/chqokcsKF
ecwjw5g0deatri5S2wIqIRVtmQi/dKiiPpHrGM/0+BpWUnckAMpxx9gte+dLOJrk1SbMx3taPiYl
jMGcCYTmuYpkFdCT2nzZ384FIW+CtVh10VQ5McaSiWVIljVfflrpZtTEe2t/XVZNbV5YMhUPo3bs
O2C/+He7Mg2psBrtOO4aun03unMpgOWZK7/+02SIwiXs/1jzqD6LNpWPIu2GeheOQ/nHtfFOjfpF
6Z/rJsbP9tbmf4YO2Q6SAzv93G+txxWU/h9n59VbqbLl8U+ERCjSK+zgnNrt9ILsbjc5Q1Hw6efH
mZf2tuWtvnekq5HOzCnDLqrW+qdVmw+yEKTrStCnE9eszV/RyJHHo7LH4EWXcTOqqntxKw1gflkk
KVujlxTYkIlvIU0ts7fcc+IaBq2/o1VdmtCK7fkJyYL2UsFMcJH5ieqDYjS07JL4UvikeGjlj2b2
knnvWgtTEBrT7d47nZwWqnXnXSNDUg9pRr0r05wykN5O9T81VVJZJ8OoXzKQnZNGJUl0W3F9DuE0
GPIccgTHLWpfVwuitDecS2UvwoGaKYtbZTBzEThmrq5NpTmkHUruO8+VHFYdxsS71quy9ryPXFNB
MJXS3sRuAUxJ3rVnnoytIB7LJlXF3gxGNf/hDa2HFaVmHjbAqQ/GlACW5iPdVmALYI94cmb7hEvQ
ANcuI4hwcynr23xNF9j5lTlfcOxZFe0H5X3geFr9J9JKwZBSlbS0wtKq7zLl91MIX572O19UBL2Y
KjVuO0oQPXRQat30lP8dx4GXQD5h3hhxwzOAniI7VvYujcpGBjlnHZYkyYziU4E3792zM0ZPlsYo
ypBNMj/JMdPuYyPrUqjgrnut8gi0VhLhnwejks2NQzLqr46b5xqk2bghOLg2b1qUKRGQXZkziWNl
iFVWGd1jBPKn7zNrHm9K3ejL88gZliVo+bycHbZA+L9MW+OrFRz5tux7annLS/0UdQ/DFELUvMlb
lYPNYtXsaGi1Ls+hiZo8uTFxwI7bbpDdNo56KH4lcov3O5sUFV2hO7c5/Clp/0tMrVCbZv2m5xDT
26rnKA7nTLFjvVp3/wyWPt+JeZT9eeM5XDkzjhcjdKWtXsHBXRH2KJH3Djm4yWkq0JCv15xqoJpq
hqwyrx3cjugZMwqBdZenTEnjec4LzwikmWvnGN3rd8edAJ6J7CbrNYMCfhwLV7oICUo4fDt229Oy
1/g3l51sKWmFW9hhm3v2H3gPG7YDFcFKFpf4rCrR02aR8K7/AjsBFq841GSYQx+aF3NX6j8LTUD8
a/Fip+GUwvKDI0eQ8W4C/rshP66+yydrflMIkZ95IAa20GwU1dadM4aoilb2w34ihP8MwEefgpot
9INqqUJKZkWaHtbeoln72RisZ92u0gckssnLCDb7TMKnkezhqcuHNkvt926pExVQ9Ohg/nBzb03d
ikvle+3UbW3pG79QjzdLYEYZxn+mbYj8VM+L6bFikJR9ZiZV1G0G1CBsZJKb//A9qhb0sIUnTmUx
U+KhvGm3Tq4lzbbvUnHekzAB3aQq8R5ZJUiAUXvRJukmZ9q56YK2MB1tXaNjqLU+voztrOSZYQa0
ULFf5109jhbzjfntziqj1uGSMWG+58003DbVQlGrRT3jZGfgamtrV7bKwkYvLP2csc1dFBBGZD9r
poIRqmLPHHYZDeydm2tMlvZtTZtP0y4x7xkKQxqAbiTUBm5Nbks9GKAz8VoHBDHzxK+LymoKDvep
+sEs2FRwS2ekEi9G497qvSPj3aQN5YvbUB2FaQVYHRRabHOfmUVzP7TK/o16HnyG0cy1G3QDbhjx
JEgvNC6teTaXi7wTqRZYeQTaJGPbvUbQ3eQbj3t42SSD13IoafaIrU6SCLGLmeVS7KOidbNzk+MD
5DlpB2Mr/C69z/J4Bu6xJy3d1uiSsG8lJrByMzhLaM4jemIjX/IHS6dzCEoyLJgSzPSKjVOZyxBw
RcJxjNw07z35vWID42OcOVMZ5XjffOfMyT1NAehP6kfCq3xolgVjs8r8tA61nLMvlImZkHZc1W2z
AxKKb/pkzeQoJsd40PRkfMTVwudXjREClLlsVL9JhNeLMNYapBgi8szTPuP7e0UnwAEp3Aqiy7Q4
bHPKLD7OyuyawEiBGAg0wd5OVmJPE5s67cCYoNKw9sVAfhO3gRtthaKJCEQ++7tKDlp2YRPg6gSe
0lUaxJI0orCoAFRPvNmx3xu7TR4rjpSEl+COp7VBSbTx0ECJuyUvxotZ6HV6QXXmXEyN7lZ7W1Yy
DW27RFRD5QBaYxjS6DaMi9EAYJaYzZPYdv0s55EHaa00vi1puh4VPQE+GK0m1GDxmuhn7sXNjIty
cZEBcXVkW6je7rxpKFN2JZh6HhaMwx2xzFrdlTFO9S+t0Oz0XGHHPsFxPf5yJKYu3UzG9groHs5r
wAw5cyi1zh9flunvGW71vQB9fRCNg3QiakjxCa08pnobWkrzTSobcT0g90AhBgdLdpKcFZSDFDmu
CDLJCdqculc3qzkExwS0nJtkcLswy9Oen2Jy2fqD11QiqJJePPhIj16TwlAPeut6Y1CalXqtyKc2
NlkitVvqieVhyFr+eNcrfwoxdg+5qnU/4Kw2MoxC6E5QjomOomWOmxQ/uVMt9G5LPwQpoS9ADcTJ
A3M1bucFxqjEq20M4idWpPFWMHEYPNeT/S9TjyvqEZqgZhNBa54yE1pQ0kWjdZ5SkjphQfhqjWaF
yGwCPi1ScGWDyIJPv2z23IXJmysmeyDZmsHeZDu1qbMRKGHSTcQLNEI0wS7fasQ+CFPTShExkxMG
f94g2GLGugHZYvADi6BjwtRF5QF3wsjlzQPxNsXvXMmuxnewFNdVQeW5nWXcQGtB75YbP5NC7VQG
rd0qp2zD2c0FTxbhlNwuERcM3LinXppcz19pCPBup6W23JvGrI+Bp7XTvYjn7M6cJRNCTGOCheP6
qJsQvQbMdOEN9bUcovaqFKb1s6vo9G+BnSwRtiivXmZ0rs9xPZc/eienxEYPnqEJSyPrIbHnGtf9
nFpXGjR3clJXcfuayHpVINKD5MFEdNuwH/Uq1wI5+twX2jxm0EmQifeOg6glS9D8MuS+Gt4lbo8X
hxY0pt6w+D4tioQYBNJY5iDxlEB75eejE5pJb9+m7mLTP5WkUAfjaBq3yprUbclssga4UmSvqOho
POZB/laMoSmDpF93bt+LtD5Zmrx6qiGB2cR+odJQAwzQA/iCxA8AmoCfFidPLhMsBW7YCbPj7p34
f9q1iRgTxkYkAOKFrs3FiSgjxEJ9rIbbuI+QVWSr1D4QYkpmNGij9kQ/XlxbNvA2bzvTrptuiG8w
7hCSGxmVODWNAdy3W2VJfGS2TRBkXo/exgVIewBIbJ71mGCOrasXYLGyS40rdJKVE+IuAayiR3Ng
ojPDnUPOVgQblFvV7Twyv2WjtRY/cjJAH2/Y9nhZYlR6T1piNWpjJbN+MmlQ7pzbsXr1Gju6t6lc
eE+ONr4Z1gKzT1JnygwYw55pzrUpeTCi1I7OiF6drquWZJgd25/DDDke92NtI+SGdZVtTLVudWBM
ZeNwPcx1d6EJzpPAHeIh3wyFaJdAc+bo2vRNeSdNb3iTYhDdiUE6x3lVQL9TrdURVKSwX8HuJo48
t4tPagsnPfhrWu/1qUXNo4TWnPOoPXIG10yScEa4+546E5IWLVJkNuml86cRSeFstU5Wr+uRQGcG
z8HgA6qHUzdSJfGFcKTPrTcZOB4SK664lTQPSAZc4qrosBcgiXGiq8UtGOi3AL6hP0iWWm78qI4b
yiCRni12BWrdROjxAS1QfOxabc6vcr/mwizbcjLZPp11ltvwTGTb6HVB3+Tkd/qgsl9TvbgvCRpw
RJiJpT/2S0sjZBek6wiVoLCJTR1zYTzqEaW4I61HdmF2gRz/l4r6og2tqqHCc1NqcnfxTJIfq0I/
ycwGDZNaIDY5pLM22WYeZXogNbrPIIOiQ2DkT+YpQpzE25Joh+3bqTTrtUIAxwllcfVmldRPkr7l
kwDs9296s7FuGlDnahNN1vTcmtyUbD4xvZkVs4AChE/OuezRewWVX6cP0wxFBg412Zc4nyd2OILK
ZDsi5uvIgGoEHbybw1w4naGf8cN16DNypd3nvooRr62iw9pmVNVetjLlkI2q5w577NNk9fVVpafK
OsmKRt9VmhrEngO1zUN3qIdEoJQABmQoEBhCIc/yCs7TWNlDdHRegAPfkifKt0s4hjJ1+rDTTABe
JrRgdiAyH0pbWjnfEz9C1KFdGmwHskN6l/mU6gW4KZD4JS42EINK5Y7LZKAOTS5QBAgFd0UybGXj
FtaOCTTA2NlodU91Zk7v2K8Sh+QtWOZNNsztD3y0WnGBuDc9zzgtytCd1k4KXpk/AolMGgcu9dYT
eaPaOR5vqGt3mbJXkYjpHV6PVbu8z/0NWFXhXXeiBARmwOFCD0DOLUxr5dndI8a7xj5P7Dr9idBg
GCiyZDMik0k1dCIKC1Iedg2qq5MYGK2/wCjcX0rE5WPoAXEtJwxIbNLkGn5VmfeoKpY3ii2JBl65
IuofhjjHDrLtiNpyTzXo+1fSvKcnFVtq3MPDe/XGpxNGVzFqpEDSUwNox+6iPftEnxHP5Tn+VTLm
foICLPEoqOv6Rw91j5hKT/U3DUlEtVnS3I62CEJ85FC0o+VG9OiCYLfXD0CMM6GEZuXJNvQ6rXeo
ql3UZbB7/v1Qt97tMlqTDkG58Jh4r9s96trpcpH9AuS2cDJsIEPGuxih9AgnZOQtOKaXP6Q11NRm
rOuOzB2UfxSWeTmDD/c2R05n5DT6HmIQA5nYMAxoUbQkh1bQ2DZwtsQ15s3iRicteHJK/BFFbVjr
JjQhtFvl7Mj7auJtRmSatwOtz7mbLBM6TiAdJ6WpYzpFWHXShKiytPgHBeMktwm20DNCYwxQFb3S
NBrinu07KZ0sgzYr5yjIZ453uENAnlPSv2mgEZm46LmWzHi1czPHOFwRl0mqqszVprSk+J0sFWeg
ljKOJtCsElzWz9D9BiOH9V1XtMVPxIhWs6WTVw8yTsrkVKPYhs9IG+vWjU2StJTRsCMHpxoMmELD
uJwoaF7bTHo/iAX2ERwxJinaFv6Ch3SxzOGq81LzJalN195kmdJPFzuum+vOr7vbaa5sHb2Gh2q9
Xsv5MrLyLhT6iBKMKlzDcl05/WOVFPS2GfGfHPIIN6MNaLi45TiAN8JlhgzXqgpNQ/CmjTccU4sM
rSxH19hk2rCb2v/uATH4Mqj1erjkaIQbRjsUPeG+KE5mYc9qg8gBShBpT/s845DrNy0it/aMMS36
n1hVnrXXNXC9EGjA4CrRnWzecLho3taYLFpOAsaH32Vs9hNFdB4/kKUrb+ekk9wwjRO/Jm26/DEi
2JJd3vn5m88l3W0dPizYhzbzWqJmMhct6EyZGbLjIbhFovHd4Fyg2KPdzn+By1evdeOmU2AQAf8A
cwsuM/XDfFnXk/+K9woFDyyx3YL8LxkyZUvzfhdZubyl9FM8lVGgYxtLV4owSzN7WCk8W4Z66hYv
KRmujAgyFoIEBOgcTGe6+jh66SMQreqlRHCi6/z4MVTdWT/N5hDorom2nkgsLUFZlMXd1mt8pNbc
LcxU8mKxxCEkbHvFvDN93ri6o1/YccVQgdSYinpPzZg/tjWnMkUccqPRbDj6ETmWv5CYZje4dwe0
halZaltU4NHNwPmUhJT2Bq1ZWo8/TPThPxv4mnubYZSvgtvxoqwL6y4rLFHdttk0Eqnjp3I+MT2p
fvRJ3xN3unQWcT9NMUT7ubayu7GxetCmacaoMusLCCO1C+Goi+nl3pbOSHO2qahpEVXfOt3GHPhq
tvGQKs5Hf+qq00ooc8R0PAnPB0+1OR9sa+AfJ1h4fjXp0mghqWY1WQ2ZMWdvXo1YYo9JTUaXkr4G
ERdT5O8UWrl3QTvAT23oE4OcYvD1SCRIyGZUL0gaBr14mzoV3UdU978Jf1qh1VlNgoOAGnCL/cZ6
xgOCuqPEEvTcpoqLvBsMf98WUw6ziiuoPFFoOu/oTxrmGmdmj2TexhA0GUtrhH2B9THITbMoUJUA
jGyiCGsMdaTr3oBHU23aOAHOsw7J3SZloKUHYTByPSGosR7MuU3flIeaNywKlyoXl2PXhq3uRTdV
JtAW1VNOkQvVmuS72iqdH1ppIt4Zse3d9JoxLGHrRSOWS89BwdS4en1vpm73gtRs0XbKnbt9gjV4
2XhxG52xpUSxzbuSyrTQrOrW8AbvjsmK9bNntba2kwgJ3kcjVW8ygW4CZMnEVb9o+V0/T7ynif3w
2kCuK/rNqT3tMF3JrUHO+xDyd+n3YvGbE6VlEYIYwNPffZ7Gz3MTZy/lMFs/S5re32OryhQ6lj0X
mFapzUGMLhswySapI+jRwT8WBeyMkZcRGG4pFwh512v2aO1bM6RHimtuQ3g4SmbE+cFokZK2jbvB
vRoyW1Mc4IVhgwJm2VPX5Om9H+X+DQQi2MsURYu2Ql2qDjxHw+SiUkETMHPevVJK0ICY6C0DRrjy
O2Kxit6cBNBi1/ttJjYzqggfxdcwn4nFKYm+0Nd7J9PbIt0KmQDQFmg7rK1Reu712oHaHDXjctrX
fdyF0chQnQ0JTuZFLxfxM8452wKCNFPGE9Gs7Lyuocghurn7M5EKc5G25WBuZKfDnKce/oKACCMl
Q3to4yKQy6w9kVXHL69mAtG9dDHuLeWS19KiwDT5/SjcgimvTSw4eeXfDnm02AFte0IpERkGn4lu
aj+n1Fp+RqkcDaThK+LMbITxVWS91YbLBCITLsyfiNYcwxnqDfTopuRX1RDS0mAHs+UalxjHuivP
j5Eeu0ZJvR8LYrc3MEaT4vyHqDf7GdJ3UfkU7ZCMivikMHr/VqsSUi58H+7+3JITvAbEeL+Jhnnu
MVtQAZyamfC1oB8YsDxUnUaHOkDAb2lhqwxDYlbXt+ZsIBBAPdZjp4nYTtAkcty2KpmbTacrQ4Te
gjU6VPo4vkpr0qbtNHZGtvMTP+dLS3yH+gsp6oKQLo6zjQE4mP5WMRDNdlw0Q4ZljQ+fcm3OEV/4
rZmekT7ml5eTTL0bO82LdmPJpcCwVaO2u8b8A7094ljgZbRW+dvIK6PfzckSqc2sAK92cUK5vDF4
i91m4Win4sjgq3ixRaMZ4ENmdJe2LhVGy+ALDcmnpDSZ+YTfi0oxZT3FAXJXDzOJNi1DAC4ZhzA8
oZ4V0JF171y2Ngx0aC1zg8jYazLyEUVkoMHlPKNlN7O7wcgcimYwVTR5EwLtTYGT6HcdNfPPujCy
a4E+XV+lg6DI4LIu7Wnd/PEiSUsIwgtqCI5IHZbZUDeDW+gv1IHTENK4VBSmsvOujcZqjX0kvOUl
1ib9kvgQqZ9jK7N+T7ZhrTBNgVCT7I74FIg4WWBK9eoam4FloOa3xgTCnfEGIXIgvihXZfptwsiD
PKyFzg8mdd2+H/sOgrkdHYjeXO/901mLh2k/8Xv/WLjX1YkA4zjNugQm3JKgSWSNjRdII7g7a3Qo
V9QMXCKF3tcyWHqgjb2Xth3yCz+p4/ty9KGdENibKKeq3Lt1yhpZLJdQfN0WaIoDyVt+RKsur9f2
D1GOXuAM07S6v8ExGf3KG7DkUFqKvkMor0AwwkCVZz8hYS2Im2R2UWoVgBhlRs7tdo0X/FUAu5EL
azbJfSKqgX5Y99tn/ONOAdxWFb9io+3QQ0Q54JLvA8ijTq+ae6NGC8BJixJD2CQeB2nPpPINX/H8
4s/OIqnuLVQhE6CtjR6HYhLFtCjuRIqrIYSPct5sr3NvuZl6a1dHMYw3W7fb6kPcUfh3jdWE6+k8
78wMyGebqQFA2/YWJJKJV16vatR5k6hWXVLPVL1zEsNtz9uEhIKWiLdWu+wld+lJXtfWqQdSQhQr
8fI09rVqjOseW+DvLtKXayf1iiGYkFiMJ6JevPTca9LKAJ6PB/diGZyieaBD0B40H1gUEqjRUec7
GfXuMDXGc1EtIGoGdX32y48zqQU0YigUIwPL1L5p0Yw/ugwu9SFc/MrmYLAAyVDZxkDwyH/S+Sfa
UsmEDR/j0s5qcPIE9TgzM/Z7t/NhwBJmbsI+iW7AjWUKsvg+Wp0LY7b9FtkPdLAwXxgUGwVj3o57
N5/UjaYV6wiDKObnGsZNkY/G/vvlD+3e6/KMbcWM7xEd6xxObMHB2g2IVsoA4xWNUYGQeTzR0Qha
eDubaxgKP1hsEZ93qkAU/P3ixqHP+7/VTV2Hc8Rp7ugHPm9hNFRX0MdBXsiMUN4B7mOEae7wem2L
YbLJCPPmfVXRa5tTjPB6prlHreEHcS04GyEYNznKkhAE1Tvy1335xzFJ0CRCwCAV+iATolWchKOg
Ia3KGLATt1qMlKIAC8z72qk3R96FyQ/9V0ox46qoEBmDzIdB8Ksw1n/+V1hIpYNzQmJWQR5Rcmw7
I+IgKZmZuM3ptVIEXmCLMR51lAQpfSZu2W1eobuhtgP6b53h6fu/6DCc4v//IJ9tQaqpaR7OTm0m
UU3w3BXnsO29idS1kMhhmXKDVNnqLaLEOBIO8dVmdCEFHJthkWvyx8ErQPNU5z1cPJZA88ZBakLZ
a6DHHXR1ioLO3zcV/u3aco6Mffi8sHBQGzvrPoTb9g/e/exomEWaBjNgpU9ruOl8OcOhnaORsNBv
t8Om9dr2zreLePf9S/68yT6ufPDIXo3/EfUNZCMJfBi+AKLT5mcpOlOegklBrH+/3mFcBR+6YxNH
Y+ukcBNYu/49f+2yfrZrIxUcN0xG0s9i9K1cuU19JHPn89ZhFSYEsm1wZfC/fVyFpVPLb9nL1mQM
Z/Yqf/NK4wxifvrhork+sm++eokkbq+RYJCCxD99XI6BqpFfauzUbuAeG4CKQxDIRww2xsm/vz6O
a6Ezx5TI38PjcmJMgoDaBDonCGIKs2kevLBxe1kd2RdfvUGPCew65ndcCYcBUPjGuk6lXEVRa7an
FEkYv/AqpyFqUizQHTjykcyzYyse5CQZtPZtOXLcNYk2/YpmEDZ/yFYIs0vyG1Ihj+VAfbmgQAbC
E/K9ewc33+Sios0THnGAv0fAnvTLGeEWI1b/yb5CaTEeCRP8au8z64g8LYPwUIJnP26TdHQmihcW
XFq3RWA9+AidVPs//HI+yboMgkC5xGnycRWn7ux49ljFimJwPOknp1NF0kKo4tjVtmNBTXPko16v
yY9XB/pqk4OaaLf1s1vf9F8fNYkncVatuzIyc0MhnM77bI8E3W93OFyID8BwiK0mMcbM337/QXy5
tOXyMTi8UGEfLF37Y0H1jfsZ6Md4WdvQAXQ9zPi/PvH6ap3IrA3y4Z8XJYyKrcO2sYmFPNiqEYJ1
NTC6CsRf6k/YhHJYiDxKr9lDxhv1DiLNCQtidOTrXx/m4D0TAgvfzQQFjrbDSCpppnXitZwzfTR6
zybW74x6xZAnjEgbdzEO7SNv94sduxaFDISxDC7ET6f15A+o/AqYNQSqG5uAzd2oWf84JJ3KQ3AT
sBAT5hlNeLhjl8hbLBvdb0BMBCZdw432/QycbpXZri0iD5DJEnthoWE9snG/OLhdnmxdnsMbk/TH
jdvhfXexmvJ8eaPO2mF0Q5R7NrJ8MR7JafpiozIS0GKcCGGmZJkeXPFtoZvLZJfsGUyAG61DY6bs
DgduCqt026BXfsoN/9joiS8e0F+D4RkeZDPD+XBIAs5p4pAlrzblC9zoHbokPC7RPtaxK3z/UXyx
V/w1h5YRG8y8YYDVx3eZ4T4HTuIBI5KBNv6AoGlq7WMxcJ9XIbaLuCRCqHzuwcO5arr0GOHRMpVF
I0ngOp9yhH1JJo/UY1+sskbm8T8coQRRHfQFI8aVsrJ9rlkXsWhjVDayneRfg489BoJQL5CMzYXA
nIX1x/vr2FR6IhWdBtMqUY+U1x0pO/Wm7rQhOXJufPE4nHcGUfY6RyQTqz4uBM0k4spmgMQykY+a
lmYXolw8Mvzy8+G05lGS7kmQiOsJ++BQNHFsTKoC4zR1Oz/jDEvnbdojCmkU9v8tVutmfv7XLUc0
L0HKTInAcMazfXwu6O3RdQFAYPC1HvqMqZtIAYsl0nb/w0KMhEQUz8/F3vu4EEPqmTVSUCVbVkNr
lHjNrpmV2ny/yhdvkAkuVFw6VxnzLg8eZ6zxsdZZy10m3T7En0PUkKt6NJY5vA3a/6fv1/tiW7Ce
sw6W5DJhzsHHp6odM5L5Oo5HQ4IWoOEwdj2n7/afVyGSBzTMtjiHdO+gHgFyz7WhoTiAZfNuCaEg
JwJzwP77Vda/9ePVyPfDOc7NKMibP6wDIichbWrN0rSYZodQm1AWTDPTDwrX9gLDqQxFl65+mkzG
R2aJfD7ZGQ9BQb4yLNxgh9PQ8x4jh65wxIxTL0/yzF7BLTRTL4UGX3ihmbTvN5QMTXFkv3zx+3nk
UhOry3lr2ofZ2MydzBKTgMFAJoN2ldmiDPqmmY5UrevePnyzTEuCUeU7I/f44I6sG4Wv3kOQ5Rde
tcdjGA2Q6aOjbwWKIHnkS/vqdyT4DzxufaPGIQoxWoykQjNKf+ipdA+eh0syzZ05jF3TvKF71G4d
22l3FkXu/fdb6KvXudavTPvwGE9lHXwObgp6HDs2SnxERjcG+UvbmnzDI73iFx859zFFMuW5zX8f
XC3kLzUWYemohJ3cDXqEBC+WIlUULWwLjeX0J98/1Vc/39rSEkHLSekd5t4vRJvU2PWw2pSJjU5R
xHCFDrQpGixSq44UAV8+HS33WgSsVflB401UFDpNIhOIVIkQ9TOeF96ir31VnOSlrfd3C1Yc/98X
XaeVsNz6Rj9lxC8muuFmwfgyMzYNqghP1cyhWRM0w6jwIx/dF++T+o05dNw3VMWHjXE55dheybnB
ozTg9gnTRbXFE2Yst1VYtufJPNZdfRrmwUZhhIhjrqWxQR1+8AWq0k9iB4Yg8Pn2ym0qB/1yUkR6
+elQnUQeDI6Rtj20K5Q00llYoiCeXXi5ktC6I/v3i6/EJ4nEIzyZV+AeYh3JhGySEU01wpcu3jLN
Fn1dbB5rPL5+5r+WWX+Gv2qjzBkKqUeMoYmWRTlBN65pV8xrFHZYWv5wzW7WTvUJmssryK9tCsKA
iDH3GI+T6UcO+C82NY+8Nghr5rsuDkr3mnS3yBU8coyYm3vE79975EfXI9zriezpeL//ZL96xeDR
XCj82DYI98dnF87CbAVyEgPXtlqC0LD0uHM5HXmqrzayyzRv2gLUVOTTflwF2a4o1Ei9TkWXvleJ
k2xtdDZYL6f5SJTyVy/QRSUGqgwt+6n3kameti1TvILaEfETHln7aRl90e+KmlyrwMnR3+7+h3dI
u7VGpOuwGge/GYnJCAUMqo6O4eGbqEMhCF2THHmwL38pjCWcdTgmKEY/vkO8TVFjMi6V8cBx6u2I
KhLjhiYLF/T3j/PVj8VtyJUOFbBeHh8X6qh9PYytLKQN+k5Dnb5xa+neNriGf/wvSzGugf6KW+MQ
BC971Q++xr5o1NBce9GQQI94yHpRF03Zz/9hMeaI0gDpYEjuwSYk0iYhnpoKXkI97MZxYOAlivGN
HIryf9gR1IW8O3LY13f58RWiaRJOXwKeWJZd3hJn4V05nvSOHI/rv+WgWlqDkt0VoOFS8g5WqQrp
zOnCvqt6dJTBiHb0lPN4ekiANHbNiOPn398gYB+SRWZLUvge1BMW8FpcOhBoZGpVYbZgkesyBoQx
/yk58mN9fjYgPsGm4K4FxDh8tonCu+jRWK+OakQ+UXtbe90ZqXTOid6l8siDfbGat06NstjvJo3r
wYNNo6UxZRxi3Z405ywufe0+83FlgCIuN8T0RUfq3M/fMinWBiOCKF0opg9nbqS6g4BfqzG2w64/
N6storTM6e77n+vLVZhuyGcMisFKH3ehpklHLSQ0oXAjhVXIuLtC0nks5fyLd7eWXxAtNCUrGPxx
FVB0HFIeOvtKzvLGMKJVLIHz90yUk/NotlHx558fiy1owlwBZNC7HjyW5RRdGie0IqSM0SSU5u+0
cv9xNjU4IX0IQ5w40FdO9PBeNDUCJ6pF0uPVFkm6PfkxoLuiChFhYFLT+c2OfM2ff60VU7aZ/kl4
F2e89fE9trLBhSN99H1FO164SxZd6uNE8tP3b+/z6Y7FgmKZwamc7gAlH5fxSpQ+SD9y0jGGelvm
5fuyisw6Jzs2BevTAzGkhDbchT0yTGbgHTTjpP122qhjRjTaOX0ua63Z5kNyDB//apX1o3UE15LF
TIiPz1PQ36yWW1RDXYFGJe2s5EKkdnnk9v3UK/IwkPZMwKJGgrI+WAb9KSJzl2U6HL9tkFceqTvT
POXWpRwbVIJZ76PSw5LPGUOoZvvvdBzXyTpNjIuZm1kcXl86EfGjWBE8rGHexrem9wrR8ZEO7ou3
KWAZdPh5cCGEqB/fZgaur5yERcxxis5xxKCa0eLoyFDPtaj8cHFxoK9jSqjPqJmIov64SpdWfTf0
zsuIG7lZu+z0pNTdXW2YAYgiZRT2MqZhHNn5n7CTdVUsTuDGgmiiw3MDrSK5wMp5UeOZn3gXpdya
dRQWTrZZlqfvP7LDMxFwWjcdEuHpXGjfPk0tJSJmdtoFWRc785FclSgcp1KeayS7b2MRJdvv1zv8
qA/XO6jiu7pmepi9qgKTaApIPvLuuF64v9QQHfkQvlyKUUCMR4GFphr9+NtBdccED8/kVmKuYi1f
W7Fe8ppCHOzHhCKH2/G/5/prsfWf/9WZxbPhesTjYUdlkNdFUmGgXaRVHHl7X6yyYuJ47FZc79OQ
HtuJIndpeXsYICdcE2W0J8HlX2tCnoV2xGY0hkCD7xzyW+NoJEj9iYBEg2LvJ3h3+LTF3X2/Ez4/
C3gBtguYGGA0ypmPbwyLw5LZDm7IKG0aOvM+2aJ5/Nej/T9U4q9VDn4XOh6CB5QkCQERc0A417Oe
G8/fP8nnjQbEQv6rR3YMn5BzUJOpQhvMeCGvre6l89tQhEYUuIDX8Ar32DAoY72L/j6RqGBYDNgD
JoY5HObBrTgRxCBmCUNWLt585sc6Znju6v6CjPfyhnGrSUg515yTMGuGKs3MU6J4i388fOlZuZGZ
QqiDRurmYZdctmPVl4n75KdYDlqyHEPlgMZ//1o/bZB1EUFz91/l+em1lmTLkFUcP+dzW/pbq7Xs
s6oSs7//fpn/wNO/3iiaG/7Du6SKd2A7D3kgfbHNzs00xl+ak7FB92dckLk2XtljbO8TWks8UcrG
wojzacoZOYKteIxP/f9j7zyW68bSNfsqFTmHLrzpuFUDAMfSi6QMJwiKouD9hn36XlBmVokgL0+r
Rz3oyoiKZNLsA2z322+FSGPJ8L9/b18sJUDLtlOxfGwb+Of6hCzsYqiqcXBnipHPmzFFE6nVxIk4
x+rl/jkKFj05IpUx1kkiLbDitMCQJ2lOd5tp9qbfZZJy4gh+axQMNxwxrBGdQ+vlHs/zriepEaG0
UKCVQ/PFdJZPTfXx/Rlc7b+fz8K2o1WclYJFujKzY7tQkehDioJ2CLqK0eG9NOt08GP66E7YA8sH
frlWsDXIsVKbicMsr1Ne9ErQb2sjeC8rjaM956i5pseiJVV5PdRwmbZpPOfqRxTe4qc5Rlv6RDnQ
ujbz57NSXYHRowB01NdpFV1H2t+amLcoae46GpmQBtN2c5DukWTeG2Xz0MXDQ6eAB9KD28Lovowk
1ics2lqkB3T3T8Vg3phiijC5YdUl7EuR5MsprpVJjSZ6Wun3NqVDyiydY/92t+9P8alRVqde3ncD
BQs0xdWlsFxNKbVNitT97289nsVZgplYQ5wGL5+loXs2KDKWazeH0VZ1RmlbqchY/V88yxJ+4wjX
X9cWOwAcMlTdmMIySR5ovm4vpV4yT2yKN1YqNzde4c+wvGWv3hglHGHV5zRvp7FC2VFeRRYtJkqI
UReKc7lCMELtquqo9Ul///4DvjU0QQOZqq4lMK+vlgQd3IUy5EyWRszvYlSM4RHkgnSgo9y4zhGs
Q5XNNK8pPD5Vcvh6mVCJjxuHKgnWM0oELydQGshUSU2CNIit1xdJWpT7yGlPJY9eP59NQpN0GGlb
HnB9qkVy3ZtylU8u3X8fZdN47HX7LpjNY484DHKwYm/pze8VyrDvl7QfogREb5eQ8crGoKFpwJsv
Jhpc0UT44lRoju8rRYtND/XaKvIVO+7QJRkCS3p+fzpXLsLPoQnwUytDIkkz1+4c5TiR46QMbZtU
OGtjkGzKKqo3YJTonhDNqYDGyvv5azydV4tvR+xp+Ty/mNKopqtx5yC1Eyx9EgrCep+zMAy2FJkn
9FBa1b4o7Xj//kO+vkOW7CZl3iQzCLqus0mAsBP6r5FuRCtJ8lK5lHzU28U2nIfuxCnz1lAm1S2L
V0L+eF2tigbcDBgS/RpECQeVs1tO5U3gxEW+VZJZMU882as9QREnVejEGxb2K/nA1escadG2DVo6
jBGJEKlBOqtKYbL95vtbSvIZYskssDrXdU5aRnufDbnAo72z8hU9fU4sRfh5nfUnRnr1PD+L/w2G
gffC8bZ8/5flEc1TJCN9hGboVHcH9Elyj86fwn//eV4tekbRTFYfzGmK8NY2vRNQkzcj14WmYG63
m2mIksLPzMj4TvOcjWxclegn1sXrByNcgsIAU8Rtyr++fDAES/vEqmmGdtLW2NRRT7NoYM4nzN31
7sJsYFdRFqATOmGPrXYXrV4KOCkqgrogkGEaIcxpYkGA0+O8dhzto6RaJ6zAV0MS113uOhCZpAu1
dT1hBktw1Foah+K2UfwRaXTDc0ohXSuINl05tlik8CaxeX8G1ZWnxG42sQbJfP/c1CQ3Xr7P0Wwj
uu+ATKk7SgpcyBob5RIBFh8aiWdsSIK5Z417RMzenT6/P/Y6Uftq7JVJivXWmfUyduU/fCp8WB/u
9+P144lRlr/yqzW6fsLVdafFjaInyygX9eZb6t09G7vHT7enyI+rGNirZ1ltuGwcul5OGQXcttt5
w6bcaReqfyoy9LOn6r2nWc7NXza2sLXKiRLG6X2sWuYr3nye3af7y8i9bv1HrDIXJcUTp8nPypL3
Rl3th7wtWgtFy9atN4g6eYQjPNA3nu2b/uPua+vfI39z4mxRlnl5b8xlw/zypNQVZ5MS/xyT8lMP
cQL3E+qbV/Be7xH0PJxYJqeGWx0sGoITarYMN3nf5q28g+i0abfRZXwI3GzXnTBv1xGKV+tl5cCm
Ol2ANMgt8xh5Of/oLoqVHuJiJ97jG+fKrxvcWd1stpW0drEsf9v40gX7GAXeCpamUaSIXZxKYZ5a
ns7qOElsSTWQtPrzsbIr1P99awtZzLuP/dj/QQM3B4rs/jj5PtdX0WqXr5NjQ5ijUF8zsHarHttP
5WV91L4F18SXmsmtHqe74hhfadfG3Yllc+r1rk6XUIyxWS7ziFKkTxc/q6bfcyF6gWt51abYhL7t
2d6p+t9XLu76eVfnzaQWadYuy5WU1jbeK/5d7s3uc+BWvN5yq7qnTp61QbYecHXw6BJIpojsrasU
SJz3AZ0gZdMd+9Q6OZcnTuy1betAk+X+ZajB+8ZKcp8K9/jDu/30/tQtG/qd82VdqI2wSZJJyyjz
FrKSh+yqV3indt+pQVanypgViAQVDKLfBLsarZVPdJUcgxO3+KnTZG2YE7HN9GZ5Fmmve4NHv5X7
ZF1Yx1NO3Zv7mzwjZYhLE56prg7lNrXzQl5WAXzjjcLRpfkOF57uOWe5Bx3wpr1GLHvX7PRz59QJ
/day+HXs1btEtmbKjIGxhT9szE/ZNtoO28lPt+1B3Z8Kib+1r8kiaHivpHxI/Ly8fRI0sBOCcK3b
ICwPzB2F6h5g3XNXNH4y37y/FNd7CzN5KUNXSezTNkAd4svBTBGrQZTpsydpQtsiw4Rgs9LE4Num
+cR1sJwLv656hqJQlfoBnBzbwn98OVRmq+ao9kC5Atrez0qnKKik0rIT19v67S2jELTRcUBowiU6
/XIUHQA2qElUlQTtx1foWVrHps+Amk5qfpVUeX5Pj5Jy/dtvkSognVQggQeS4qtHK1FeaNoKDCQs
y2qD5CvHlC7yG5Tws1NrcX3d8ID4cApJwZ8ewjqgB+inmR1Lmjyr6AvHQ0yjvUdjDqmmxii19C5T
eoGWbG4hiUsQuZVcJBjz6yyZgk+GKETpNuhI9Yc6N9UbilRq8EVNXNluJYNkev+9vLKzSbLK+LYK
oSYSfCyf1WzA5yiEZQGNVK3UqHy1iZzEaxYKqD+2IGRRmDb6MdkCT+0fGwTQnsLWCW1fIR04b5NK
M0+1z6/PxeUj8UkMfPulMGidPZPQgoqh3I8e9IYUDWNNdeFc5F9bLUbpYKh6+zhVKhZR3I8nDsvX
m01j0qh6c5b9Rn7w5dtAJFYaJvpNvEbYDzU1IfcCjaMrhD1P1bu+MZJKEtIkjkFUAc//5Uhhu9D0
HHVGtW8RLYnonvLLKUGUlOzU8/uT/Hpf0/2tOsuZTC0B+JjVWJY85iWKWZ6Fts5GNON3Dq3whI/6
etVTLEH8glQFAURDXm3rae6HsKxZ2DYKzeYmLAPpVk9lqvwcga7NAVFiZFl++8GWhlR6qYjnkwpd
GcolUjbkmODJzwOSwrXUxvu4EZP//iivblAWJG2gZArtZa64Zlbvj/yZlsxd7wVSFLgjGFY3yUPN
zcIpP8bdXG6sLMg2qpzoFxQmZM9GPiknPsQbc+hQpr3EvAgIE1lZfYahV4toSnp0Y0CFIq2EgDGc
7hOjvF6VuqxZpMWXjhcqGleTmE5aagnqTbx4qIqLTG8VyOWKeci78XezdEuLFYMtgWYqoIkCv3wg
dZLbDMItqvNzHB6TUpoPAaQX7/25e32W2NTx0A5BcoUOsp9T+4ujSB8vvSyT3XpQZwtfltHSyZAK
2pOYkjZ2bgxoz45tfwik9q8ir/96Gv9X+Fxe/3lxtv/6b75+KhGOWgrRVl/+66p6Lm5F8/wsLh6r
/15+9d8/+vIX/3URPzVlW/4Q65968Uv8/b/G9x/F44svNoWIxXTTPTfTx+e2y8TPAfiky0/+n37z
H88//8rdVD3/84+nsivE8tfCuCz++Otbh+///IOz8ZdZWP7+X9+8fMz5vdv4GcrFP86fy4KD6s+/
+O9fe35sxT//kBT5wxJEo7GP5hHUvpbzb3j+81vaB42MOGVkMvVCMjWhf/yjKBsR/fMP54PD/0i2
snTYjcvN0Jbd8h3zAyc2ejMsXep9yHobf/z9/C9m6j8z94+iy6/LGAbaP/94uQ1IHxMWpTBqqcLi
eEFx7uXabCZBYchsH7rMUR4RZyonNxWd+Kbo0SlJiZf7+udQVBPQfsQSXSQzlo/yywJtFSWp63o8
NIbeesOiQS0b4pTky9uDLIYkPVAGac+Xg6iVWkP2Gg+Vgn6eQdnwRkqI1P8yyX+9xBMvjUZgujQp
hV4aOFaDQDa3Z4SSD7xc8d000C8uVW24GfU6OJHDXT/OksPldCLDr2BjEcN++TgmYibUPpUH9FtA
6khhloZeRXzNf/+B3h6GePKSiZMpOHw5jDAHpyIHeIgDod11URN4KHmJ/fuDLH/kPzY3z7HkoClw
pWiSrAklFC8HSZy5G6dB3xv5MO26ATUvWg3pUvFTPtUBRGl94p5+/VQm1g2JMPJCi9++uszU1mma
ztL2phnk8EEmSGVVY29+/6nY2ovEjkFv67oeFPXmIWrBtPQxwmYqKnauPOgUMUhy7NsIHZ+Yqbde
4n+Gw6R6+RKzvJl7bIG9lDvGVk5UwxNVLq6iudO3nCP1CZfsp3G2mjSsU5Ws/WI4U6f5crzZbM2u
HIt9hmDuQ1nL8Td4YSEKrigngESNlUW0N7fT65GykNBv5QVMGiFJh4Q5euv+pBt948LLsr5WuTKZ
vhaOceoR2A+u6UJvKy+ahvnrUhRPABwB031XpnL/mJL/lW5wmVTGbttaOTFt63OPYmFOPK5jkwZy
dvHq+hdOHuhx3e0jGJ87C5FTOIm2vp+0ID5RPfN6xqgVIg/LebT4gOuUaADNmMrCdl+ggQQEK7S8
rpn65wkKigfBCynp9xfkW0/GMLjRJj3kiFa/nLGsnpS2Qha7iFHFnVGK29n2OOwzeUzv3h/p9f7i
yfA1qTLDJjXM1VocYdiDMK735oxAHkohkp/hqJwwa94YZDnGuQG5NrgUVhPVpYU5JUG510ZL2umA
GKG55cr2/Sd5451R1UX3AildioPWRxNIDEnprHzfC7gT6YgDmoQUXSRk2E7k5t8ciQEWA41c6rr5
zwgpb5TGco+8fXye4JNvke2oNtkQab+lwLAct0yLvCifIRdFNm5Zl79ctzUaoaMi5fuJWnIXsiiy
kwAlDr//4ihvoo2O+mOy4svs/TJIbKS1TE5kP1CJ5g6GSQulULhHik4/EdZ4ax0go2Kie0VQhXjK
y5GGnBRuAM5CcuJpVw4w7lGOP1UT8jJg8+c7wyLT0C6jV5Sa6peDmPJc6ppI9qXlPBpVNl1UVldd
DLlqfizUfvqOq149vP8G3xySABRWhIYraasvh4zk0FCHCT3Fmc7IJIyKrTwo+d5spmI/TaJClIHw
7IlNhb3Fn315rmOQIomHUcq19cr9saxOhHqT7VpTCW1kFwf5qS1jE74xm22AQ9MjkItCqeo6XSW+
InGcfHMo9KZFWKN3aYM5K19WZTFc0S1Ao0+AatLRHM3miwyaFNlSjiCZOq+qStxBb4NtnymzvYnS
FsQiOuFx49UV7XM3baTql0ZqNd11AjU33qLjnbYfTYhVGegf2jD8bEbjw3UCNUdMzUj76NFICL9/
VJFBm7yYRaN7Zq3C6UAZ9kdMVWZ7DCZeN+r+UnknjVJVbQEpyFCE0mEvz0JFLJ9ahwtZ7WRr09a8
jEX/djiCHbdqV6FZP9y0eYBMspOO8YGgnX1ZKknw1dSmICEs2asHOArBj1o3Wn0HCn36knW6Jfwk
S+2ej5OEz1JBHUDQdoio5wbA6C3SlH3qx5E8nYPtBYiqooqdeSWK9qYfospe750K5qdb1Y3TeGFk
tUyIlYLwCWtEsPcI0oMaTWf6nb1Mh8fmJZYZqxDXjAHtbWvWv0CpVfiRts9/0DCXXkJTrgBIaiK4
respQL8hDqot+NK09ihCV77rIRwnN4MYBsZFqeaNoqvjBSl48JSFU0zfJcCuaJXmbYJqc5QHkisn
WX0mJkUGvTSUgYHEWSFQCp26svBLNMdo3gMpkflzVkwfO93sgCak4lvABgPAoIfwCOq56e+SySo/
RlUAB1oMY25o+5oG8NgXVNdGFPDFhn3eW8i57ycaD29mnQLGizkapI0ZKXCxGxuJRw+dWHvXVPWd
KZVZADCLO6+qBWLrtTGYA4DLtqPZbrR6r2avfaR6CllnTRTaUdhp+mlC/vQhQzL4wh7H8DOm/5hu
dClJ2w1mPhQf1LHyu9AUkuYaKI99yScbIrXFjR4jaC9wZyqrkXIkVakXZEGK9huCXhagw0jJYl9L
zPiRrmrjeyviSfGcgIC2p1dllZ8l6CZVLI8GQiLRuOxHWLUcay1i2ha8jTx6nMewVA49qvrxfSWB
lkPN05xgEgmRwvvImuTWGHJNeBIOJZgMoQHy7jhS2qXdtJA9WGfIddeGPF8gAZGhtptPOEhhQbs9
4oyIsDh6IyH0G4eS3/WR9Ak10VDxg86i9KekOR8sPLEmhK6loHqIegAnfix3047OUw0NeGL6GU3k
RDJv5kCRZD+yTQAeCkSMvTmWDTWlU2Z/yuockWpCO7O+dfS5izZmnzqfpk4ekb+tYxVB31DWK8+Q
w1T4kZbl9yBJ6JYUjtKiG251+kitS5Q/peMU32bxbCzVNmx09K2sPPMtM9d/ZMB2U5SAi4r/zyvy
nlpg1NA8mIvQNYHVorGvpRwlIIyDJ7MF1uxNURL3rizKLNtWZqsS8VKBC7iWGfXC10t1fEpsTYzb
Krb62WuQewFjEoQNXYGRkQ2fgF+SBvArFIUNDXkWkQTnwaSRFZzCSKX9nvLH6MJUW/HnDfxbsZf/
MaLyIgrzboTm/8nYC0n6//o7tvE69vJcPIeP2cuwC7/xd9hF+YCMHuWdKnJX+GWL+OvfYRfrA/Y4
1zvWK237FEn+O+yimB9MYru06BKSoexOxab9K+6iqB8I1TskPCj1Wmrutd+Ju6yvfXrd6B1cwtSE
kGmOXF37ZVCg9JEHNIlJyhez0bL7Dl0uVKV0wXLUAc9/A1QT7H55Q28ELtZG1DIq1co0/fECCF+s
7BsLYnxcoyiPnBVEGPDct/UUxidM3DcHIcFCCReFqK8sGi7i2g6FfQN1Uf8yWU17B3tkPBWDWRsw
y6NQ/EZYlfAVxYqrR+nsoG463b7Ju4jzyVZD/Ua3Y/rQnEHey4V1wkxb2+0/h8NNZMlQbkdM4aWZ
libKYM2ddYNiYH0mj9ptiDzhedvZpzpZ33p7HJh/D7ROqZmFg00yWDdDRv1bRB+RKzfSqQrMt1Yf
in9LBlsnEvMq0xpiHkSReZMHtvORH+phfA/zfMwAeWwnJ0GSRDfDyH9/9f2sF/zV6Pz5EpcyXXak
SX5htejBMcdTlCFhlWuNP+hNZLi10OFvRIa2nUsnve0aJ9gUVmZ9NuzW3BrgfL5xPltIGQbdwhmb
9bNE7ezjEGVKgL+ZF7H7/qd8891QMEqgEpcTv+blTHfEjGonsW7Krm63WpqiHWInOuhL2Y5/wLNz
ritUX0/Ext6YdQxmUjtk2pfI4urNTHPURuWo3mjNUJ1VZCYBR8in9Ere2DKk8ZeOX8puSRCvYjkN
ZLmI2/bGyWFMWfhuP9/+EzTn5l5rjFOaJRRzrZwMCsDJwhGGZc/YaB6sngppjaRpqvh8nHsLY9ww
hi9OYmflEVozfK3YdsgUo9FtdX6vIm26UWhOL9GO1pRuP8ly/YOwZxD6aCL2dB9ZOo75UDA5OwBT
Vu5DBQjO6Ui1HX8oqVRASsgxP6bDREE4AlLB9UzGV+KGFqNAZh9ZZiyE6h7HEasQUnDzI+pbAcsm
tOXeNSStBQAE6gLDXKq0z2AvaeAaVZHcYUyyDHJdORDJ18QmlDualOQ4blWfANO8Qee5UFz27ngO
LEG7qUY7UP2ijFOgn0k8UncMwsorLVPZ2bWm3cPSKWwX0Jf2saFfbdxisNC/3ihNfpNIbMYdQADy
wdPQgDdoB2N4MJUKxGFWQypyjbrKcaHays495HX4kVoE4lmPipqSdOIKT2Gnjj8aAN4Hm7Q3rL/B
AIcEZiy65T06B3UscuegzLmje2y28MzEXssP5RSJOxkwfLINCxEcCtkaJK9qVZSEWiOqww2y4YjP
FaAKSj802/SHHWo0OISSooabmPB7ea7CJlnwf4UzuSIyAC6EbSM9N2M/pfjturF3zDSxjkGnD/Z2
pInpoQjMeKTxdpxLX68lDZPJjlL8PbjEt6TD6+swD+vLEkiJgOlqZXdFYjqtW1Lwds/1Eu7463S7
2pU5fLWloTu37cyGKwZ66xpgmnFWyw60KsfKMSWTqFB2Jg1zX4oYINUWTFu/dEeM3Xlst326Ufuq
ybxoroZgJ2OPVj5qZkPqAyGsAMTKOk6aaUrS1rKbmk5AMyweY6WnzgEyKHUOCgSWbzmY+N5t0Vy7
xP8XCUDbcUTlzokQQJgTq2B65zR8oupgwXIUCO0A7WumJ3moOwcKshVvtDFVP1tVZ+b+HIEldwmO
BLNX1jTs+02pBJewltTsAmFuCxVWKoMGH6zTcCviVJzXCD38ICdvTtepoQxnapgOl2Wi1QqgY6TM
/LTIZyCrMCLoeu4UytmK2UnFrsiMIHKdAXt+mxgzurGOPujUn4oGPc8+n8oRrkknf6yVvGCLyQ1E
SKUHfQI8puwXs3e0ZzyQyPox2AWo17q3za3U0gXptTgjMTcMrruf1XKSbAKtG5/iUdHvqTJvHwZR
x7fWYMH46xMwrB7KFdrjUE/ZPYQj4ybV5vibM+Z278e601KL5JTpoRxZzQcnj8bLemTr7ZDcLw8d
Gg0jSD29+harAxOE95x/k+Ug/MongMLWW8L0QPdax17Na/jWSuk8OBlegzv1jVl5lYMwq4/HMn0N
CjFHG5V3G8Jbd9LUR8xbvshSuXkASTRAvRvz5HliGhJIFUV/p6hJ+QR/PPhqFzayEeWghg9Vq+if
Rk2HGpw6SXGVFGEvu7KTSgO57jKFG69zJ3otM35tS4Yqgcm04q9k5aMLtYV77mlSgOS2NcyRuQ3K
uRm2Qw5L1S/Bghe+FFrGfan3/Z2cLWsQfs6nsU1AmEwtsoGonVUzTzASJfTCWR8+KaMZ3NQoLKa7
OsZNhSPepfEup8q/9QqovRcy/UOta0m2Mfk0L8OqSQMI5h4gVXg8qRErP4amA7JMt2EEKqdpQ4ca
myEWbqSqwzUKltkNFKoJALAhKedELY3KNXqhyZvOUEnSjZITOm5L/If2zKHPblLWvQ26pwI+3wjd
gM6VS5oXinC+V0K90OmiGtJDP5OBv0B0qase8q4pZyTG1BgJU6eQFE6guiwcx/LM0sjjc7tpQsr8
OY4LigvQE+5mt7OaQbs18sbGAJdb9VI0mOEczlqU+xLCIuoRIQL4krE+tPLWkLrkm1GpleNZoiiC
zbIpRpcAKXR0y5nr5a4LG05Nog2+PcxxtuklSz2jBcv6UZQId22yMZl3szZUtEXFS8EutNkKrgvx
oL0Rw9kheKTSOqqFJgjRbDrXKYnCQ53NvkAa35S+96nUfsr6gDxQO06z2JSJHD90eZ5ey4goPROs
U54xxPXZHYsFmlk1dNceuiCMEl8q22zcSLWt31TwaIuNBtpJVj7ZcSvf1VOdZH41AfbYg24OxWaG
kyR7lVamkStFDSSxiJ62zBdjZoRbK0u073DuFcCBFvGmPQlAI/FGK0lVbx4CedwvPT8EbUDTXGbt
GFp7YWeJspm0ugTR59RQ4fsqzTSvz/X6c5IIa/RVkjSfAxmmiEsMqBNngcPq8SUi6Klb6MvC0s3a
cODZVKblQiAKTOieBC61ojAfx2aRNg7UwarIVrUgNp1wAHHcmCKg8JtG8X476vnEDS9aJYTwmFbS
hsKWKNzoXWeyEuXRBGkaZcGTNuo6IaoMbCZ8VbYOdYm12GJ5ZMFmomwR9gmC/5pn0ZslPD0xKJ+x
co1GY4N8ReulPeQxz+nKHpgT/gXy5nE41N4Qs+g3Vhp0qo+nmupulAMT8hIp4pZHWqGtiVKOg9i2
ymD3O/gaXFRmZhMypgHVlM7lrOyj48hNgNomZJ6RBplS+0wiyj6YpCZ7X0hLWBZLYXCFPIWBR7jV
jvw+jNvAK6Sgce5yOt2K6mpWQKJR49kYN3OuWA9qPfSVq7f6cJX2eAgeF3NGKMbS8gyDaUgJztR1
y5PNGr6DS62jdKWaIHE8u9WSmkkxsRu0oc95nUGvy9uwEwo1sgbmnoc0AMixxtLhprfaMEKORW12
8BstUH6QZe+6vQo0GOcE6spOnQJpvI4nLRm3+O7wpiSQQ9J+UJL81pS0zt4302BJXh3bFr/UOhDU
jg3Zpeg+mKDJwVSanXzXOPCbvY47hKJP0cBfsdkYul8R/hm9tont+Km3yc9ReToEarUZUBWXd0ib
1jph6JqqDFedRTWm247ygPRqStLzckyLYx+WUn8YZ73pQKPlebgIO2oFyyGsnlteNLhHeHkGGKLC
KL1YGquGk94ghql1k3LeVWbSuyaGSudhAgN2E3mFNuUs1XhkApmwq0ThegUoOmf36ewkYO3o/OdY
pgo12o0SZjZoQuluRHOnOcvNvheHKnFSWJ1ZnHzp4t76qwj0/weg/liakf/n+JP3mH8rv8ePvwag
lt/4M/7ExH+gLpxLjPIekr82vtGf4ScKnD9o5OPwE6g/IwqDV/RX0Y+ifzAJOpGZoWKYpuGlk/Dv
6JP8YUGWIKLCzC1EH+t3ok+rtL5FPzIxLjxNKrvBrmjmEu74JW8HyDeZk7EX+7RZ6G2WCfQNeKhn
5TOGctUP18VghAcQVtleGPw3Kynx20Vi39LTK7lzN2TXtRSqGypY2ifWp7Svkdgk/NySOI05JDa1
wzHSq1hU4djfzUQith1y/ScykD9r7f8TVPj5KIvUJ7EMNCPwndf+eu90+AQUDtTwmr9rDWGDSSnL
A72zED+zQWyyeEo3pTwZZ9Q2Jl9KIzA3cmZaNwZm5G6k0/1y0qLy0qaMQw+bel+pbfWV4kNlgxUx
7xotjvd6U7CRtbL5igkwPNmjEe/KxCwP9GmMN3JXnqobWHV+/flgBjUbrBGcVWr7Xs4RhgymcWg1
exRHcsiKY/6IXNa4qUal3E/jVB4CVW52cpDH5MTbaJv0ZnoEc2YeTcjyuy4Ju1ONHC+DI8tnQkqI
9YIMKUU85MpffqZM7rBKIqXdW8sIjeMkPqSx9mKAzb6dzQ7fMy5OKZO/MehSXUCtG1UGC2bt5aBk
6zphSZXY50z011igUeMCzVRGTxG1eZ1ORbeXBpKJ7i/7+Y1o6VvjEiOFg0RJ5Wt1lSAZIXHOjFuX
+EWpMZfHQSrvk7Fhdchl+xBL2Yl6m79Eef6zngEyIBxKion214XapShLqOiXrWlWmV44czbsrWI8
llgujWeHoXyc4kh870SiPVlNoHwdgrLcikIOdlGvVncNnffnsjPqpp9zySN7Mejdbuha816yddUt
4y6Y8Dljp9lVFVPsz9Ic2/c9whIeDvp4S8CpPuaifWrNaDxDzVbzB9iuvkGRP2k5K8i2bSu3nzvE
GsTQ14exyaZdjCd9tzAiN1oihoeMhN4uNUPrMUObe+G4Uh2kY3BrrRp+ElbRYhPQkX2uFpV9J6MG
zIlR2YbrlJZN385cVZtWMrRjhGQRX2thOSJWaJMTDJO484reGHfQw4wzUqDZI7tO32j4Z35NI4E4
CDOaJGqV+uFBUumM9pGAQP+yzq36Y4Gj+qhE3LkuL3CE4lAAiXVJvsZXTi9GsnyjuHK6UNwR/NFc
MtDRmeQM9bZNKgV/NsWjy0d1k+SBdaQmJTuTI3xCLycBNXqxMNXvpVXLW2RBmn0bDX2ywUfYB0HQ
fMY//KLX+OEQI+GxLjpW+U1tT9HnoE67u0xt7bOy0cp9kWgZNmfLztWixly89Oim76KhhU86ATWQ
eQuUUkLqJlFceNRvPrfwIy/0qM52mD+aN3fMv5W36rGAPXnVxmheu7mtk7cWZSIQGzNQiCPKZRxx
BYLvNe3pd4GUG2dObqh+O47ArKOGNG9mpueJpYfDBuLlkvxV0rsyTLrEdVqzBx5sO5FrFdqDQuvO
+aCrfmrF6sZB1XeDTOI10hdiL6RuvojHkLZxy7guDCEw3vvpqOo17bJle5TG6NuUmudzVn93TCna
OmF2BTYe/yix6COUiMp1Q19+lI0y34aGoFJh1nlqy/Y7dbjVlqjUtqJcwOIKaGDIp8Ud2rLhLYTL
6FrRWmThG7u/KLoK0bUqjlTPmYXtM83Acqh5FaCrgg5SboqicgO970ZPqEoIkm68LjXRbpkjcWdG
kmVvLCajcx1gsQS1KvbgrOOWeChqBYewM8VGimZ7CcypvmjSJPRwbal5xEq7tWZZ+zYmjrSXrEy5
DltpuGoI0l841Ug6uSIo1IXVtNOapDR3jqQk10VQWdT1tfGVOTT6zoiK70EvRb66sIBTTogr4hrS
A8UpcKBT+PB20cf7pqL8m+b56dlqqREQXfoQO1Qm6sU1QcKD3payR5HN51qur9pa+qRCx/VHp+98
yiaiuxys6zEpanHrNJOHxVo81VPq7OWcC2nfgM+llHxyouceT+Wq6ywwh4YWqRfF6DSmp1hNtdc6
uGOoj3u1ndhI+cbHqYCa3FXpNquK64TI+0GxJTy5OJ/HW7Oy1c1Y41wH6KL50jQbW4rXsy812ebJ
M9mblAeaOQoE7agUDshEmxCSGgq0N7RBy/yGeKaATa60G0690sOxixD/SEdQ2YDhyRnQqk02yrPk
LvM7IAznCQFo/EHdOTZdYGrniqbPn0fIugQC42+QZeTr3rBzE4VyYhRDJ4yjGKIztDSn1FNqG184
BhDWzplz2VMOedPGGZX3dhBeQXWkZTMcj4AJ7gs1HK81BLpUqdG3LUUrV4Ncj0fdKr6J/osuBYiu
K/pZOsE6dW29jH+EqXRHlgSBelk1dzYRuM1Sz+jlXLZ+WIP1HDoiWXVp3GnVGOCwFqqnFvOlbZXM
gJ0hSQQRZ6dwaz3hyuRXpgbii34Lkt9gZwvoCV021R44jiK5Y+Fa2wDjb28TuUg2k1KLy9SeQ9/5
39Sd147cyLamX2VegA16c8v0PstklUo3RKkk0ZNBGySffj5W7zOnq7pHwt7AAWaAvmm1IZMMRqz1
r9/UABkbwdxiHzNQAq2gCsMtvwRXXY5djWmsZyf3Az/xpoqgPKp2mW5NBTUYOdG+7kbOgX2NKVYX
R+Q1FxrR2aMq/LSWmV9jKbniVZbPpD/bd4HX5CvDyqfVVOgOfZni1fdmDQXISq1uF/V89F2wcpNB
7EGSmqPW45XbTrl5nspg3DS6ti/b6Tkfu0ev7Y2tMRb7Np04haa8E4uRDPNymWjTzghFAq5ZxTic
xiron2x5HUoNjl/KF84SZWlXo7Lzes7OVivGk1LE6cqo9avwxClokqe4i+7yVnHalVvn0dlNi3CT
o2vcRh0ITeJp90mjVghp2mw9VpxbCzKKn3EQAFnqFN7SICQli6X0zSpUAu0tS7NuERtxc++qSn5P
wXqr28FaKnFK3NQUWnc60OxacxoAkRYiM3iiJJGqF7sSLOqY9FW+ifKh9x03UFdWZLecM+oC19x4
D4r8FObFTiopAewvXoJCaSrYNo3qZyxda2lPwZwwY84R7O0hHIefXRDfpbly6ionI8YpM303cF3i
7pXuWy5ZCm1mt5vR1dIrKYDAIN03KQJlZ3tKv+qavem1clFl7je97EMytiu5Axu39xGgzYHtVh5E
pxH23W0r62eQ4/JU2lUPFGENMF+80JdaGBxDtwq5U8Z8lS7TFbDCnYpS8EsyyHJJkAL9SWQBYoo2
OWdpBUSRun6v8Efp0Bu+AbLtw3ZSNoWrFds48txFpDDDc5UvZR1ugBFeXaJrDxWKyRhUc9Nk4OjM
RN27OOuqdTgAHUaJ3i5tr9QMCFeR/Np2Ul+JQMjlZDi3OK0f27Jd6qJ+dfSeimSavgtZPxSTG965
YbbA0N86kVXcrHpLXwSlJpaVW1anvK7tZZ/X4aLSMv4HkAAXdax52wmIzJsC2zd7MLTQghEYidbZ
5cBTr0C67RpUrVkEnpstK2k/GVr6wsNlvpQgCVYJ555rpNrFNzXNM8LdqzFha5XtyQzi15DqatHk
woIMpt6TvnvT8wFfIS1rLphiletRHZ5bm+lLoEcXgCcSKmq73sS2+NmH2toTtYluMNrDBzqoarII
u95XbIqszOUU1XcNOr9GtfaJG39BSXBXm4NcickFOXIkbNQxzNeG9F5aTKc1JXJ5BqEFj4uZoBi/
jXa5jmxnWGPYs+aen91+POHdsjf50jddQapTkIX2Vs/tdhl749WBCnX0UoOxpg12j2nxQ+M11Zch
C5aidF5qRTwnTeFso5roet0Tm9qeOW+W9qTZkQBLtxY1BP5bqQ6YlcDKXk9eJPmEANpR9pnLqmEC
UBKCtPM6JzpkgW2vSrz9noIqO6TCDBealTxOWkBcZK2xsB2HwWZr+FJ437tI732p1qsy1L/pngK4
a3jpOcCLcOM5w06FKH9KakLc00xAlCiUIdzXmdtv7TG9lLTjh34czDur1S5B3SabCPaTR0XvT61j
3gte/q6LlWqjt9POzuU1Dr45aQwLcOiJPk+DZahFzjJi5LF0XdoAyy1YYgzj75Ra9D5NRrRUWwKK
QGYXko7ZU5V90RntTleLNQfriTSocaFoxr5zY3ejiTcz043HMKAgkkmeXNPe7BkSlle8ERYcLAu8
UuLXigezDE2+wmr0HjoajlXR1/G2tJL4q+1qfL91vRQMc4tFQVzyphp/Dl50qKOnlp4htKJNpoDO
Lhq38iCp9ucp6khrFTVloVjjffmjIGdITicgkxhc3qr3qOBgVEZtwoB3sI+lfRzK1N5IhQJMV2Yn
8kbrzjBQVx5kPx++mUFyNnOVDU5RKA0jLVyXXiZfMfkyuavWWLCylXNk5yoxX9rOHsZVQ73iF4yi
H6go5KpJccQEEb4vPMzBeedp+VLoTb5hRpv4+piriT+V5bRLdBukP9QeUmf0o84wSJ8ctCfQB9By
da1LwmmsRn3rpLF3hjj7wjT4EHvS3sYGnzvp9oQPZt332sPNatw4xU1zo20YfLO6kanppC44ec2l
qo1nEQ75XNDbC/TgTPtGc1ellHDKJikzVBeJuBpj6feeLfb1dLD75jbU5Uba9INKfxu94KBN+r63
bM5IJ3pUktZdi7zbzFw6E4LUJlDNaKaNwJM3IgWOYAWDL82kgpS+gBejS91bhXCtF0lC2o9TVPkF
eD+DbNefm+Q+wBKuCuWyZ1pE9AIT++3oZW8l+c2yh2gcGA/Sq54mo/Rbd59kRXIiPvcStfd6Ipbd
8Cows1uApTPdG8Jp5WoPDDWo1saDwKmcYgPbNJEsAmpOK1Sf2DvrhdT2aWLzOqwt44UdzezSMm+V
k+d+ZIeUvu4VnmWfQuybenNnd/W9Idh58nqneP1GSx75yPRllT9PtVPuQKNfQzM62+a+rPRs5Yqv
9qBqW9d4EYll+X2dbmzzOqjlVmd1fm+6pnnu88I+B2GwMxPNXRChy4woEQ+KzB7Y/qwYjuRk7pwg
dNMVyQQZp7jLfF20QNUhMoWZ7pSyMXhgVphwk6KTip9xjk0XuvqT4zU0PjVjKrTuN+ImljNtdqlC
AVAH6Vl+53aQyvVq8nVGP7RLinG0vMC5U9ja/F61I28xViX9i1aKo4S/+N01i2yZjPgyRkEbHscC
XjPzjD1sx0FZNLY5LaMh1JdO66JlQOrqD/lAyFkeo6Rw1Dt06PJSmKp7Cd/NVqPmO5kU2iIIeRXg
8HKTOKjC2+7WTI29DXI073BS0wMUdedFqmHM5zy6wsedu/+SZYay1QLFe8iHLxUSxxfSfuRjZVMp
BB2JUqlZt3fC6AV1cdQik4LHShRG5jMdUd2Fk5rGbra0PsgCAnnSBRcjkhSJuCo693WUWztMRI46
reEdn369NHSGB7oKwWS0onYnSyU8VZPI1oYTfU30fHrIPVJKxime7nKXjt2PCJZ4tUhcLllGVQTu
X8hxZdWKzpSbqafdgpm18UYZKwX6kxeaTAYkyL4uCrnL4VM/qGpn73VlLFehnY4cGQUjDUeGWz4f
2OpBc8phPTAr0eqrM5HvpqWMajXdYMdw1eQcMhk/6OQJbzV72MkAq2KSLcW2cyZxFyvcpKn0MmYk
hPEG7gxD/9qS7DEPzelubBSHSwWX2h1ac22dNtVXbWA6xaypOgTGGB7Jj7NXsSW6H4iOvTdd9Dgr
jH1GzdeambmItMI8wgRMJ1/ri86vSfa6wjBPbgPTWUb6GmJAXy8190tcagUnaGql18QYap/WRTzr
5aQ+jrk2RDPPJzsbupJfY93OX3HrmJZq3Hv+ZCjmldFktg9Lij0rd5zgjFexYqy9KY85jQPZbMtY
eRAMlQ9O4+k0HuXgbYNR9Oq6rCziZEr25mUM8WWtd7nOhDSAlpDH35y6dZasx/5MwOyzY9TOa06f
7zN/NH+oao50y46y/gxsCq++U/piR9Wh9TMGKjn3Mov9RjXz1wxgqYknuXZ62EbQfEp9ofI4vuq5
onuL0mD8GE+0CbmQD3Upv1iI4bTWKhaRUTih73YMlCZtnrYRJviMiXF4MohqWCud/hhFo7Euozp7
huS/z8AlVzz+p9AI6xXBAL4TEBc3Bn13yAkI32aC7p163dp1CGqyXd631doxZbKxsr7Z2vp0Zw8N
RBovh86dNE8djNgzFe14V2te0q0iJb3v6f/WvcNbmRLD21Re5JywCDikRW3iNiKL3dyOLy2o3hcW
6biK4LkyNFam8OpFqXfWOJ/V0RkXIjKtb7zFctE76Vc68EhbVGReQFnQnPSs1Lqx0eowOTsVFSpI
52jBk48qfRlGxqKCT3SK2rbZGnFXXDFXUe4VJTOfOQeqB1noARO4GJB6bPCX3UBPKQnLUpMc/3Ul
ib6Pntq4vsZ88yjwLb3Qu6cLmhzzxyBV+WDWRrMPTY1Bs6c4i7QKynla724VpVaPquIG9xIT1aOW
psZahc9AoxzkjyW7bLsIQfvWWZOe8mnSyMTBZsQvXAdQktMmqzZNk4y7xJyG75NptRCOgHr9MJH5
V1S4zq4vQm2vTFH6lPZhe3tH9ImiaW/VJJWdjLz6GVcZRq5mA7ChlXiQQ/KIlkWVlEswAeugmKqy
VsexfwmGND6YJgx++qVT6+bipZta7WyLPo8hq1sERky59eyWGTwXqSjXYFDylRr24gXupXuioRbJ
Uqu99qgp2ViveNGl7qM8nd5qTFA5ovRuBAkZ3INMXesKIatHORQXq0oTYD9toJ2qOCwOEVlq4E2J
+RUhUHbqscpcqY2BYtYLC/mWp0mw1vJWu9mZFNi5h+5doLjjNtWEfpyGAkFMgL/G2Zsc8ISpzoFm
J30OIIB31t68Ns03mRU32CMlqtzkhZlT0XeR90NRaCEovjIqz0icR6hnbwzDieGzR+bPbufcYzTE
2ESxxXWEOLupCuXbENeMkpXSsA7gr8YZdWW9Do0ytJgB1wnMCAhOWgqZItGELJZVopbXPNfSE/G2
JYe7nn4bar7kuMndO3g/+k42tv5Nq9Rwp8AhXo2mPq0Hq9DOyBGcu9EbxAvhYdpZTQaT6U7bncfW
NdEHifbWdnFwbErrkjhtdkMh0R5ztR2dRaCqZeZ3FuzaLNJx62O2vrGcgocEkFditu3lK5MUiHUs
ZGTC+BIAwbT6ty6xMszoqilgqtKZ4UkaZr6oc8V8yBuO203bNRC5ip63jCPotLFio9t6WFrAzZLO
WzuyL0ChacWLQPVSXuM2aS1fcXJnrfaFcxc4XqsB8xfiJRyFuxpqw32FnapX/kDLsAmiwnPZu3t7
jRu4dS7wariZAwj5Mmw0bGjNVtt10VguFGblq8jURiTdoCOc65TzhidH3w4T9U/79v+BufZjyTed
f3az+KC92PwoZ8eI5vO/9P+g7GKeR//fp97LJP6GD0X816n3/F/8OfU2jT+gkzOiM3GbR1g4G+7+
OfU2tT8copkQ/+GFpcPHgnz8X1Nv/Y+Z8E72iokJKzpzJL7/PfVGn+gwDoOQbWvEwv07U++PJGtg
LibniIgdkkeR0JP39nGy5lG2dTCLdL/SKKOYxKPWc/LfZUT841VcA7MDFMUmyoSPV6kSSMhy5Cpu
ao7HMGyip0yr9d/MJkle4P/z33PCmb0PoVpHOoIJF1PizwllWR/BI2Lv8plNzCAltCxtKUTgXt2u
c5vNmDrgFuQOpj4Fl/OOkPVIvfoWCNNmptL2XfFYjDK2V7lqaeWpD2Cr7CvwjtmOvR6cdZE6hlzF
cClhEbWBN/l1ARK/HCy9m7uXIAZGGLqNhvIQuV/YahwUfjCUDrfSNxAR1S6w7uMoU6tD6AkjAGtB
BeAL8tTvgrKwiq3aQcBcOkzjtJUdDMab6U2NuzWHVts4gVF3BBnDifUxy0ouQcmZTAimHA6Muqx7
y4Gtc1HLQX0adT1IfYJ501sP3UhdhXBAzyY9dbZuQ7bDtZLkQ7OBJ53noPnqhJMdICKca8+iXU0D
wH5M7dTSWfAHqlhBvNZMZGIDQqLtEETBEzBxDwKqB7S/InVLsYozL0g2XW7X2coL4oI0JLhySNZ0
xwPUKMaQUkhO7RGmoWm+mqXl5UsblLl4olYShzqZSC2uS2ek71TzGmKZxBgj88a5KEdlZvk1Sr3X
RATeayO84Va4NShcbtiYrIVt9jXs9exrrHbWWx/3xs85/q14UZwAKFFkQ69BqiehYutFCsQjK1E6
bDInTTLTc6VI4Dpggn/v2fCZ+GEgofTxboPGhTG3i9B1gNNoananf21rkuIAwQZah1ZvTWhyWjbo
G+h7Qq5GRtq01WFHOrmlDtDQajtAzjuPu52FESatCjoAu+uL27mcB5EFv31bwXi6WFPY/2m68D+w
ef//poqjBP7V/vwwmwT9L2bFPz4Qk97/q38xkwwVByGkZ2zTRClBOPivPZo95g9bheCBLxz4NtSk
/7NHG+4f+HLj2E4EvWEhjOEf/WuPNow/iPaZrRSxG9QcfC7+nT36k2aEbDZuDZ4TJgw4kSH2/7RJ
W6lmh5OihNdEacZrZA3ZooeZ61udVM4BDmTbIexbxAGAqzAokZfDDMm2uTK2R7vJoiU+3qbrB8yX
TiLSq6WZtpnnB54TbRQdit/vNuL5hv6yD883jJJplvFhcINvGYfhX/katQCq9to6pDedlDsjVNvF
oKfdOqv1cGF3+ZdqMI1HOB1etFBCu9xUoa38RnL3mali6HMmME+Mv3h9n0+2tgLwZEKTXRmImJdg
cvRXwMxqZ8YpmEKjYkNjVm30/JeV9Q/8mE/uu/O7mt0YPGaE+PvNz+DjT4/ioalCfUZ9QXvtS4sC
4cXCyvE86rDvoVg7Rwgd4SMbInWoir8adgKMAVw/coI0XudD4d7praTylGlYrHSn1n5joPRRgvR+
ix4+G+TvYHUwO9l8vMU8MBqOpCK7tt5YQFHoK39O+ah9Gz+HaqtWjraTTNnOBjDk7/w/P1lO/nl1
MgHfHWboGD7nljVqncDyaYprmRvlriSXN/I7VdNOmFLFsLQyYuunaggWFLX1rqkMb+nB09ynY/Q7
V7133tCHdQrVjwx0UD9Up3g/fqL8waXwhNWW8dXEcRtPUOgGb5PZ0Wd4Q5OvIyW0XidXaW6lV+mL
tMQbz9ctQQkzh6Kf0kLPI+ThY3tTf/+a3t3pPt7dnKFDmpwOVRJq8qelZCmJFQ9d614qoZZg7CWj
bKk3L5rWx4zuao8GzdO3xmS2hyxJlD0t7++CgN/X68eboDzFEIg74JXpn82OYPxJc0JdcYWXy2jQ
6sRNq5SSoamCUUWh8fYsD2VrmEZttcg5wsJFQ9wK1P+2vI5RRJ+vJJnTcNBlT6NpPmCLMfgC6QDO
uZ1JT9601gEjZPkWSM2ZHcMgp2OCuIbY91gNnSRcuXTMBR9dtw2S6iBVLBkYLhBG7MuwyJ+KYOQr
GucXpeJkARwwTgdYikDDbdXdR5NXvgRRzK0CJdCyCWDbJRNwnSIjHi/vXfavt4GZfvfpqc3EVNsh
/2/2FP306ujbUuZ7bXI1Y2kfrUJNt5E59F8ijO0WeZb256iMtPU0ihwqeVP8Rjr5T5cntA6uLZm2
BkTBj1946GUT8IGMr40SKXu10tKlFsH1ZJXWWyHLHtPZKKvWrum8CRxWr7/+9ebfr48CGVWwMavF
MXCZd6C/8PVGFBh9KcPsqo41q+Id0agIjWersyb5BrFQvLwv6neiae1ExU+tdplKF1VG30umtnMn
7LDalAEuHsuWgJ7aF12jnXt74kPFaoDXSLom0yqYO9VOQSd1xhkl3oRM/TK4GF0PX5yqe/Ix+asf
oMmPz1PXiI6PJmPMRnMVjcvYgkbvv0MLSckcHAXCAFe3mOApLfK6185dzVR58d5/Wx5/j3pGvqVj
Zx1gWOVfIrWvbkQxBnsb79hD9L6r27WKVnYmzOax4P//66f794dLv0h3Q2dI6B4U0I8Pt7cao5A1
uLDC+d757GvOlSSjcKejN2IGMI3fCnS55EyP0UoZQ/M3i2tePB/XNjsSOX94X7O4jc/VSA5Ai3wv
aC7kF4kXxlPzFzXvUHHXiRezQFb46x+s0Qd/vuK8BVL+zBbY/OSPv7jFhoZwPUteKG74iFOAvj1x
q+ki1hqMXpTCXlpxPC1iFVkXAvhqOWgjrU30Oz/RfzgwsEfjUMdoEp9zCoyPdxJUgxsqwh0ukRqF
xxaQfy26SoU/BPTqo6uIT1nSoH5K8/TYFqwmP449+Ayls8rmjMRpSvovbhz+xtjqb0e6QZ0JKZcy
B9SA3uXjfeEeyCisKtXLOwdZQ6W7J+4PVV5a2i+MrNB5eCNC3nL6XfDT3wseLo1zJYpmzgg0J5+2
Og0LXheHBvPiNsK5ib4HR26LkniYhC8Frrt2NpveuRoFfixhAGVmUizUbEojgY8jVSzHQsrtAJi1
dUMH0umvV8/fPxeWDBuRhrOTOn8xHx9NhelrJCvdvKiGBNnDCmZRVF33tdWi+hhZcXtxgP57v2DB
L8cps7/9+vrvxe6n72V+NqRwo+wx6CM+3oBqZ6lNXAk1aOkpz82YVwv0tM0SafCwxvk03jiVFp/g
lEUQepIxfOrDIDGIlvbkzStrdfnrG5pfyK/uZ/7a/rI5dy4qrxS885Ln9pcwiveMMH7++hL/tCgs
OimevKpR631eFK7WJ7UbuvrFqUfoVi6y2HXAbrwraswEuzALj+iVlXWhluJlSIW1JTq52jk9w7Uo
UiB9aYwYvpcokVea13m/2cL+/rl4qjtXwK7Nx/yOrv31EYSypCEi2+gaDgF5i6mJ8XYU55jrj3zC
mZ9hhAJfuDDdfT6kxm/2s79voJhWYzFs6fZ8SH4WMWDvWU0Z1e61ljbD5gxS2g1dtnp2mg5aUmvQ
sf36fejzmfDhnQMSI1HAMXB2a7E/2xJGqa5nTGGTOyvGUKWLZgJKk5TG2sVqb/W+jdIMCaz/tfaU
OaR1Z5XVXkG2lJUjmI1MBVi5XkPIwK2M2c+Q8cScqTy12IDeUfsBPgViGYTx9PTesmCarj7++le4
Hw1HHKwbcQmkl7OxVQDg+1yLOnrgCFgd3SVsYnH0ar06WGZVr83GfBjbjGMo1JCdMb5D35lP6VuX
Vrdamzilwioknp5Kc2fHZrJsYsWI/TJgkNpL+ypHLz+VSfElgQQDVU5Lp6/q0JWboabaCA23enTR
p/9IPW28vlcAf8pc7Hi6H6hDvyN5rNa5ilk/BCNr+JpPuv6cdk6/S/ECOxRxPGA6XXOHbmVsdSbc
WwZkwRotIeIEKYt13jveJdAk0VqltJftaM0WdAqjnChGoFfKqli73hi/Ou5g1swqMCPDxgo9cjwk
XIHJzpVEH/ydJvGksMsdkxbuZm913UMOFupN1kU3p2TdBxOMmaFQXnNrooQPzXxlzxInt8XtfpPW
amTDdY/PQm/Tn5GnFDcHjc8ubIWenpAtlTeECuohCXJOwC6Z3txI115iFAA73mC19gKKtaLCaPg3
q/jzd2NalADanJ1MJAZw9aeN1PJkMSZarV6qwqIQGzqahXlGlJhWvvL6ZHj79Xr7vNzIWqMkxYOa
chPvo88fTZNgbNLbiXHhKG1vtSSpcTQzcoNycGBj9euLfcpPoS/mamBPrGr+wuH6Uy+qWO2gF25v
XkZrHivFoumfOs+IDm7eDG85TdbCbtyY4Y4Spluazn5lOk1/pI6+uXHkzpYdPP3QbYplZDdN6uPo
lu1GNWw2U55nWxWSRPGbw/WTfc37XQOaIX1iS/uHHnUi61daeqNdqk7gpp50Sk18RFgh/hy4pcKz
sWcQtdGilou7RwRv3725JEbIafxspS33OhvF0svTwrcbJXvs+Uhvv3m0f9v92PqgYBP8wX7LwOTT
iTe5kwa2wk02ldonC2kk2rlw0mINWNttwkx4O6Da4DHDkPGMyF8+FtjI5SWxJFYf/yDnvW/+kwfH
fkb5zOCHRzgv9r+cwlxzMpVK0y/NZFmHptHaG9N9dtC4dB4S6rTDGJQDdvUJqWZKVn4lNYTaF+X9
BiaL8aC0nXFMyra9WdKVb2YU/UeP7R37NJiFcKefikpm54ZekbcEiCVJ/hNTdrWS4Bm3j+EAZ2tY
5InItk6TlwdkmveiFtR7ExJr2vP2opBd++v3+DdEj9dIJQeyxpyHMY/+8ZGFtoSK4Ent4glpHcwi
Fi99AJ2QExQcnfFS/WCEPMxfX/UfYBgu6zJTAimak77neuovb8qDkJ3VSqFfwsILv+ldagO8YlFJ
sdmsFH2Sd8lUQCzGLvwOr8xy92cT+B/cBe5LszsbHwl+4Z/uIkUKruAncEldXWR+Y5BqwFg+WiW4
lfpZV36bx9WvRoGKK5n/fJZbbP7tm3gfZVLEgogzhfy0aB04N2RR6tMF5IGIIEhCJ21yzbc0NrWz
gyn7UQzwXyQGjxLqx+vUmO5v7uG9lflQysyIusnpzzgVBf7nfHdHapC+4c1dBhoPYzXYKm32/OH+
OY5H+UmVn6WpvS6wkDqbUaU9DEVV/ihRW0xLcl7FS4CZYrVoZN3eUqNrdgqShjunEtbBmtvXMO7L
Xa3ZzS0vMJrH9BYuhjWGWbxmiKuiHCS8xfVdh6b3HaR1cDn5XZuv0aDwTj/9VH4mb1xj6bGFfTrw
MkJF07CT/9ojsnKklXJEvIkw97gbmS0fajxFl2XILKxzsntOdfcOX3br0MGCWkDIMDexqo/HutAf
wtg2V4OiVH7p5cMqI5MILoEpf9SNNM5la32pjR5UY5gwxMBv8xorTfPEwYhza8r870+IdBgM4wLd
BnFUD7+PTTuu+s0UmSafwjDej2wZyzbS4V0kkw3NbUZTh9QCzn4njFDBpOde71eVPSkHLCGrfQeT
2cdfx1qlqiy+VHkInuHiv/EuWS5JMLuzzCFk4WusrdTOv7dMxe8598qdwqva2U6s7T0xVo+jJ7qf
U1shRJhK1c97PTzhYtltvAxCSTMo5ZPTK8o3SDqwuaIZPTD4ezpWfS70RGn189TV2CSRU52CzEVY
6SksFboy966XRblzGSrcVV4THXIxruspDfZm6DyrsXI31pG5CdWQ8akiuvittBP3+F449xPMIsgw
7h5zj2RfO028sUCU8cWJ1qnTop3Uo2FVTzqE9aAfDpPUs10xw2BJ1+ME61Xjj8KJ0nOcgP3mRUCd
STj5oTKqZjfg+fvsFvJHMUEjkyNUYFjZQbSrA1eHLpe/5mnn7enJlHXXYqXrJlp0cb1OOWKa0GJM
28XjljHsVcuSfmmL6RinCj5SstPKHYT/9oaNTn+fJy0nEKOoJ0fD7DZzG+TGdTSTjt7/JVPNiiNI
nfVQa+k+IIFjhUzbLnx8ScJDPXjZn2eVLQZ95p6yZ7YThVzBFxwlFQxTtOPXFP3FZnb9kPizOsMd
iDIsfG9uHlEploTRgBlXXcVjeH9pRsWDDKjkviVpaqLMUZ1NgfuL3/UeZlK8uWo7YkI0yeaA3075
1Qj6U9ZrzoF32i4sGEYLDjiINo2V+0GSNcsMVcDGMsf2UUzDsCBv1zrGVuPuCdMbCBeAuZ3qVVP4
1M7p4f00Cis7zn1RTWCYSmE80l6Kkzam3W4yXWUvsjJbIfMwz7Eel4sRLPibLKvyWnhg6SGCp2WM
I82yL7RpPcb4aeE/2G50p0Q00Xq9sjLyxjvhU3nf9+50LLxq2NbSxDlZGRAIspJ9VQ/7ciFgC754
PVbqkAmrZtnlYhKwiLEWIbg7ujmGA7aAqo7Ic7sLFgh0zOemioefeJrtFGEGOzX13ENki2CNPBfS
qsyftMbR2UqD15y4jft2cJxX2UVfgibUVi58ss2cZnDNqszGUqeQ2/ddET+c9sYxtGaMwo1hgL7E
zRfHl0x/ndiczzhZ637T9F+NevaDhZvQv9Vuk+7Y+8n3aOfZvxL1tbFEuPYqLdnc3ul+5oyv/gnl
48TLIoR7M+3w34pe05rdD5viccHvZFjTY4OsQTZeEE5eYPFch8cgqMyNTRt0q7K8WHlwMddD3geL
plObayKjcT1idXRR8jbc9U4hzjDv8wOhNuzxLuzo0nfNiUPXMSeSDo0cVzhSwZ/dRA3OgbAjQBuH
7SVOrGHltON9oHvVXqo2ZLAIeikWU4wlFoJ1vZqkzfTNwBpr19RJ9RJVBr/5HSl5f3rZiARs6up9
lEz5W1DFZY2fWZRs8tlaRqX/Oylan72Zpm59MaxGfs/DoTwNSuxebEy+HvSuGveN1K11PTTGTnUa
udPMqYAC22LlHOdiXXYOEuwREVweJIL8hbpa2EnW3hwXq54imyiZpwic5n0rGwe9vQnhIT4z40zf
RnnDvDIpHDqAAfW0ZepPds6u7hnlox6rp2nglJ0Quha+UCDB6XGGdrlMj4aiTfscVv0mRUp7bLCd
XsbhyNXGURNPptKB4xZTI/mdMO+brq2P9uB9yVtT/BBtwCzOETrmbEWvvpQ2ShOpjxtF5usgifoD
DnwQmki/XNfZ5J5avC135qxFdNNeLvQe+WXmykUZi/Zh1GWCrNO1VrqWQ+2M8ivk0uTQo2+9c+dq
E4kTb+4d4W7w4xELKkLnf1N3Zr1xW2vW/itB3zO9OZMXfVOsQVUaSqXJsm4IS7I4D5sz+ev7YTnB
sco+UucDPqAbaAR9kjjFaU/vu9azNhrTbZ91t0i4KCZM7opN6fQ9cu3pshvT4kfJMZ43R3GkGBsl
jG0v4lVt0g43fa6DRfRCbEkIPVNrgc9bXFACw4qbuPWmE4XiaUDTWduU8NFxygtLMeN1TwzDueiD
dpH1hbjLaNJunEaOLzn7viWVmQBK9lSBDZugbt8r8dx3bl0ZLUsftDkeuS9GUSoBBVoxnoMVwvqt
SEpziG93iKtaL6zsbNONCLRGrPiXVaSssqmDBuAayZUKhAgXcyK3La0SEEBCWfZZ/72whuGSPHhn
l9CSWumSM3pqG9GtlghrV4wtE5vW+WviHf2b2cJ0jp212ENDp8Rn+NJkVDHqM6b/e2o06X6AKUVn
elS7J9VK67tjqfS43ZNWER0w22bfJx8nTJ3nlZfX4OdqxQJ3ZRo+QjPOeGrP5Sw0VDvkc0p7b9N8
xmgPWqhBjvaQjoqym8q8XuWmVl0VTM0okFlnbJEbni6kw18Lq92iAyqspabXkE0Y4F8waqKqQvVx
2R1XSBlP25q+5bbU9RxDt4GdblGjq5OAB1xWs2LSPLJQ3MsYoOl5iO0Fw3Kh37Rz8Sx3BdV6swBW
ZmEKxfE6rVvHoUSOdaXQGWYOniq9t87bslQ2bIPUe6FYW9T75sRnh0KrKyIb6UcXO4c8KOZd8Swd
6APLehLpoHD7SegcBk1lzLip0DDicIJZ1HALgWTClcMQzzkOyWs38Xf6XnKinPeRsEfLr241H7IG
f4oZAZbTYuLl706+YKdsj/VjUAd8gS7Sr4VrTcaOCk64i2LVenG1obmq3KTlcdXOtE0bpT6P6oKs
AWWq5bNhSH4upTdLyXXq78iHbu8CfKh7h+CFtdSnAfu+OuVbrMzMvppC9sSy0zWuR+2s0bg2Eopk
q1EOSnsV+33jRRH29j6P9omv43ztOn4Oqrnd3dJgql8FloTHhk7ZRUFZjZRyyW7CEcNkb49VHhDz
2mte+8qjYNdboAHW64PelvJ7UWl0ouswTFGol5zHNbsnUR1YauRZAfLivNHWUW5OFxWX85WZByN4
Z5kUtHWnwBvj4PKGQvAU9Xmge3kW9ufDpN3XTmncTCn66ti8t1PLvR/1wdkyj85q8Z6LV4XCritn
lBX0Rn166xobjdVoxQpGLR+jIPuVQPEskmG9stCUZea36UK3yxvTF8mWvs24kjVSt1SxzK+hXfbI
8x1jHepdj1/Ht86nItwBaMvZRETRo2OH3xBKsXMLfXpd8Et0T9OkA7QIJU/SjHJjhN24ACLU2avY
0KsXgIT5sDACaxqXTa5Uz2UdAyUN08a/ys1ez+Hi6cYr357vbgeuL74sQoSYmFPH4QwqXPCYW6V5
FYRh+Za7AEvXhB6EXyQo1vhLOop5BaDyGS7UQa8enS6slYukn7pgNeA2khf2kClPYdTZy1IloXQB
sWOT1qmD2bwIFoEd7DNH34191u40px+uegtCIzQFeRn74jt8R45DcRylhzR3WLxZB5JvzIg6WtJo
cDPPipjMVhZUxovRyVB342K1v9Ude3kvteqw3iV5bjykQUMMS+S2w76ra7e99rsglO6CGoJMNgbp
NA/qCKLZs5yBqr+NjApOBMil3qYQn0oOF/g3fFwcPopTulH2AUJGbnrH5vOP/UNqSRwaAfGs+xLd
+f7Ypz7WaKXiZys638VWWpxjNRyyIEx9hfGtZR1DR8sKhs7xX4uFGkGtnIXwIog5A+mhigrpuPco
565UnHFKOf6rtc9+K5173gHVcmfpgqtZG5U2Fxr15hqHtrOsRIZ5YiYgqRZFqR9YorjqX5jPyXaf
6VMsw/yiP5+aj8L9ySncL6JofLHsLYOeTw4S8WubjGjvXcLT39qoh5153EsCwORWcsTK5zrQynPL
ahM4qQNatxyAwQNEFTzhGQLYFRoUpCSRw1xnjMTHLVxCftAYDQ633s61vyYxmHaGEoEngwpUDvr7
JrGXlNYPho/hWzHs5l43fWNtuQHDMPRJnp2n1KKs+Q8qAcAUZkmDp9bPbo0JCw4EOmm5u3TG3Yik
jK4kKAp/Qa2CuiiG7rmCxp2HAQ6v0JEgdNxpOBuz8K3tHH3RYg/Zshxc9zJTvE6t8m0WuiR3lIZ9
H/QVG4WoZZHiFjHoGsGZkvjpDvNufJGG7K0UJw1u6yLTLhmzdu+5Lt6z2GjUmwKP5D2vnefHbjNZ
VQM0RwgQgb8ItOyQGT5RVfoEzaIMlXXfmvIS5FF6hdWD/ydIvx0rIWpvotaqRYfpD/e0i8lpAeYg
eHUVZ7ocHanCAQRt+5xHgodT+5FPI2V+OLYzf2J53V1TC9bPB3CJ63SMIprkPNG0N+t7dVApHdqJ
dZaxonM6SbslNSjzJimzGZYDMjOePfX4zklahWArFn3dZM82G+/bLteLFUDJL0oaclztgiDz+ljF
2gG25C4Tibrl/KctqklQ/EiGYAXoM7wCWIzpix3CrRI1LLbMg3wfgR9p6wEW5Cbr6YFE8xccJxT1
goRytj1GMbPc3A74saLqfg+ykc77FvRJvgoHrOtUyscdIur7UMEvpxsYU+TUQGGuDcinGkfyvtPa
ix4Q8kKlLXBox6p6cQ3fualDmehMDTwwQ7rK99qmwuqlPWqeRUB5+NAbSXkVjD5IHWsKj/Aq/cWM
NHHmwHpdKO7cvSwzOTyrdptQ1xJsE8cWThXMmQhvaTedoUoXWwfczqp3hmSPY6fC861ET8cCTZDi
+15gBbTkagJf9/BDOGVbAC0Bser3UNC+GCk5CYtEmsmTQvD7sm50xDRHiVEaOPlrOvj+9fFzl4Hr
Hwr2FgHbXUZ3kiauRzVEP8BJvUvm+jV0FEz4mgoKaoFoi1kkoFoie4XZaObr3kuL9Fa4V65y+WM6
UjV3YWLZpMRV1o29wDU6FYsU5Zc11403ZABW3uAXYt2oCb5uNmWHyBjZwJtKj/GbViFtCughSrbU
mwasdhWQPDf4ks2OIGZv3YTK/KUTr/Q0QN/x2NeG++PsZqCmONNM8zYCinmFnl/X18cq4fGIRKVD
Qp6bUUa+Xpr31bydPB7vWI8oFiKmm03gQXlwikQvF6yS/kUhEufQo0S4J0WQKaUS3HTuh+dxUwD0
CQdUTi1qgJ2hDN25oFl9NWhGsxyGhL81yZ0sZPdsoi1f6ZEU10JU4bpIleSrGY3VNhqMVQWU8Yri
mHKTo4HyjpW+UkeKBcclJjvZVbLL3iyrr6kx04qQ+nkpfKGbY2Xb9c3mHIYCh5ohW/fSNICK5fU+
P+qj5tLWsSCJ/K74khrhsLPqoOAgNipeVfrBSinmElHdFfVNUsf5VYqu5tC5XbChx9pdtahFNpgA
mVhL2/ymA2I8P6IIwyBsr8gjl4tJxP0brRtBWaRTF6IaDHIQBNvGzmcySnt20EMmsmsh0+Isa8aQ
HoTuvtjTSM0GbSmeq/YZ5kC7NUfA4/qkLu22ycDsCp9dkepA4UbPaOPwxXYl2ZVDOy3rBW318MqM
6CAbAxYzQuuxqdZHd1/TpNEK0iPoZypkegC1GgqBCtfU2LVjzN20Q9y/tDMpMjnKDo/rvB10rFH2
NBcCWCr41iw75T3MDaDCjXyvjKn+sAAfoPz3VyXT+IYKkk0BQ4w3x+8J+bAKjwEbhl50+U5v4dfl
1GG3LQC5M0ea5Vb6Wbx1JYCR3BcXqujCuy4pv40Aei7Y1LAxMwG0imY6S4xOe65Lo7nHJlt+dUrb
2Arf1dYuBJ9LdSab42gY7xLNHYDaieSKRKVoY+W6szHjxsDv3mnrwnCw/CbdBYYi7ZVvKvraIa09
P371nzQh5k7HSVUcSZvjmASp4IA6rYpLgJvFWMD9kPj97iigvzpTVOzqnoijTjXzXVUIZ9NnVYbJ
pvvSdR2tUE1xdC9yc//7DxWvRKu1Sa3e/0T6+KuyhAYRBidQkMhK7NM2TTtULXv5ZNoLvlkvQWGT
HKUGhhFqmdcVSXzeQmvBBFRK3/0kVvM3UiPUlmLOxLVgpZr6SYfMT83c6m1p7OEYx1hBZ9/kcVam
UiVWapQATg7FQ5+nAMiKptSv9bIIv2MWL1B9ZNH641f1a/8C24JD7Qlq42+UilHl9l2LVXVf2uzJ
FllJ70LMx0ZhUxlMDCbwj3/wNw9gjly0CPLR8dZo9onYiy13F5dZoOxHhfUrpa6I0ysS7quqjWI/
loVxo4DD3rBKuZdhpEIT17i4RS8bovoiy334+IKOH+P7j5ULonM4t3gxixwdaz81D7XIYF/QTMp+
MqiT2WANXqqJGq+o/H7d1PUbtm53E+jOuLWnYWI7FBywtpZvrkFqAWJz0XqjVcplroh4NdSVfy7y
kF1vBKgSwhnsAgDen/TYfqNFAAKJB4mkIkTEvygtROdqaUNu977J22Q11fA+FRlSO0pyAVvJf0L7
3FwHeQw4x7CybuXnuXJhw3/02oK+L7BOfVogAQoXQaSq15VoqrM+sJPz45rhgBQ5fPyg1bkL+/5B
c8noMoF/OAbeyBONKLyenBS00Nzb5GBc2Pin111oJJsIT8OaorJ53vTssEl7Mr8OQ1Wvk6D/qjoq
J+P5sENdyVkngPg/G5LzF/fLdbFqqDZWGK7uZEjiUiktzsPGnkjk+KEoyK+Kjai9J8IwXUZpoB2y
IYbmMAwc7Tk/2LR6CJ9AvHOptpO1g1avghqgL+PrVv3SYt5Ydj7w/0+e368aW0dw+rS4RgTj9qke
YRbY9oESafvk2OU51sFgBJdfI7b6RFnSg/C0GSFcpd/yKE6WvTZRbZ1N4B9fya+ThsODmscKn6BO
nBUP9KcRw76LRUfQ9Dw2dUXYTa8ufB1UWEF25c9do49/71d9KL+HGA8bLNOUPptwf/69XpN4lLpU
2+uFH0MuzF9oyeSbAgIoAj3HPO9Tt9r2MxTqqHX7+Nd/o5R0iDeavw6NGHDDOrndSI4diZAMtcFX
m6u+sahqj5Zz1bopheym29FlSC6I2Ym8YUChl5hSHszQBXuRZ8rLUJR3DkGwBxRJnz2Z37wJFXkK
L2FW+JK1/v7JVEVYmAJn/j6CGH1/FAketWY0jcuvte7Xn+h0fvMmmHNshB3zeoHE4/3vjWx+DeSW
5t5l7TwzdU55nRoVt1la0MrJdMIjqpaYCAwrOxNuy+KTV/GrTIjSKYgbthYCCrhz8iqUCsyyBXh3
nyiQFXGpBGcErgL69EfQI7G5VMdZRkyb96GbnPxSG5272pUt0TvQqIKq6z4xav3u4+CCKLRa2LQ1
rNPvnwh+clHqpWXtqdtZ9yBQA4R8egyiEFERxQzLxttKTyGsGCA+mN9WklOjhiEsy0GzypXahNEz
rKD+ZZhmycPHT+w3L4ynxKNGWM2kcbq4lYaeKQFA972hAr9YQDKnjdVmnJjnRm2iJsPLccN8nK8G
cK/W8uML+I025xjbhRwfQT4l0ZNZvxkKw43C1tw7XTze1MEIPScmoHMck/MCrO55FmTTWtUH/ywa
hhQMM6XbT76b36zxDloLZhBDM2DUn+qkcD0U1sSkfu2a7Q5ZeU5Pbmg23eTTElWm6ZGscWchK0o/
NCSNYa0BkbSS9lwvSANbplUiV7VWf2sDNV8O5D+8xmiO9pZCSUX6E+j4xKZM+PGj+826hJECQ9fM
vEdHc/JppSbVqwFA5HU9z3FThhS0xdp4bpTWfDKZW39HcsbxV/+RBxkuBP93Sn14h4b4n4V3/h8C
SKgsrbyBf8+Q2NdNVXR/bBskVOUf//nHqikqCnN/bGuW09efyRJ//af+Mi4bzp+wI/j60BLSgJ4V
WX9FKhjWn3iYyLZkYM5kBE4qf8ElDPNPxFe2zTT3tzv5b+OyYfw5fxI2059rEscAV/7vsNHrH7ua
+uR//4GM47ogwKX+r/8AT8gE9dPux8UXzRnInEMpaa9Qe3k/gZVjBhRHSZm7TPU1B0UEaaiqvSqm
cV1MrrbSrPgtlLm/TRwb6SWD1Q+zi0bQ9yI67BLEifHaGxIMKwiJ1Bsa7UD+iDzUdSqvyBwetja1
2xs/1vKNoafmHpCRuU87up+QMS+ILYPGDalxCZU8IAjTHc/byX8BB3qwyzhcZrl8zEI1WdOMNJa2
CF6xagTeAH8Y4Gl5mwErqGPnq9rph7I0ojPNqkk/ybvMy+xpRrToBzjgz22RPvmZP+BCjGJP9M4d
/AJWDVXJSWhsoIamk1gUYkoX7hg/uQkyeRnca2H2VATuQCfb2WKs+haqNKLaFNBsIRexQC8yBWtN
0autXjTVQtfqLyP26oVWleojyVzPkcoiNBpnpeJCJ9f48aGGpGdg+2ttZCME5i3iPDwP2xo2LLif
JSGhYqnGjol9aso3ogEb2YZcHQDqgb6JePADLjPN/LvWoi2tAqileMfDQgz65mulWDaueECcMW5G
TlyeOqrNyg74S2/Er7aCsTMV3LeQUbn3NbJbfbunQ2Dm1/U0iMXYkI0ssiJ8DXQCfQaEIWcobP2n
nkDnxwCy4roVXXuNHDe87tISzk+h0NbBK1kMab902xLuY0WdxW2mijIHe6NaJqx2ePW9OOL3wYqX
z5ZZqI/QtZFi2KTbGBzM10Rs10tLRK8QsQ6urezIMOXpY/7wlCJ8y5XwLdKDt6jsNRKR8wu6U84y
KXlEgW0Q3wcVeysGVtqoUwbkdH5ELzkQZ7jub1AU0yAsVfNsnCoq+hig+GoNuSOm3FkyFrCudd0l
dSNAlzSL4EYg/gi08aFzUI51hTJbD7oK5cuY7AiIS9ZAwnW6XxoUrJAPLPDRcov+wQc45SH+Dpcs
i4faIJYt8E0d8Zl1pdSdeRWVhnxBiCQxHIDbDErjAIK5XHHkOyRF/NrHw0Msue6kLKbLsleG+6yF
D9k0fEUBBWkaAvmdZXXaioNBdGZb/FfKCL1SpR+SSEIehwaGBRMSPO0gesl54N/5Mn4mruAW10i+
KGKeQUK/xDs+87ysiepSzYNCAtxCOsDOYhlCxiqvRd9ddlZ6oUZqsZymHBtKzEiyC9v0AGJQOmz4
Os3B3Bgzqywm2d0jQDJcKhxZLujibl18RPAy82up2xGENutK420uqrF8VAa0iEpHaJVemGckzN+K
nNdHpOKTrKcHGtjpYhTag9/wnYw9UD4lc0DoNvlFWuXGOsJQukG7xGdnxBYFW+S/Kv6tOwgC9goJ
qH9XNswvscxo1aMgobS8imYiSyXay8BJsftzvfbo3tVaeV10fE9wI+gOcU+CWM4Fx9YSLaqYztSg
6Ze21nQeNNg3NISXlDNrUIt0NOSgdR4KI2UBcyQiYEH6T8f5r6gzkMjIr1bEFkM2BcFGR316UKwR
ol7jFyuTl+RZEqivOjNAZTq4HsE6JpFZ0XOtGQehmANYcqvYkx2Lq2QiaUyQBL6giUb8lyLIqpBw
RTOylLyiUpH0BzCYQU/6PJJC5Z8HRZNuCRAgbpGgDiqb1SNY80clq3GCt0z5o0uTcBjzW7sqKVwO
BsXg+UVCY13DRtFWSkQ7njn1IbH4evLaufM7VgHBxeDEqh4Ji38LS/+bYYVvRDpWoAPm1K2ya+Cs
8N/OIVIuxWRuu9a+82lvrapWJEtI588QGMWS3li9pDANdjiV5TrsIeA3vb4hfP3Bj+I3rY6ORVak
pF1/KVWlgJPHkIVHAEM6TC9mkZLM+POsnldu3V/q9ErJdGBZcoz4KTeqxwpW4q5xQpV+yvRQ1lbk
lR0fIuYEBGl9K0MvR2NerZH9xXId20o+ejVinUu3TfjWxEhjq9M46nXOlV7qSE4ZdyIob90sf5JK
fB9Lv2Uu4FtIpBvMRezaQzyjAwBkKjKnhPjK1LpSgyA9S4nzu9WT0l4R11qSF8m71FgOhrZ+TGWf
7Ho1fi3VVF/ItqEr1QL+7OEk7FJcD2eBRrK8S2HjDius6XW9Tvl7Mg69nrhwERV3y/5yFXR57fVE
ri4H37orUsHBI+Wo3Ct8L3UTvk1dfgts9XqgVzRwWR5OVZBCZvQcjPzRQMsvYjniWLKuukLKTYxk
7ywCP77AlZAsm6B6zAgT8OjEMT05ync34G+jcdrmbvrEd/CYD3zUtmHfuZn7Qhrkq3DsYaVpE7N3
1IuFPk7+jT/k12kyPmD2QLU4AmYe4upSzyWRbbXOomwp31lpoBSQNKAIpVnLLCfxPsueVMXf0Q6D
9x0Gr8Q78egLixmoDNFm5Jqy6If6cZipK1HANao85m5E5aDQPBuK3t8lToe4B63vQUkCllI1OLdE
qNz1nFJWlVFxCWZCzyx4G4dg3TTBK4IZppoiJMMH5ejZWPqmp4dcndOz1uGBxsFlIE42xKStUMkq
jE9eLAsWSBEazHhXyGXFY/hGwC9pcgrvDr4XDmmLMaO20XOnK7vMZDi7mXLXmkzlbUvLYjLnB2Ix
Obcx3z6cQtJXycgLemaDfKQ5IqxKLvpqfoIhYbcd0ex836IoKs8A7npZdcR4qnOFMmiYdM2+pDNI
fMOzSQzVslHS6zLXwTELlS4Ut05eG3wHZXhIopbIjITfL3NSHrXEvwsNcWgQ3mJeq8oVibiRR0tS
3yDoowvakKVQpWG4T11SgeaZ0mvr4SHKHf9b1VncTFo/zvu7OiJsMEr6fBMDDF2B3yrIBGFTg3rQ
WWqRdNd2VAgSPJlnfeHTa2QjuNLS9KLO1G/FmJjLuCueMvDia/bNm6ZvtBUwytcoqfn8mK6ShNlf
KHawkgE7R52UjzNztKpLyFk6UQeVBqMPTZ+iM0PGHX/RSj5NG7XeIjaYu5Wu6q56WSIZMsVBxPZa
DzT1IgIAStUnXlgwLry2L6+7nusbRYp8nVSJxRR1LAY1c2QU8rgJJH2uMqadFLkwu2VTIeCDP+k0
TGcBjoZFaoe3naK167HiQ00QIiPt4b4tPXgtyuQpgOaKnZ0tdphmFrLJqPSYskj5zV0ayEPWLxEY
zHZIttNzkOEwqdugIrTPxAfw7FfIllDNKM+BYDEz6EWjymOgp74xbI+TYWSEzirwtR3V2reGFOtV
XBgghxv2QaXfnPWDVm9cX09WET7lJbBnd00iqulphjqeBznr2zyxBD3vXw7ByIbavpugQHApoVxI
fA7LSBuKpaxYieJ44DEiSdwJ2nQ/CuX/6Dj7Pzur/tt/638h7VCbKxj//qh6+318Cb+n6ff652Pp
8Q/9OJSa1p+EsznU4y3OkhQYqC38RTzkn2AaA6NF4joeR40S31+HUkWfiYcW3BCNWg7uIo2j7F84
LaTV/Lm/vJ8U9vjT/+RY+r6BOKMzTHhCtImoNRrseOe6508V5pyIFlRo4LTb1FDWY0ElLfB7ROYj
G6OfnsxfJ+KfT8BzFeVf59+/fooTsD3XNPF1nlRZSGTNMN8SAEHEQLi0FXShpU1gzz/9FZuOqE6v
jZ+ZHUjvb4j2/9hFxA0uYkeHpFfVxipXgs+cV7/eCzQb/uPkCVLq45be/0oLCBgJBcoAntN0BkVK
ZYGvP+sZnsDO5keGpwjDnaB4YVN8PrkZA6xWT0U89Bx7fJXthaSyOOQGCxKFVg0dDKHUtPiY19IL
s/UxOIilGRTLAm2vYPWYimuOqJf2FN5+/JTfV8zmC3PprGLFQiXuWKB13t9/E+IPQa4XeHGmItBr
slsMVg1VgrBf8iWhbKtJLP/4N0/aWj9+VHMhv7q6yk+aJx9QF4JX5DQUeG4eO9uhwC3SCI3t9GDX
G1KHELBZtPmRO/dbJBXCQ6x1RVDdsLHYDGxDC/VEYAbOJ+0i7dcxRKqkbs8xgNSSeCjvH0aF1N5t
6pyFBkMEMkJ3RBBIl31JKjHJRq06Y9TdREVwkvnXbcgWTeixhUmCTSb+zv7Cif1qM9khfHrHDr4T
G4VuPdWDSCMRqwie2slUzqkpTTfYxQBnKz6xu7FCuJ1fK/TSSaBE/P/x4/71E+eukBYwLSDiovnx
/q56y276ehChN9KM9cgISiHTGf3y419531c5vlPK8zgY2eQghT92X3+af6ZEHy2AwaDvTEHHF+H8
cgoyi1gWXXpaQj3/49/73bviwwT+gGaCN3by4RrguUt7MBlRYUqWiYT+JLLRWo5jX/4/PEAq4HBO
5royAo33D7BKxwRhgxp6toXHhPRseDyU5j77+t43Ho5PcC5SMiDsGa515E/99ATVtmzCWPAEJ8PN
r9jkD3tUhiC4I8fYNCWUCsSt+poYtsRLU8fe+7E6Z3HipOtBuq7Czu63ZXILIBaMxdhk12HmknVU
K+aZ1OInfPoRtkqlXRvwlFZo9mqcocDWSfXuyDCDUKaljrV1XJR1H7+s9wKSH7cGlITp3BJ8IKd1
edElxdCGQ0iSlA7gyMbmq020im1cU4ScOwTBGe1lktTRJ1/Jb7599nGwQagK6xqMhfevTqtoLwfS
Dj3Y+eEZ2iGypFu46R/f3m8mUZZdUzPx2SKQ0ed//tOb6webqgrZ4F6HvID1ahw200DMRU7oiuf0
5A34TGif/OjvnimHUSFobdMyO0UAgfiD0oWuETwdGO9pQPpEYnpym3YanNlIjb60+piuHdDg249v
9zcPlXWZLQYNIoaDOV/ZT7ebMEamHq2rN4It8RRSjMirkO0n4+E3AxyxC3qoeZFgE3UywLGkpi6d
dCZjE64srBcU9VKMyzJWgk8+z+Oz+nlHw/4N0BQVKnpG+ox8eH9H2hiyAWlKg8wI9amMUkDyw9JS
lHjTIwhfWEV9G9jEQ9q9qDeOHjJnk0RCNTCjcGI52ibncL8ppd5uqcwR9ODk8T986D8uccbFQKXA
Nn3yjbm+IaGXcYlTa4aHfpoywulG8cl4OYFNM38fn8S/fubk3RZQdqypEQbRNC4+wJFo8rAjP0yB
PviMUDnc1lDSLkTRjXcyDXgGrZktUeC1h2gYzWVT+S8DcdRIecheIYG9xfKQfeWHnZXtoANC203D
kKDjlU4SyzqLYTSrrfv940/0xFA/3wdUbkYbMzYTgHXKNGN6RnAvJ4PqirMi/VG+DlbqPjB8I7GM
0E02fk5LJMbHVSwIUzOp96gUqtpxPqvXYfq1bJRA9QyGMIgxlUMwx2HCnITZ9PewWS51O5P4cRUM
+6j1BwoLMc3yS+K4+hn01EUYNLooNZaaUfvAFQLCXOREtuzHd3pcfd5/u3SIkVnMmzemcHseRz+N
RvgIqOdh11HvQg9eRMQacn/pCgSpu2MTUiw51nRI58kl47zT30QEDyEatFY+mvysNo1PJqZ5sJxc
ELUzcLG06TQ2UyfLZU0LyIWIbrMFKoaH1NTfFMmRfZRUL3FEjJ/8nPq+HXd81fCT4OHSjQOHdjrH
Zxgf6pyxjXdhoMaoXiT4KLx2SBSvbbNqk7C/XEy1TxnZkeSDk1O80N3hk/Gpzduo97fN2GANYDvL
ZIxM7/17GJ2kmg8Y1Em0jGaaSIK7prUaVNZqe9GGJNkM6mReamldnEPxpPLmysprsD+tSristDNi
9RvFG+aRMkt2UUVkXqoYLhrXDvqAaXzXtc+0ladzLKdSRCF0+EG1MPLdk9GumoVeTn5DA7MarbWb
Ky9klkFIJ071k7f021+CrzF3TdEPu/Pm56evtJGyrDrk7wtFyd+yLJOb0swxdIQYLT8eEKeLMfcE
UEWguAFUDFPjZDyMJf4Ys3IDL5I0rZ62A9iRNQ6TfjlE6meooF++9VlfBcQWRwMba9oL729LJaZO
un3BxqaetNk/FmIEN9BZrZwUrvs/vTOHIxpdcY756kzpfv9jbgmoMYE64PlkeGJU6YpqpRa+xPNr
VofESadzNUziT5aEEzkK44u5lDoFx2MbOAng0/c/OxiTaBolTzxCWcjZbu+6bLgsOoP5zj2Po35H
/gBsif6Cbd4ng+qXr4bhpM2cI+6YT+dUR5aOgNHcfgqpE3f6SvdL34uxVLMRx7X4Dx8uP2XNugLs
ahqVlBPFXOyXjbTxCXppkGvLDn/nIhzoMtDiU5YJrne8cbL5bOMxb2LeTRowiBiCPGCNvQ4EnPfP
ttOqzPRborojzmgb2aaoJtU82Mm+DzYFiaDY0z3YBuW+DBrjQlZ+s1dB72+rILn/+AH8Oo/O16JZ
3D3lo5lK+v5anKiTNLKJ1hyaQVlqdk0/FCGYWFiUaCl12uWm9DuxLy28Iew7Bd7IhnbgJ5cxf8Xv
HglAINxEzEnAJVXeyPvLEPAkRJ3SPVTYbF8zlZSXllYW64rT11J36SOYlb8Jqz5aYoJW95Zf1hSv
VYKtC8V8GTJ9c7yi/w/10P9rEQMM7J9ezvJb8+2P73kTNeMcYfNf/3HTo9L59r4eyh/4UQ8lXMBh
zzAbplF6wvnhPf6oh2qod2ioMVf9K3fg73qo+qegcoqUmU09aLjjIffveqj253H7QgmVcTirfrR/
Ug/l5PzuQzLnbTxwvWNdlAHtngr5CLDzR8Stt/TA6bZEbkqfJ6CFRYhF9aBpjbGqXSsl79MpDvk0
Ope9ag7PIm/oC8a+Di4wS5ZBq9dXVdMNX7XB72EqCO1uXjXXbV+PWzNN44dpVO8UNZjuaUYR7xnW
BJ5gdz83GkGI0Yi9aaF34Dgsyf/O46TZ6q1he3bXpBc6jLtd1jCs8G+h0VjHCg3eZamZ/kqGTfeY
OBL5X4yB2F5GuW0+mSR1tGTOTZqFRVev91pVOOeAZioLm2ud7RitLnYraeEhG0og/OvM0m3IXqmb
4Jnvmc5ISY7OmJPKBHS1XpAT2xjlIdNzK6QQ17YPNdvkbCGN0ThkfWJvuBRSCH3D9HB/qoDlCaJq
DLVfFiO+HGuIFJNNQ0PktyT+bJHHwbIp1V3dojn29eiK9jZsRUNdZqIcrnv70dXb64asxzHm8GhJ
+Sb1JzNU+kPQ97uudp6rZLzQgRj4GTbuaNd3kDsy4YEXqVactxfYwW5F6L8qQLl3suofy8In5bPs
tH1lOJ5hI3yo9NpmjrCeNTE4F3UjMdE4e1QptwNJJiuja9ehJK0RqlDwHJOOtQxL58XU4gonkT18
E1nzall14pWZq34dzPorXbVtr9FkZPpdhHB/b5h3CNSTQ/GaC+vWyqs3KCr3jgoR3hRnI6ksSVWt
a59FC8F8tZZabSxbEtbJpIn4T09+Ua3j0ikxzfraiuSVG6vM7qpMlRex1n8zdTKtF5F/Jjs86GUL
baZKpg3xqrr23+ydt5LkyJZt/2V0tIE4mDAKAsEykmdWklJgWQzUwRwOOPD1s6Jf27O5I1yz0Uds
666qzqiA4/g+e6998TRoTNOVr6pasDZypLOJdRbb3WfLaP/pFv6+WOVCXMI+aqG/uEnQeG0y1N3x
GhMsZ30evKl6W0RGujMMQBcDnps/5qYJ9C+r1C8j+mXefsJN1WzKZyUSJVdufVRBsqTtiwhXmRgp
4wCvcaWSQ2cij+gxaJXZqm+wBIBFMB503ltsGurLskMMUzONkpGnczhMrkMvTw9UCIIM+JWyatOy
UPLNyocBYykVmoWckiGnHK30+acwfgwrsufLqk6LUO+ArfejJ5+9ZU1l7r5UWEsH2Gbp5PZPMHlp
CzbYNfy4VhftGW/XiPLTpiQbXRpselfQ2EdCQTX8PLrXtxTPFSdAV7eept0nmjYqjkXEnYJOOTUv
w0G09gHVXN1LqKI3m1dHiBPcstCffFozLbxfGLWoYtpCCBV9CNFJPQCrB2Zkhuy2tWHZKdncWhMo
f5yEcqcswia4JuK0kJTrYYh+kUUZnVuwNK+W9PMn3oJk6Go+StSL9RCHC6vSeNK/mjJ/lyWVtc0f
7FXOaxNtw57ItvXWBkKdnSE+Ff3w3rfCPbD55HjynBP32FSDvDgugM92pBD9vapoBZqDcUHvjzaW
mwWS0mRjOlORDnZEdU/CZNHBaRfn6CkR/nCyPMRht8zEITf3ky3Tc163p8yy8QZSN1S05kcu6ycK
WwX+yCAtGG2KbnpR80rtrITYtdpRjtfwWqtEr3akqp8ZH10Kpk1BdfF/FsyT68DKvyje8l79FKuu
f9StOlWjYP+Pmc3gU89IEQCIqXd8/g+l0Pet4z9bFoFQ25pBPAh9MpH9YY88jnbcncpaQ0bj76Bc
4I3N9AK2Y3Nq28y/r0KIFfw45GxhVd5L39O0/VXZCXVy2YMgucknDJdBtpxwBoaEjss3m6mkm1z3
My5dUuwiLLLXqd3yG7bsxUGWpHpNUNK/PGX5tyZr3itATYDavNQLPlHtZbI4tO5Sz1R6V8R6KN5Z
qsePHk6Zb/2iOdWj/IdTujy7Ag0fjTtpBhYg3RbOR1HmuI2aWfxcuCRy9ET4FliQn/uYNkPPFNbF
s2dbfzX1JC/C0dOPzlCqhZHe93/i88CwR28oe0Kn9D1oNbU9pBI/whEBcYYeM9bRHQkZ55uuw2Fn
RGVZR0rE7hsaQu/l3I6w08bMezSjM+2mcXRSTu74kFtkdJfRry6hk2l84t5VKqJL8B6QVnFYWoLX
Vr00PJjKTlH0ysTMMY2fIO9PW+2vRwM2973P6Z6S8l6wQR91Ts32iaBbc3JgM1ER0sw6mTkC0Xjn
M90MJ68J/lhxN1w8Y9uAPZpgThTI1kM5COsUTUt1IJecHUJ+FhXP22WUg/OoLEOJ58JHwM8wm+Bt
MtRMYOHsnzfl20mmvuatKg/sasJvll6zgwmxXU1ci9DT1XKqUHj2WTQEb7ldd1+wALbXPArLvclm
hKKhrt6scinOa91aGHrL/GahmOGG9Kl1bzXj+gTZikzSeu2qRyig7HdaI9zDggZoQXrmGXdceytL
u32jqrn9UTjB9lJeFWabCte0FZl9iGSUPcaR3aRBa2dnxKzt5//NwdN6/vWf/wHY89/NwS9/V229
6F9f7b8Mw9df9c8w7P8Vs92Pw+s4fF1HMSb/MwxTlHhdGrH/Jb4a0JT4/80BjvsX+iQLboZn1kt+
wG/3zyzML7q6zEl92g5BrgC47/9wqP87xzp4+n8ZhUMPcYx7PBgGNDIXrPH1zvXf1Beq6AS7gPkN
e35b7XUdwTZidMs+RF/2cVrZ8wLOhLfSU8wSaWKloMNXt6+mH15AIG6sScRRpA2H4WQFQJCOg8A0
c5tF2CEP1APKnzKbJ978orHCZA1cHT23NMQ3zwrJ7i6nuOQjm1DwduxVR/+uhswR7LnJrw953q7T
jinNx0gUao7QrKmjny2fdn1HnC6MKBYwdUdxCf8DmmKMvkdNDGb/+s4rbZV9huQHa4zlECNYLIVR
Ydx+P9Qw2rp925Zhed74iFVzjsxoBR8F6Cby3zAcbN4iBrRjlfaRq+Of5LwzZtqNbu4niIb2jwUz
4WdXlH17NEU/+s9R2Xl3AjZx/sa/4mBPTBRv1mEcSo9WbO0YRmxSVS+do80b+BK32DGpbEzaxcyt
IS5AEeDw0XMI/yiXOYeaLEbz3DdMThxOKtpjh7AV8XttnwZQsYot2ZYhJi/Gp7TWQE8/lp207qB2
MNBr14BcwM9JK7utuuChA6siDw7mMucEXbeId1FnQTdzZm5lexm2lA4nPsVl9k4pLZanvoym4rUI
5Q93XHpYWgstidB+FoUwLs0XjG8A3VWV0/SR+5q9R+jTtr4rYi116mwUhiS1ZRoKleUGR7D2HKyb
LiImzUDB/BlRraSStrsCze04q9uUm4LAtm1p3h6r65Ubs1/V94kst9a+2FNjc1la+m8ljjc6jqLV
SphNAnXs2m6iJ1ZPA3TTjI4B6G1KDifD73GmWz2/bGLlzy7C6rdeFvlb6poxLG4KzAYMbcVvZa8z
1nu7oJMgp91+YE5pdlvXuyc21TkEQwjZEDNdkeudP8p83LkI7Lejqac1WSEn1NRUBsaB4pGVv2xp
jLsbvAwr71b4XuKppf8FO2wcr4b8/qaFBfhN9C5onJm2NkYhrAeaVfWyhOelxb4nxZWCblYvowVz
4PuyYSK4IuJ67HpNzXiTCp37z3HVq18yjsvnBZ+ZSmwjx/sy8rs3Yc9XrgndI7dUPPI0AR0cnzvf
WXCo1ct0E5a0+hznqa8PAGIUfMDehEdnnHL+YGk27Ob1lqWYS3GoNl6Hjh6FKux28cafB6bUW6Dj
EU4PEuniX0vqdcSmJ+sFPItcZqChhWeowttsKh7xeOrxFVZn/1TVV2tyaY3b3WDkfL1D+ddoyPbu
wZyLmEIq/eg7UflS1bq93yS94ek6LvGfeeti4EPGhN6NkzcEr6NlGD4IBUS4iSFI3f8NcFhXw0Mc
zFP8LJpgfasBFXyxsynqPe3ROFqaDg8GUmlzhWnbzfrY8VLFOhiDat33FksCECsgdRJQM6LeKZc2
bnycxQrR05kLblKVX9MPQcFIV6ZB4zPuN5lPiGU/EEzp/yBBLC+1n4fj7xJTLsaUcJvuYspRph2I
NHdKPV+2kEKrtsdBXOcMciMQDZbtwNPshC28pES5EG152Na1dDBT+aOvD3XLj0qBSu/7v2QYhP4N
m+xBlanfL96YNtuWmZXqbrPUdeIC6uarapucifAQbVu/7CJsr6E5zFpZb/wllxBHxhn6H7bBItj3
qmFXwfPkzulS+U4dnsIO8zJg0z7kczlYi4qCH4GmmvwIJwfT5iHDObtcr2sR9vGjC2rGT7diWxTc
s3Er21SNy7SRqIZ3zwXALQTReW8kMC/MsLYuv7XnTe59LaIaO/gK7C5mppMR3gryykHdEwsoMq5m
nW2zHwnr9bQRMWqwB7scVvfX9xIGrdpj4Xcarqac/RbJmDMOL05lj7ch0JzlblWxR3GGXSkVvOYS
Y56380qSsNdTFcJlHwR12O7WBn4Yhvy6cD9Hu4cfPVLjR6vYhM767pSL+rP6Q/a2uES72fTN9m9K
UXv33GJHJo7T2LrerVyfjnNWiP7I+WJ/TOGU/dnUUtzSSy7/VHUWEX2ZhinNKSZvuWlFA27ZjkUJ
8kym76K1prujGEGQ73NgzM9AT4rr5DvdWHYxfWk5BUCQwhqyIHqWxKll+IHnIecqkm29U17L5Ks+
DTpe3qRCiDeTy+ztbxweIzcGd+7uObFAofLlhQK3WoU6j6FTLXteQpRzz/OQOQnLNe/SOgV9MY3x
Ipd8URt+0VlYOdy6e8Gzz+VxO4B13X4qGl+pgRda83jXdIV4UTG+ajSQCvi0x+tua+rwGWxro/dk
Nlh3uV7P/zx5N/vn6AkqzOIeuFc8lu4Ps/GdZmxY+EH12ht4fAPeYV66QdQWh54LILmOtl45bYrK
PPlLFL1t9TBNe9g40k+JssDsY1hYx6PpPMmlVA20GDZVvqh9A6brc/FCjqyuWguSJErg4WmGQUJJ
dgqGeunX8yGWinRxbNXOlMblBGqNhqumoX2iqz69Ffj7Dv3Z/WV4rP2k2nTxlQc8P4mk9JPLaF73
mJUbqMRpHFedS7Zo45eLrgrvuaC2JDkg6ec7N6qNSECGcQfmCC6RN4iFX+LCcMvXY8kMwoE86xRz
ch/cyXmk3oZpTGeJS5icN1e0sViU1vXPHgO7D87VDC27hkgYEpdYKSnZRjTaJDDCGfbCyG6ghqro
4sSNa0501n3NtNtqFycDdyYDwmtZh/W4EYXvMY8y/5h1C8dUULnRnNXCumePrhvq47r5etuBBgIb
L9swuIGMNpzYqkB7nnGg2gg/OuBcijhx6QLCyV1UGboH/3FMObzlOIS6M27mVzIsH7EfZhQlsTEk
/oaL5X1Z+pLD1y3xVhjpqF96skLnwPKUog8DyBhBpm2odx2kEY+VM8Mwnw3VM5uNdzo2PudHPuCM
sAHL3iuvaL/HYCnvxBRwdldNvd3z1TTfSV8X7gGrOLdhMTXWTTTP4YMNM2NKfFJHv/tpQ6vEsDcd
6Ea23vnJgxDMeD6/WpaNiqDW0Ge/q4p8SoI1El8duENeUbH3mwRbz9MpMqfaVWaSnHaFzB8MNNvv
URWNP9exyqtd0YE5SjCD5h+GaeExy5biDmG5fudvS+Ms90sMJmDoaMSzHRiSJVVrqQvR4hVzg+Pt
RGNCgMKNGZdjp8LtmA1K+6n2LZxfcxdVn4tuJkmVArLxcV4i+HgAYueN0rIOFEHDvkfuOrpnZEo+
JHxpaN9g81QEWUszCw28yVSb5j1iVIG0CWZoRvesAuZB5LxrzBFSc1LiguR675oq28E61i4JJkor
Es8HppaUKA63i863Z78pqmKXOYK6GY+grDrEXVk/Ejyz/vhuDrd2ZmCEgueEHy1f+EfVVAQapyk6
z6FExI+qWmBIKfKg4asAyv88oIX5uzEDNpOs4xbYO+Fl0K3qKf7dytz7Ljlr5p0qrMA6QMDlUPAZ
wesktFbRHuIaAeDMKqq+rYy5vnqiCaS27K7KalxuGCdEzeGQTHNrl/vKcuSA43llCoUxmQ37SAbj
s1M2aNNlRpfGfpnIvSTToPtyFzPQTUftaP3YDpYs90wyfAdL+s8eVFBXatcHOPrgkXE0hXSkP4SL
Awu6n2ax28rN80BYt8O5Q7gQhypXQUeCx7Gg5mekG2jc0/K2ogSmACTNYZOwA66Q8HRQBC+RnXnt
PmJMNElRye0BEQ6TSlbCIWQSICdJWdas/NsyGIuWdOIQodhQ4NXkKyA5TKtTlhAMrFGFXXIm/I35
IIeypvyQPATfEHUxfnO5MXHSh2tU7HpAnT/QPcxnOSs+7sjpvB/R5q5bMguXTCXPt/0dYxFza++G
WcIJIL6NrpNlAE2z7hGVZVYEkTr+f+qqrH7UgqwfKnAWP9MCS0wQnTJ6bQa28ujgTXikhM/vmYUW
i69Fb8+MII4ehlS52xicQr8F/OYRxol3TW9z75kGa7vNmZHpVvL0IvcWxyohIItV0K50tXciljzh
qbOGmR5Wr9D9jicx/EZVVaDIK16PqZK7TJAUwrLzGw57Pl8S2K5MeRnTJ2ZDavrQMlqfWCI1De7K
rp73U5g5fMjLlcvETAU4ihGxWg+Q+ZluWun19AwtRTZxuXK7o+fMvBFN6JhwlzO6kPuBYqz41hbm
Q3EV+Wf9/X9Lzv/AL/HvxJ07Oo27pvyXNeffv+T/KTtUcv0Ve657xQixRPQJafyj7EThX+Bn6UGH
dnQNf1wNiv+sOX33L4cS6r8tkrhDrpasf4Qd4fzF1I5tmeI6FB5fhP8bYcd1/odzEfOJx3bib5IN
dKHobx7Df1d28O50LvwZeVfAYtsR554ie2dGbES7gTbw5U7Vsiq9FNqWXPSbwUqGMbusiw7TZuRa
/beqixf7d1Bg9XwI+mAmkRWsyw93cGT4VccAJ091JUXwVfdqcZJu8ObtehZt241q155EOzek9lDH
YuSxGwuCyVOTHW1eDziT12Ii1tD3I8CsFTgkpGVv40kys1W+Nsr3dpU/LPJVqalfHpmmWomNVTTP
8zQH9jksNoCEeVurp0k24q0G8mbdrLFfde/0vnkyTyOSnyfLynxR7WtLolpoidHTSdpFyfKOvjD/
xLwvpkNm4lVfk8IBef3R6Cp/ocsnRJlepiH6FfRWdOsyUCDkNB6KSTbr+QLHm2MimynVSsa2ndo7
zAm6u5iZNfBI2NZe69PGdBlcQC5gfQdoI6cP1qZuCPgZkMvZHf1OnXKnd9WvOuZJPxdWJQnk6aX5
nm+c9uCYreWB4/JaK9lRPvJtC4eObanvc0+M+vVnwOL2qH1ljo6clhZ0rCteF440+o45cFJbNM15
KHI/2kW533PnLZg43R34cEoxqKrJrd9l2V/51q1oTdpSTUOTtFQ42rkyoXhReoPTni/FSHRwI79L
GFFnG4giLGS3wbxQ0sIUg3+Su6O/suatV7o2sh26dZWBPh/n8dC1W5elhhlEsU+mbeNGTDPc25o9
5Ck0VYTrswuf+SZb26Fu8mF6dUNTi2G/to5FqZ9EEzxqtHP8N8GyduOjH9Fvcj/56CR8WeA6+Hla
eFILBzSv3HJQ+ZFapvsGgHX9PngCrnQEhnBKr2XDoCOLoIjtUyZ0FP2ihLQW5yWu8KoeIuiRazIv
K+xep2JPcQi4CITpHK/T8iynaLrdiHyIT4dvgve+9HZdkJAcpXYPs9Gs2RKPtUm7b8mNe9/EQjT7
plMTqYf4CoRO/LllKZ0baykeqfv1Nr799WixSpqlP/TgBRzzXXgFS5utN4t+mcj9kIylMU/t4yCH
IJsx2HP7tTcTnuKsxD5KF9aKu5PcqMJ+QwnjKdOK6/5sqpmttLeNlvMxRrpVSaa7GEnL4SfHHdMo
oNCQGRpR3dnhuBnefiaPVpmS8eqLm4BNoBVw0/S43aUSFnowsvvtq61DRtJKeKkAdox7suiUH78T
zImvmyRsvOvvsDCd/2MKxRVF23VoJg7+sLpiCrSH2Z/2ZdX1/lsfbajeqMA41TfWo0EW3hWRE1qo
KnHmdodeimaabkrtMgbcaCtEeSDSZqT/EmwIwUezLqP3vfdWM568WE3RDrXUC14zNub2bnCmgNuJ
jOfmG9ua1k/i1lPlvukzFEsaWwlN2ySHEuFmQhLJtjeaSTxB21vs1n5LTsAv65vBs9gz591KIGGp
IhQ9gzBrTytbJKYtS+40NnR2iJQTDWmXCfEqrZYgMeGhqj2UpY1fbKUQyfvAXbJyMPr4OY96BbL5
sRDL7tg82iwxqRddP4LSAscwgHQcXgcoT2Fa117BJV534oNsfpMOxjFn4MzxeMlqqW+xZlV3q6fq
7XZBPaT0YliutAq2gccA9WWqUaGvYOiYLd4zcdruY8jz7d6DeZM48RBf/EbMD4pBlLj3VtsPAu31
KpGajvGmNMFOY89Kih7jFf4L6zPfrOmzVoN3LksWDEnXjKF3omEoQgNFDkw6fm1ir1GVEglub4LF
mc/g8+llcvqMci2AklgH5vwtWkP6IFTjBCcQZMO+BOL1tDiItXWUbR8ZGRdKQCgqwmNjdcY/620E
b80WMfLoOnT7fgeONxcJSR872knNPkGwWf5RW7X9UZtM+kSmh/zOLU29vriWlne0ySGYTsPan9f2
6h7gIbBXDPQa3viuLudoOkeLKtqbus+s4I4ttu4eggkDRIezqDl3i7L5rXyPLrCBOIeLbUQX9Wgo
Cuple1xhlFco2g2OtQ0EdA1thItW+GqT6I4SVFw0jajIscxVOIjhno+W+pa71sglfSir6X2FXfCW
+/Oo9/wM9i6LG9ANeU7j0oA94lO263BeUIEectbmdNJyH5O5Uzyb6921KXV+O3Qu54+Yu8sgqCR+
EWK26IPaeCIDiw8k98dy2WHFaM4LBSnqqOgUAh5OvcPFXj3rExLmeKu1iB8zRwd4IiZMUdy4rxVR
SLzcxh6kw3cyYpqlMJQE+CVS9sZPoK4lRhorz7had9GGO9BdfPcSCPb9YnT5krk1Z8pKR/3aqIjL
Oy+xPex3m+9yPiaLK8tfgdWfysrqMWvn9dMYquqlXir7BLVwOgvPQrgAP8NWws6ij1yb5pPOWaSG
SPDdUbiEAHznn/amPHz523Lvmma9ZMt8ZXwszVlgRd8tYV7iirdkUnpUBrF+YGNqh1QNpms5Lgku
yPA52DYtdkMwII2GW0CliKaOKrw6/cmWV1+iikSfiO6a/5OjBRCn13xDKVh+sbutQkQg3D4gol2W
ahtOmobXo5y2+ltpUWYFUSmgH62K74Ol4WupXecrq5Bnl9gdXjL4VTiw5zr+cKEGJbzTaSGE/3YG
BjTtxLR5adx58X02FBH60/q7bppiT8Y8fJpyIbhulvrSS9c5FaEdP412XD9nJUG5DSdqk8xccB5m
r5P3DTpj2rfN41CKNQkYNdPVyco0Y5hKegcIM1ppfEIebS8cxlbq5WsB0EfYVE7ldMFkxXqpHB9D
USWH6BKzKDuZcA5flcPttLZVcGuEDJ8sWnXfQR+0NzFfS45LhOpuqx9F6/T7nsLeQ9AJ8Z7T2nb9
QMFpKO5wOzLVr7Qx3tP30PDYbF6Tdi2EwiBmJJ30dqycvkm9QXz60/wTs599zAOP5X5TVSflDAIV
VDtJbec/Jzr52Eg486HktXqqZEUG0qzuXvU0p9NlcYNb277tp/FAxZN8XLelPKtQFUh41X3oyek0
WF6YblGGzBtSCQmldkv4AC02icOQl498J7zu4Jde3LDHISL52NG7fC90lv/Gu1h99zrdPYcyBIsH
sOc0B8XK3d30VoJf3hgOO5qOdwCk5K92c8a3QTTDEU5hzIdvP7aQvviJjXqJ3NLCS9ZQpwzJJ4i2
4mRnZZ9Qnddi3aB/XlJr/Z0NK43LLDT1grlYVI95lOH/MpOYnkAjFbdeFviXDoLYgZc1xsNxG/f+
0IxkfYpijiBhYO+mtXuDSUJhC5YNaEpd9Ug62ubtpZviBIGQMVDhE7zIXsM9m+buTqzbVibVlVjo
WQFzeDbM3v00mSyZTUk9Q4f0ni/FH8sKpuOGpJzzj6v/MlUKmg89wdaXJmJxobNC348eohq5mV4f
eL/SGkuBzc8CI9AOYLWk0HscvvG1jnajiQImUsTUdnXiVE4FWlSoNkAmtLypoKIYzKBS0VPW3XU+
s5vPOHTsKpH/doGyI2PHFfVRbpDtPG4tR7yA/PUHmAQDnys+qCr+baExr+DNuqi+Lt9ntSxM2HF2
6Agm3xmeudG4OGpavFdWYWWHOIeyaSmvwmW2+SZV05JxA+FikVhsFb7nSO+HhWXsZRWcMQbs+CdL
4/lsq5Z3R9DKNHfD9k8x2fd1JTCR8mK5u+qfaRGO6wV3kzxEgzIXZxsesGQ6z72vq5NA4jwDLYo+
ggLsfjFEhyjT8ZYUTWGSDW0oHbCUdIxe59xrmwPZBvCw8YjqZ2Xipdii4hgHan5xxPCBE85PNpfJ
XquxOlhSc+CgZfI8jiguhfHQ7OT4nOdVc/KH4u/iKi4LTaXuEdkpJKuWbE3HmMa8xcTtmSSlvXdz
rJuql8CfMmk+9DJ9H+Kiufh1GdwUZId5yNvPiRwTU+FmU3fZIftF3rItqWdCgG3e1h+qYI5uJ4Ti
S1GWz9PsYD3ECxqcnZovsVu5LxT/9a9tKWg27EX9wfH7HSPtcMxLaXYiYLYBlZ8OmEh3wRQRsA3U
F1+w9WQzHbK8EN0ziniYssqQhxEKysEEWf3ooCrv9NzKO6ELkTIMjDvgky8kKegU8sR6408sImx2
yJRXCPEHRc1ONscUB6R1tbNX8v9yVtfNEq/x0FgfM/Nw4kUcYEk+4J1qqXQ4TTR2w15j16fW3ufK
4cplR4VIRksb8MGdIyv6x1Dlb5wGAY1GEPaMzUp6M9Hh2Oz8Kf+yQ9PfRf1Sn1sVLHuviYcXbvkO
KvDVJzZyxeVqROuYKdYnr+rzJwq3rJep88Rxs+L4ghWw4T/2riQxzlJWoOM3TILxF2VO/VNJTRzu
tIUrcrxJODSrb31OlmTd3IQUmNlT8dJTVs2yudEvQq0/lYiv3NCerUtFaRiOvDKQEA9okUr60a4f
GhbMT/xH5hksTnjicK3OWyHbb1x25881Wm3E8oESAtF7Vy6EfFBgAW7WjiGk0R6ygC3lUbVG34cs
1S5eZd4F94J3FOfie+Q24PONE+55NMPdzCsG7otqsHNu4qnr9GvnTE/OWAvIVZW5xLYZvupg3m54
zegTAFvxWeqWopcy7h9oqDRvPQ/Lez9D0knikamOTaO+MBy8DZ3j7EtfNXey4tgduUd/Bdeyw2it
UopJhrs5FDN2nACC0ma6U2tz0W5pQbzxwhB3svSfoGmLg4mnmk5Hdz1gPPYPyuuCD24o5o7MW9Dh
PPDG48Q5fNPb0XpHCvx1i6d8t/lwcdpcIVCbipX+VFxMYInbKRvzs2ZltVs6DUCxyXTa53jKYtrn
WeASKA+3bz00qf3U5i6nFHJCOZI/2fLlN/IqHatOjjOmRHs/e32pqenEeU67hAO/cnqk/Mg5YnmY
30pIhHunv75UgtikVUZLYxnp4ZixGX/t4uCJ9gYE3NbNz+7KjFyMKmJ77skDQnG87+vMuYsdGE3d
wr3esm39OOLhu7pSMAzisGGzWDhjMLBPG8ZzpJvmuAI0Czv/+sj2PMaO/TXQKHbKqWuiENXCJ1nN
AVbScjxtYe2l1FRFJ0Lq7Zn3ub50Rq1PWwx5D+/2eEE35u7pUApWZIV/ww/f3kgIYYnv9QODJ6mA
Xnn72NY3Jbv0RHW2fo2nFozaUlqQfJR8tm2c+1FdkAbNB/F9qddt1/bNgLE/sy6WcBXrJTsoT0OU
5w+qyebjGPa/xs0pLhlQtb3j9yGLIOX9rvF8pdlVE0+Q9Slokmzer3DRNu2gTyBuu/HB8CxexKYW
pk0tPtxo67+abQjjAyYxJ0W3Uce1CobHcewrViblPCc0yFtoDCVdTGFeN8BF7eCHHW7+jso94gt0
MTDeTBTqlgs85mEd5xubIXo3FV2V2msQk9Va2pvGVvpdVmO/85hDHukAco6N045HO/SzN17J2d7y
gvqrgrjNFnuBghmGNrN8V13syDin2c62FF8ky9HIg8hk6wLSZD9xYfTb5rYo7fkilsA+ombRg6s3
60p+u+tXMe/biRaxeMQJ3rplS6Vo3my//aAmTF5mfL7sIUQ66PwTLSU/KLYO+8ZBsUt69uuPJTlB
UGEAmPeVGtcUx87XWPTObbTE5YF2Lu7Q3eZFewdG5LGshvZjrZz1zu51fXJHm6IrWuIefezsd+va
8qQako50w7YH0RcY6DN//r6KYo0Tpwsj/LrR+oDx2X2HS7UcsE10r4KeVXwidjNSYRFjcm5K/2FY
PVa0jnGBnc3yF1Z+cD+TlF4K9LH+bCPLPGMv+JWF7naL42M5uwWyTNJjbjuGMo8OZbP2gB9KH5aJ
F94FI4jBlVKtg9XKZY/9FGqQWRYMCiJro33lWdYTmik6mBssT361li/FdV+K6uwf7Uls91NBSQuW
BHtL+wCXjlG5/bSM23SxcOM9F3ozt3EdkB8LPSJ0Q8jbOZ5JP1h5HR6mlrchgXBoXNzbWbPOMRBI
Csbiqgq+j5OZUlWF48EFeLjTEAF587kezU5BSxmzauYMw4ijqY+clm80gfD2yD3PonIpAqKD8SR7
Cqjs2VtTsbH8j68yZ036jHeSZ0W/8MUBWEXbRZtA0AnoiNGiSJcM1XXVuJjoy/TsdGZVvA8Mr67A
D8xworKvNCmPb7OPKrvBCMO1dnPldM6rIudyVJC0lrqkGzSc1Y9ABtf52WjnC9NR8RpcDR8Jb5rl
G+0J1PG4XXQMVtNcBjptzrbfd1Uixv9i70yWI1eyJPsvtbcSwAAYgK0DPnKeI7iBMBgRmGeDYfj6
Pl7ZIpWZiyrpfa8f45F0Yrh2VfUojp1dr1j+JItHHr+uuyJC1/6a00reT0j9oNpdJkoRLC/BZFX7
Ghbsn1Zo89vKbZcfw7c/05xwL3eNeXJVF94abmKbg/tgHwOVee9py0m9yFznwep9c7cUS3pWivLl
HY588ce2RhGVyUZ1+JQNB/RHmkbb8SmoWv/gcnVyTvVgkCo8gSqRn7UC19jlDB0mtZqP0dD/kBMC
iujuCiLdb7cIepxPQNDs6Gn5XRbFfGK0/RPk060osOyzNfoOhuk+5w9e7TZ/sB83B+hBoWzSIFQj
HrKitK4m6TJm6yypZd2Gg+J63DEXTJSLklZI+DDyKXh3Fx7oCy9XZpbuyaVOp6Mek/pG8SQBVuH7
b16Nwo64ElVIxc+xhYOCr8r7WRf97zSjunetApsJBFOEdGX9sNqocjOQwhfGiB4YM0iV3eroF/TD
hERGGxDrTkp5Nwt49qLVHHlVyblK1d1fXdnVBz5yirZ4aCqHtXgGbuBsCHvA6c3za/DaGfDPevYX
bozmwMHcO/LYfllc9hEOuNqYZdrdpnvmQGu0xHkZy6fcIGfjjQm4kq0fQ5Mu733m6HiwlLouzLNI
DWw6BrHlj8Ocdbep5yV3dO2ofW+7z+zQ3/rUtg+dEG/eSqUWTvY7b+62mPspxwmzBI+iCG5aZS33
rG0CrjTOorRc3ZX+WH1rlwfi5HfLnmAO8nracAxKpvzcpZxI5Uoixl1mJFBqsp9R8INP28b/MoNb
2zdtS9V7uYyfjpFVh+9SctTGTXd2xgbM50CL51qOZ2voZ4q7h/6UbBQIJ/VKLamYw0eV2tWN8utk
R/TZf2i8cMbOZsZny5vELqF36rl1uSnnLbCRbFP9ntCovuMoVH3MxHox2GNpi2p7ZrtGts6Jkjyl
u5gq8WHfSzmerLUurk6t+YgBEyn7CnKAS+h+BjYLVlzUfENdsWywG/FrZCXwpHwxxHPNBTyFrNFa
qxsfU7fejqD8i7sg8ebX1A7FcQI5dD+Sj2OLtirnQOvZfz3Ps1Pah8XjHGTTvtbdcCLd5b0iRLXH
joXdRcMDPulQzRiZPArmbZbBCd3TMzkIchNspLFX1ZFt1cntQM/eZTIMkw2/1p8t8P8i3sCqIM87
7lCaqPDDCg30WRTPS5vxXCsmdSCukLzVa8OmtuhH/gZ0nkb2NsyvvlwJT7jCC2/GytGcJaC07cxK
YTmUaJ7HpATvTOWt2AuSGfplvRVrXC62hZ/EKHDCRYcmH4hhJxFr7hDBWLrUTYArBw/IvstHFaXt
+NPXTvvEi4Ra2SWA2B3wVsHKxBbJMlCT1Tj5j5YT8HAgn9/skjQs4qbp7pphZBdnTfeQVgnhtcmj
Nyb2DQuJxGdzputTCQ71nr0uQKd+yl91t2rqtGGrsSbNy70T9MSxyH0ipjT5a270C12D9QPduvqe
X4T5aLTBfOkKzGSZItfzRK1a3vprezT55JLMonrK4FM/lbLmBI9OdReYunkMNS4hmQk2nqw8aKJz
MW0YHWAmbGZzElPi3y6DXzMBTg6b2TD7Jdbpi17qUu+kkw3vLKYKuGmOyh60yk3sydFcuo5XIX46
wB4lHs5TuVH6yLkpjDdLOvEgsc6ACKCP2J6LpwEEcUmFUaKoVZNPbUdNJVzY+X41oWB7NvwIJYeR
neX1PWv38deWAZbieLeyjGRIAtr01Ct0385r74gR2eet9M0jlzptpxxWVzi1WzbPT4ZvxPJmGOoh
32/FvIVkU2qJEXEjyt9R0qnqZ4DdzP9h6TqvHOyVi1GsVR9r4SdDHvWQeNto5LVpR32O/z2CgKv1
d62xXbBBmdFgAq/wzWGju8n70fQTYD29Dm5/ova244AFwG3ce1Muvym/DRFptUzMo2ts5kIaUJ9J
i8ohnmp/Tg9La8/dYfFoBIzCHMDSDimDzJCsJpZJs3SeCZFW7WEUun1rB97wbCpb/FfL2jyixDUH
rE7pBR+Vm57zvskxyS+jWuM1y4LPyRV1iFGMoOLa0IEc8e5Rx+sf+mPSqXc3bCK4sB2bnnhksl8A
b4MaV8t+iXA5voh1zL59L3wy3eb/WhGH9jKbAc42wePAhbSzrxCimOhu+pzXypm5CZL11m6xiILn
HZ1XIWUzHrYEsYO4gTvdelXS/mnhOT5ZxuOuN5zY5rNIfO9pKFP3R57NjnWeiq54KjjAlix95rYi
QxoAO93C1ty7s8m2C+VdffiKq3dgq4Mvhr5DV5SaPEQyjntoZtsUqQJZgecvx1fspXyIMOzZ7Cjt
Uv45ZlqwkSrq6cXvsdkBkcbU/paF4yDOlXbT7FuTweOQJq421rZeOaKM7V9pUrc4KZfPdXOkeTD4
9o5lwmh2snGl/1x5eR1UWRacorVXHT3iL8STKRcjppDnhs2pMK85RsEDH5i80cIa4jKb2flV8rc7
80C/PhLBicwHzn2YKEHZ3HscFc6LnqdfjLxEeJ3hqjKPVezOpQa9m2He8kpSv6h7x3abrVPTu9td
mxduNEhgXZZx1r8hL4KXWoaDjLAVqDf4F+5TyVD9TaTQfd3mOfiwekjnoch9dXWO91HSuNntJFV9
ARaTfLdepw9r0Zirp8iZjyB22gjp3at3CGz9LU0YQHnTns0vrE5WQD7A699m7OuT6RGn8O9/kILm
Yer0F6/FMYtEN/avmtz4lXi9/GXrCWR8vI5XMxnHtl2+SGK2NznNcH9F4elzBgj6kQQ1e548Zdrl
CW0RI2bYlAVAYSIl6mIlJjj2DbfsbJh6a66iKBhM+4R9X56w5tEkni5cwmJZyYhjsoiVjW1BMhnc
5dyV59q3P6olk589rJBfheL6KYHhvy6I1Pfh4IYnAo/kappExYZS1JO/FeWrX5rtjDbzwtgt091a
+fMRTwJ/Ypx9d64IUbEmswY3Tu4EJ65+/2VqtPWmUiTJoJ3UR9vgSgaI7bTxBLWa5jfq6Pd53wYY
v33rHtcMTHw02o8AiP5rOmTLnSUXin6vq3DSX288keQrnsLsMtXos9GqObPKkoTl2jqUO4KKlogy
esawcW03pN/hrQynizX7/ouoSF2vZntOeuv3sqaULuucpYPNtvXSWBvxVGAayIu5vfdgIscbK4qI
e7fBFcIirkd121m2dTOyFo1LmrlPo0XIv4Spxonb6dVh4+EF2aVu38s52Q7ab7+3VPLI4OF4DU4o
+ZwTOoyUy6pm9R3/kC5mm66jzfWmK6v7vsUMoFTWUbntcHulDsN+OjsK/SXL7ga7l3sWS78GhyJ1
pOrWjqpgIHKpDeLu6iLr4O08cXvJE1I1edbrEA/ruX+YyEg8r0ES7rNufEpdRU+DM03vWVXlf3W7
2AHZGzP8Ds0i73TXt7+WfnNeZh4BOwFH7dU02vzFp7D87cPWP9WikFeJ79l1pv6ms5LlVkhuM1zd
z5CpHwt/8t7yMNnzVrAY/5zqXCbhr5RKoyiQfXeT8zPkR5L83QNSVB8LIK07Byf3Lpk3+VwU6/CI
G/d7LbMvg5HCiioZNoQYylegwu3BOGP/yN6SivpuYLhIRvs2DTZEX5eKoptwWaYO7kLrHK5bWLwY
SKw5788TGLoAEps/ogYvaAHLMmN8cB0mEAqXbsq0+BFkWWaDBC/0e9lWbJ7d0nvl0lh5b7tluAuU
OpUpT4ze9PxIxJFuJ/xjLP08eQiazd3jfgn3lrW1w87UzpVEHZYgwzmV34UEFh/7ujgGehzi1bHm
L656gc980y9FSwO3DnGcZDP/NsgISHst4wd5Y/drQTM4KWdkvjKLjTcYyfwlFWX2glQ0v8JbkOd8
TOiB1YYJgbQszhlM83jDIdF/tGOZn4oq/EHUT138JHRvBuzoO7Dz2R+2H+xjsxrPfsRLqEFcgXqQ
/SblU1Eeltfw8gPjJkdd0q0Aq8G/3fgwHhaRbuMtLhx1SHNY6IfxGmtqSppmBDprzFWGXDVu/QtX
S/JT65YIW6Yz52GYlGadBwWaaZEgDSefajqFm/RJ26dYcIWrTvRYF1HnFPpWqXzK36/lvRdrSyFe
BoN3LLt0BD4ivTuKmoe7xjZechyQW9aYquPGhqhUZtf+l25OyTXSZpuwcUL/wWFvieWy9Tg3Digk
zQno8HZbyYLab1ssgznoTTn5z8Jim53xzFry+agbgs1/62BShMmJAa47Gjr64kmZVOo7Nfbeq9/i
yovdbJuIfxgONdY7KcckeLL9NXVuieZknNQRd02+D2vYZhtrq3BdLm26eED/ndwL7qYS19GNWzvY
hxxRQfwbSuANv/QqXfGAl6xKn5By53mvCTbq79UNTYkNLBei/rGJPimGnR1AIcsjdpwFIAEyINTY
fIWdZZd/wYOIhDw+Ugz303bymGAvk9dv9W7tWGu4pocTLcbtHtT+FllBAfyU5fIL+5iNtmushTdw
Otd7Qi/BKQvGITuvSR0CV7Nxzywhjn27r/1DMnllbHIrjCfLTV4I959ooGWniA+HoNRtgVT+l13S
8Omr1fkiBQXrXqVSlXFTrMsfNhTrbxJY9kVbofoytqP9y1y3XfXYrhy2Do0whXtZ2p5rbh09+bvL
M3oA29Da+zijkGwSqiuwqgnrSCvI+ldlHJcW1014XK/14JC8yedgj4kG83Ave8yKEyFN4KZBm/9p
N+Snc6kb7Ckl77e/DrmTs2AaOYWu5msJMifVsfX764s9JPFApsCnCvkY+Jz5DpAGk3UXrFAtUhzH
Q5KdvIqO0we3EmMTV6PJAc8u7HolXdVVWnkf+TBuboI7wevK3zhBM1ZsqKBqNR9CzLSIsKbFyzk8
MC8WTIleJYmH6CWUeu/2qyh/aV2P04mzZO4VhyDQ07MrO8spMBtaHsVAuEZSBIBsSvDI7ek2ao8r
Af8Pf5BjcCWjEIT3/WS+Z8EN44bvXnfrc+YMOlJJ+omsYH42MBOKmPgkPgMnZKdEvbufIDvv29Wt
0w8elVX5MY4cxYDYjtUpXNahjjWHyPY0m9Bmy9AIQKA7uoVT3qDCwSW/N0HLh1PMdN694igCqLIr
IGWJx/+4Aun/v0X7P6TEVf0/sPnnP7///Gv0/voP/mHQlu5/4vbHnWIpHMqhcsHT/SN6D1+fczCp
VAK0wRVHBSnw/xq0VfifFokixRuShD2kqf92aHvef0rS+k4gPXDFbPX+nyhU/wbPA3YoKV+FDYxP
27my8v8N8NZjZ6yWCvhjEXKcJvfnMHMusvMqrCUekoYCg/FNA1ReRWxoS3wN+VS+M6SRNvunD+3x
Hwi1f8b2S3zv/0RWu/4svA1gBXs2ZE4r/HdENxn1qk/SDg/rnM0P1ZYQtnVEnWWsiooMwjom0yBq
txayisRL9KsWmKzijqjuA6MWUaZ1peF3JzlowsnL2m6M23XGMmh3TijOm5lhbAUqSciAljitDs2Y
siMrTUtvjpPo9iGXQ2OiqrAH53/57f6V9sUvdy0EpIIhAILKR239G+JgIF7cJA6Sak7r21FUxEf2
TJThbzItgsR3GfJbOaq/akC+PYiI570+/c+f8L8h9PghFHomOD8uuQAQ6b9TLoeyrpdRtzq2K3KO
515qFe4TVPs6avoh8O6dUUqU3KQwn5s92jWdbj2LD1yNDiXEeIf/F6phwH3xr39z4gcwjaFI2FIC
B7r+938iP5CGa9tETzXPRqmsl15g4YmWYkIX1cgCMFs8MaiD2iTLdJEX61szOr51oaFGpzs5h8lw
R7KIs2fNFEzjYMoNddc0gXoX9bqGezyCrEuZEqxfzYCLp0w6M8RJQlP9bumzQkUwBfS0a4wbdLSw
eRr/MJbft3xGwju5QU2Gruy6csLOLkiYY0VumtuRMcaNh8pavAv+Gf1q0i39qlib4MkrXdj/Qx5c
rSzE9a/RUT/HFFKuzHPWKlp13ZCN6Xl22oo6J3+5hvmb1vgPfeZ3/QGbpXhBU0/F3rYwj8S5p+bp
hioEkmkbB9LwRSRp6RwqR2k71sFSVd8MTSU+tm4L6ZFqkq2OHQ5rPj6CQW/Ye0aYhbzHm5/KuGB1
xg67K0HQiiVqVWdpxVA7rx+18tD8lMlDvG5ykLigfYA3ESMOLTRU7Kz1jtqaZdrhN0zXk+EFVx+8
td7CG146dQDrPudMiqs5/V+bZ73wSlf8b/oi5BD2/hhQbUmmxLFs8in/cr0IzK604dCCkRhiRh9Y
0zJzGmFiqQjpfkmfScF263mxa0GrdjJJfdsBuC3BX/VzcGDKF817ZwhlnGjJxXCUc5X0GIVtbPko
7n5xwhzpYu7vOS9cvHwyc1yKwbA6xFHBwmymkG3H+WwWB3L9S/1jcFOqumpLlnJfT/4s8GcVA7Gw
sqcCSY7eYPO4ct1p74PFw60Ak2eM60nokrBEXlOXDvj3Z8J+ct23Cs/x81pWBpPOkFMMt/UUM5wI
nWZ6X478n+85PabDm9jc7cA15rvYokmY4T1tcfw4oLSuqLUuRP6WUg4fjS89hE/X24IbDgbYiBZb
AW3D2gNHk71G7e1hM0zFZVmLrTxpsRT44RFYbrtmFNWhC4G0H2dyvxZ9ZuQddjTsed5tXWQjZze9
sfFwyJpGiLANtpQOICvHNMoqXoT2kg4WBlcEnI8KPAnbz1BMWN1lvx06uSXI4WmpVqzEioUVSpv+
wipJ5mTg5FI8c0TfrHuMRuYyO/M470ti0PT3FpRSAtKo2RotK/mpTKyJF5MMqMs94dJkPVe54lss
JYVyO1daGwem1U+w8ljVRnfe5Pd+zI+UBMx5M39xhqixfl2W0IZz53YElpUiG4eHLyUNbne2O0fp
YJMdnzv4fGQzUfT2pqjb2y4j0oTFyrQoTZOuzFFg1gUYIkJbxIvb6F8C060drVs1VcRLwoJ7dzbV
D7vaGMfqua69Cy44hNgeOlzNWW6amOnK3O1idwxCzrS1TXzbGIOl2m76/hm3Qo1N2Ngeam3h59+k
desy0rlpoFnzluZ81V2p/7iazb7tw3Ci9jhsiZ+4uucos5GxP5oqJCyKEdrhBb9hq45gVMBVG0qi
g9QMpmjWdrEClXMbMff7UqPlRgvlVOJWCL/9e5XHAa/4WehhMJ8zKvB0mPPm7ut1Q9AI1aPy5JWk
5ZedFYVL0+GjSNxc0ZhYUVkFgi9hzi37T4baFbsZRBzAOAQysSa2fLsdRlIPCjrS5w+rdkmGzVfQ
Au6ErupeAp/JGwHMtf9IB9/pfgxMQAPGknYS9WfseJMtafEiQgJAQBdQem6nzRHjSbdDTipy8DV7
xa7wC/R+7N0xcnuaxsoaMGHlo71+1vlCpKKlfeKHrzJacrSkxLEsJMIAK1wfmrYuR/4I9ZzGFIFT
3FWx2f1YEwtLaDj2PsW1qyKCOpZ+8uF2BudxC+rkkFEzOO5VNXfNnqc4TA46ogO2NW6jmmgZPU1g
HiTFo1SGmDBRy/DZ0YOssL8uUkQuFwWAuJWiL/Yko4MS3s9Fd+HUveIL59Hj7TV8G/m4VdmALR8z
O5kELbdt1y0DG5GtsOz7rN1G8sllQcp0sOYKny9iTkPYf/HHQ4DoSwq47vrYXkz/gzTp0sVoJzLj
WzcMTMZxpvrijZp8TpLYCcIEY+0WTfUi9ENaUce3yYncem75sAq9Pn3UWT3I48IWLYwIQ3tbPKS8
iE9VSTXtxyxNb98QU0TnWTOfBTKbVDjLEo+feYTuH2S3a1gATlymKaOj0+l8FCgfuxTxa/CRPeYh
uvkGaU60J4gZH4IPeQd9Uni7KyznlwVmdcE7wT/dBaMneCwKOijzpITJ6DpkdXlCskOKO9iI/q7w
6CLZLSuqQKxnVeiY9yRMlHboEYlMMn6r1Kg/WDqc4CiINd0SWcSZKDG6qXMzYx7HPI0zY9eRdgZr
kDsuOJ4CVseRTW9mwSVSGya4ppr7qFWy+ayIogBh2thq8+vDkdz8ZJNRXU8YGaEKbn/N3Ah359c2
L2tRNcHzYtilHFk/cXfVVdW8rhaOsYiRO3EiypzAGum0W34vU8s/3LBYTUcl0saK2mW72snVShhT
9CL/W296gXAweWsLm5Wovt51Hp8fYFjS3buNyBkHag7b61H0VUOm2hmoOCVhc9srd31ft4ktp5fA
cUXLKMCA9FQcOGdS8G4Zi7az3jOe1ulz2JhtIIVfpOfUW9LwjWlzHS6lydpvr4bveM7IB1QEexpd
PqIpwGZhNk0KYkgw+7ECscs+yDERXyOwCQAPWPceNlCuv21dANg3CY8LJkM6Qsl1lp2MAPjRxArr
YxNnUQYshdcMEztMKJ4cugmnn2zvnU8isuHvhTZBn3j2iLIzQDWwyD0Z2921HKWXaEsbx7+w8uDN
BhOhYG86VaLa5arAjFLZhe/v2UGiI+dI7aG5PoohCQzuziSqrfEgXw0QkCOvGw084ikLwsoi/2Vk
88PJdX12XOAJe6tLlldjg5naudoO750c6AQ38qiqvUlYXR+WYjHPVW6shrtcZm9pb6vf6aCTMMLN
Ov4KrAbaqzPqDRddIrYgdgeMJdloAEqwKnW+ljxkKHbIyo84gjmC7kbi+c5pXXwVxm1J/uu20YOH
poNABCG1naokspwp/1GO3uyxnA+Lb8y2TnmT09Mt9y5v1leLhFK7X9Q04KSWeMOZuz0bvmIaUgRU
rmsLFqIrBnNM6yLEAZ8tC+kdP7e+qRDu9UltyItdiz66ayZnNbuWQyEGyEF15Bzd7nvUQ12ep5pN
M/lB5f7CNer9lpQffw+r1fOSzL2N+WOcgiVqbSLqjmOwhWl0exEFxVi8131Busbvu/IqSjOtXfSc
ukTcp1S+jcz1AtYqa/XY3/jD83uwI41sGpC/rlVcx1WEVwY59Nj8ziskRZ3w7sYPB6E129Udihhl
kwq/i7I30P8V0ynENR5MOYhVBK+dRdvmekqnLnlyB3/5ofiSFY8UJKe9lQ3tWRQIrlGjZP4F5jWp
WeWpztsxlZCQ9Usiw/tajfV2SyWD+9DkZC5jqsq7cLcmBfQ8O6hgRlJag2XKl713ScqUOSNI1wAr
hlhhI1dTxywycBx8XYXBNO+Ag/greQfAtQVNCpiXFbIbcUJwfpQWOvVO8Zr75P1EgfWUZv6CgVbr
PPal7gkSESLyj4RMmRKlWC16vQ2mSZcYwJsr7VUc+1aHwZ5EBQJFXaEvRSVwSkDCi0Z1ItrU0THh
blMs+W5r3Fjj8nc0jaKr2ce1gua+1b/WleAqqn/A65oWGPHWOHV3z1M0x8yx5cMXQYkwxPGqyF0N
bAsvdmfqImJwWl+BOvtvTZ0JvgD1gnA5+QtuP38q/s5pqbN9JuyKrNzYcBqG5NThgOdTBfKVmIGe
m7GUB1B+021Qj/Z+yzJ5WxjRM654GbQGmz0g3Bcdm01a4Ol84ipl2N2akP2iwcUUiylsHrbEpuKP
7SV0CexpGNKv/t/CkLgIuoeWDzzKTfHmTOgkQ+WMr7Pfs8E3ONGbLTllYIOIK4MujV0R2N9W4mWc
GfP+nJLGPvKAJMLtVPlZTuNduDZI7Z0fWVvzXjOMYyjEWxhgNj03E2kd+EH3nkNIqclYsKZuSupl
9sRREqfHUU7qdyYahSpW+HdcpYgsU4mLM1zHo1t1w32HH+SJfpkVgByWsKGXP7JcpdC3GEDyedkb
5OcbzorZDSb049gPy0mXOLXbBQEUA4bZj6b9TjjQUZ9aUOVuO+lLF6APz8FdZlJxDNCzv8wS4NOC
47jEwRCwTklDzZG6Wx8wdFZHIkAHqruolqHcV7o8mr2aGlPoccBtESFu7GYLjnZiz4fVG+7YJVw3
AtuZie8hYLEKsDFw45lp+nMC+RTj43gKRxbHsrX6y4hijohOedwkJ/nQUp2DvEuL+Fg46WPb1Ecv
7JszZb7+2WXab8MwhQFnVQ8bUxbOFgCwmervx2kkNBLgIN5GRoQugHoTsJEnpDC+jU0d3EzD3Dxz
DyqUaNTHjSRNlNDB+6ep5IvEiQulvK1OXV9d2EFipzHGOWsnnG7pgS9vkowy9wnw3mEsVM7l5mFH
LtxrvAUAbJ+dVEEEj0AUhZm+Y5VH17gc3xajDoQNyoM9lhcDOYZxOWcbziaz3i/G9w4IHXikCBXh
gJ6fCXr193VaUwcHT02uU/VWWX5KxU1xSzg72zsLLZbJUvU3ykgYWSCAgI2JATdYmekbbxjneMXy
dmFZnYHmCdz3NNPOo3+NriM2xgFjzbIbNCrU4kwZU5vmFejx8UcQ3rAQ5MF6zHi9Q3hS4XGawoWo
5pIB2Orz54B54mlRXnMGldNcHLwAYH6D7C7pQwBLraTOWhQT9VUEPPlZf9ZlwzmaNUQaQ4VMOHHm
213Zc4QArn5ilDkMAoUGWTj5qXpOfyip3GTBk+JYTFJC/MGDLQAD9E5sAEzNwjx2wdWLX74tGo4k
45LZB7DVENnAHvSqiL0eF2DLW+VmLcrutkyKaOBVBvwmA+eEQSnKfKZDvOYBq1o2tby7MFMUI7BM
tn7+HtKyjgavmjGzz9VBpelwQPNH9BSwWyARCp5cawOZuRyXALsakeXESt+mwFnua+ZfPOw4Fve5
LX42VXiB7exEjbFgwK8cwWZ78/YEpB7KQNz4urAfOVcv+0x5Saz8MXnHbegfgQNHNHgg+YdMTnKw
xcHQR/RjtkY7ViYjed8FnOmXHNc3xYDkgFkpcIPcMcLW6PfeerxG4xu0mq6tw30v7E8C5NB0qhAi
t6twUin/hLm3v2SjPR+HjtuSh5KD03qMQ6f6TgMuEKd1nWjT633uOuluWte3edYhaxiVnXqMR7tJ
kWC1GDH86xoJU5u60ap6a6aNr8r99S4N1+y0JCI8GsqoD4BC+Th05u94D897iWLJyqGC5VXr+tew
IknXffgNZNbBl5yafQr7IapynZ56QMnLrryittFRkc5D85HP3vQ+zep9lT4c9oaxJzfDmS6bnJl7
sPMbt5sVKmEVvCOlmWjqJ4Db3bxu57Qrgzi3xjQkt2bgyY7+Pl+z19XzbzzMrpjzuHdoXufP3c7v
VEQvTziGb2FzwfYpXLRFh0w6WLqgRBlzxuqXyOv8VrvTPdTx9FSqnlPPdr2FlZCXLUtPK0tBFrVk
kdt8me5qJ1gJLFwzeVWBsZZe9z3P/nWXhddjBX60+17WL+ADAAZlOX6ZOV2Oel4FFpCZekgeXdKy
f0o4RIfBswT3XMdP6LuntBRUMTXdfBlMTjhTl/s6rIoPT4XBTRri2rPX+k+S+5/Gzwg8zXVAEG12
TdSM7kiTkj4Uo3zyoG1iRHXB0P6XqX71XwaZLm9yruiKsIvS5ow8scggaQAekSdY2POM0eyf8BK2
7bGCSXoRmxkfvATlGZADLbDJ3J5cNp23+KuZwJLROyA2zFRn4dlLUIvRGwLJjn1abyYs7bty8mO7
tNyTJWzCCFNvR8usnwuWILs6CLPT5DZvg5Dm4GYjuKcMSsxH7RSkpoijPA/reOYWgf3KOLlj2vp0
ZOvsN08o8gaGLe4alh8JhxpIFDAiwAfquNSphN3aT1nUFGTQ0hJe3eiw3sgDme1XerW+oLUO96N2
KEksdAYn0Fr9R+i+Q0zyjfMayMmjnB1+bL3eNaqdzt7A1r2Ww+uwwasfEpn/yBvs4RyrkkOmqJYH
0jqcEyszxwQID8t1IvQ11mp+K48Um+Wm4eMMHT1IG7K0U3/biyq5H2rzaCpxKMqwid0VdIi7dP0e
KuqHz04HTsSQv9j5eEOEM4tr4k0Rj2YQlQi63Vna3SPHLUQExjFylsOyg6vLqFTa9k/hzifShwNm
j/JcquDHwMR1g1YCE2ZgEVhsQF0j1NZH/o86YuTdecuw7vBwQvJBGRdzwUoXHQAoD5uUjowvUSbe
ZLsEc+Bpnjo2xCBwL2wcGBTBqHU+9val8vvTFkBEaducypYm3A5Q1s6TO8pX3ysAuC2h1zwnXXlX
6u6v2JweMat0HjcrkcAyAnnoZxpCrOVryln07CC0nhCHY8cvzuGch0gGynujq+hpHEPnwHnnUvvT
Z9lNcE39tHjmDa8/a7xctJqBVCUzw/N3XT6sPFtuusL6legf5MDcT+g7b73rc1+SCY87p2fdleW6
ebUzq/malQBXDS8GMlH1gN1Lsi8f54ewr8I7TxB4c7IrM5qtf4aYeUhq/aSzqYi8sYDnKeqEvE7A
g7nBOPB3A3l7Y1tzx47Gv8DmWb6EopAF+4M9RopV6DncyBxw+6fOl0CPjEmo6d1q1j96+VwSNmLe
xMl2fJ/a+SOX3v+h7DyWLEe25fpDFzSICADBAQcHR+vUYgKrzMqE1hpfz4X7BHlpRhrfsLurqyrP
gdjh2305MUr1MuqYOEvoGRd4IewPiGp1Sq9WyP6gdHqrzbSrH0ZdeiRVI6ZLmXBv/xAir8MrlJnB
3w9NhPbERcGaruTHX/T8Ce9N2hLXKRJtvnRR7lqTV8PJqLbO1EW8mrqqmndM0mVAE7hv6c1NoTBa
61Lgo36CvpVogAC0cL5FUunuV2kmVkw5WpVr+Sc2KYIozE+KGBRKvuRs0sWWeLNdCsGPNX3i6Xoe
msB8xlxR5lfXL2pFaizM9JfaXkxApF9zsbjmmuBqDoZtHCvU3fQMDzh81ya3RkEoOGLsanondJgc
SRYVp5Irv/GIOLnj3jb6OYf25M5u8eMw5OWbka/RuTY8IPvHtlSly/GuAAqHnQK7qLGXY2IOlwoB
IX4w27LPfy2tB4nsWcuJjOoYNtp86blT9cPjHAoJe1vNvBR9ETfpqeE+MN78OE7rfdYMVb0HxWcM
V9J1tCCOBeepV/YyPfIcttx+l5Eg6WNwhRW5dTVkTrEBsy51e5umPehQTEN9Bb7Fmt35rzYi8AO3
gY7wJ9fhA+4cZzK716EYBxtVxF2gShrCY/w+GCFvYSssLONOg6YJNyZpwDKDPCDeNDWeRdQdScQ2
RIjnqjZ1nb9v58h9L5kTn8xRzyWDXWLU+24opfPG/qGe3E3Q6hXeExnx/v+yK8t2vjquBKclm0gS
Ajd4RGd8EXQV89GcqgLHhk3XxnsJY6H4C7GdsYjTDYeUER5ie5NTZXBwb8PUwJDqcBOcxrqzx11k
9X121pOS1o6cc9d76YuObQUEGrzdNcLBWCfOb66AxzwQu0HYboGrXXR3CAP8k2BB/2qNj2Ey0IQb
ngCXdXI/6GUAThmZt1pxiU5qz9idNMiSRqJ2YtmKHYwW7KEX0s3OXz6Tvb4mHciIOWld75/IqDrM
izKtJk/i9fxE3DR/yJvi93I4hcZXrXLDamvz6jvmIi0+0w7LL9wYuwVPpZXbfJgoEUTHtu4wEP9Q
VKVvGuH3r5L7ejOjxt8M0adfCQ/tqo+tkxwVgOB6OST4/j8D0yNvwNw4j1H1xqnEvMO9OGal/SeE
mt+OdrixWdc/2914Dk24l0EHOyrXU35ypfPYBkTt1T2wlVUdVXAIcI7fQOJr9y4r8WKNUwiIt1du
9zcpGh+SW5gEB/4m8gsVgxsau5kis1LpNz8p09dQlNoZWeJGNqD+CInZbIcicb+yEadOjmMOtIm0
1maPE3xFI3X2GSRTyQqGQiCJU+mLlW66S8BAwNfvx8ea7MC6BCtt4TiHx7YCIRBvdTvvTzPMliPF
PD+YIadNMttebk4b0/7qYexvyQeuKnP6xJfiVco9DqJqdoYjAxybcXFE0tSBzXMaFDm6OxV2pIrt
UR1tLeZrj1V8roFI+UWEoM4iuNo7ZZ1sZtjGLg+GbcSI7zX10kCScDSr0KeoC/xLSdsJFwrewzDd
QjlePHjqHqbYEQnvb8JE+1Pg/vBgAqDwm6p7IIIYnKeiovjbybtkW2OIInSnC2F/jLlmzbTNpJi2
U2Oc6/2QjU6wIIOworHeVD8Z3qmXJJHzYWlJoWKbPc+DrxVorxnEeBPJe7CzPRng7MRjnAW47RSo
3LaiumFlGb0+HAO7dIp9YDF8rl2QuSBoMLX9LTqT2BKnY9LprT9i7Yp9O2BhwL7zIahSvO7aPLNS
6LKZo1Eyxgp7eFdB8kPZMtYMboE4llY5JptxyORjQk/Y9xQN1A6H7B/aTQ6XcPQylaevg0yqiKhP
I+Qp8FtGkzAx/XiFhqsRdk4bijwnBsKvkd1uvSNn2BebyGEkJV8Wsgaq/Fq8y6YKf1mNsG6eZxZT
XgCiJdiajiafmXw5X3aB0cJ14hqgW7p1iMUZVQTxxJYR05sNygOwSRxmaxZHRnwIM7gA64j7KV0F
doVrQacBDdtGT6jnyMBS6ns0QeWvsWTEr2YyETbXyUqPq8zAkbBtZdaztbbn5LMPU0qXerbV4Fp4
cITribR5emssNxqPRl1wJdesD8Hlpwm7Ly2P6ZEJipKGmcyveyo4mvziFPwIS7IA8EjdM9F6+RAZ
4PnjjgaImVz22wjXMSAMUTMcSsaka0er2XLonxlUqshsWKMxJbVHN1Ga+5pLk0U+i1rUSDnYxhXf
apRxcwZc2TGZaNCFyo5zADBd9QJ5TIs2ThYRzStaUe4l0rBAe/G1bw2/Ml+i1U8EVrCmdq8cgdD8
yYaxOaurxP6VFVvoNXQT6AO8rKNXx5GQc4eZ2ektaGPpnJM2MV8HZ6oyffUPd4yJJ0qjJ1JvELSx
aM0rV62msSqhFaBeUYA8vLsAeV/+EbIjHQaavjjthcUBDywOVLys/t1sholOL3ss3v8RYFA048xt
Nz4FQrcB3LbnEG8kvWY13d9/QLghqW717Qa1x2q3OZmWbyAc5s2ZhcMHyD0zb2cANOW/Fa3+l7yF
/8/2yu/xv38XrIUiNKH/cYm+8SIVv+0/zYv/69//6z9SUfPvf/7SLPkv/0ACn5bJh+6nnh5/GgjU
/9Fus/zK/9//+O9dlc9TSVfld4E5ZPndsGv/i1Vwga/+362F3vzzHf4r/HX5H/6d/UqRpVSm4MlJ
4xZOvv9s9aG6B5eXLWBxwW5ycBn+p7VQUnEp6QByHNqgkUpc/Ij/AX91/xtpOBB/QrekLYS0/kvw
V8f6P806GLqUK2Cro5K5xIOWSur/zdw1BchEtq1ysByF+0S26daMs9oDjH2JQRofqkkxL8S8a4HK
E8Tr4PkTF1hpU/1W53pFRbKVHFIN1aF2v8gLPGC/3QSk34bawYQtUIOETrq3pxsFrKu4zIXMrxIm
lZNxVybjEBPFd65Ox35VNgVvApA68P9XAUiitG72JSeWFWpPLGNOmcWlhr7E04VGy+KiZPZpZ/p3
weFAtPVvo6mL01hHvXQeQw7rndiEvNbVTzGeevXazvpe+sdgOBLiOhvuS1JZV05AS7yBJ18O1mPa
KRL+lSW/VfnF344c+kW3E+4vY95gBbq34EcwEpHbJ+JbvaZ9TikXEL9ua/nBiVY/zxGTF89Pcwo/
kCjhkiSR2jeW7pfZniGHzldXEY4iQqWpZ3wSPLjlLa4/ZvxNJS6McqJngxE9CI/BWFwmIl8kRhz7
C7DA1L0GGZEwcElouCq6jNbVbI+VDrJyUagb+aMFGmkh+n8mAnGG1jzXwR9XihVVJkH65NM0jdl/
b1TjdjLMdW779yGcN5Dskeh1IMDlftZhI2Y4FC9FE+/mZPyO65ERnzmb3Ox6Goezow+3EAGeCQvH
dfRFVm1M/hScjaGlZfRikI3XqNc1YbuUD5BZ96rniK7dREtvSTBAOsAGGT8E/LEhAmZiHXEN1OZr
vCD65OSVwz1tj3EM4rTvt1PHGSwNVXgIu+LcJwYLYi3wpA8xCv+6Y9z9nKZUh3hfXd8Du3+qXfD6
FTJlY6FTshQHOzRlH2NB2gbP/UInOlk9xxAnosPEnbd6i3Y76mJbDvojkhNBqiR5t8alWgrolJiN
X0P/EUZLIWjRX6b4VW+yXQA+qcE7UvdvpWUbB8QocMTUNMQJ9M2JxaQP3UARvqN0IaPRHl1Q4ZyS
bX6KBAuivoESOZHz6n5jZ7w2TDF5LdduW+wIwNO38ZGV9brvsEe42Ymd4Urkpyl8Is2+xhwKpx/S
VPpSB2ofwNAFMLWWen+Hcs5c6p6bFiOXZWxsMKR5+DekfUPAEGjN7smPoGgR+u3ZM2tWfWURvxGR
fGicEnUsPaSQSvFzXaZC/1ap/Agng+vgXc37BonKx7CosvogildMOqeFGlPkZE+5m13zxPoA3web
4kwX98nu927iP2Al+AUvzNfSTpEnBsPg+mbrb8prN/ftH8esv1VdHMN/fhu8u0Id00EPUkoTnPBA
7LlT/AET7U253B6gNH8bpf8Ypk5/gNtjJDV4QPjRJpzjk4nNqGObFQfZXc0h2xL3Yey0agsssKS3
Qs+3xjA+OXHwoWQyr4OK7L82WSYYYvcQFoLRNZjI2boai/swBa+iirXR1y8QDkHF8VTQ072OGyzP
P+YSpIx8T5I75er7ihJdniBPUftt+MT922wmtYy/rwy/DLe6hg7L1gG7ImiTaJWkSKUokjx/fDHf
iOuNjzxO6RJ0prORc0/XIVw6F2/VyjFPJprVUxFq54jG9QNPd4FI89LRrT4Ls79zpoN/mhGnL8RT
4iwb2ihiyd9AUU0JP+h+Q5glXWU0qjxkTX6LiRsfWDyTVw3KeY/VKtsUhkaqL+SepE0tplEy+kzM
5lS4atMV/o3WeJTf5OwWgu1spr/VlCIB4jjFjrwaeYOEcOpIR63LPvppQ+1xHnyxApv4gxqJdTiJ
3TUuyXAP8l5sMHzHx1pk4zqT450oqfZhtcB3+cJpvJ0ks18DP2bVQ6jd2pW9dsCSrITmn8nLUQNQ
VUyrPSfcUqRnyEBoDe00uDxF8/ZKSii6RAyQaO3dxo1IFOroIAfTLRBuS+uFA0N2iH2d5Soq9JNG
bdLaqceQJ7Z+oWTEf4cg12xtCopf67ZkQTmF5QMXRrxp2iA6M0qOpwCS+zpoRLG306YAvLXooott
PePJusbn5PNGxJZTGfPFqdW2mmu+NI3brgt3gQUgxTC/pT502PgWWVOK9CRQRzFx0g9RdzVyRVgW
B2PGqGkWf8s2eDI0bY8IWGwn87GJCuvMUIpCV5fdhrB+AdyKKdjulZ0DQIRcboVt/8UOvaVWBwvf
gRwmb2ZHga2RZg7hzJ2ZY/uKgZ5M6GQ/a3IsD2OM0zifwNiMwa+1vPUC81Pky2IU+VwNVgbuth13
KfQ7wWiLmk07yJgkh5bszsbusDiHU8JRfnHSxbhW8FG9kfdZTbp1DsayOwgU/4iTx0VQMfwNjlpb
lei5mB9mNsEZNPIqxss2GSS2BWdhzIepsRuqwt7y4TMN2OZXFsegVAKDq9auUqgpzV0KdtRgnjBA
lVq7kWXWbrNq+d0s7IpoQNktz80/Fh1gO1mSU8WgvIdBShDNvEm0F88C8XjudOYD59V0lNrNwYTa
EDOWa8X0ZcZlxyNiBL0hBzw2jTuxkJnFnrKOigjgZRoRHRmb5l8KegwEk5oop12/oeT97e3gAY+d
vgndjOeAmV4IFr5YUXMA8HEJM+Nh1pytZeX7VnbPJro51lZOifP36CSflK3wxCh3NR872tNO4mej
jHdFUt0X53G01wYZe2ykx6iROzq7kUqXuhWKCakrAlJ8nDM3WoEf2KV4a6upuoDbPqoxuwWQotLh
VjWSPlvtWpQl7ds2zhiWDT7zGrVHGy3h/hBGeeWzZ3540kSsjmWaOx+F36Bs9DP8VRVyE4R6b9wI
3Hdek8GxxTGkU86R1Ur30Aj8A2Zyd0ef2bgl0zGuAYBp1qodKDIj3zfrGcKqSjdibhC5LHo69hx/
ck+LyMF7GCfVsSot58S4bKPnMDeGul+cerpZPAp19F1RzqBUDIf3YmgW6bbpM22tzb6+s4NUbc0M
HapHy8FyZdIJNvNWylU1n3pkpEeER1qFh1lCdEuMc18X8ecUzdUjvJkCy8nMjNREM4zkfCgw78Ah
B72GMkxOY+xv0nTg7aKAEjwdq7dajNj0STQnK9h8vTdpOYW9ejk9x5S/X+BadvgVWvmbGWHh0dbS
Pihd+yMBD8YsnuP2yiodpS8omGaySteucRYm2w5/47PeDfrB4kdf9aHuPFBF6qzjPpCH1HDKPUXl
FVpsX1MUbrY8/hZrBUWQgJIGjrVoyfgFK2va8vywrL1VWntKb4Njr6J3s2lGsUVzkG9Gakbe3Bvh
usF4c1f2mAQMAI3V8aDmYMm+2H+x+04dhJbPfKkdgf+aHiooRINnZI12yhP4H1grrDdgpv57xkLz
CNptwHWZzQyKVML/+be1QmUgfAqnoV/ayboLSlL8XqvUJTSA/ZCXJ2LPKk/L/u+clmKPYiBAzraf
0m4hC5uWtnbYINA67D5GSu7kWECtB0RU2+62wgbe6dpxAYN4MhqzHZ+khpFKuxCduOLwexUJDJtp
gP5cUOgX9uN4Ympv1lWfz148aWylE//TEsMWBLmO2Sg/R7pxViGvwclND3pXPLtD9kKJ7zZuaeMT
I4+n4pmX69FaKPB5z/KpHtONDOIPraPPytbop4oclsRwjTdD3NzNLg08ov+eI4GyKJ6XoAr9S2oW
l9IID6rBT/9PrP5A4ZgdvBbJiCXQh2+OlZgzTXOgBCc8xsgkq8QklNIClCKCI97YD1BU3pt8+E4N
Dc39IsCJHVuGaEhTFB3jSZTPplkhL40LRwI0uMe2AfLIwBmQslZzW5C/QtmsXyjXU49JAlwmD2YI
XanNhovYa0R2y/fT4gZBeVqViPwY2WAN6o5fbkAWHykaYR+mHifjc1m+Lb0eZGp2vo7DpgUERTBD
gcEYhEb0vz2bDh9SzFRJaha9BpLilHiuIX/zKdpU8Oda0CcJm0e9ji+V8VbCVEbQ7P92DeZ7l3kb
+wcmiRQGDGZbbPDcZRHhYJsPgBPBkJxYT/XrsS9wkzhJt+4YSnlvaNkpb4Oja5jXQGvoo9e7exkO
xiqC0rpLlcWmsQl3JcAmifgNbc4O55WfNyNWj4yODjD3+Za3hXPBDYG0ZwYRwWPLetPRyw4wR1Hn
8C/bW5HptGK3ub3JQG/cQivqNwbx3HXmB+6p6UxuCsMnymMG6dJCnYq9K62QzFWav0BfUhtBDeI9
NTGHkzN33izW2ztM8oCG6F3UVuM8qjfIkPPd7u3+Jban9MnBnbPXZd9uu9pvIxIgSr6Zsk1xcVUx
dg9NPeUpjDdMr8LEbmrYHG5AXRl6lL0N6D3PMLqyP6OTtl8988axZe+CzSk0mi1r9PZF9U5365I8
Pmqhm37aQUJdap/0/U6wCphWVAurqxrs9r2Vpv+UUGv2aHQRL6Ye4wYpcTL4z5hKrc+Z+vJkTUoT
QO9oVqxZVTnu6dnyPdPMnWeJjw0MQTJeE1nqp5k2buYQLlQb//WTb1Yarohau+QC41tWO9XVTyJp
eoDtePTHqdVCBJ4r+8xLYKYHFq4XV06dv7UJ7028iJOHz0Y8sfgL30fl0NBqhVPz1inZ0gM3j+aC
3B4PdYB5y82SYqNJmLOtFh3GAO4pVKfaJBqiMdrlTLosVKeEj6bnRe02ipqWKHylr4xiUDsP7srs
w99OEBpGcRUgx3xY21xa9MPvZln11MqaxnbuHM6JjlZOp0QFvCNU4h6bkbz/WNArUoEUjYf8HHLV
Rmo8GCP1ijCtSW41qN5oE6K1nzOtvvPebVZDz7TgS3+FEf1JzzDh+AnGKp9jDVGkjO0h2FMLuvhf
xcpvZQFjRw+KPKpDsh/Wre21T2PEzYzMEMf1DVa2VeBrLpmg5L3wTVCHDvxrJcCO8Ax3kmjhAqlV
6A6MYRAoi5Eq08l8JzhzLSUYyY6OrGdXLLkQiYOM8hSc9Y45eGU+062DHSoLf2ckE+HIVd/pb/j7
D6pLN4NYOu8afJVE5I7wqv11m1rHMQf6Gg2gJLJ0OLOj2vYJLjnFUcwqSWpPyDpu/+Bi2OVfkuO2
/U6tp/7Bnl9iUlpUfnoJspKLElx04bMekU2ZraJYM7EedHYRkg77VTcYEA5ao7yY5U9r3ii18QY5
AlyLM47aeDuNxJYsAPXCI5JzCDE2r2yXtN8pqraW+U+rICjyRg9+YiMn2+H8lGOE84ne5mYc6o1T
NYxZmS/2Bs569gscspK4vHG8OiwZeo3N2Yr9s4bFqd0mwfjHNm26JRjmkxbigVX+nfoc2/o7a4rJ
sxFPYr8fvJwS41VbLSe1GN4unl3oPhgeGBgwvtia9tou7Ims4nSqSryPc3diiWtsqzDcAdhQm5py
8PWMm2WdwEYgYMB3Vwdb4Z5xEQVx/FHZxi1Iym/wz9REd7xDgXkQ0Nd8F3ZPIXa8hVxctHmyITHX
bSnvTBgk8MhkBV3NFbeQl5lgJIMZzmrVuDxaMozWzXNSjGe/w9EFoe21Dqo1m/E/QqjeA7cb7Qw9
ufTJXi2YHkJ0BADni1FDg8xwU8TqEvg6IYysTfYVVDFvMQ5tGgv3SKOmL1xk5075APdCCNhB3pxE
1LPIrQu1ob0zXqEBEw4KzzqqEDQHEf8J5piL0K6Kt7kYf42hldt5OY0SXIo32EeuSSuOCoMYysaf
lNKXswjsc9doQEZ1w7h1ua0u42CNt6Spnd1QlGsznE5sVTYd61LeSvKXdSIvGUddbK6DFcgfPPvF
K4xzZyNSlN1Ba2kDLcnijX1cr/QQ+g/gOYkNvYqfLIvPJqgGElNNe62TeWdHwQNGN27z3nzF3m5u
qpk0A5GIcZVDUUefaag5pvow6xOuluCFbvd0p3KseTZGMdIZ4aGZC3DxXKVYG+8GBavPGWJj5Foa
0JF5JpUSOruiqJytWUzxLs4dSr+iwn3QwuS7GoK7OYsjf5NX3okXrcHR5Lh/CMKick0mj8KYd6Mf
RAcZCc9k/eqNZQ4TQivu9DYhNkp0Z1LFO9OHKGfnMH8n4Z7A83tVPk6fvKygveCu7dGFzl2CcUyZ
MCwGHfoObIryxmhwMVpcost90Q80F7lD/MDKyTk29DFQ7JxsWDx/s3oD42IE7tNICzSDYfGAmMZD
sh67bQCD/MEGvcfsQRKDRXHvbqncMY/kdOR5wit5KzQTnLABFzgaOgQavIBehSmSF9c9tX0CwaX9
iqt8N0wuaDCnLO+8eHZ5pSsKS115ayUExpxnMI6lm2FnT66seF5B6Srnf76V+Eb8qaIK1iQpyWhD
LqF6kc6Y7APBExV0oS44VMTmuu2qV8v+jASCdDDq1i3sDrR8EhZ4YP+H1+uPhij35BaUDxIDrtj7
kQviJCaeJnNKIPvM/XPuNzilie/e4twiHV0kh9qf9YsEVUqHk/tBETaDYkQ/BeIYajsPXkDoOHkH
QPKpKr2ymnAiApw/x/qY0ITFf+zMEN8Y28Rcv/WmHI+xViwRSA5dDnkdOEJ5XW10akA2tI3QJ2Jj
FWm1KWVQQaLtqgNFdAfd0C5DgEeGFUZJ0sSMXhiCTY8U2r6qtXgj6ZmKZw7IiLBvums3l7AJ5YoO
Euk1VbfsLvtdzTM3gSJDBtCtPJPTv5Vhv0AkKW3WFu9JBdhcArU6gbrtMNR3Yp8LFaIgMHYVpCbh
5NKH4PYT78G4/A01CIBFApiadmWi7HO8tRcHBpK3Jo86MJiVLx19SzHYtxk4p6TKz+h21iHpkvea
4Pyp72zyWMlwyLKg3Md65qyg5QCHySg4YXVBiUXXGD+unra7wezO6fKxaxl3CTipY4+BZWNM06Y3
LT7L+gtOCQglzR99L5fDeXC5yCPfObKtqbeZK3AG4NI8Ygf77lKneWa3/hPmcg1M79ihJw9hjqOY
UgO8yoode9zxkoSLZqzHJGu+Klf+wQ9DrFD11nPpDs9cBng2ML+XVvDD9GOeqdY4wv2Wp1FqJ5hp
MO8C9GA1DdEmpwGPkcPf4ATR10YMD6DThkMAah6zDgfKIrMuSTzilDRuOKzftG5CghA4/ucg3lWx
eYSklmMWZBYgWX824+EoMryamqlyjvFoZ8if3WqMl4Jcucmy+EgVoiINeAm7I3hNJ3nOE4Bh9Y1j
69o1Yf5Mjs27H9e5U7U8FwE2OBrtO3VhEiUnVd2BVCvri9DDWy+Mh05D5GTNvWnBNjLcqJvl2OAI
BppcVPpDDoLW94EsdKHhgyA2XETN3tLb+9jGT5JOxIPshptRV8d6KCZPmNO1S9gewXmDUM6TPork
rsLY7MX8ghssAOjAdkuBtsSjmlrTOnU+9Vr/ZdTeU5+WszDqtvjRnlQVnzlW3Vq/+5uLyDq7xNOI
/2WQvwM53CYtONUTJ7rSmd/gThKHKKkazK+Zlj6ogBDpyGNrVkfNmvY5zTHrWTW7xZ8yqEYBaURK
MKiDbarpoXf1W8k7b9BfKocbk+guGd1dloDkkWmwyermia91xaCUQRRgSGp8tfRALnEWnswGd1xW
Jzd4taduMtcO32YQIJDlVECtHD/8SzXLxSDRsyKhhCqcFmQY1ZvDaxNrKspnra/d4A6viFe59tbJ
iD6oKb71RTyvXYubv4sLrIEGtxQwCKwiuMsOaCzvqioeip6fhUA6sRxWU8GumskmhKMGdEl9WPyW
Hdf0QHZKa7u/PR5Mp9LXNW5kmIMKI70dbpVjXiq/8mxawVJOjSWh7tT4SE14uJn9Fc7ZqXN2LidH
jL1TqkEn4FOgw8XOtYsY4fzBF3B1bd8Bp4gi/1RAX+Z1HMeMgRHUA93Y1OhvT3bBzU+Mwl2HVYUk
Z5PMTPUZEHUeP1MAI2nYmKCXWYHxbBUDKMFGBiTIELGKEwfmo8jJPUuQh55rd59DQ069S1nMTQKC
scUlTaG5g4aNvdusoIYbZDfhg+OsN9wflfOcJKfV4I2c03VahLzF+2lYxVXt2UkGgYEOqb6MidAt
J6Kyy6mjzChC77tbEtWMVzq8+zoF0ugX2kPS1UcNHFhNJC13xS3U0uRYh9mODrd2JVR7Mk03PCqh
DVtCm29JGd6mOjkYQY2Hl9LrDdqeQyq+wScC/JYPajxlCIzUmVa/5NxhgjgcQuOZPwBO9JPD43Ad
FS0KWJ6KnWaJEkJ9u48X/GA/P2YmYECOLQ99I+KHECMgQF2NnwkecXslfweDoNlmSXubK8o9JvLA
0UwS47v1q5suH/PC33fUvcgs5VBXsyUGUWk25k5M+aNLDhNPCoe7v01LkCzGTO/CR6WgOjpEcbzN
u34Hq3MbLSaPoGLzbYPFtxg5AK6X+nqQ59joPac4tXm5DsWznTQ3i2c71VXXyASB0HIcs4Zy+dbE
h8LMtOmaRHhtl5ivWmsHoG9gK6yGwcffO3f8dLoCoW0/h8HkJfWrSKetL5NrSCFCUNMnv07Hs3TC
nQi+FWfybpJexWgAhZZlDm6d9Nck6NtjBVeJ2lAe8W6349Zqv0Ox1a3yPY1rOBPaXR8WC4K1DjCt
zfQ6l0m2qdtzmpieHv3JQ9xGnD1jnskVmQK72bQYtzMUmtT+yLLF1t5Ha6Z7j4Hw6Ei+fYfGtgr4
2zO8x47NPrIereCOZ3M5H0jFkm7yS1t/XLpnnuoA4GIOG8gr56o/wJNVOxwfAI6sOvoieISts+OK
1uB24ZBoBjKG2cJHrtAZ2ExGunuil1As/gJ+1CnE2Vx2zdG3csB6vSw3RZaL1zwyOcmNwPgJeiE2
giTFeRaWNxHnxgd5kcgDm9Ki6qbBb0Pn7EFPeF7HQi/eOpyeE8NrOG7q2C0fxxST7kzXXhos1YFR
TC43Fu50HB3MeLHZ3BNmg+eRCd8LchrQjIZVn3yvFNjTrHiKa+3FaYmQo7N+UIm3KfGgr/GxBavC
7B4aXbi8uV7ZpRc7uGe42Aa4iRlnhpxmMdsFCYBw7R9N5VZr+hG/Tbz7rPNezV4sjRK/GOY4b5B6
a4lStkBRmV8eW9c9Kh/RtxzlTUHcYVtp3fSIu6Uhmrcp2Y2V/juP/GidFB2CsbXOOMz0kkUh3LZx
VencLUO4L1lxCLNYCJ7tA3ipZX2a3euh3c9UugSpuFXS+dRM+WgN2jG2aKdI610sB9JyzYDDiy4Q
Ai7xnb4o7L9R8DTq8TGz2nfBq3Zpied1LkK5LwlEIJ4S1xHhE3V990wP166GZF1YNAWObCQ7djhG
csFUTOzd6b5k8lsbnebpTPoeR1bcJei/VjI2K46lv22IuOUPPOEDcB+OUa5dwlIeZbnIyb1chVp4
FVb34BLiXfmzv7PG5LNTZBjKoPzp/PDL0gtmbTs61qOZ7+Bt7P1AtqshHPe5ZuwsgTF+Do7KZicE
3Jxdd3CigeyVKfFqgSZnXIjuo64YPqer0IFO+DQ0RBk98Rbv1oLaEmbdAMFgeSYbABP9cO0vFrW8
QS4pKn7QxE/eYUzv3LA/GmJcto3+qszVWgcIsisl5xe//ZzK7Bb7eNcaN3zSQ4LeVbWAjfzHDueo
npqfuZgOou1uUD+2AcIFSclfSJD6NjDVc1Rgq2gqlF9nU+umvhb0Abn4//fOlE9b3JkkcGITB7QQ
vLtTcR0ZG9vMuvdZc7Cx+HqcLP8YYebi7dY+DUiyC3LnNzawOuaxe2QvTtrf7e4hFltfjVdTD25Q
ENd2076bWnPLKSzWnOnRUV+qoxtFv7JLxAtLGEqSX+U0o9bpIL2Wg1ACq4qE4g/dXiTbcOJxT+p9
4Jk9c4dxSVlhg5Hx3Mw8xChto5E+Th3slMMUmXs3zx7G7MlMtHXb2otDAC/wrEt6EKeaM5yfHAI1
nshrJJtwMOVqDCVLmTw6EbhJN5Xh32JsbywBkbBmeBVewTEXeZlJV2+bcVuCE4ZKWXv4HE+2SkNP
j0GuBZn9V/ufzJ3JcttcumXfpea4gb4Z1IQEW5DqLNmyJwhJltH3PZ6+FlVZ95fxE2SUogYVd5Bx
lU6AODgdzrf32mNyQBjyDQT6ShjxWGdNqyxEju7qSsEEQga933OI3rKmLSWvfo7zYR8b6gltsNct
6YG6m22E5pEDjz3frsNCGSh68rG5yPQyW3ptYmyUYrCNFCJjrm0aC9TJGJaSHdaNvEklmdN2Ajjo
cpQn2ZPFIBjaQ2OKv9WwWZgqjOQ8eUUR6QxW+97ExW8CKDciwYmYaVi+5aZ8q83wXtCIO2FtfTDR
b/utDtm5Q33lHeCUUKMCmkPwXeP/wU3VrlTjvYrMJ0gk2CyG0/FXIt+UMLHxut36HSCQpAQ90pIH
YmXMo82YOZnPeWTWxxxGhfEzO96dWJQvceM/d6Q0bPiMdPpO+j60xZ+UKi8cvISsn0h4hJ6+kDiN
Yjj/ackOhcLPLOnJ5rIx9RfOkuH7B/CpAr+4Yy3ey+Zwh8N6yQZjc9JtGLG0puLf2WriDzwiIE+T
N6oNeN3T5JbzO2PpoytdAEE4gF2DkgU/g8Sr4U/QUNQq2bbWnQl+SKRsC5LH9gTvUFaQUlOOzxaV
jAE2qIJkaZBksMgGYWcWrbjQ0c7Qlft94AGLBtDW4XHISALRrVsJN83BjYAD0kbJExwMAD3CK/R9
tFL+I8nMGylouWIb4j2OsDYE/kDz5ZTMcHpk9EfJSalCLEv4Tsu6zDn8ZqyyPAibHNXPpoSTtsTh
9kcLrW8DQZlYgGUO8ZKN5bW/ap2sLNIAcuoxQDgFTvgC22jLX1BNDyofDaQCAvpeqDmiDV37boFF
oIKqceRRtauBeHmMmf4LvuwnfHG+k8IatSM51l4VQfyjExPQ+dJL1/HRhdvgpxyEh4AMHkoT3qlE
9VpX4M6RSGqUVcOaUEzGAjojLL7t82ihoejwxpzC+A5uX6ByCHYECdzxuhzgNOTdGtpdGKN2xnuQ
yxQoYgQRscvW3789MQJ8ssmQtkOmr3V9F8r5npzebVG0D2YcQ9LOGVpAZR61Wkc50SCTGSSEjla3
15X+WQsL/UbsZWyPtfhtzIeFZyUO8KCbOjAeC5kmVOS1QWaPyvHYokt0YVML7HI85adLqgZGEKp3
4xr3F5nZDcWtxH8gwGTN+dxC9a17Ca1j7fU/PD3+VYy+gqs0/Aah5a1Fi+ga7wrbhooKcKcpFEO0
vVxvhG6TR7tBy5EyUJKN4uNpWIQZ3s1x6YVPDTF0VvMQcDgAZEy1h5KPXJGKB1m5I8cjyoAKceAA
qU4CeZ9qjbg3u+gAnAjrlLgiDGAp3Wqn8nuScv6M2Ub3H4lbcR9KAB50hkrcy0MdvBtROm6TRhFI
SSOzIPbb9BseqfyP4pusMHK9luDT/0m6wL8JTnhdW4aYSR12qH9EaLduENsmm9QUB+QGTegMQm3u
BjiNa9NPq8PAFuiQaJH/6qZ+yZLOR6ziloALKXCuE1cst4JhagvoFu5zp3svroXQRQtfIEpABajx
IillTdVHMOQVSkFYFf5IzFfoR6ekWXEnVe33KqUZoUwI2UoBqGfkkUblXG4UQh5Jf26a6Hfpldg2
EDN4wnqUVLtvdNtPpdus8n8MZou8Tf9eBahOpQA3HR9Rd0Yqy7aQMr8pVN4fi1AX7gnCedOVF4Ie
sb8GBlZa8Rjm0V0RaSDc3K1wykvjUEnYUG5OVuQYKFsSUcgMNh6QtgUPnZ7bEAZRVMlpvy/RU5+S
5v2FETc32Jmeg6B2MvktxEGP95q9EloeStE1xfow2kQ4tWFULlwxeDbFY+dai7Y7SBgnDAownn6X
Ge2WijkOl8g2pHeho9DoC9uwEYCQF7+U8HWEPRIG3xm3Sw6HLZRE4y8haAcCdTn68yoB+QiQI6xY
44tiuERZ8tGr6TAi3egDD2KA2yYxrwhvvDDfaTIVXZjX8kIOfpSWizEyVOB8sBqNZMgS/8yLJtao
FO4yky8GJj45sFV5lyXJXWGo7RrEHlw00X0GBZ6slYyNNZjlvoPH3Y/ZDz/dtHng4O65J++C/yJM
3VUnmNVuACdBiQ+nRNl+ixvrQGyCtfAAqxM8HPQ7eQy9VWyUP8vEeGHuQApcRq+uiJGCg0IfnITF
zj/3o6XViesWWsmyRtuG5xudqKqQfmMQWheddi1loC8Lk8UVy6mxiOMOqIF/9KBxg2j/MdalU9UI
d1NtEwwQacrQ+m3JTJKctgg/DYnEvcHXvGOoF5zUC6MjZN2mjYdNBPmcL+PIXATgkthpYYYHK4vX
yXJ/+zIFwRoRLN78I8bpg1G/BxVAVo6p5K2qEYcIb/aFRZfB0yGOy/rndMSLmKJ/NVnUqZwDB7Sy
fNEWbM0S6c0I38ocEBknf8fO4Aug4f/RkJOSy9jcA0upl7kIHseN45CpBGZ2oOT+DUI7EpBYGRMD
765LlAoZPY8DxMoVKfPGe1LmqS1y/Ia3Jt+jBjiWgfidgjeJr2rcIcfWEnxfcZXwK6jaflgQ/t+Z
MU5Xevs/boz/P2wWcAQu+Szu/CAOcpIR3yvcFR/uj93v//k/Pv5X/zFbyPp/4aawRD7VCVdQdQC/
/+E4S/p/WYSBQW2UcDsY4j9mC/kD8axr5smnofFv/vFa/JeOescC/KyqqiwRmvt/47XAs/GJiipQ
gzL4QdCl/zZYdKTS5KByR87ru53a9W9ynKiw+wiSH6VupREPt6Y68vqpae7+DWo+MVb/YbD+c7eT
3eOTnYMSFTIn1xpIeKl/q0r6sw/6Z1WEJqRrL5Qincu3kf7mQf9zn9PfP91HHALfc7EQ8DlIAsOq
p+Z235eGd0Nwen2vU0a7z9yQwLdUNbBopYzxovX9I3JiNnAx/JSHnkMOjIGcdl0jFv/tafnnR/Eq
P/8oMG/UBkoy0VOzfLFMTbZ1zH17BRTo8vJzn17aueaV/75DVupwLcqqPUiCuwUSfyjH1LBrb/hZ
KJmx+tpNJrxll0JaJ5qJuTNqc4ltxpaSrS6aaDC/eIOJ50dNwsoI0I8chJjjRPjlPdkgABT00Uzu
61YQr7SWfLrgmeYyT8DtT73E4GDeNPjEOli5UTypWZatDRCuS4BmiPSzqmXLdbIGl/jVqfmJL3rs
N2sGqZbCTREIdLQC/0fh1iafV20XPpD8HRIKV8rB7aC5LLAtKgygrG1xf7ntz3dsU1cnb9jSmiZh
+XZ3A46uLWfg2CjiTmavauly4iSm0pDC1Ou7blDLJUbWkQJ22T6DGgOTC9AAZIzYjE8uYiD78m86
O6b5SZP+0KW5hAchb/dEpAwLQG7Ub8cbbFffOYDnGz8h+ePynT4w7v96Ydxq0jOiArVIZJXujiN8
dP/BqD4oPQcaC1Mz+5UbcQjhKYX6nHJ2S0Qvubf6shnGO0XucRS5sMdpgPZHy8HT49gQfpYFBgVN
8BLsz3TJfbr8O/8Gtv9noENJn/xMPK+tqaC72VNv7m44G/I520MraEQx+2qj9SAyIqhjie/DO1el
uH35vjNvQp70Z8rzUVAN5DPXjM6IBCe2fMMuVOI7VydGZzSb/ZdupExuRGuO+Dy5UYx2MRoR7Kg3
xklnUPwE+npleM48jXJasT6NziHGLiXFSrnvKAqQs0diPOLVhdoDl1Co6XHAeWW5mLvT6e+f7oQi
I/GJJa/2raSK1LiTn35SPdRW/VBi6reDUauvPJOsnJtyTgD9v28ltZZPPoLvOS4RyRCrybnxVx2x
w3+yAu76EphJ+Xvkq5/YSfhMd0mjkpTa+8YtqKzCWyl652PIE0PYsmqnqVtL1wYKlEm7G+FLAVX1
BNQ6ZqG+NRB830zZi1I7jOpwrcBjPF5+/2eXV1OXJ68mz0UdDqxU7s0gym6qGDxKGV6d/yfJEv89
fuTJ+2g8M+H00SAGdAipgpvmCFCqr0kbFTCcuGh7FOEOsAhfmKDqjTXwfM6K0yIt/1x+vrPrKG/p
tIJ/6hCVoKWDWCF5H2NX/JYlAG3R4AmIr0m6S8BzXxmwp+udmc9O7tvP9wlCvvtQn7Z7WROER73N
QQFagGH92BWuzEUzr0o5dcRPj6L4HiYXUS73XqH5L1pC/IYXxO7z5Yaau/pkOeoVPaErFEwEI9Se
Wk4RYnmFemWamXsNk5UlKREgRa4LoU3PfUrXivytEzuIP3JPAU3p259fegp5MiiTMtZ06loFSD+B
A2sLRQi8nLuvXXzSl6jn+V3c1p5jduRCu3zjC++XryypM83/EYfy6eV6uS93JBR6jvNLWDxrC1RS
i9+oPZbdUlscj/avYLEuFsdnx7GPa/7vdrdb79ZH2z4eH28fkqW32D0s3jab983D++69XbzXq8Pd
ZrdbbHaPu8Xu/WAulqtNvFjd7Per1eppu+U/fu6/Lbf7zc1+yXVs29ku+Ter5X65dY72ev1s35/+
2XJpP9v21n7ego68MlxmJ4ZJZzYMD6lhx7yD+bz+BQ1JvXfzrrGpqQQs9Kl+KwU5O1FOmxdkMRaQ
yJXi8XJrz7X1pKsrgwf7qRCNXQmfUIdLFg3BlS4yt6uTJx19oNJPTrpOKcWzNj1K+DoWtmL7esLH
uGOxVYWHLsA8ieaVm8tG8CRq+koC93j52WbmoY8N8qd+hF5abbuhLvfigGmzB+X7nEtCgv7Vjd4u
32Km+abJPOIgg4KrDWMnVji75O8ajozLVzZOrXRmFpUmq5EgBl4hl2q5V2F3b808+hVZOGKXhk+K
xkIMJem94Xzc2wpqlNlRm4uP4Lvix8wN9D+9AcmSQ0YJy1oYVeICPjzsemBJdq+Nq6CMbHaL3bbr
VeWe2ProgLmpfCnbEcfZMGbIsgWt9DlTNlrSHdRG5hGtMOAQp+rgpKAbyQxqWnFQofrz+y641WvK
s9oonRIKfVwxdCh3kxH08G5lo0t0ECVimANSpFIz5Ux74aPCQtBmFQ7RcdZmUFQLTp/ZuOlylFWd
5GP0bKB31K5zpALFViA3/IsQjd6t7FaujW94XOmJx4m6l7WPpg8kyIXrDQCFIiNGwvi5BAR/q1ew
btXe9FdVNVakE6Jtf0pcSCmdUiuEAJNpFFZ1edAFwHmXX99MxzgdfXxeoEKstKDYxXJfeXVqQP2P
odSnEedrX7q+NNlMBEHvyz5OoH3oUzeGKBgByOck9PLVZ5YoabJ06G0l+h0vcKcpD735MCIdNoW9
Gg7Ly9eXTtPLuc49WT60EISa2ebaDp/cDQzxDUDOXZVZO0Gylp6J2zAr7SRT7rwS2rocSaR8uNvL
N595NR/T1adpwQPRouqY9HYD6gm3vK2875cvPLPhlibvfBClTk1IF8ScK1QbnBbDNuOg9dYwavmm
LcR4X7vkdF6+2dwrOrXsp6cghmKM6iwiUFiOS2eAz3QEm1Y5ood+m2OfcvjSLErk2t838ktFgbbT
Fg4JAu8ZOs5a0rBTetc+784/iDb99jf63vdCTbf22qijyVHwScbBjVQaN3pNmMzXWmuyFCkiaDg+
HIxdLuEnfB3Jragoc7xevvokRuy/t/YfK/unl9EHBNzUBKDuNasRqbP1WtXB+vDBpo0hK9CyrLEj
LXpdqaVFjgcJV2HgyQXisgYdUxCRFnz5p8z0QXHyDevVXYuGTI/3mEiyNQEWwWuPbgAIkt6XKw+j
JwatuttcvtvMCitO1iiCk/LaMpgnxNTc63V+EH3lXjC0Kx9kH/PNmWlCnMxy7RCdAJK1seszA/1a
LJOrSgGjL3+wZ0Lm5gXyTtHl+kFKeghZZt/LjpegXrFCxCBL5FEdAlnCnFQszt97tYWbjnbvys87
33N18fT3T2+dQ7WA0Bs1Rz5VGNuRfJe977fjMR9xNi/GynKvTMdzL3UyW5KW6ZFnpsX7PpAT/MYu
H5ECku4dNomIXB22iaCP9StdaGZ+FE9///RYvUi6boBlfo9NrgchmVWbxiCD+WtdZjKdZGYLM130
yn1DFW7BMr4gpghoSitd+flzb2Uy1Ie4rspaU4t9l44r1fqOUQgC2O1off/aA0yOwfwxa3ol5QCn
DQ4J7NckfCMI7sqPP9/2JF3+3faQ+qSiIRxgj0IovQFZBl/c96IrU/lpWP57OGnWdLiW5hjFXdfu
exfKhfwMlo3FVlrUxpqEWm9Ur/TXuaeYDFvAj02V9AlnpxYOAF1tKycMM2F9+QXMXX0y7IApl0oT
WgW57G112zDemeyC/Eobne8+/ztn71PvF9s8howwhlgXhY0klJxmFYAaCrIFMs8cFpef4fzEyRfd
3++5GgacPeOQ70NP2WbQuJdEGGFILvu3yzc4dZhzr1r5+wY6ZTH0JjWhAchiVkNQYPIhkCdekRIZ
vIY5sYBmkb+yx6P8nPtteeXB5rrYZHgrqa7XZeKle3gNSGrj5s2qcV0WIwk0mu77NtkPxt4XzGtn
j3O9YTLcO9eEcoDOZ0ewlgssH0Zf3uHWv9yM57/NLfMEhfs8GRJHrrDVqttDGA/kWde6bGu5x6dW
zBukgl6iB+1NPXnmS9BM0Mmj30+hs4VX2nO2mjMZSy5er5OapEV4nS/Rnt0VSvWWicO2TrpFHnO0
Vmh3nfrDlPONwedLf6KThAi722bXaTAggHbBPb8fSaCA37YJjPvLTXO24WmZyTAcMUqh3qaeVSQO
upgV54dXJsGzQ5ArT5Y74thKgrO4spd/z60E3gc2cffGKq/V+s6OPm4wGX15i+1X6Hmp7XAnemvR
RDmz+VqrTMadzHeTjkS1PahI8/MjIK/L151rk8m4YgotBhj77QEH9DI0bhMf8RUeiipPr7T63Puc
DCTJ1NFTBqdWl+5Frt66h8s/fa61Jwum3jSDBFTZRCaL1Q9d27FKNAo5aXDll8/cwJgumjj2PR/H
z4FAsGqVtqmIc1Av4W8NV46yzm7ACPWczAIaxxx5oeSG04gipJXEI83A+p0J6X7UvF2lD8mV4T7z
mo3JaBczE0pJ6ZpOwJFZDf8xlJsVXOqlbPy8/DZmXrMxGbYNx/6iEcqmkzfNNu5ToqaS169dejJu
RVhU/qDVJn6eBotEJL5jV9SvtMzc756MWSGzPLHOubgrysxiuKHteBB/Xf7lcz1oMmrjgu2WnxuG
I2nSYaijB72khDkUD1+7vPz3IkK6tgQAFzS5h/iuCoa1omr3BD6uv3b5ychte0RvWqnpTtYN21By
nVZADyvhB7t8/bmmnwxgWeyiXsAtCAy6gZ/wBATxyi8/u1uwmGH+bphQLGR26anu+Kku2VrpfjfV
7qcXeZj95W9DxdmPb5ZfG8T6ZBAL7lCnXe5q6ELxL6ceEjkvfyMS4IH8iMSu2vHKU83MFqf4+s97
hmpsLXQC3CjLAGiLAZbcDhKS6+7KIo6hPBLvcvnNnAbtv3Z5tN/p7582q1UVdiTwcafQI2HHaLmN
a6qjndUZQeBGeuU2Mx1AnwxsdKhRRwKB5tSqjKHT6rHcYRW5/AxzFz/9/dMzwO8lCLSgdyWFoO7F
DDMEVcruytXnWmgysssuqkDjnn66+ZLGL2pz9PKf7XBlMp27+mRgx6BVqiANmDey+7Q+ssytKeWg
Zezty40zMzHpk6FtWeDY04GZAzyHv0Uu8B6FcN0GTvmufKvNPcJkcOOEAAvrWXRWeUgxNbDfQtAF
pjGrxE3hylfew8xb1iYjXQRaSP5AZzinYzKqESQoZcXLlxpJmwzsuC18T8VJ47SuaW69TF5JikHF
KVev9P+Zt6BNBrScjARNgl/HjosWCJqfXZBwtkBFeqUkPNc6k3Hs5xb400HQHVE+2ZBF1Y5QRFz5
9XMXn4xeQyalWiY/xJHkRFh0Zc5BmRd+bV+qnW76afQS6pBLemfpDg7MxegLPzNIVwujlJD6Ctc+
KufafzKIB8VTcjUzaJ5Aeeoa+WfrFS+yRGDq1zrQZBhzeN55DdOrE9QH1yvtEPAtcrLt5avPjDBt
MoZdCDhZwue4UwW7LLgv8DElqmGTPLS+fIO55pkO4drl65qPUCepgzdOpqznJPLKb3FLEOiX7qBO
Rm8Y8WGsNrwAYriIq1RSF+81Uju/7LMrt5hpJXUyiJtyCMMq4CFa90WrhHUpk/kGOGZ0w9Xlh5gZ
B+pkFJfYEAeYY/lBS5r6u+KZysbCjr27fPXzNQDo7pMx7Ckc8TeqFh9GH4Qg+oXEX7ttHP8ydcG9
Eeve+NHGQIMw88UomkRTSHAkGFX76GOFvfIrziuxToz5v8cjmYWmBAUvOwhEP4LD7cpXnEbNDko6
eOImCU/2yFgMgoVKuPaJ3suewQIKqWxiQVZxAtWD46tGgNPf1ZZxPEL6lMPCt8dgcO9wS+t7sSSf
QfXgnAe+25cLyTNw2bfF1UX79M7PbGs+hCGfJpXUavuSz/bycIrGxEVG1l69wIdGBjWkCmZIYziZ
LYM4J2g9qEi13Vx5iae+cO7Ok5kmSojZLuDXHlqjJf21fe4LHQWou0djfmwtz458gHrKseZnlZlx
7KsehC2cCUnfNIF8p4/g2UzND742M02LYxzkQEWrg/jgtVK7r9VCI2dGA0NqVcWVYfFRnjz3zJP5
SdGpskRCHh8kLTerG8vvwGtFcQxPXiz1bUoccmirNJ+PrbMVNy2mUBEJOSLhqvdVQM85yGxZrH9f
eQkz85k06cOJQaKkLKSDg/RnzWJuB6uHO3NB6vYOkuUi3oRX5pzzChXLnJaCB4CicRRwpwRw73P8
M9qPrm3eGavqTfmjkwpNlHVoe69XHmymX08LxBIsbWzf3M48GrfeTW+HhX1iASzaxVt4g51tjdyh
Xyorf9tf+bKdmfQ+CvCfhlJIIYzUm2xwvF79pnktXhn18crjzL2nScchwTnqIUAOTrHii3mZrKol
kY7LdKEslaW0griyNK900pnVYVpg1XP4dGWXDE7YdbccKN+pATgy3cxXApFcXxts09qpxYcb+aYR
r6cQ70JRuC8Dba+poAwvN9jMQ0x13qiOihbbYHTIVYEcQx2qr6KRVQshGGo+9u4rjfWh8DszoqdC
5qTOhRbCHPhJEnl/Mdmne5EoqX3q6UQcjzK54VhHykWlR2SXMp+sOf0gvDrqy0PWDsl3Vyt6yn9D
/qeNeoywgyj4ZAG7kYRnP2nbO1Xi2B2Ki4kAEIrrXd1LogMkV3pOQxhvTegROuhbJMx+qemmheZK
KFUA02bvAENY5Nmvom5WSUOoA8avy3eY6czTUnOlMusNxA06dbmLqTUnfoI57dvli5/2SWdeyLRS
3KW6UJHqe0o9beqfNZHeDJIyUgB/Wzqx6Fm/LlxJQ9TeoKlSLOnKjDPzUFOxeR/oSspWPDrE+MLJ
uPWzu8AorpzrznRnZbKfggOABVBNokOXEp8CR5o8MCJz7ZR10imFIb+93HgzU9hUXO6RxoSbN4uA
gdcqsrN4lSuE/V6++FyBZyqKrhvfMrsxzSCfZVs3BEDvc0g9/tEKwneUW1J1G1HHLPz98v3mGu30
kJ/m46bKwsIE9nLQa2AOQQlA7FsKUUi+VpaZu8FkB2M1uW+Mes4Nwr0vHuqACD+o3YzWyw8wt2Yq
8t9PQHJYD4pBSg+5bI6v4zCa65IamV2RiLrNiA3alWGe/lA6bTjkIYzp2GwpB/py+QQ7T7LrvA23
aVEmV1a4uQeerkKqpzappqaHsDS38dDdQs15iwBtklhw7RP6Q7J6ZgBPvS9ES6Azb8rs0C17O14X
m9BO1+rKWEt2tjTtfukuul27gY1wTDeC7dmXG/vj+mfuO/W+UP1zMYqxna/tYaWtX0Fdboqlt8qW
6Jp/HA43yvLl6RvxsisyeBfy4tvv382VzdHM3DF1Q5RFVitWFmaHogs3kI2RbfbdvUS80+VnmxnW
UzuE2+eEwvZ9ePDSPH+RAyAGddaoVyaNmY38VPweFrISiB2TkyceI+9RI289V++j8Y39/OXfP9Pv
5FO7fRrJcQnLmWDM6AADEe6dBqdVrNVVIyr3pgwj5/Jd5t7CZL7orSi1pOI0ybbJqg3YH1p8tppf
m8I/viI/PQOS6CGF1Rod5BHeufC7TXGFB4KdC1e+R+caaTJZkMIui9VpjfB7HJtGYKeKRyrfrWA9
XG6fuV40Gf0YB+sU3356sALlvkqznWZccwDOXXpyrNIRgcusRVmlK/X6IGjR6hRYeGVDM/Nep8Lx
ik+5EKJWiGIufx/bCqBjsiOnR/5av5mqx0uR/klia3joPemIbOw9RJ2Gg/v9crN/jNIzE9NUf2wM
RuqBLhmc2h5tWB3rYEX/3FU37S3BzNs32NNrIFX1S7kADPKebojRXIZLdxUvlSuPOPN+piJlqfJi
Ien5/FAxPweitknF8kq3nbm0OBnbA6DLKuxPZCejgcsmsICh62zsy403d/XT3z+NumgYlVRujN4R
qFT3nPPm4xdPqqey8x6LHJ8Ueu8M6knWD2QHzfHXzjHFyViuIo36EnhMxxyPSfQ7Um7U8md+TXI+
M2GfqASfG4V0jAxHcWw5vvZ7UHLsAyFptNGihToy+t8vt/zcTSZD2mvr1resoXdGUOGJLGDCOxCE
sMZVDLrrytg4P+cRUfT3k8RVKnk52UqOAbjYst6ihhwN9Q1P7pWnmLvB5KgUcb42YFXtHYl5uh+1
ZFnk1aGM8t+iaH5NVEFW5t9PMXRFpSKR6R03fyM1gZgVGF51tL78Is5Pf8a/+Aythwm81oiabNul
ELe2z9mHf2XnMnOiRZrW37+9BRwElk/tHXXj/rHaRXfMjpXdrqw/1SN0hG/ZFYfteee2ZUxlfFET
+mZOOzn+rpYX3Wo8GGsipe3U7hfSxji6t9o++U36zTrdJFduen72YLn/++HIp1YK9vg8XNwSrqST
lUPY+tPl9zLbdJNBHvtYHwWPJyrKxbgmm2Ct78QdGpdDuRiceGleeUdzTzEZ7gkp34pLMoMTAKjP
1WcL7PblR5g5AjesySBvB1iJfdX1TmUp4U1U5dYdkQmmEyuhuxsbjZyqPlCiNUml6jEudAKse1fa
Sf4gfstFrdmYZW0dorYItpZVqD+sKAfwLbrpIQtB74M4hVo3+MpNHnYQTmOPdDcITIBcLz/A2VNC
AxDK3y+41kYjy0SldvyGYrt8lMJHIYQ1nBDHjHKAD8grNzo7G3KjybvuJEX1ErGqnaY27dHdFZ5K
5CV5U0MGt/Tua08zedF17smuiSLOEU1P2nFUHGy71rPWotBmewLB6x9kL5nL5BRb8rU7Tt5/2HJO
4CbQq7qSQHbJJMUmOHgE/S0jkgFOqQH7RM/syzc724+ZJSeTPRyW1spRzTkC7NAOtVP0pS8YrjyZ
5TO/HBRXSGpHI/voKEonDmedtSgh3XIJMC9ao5URrnxEz/S5qe4MK3XQNoB8HUN3P2pu8aJ022Bv
Gh2ClRSyFmE74bNEjMuVznd2EePxTn//vAkywFOQaVU7KCbTGzkekjsvr8BYpZ68IHkt+lpv+Jfq
pygLQ+j91iHlhQIYc/S4wgB5C/b/Sz1gqvbBmdjlLS4/h769aKQCytjvy1eeGZ9TdQ/G36QrW/qW
2ZGWSbJcEBTbQC78DQ77wi7gxF++kUab/2szz2J8+vund+GpZijIblo7qhGttfouIJVS1jaXL37+
wIirn4bOp6uXYsLrzLTGAcXWLy1V6reKlDSHyBjyXTgSuqLVvO4IBOui6S0dhJ2PdUmRoUVXwJqy
1qyfDCW7WvU5TT3nHncywRoaBkPVtSrHNaGiRm6wAdNIrZT3B3D4Zy4Uj0KSrCVTW1liYTGsYYFc
boy5lp5MubIsD5D9GdTwLpaicpf3T2b6lY8W2nky0yo+AHz47q1TZa9m8KIEX/lU5bqT+RSFXheq
its4ChAcPXsizIQcAfdKi8xMoFNhUOX6XREqRkOAZLgSBaBIVz/gz9vH2AZOplCZgLFKNszGIf2c
1BEh1pa6FGaOUhQ+0Q9tvh6DvFqhex5eaqB/LA6ymhLS54W7QeUsWA4SC9466a5RnZCViJ/u9XJH
mJn+tElHkGB9pN5Qto6V5IvIICA9juD0b1VR+lp3mMpOKlkUx7IXGNQxURU2u57Lv1w+/cQzw0eb
9AdU1ZIV1lwY9fkq30UPntM+Sux547W/bhe63a2znbWvHtWD6YCcXl6z5pzf2bHbniy2iVzGLqkP
7IwOyq25qXfaOl93R455hZvgmDtw/nfeXXcInXQlO/7eXVmPV/f6H2euZ557qlCJTH0ESerHDux+
8qp6NyBEQWueoLt7+Csldhq+bqZ3cl+QRN1WVkoGea+lxwG69U/y4YnB1Vu5ueE8HD6uaAUiSXX9
ye4eJCcLOlv5m1aQk30X50mw0LG2L7qCdMFF6qbwNQmVXlYi2ex9Mir34I5h/atEHQsglxeG1oor
UoNEJldVAoCs9bdeIrffs9yS/5As4x1zDLUEiReZrZlEYulg22xDtQzCJbz2Rsi8eB16MKZbUzIe
xdprlxhVAwDzVerENZmKvdbHa5It+lUwdlRLxKZ/ytpW2YVlq64C/Fhv5Bqi/0JnUx3DIScsuIwA
72cJxFS19N5K0lQwMHY5j5Z3wBKiIk9vcimrvyVKKIAw1xThxRVK4yAXLSF2WuLZAyQy1K1j4/9m
t09qHXF4Twpu55tID8FAdkC5m9x91RJD+qH4pAoXrj/eGVQr8dyP6NIUUI+91IL/dKkQLF1BShBT
1K09gj0mkWskHVPSY2Fjim31MIiDu8ojFZ2W3nU/PG1M/c3gt8ozm7wT8lSmTwtR4pQFwYhGJhEy
3g7pjzIt3XWWkcZnqrHuwLAdSZoTrF2MQhsaMx+luI59cTVEjaEskiAYlgSLJ6TI6UpjcxSb6Iu8
9PhnpM62qzZ0CYERFOlbnsOMWsi5b5FkWvzwCMYiu8byhsShTmWCIO7I27g8vucm5MmHP+nvquQb
ubXvw6c+Llf4D6/slGYWP22y5QNB4RmaUFh7fQQdrGbVKosMvNj69mu/fLKNqWox6FMyGZwh6NIj
6WfPUV0FV477P042zwz/qdIxjLxqkGs+K6COqXYmuN7LGNTuyiXNaO8mSb/23DRcDlLn25mYGuvS
FTEP4vIjF0kV7vowR1mYshCJVZ84NeGVt72XDFcefm5BmWxqiqYtssoKW6cjGYu9aLgBpW/atVkX
tv81DR0z8KRzqIIHQoPEUpAd4OmCGzd5uvzuZvrGVD2neX0GhipT9kXIIIjH6LUK6PJBZVxZDue2
oVNlXKYEuMGrUtmrVho7ppKNW53vGXsEUr1M08bJJHJsEymtt6kWkjuH/keUkts6bvoNOahE3ABu
/trTTrbE8GpjVxoy1uZxF6TfYyS5nn6l8jXTEdRJR0jYBJJNkIROn9+S1OpYZr/DgLIhn3F15def
VvozQ2GqSvMFow+yUy/oGF+PHbGRh9xNpF3u5sLWJMYVf1RtqFg/q/GJ1SPhw1EK17H2vzi7rt3I
cSD4RQJEBYp6VZgke8bZu34R7A3KogIVv/5q/OTljUaAccDh4AOoIdlsNrurq4ATGCdgv8epae95
OwoPPhKVp8m0NwWU2HZolIEkuAHdUzvk/RZ8mfwQovgKbvMI2AVwpu2mdu42lmVo97UKHSOE7pDP
sqC10/VN9GqbynSom6neZn1e3jI7TI+5RsF9Dayga7G0BHoghrixqUCXfWZ2AH0e5llNTI5aRIhv
92Hu0hH/1SuptqtE0dzHRdX7M0S5XXuyM+f6Ki48uWX4RMMQUSodwijodZZ+XnnWbZpDxdFbfegs
eHIZOAHphZpHihDIsbVgmqOHql3roPysI10wARk2UUN1y2xsWFmjQcsdMnfELPcJjcpHBs6JBk39
FaQqo8ggPwrdPojmnE8UyWsBqQddsaKPRM3QstIr7XxITNZsyJRY25xUQI4xMa6s8TkwvPAr5SrY
MGtDL5DGRoPqBLZzAPZ9SI+nfqMZ0BIcte4V/Sb2VrXiZ03k7cqLd8mXSQ+xlKtA+/LcxrUcvo88
eTJ69XmyzY/rhrOwrTKMLG+qiosRaTsohlrsNUyfvjWujBqDsBOi2zRLg7aFyGgEvEGUrlyeCz5J
xiFZ06SBoQMOg0J0tuoGV625D7bHLa3FmlO6vNUy6SCoLalAJV4E5XTsjQz6yrpXdurme2sjOVWb
I9jKynOqdAIBub4T9e/rAy+tzPmR9SU5MoUxmMxVnFEiuoNemb9E1/mgt/TgaVaK/Oe7+cIh0CVz
7OpYjF2EmyCB1lF5q1QoGBQnpRldyKatHLSlaUhvwjDJoHCR60kgZvoINfs/qL7ss7A76uk3ozsZ
ClNBTyoeWj0N8J0zhfus+xACNlfMZ2ECMtplhBIsV5qyPiS2AfnDFiBG4MKMZ84s82UGK8fKSVjw
DTLqJVXa0YbgI27+YvZZtANm0teSFStdmsT571+MiQ5G2UcEISpaAHRHPwt80uk1S2xPG+Fsr1vs
0gzOf//ykT4s4NwoLFZrNsBeOBTqTqF9f33wBd8mUz9ylorUIKoIBITQUL1u0KIgCn0lRl766dIp
1mo2Q4a5EYFNZ6+dtiAo9DpjJcBcWnzpJGsQUCAFQwq9mqD0tQH/1hD7RbqytUsLIx1i+IkowvMb
W0sL7yyZWq/RTy4tinR0I8SLItaQiG/TVzX+E4J4T/QrC77gemSUy9S1oFIZM/j9Dkp2eUYSvwPS
+DAiC+rZgie7aICE3rds53+QlDpS9caacQNkw4kZ/KYl5cqpXVh9GWoyWqU9qmYsgtqmu6RF7kSQ
lQa6paGl4xRz9HgoKsyGak8hf8jsX9dXY2FbP59BX46pEaH3J6nPmeYUUi0TZJkhMHpH45VLZSF6
/awffxleM8HvUg2IztGXGj+IQrGCaTr3zMwZcyFHTl0VbQfQPJr5Shr60xVfuMfkVoaYYnujpoyC
FjI1AIdU0/yEHBjbALcNbIIByXq0B5E6IGBS3pA0jI8K6I7RxdFC2CU2cqiyxZCNBJU6BItBBDn8
VAhY2CBLPRs7SHshvWbyKAEfEqugpZhOg7rPG/AOOLRN21tTtzu8+6ELnOtW/6zYhsof6BjPL9/a
sf+1H6S2UZombNaKWnZfNxrxWRwqG9Vka3Q2n370/2vIrLMVftk2FVzqDc+yOOBTP1euaRZI2IbK
68B5xvc0MivbNeJcCQYljtykg6Y5y5vhILQoPeuWISuI/39WH1RiUGvVILhDJqD7EWGBJre32vrD
rqoIwp5alt9xQZSfoJjthV/3dDhCC2eN3+gTZvm/maA6KuWCsYVROc8AEJhOuWf344/wvjjSA9ty
J3ZrNwZzwMk69g4UDb3sp2gdulGQk67cNb9pnF3vpV9wPhpf1nJWY0jDIs0aZI7wgGBxQVac76HT
55ye/Id94nzkm/I0Otubn++TR1wgKFTn/e7cInPGC6cA7SYbxWP+WmHr4pHHkkjJGVp0AxuadgxU
YxP3mmP3zwQyPtetcwECbcl8P0XWQeqIYrrKrvVHT3HMHTQlHMX9IxwL8Brhg6jTyTz0RQMloq6c
+sVVlvyjWnaTohgApAzuvEEdxlFuzDMyBf9M/gRK6An/pHvhQSvCAaujjyvdgQCv0zqQokXrGHer
nTiAh+otPdJf0KkyJ8d0Y3+tgLXA0GTJbEIQ3oXkJ8cvbGAF5CYKyg13LbfxB6wJkAfbyqcAZ0P7
z48giOtf34+lzZZiGTEqEO4eO2wH4Cc8gmBpFFDyfH3wi5cSLEmKZfoOqrXh+XB1xgZkQ3n/cX3c
hc4ki0lhTBp2mjJnGLj/Fb2AFtc5G5LudcdkF27fagd5MB9Nnm7njX/1w3mnDijnONVtuxKRXL5F
MDUp3GGNVWYhwy+AWKcXbjU/28VoXYt8sQtvwhtQlXmNb9+qGzQp+KmveKHPfH0vNp1bvK6d1M+3
1wXfIcNGBgssaMDAwarvJx/6e6fw0N/MHoEXyWE9KAv65oO21/bVrnTeK7d04wMIXk/VoT1pu9I1
70xvZUvOBnPpp0huDMqFYwppgDGwam+EA4seLOC+zk0GYlftMhyrN+Ut7Jz4CO0wx/baQHmqd2uf
/2wbufR5yWk1fQmILbLiSIMZ7o/OGZzEC122jX+nd9HO7J3pqAeAiT2HG3Zqb/p3Y1N4fAPKGOwO
knS+5ije2r5cThLbloxKgQJIzpL4DOgDAfZJPFWlM7/SO+sZktLDDZRn/7Qf5O76yi9h7SzJtSn2
DN1lsGIE88l6LO+Uj+IWXQr+tIEs4w12eSXCXEIpypc+YG5DTsnZ2A7VTXlXH4ct31oPWNBHazuj
2dR0VQfN4ltzP22vz23BgViSd7JB7mwPDXYVWp0ubxgEanP3+tALjs+SfBP0HKFhr2LVKsDjRLtl
U+ye6Sauj74UV3zSsX+51VWrKVV6vkSbTckh+ulq9+a+3kXHYqcH9XPtab9yc2Oc2o3ti4/s1nAg
7+uUt/Ef/efKTzjP5NKRkFwULYG0bs9XHoT83HJf7dk22nXb3MsOQNlvM7f1Bm+E8Xd7BidVbYcV
aOmS+ct8TOpsz5AX1YD+hCjJj+puuM2etf10yvbQWvyZH5LHfi2eWLJ+GZjVQbrJbLg+BnSb7Pon
qFc+UgBN2Q+24yfAzOLvmaKMz2IaOiv0EHOKzMlLIWivg3P2+k5dBpgAwyYlXIYpVSYWY+z4ZtzQ
LQqOO30XHdhNslc39b7bm252slc89YLhyyittulKgkLyGNjhyWI/FXUf1q/fnMj5HH+x+pGBgzfG
Uz1Q74sHVGTCv/lP41n7WYOi1zESJ46cZHCYcJT9WmvQ0nQkF4GGMqYrBT5ZNxAISgLIFXlmsfI8
XfA/Mmk5KJmGQTEA9FcAXUzL7bwqd7c0shTBtAQdnFGMLoimNXwl/kA2bCXJcPFJDWOSjn09DkN0
7vYL+t50uhI6DPEvNX2uxl9GibVv1g75xaKIbcmIq6mdYiisqOeI2jhofo5OxtRTHqqg8fkNgIa7
ZJPeWvsacU/oX7evhUWTgVjQEcXUani0dn7KymdwWaxcBheTbpiLFD2QeG4V5DVgRFULYEbvRlCr
ECFEHYBhvv7bL5e68A3pkKsUNTR6diCNN/9I3qOjdkh25YYEytHylVsOyFH80BzLwxrd99KFbZ6P
zJfTCOKkgVkNTnr4BlZzO3HIk/la3PPn8GfUeXg++vVmotsw0G6iX91OX8lgLkXnMsTBMtDaT8F+
jBdt4ZjhadwIb/Cbve6dA2TwqW8GLz5Wf7N9sa/e7UP5oIHj4Rw5rDnrBadgSk6hmFlZUo79bMXw
o2GbITZvW633rm/lZzHows0qo+4gGzVbWYUJ1n7tm46KJ3u7HW5bPBcb7+0pRuidb8wPvs1umVcG
LV7teKY7zZ/cP2PK8G/fvstv1zrYlmYr+RJQoc/NTDp0VGlj4mgmWINZqbpVb22uT3jp3EkuZR5S
HTxu8LGNlTj9eBNnf64PfBmKZwMl9q+J5tykpZXCRM8gQOUE8sag2ox7e5Oexh31IMp9Sw4TrAPw
t11xorsGLuX6txdWTcbhta0ASdGATRwhptBW74kJwLi9smJLg0sOJRPzRJsBngpNCn50JnOed4q5
VmVaCrBkmEsynPNoM367fjJ/NE/Gi3qbPzZBuBEvyW/rZYod8vP6Kp034oKpy3CXyJjtOMvwJctO
PHXMXBFXThW+suFeT/5awPXNpF+7bc/2dOljZ/v74rCsQgsHTYU1/NDcN+Kk3tPbbebggX/7kRw2
H9zZJM5D7CFTlDuAgG8pOqJU5y9AuIid/wYv97n7cn3aCxYvo1/6Ycygr4HLLVf1vyatIS1IVoZe
yoDJsJdEMXOQYGFsKFv/1XN35A6kVqbn6tF6sN/KY7uvN8Awe+b9eOh9YI2D9Hsx7Gdy7Mv6TioE
7Osam2lWHAx+ncOHecUnLl02MpwgDFNqkhkuN3yeXNXvbpNDegr3IWRgkafsfWWr3mheicdhDhKC
h+vbtHDMZKxBmVlzqpaIzwb11jCeivh9slcyPJ80UReMUQYbVKCnAgQKi9VvlFN/YwbJffHMbsZD
fYf9OSQny6tXvrVgbTKGp4qi2jLR0BB0Y+dyqAMI6+76Ap39zaVJ0H9PVGEP6qifj++cPnMQuZLY
9MRg+iab3XFNifCyDJNtySiePK16tMfgK+NJP02Ham874J9B/k09NX746/pUFjyRjMzQilYx7BF7
DYL+m14ctRqpN8B4QxHfcAM8UZO5K5JiZeGWtkSKIFpcDbRI8TWzeqr091pfGXdpFufH+pcjWPTq
NBHt/EJKhWtOxxQC3NNgekX7mMctgN3gR9JWzGpxX6TAQB/Q4tsD6h6wXHOSct/w2oVug5MbyHAn
yIoS7mjGsxXTm7q+67I1LaalY3n2718mOagkpX0OD9eFENc9pvwlYm/XreBsuBcMWoZvlEwhmm1h
X5pufq5CaK9ZkLwcivtWyVe2aGHrZQzHpE95NXKoBQEGO3uQ7WwfTKKvGdbSY1+GbmRQTS1mpbD2
RNdF5BRGF297s9Ohrk0ohMuEurHyMt8C+lXdTYrRbdEs30JZzma70fpTa6Fw9ZKjT3Ay+5H5PWPZ
ygW84C1ktpMm7GzeVIa158qApoSf9tx79nxvA6SrJ9+Cb9vWZ8bsi3HQLCyjvrDZvukH/RTPGj0B
3YMe+pSv+e4F+5PhH9RmmRAdsfegXGzehzTpt4WRRCddV42Vq3TpE5J/IHRueQWRjH2OjKgTztEt
V5vfANCvZFs/WyYvGbrkKEKGhvyeQC9R16Iu0IzYBpxZpN5M+eSQIWG/EwIKeAZBwq3dpeGTxsWw
y6GtvdMjXidO1lQQeCzT1txroFv1WyNsTzPaAFyhGNAwNEh27p7VN9FEkAuMq/al0FT+RGJePmpA
SeHmTvNdMs/2vaZlQLoYVuXnNGr2QLgKL2khn261toA0ZJn4oGpTnrTZSm9AWwPChbED9Q8k95Jx
3+t2MjvzXKPCpEaHdqzUw5mjdV8kmfoKYaXxN9Uy/mFlUG93OzWGYIEGpsp9DXD/Hq1M0NzqhP5U
TEPjF6ppVhtBIZnURqlmufmADEpTDqBLqptkb2ng80XNaVA3GboewY6VZhoiDoY2jbboyC1wxKZT
Q22z2s5GgRJeFHVOGde2x0cbKicEZKU3k8XFvWJP4jQXA3Lbo9r8uO7AFgxHpiDM7Rzg/bhh+0il
gAWA+Kkfb2udbK4Pzy77R7n6n88UOkMZs/f2qM/MGZthvu0zmjloSc/8ITdD5nR0TA8m7ZuVs3DZ
YVKZ4wG92G2RCWBPSqh2g9e6T91kXBOBurxeVKZ4KIbcoqWp1YGpoJ3ySKannK64u8tDg8D632uq
6MKQdi349FsFGnr5bNwIqKo7Yxt9b68/S71fXF2rTlUyaiZ055SkcHOejk6da5Hb1KXqXd/vhTnI
0ChLRFYy55Gy14vURdupMyQ3Kanc66MvXAgy8Fm3AU5IdM72Xdo9Uc0mrhLSna1bb1PFFM+k/On6
hy6bkCWDrkpmGnhy2faelvldBdBBno8r1/lSIP95EX/ZhR565QbJDXtf6m2xJ7Xeu7kQMdDmXOBO
CKmyzSzoQutnXCu6qJoy5ztk49FsleeIzSGBMUCkaWpFEvQMLuH6lBciGZmetuSa3rejYmHKZDvl
W4M2aJkzQeG3coUsren571/m3QqednZu2ftMVHdcVVzC17qEloaWbr8et3rSkpHtQ5NW2zGqNCcO
8zWI7tLKSFefZg2mGlk5ziWYMtwUUkjOwIDMUdtThG515/r6L81BOv0gcSjDPrGtfdbSB0iy7VQ+
rFWlFmYg84wKHgFwovBwj8uH3VKVsBeT1f2x0Sr1wZrVtefdwumX2UZ1LhLAIBj0SCmgohAu08Zu
N4rvxdoy3ahodaUvrELZozdGuFNB66ee6vpe00X6s1eVtbTE0izOf/9iqGqIxvjQwGqRibyWJntK
suRgJf3f6xu9tBnSOdDDuQATgcr26ghUyHgzk8iDnH02rlwjS+NLh6HJjDQFxVS4t42Qu4OZG24T
hbeAyB3nolr5yNIaSWfCMsKYT+BJ3/OJ7nlOSsdgJYTi6s7/3ipJxyHNwjkDHJPts+wR7btuSQ4t
enVnc8UNL1wlqvQmrNSBZHYDpqnGmJjL+hoFh7K9FWJEg7WOk5dba+06lzeE/o85C8KmydCOJKjM
lzEBnwrAm8AYOumwUmK7vBl4TvxrsHyejVwbAQAnIfN5idBcE/EpG/vX63uxkBanMvNUQu1BRHVJ
gpqnyq7XDP6Sc7vYiZ7ZO0u3ssesIfmGMmX6OxlFfdLIBF5zdHYjxTOI+C6Exd/bcUVbl4clu9GH
soOkWd86VRUPd5zaU+dGQCNDAj4acnvTp6Tbi2ow11o5LgeiVOa0UkhqC+j6TkEWpqbbFa0HBYtd
o1e9Q4r6HuIwP4ZolXD/bKX/fy1Rmc1KVdCMGRotCXreWWC5D8snPAKzAbj8Sngs7qF9NnWiAg4r
VQAVy9NhdAT4Itxh0Nf82Ccs5dKvkA6pyBtwoBjlHITWMIHR36A1+OZDPKs9I0zODdpMzz5sniPc
HMBX9GYOU7+D+kXrtHWlb+cws11zjGpH5QSaz2PZPJXWDGytrmRuJjp2RPtK8t5mRf6WE5GfiroS
7/1cTM4QxeEprKfxcbQM1admpTcuiE+4hqeYjmBnrpvAnMbyDoia6g7stnbjpM1cboFzJz64CacX
MKTMd6rdZh410VatqrxvPciw6l6DZpP7dGjQAlJV2jZSI+N1ArWVY6nluOua1twiP1fvwBQBfWVr
0DxVmIVX1rp4nooi7xwznaYbGzpKBw1EzJtBUYFKi8psS0A26GrGVIJCLzfu8X4RPjQK9dhtCxXs
7BB2jDV3GNWEQ8q9RRLTyvr2MPflEMRNBSFjWmomyA3Gvvl1/fxdDg2oLfnCLkvaPkE/YkDHefJq
WzM96Oiwb3oPyROi/zsOE943AQROf4EQ/ZBSu3QymMFKZLPg/2RMs91rrIrw/g5q8rOBZyXFLQ/f
o3KNHfKyK6eymKk+Gu1cUVoHZY5HABBaG4rntKsm1iG19J+gmH361j7ISOR2jozWgCb43s5QV4jV
t46HKy52aQ7ntfsScxSmLuJScBKUEVIbIudeVFT7xOhPk8AjtrO/1XFjU1mFNOF63ivn3Hg0as+p
zp+LuPauL8/CNSQjhsczow7rkd6FW0FiiORkX6pQq8obc63yu2BKMpJrjENh5nZHgtws7rVmUJyk
U1/6uoI8O3u/Po2F0/Y/ojquJiVoKEWgMGb9TnGfPuR5vZbTXBpd8slVoVAwEYoxKEz1h24VPgnX
2lGX1l9yExy5aB2FFBJMhX3S++QusqY72ke76+uyNLzkJwob0Xc5NU1QtcTNsjcDXtyOV8KxhY2V
kcMCWZoMRCN6EJbHtP1ZgfxGtX6lyYoHXRpeipDwbJjbckajq2UIxZkm8PcQMFvTWkHazqbfsxyZ
bg4MrIM+zbDOIbQ2ec42ibGWf12awPnvX/yDTkEeVs4wylCvNU+wXvNrqOi5pp2BHt5oqs31TV7w
QzJ4t9GhADvMNoHIY7yNsq72B6PKHdaeWWUyULiQei3dtTSl8wn5MiU0AmXEgNYyGCwL/U8WD8go
V8gZ212ubo0+/Z7OJ5VBu7wE30eUCITfhrilYbWbmfZyfbUWjoQM2uV6DalsCycOChd8l5HZ3Fd4
393a4WC71z+xtEryoW6yMCLzBJti6gaUPqMTodsIEplPWo1ExPWPLDglSzraYxvDtgpbDcJmUo/g
szB2Uc3WCK4ur5ImV67nWBSkL8s6iDNUAGjS3jO7OCLMWglgLtcwNblcHSNJ1iDBEUIblOuOUtRB
HmpePg6A0qi/+6JqHGOoD7GRrXjCzzTg/wNrTaaggDQgqgRM74P+Rze7zU/71QSGtHDojT4BWVod
1afx7bG6B2fU/Hh9ixZQbJpc1B7aep4hGdgEIzeJF0YVFLOrgZUf2jCHf0xuFhso0Xc/0lQpgFlq
hPk4ZVm2qaZw8HtIqoM/qp1UzVWSuv5bg2H8JKw8+ZNznYLgkaDUnw3NsM0gCYF6R5M1r3qSMm2T
M83onKhAE5YzT3nyW4lIUXrXp3XZvDW5+pjzs2VEBV6WVQk+46nGcuagSLS5bh4zBZQr3/vO+ftf
nE0yMiHCtiGBEIPTJx9KE0Sz7U3tCvz08gnS5CqiwPNygDohAS9N6BBdeBDvWPEAC8dHrh5CJpVC
VEklUBOO+w0q2dRv07De2sa4Jlpx2etrn+/+L6tD8xygFaMzgq6myZZ0oa+hnx9FuO4WGtLbofkW
6aINXsh/t6EqeqWfYzYEFZSDXhBgaW4vECmC9aubV1JTC1shAzPI0Kij1jdZAIW5Qz8YN6TUV6L0
paH1f39+pmh5Y6R9HZy161gpnnhJfn/LQGX9GR7nwihLjQSW+te2P6LsV9IRR8++Obx0jbCSxUTr
QiOwovyEm+NuLJXfgCqVjlolP743BekWCdkA6Luq46KFp2CkcEpjBsT+noEL9VtfkNEW7dyaZjKP
RlCOhl8ns9sPbywq4OOKlcO2UJ3RZLRFDH5As4ksIyCQvdyTpk420OqO3hpC7N9mHcWnyjCMm6kZ
hDtmDfNztUYdTTWMJBjagsIsIqBewyE2Nuowjt8qnmhybZDWjVEWcz8HCrnRQSSkWWueccm9SLtW
ofpt4sf2QQ0dVHNwaiVz9O8VlTS5HDilaqMnBrJuOXvvQKMEtRqmY3HYD33ORv+6VSzMQK4KEhMg
phm0IEGT5D1oTvH2z0ifOzQeVy7fhXP/GQd88Y8t5WbVmdYQoDJLQNqlOmWCPvPv/XzpampyDlxA
oijQsQMLD+cCbx9a0/Qhi7vJWvnI0gzOa/dlBsxm0E6hRgq2nMQz2+muF93D9d+/FA3JnAxJXvYU
KaQ0UBuwz+ng2kerZ1WoDmIWslXyQfUMg5n3MzqNlC1C5vlNrfU5dGzKW7fMywiM9BF/T5vKvtd7
O30wDPxN2FT7nmf6FLf9MnsjbGJFKOMcDDasmxUQNCL1gNx/HdY7owvX2uwWZNc0mT9iMGt0u/RD
GaC2M3u61sWOVbWHaQqBTVZ+tLFyFyI+tUykRVm3lgBbEOnVZA4JqCKqqk0HdogF9fGCS5wWWryR
SVMXedbIm/Pa3KlNl7rFbMa7tGuZEzXdyoW7EH/LEJJEV6mdzvaENHP3Ct7434lBLUfkynEOiWeD
n8xRxuZoULy4r5vcwomXUSVoddaUtFPZIenR0TFSlMR/NCFZGX1pF+VyKXYQ6xib1oEZkZvHphsp
rd+omqOFL/pU+y2fHsdUOFqx8qBYiILlumkpwC2nm/igodU+yCU4qA7S8KbLVm6PpfElF0O6rApT
dZgDtTrOOXovOzxMIH3ZZtP993ZE8i+E5Kgi6GkZ2NVtNuUe6d9tQ19xXks//+zUvhzfMiWZFdsF
OxBUMcD0C6QhEv/GB5+nlS1fCIBlgaHUJOB8SjP0xojCiZuTZiR7PXvkAFwO2TeXSPt3FlNkpEbc
45hY5YmCsCE0frNV9MDSBOT4rikNM7EsiFwPkYsOcFDOHztoqIQ6SEu6l+ubvPQRKVRoY71Vq4iR
wFD0XdHkCdr3KHcKFjt4quWOQb4nwknkkqkZ2yr6BpUyKNJXhnaVxI69KkJfDEQfr8/lsgshcs3U
zM0yMyyzBj/q8NeooU88p8NuMPU13qalD5wX8YvRovIVgQ9hooc8K0c37ke+g5OO7/QZNHjX5wDV
aQz2/0QEkdFo5axSUGfH1qGYYnrQ+zD1tFqANDScBASmatKAv4WGPGATBPYGNJFsQkg1p54F1OtB
mQ3bmSpu+myOUldX+3JXIVUK7cI54k6HStexttQq0MGcfEMg5Yva9dQc0N+FaqA1hjdFAg/ZtJ3x
PIRFdzKZzbdqX4mnrrPCh0lrKy+rW/agRxV6pYBP9epMq5yyNTQPLaez1yjJB5B/wEJSFp0SUdc+
UI+Dn4ohOWkCICdn5Op0GkuGDpsxLZycNckmATP1y2S1g2fYTbrP+wS0t2wYD9xUsgMNLbR266Dt
5mm4QRNaAqHzJjpO2VS8drkdfaAUnNpOUkfsbxJm05ZCymFbz2p9w8M5d8EDWp8zxFB2q8L22IYc
PODT0G3GXq/dobLn18ye+SbVlcandR7fMpFnPhUg43egh6weCeUKEi4V05xI05pdPjTla0ftvxSZ
brdKFYoaY2IHMxHDFszkujv1DQv6zG5dpsbsgw6Ub0qVF6+WNkevQo9iL2aRAFereorhbQGILnXI
fgztvmvTPzV0aHZ5PBQ7syY8MPropYVM4TP4stDfaILbaFLA2awn1ntfqPFTMVPrFoTe+U1tteVD
YnWmQ4eObWwNVOzVPP+5bqMLx0CmnphEabUh3kVg+G63nOSR07XNfTdmK8m/y3cDkaEJvaXOmTh7
VUOPQ4cnQMZlIn0bG23ykmZcexcuTEOGD/QCOZ2+TxsI4ij3cRbeRX3zkifhykleGl7/11lAvEcv
VEgQBKaZAjdxV7ZQT5/UFV93OfgntnTz2F2XNgPAF4cmte44yZ7gKD6ub+/S0NK9Q3sWJ9y0zENd
6I6pHDX1mwNLd41Z1fGQKqD3jEfzhSbTsSNrlIYLiy3Xo5Oigxr4NEx4zYEUrd62lHg0XHlqLA3O
/t1JJc4NdCz0U6D3pcvKDO9p3YEI88pWLg0v3Spizkg385kHs1G2XhxDfAF8y0D8W6myYosLJ+p/
jFiTqShlVdIDODFDJ6fxq6EIj8QjBz3a91rMoDnz7zLVNExGEzLeQV791PhzJ16/ZY9yDbqqGdgB
CzjAXo/bE7qEO3Qgz0W8YpWXIyAil8fSRB8V08DuDjnOaT66RDzkySNvqKNrK9xgC9+Q688R5THg
/mYVjFSDWqTBcqgym63YiHNUarFpOhK1avpvWpT2704oACpZxmQah1LDljd0Q6LGqedhJXZfmo3k
IEhTaWGTKAaepklzyEG9t6kJLlE8TitXz3Lb19I2fby++0unQ3IaaqkaeSz0KRht4B1BsKXe29W8
slAL7WtErlEncdWJcMboc54bh3qwxr0SatahR4XFDVMj3IwTNEU0JXnW0qjbTsBFuT0f9T1wC9y/
PsXLj20i66cJMxWiyGM0V7dh+jiemydDPkCgw7Qdm1Nr34x2t9HLPt3xqiIrT/wFNy9XtlVVGXp9
7Kagowz366lN1nB5C1smsziJ8QxQaxse0EaHbGH2C8/6nQrFl5VdWxpfullRk6VGWPA6gErHTdm2
m7JIAdkq1b/X92NpZaTjk1Ee6qYSTUHEjLvYNF7ZvAaYX/rp0tHhpIEUpskgyELAPK+jCq8Bkk/v
vvfDpbPS90bPjUJDalaZ9ugz2dpWtOLBFm4QGaVTmIWBungyB1H3LOhfIC8cxn/Sbi39s7DmMsdS
RdraqjvDOsSW1t5yCqho2Y1rZB0LHktmVgKj/UwRtRaBVqWVWxV60Jn2cUghthqraOqq1BXXuLC/
Ms2SECwEqAb7S5LKhcSL0yPz2yXfy5oQmVhptDV0jqB5LKjU2FPaeB92BAjMyunQ5H/dhpZmcN6g
r29cw25p1o19YCbqsJ+sbrrP5y53c9uq369/4hw3XXjhUun8hrwlpmnGU9BTyM0mVQqxGfo+Dgky
x3P+YNNx0wFEf/1jS4YlHeYiytSyyEgZKFnphN1eXUMGLZ0I6ShPPARszSBVQArtFxipIIVEoOD0
H2dX0tu6zix/kQBSAyVuJduJ7czJybQhznCPJGqkqPnXv/J9m3y8kQV4FcABKIlkN5vd1VVS2TcZ
+g9XfN3S6xsmrUU5lkPP3QMZ8pcmmH6oclrxFguEhtSkV5q7ypsgB4QSCKfOc1G5/JoVPKHhyC0k
FRN3AKY3Vt2InvEEaqt8YO0TNB3iq1hN5GpwiX9C9RILsoR86P/obKSo9fM8zcMBjZ4RugTTHWRs
6Y1dQd7IotbwiFQGfaW9hZs2b/jfRID+OfTtFMwohWolugHS6o60BBS02ht/pVpMSBWlzcsl24GZ
foZDkLrvJDR0asSrB+1meps68RrD6verxUw/M7QDIBxD1x25xw/K9W66ZI1T7XsXxkzPUuVK5oMC
wHqEwljtN9dxiZpYZ+8GFxyzdAXz8P2mZqaDkS26pvsmb44Blf+Q3Er3VjU+joI7IZA41sqm/t7H
MHaavi8+BuBnUYLcFAAolGJpzMqwp/O48ZBMXfFi37sYZroYJ3fQ1yuQ1tQQLOqyByWe7RzqbzVo
kmo/GkrrojQ8M+nbkFVL5zJ3yNFp33EzQR/03ex9eDHfn9+vSx9ieJkEQFs04XgEPAc26iLSUpuu
pdcQBr1BcgmMwbwfomAuVtZ/aQMb7gZiiVXOBt6cJKZuXMoQVcWP579kYdFNb9PN7jAp9AEc2xF0
qN2dOyYAdH1cNrhxRffKART6DlB78QCRPDD2kyL0fbWym5Ze/WSTX/ZriSwkNLk8epz9+bqtUESw
nSSUwWVUTszkbUPmooCjAFDEbe3IntRzmyVXHdgEzk/OwqKaJG1V4siJVFDyaIX66Dz7qa9AZHh+
7AW3ZBKxxSVkVJyGq2MdpMiJfKA95dpPnktwrFvqMrgUM7nWmMuSYlCA+k6W/1JmjIa0ls8tNuqK
Q1qaISNI8FxNOiS1pyOUISFFVlzVtbcS7CwNbRhwIYMpL04osr4tXkchb+wkvyi0Yaa8KZETctUe
cKS5hMYiGvBZs6ZRtHAOmKRpdZ+I2tcTlJvSaqDo+MaN153z4VqBugQCmRlfcTgLpmVSpAWI9rnE
9jwWrCyjLkFxQFKG9FpP1lKlS48wrJd58xjMvVDHDDTsKUX7ZKT9NVX1hQwCtuL/+ga05wEr5KCP
rmjQ7maVm0DnA+r03ZsYnetJun8dq478tt/Sdv7lw616bfx03vgWH3765C+OSVsy0DqwcPrUXRKV
AqwnUBQlcE4+iN6hC+GSjbKxYpyg4AqdVs43I/q2UDEq+wfuCf16/k0Wdrl7+v3Li4gx5qmc0K4o
qjYsHfcGDfwrN8+loY3bQu/UpAuALD8OzOnBK1STB3S6rWXmlkY3LL8qK3SIdfVJUPzd61/t6Z/z
E7K06Qyzr90JbfE1xmUoswWUXENU84j33p4ffiEsMKnQ4gyytWJC2DexdxtFBYU+uTKWO2KrDeVZ
1F2kEMeZSX9WSwYFXDWS42QHD13huCFueDJ0IBa3coIsuBoTSk4zm+fJSWjcq1kQWQ2pd03cyY2X
DyCy1018macxIeUB7ZOYDaAQkYHzOaLoTJziNclXdunSVxhuAESoOFw7nLFauCQSnrCeK+aABt9P
5RWncbwyWwv7yoSMVyz3OFcwNEfODUFQ3lmbua5AtjJnZCVSWzjTTbQtYQS8kjP2bk6TKA7yQ9v9
cDT6P9Xviq91ECwYnmOYNdSP9IkQqEWkOU2hJNkHb/laBnLpCwyr5lnh5k2nnaM7ZT9JLQ+MQ6Ig
g/Bt7O+gaboSWC0thmHkPeqUbiK4fQRl8F82Vw3kLaZbq5zWlDcXqMeZY8TjRe6N46xz59hL1f0D
DF2z4WWWbYWg4kopR+8L5fobHlviRYBOEg3YOfkJIi//FUdDceScO7vzLmdhwUygLsvcKnXhc9DO
2PxowS0CuMAaN8vCRJoIXZ40THiQ5z4Cju2Fqdd8zBWIvFlTXV/28kYMAFRi7uh4wMvPqB4lc/82
kfbv+bEXNptJaeZlfl44pPaOnf1R12xbx97GIfvCmw958Xr+GUsTdPr9y/nq9QxZrKK3j1b8lPnQ
rQJqolsTmzv5qP/m45jZjUAALpgoRJ6PMQvu/SJ7ikv+k3HyMjO5MkdL729Yu1W1Aak84RwrAb4V
1y7Se7C4N6FIhnnFay19hWHzCUOBrZiYiyrKFDbowJ/qPmrrMUrX+MiXPsIw94C7SecK6h7dWtGN
bdf2bZeLeOtZ6XjZIWXSOSXx5GkoLrtHFUOvWyAzNvgRay8b3YRucydA5TEtimNSE6Ckcomkpczn
/sWrWHZZ8ZGZ0O0UivYk4YF7tMu7Ub+Q9oPxz/NWsOCCTMz23IwgPaaJBtg2K6FfHlgHG5IsK6mW
BTs2SZxSL7WU28Gbw5HfpHH/T0X0ayuT91p7fyo6b89/xMI+NUmZUM1Ez5KDC+HAymsXsWeICir4
FzonipWb7S57ymkKvziMILP81OYNaliVfI5H+TRN/Z2j28cplyu7aelDDJtGIN57mqHPa2qfCGLQ
erwn7DXt/zn/BUvLYdhz4II4TVaKHnHwNNvJL5RAShjeu3WKD4ul9E07nfxx/mELpm2iyQGVQjuW
A6PQDHwlU13U13oUL6rI9QqoaWnvGid5TJwMcj1If+WDd52MPnit2pWNy7/33/+BTg+ebOLMmdHf
QtGz6KEBWij7tizLG2S5Pz1MY8hBqAT0H+QZzk/YwuqYeOpybolgPXhI8CkJmj/ZeAUpGprsu8Bv
P0shC2tD56z8e/5xC/cdE03tAZdht+40g2S4T396ds13sSzIDmrtlogYkmfAenoCkfeo2drNZGFT
mORUIE+zaBDb/TFxt6LMtnmx97o1A10a/PT7FwO15rnNLAdC015MKFiyxyG0kuSlbqeVzPTSAwwP
YOmAp7zpxaHr9e1IyC8V5LvOspqVHbCwoU18NXVpDFp9H1KFA3msYlBOyJh2V+fXe+nlDeP3QUug
MSX8QK2fY3s3N0A+rritpaGNUxyaOmkDSUnr4BZ3gwa1y5SGFVsJQpYGN6wcxDUn1ZVJHCb+UE11
lOgn3WQrd7/vZxz3vP/dMp2dJcghpdZBkvq5KNAJAgqmtW6i/2/Y/G8Y6JnwaVz1S5RmBeQjYmid
hcXQV39ZWvCnjMUki+YmkHnoy6K9BtTWibpKvjm9nH9rhOoATTkeeFSB3hUda/cNAowDBAS8rUyn
6qfmhQ2egVnaR3Bkzqjztk2wEdoaRFTkaPqbWc3BsJ90+q7QKtuguGX/PB0vkWjlcMyV0NGUdd29
a80CmYKS8ajoRv7ZlTVoirkrORgwLQvgnECUfTimHWB04M99V3z0mrD02/FFax/crJkudJRqSK1u
Rp5Y/zAr8/RGgcPxvhGWAwJZ29PpljO3fbEpAxlQH2TebymlIPCgCXudpT9HgwYE3BuJf8R9T725
sdV9DpL5Muyzkm2ctA8hGpXsgcp2wkQK+4D2LOiyMAJCqFZ3L8B7/c3duLpNEvitgCYJKu1pVooN
FNzrXwnov8JcEhW2ReHiUVkwXDvB2D6yNG52tqjLJzGNM/7d/tJs1CBUGkAn2fH2kBEIAHuyJw9B
ALsMKPV+ux7zrkp4hbsUZb+dnVJrG4PkbZN4mb1vQWIV1c5YRz0bVeRPtr+btePeo8Wh/0ssFCRu
8waetewBOA+LEpivQpA6dPuy+7S4Xb41lgOMN3VRweicMapclm1GkhQbFPadKBAqvbUnOwFZ2Dhs
rLHQwzYTCeBvQd317jWUfuoistCI3mykrbNPkk39UwXmlo/BTcm4dbXn5ztqW7yIulLkN7iLzvu5
J0xtJlqxN5XyWYc+s+X13CcOeIRhHEGQOiC89zIPvQwxDTajWw3v5QCN0E3s+dUWBCs90A3aoVdM
B85tymTw1IypjzJ4hzanDnXD66bnRRMWPcsBjWeAsILb2KpD4uXVvHf6IXe3PvWSo4LI6s6XMgJR
lXsNdJwOZ7gBXBNI/yO3ZmfY+Ild7nKvEo+8m8Y977wOCp+iAX0Jy5stSublTmRVf6LvCioSNXUr
DkGWs7/I9VsfHFzCr5XMYDhJWTntVjtNvXeE61xVqcceIGUsFdrhyupWolfA3yaNnN8DXZLQn5vh
FTVdN9vQJnWbaGiast1Wjjtv28HydrhzDOCu8ax9qUn+KrIx+BH0HJ2ptHd3rWB1GKhqeowrS183
NUOx3u/6Y+f75baoSfpaVChPBmCDexedtq67srS2gSxekLyg+6nmWodgYe0/VTzidQgvN1PtkhCr
TQ5kLuRDGtA5v6InaaMVn/m9Q/ZMLDk7wTvhCtSRg2YDa5FtAp+TKJ7z7SUnlWeiyFng1ilLITIf
+/5HHPQndOfkha5aq/L8e3H6zi8bcbbtxiDltv3gMN8DFZE8DK/TT7C7qdv0x/hofdrvwfvw0j62
t+LOfTr/Ud+H9p6JLk8Ug1h2GqA7S81FiBKDALFONlsybFigQGU9r/W7LKyPmc/MVKonL3a6Y5VS
qJz6oKMp7PxPaa0l4r8PVD2TOVo4UwYeB9s61ByiF6wFGSHbxMlT3YGXsJ5XrlsLn2E27eQkq8FC
MbTHAl2Gu74U+kWO/QhdX2uNMW5pTYy4pbHQla5nERyGoD9YgXxJ5Pg5SXGQSbXWdbr0GUb40tbU
SahjowlT7mX1Xub/zFZ5mSWaEH0yxQGKUsieQEtqb7NkOzKxa8DudtGWNRnjRqXKxGeAcVtD/Ksm
uAPVLXFQDZPvul8TdFrIx4L29n9DMMeZ09bz0fyOUFduxFhBUqH5QavqzenKY5aP90wOL44zNaGF
HvywLJMHia0B+Z21pPPChjax/DwZtXIaNz+iKJZeJVbWbfIc/YetB+rJhPv0irbBWkvdQshpYvo7
P1VTUyLIl1bQ3wKbNUenj3s5v2ZLo59+/3IHKlhSll0Hzp2OfvT6uVT/XDau4TG7OS4s3eZgD3KZ
facYidGBlg6X2Xpg3E16LqSypqY7BrzVcyhwQwx1Z4lbcP1Pz5d9gWHsFiscgU7l8Qh2tmrf9nV/
Zc2s+XPZ6IaZWwIqLTbFLmad1z5w3Xf7fozbldG/dyLUlFDMvBSBS56hfWuuD3ZcjpugEc+qCn6c
f/ul8Q0b5K3dj41Mq6O260gP3k9w4F9ltb7o7KMmGCdpEaTWDdgUXZHvkzq+jutqlxC9q+d0Bbjx
fTYDYNf/3fdBHNttJ8b6CI7c5NqdnWfHdq4Sga5Yqw2ebQ5lSxB8h+fn6/uDg5oQnYRAcgUMINUx
U3mE1FaY5P8o9lp1D+fHX1oPw9oGAWLVVKB84FBwuarAyd9iJ/cOvfLslQn73udRzzC5nNtxXBcj
YNs1FFgJOA/6t3L8kbA+0mvZ/aVpMkwOhbM5jVMAOUYW3IG3M0Z44F3PjbqJwauwcgj+W1P5bzBH
TcxOnE0ZEDRFA2LTaNylUOh0Ix3lG2KFVuSGDRiaNtZtvyU7ER6e4424K97Ydu3x3ztcasJ63GRC
4Tsv7ePYq+K1GhJn16mYqst2mgnm8Tngrycg1TGr/tQe+Aic+xH6Se5au/3S6xuWTylO3dYGV1Ci
gogH/o0/rQkCLA192hVfjqJhTG2JFKkN6a/mGYnER1b4V+ftY2FjmfqGUqU0n3MMbbNuX1Dgcjx0
YYeFqAjytMMaSHHBRkwITq0mj9bBiBbIGJpPQZuNH2nhxm+jJCyq7TSLIcaVrTHcLH2UYfSZLbom
K1CxZTNab9S9Vp9O0Id1tpKlWxrfsHg3liUup6DGS6zdPOMunr0D0RvZ7YrT+rds/Y0hmkKFtd3Q
Euke90giNwpeh1vQ/RU/2vBhPjQQkG2u7Q/wRrjPZFdsICX90b1Vb8Uv8jTK0N/4e6QMVlzCgvs0
oTxBX2VzHCeolzX8ClJL84br8ll4qtme338LW9uE8My6A4pgYtCEp3y+03Et0Y5Op5WFWhr9dMZ9
MZx8cnnVdTHmkTr7XuU/K79dSaYuDW2YeyB0TcGd7B6boZbITvTlMzr90aV5fl4WJt5kfMQWDmjg
es6xGK2rgODm7o2pgtgfu3BqTg/+MjWIHRxr8LGybIz3TTPeZIKv+JSldz9N2ZehC89SQT93wBzQ
6qotb+dAROggXdmSSxNvGDfIjK2BCwfV+rz700BEarTE7rJJN+xaOYPn9XblHafOD3P9VkCKMp70
hUtqnOEpWKBGt9D2kaX1bcv8bUc6fwuu9Xll3pdmxoicWZMkqZ36znF0kr1SNQK2gq9N+4IHNxE2
UlPbI4T6x9H3JmDjEzD2ijs7K5IQ8jdN5I/+RcVIauJtkKcOBujWeUdP+UWUtoPexLm7Eqwt7E2T
/5OPwOKDDKI/ZvaLN6mwV2g+ni5sgTPRNmDEtmOXuGjg6YffAZnfWeK+S8HvBM0v4yTErP+vdcXc
bzitBliXA40LIDiT7aAzpE3ZzCKIsajteWP4/h5ATA8kBa3gNVETTmz12wcb4GGephIsX25TgvS+
ID9Iy3QfomAl/px/5PfnKiGG44idE3w+k8GhcfttCfWmTeBNcsM4tPikeyFujZqQorwpiEgAyTla
zYigx82znY7BAaNV4u9G13KRTVd1f5jGut55uRp2viP1tVX73XVNMvsjSNFKdv6TF2z2P0yoYzYX
ZcCdoy4njioURbYBKCTojJ8ff2m/Gy6tapJSqNMx5YMa0nF+utLbt/Maen3JKRgubc79qeG+7KF8
l13x6TVh8Rbh704Gf335+/wXfL8p/p+K6Mtp0gurZK4+hSDKD70a0ITiGlTeIarfK3O0sAYm8ijv
ocve8AQKx2XMo1gKkEbX5Qr29l9Wwm9iORNyNCbKn+IWPgEgizbqhJ88JW3ZPDR9b92d9Kt0WABo
djNzUu5Tp2x2IBWANmNv1S+DPThN2MaZiOJ8Vh/nZ3Tpe0+r+WVG/Qzc7nAg7jHu89t+sJ6Ceb5w
6NMifhl6cj20vmeNjaKoH9+Wqk/QQ5ukl50MJjrJErKW2sFlJU/66bpDSWnXicpbiegWTOXfBfzy
7qmb+25XYzMP7c/ZugdBNCq17+enfGlsI2ix00m4uZf24GlsduVJn17wbRm/nR99wURMOsa8LJEX
ymEiTavChNzIobjCJgqt/LKmSGpCkEaftcWI6hy6eYL9ADHZcJTuB63oWivx96cNNTkdi6SSXtJy
hKPQiQtJoT8sN9+AGRxHKSR1MieB2rVc61BYWA4TlIT7tG2XAk+T3INIa+xtm8RPQm7FK/iWhRUx
EUg+6LikX2O+hiED+dlQbW2n1iHNx0c+Zms4p6XPMAxZZLmEhCNQpe4p2Ktk8OiWPSjhL0PpUBNj
VNu9HiCCB9QqhLLTvA0ZwFrJtAbGXPBD5PRZXwxuVKMVD0VbHktdvqGf66VsnTXKhoXuI2rGEu2A
Dg2vhpMbvX47KQjG+VK8ssRKoKjkgiYFpG4ZmDyrQP0cJnlH0vEzl+LCYP8/AKQccTjY6WCSSKq8
kz7JDhZIabe0dNc4JJf2mHG0e76jQHOK28rI2bOfn45EXV+ngGNHYMB4Pe9altbIOOHLLq8qZ8bZ
GAzpdZO34KZIV7IcS+9vXFdo6sfF3KAttozdsBzuxgAaSs5fgZ7h8+/+vU8hJiSp9CdPlkPsHWe7
fS5nGSmHXfVooqyy4bF3wXdaX9a/Q0x4EplLexJgPT1mFO4LyXgwYIC4Y+dk9UVnHzFLxWMHgnMI
srMjQwxe+D+cZGXg75cBtL3/a4WQaiwHQFAIKKZyP2x4Wb7E4AmN5qCRuyAr1hi4vndWxAQ7UL91
eK7wATl6Np3sNsaf2VmJspaW+rR9v7iSSXvECfKBgaYMwVt/I3geTjNQTkKFtHomqtic31MLXL2E
Gyd5InUu0hhsLd0o/SuhnQDyjVn1MgyEXDsg7022pBAFcLq+10Wp0nm+CTKVrKWxl17A9CwgLEiz
wGtARoPKHo/IdFUN4CEMQUkPkkcHQvJrPux72yfEcDAavDSpZGpAUxr4u+PpIav9i7JPxMRwMI3S
mMehMNdo++c45j+bao2UYGk/Gx6rcKHhSCi2QkXk1dTckfjJV0+uvIxGg3DDbVl9PvZiwPg+cIdF
WYNwbyV4XrAQE4TQQcmGpFluH2kJuWwwN+Q7aK/YUdVCYOX89l2wExOIgKxyN8aTQOt0UG4c50HY
1QuhD412rqwGSK7LIhNiQhGoqmjZ+4F3BD1BlNM4LPs//hBvz3/Fv6mg/96piAkzGFU9ItzFqVRv
nGf7wKLioH/4v/ix3uut9zBF7haI6Of0Mfggz/yWHrobeZ0/5p/lJ7O3a6iOBfsw8QdFGXdF2oA4
zyPlS+G3t91kX3QlJSatIIgKhd+AAfxIbP3oqO41UHTlVPw31fXd5BkerCs6UrbqRD8CaRFAN/06
EkncPveZnCLmktGLfKmmqKyG+b70Ic4i9eC8JzZr7ieGYBwEnPEGegTuAYQcSGOmQfFpzUhs8ixP
xzBzRRtOrHV+Jm0/7HRDyH1RgEm2b1V+ZanYj7whDjY0zbuLLkBIQ/6v+6clr20AkCYo0f2xWLeb
eb7R1q9RrYllLzgVU703b2hQ9RA/hxjSbSv5tvHGfT7ddtb7+R29ML4J24C6p+p79E0e52ZjWyGu
oqAp/EjGfmXRl7aqMUF1i+YkNqAMThP3npYgXeyL5/OvvjS04Q8HEC/1SIihbDs7/rZUU3Blz+Ua
dm1hYkwOxDbphiEpWXNsM/LaCP86mRJ02cjxsS68z/NfcIKof2MQJsXhlE8KYO68O4I2FLyaI+/v
eSzn7ewSZ5PW7hWIGJutHdt80zbj6/mHLkybyXCoHAW2TeAzj0NNP3UR/6Gpuzk/9MI5YlIgY9iq
cGc4D/Sf/SJ2jDtnXRUPrJuqq/NPWHr505O/hFu+6Pw6TxP7mHA07XSWfw+488v5sU+X1+9W4/TM
L2OXdKYNmeCeBquHO5IgxAc5MRnGfDOcPFBAV+4fS9Nk+EEgCxxcQChIqyhNN6CfyEA+WwwRjcEi
fv5blubJiKBaf4afZdZwbL30hz8BUijGC6fJsGg+pa3wQEx1dMs/86hCVNQDqwK3wm3sVSteY2mG
DNOu27LLSg4lMNxl2w2jtY56Xah9m6o1DN+CfZvUjb6VuhOvT2JjFvOvg7qX1cYReXVNq3I68EqD
ovD8Wix8jEmupomqCMgPXVRUhf86+F18BcVscehLby0PtxSbmxRrnl3UbT5BVTcdSLwnVLZRAamj
twzQmivFa4TrIArfZ40b78csQZBn6eKS6DGAlMD/2k07KAe603l7GGZ0xIS5F2dbEGV54VQ1a7o2
39omnmHYJiWW77t2XByKIc/e01rQqAZN3R4sGeD1RLYl9Lu8XzlYvl0wPMywz76mU9nPJD+AZm/Y
pCoDowQwk3uVFWtNS0uPMOwzS/q4niH2sef0BkfA1revRa93F2w4vL9hoVWuOQGAQkFkpS6uCpk4
e8fVeQhCl/Lx/CO+DefxCMNABy4Bgc/97KCohDbJCJ/2U2aB/9SXDhj7C5qraNQ+OnhnCq2j8w/9
1qmh09WYtGawRcyVyA9oI7mdaus5xlMuG9qYMp6yqpV9Uxw8SGvfd8T728FyVmKspfc2Jqu05kQ4
gewPVGoQmGvxWffpGvXJgmWYBHJAcQNTJtHzjVAu/5nHUypCNbjZLbin1U0/o+MossB8sZJfXti4
ptt0c5YJ35nAvjwMv/IpeGFs+qxBwHh+HZaGP+23L2fw0KM925qH4jB6RQ+K2LHcE7+hYcJxRTj/
iKXVOE3kl0dYnvY7BCoeJLtpu40FG66QbF6Tpv72WMEePf3+ZfSxUl3SORJQqDKA4tc9r8awyIKQ
zU/nX3/pAaeZ+/KAHM10Y1M49cFN+PDZ6RREod3Mxx2QoCc5UxGkV+eftDRRp9+/PGlyO9o7PYW5
ZbS90przm6JL881loxtOdoCwoY3KVHUAI023dQT4x4TdVCu5xQX/ZKKt1Vy6QdehlN6elHhLYrlX
UqTQKAiKE1cMwClIkv9unfL1oq/xjE3VFFCZsX1bHea5fKrS7EUXazrqSwZu7Cg6FdDuJr46sEkl
ERNI/BS9d+u2BVrJUjcqZLNC3LOwtUwAdjG6Mbrr6uaQWdWr7MsrnrrbKbOuq16/nZ+nBfs2UddI
KrTAZvXNQU7Ws5j0j8CfPvUELrjLxjd2VZ/UKfG6U0YJIUGTogNPgsa9ma/PD79gEibi2ppQsW84
Xn9yhruqrsC8FhTJikUsTb9xBkmQ6EufNw3UnYUTgnHGAiqD3UCI595yg5U1XvoC4yzqCtHJ1sUa
j4k/3rRWMlzlulhDpC8sr4mkLpu+0rPrniSo0ckcD8nvaqR+NOUXxk0mlpoNIqOWo5vD0NA+aprs
N/cLtCzrtflZ+gLDkKepQeVGCmzQ4U2xt3a6z8UKAuz7lsXANUkRMwuFDsur+gNDmdndUDmyjcJi
w2sTa/zwHdZ8Qmm9e63Hwd+KoJNHObvTtT/QcUdl7GxVDC2JtrUTdO2C28rNya+OIQsfD7nzcH6L
fw8bCVyTggwwpDnRaSX2RZY7AWhYWv3YcOn5IGIBStupZXKdiUIj8d9zDwDhudw2NEN9aIYcVxbw
NwlpyFdL5GR7/pUWnLkJFRflXMYUOaqDrMQRqbUblQRQ92meALeOWuU9WjNZ075Y8LYmXlwGfZ1V
jm8fBraxbL6DyHpo12RL6nfGL0LSYSOYXspNUONyJ7HHOv/RrZzCeZ7vSlH+4d7aOi5tZCNYHikk
xOZ6Cvag3QeNwJW2rSgZyhVftTS64as66RJSK/REp5M/7CCIWN3bc518irnyL3yE4alUh+I8HZm1
97C3tWJzRFl8pYheo7dd8LcmAtwBzDCefVvsG1qpjdUWt0MJxzvm+fXAIeh8fvMuOFyTyJG3QTkm
dSn2gr/53V+7WYlwFlbAJG60oBUJykZp7Vt6M7IqGvrnBDHU+Zf+l93pP7kwOAEj6GClZ5Gpm8We
iEahedRxbuoEzf/Ql43hbhKqoPma13+gSMa2QTzyiE5ZBs0wNV8NM9r03dgNwkqACn9KYr6dgEm9
7Ipg9kanwpIOpfjwSqNZH8Jken7wymLF1yxN62kZvwS9bUBT9FxjdF3dZSDbK+XeJr9XZvVkHd/N
qmGTSqeOsLsOr96DqU6ncx/5Th1KOPpC17tkYDrUAe62I4gJwAtOtv6crRSqFxybY1isa/XoAtdU
7O26uxdxEo5eF2ZpsZvkQddr5belpxhGq+uMpK5SyaFoHKDACH+wE5BmxJ57P4selCQTWcmdLyzU
f2DhHOS9Ja/iA8KZ9FqoQu38qf5HOna9shUWLNeEgzNojjVTMCYHl7/VA0Sf/XwljFx6dyPIaGjM
Z5oHYu9U9k/WNvkuRoTNhF4roC89wDBfNCggJTsSsR8Gd4pSK/Xua9p0T0LkyYWzc3r0F0PxUXqZ
eQUPUTfXHY0jUq4BDZbm3TDBDmy0IwcN1D7Phm7T8DHd1MXQrbz3tzWXwDVxz8KhzdANeO+JTALd
8OKdON7Pbkh+zZX9ECPLH06WF3IVXJ23+oVjxjaMfuzcshKWFex9Oep9T+k7k/mz5k0HZeL66fxD
lhbcsO659Fov9h2xT3IohZZPmdtG1XARnglzZli1TFPPK2tX7NtG3iVO8zvL2/ug1y8dqSKaOq85
uzA7Y0KimSVrpHTxIbbDbkdPQK/wIhWHwDXx0BNAJU5ta5xpVf4ICoKXLF6jO1nYsiYFI5RYdFGl
Kj04CeJzEEpGMxiHVg7jhR1rMjBakJ2pEnDTHOyMF89IGksvQsISfTwVCLWPHHc4AFfHoXkfZ5/v
NS+nC2MwE/ecDuNoW82UHGzwUHksvXOH4zS5L+c37YJlmLjnvJh8ZbX4sHZuI5ntPJJHPiuiMlhj
Y1swi38JK744qVTofsLapAc3a7OwGK/VBKpEyOSuBHdL4xu2LWtV8Jik1r5JvX2GEjoY3x9BMLe/
bIIMq4aHtavmZNW1b4d1QsOGfAb5o9VeuACGXYNriOKqCbvOMuBrm4SIUMKd50H9kiYBXfG4C8Zh
Yp6bqnenwYE/p4N1TaS362r39aIJMtHOceorHmsIPNNabeb2OtDNHS6GYVOR3WVPMI5qxnWg0gZh
Rlb89bJ7i3oPlrjrvLVa8ELAZCKdnYpa7kwRlnl5CfhV/I9IOaxZdde0VG9V66wBexYu0Sbm+f84
u5IduXEk+kUCSC0UedWSa+2LXeULYXe1tZLaRUpfPy/n5MmprAR8aRiFRkqiFMGI4Fvqhs6BV0kk
1gnW0qgv4d4nvD5ZakS2edLlX+lDcpDO/rcwyBafLqHlfO/be1n3sYZ5BW+uNW0XIu4chAiHH8FA
9sBuSudvZQhOt6noSzBce9+XPtaziDZh0wm59HKvK2/HKzeBqtfz15/SpVs/i+ZuDmYKYpvc09KP
Zq8CiHIBSfxao3np58+COa9BnXc77uxhcfozmDAagU4rJAgVMt/XD/B5vvbOYc3T6jHmEGyg2JL7
ooky8c2ONSRGwysX+HzxvXMwM6YIvit8dOS87V7UiCHlHF5JQpfu/SyOK6pybIuoiOE+nnjli6j8
2MI41aufvl6cz5ffO0cz+3BJhaZBnaEEyOdNj6S0900fpq1x5JW24dIznC79x24208qW1anl4fyZ
wk3NYVDHewZo4coaXVr+s8itaLEWlR+CZ+OON4LYmEhzZVrxeZrzzsHLNmwbtmikOaaY/xbkDoQr
l/x3m01eRBo6PCsIVV1ZpkuPcRbCZVlRMy8zzhBNY1LlqCr1bRBc+UYvvYSzKLYlRPP9caoPmmS6
jrwBerukBViktU15W8Ot4cqSXbrQWTwXTMBbFESBg+C3dHzkxcMgfwbk7evP9b8j+f+fRXjnmN+1
7DkLeJ8d3t7u9056f1s8+Vt/ezQRxEejJSYx8L/RUcYfQdREQAbGwxbHTzGAaZGNgABPhoQegsP6
rdmH2+5mgbRY1MbPTjJFU/Tx9V1+jmvh3jlsuOWOR+ZWFoc2rwTwGJVbRLXNIODYFsPBAR4ecEXF
igQ6pMMHC0KUduFasr8qwLxzNHGbK8iH5VikLjgK8Nr8FugZGk3BX8lc4PlOL/+PkOZm6MwkWHZg
ttmafiiTtghf/WW+Bsm7EHjnUGFhKj+Azl95CCsDLUsMfb6NECzbBzgqG2CF5DVH60Py/kp0XIi9
c/iwNE4B66c5Ozh2vg/cZVfya167l57E+9+lkgwFTFmGxaH2C3OfqSmSMiSbE04shQJsXKJ/33z9
2X0aeqE4Jx1WY8igRu+KPVlXsvVZU7zA8U+UUUdA3rbK/N2WiiudBXlJMhoMMxX7hmv5AbXdBmXB
zFsnElNXllGmYRP69UN9+mqg5nkqDP/41GZnbmA/zcuDyMesjZAj0XSFLX//+uc/3f/w82cb7DiX
fT6rITuQwf8VcghNnDj7dVnwv/m0cIGzUMlC2mnNC1R+kt710r0Pxvbl63u/8L7Pa2NpZmpnSLRj
OuPEYLgcp3K9KwGliYymP7++xqXlP/39j+UnUEv2hOuEuP3xue94AqrFlTd76fbPIkMNC2tLnuOo
J1sPpHh2uzL1OhEvwOB9ffOfjiCw9u7/3jx0gaUKlQn3biBuhznbBKV3KNuHgtVR1wIjp92PpmBX
6pBLz3O2xTaIvF47JNxXgX2CIt/3xdfb2veQ+sU12u+la5wFnu8Ene/w0N+XnVx3jPZ33TICTBF6
a5IPw5U383lQ8POKee4ImdwOw8aZVc98ZDcBtU/YeK98t5d+/iykaY/7lkCz7DkrxBtOgYanrpZQ
c4A+tPn4+tVfusZZXFvmORMOqvk+o9ocerGUUzRA2DFySxdp6u8ucnpLfwQHgPwQcxhqvqedc0/h
Q5Q7zb7ozJXYu/QMp7//8fMZyaldAarYKxs8DgV5lR1KFj2nf3f3Z6Fd9QDnB4Pw9hknkVVzWkj8
kyd/9+tn0T2zeRjNyL19z7cE3WIGNTw22yv3/umuGvJzPlzX25m2SE370tlIs94K+c74tLWFE7t8
8/UTfB5rXJzFMwCPg9Mjsvaylh+tdlRkQkojFtZlHOj5ygHXabX/r6DFk5xFNOeZhlq67+2DwbxS
iOFHDjdPXz/BhVU6L5YH+G6JInC9PW1EMg/tD39c61iXYHwxmJq3RXdlRnDpQmcRDW10nnuQUtr3
vdu+rfUy7mXbQMtW9Nk/zQocnoJB0ZWT1EsXO/39j7BwltEU8DHk+9FZY1vumC9uqn6n1nVTeK9f
r9x/a6ZPXst5hVsWcJIgAWV714aVG5XWsH/WhoGpNfZZlrLKkzFpDd306zQm3kTtc8CrUxnvwvfp
Sn75fP/i58SUbHAt8BZjfmzbaVcasVkUSwzNj4St21IJ7C5H6bVXvsRLVztLN+D9Sy2CJT+6K9sD
+g+LBwn98+YGYXtL5LAZDBym+PDy9RJfuNx5ie/yAbr4g4UeWcD4zjE+cht8I/aZL8bIQ3RDPvUk
nFEHLgODop3++fq6nzdnIcQL/vf76UYYrXaO4+0hX+BARnHpzTEf3LlO6KSze6GGIAorycuoJXJJ
IDkTfHMLee2o/nOkEq5/lhkLjw8lvhUfIvp2fXFzADqOclo8H0NNtwphZVKZXbZASvkwwhFcQqe/
atuEdNSNaFnWKSggE8iobHlbBi2uZNTTW/7sgz+rlZqhYAMsIoO9J5ZHaGGv8VhONnJK+/D1ul9I
dPwsnZrZ0zwrHX9vuO5VNDqTv3GhHtdcCRb39EOfPcFZJtUBVGPgqRLu+X/RFUXa5uapBdrC4vDE
g62J4hyIpeaEHEyMzOFT76SehnzNawklWkJeAjhw+MF9iVG88tSOE3llcS9sJeesvI5YeGxkgJ9X
IOL1ThF3bKfr5V7z73+1uP9Hyct7PS8mCNH6Za9NlcPtM7vy3j6XSQ/5OfOOTYQUbp/xPSgTGrWm
HxaxY+WEU3rYrsBcRB2W1ReJM9ggVSHwfq2jgm1hgDPVaz8mPmfex188pwjOF3J0IKnmalce/Bnu
yIWa79rRXEOyfhoC+PGzXYzXsDXhIqzAeOJ5smrJ9qAGmWSFqtqVvevSJc72rrow0pROKw9unuM0
NEx4sSTZNc2LT3dGPMBZPRr4HdNkYhWopa6IPA3nFpXnYbS2+le2wq7Fu2ozeelBTn//YxM21YI8
kVsYFvDtKhgE8tdUiXn/9Wu+9OtnKdqia6qpqqsjXJdjs2xbwHJ02O6+/vVPoxHLdJaAScUXwmg5
HW35AwCvyK1+od2Jp78i/OD3z1Lp2lr05b0wx8JWXRIIVr9KJ8TU9e9u/yyRessY+ksDW6qy03E5
Quypu3cttuq/03wPzllSnVsIRtpJgrVWvrvo08I+fPHz7N+v7//TjUAE51ycFmuTDY6QB6832c3U
EdgMduJKEXPhyzlnLcL/W7gQOfWPuiOHkDk/i9o/aDX81WESbv4sgA1zoPBrYThWnHCRR3g37JFt
2znbfr04F0L4nIjDcjjPVFkuDm1dN5Gx5R2lfiRGzLW7InUa5+Xr61x6CWfxO2kLS8kQYizrAugC
ROHcRzK6xZUIu/QWzuK3czT0fbWZwFKtknqek7L9l6m3r2/9Qviys/CF5Vvlou32jw5Omcn4YUUD
E5u3inlXAuyU7/+vkMA7PovfMQtYKbDDHUBCK6B8NYgnzYo5BklQOvDUysYH+JoN2NjUeq16ufQ+
zoJ6bkK/rToY/HXBshV++0Ba+fj1el366bO6aOJuo3M4zB86H2hkzFLHyEx081c/fs7ja/KqHFsJ
kxmn4rfL1L65U37lJOnCff8fGWrKtb/C6+CIs233BlWTiPusuUZruPCJnlOf6hYCRHNm+CGDLxgJ
4C6s88jM1yA8F+L43HgC/lhdNeYjP7ht80/L/rXqtqCwdaPgB9bhcCVbXHqIsyh2GFzGqglX6XqK
bbh81q3Zrh27kkwvRNo57al0J2KJOAWC8+xmRTKd3PlgwjxfO1+9dIGzUM5UoGlHAnko+l8Omfim
9Z1jaZy7Ad18+vUXemmNzqI567IBCHO8aDKr1KxkNxDgYlX8d79+FrewgrN+nzn49QCHjX3KOwGn
8ys/fikCziJX0QE+bTOCC8OTLlrq4dfsjf9+feOftt8iOOc8SemXtTYzP8CDDppfgsW8g30xnLT2
syfTNpQ30tMqgkDJ33BwccVTuv2zZISXHAm5hsJgNiUcJ93REHgJ4/oKR+y/sMVP8rZ/isU/LhCa
tlrLabbHsnHWbb9ymO0URfeqy5UmsGmsYkfoYTNijoGJ9lq/wn1JRZ3I1bZ2qUj6wDAa+ctAd6VX
m3SqodMNDy15rXi48D7PmVQuh/Q6DV2IdurmIwSdqopkSfnH12/0wod+zjequwE4qaYRh9zwmNof
xfzmrFf23Eu/fXqiP5a2sNITYHPa4+JgCmG1+MWgbdZgDf/u3s8SQT17ALmetOFCVkXj8q1qX6rx
ynd3IRX7Zwlgnq2qmgX1prvi8DUYN3Y6gjAaDUubdtec6S692rM8ENTGlEUmUdSK6bUi5Eia6so+
eOn+z7IAVJB7lVlfHJzB+T6L5bfrqpBES0+nGzrJKq3yq0phFxLyObkI5p20rU0LqeMyf3BHvesz
dnRCdV+G16SVLl3iLA1QkNhtVhLsjJNcwSbJJc7HVBBRmLTLIki+/qAuvI9znhGMRYPc9HgQyvxN
bdWWrtd2xUs/fXqwP2Khp2uYexgRgALessj2a5FqOvz6+r4vBJp3uugfPy44DQcxY7cCGiHBgOAQ
KvZk12tCBZcW/yzOHC+TPWWw3pZL/eDkTix7tEddc0euXeHC1+qdRVtDXK/X3kKPYPQfSzl5SWn8
ZO3r00xNt4mdff/K9kgB8cGyfJLyvbOw0yvQoe3arked926KKW3w4oG/szeya7duU/e/cezbvyF+
8tdpGfhWeQWkJTlru42Gnex3DUOvtIb1ro446Z0fVlfFVlibP3VD6X2b4Zx5dLUZd1Ckzh8GxrMb
QPunOOxrfuw9nd12YMzuPZglJaSBJUulguUBc/tii+1VJ4TMFAqbgL9tmnFRKa8p/bcDIj513QV+
v1XfJJlop/cJNp1LPDsFWlY1VS8um5sxmtGeHZeSSdiZeNODdPLiH02KcNzgf/cT8JXNYexzfxMq
t/htoM78DfNtb6N10X8XGMg84BzDHoZuBNDby9dHh4ZGxCOx6x6qFU4BcbqM7EktzX0FKMqxqwb5
IZwh2wjwyJJ2zPM3OIQOv3onJDcF43MRt5UB7L32hhk+LrQ+2pp5CWlxgAucpX2sZ0d+X8Gg/uWg
14cv8Fg8hfACBWMsO0n4eAE8MLpiQkVTiGXBlL3yYL7M4AztDO1da3OVoj111wgRvEwHPPgq42Cl
pElK2H+kuW9MNErtHNtgIc8qaAosMZfBTTiM9DCHEDOtwoC/TH5TeilAfBkkfouu3xQFDzeIsFpv
SNmGjwBuLl6ah96oE9+FnTKVg8tjWAVXUVCt8ysjzfpsWOck4SgpPoes2/S+mjZlN+hN26wlVF2a
ed8ERXYAQH9Ojat16qtmTBY79gnPXVg4z+O8c9u1OxDd9HuXT26q7Bg8AnQ0vqFBm0asgnJ3SwgO
wQo3ZSj2Y6g2Nt6gI3yw4tGSwT4JzwdwzHWd7zA/kFttubvhoauTrNP+drF5EDtq5lGxrPYj4Hl/
o2Co/Q16c/Ut6VWXYBvp7u0YLm+ymXU89zCzpMabN7knfrKZwd1aoHe/bTrN05lDGKsdO/VviLnl
Q8dtkGC7mW56XG7jW0zZ4eR9ksWUaAsaf77n4Tht3KrBfHuYm2fKIE0cZt0C6yWYTd5mQ8O/Z5Y2
m6Cvigc49fT3Te7SxJW+/qEEF6mps/l724o81dJ0qSa8TrOpwFKTaU5DnJVsYFFnYDrQDbcr8egN
G6jZTL7geGEL2/g5q1OP6D4u20DedS2FYbdP66j3cncnVIVD0H7gUAxs9U1RaB8hOKiboPf542pk
cUtbaePBz8M3slATE+qQR+NCfqNWkIaL2pl5j7at3R1rQrojFt9jRef1Ts0YQ9iMgZAFq+qtqH25
dbg7pr3nj9+ot7y3cK/eBxBw3g7LQHZ2XHww6Fd763B4T+PIC2bRsLetd6G0/hsfpzVtSF/SqHF6
HWWj9e9alM1xuXRFBkpiwBJSVb8Jc9WxHnrxAatBFmVZVse+CDKxUcDkf6vz8ZtcOQ4mfeBfgrHa
BUtD4IPumOBbmZnsY62yJi50bZdDzdhwmKYA7nUObWKnr9ZnHk5g7wth5MYor35w/bJ9qqYKwpHu
vCF52Dx1zaTAhgm976ZipIjrGfjYNq+bFEQT7y4Mahhme+CFwg88e/fwrwPqjBA5Ds4d0aI5TrdW
6kR1J7wka5p3AxWJ/UBKoDSJo16yZm5gmFPn77ARn70Y9pb5T2Hd1d8N5VzdZS4cs/WSqTpq+7p5
XmhZ7wWHYLKipn7xDYavqWGB3NY2MLBuW4af3nQCgRej09yxCTrdCC3xb9DnTgTrRprC7hrPSwyL
BqUsaMpVENvQYZti0nSHA2gv8RgkA7nXY/BdKpwkFmNJNnYNSn8TyDDbFqpu+2gYq7CP6zAvYh+2
HNtasvJehjANtEOPhaSSpm7LWjiwU3pYMlvEo/E6fL4iv89AGXheV6d9NpNaXiETCzAFDGRuOLcW
5yo6RLc/LtuAW2hKCUfCXsYbiu9rmZOEaeFvVwhbRGYY5uO4NPp1nVse8R53X0vqxgypBqLSInj1
Mq97UkszpkVHxl+ZdjBQMFWd7eo+fxx1Kza920zbHsBSeCasBBTH1Yw4Pp1wiMbL4Y0ZL3+g7ehv
IetgkiH057hynCrOyKRu4Rg8bkze5zeLmuePrm30HUe63xQNr3/UazYcQ9DzyxgnLt6t41NnP5de
s8NngS+EB2qvMrfemCbLUwU8I/BuBkzEGtm6w2saIZGq+IZCEfi1UcoUUdvy4HGqGF/iUrTOx4Bp
xi1IEtV9YLqTPby/3hVGZd9q1+VvBalLmEq31W3ODNtyAFcSY2V3mCh+wKydQtbup4dy7odDTgsj
ogY77ksIVY9oYtJ/VP3QRXCrqp8X8PPLOJsnMqSiy+V3zS09NJhMJ9avqq2nVPkd2ts10nEA1PLC
hod6ClkswFePZTDN0PtZ2+3QFe2r7qZpI3hbffOX8p9BQ60+mcNwufEbvKsQKqgvKCEQ8pIWxR76
LmbvLxQe0h0dKtDbs0lD1RupdX3y0F+94ySS9WldFyzO3fZpDdu7uhCRRojPNdJiBWK3XXzJ94HM
PXofKPjhpO7c200pMv1NhKQ/uMpBaPVa7bxQdn0UglYxxcoWLLsd3Crv48nx5nkzID3uCMzN3Fj0
2HPXCZzSKK+IeiaK0qSyUB+fy5o+N5ULTXvroSFQmEJ4nQZYWwe1kzqLZI9rQ0mKtEUS+A6Z34QP
bQrnTdvdLzN0RLRha8S0hFNyIPoPvgYnwJGCxCPl1DYRo7nnYz8rBUl6VD1v4O+1r1QESkRd5arN
NM1TPONrUZFlriwhC+Bn70xiA/Ba+ruryfq8zFrAS1tOfIr6inhubHDgGvMQisZRVzZ8A+0QG088
MLee70xbpELvFp/3vJ8bKI3Xxeq3UTOLcYpp62TvgSOqo3Z9kirSGWh3IpVGAcozJ1HMQ0pcwnCf
h+G0hWn8ej+DjfTqhws5YkDtwXJ0MnGLUPjoKl5Fy9LNCRQMwJCa54Gm1cCq7WoL0sU4Dl9zALRR
/EezL5QLCyrHPgRZMW9sV/fHofZwkMRznVZsrTZLVTSHSbHqCVYGWXXPeN4cC5hlv/jzZEWU2965
85wMEmFVVyLde6PjvqpGhb8nJyh/EjFh+w1XfzgUK6rkUsFYmZKu3rnMkoPy+bizoam3MnCnl35m
/aMqsYHUtvISt/PXEHZSDA6XtYDgSDR2ZH0xWtkhgYlkXQMQMs/soOCymHaIt9ehU2WS9aXromhY
1D1nRHqJZsq9D5XPkIpYbbxUrsr57upVgttVNN5v8I7Xo2f77m4k0CpyC7amJqynPtK0VDihrzl8
PXUnf/vdMsRtL4MfExApAPJbk2roLz6P3LV31SghbJPhCNxJYGwrPwYSOsGuwk+VKCqh9/sIG/ZR
x3yox43Duh34lz48FsIM40K/GLZcZtCgYJrZmNmKbNZCCJhkuq59GKCZBUEi9LCM92tihkkeoQO/
rHFpVtrF2lMoZqwt9DOZsiKdurW7X6HPMkXjmrs6Uq1vH2Easm4YeCzA1Ii1PBX0Dv7ZAxcBHWoY
ulWkSukAqETZ9Kjs+w7jkdpYN1ZdVx167LEqrroJGa6wo2axz2TzVEsy66g3uOMGddpe+xDLwOFM
ts/CTh6LYkJrM49y33nUmSNROyS11FX7wZY27QKtbz20YwcsL43tKOhmDlQLH3Za3vW2kdtpYF00
gN6ToXgh3U1PaRWDY692uei92wB16A/DIMu154vTQ/OmaB47YAXTIZvYTRlgv4Dx9vIQ5sP4oL1+
YlHfThBBJ6W5h7ftCmjIUC47MKAZwQm2xH9Y3r2StfXikDpZCpaDenXqkd36XgvFuq5pum0pqmDj
FZPB3o4SJNKwC497Nyi3Uufk4NdzvTVwyHoimdP8WFFa75o1a46ARNYqQgVWJ0Ae1QFoDFXXJFWz
5nHQEvOeAcP91rVdlRRT0ABF70PKOTII3E3jUXIUWR3+UxkNB6yyroY4rwMWo7bLb3jRZ6mjJuNF
nYRyZVysI/4AIeBXQMXUzeqo7N9GWgIPF9lt61VRuJPWblKFk58EK14SBp75gy3HtUxNmwWbwnXa
vQcOwdYfaHAjFgXkYFG7m2WcMrSbNT1kJOiK2PXm5jUfqu6Xhencu+JF8BP3b8sYhFz3m5WQ/Xeo
46To0NX3vsrIHLkYE2w6iA4mLtFi51fB+MZa6u9hArK+9MQmYl0XKCX3EF4L0cxRK/dDriBS56FO
SgZVFhqzIzKL2HVkm+SsXDZd7q0SNTE93VSzNgkauzkyuWihOecWEw7MCbxl+k4cAcIwfJPxrLnp
QzOk4yJDE/fwqMWhq1MW7yctimrbzQ16F6AN0WuBdJpDMTItCi+ICCshFCbEHIuwIChcJ/WtLobu
J1eoSFN3qYLwvmiV6p/dQrH8Pcf5VZ6WaJWLmKhu/QaAgHtUTenuwlV0keiR53WfwUs48y3mJc+s
4TK1kxukra/aImmEpnvp0tGNaiwC3Gs60/7CGYGOXD2Nb0FY+tB+nvw9KrEBSoFGdy/lXIJrGjhQ
7AZnkwSva0eDPMmmwMMUpBGgQhmPlSjoVrYbZgglIpOFfDMK+Y+7VvoBtUofZbBmdpOT+1AYgyxo
/SSTuwn9gX7QoWvaePV5qOMW0p0mFU2Ri0S2FVBCmGX9K01rNmZqBArbRUGdr1zraASAM+LeCBcC
CSW6RoC14kFB8xcAyPO2XPoqnrGITy6UV166mskEUrYekhCU/o8aQ59oUg0Zog7qI/t5HPXdUrEy
7StdbZxhdN4mNVvIISv3ADWX7CY0IXhQmoBgbQwvk0mNxc5wR23DLqhum5lixIIB+gpPBx+EMg8k
ikWshxXVdoTJD44Hs2a9q9EbJZ5BARjVGaE731kUvkb0ReC/TFrdKqFYyrK63zoO5A3ykRUbyQp7
a6fF7PABhzFw4k0q4Mp329aAG8owhMqV388RZG7Me1fTErXcUm1cRdsHacIR73ctVYqc/dxkaJVc
UZnnsFpa9CyTv/OBHYxlNfKNVg2/74V095MrgW+jqy9BGh1t2sJt4cARwiOq5VH8XAKEKSgQE79p
HSl2up8m2M4C+tSNc/EC/dL1J8rH+q105hmmHdjCk2mFBGIUzLW9o7WjV1TgGF4UE2P3qprKG2ca
+psGx4XYoTE12qxoTB+hhjX9K4xDeRSGJPyn0MaZohmddeI0gowQhgyQlTu0SEMI6j4S8bvI61tJ
gXsMdGkTp1aYbnWdG0PjSKWS1PD2ZcAv4EQHNo2Qj/WSORMzuB2cYbroFa8dTBhwylcaNCq2yd4I
V8UjoimLKkOLm7Dys6RZobQ4qGVK3VNbFgFVVtsIcAWZoNl0DwP1EIrQsW/m2Kvc7B01FEnHuQ0P
w2K7gyjhbNA7GtoMum/vGPfNYwg3020XuO6xD/P2pvIq9Utk6JymhfAt9ZgPCHlp5RYDxHBvrXYj
j9TmnS7esg2ZNFWEvFXeTWIlx5LS4YnlQ/CaVxVN6kx5eTxVxD+gECT71plx/+HcbWeF+WrvLOwG
A3V4e9RLEHN0QNjwyQSFodDYqCzzMNYZzvSwU7QQOm4d9iFsiZ1TatCtkZB794WMHeU7oyTfqdby
tIeHg0jl2K42Av6vxAwkrBp+6urGOUaHLNJ8svYG4Tpu4Sa03ArY90RLYNbfQ+/n2zXP6R3PfLyx
0HXnm35a/Sc98f7Y5oAb44ckalLpGHus0SPpeOjQDGLe5/9LtWMyjNDaGUc2XnDvuDiqdMwQwtMS
dEkRQ9Iy++HVc/EM4esxgNdOO7tJQLMeBunMTL9DXpcvmIaFtzYbfJNwt9D34MjZTVGv5b1ec5rg
NQUPM3VDbJhV+zubRPXEu3xMxgndDU5F/TblM4eHuF93KYE5XbzA4eYGak18Z8Fb3zS1cjdt0aAV
orbFBBQKPN/lUPQ7VDnNg0QiTTlgIrtpaLOPuvTDQwOm3N0qrd1K5nV7T3f6xZ06jnoCJy1vwI9D
KhV9O2xqtbcbWdVvIbxMbiZO7M4HlGOBrjDOmDm2498OeOdBVC89axOHl+6DtFztyFSgYls0OviI
+LmDW1BuFwF+Sw95v2Aq4dF662NRby0TYopynZd11LSgPfaOyBMZFsMGFaH73ulWzkkGngh6uA7o
AmBln1ZPwbkbdts4xHXwxW89UhZyy/q5+oejhjrwWoV+RDK+3LQrhmLxYBjbmIBk2APV+rOxfUUB
XmP9dp4D95s0tk3XyZ1M0k4Djxmi/mm2I9pDo8lPovMlOd1O7KxINbLzSSRgSriDr251K0HESRxa
Cui6Ob8J6efNnI/LazsG9cYRTfsGcKz73ndBe++1dvkBpWPMY7kY0gF80tcGRUaqVVYlJIeafted
sNbC7PhinK31A+bvZtO431jHABCGi027PGYVwRR2tAomhSDBoojCOcBreKrNMieDBjuEetMGypmJ
ccS0GaHuCiFAtHaLhVJbhF57fZnyUUSVE5BfZF7F3oW41qOe+v4Gowt9OiHnG7RiYjdJ1GdtgTF6
hX1s26jp5Iun1CFHl2dioG78bZCrZjuv9NcayvCpcWqO3Q9PU2WY1lnI+n4Ec5PfjJinwXONDi+k
B1dmyhTDtienu8bqPhlw/BcJCJJgetvCPQJt0Kr5HOcMI1cK1uU7DmrLW8dDuvZsZmOvW/7D2ZUt
x6lr0S+iCpAE6JVuerTbdmzHTl6oTAYkZiGE+Pq7Ok85XLe7yi+n6iQpGgTa2sMawqPfGC/pBln8
qEsPvQVMMm5bWSHOSwCp8AaLxsYWgxS1Qpe4TsYUzh2Gl+QLAkO6mZnTIHcl9W1kU4asF3ngo+9k
gKYhcdo2sp73pXHZCqUYKo9JKKTY6H4Tm/rbQg/sMcPYf42sA8eqtkWSp86UAV8e8hXGHt2J6bz6
DttY6JXmDBuYl9XKpzMSoszIhEyFt/Lbc9O+m164F55dwlyJK9vqZWpydWer1nvyZvYy9k6apKB/
vMAZ5m1yHRuLbqzYuoggLBiAsrzG6P2N2Nr8HvwMDbnJMHSauU6kkblNaIjIE6PNDlkimKWg0wtt
u01U8uh1bqr5qbV5la2EZhKFHBE8FgGfkpwERUw1D5MqR7gMQ7ShKbyG9qN0ppsMQMcvNLPY/sMg
v8gx7zZ+6kZ7jSwlwTFW37pDlN4Vfd98SyczbzNJ6i28kroVPetij2cbgm5s57hCVlLHM5L3TeiF
wSa3aP0h4ZSnCWkgXwcwIFyBvewktCd800rfx/9aDQbOxNfIRKMkDDTgFyjxq7i35JVBiikp5wYE
HTpXSTCn+qE3fX2EbYVEk8XJdm038BOwECrRBCm2HOpmjXRVb9OhwwE+ZuEAxnQ0f0VOyE4BVBLe
4EfO0W0NptjMzA6xk/Ea8H1YMGXM/Mwz1G9xM5Ts2cvdRzpFpUr6Wuo37hC98l3bbYrQa0+Dj469
CET7Qm0eAsOubcKgtL2G29r580J1MhUtnJsghL6CKZOJPQdnFK2L4nsZ4N/BQ5ZuZO6C4Wn6Qe+5
TZstSTFyctBP+lYU1N1lDmQ1MItGoZT1bX4DwXDsQvRB4zwK0k0YDd8Qg9AoSEHRqmCH8VRKzjYj
mhW7jAbsoVMzwYOEmLZIBypw8BNFh3Q7YQpwDtvtBGl+4fq/AMPzXh2VencpKqlt4/iQvdQjbO9m
jGcK8NiOvkA/GjMjSInDwnU9Wcw3RW5ey6Cd18h0cNWxkZvake5BSdPufT8MVxV621uhuFnzsRhW
k9NU67SK9C738NVPNVoEsUUe/iVyWrl1dQ6xWyhYrCc+14dGopRkwvB9Smdk0oOQT01Q/sQIpk5M
VRYJH2iGNjw6po4p3O00j3itEAzpY4rM6oQv1FsLJCJ7W7byiM6PPaQ6nw4Ck7m1HVCfVqnQ+Irp
eN9n9bhFfhGF2Nu0W3dZWsJNNkhtbNo+36V9MRwg6wQk510NTHkYZ100/FRo/a+62tizREIdHryI
qO2UjQXDsFKxe8CHi3xVqIYBmWnU7xaN/jtGRA/tUjRYs7iIfP9usiM2ppvDA51Kr/7hUUuPkRy8
O5iMFAcVBlGwMlpiUlWIIczQ1XZgIIm5TlShCdyVEKjwRkzMWo1uZp7V1YpVXkViEIvDRLbMe434
CKpjNdMh7nEYbWoz++uwNGgY5oiIMMRqg41Tt+qH3znlBgB6sS4mEJtapIcvRs0M8KaOix+wzW7G
xHHbiiQTauxfgYvyJilzdzxy4ReHAJo539tB1ocsrKdfA0ZcKg5A678N+8y75zmSSnQqvVtfNRTf
MyT8UejfFvAoveXw8LgF2xBqAxEGZ2xdI0b2a4ox9zEvomxbD15ZJSSr1Y4ohWwHMyqx7x0pEkhl
5HvYyM/fVW71tCrrvktM45kfYxmalykPppPpMrpxysDfYjIVxNRrxW1Xjv2pIgaiwYVPH72SOu66
1pBfDCsUEdjuw7arFb8pRWUfpnngCcus3XpNDjO8vKvQsFS53MxqQH2O6IQWbQvxMl1WJ3Tw8iQs
LUU965Jsleth/AEPJ5APfV+6aIxN2Bec1ul3qlqSCLhkbEMiio0IouGh8mCo26Bfsgq1hSxK6NYP
LpxHYG3e+ZsMNqyPYZZNT2FRs63rReK2/RV5jn4C8n4KYjDTenATWtI2J60mrWOBz29FDVqtsUEv
8pXZFJ+ODuVN6MsQtwvfJM/z7Y0UEtWbq3t2coOx/Ylhtz+hxPCDb0h0BijNR4KM68EPh3wlMolW
Bxiv5Q1a4kzcuEPeAGU0a4yNqRkf8g4eXHHASJBAu0qChpaOCP0DKZOIaGN3EZ2y17RjYOS2TEab
0VTOzeRj38Re7dXfc+7rt7p0ixkAMpa+oPaRa2CBvD0LuxxEnr5KLMAAqIdmajFqpsO0aqPoPI/X
ecIoCiKkoZDn4rh7SPUWXcysmG8jOG/+LnLHWTVydJIRigv5qnbFdCetP3/x3Cn/HkX1vJ2jefJj
CmssyPhghIkoUehTVwzsaEn+LZpruZ04K/9oreQBLSb97GvCII3ooG0zNHCRHZh5bYsa34dt1JvB
vntuMdknUHiWw47nyBAGI8M7bgpyW9EegJdBqTd3cuXtzMp24xS4PwBQIJOPPn0xo08D66EYgioh
iFOVLT1UqdV86sscBV+BU3CtC6B0tqVDcgViYoikLHVdN2Gs0g6m71X7xDXS6ViHPsYkBe9qlrDc
HTa5wgCFz+GQDKj6DtpGFDWwcPjvMA+qx3IAwSMe1NB9mZt6VCjBbQv7D6oh4Z/ndjd4brRq4B15
X0kIwK8qtAB+hbDt9Q6D1S7Qc51KLCoIDHod8PvAjYUTLhpYIQQPAGys1q2oMPACLoev0MnKHmaK
yrcYib0ZMIr4JqOIPYUdLW+RNA1fytCW0DqU1XqoMaaI1Axti6H3t0OEetrg/dzXtVclONfLVcRI
9tDZ1NyHxtwGbfMnh/L2qWOsW/dyxCQcFs/bHpVK7FpaJVODrzSGXYFcM1J4bwZD/n2X5v3djINx
zeRQbdEObjZZZvjRFjOKbACREmdy3TggTKGvEzRv2G3i3qu42XQpM/e+mYs9WjrhvY/hx6rXIl93
XYPegd8P6JHrKU0wMbI7W4CfYFCUfgUdrrwDjtIcsxTm0BjzQKAILyghGsvWjbNZ99YbvipSq5te
+fSBkIy+obZudm3VDwpYFAN9F52iN0X81H8wni825xn0CDSHhGuajxoEE9EQfdsUAxpvKsrEdfBt
igEdqCaQ7a3XoB0O0xevWacRTXf4psWxCfps0xEWICbDWBUqdbpHSl+HEC5JIL6sTuh6gGtoWaxR
Fx9CDPQwX8KpO3bomdOcTCeMP3RsskF8c5G9mtXIyupnLes3W6btVhZ5kDQCX9DHeLlLgLYFOFKG
sivDqPLgZAnATFW7bAOQwY1wpgilY/o5eOpStZlWKalyIDeOAdqGFWhLqBHQtC/l08dPcQHGttRs
7pWHepN39liAAZ3HThU1wE350Vsu7TWC7wXY4l9703+QhXYG5qsZ/fE4SlRDD4i4H9/7+/xQDjb2
fyGLKCmkF02wcurEAFlriTJU5HAm91dF2a5F0R0mAWMQf9wSQMS8PNj3QNI57RXE5KXnOq/pP88F
Ic0ZwY0B9lw99+FjCwj3xw926aUsoJhVBntfCVbOkZaYmHSwbfwdAN3/8cUvfLdLPWf0yOSAQJoi
kIKn5vUrh0ns20fzKccrvJUFDrN1cDCYrMiOo5UoKXfF2KJ9eU3V6NLtL3CXGsYZ7oDh8XHGpI9m
frpGVboBkV/Hrltf0/O/9CuLzW25N7dulmdHIByR65xc0u5SsPMLNl8JHxc+nqVuc8Z7qvFSzVH6
7Sqjv+usX3/8gi9deQFzRt8VXPRx4AdXVNuGyAROhlei0fkS74Bel7LNjQ93qDFj52qoOwFz+Edl
lMX9VKEU9nsIKEXjizNn1/bBhbewFHKGiyXmeOk8HAPvG8vufS9aKfGl6Z0rMN5LK7XYwAOqEmhC
9vSICcdwm3UNP3pdVHwuPCzVmnVvGgABO3BoRnGQOror0dD63CtegKknQNEKTLP4gc3RWYI4cerw
U45BnHmL7WtR4sIfGCj5JgLIxCNmpzDtSVxZ3X988xei21/hk3/CZgkHDGowEz/quj2RAoUC6KB/
Cpd++/j6F/hFS4m4ntdsStVUAWluc8gtNOQuc88pRRB5ZBuWrX7QmCM8NHMb3c6NqYfPRdalbnOQ
eWqcA1BJIqvBD/Wdk0HisZLmXAfT/pot+PsyIpwthelUhkyMcrCkAWvd5gCj+GV3B0Adcsrp51S1
R4+yx7TRu86biytB5a8UwTtbfylXlxGv9h0CzWUeTuTkeByZJHB98xqtf7RloqxN4P5cbUpHM+hb
8GLN/DDfwKwnjY1PnZVyJroT/WQAo0nFZmwLfQcwI9ti0k0hAQVBFribo4MUO/D4eEPzXsRMlL3Y
5YOaoJlB7XzbtrUEIbyfb1oOCbJijqZbWOvKewW1qi0dPHWjomF6hIQ5qop+KCkaJ7VOhgIfcYLb
rZ4KreHKhHYpZFamtkZi0GAwfeOGwj7QvuQrxqdsk05BsOVpFMIMD6UuB3SxKL6mpHsG6NrZVtIj
vyp013aYd5bbtu/1XtPwjC+OYN0NasZxTIN53RFjV1YK/2S5LhPhKLKtMghVyBl+ySqYMV7nDsNU
1QzTrU2Bss7VOYssy+BeBHTcNB1DqTRFQ4jazcpmK6dQbEJmyQ0Ap+61Q+P9TUmXarwjenU+RjHR
AXD8c3vQg8pGMFzRnng/zgIC/N9EqSIjIAKgFR9CJOlgcWb5NfLy+3ud8vMv/hNLmGXOLASNDl7b
37ep0muWOk/zmKmVi0y2G5pkoGLvAcz9cXC59CiLyMukKFxFkJrBXtduoGypj+B5+FeSgvffAltK
NkLKSmAk5PADwYA6ivIkYF8Qha/Ep/fvnS1VG0c3G6POzIhPaDbveQXoVjfSYPfxyly698Wr6LUt
o57hTIpGHVuMehu0xTn6jJ+7/GLhHadtQwgfz0fgfu/neQKc2R1i6wcPn7v+4tgbvYxg6I/bh5fx
qk7TddmcCvEpXwiE7EXW6ir05YXGDkgxCPd2qggxnLom1uX95Wi9F5wX6WoqZ1eUfpMeZniMQcGc
6DsoOm845vnHsK7G1dzTAJgfh6wHTn8VVVv9NBX+vaNLFO3Gkmfa52Q95efeHlxqygR4v2xTF1kJ
rEJbPJcaY1vXKfsbDNGA+qwzGzxwAlBtFxThHaaBakvzwdum3tCuiZvbPVQEAU8UfQEUGs7AJzdL
ow0KMegQucOP3KsKDfjSaO5LGpWbqNHlNx4U5oDeMAwDioY+ThzxrYk42WCwhXoeMPu7EIEqW6lh
Ko8U4qYAz7khjlhdx5KMeZxSOW+1M+hjOntA3TuZTQbhOQcwQooN2qYc7eCJ/kALb/zBqrI+1P7U
vAXF0AAIMQSveeEFz8oZzN3kDvMpqLL5PABgEv3yct5w3yufvb4dTgYmnCDUVxrUIG960WVIXkfu
NSfHaowngJcVN/DSYAddKIp2TOH9SOtSfYO93Vyv0971VnT26y0LW/YlxMjz4Ph0Oo2pgzhpy5/V
HACRbyPf2WnTFLtAjdPXLnCiGxdZG6ZlEtBS3wO+BZusQBuPAineMpFIYct1pCzAfK07xQUwWk8g
tgXHQXceIOwYCMaTM7E4L3zQL4IJbRYNKz3QBZxHIrz2qPyCfnfY0P308nTaWEBRbopUAuMMIvUN
FQpAIRCe9qCtoNXnAcbU594zjMYYkAsRzW/KUCMA500XE93JJ6cNxGooFXGvBIMLlT9dqjCCZ1X1
nvKQALOJHSFZNjwDpZY/zYOagU/ra7pzMcq+K2aUz7TuhjUIR2jHgWZyK1M6JejhfspfjdOlZmk6
wh50cA0/KOdmtPrkcucG5hHrj+PS+zUQ2ET/PeHG0SKj5C4/BPoHaAkrmwEHHJwqczV6nCPc/wcP
yhfk9TIAZh3Nngjy79MhQG0RVxWGWT15A1UJfuT+pGLA0iD9r4ZH1+cvExfDqgivSbZcesJFbKyi
NuqjNuQw5H72gINvIL3H2y96ePt4Bd8vWulS5zIIRC5TXWMFAQVah1yTpAR6HLMF4cdoKJY/nZ70
+9mPxmuq3u+fhXQpf1kK1H6ijyDxEZ2oD+thtUKX4krxd2G9lhLvjVUThVo4ch63f4n6dp/lUE7s
xHMFs6GPl+zS/S8+CZZ5OjIlMgWZjitD6VGw9quq8s9VSmg7//ejtn7FfGcOwgNXEriq1g3sC8uL
/gnIAeuuBrAnP7lY5yf8J0HE3Ljl6FYDwUUE7BUx7wz7mNF6HZqnj9fqfdoxXYo6CidvJ1ah6puo
illl4sodgbh/bZUT4y+vRLxLv7JIfxgDR6GqPXDXveYnzstbxWHgx13zqqXGzJPozcePc+nVL/Ig
hNNWw4GSHCP0yuPeqYCX76pV5Lg/Pv6Bd58EonaLN1LSBsXhlM9Hh99OoE+BVxU7KZqcM2inaX4l
bL676fEri2zUwCbGqwYujlkJZEGMgWb6ogBjx/C7VN4NoCfmJnUJ+Yb5If1MConfXLyjLHRd0QOW
cqyIOJRywhTsMZuuqZa++2Jw9cWLAXaZjJKr+RhMfAeA2p6kALF75IqGyaXLL6KwIzDnH1UUHuqs
XMsWYOlh7V1z2zuv+v8dMbj3RX46ypKPk8B+77l+qOV0Crpi//Hn9Ldt9M61l6JuYHuDJQKEJVZ9
ustkfgKwFW0lZ+tZlkQDfxyaHv2KDrlhB1f7Xg9XVuzdOBzxpeAbcuPeV6Gcj41p0BEBaX4/6xCI
2IL4YIdaUVzZ+39bb+894iIcY3I5e8JaRPyxItt0dtS+H50a3oXV11TK6qRSGJIaa/0dgOV13JDI
OQ1AD6L1YOy1CuziSi+ith8NDUjkkT1Orr1pOqhE1C32V7qRlZu+QrKMonCCQN0wS2DPfZHuBzap
K4H8wob+q8PwTyC3sgehenQsFO/ISkxfictB4DOHUf3U4m4ormkcXtgHwSJwgDgzjLouZxjMmhrw
5WFe9VPqQTag+lyYWKrIAXU70llN0YFO30f3N9zT49C5Zgd56fYXUUL3QJWpvMXJPT6HATgqHour
9JoP64V9HCyChOsJqcpMR4cxtfdk4HtW60++30WIgDQSetg6NMcZGntFPAy5RdO89VZc2vpn1Kfu
d792YAXvz9211PfCUbSUkKMVhz58BpWrGcmBcr8L+5WrN6f/FRZ/Po5OF17HUkkuHP0aACdg4TRA
XafaAc/NQaeeoli8cl5feCVsERsiBs5LAM7S0e3JV5QKoLqM3z+++b8jwXfiDltseBdhx686fKku
9DTWoGBOgKV1/cqn4x/kbVnsFMpdRZOLctcNyq2eeu8hQvvgwIDKuAXD8WUCWHKvAM35pgEIiK0y
oLu6s05ADxxfelPwBNNId2cgLxRzaPhe86u4tPLnP/8nXvgeau95xKdasfkRkopHKjiAg9k1h49L
11/ECRJCjLE143zsNVTXi1wlrss3LgP56OPV/7vK763+Ip1QrQ6hyFnZY2Nb53s15L8tFeMXQDFD
SId1+q2xttoGMrr1aWTXU9WJmwleQqDHuPxbDWc7YKhDF7qLpbxPwU78DpYwMMYkHW9NkPY/GnBH
IFZgISDgjfmq7wkBoav8BUSoSOayLleD1CDzWOt99XUpV+Fg7ZtG3rGVAAQ+QLOgTXogifbBiBly
B/LnquVDv6t9Wx9dL/iZdQDCsDptdikX6BoBqTgcgVbMe8gl4NK+T4Br51FzH9DmkIOwykzj3lc9
BGosKcWPZmytBPAU9jgM0j6r1td8unKsXnqDi1DJS980UdA1R+N+m1yAmBq17qa3j9/epW25iJSj
tF1aOU1/JC18ifC0AOBBTaZ/+tzlF9HS8Lrg0JAMDgYvM5imX9xxPnfnS3m+MJLAMOWZf3QgEbNJ
Z/Dvgr64JvXvX1iYpRZfkM6u56I3fwSBAsV4Geedtx7aR2lcKDdEMbhTe0PnA/cQLmQ57oT+oqxN
BHhfTT9urQWVFByYnHWJ5fSUOXIrZ3TrcNB1GBOxa+iSSze6CKwFa9E0syY8ODVrYhvMoIiWn0sB
lnJ8HRRDJsDW7NHUKh48CM/pZ9ZN1yLH+9n2Uo5vgMCiaKG+fUCqVNxqmtVgMvnykPbVeE1Q8MLm
oedV+ye85gB4Q/agDw9S7sz8AE5uRX5+/G1fOJXpIu4VXMO27HzpTulVakBREVCIQG3tfa/5NZXU
S/e/2PxGs2H0Jzc4eKI+hUP5tR+9rSnD7cfPcOnjWWz/0A+h9UFrlIINWnZtDybsPLx87tqLvT+i
udkgz7NHD0JWufujLa/gqS4s/FKCr6QuJNpaq48NdddlAepy0MQu/+LCZa8j2Wd6S+jdLxqaIdAF
2kAu4XjGo0feyyje4Pr58dJ4f40G3zk0l+p7CLqWeVE/Hn0H5FQ0lvodOKAGNH8Qq5w1EwDGoDc/
T+PK056/JkU57MoR4kyczvmRFHtobPvbLmubfT+A1QaAUxmsNEHlYQE5dmOTOhm6CGA3gapO2mGK
A4h2QYeqpgX4joaLrQFJ71vq9q8mB/oQTBSbZG7Tb1yoGq155JgNjs/oLgg6L40DjE1qtKzL9pUz
NKhC6pdqDeavP93Uo4BIAuBzbQJdE/YoQcxY++BBxwDBljeKieJYFqHYEbAHkq6j5k1mofgx5lAW
DVkvErAWBM5t6WNu3E+P0BZgUBZJU/HEO8hbPVgvAzIibCpgozXLquPoyGDfuDnbQrEvezRQjNoL
46VQaBpDCI3k0zpFJ2pfasiqtAWDzErvA1I+DnBgFlB4JoUEaxHNI7gmU6W3Q6XptgEpqoYvANDH
KEd8WL0bkyqQwiqQsw0Di60hTnPMiK+ewOkE3xSIMYyCUhHsHGbDF4fzKEnNYCEA5duE12AyhnUw
PEJhutrQLIySjowg54FYIKAxNbX0XgxeAI0awW7pWIQwZ5XVTkYjeU79GdTx0CoAYx2vnH6W1TRD
zX6GsI1bidscbMykN6q682pRb4YalHrNWrWrxpTGLaITNDyVX2PG1E/QXWuBNqeRT5Ks0+IEGpy8
hSJb8wdqbhjcNP0sIXYGO90uCcOg2ZUTmt0+RBDuu6iDylbJFfrsNFdZ4oWWZEllwQqAB4haOSjn
XzrTO7hP6uq4VmCS3zo+Bxa+bCqRgwADing+wo2qtk6+AQL7bwkA9LcGuZWASbiF1/eYeAFrH8va
Z79Ya92kTFMDhfEgas4UEF489zk4RHFnIvLQcoV6FB0GEOnKeTaPM7cKXAgLHgbkyDS+0nUbPjoU
Zy3hDv01drr7Ug5esXHLpv0q0uIJQxa79Ttbs32Qj6DjRDnm/jN861VWqZ1szMvsB3MAmToFKrrj
mgoMS0D7Vl2fEnYDk/hgJTUxxZrKTH9KNBnBZ3G2UPTQ4K4ETJYgjl41c7Qtif+MUbn5XFK5FKGE
thPmptACPPrQw9YTSoOs75PUB/z94xB3rr3eC3CLkwVsHV/TwmGHFugfCMyN/QEKapD0CEPwRtM8
vdJXu3CCkcUpU0026LLZCGgs6uwnCHdwIevy0L+So1y4/BLXXIBuAvKKB9lHKv1k4qLeQ07cX39q
kZaoZodF1gIZzw5QG4GQyCpDCuR7p2l0r9z+hfRhCWnOLakZk4weIFTho9HX8Vtxrey+dO1F1Y0R
fmn8SELQF3j2ewuo7p/JSd31yHN2Jce/0Ewji5/ws2kSrQBISVmIYYkpegVHHDHNy3fSc+4AM9+W
gfpkWnF+zn9SRS7AiRoo5lUFewWRYdVjlEgL5HQdSCW1unL0X/iglvK1IKiyfLYd+nY11DOaszrx
0EzDj48/qAsL5i+eAWqraD6BK3302WyO2svBkM0B66uBnk8oNkfczgPM6XnVX9GOvrDP/9ZP/6wa
CZswZFWAbmqnb2oPZEvuqV8mUntVfso3FA2ARTQEcWtIHUhRHHMoL39lvrGPqm0csKIES2DL7lxJ
+d5HLOKHFtk2zlm0qhUrjiyMQHAF2TTpw5Cs+sKDBJwoTfHMRciPTQquFHApWTL2/TUvwgtfxl/X
rn9WsvYgp2ciwCV9KBu15kxb5Zg3ffxhvAtAw5MtwqSflbTqpxLneRo1cdrPw9q4/W+Xp6sxwk8i
2xTGv4VGwZ+Pf/D8xb0T/5e48SYHVmMiGDcSeAbvvMDsHI58FI6d3ZWddOkXFgm6PxiMFaFYdwBs
c52id4lqNUHGeMXi9cKHvcSQh31nuWmxYhCWfR2gawn64Y1W2SOJ9BUY3YWXssSNB4JBroaF6WEc
Jr0dCeSU/GIftNVK1Rj9Qtix3+Swl0vByv7cWzmv5T/fWA4eiCCGAJIb+reemLZND82l3r0SQi98
wksoOXocRQGcOoS/wahTs/Mt6Pm3z935IgZQ2c+j0kDSRNGL7ecVdJaTtrxSBl/6lBb7HkIFEIwN
gSWvCiho2uAb6bINhJz1ld33Pg4IRqmLbCjyoRBWFviBiRQ+VAVCcaegcQdSuzcmWjTuXcrA90ZH
Ux+cse3XtaocpAQuXDs5m9fAWLlXco5Lz7qIBI0PmQq3xTuC8ua6rlsWZ7k9QSzDfu4HlvDyCvS2
2WtJeBg7nKCY0qcryqon5V7rzV3YNktcudGFEIEqgPynuYy1F2gIwvqnpkk3kKt+sA0IoLa2j5Df
+f3xx3fpYFiiysHM7Dw14ycn4qWbYlBJ25BN3gW/BGZkMeYyX6FBcmyK4mlqHP6ZleQ0Wnw11Eog
bR1MbtFXfpKQg+zABWVX9uq78Q0XX3wH1JogbF0gTgioQ+Xoxyb6kbGb0blWAbz7oXEwWv8ba7BX
h0mUChzIjO3dDDIUthXrtEiv9JcuPMDSjHB2cgkzHCBA5qqgK96N3S0cDSAp1jRqW7nqU9aUeI5z
G+qfmAmjU/Dbgbo6ROQVyncr1cADUxVb4vz5+Ou6tFDnB/znB0ynTK4KMR9NDkgyZCx/8Yy9CnGt
23Rpoc6/+8/1U1S9Y5b5/ID/xA1sFZ3xrULcb+YrD/C3Gvq/wx5LRP/7C+BKs9mVVhwDQP2/oBXf
3YN1BSWQ3Cc79OraQ2AgkTXTIAOZtiuwax1WJAVmNGsIjjrb3onYtu9Kts1DGdyUKQYpjqeKVUQ8
W8UjQKPxLDIwwuvM26EvAjxOB1uJuXfUuqDddLITZFYqnfEXgOR8qNGp/FOQE06XjnNWWAVc7wyz
hlzOQLr232RB+oRYJ/n4A7jwgpaYgZZAha8/Z+06L1/ScborURXMQwbx0Zpe64S/2zXFUyzekeNk
Us55DVwOPwnfQH7VxtI9efrOFp9qJ+M3Fod0JQA/UTrwj62E3PfQQ4t2yvyvH6/S+/a1uPrilAbD
BPQVBvseEoTdridKriXVSGfVwOyusnL8ktqify4hLAYRbYB8Z9W19+A2tX9s12YbUDEh34i2BBSv
PbRfY+O1ITTFcmg5eDrbmcwL201HYUiWDyGkij++8Uv7e7EqNJMDSOgGWRHhb0045mtUTckUsP3n
rr9YF6KajM9jOh0zSrpthdZc4kKFakeIk15JYC49wuIkgpTKPDGPAVAROZt8OKvtF9krDOf0laPu
wte5RF5JWxhZB/gBJPR6ZzGLPWU9fR5LoeMOSfK2hnrylSL5wsMskVhoVpdjNuNgMvNtTn+iVIH4
1jVczoUHWaKtUIFDhywdxLHtoVfn2zzmBJJz/Fim3/Ps2mY+b9p3Au7SZHPESkWjwuGNVx6t0kge
B8Gucegurc/iZaeuEdEISerjCDqcN8KZD8o25dPHH+u7HQps4kXaMTMeetC3EschGuh3tynH73Vk
nGcy9qzbQLa1rCEvXXe/XGKB5P/4Ry8E2KXBVWV6BAEKXF9rulU5k2yNMLIFL+1UyOLLx79x4ZXQ
xarNzEfAdgt77P3QA9d1bCBFcs3n7sIroYtVQ1jqVeoH7ACTD3+VR20C6YYiER76/B/f/oVfWA7V
kER7pO3b4DDwca1tuw+kXUOt6AoI8dLlF8U6wyjdqRWtj9lA4GcBOfa5Tpj+3NWXAKmyHawP9wFE
DwAyTP679CCw0T9+amWW2ChJkMeOA2o3Ek6HLA1fS6n3bn4NAXzh21wCo1zSTFVYsvDgh4+6foHZ
ZjJCTKtCh+bj+7/wYS7RUeCzVrIePXskRmPuBCFvMoKc8fHFL7xXdv7zf3JLE/E8ZPCJOuQBZKlY
9NWEboENXF5pkVxanfND/XP9sU1nIHywOo4Y0Tx6CHUK0cS3srmyay9df3E2BwLyWXCHmI+QvU0h
L0/Kxzm4q536yuJfOA6Y/9/7L1RQ1Q5ojIewHiHkOoU3joqAYXLLEwTZHtOqutKHvfQiFuGntzmI
dU6DFoao3BWT4ZZ4poYp1DVg66XPaBGCIFTTCQIV3aOusriS9yDWfO4bWiJ5fB/kaUVQ5mb+/zg7
jx1JlW4LPxEShAOmQJrKLG/aTUJtgcAHLuDp78ozqp9bJFKNjlSnBUn42Hvt9XEStv58UztYIUBf
/lzbLLU88ItNFZJEMEDBQvFaGCcJ61pMR5N39f5T82BJ1uQKThZqujQ/b+8BNfpZq/wnzPE3Hr8y
jJZCnHJMZo0493TuOs8/ziOtot7KSZAkrTlBbAZbQa5/Xf+UlSmxlOUAdlJQ4IPms18+OLENqd2t
B/8tnW9V1awM1aUmBzipFty1y4rHqqBIqrDzPHCIts5Ga49fTGmZlI1QDtSgpHPDFgW+HYf4c96q
cFl5/FK5IbthcGU7oJ4a5UGwWuYlbhhQFCYuLKeu98DKVFumvdKm9+OZOeUZ3FyIE/YKlZCfe/Ll
o94tpxPQ7zP0LJDDD40MvI4CJ2RtrdVrP/vy93cPz1G56sK4tTzDsBK+kW9W//v6r145My6z4VnK
cwAyUpxN7O7i635v/OHCrBjgYDZFVBYkhGzheP1la/27WLGlW8RpneXNOU6Ng2AShB/gn1mR3bKN
yNvHemWfLZmMDuI8Dq+gjBrh37wXhZsEadrKoESh64v2O36EG6U6lzFEDrFJ6Kkahd73NajAsYih
RJblsB89W4AuFdfejUBNWpTD4Qi1I0lSw44+Kb9hZSCAdMGQFiejOGqH3H+93kIr/bxMKvcS7HfK
huZCEQakoqbJDtmlLvzc0y/L0rtRBNvKFOOSN2fU54de3fxQFvt2/dErXbvMjo6+NyS2ovwEvuKe
ESAi5/EPAzDgc49fjH/oj2vGWmTzaTV0WNAgfwJdMZrbrS14ZWVeah14rifIMVHYkkCSDnNfHNMD
oB1gfZxsNP5aCy1ith1kPx2IQeo82fS3VUNO1RJuRRqZ8d31Rvo4lO6zpeYB8L0GxfsMWxninqEq
FcAEKBXdQ0WZw97eh1OnNeY7fyzSU+xMDpyvAXm9/vKVBlwmkmVnlUNj+umMyupcwnOdfW2rOpzk
9889f7F2oPQHxlN115wHg0CnA0PpiOu6hH9L4+3dOtt/7jWLs56wm0EnHbQ1GfyY3TyQWQyoy21a
1Rsb0NowWJz1uhmpL+Z3uMvKNtDlPU7cKt3a/leWj2VmmPtW1+YZdCMpgukTCq+UbDdm4MpG4Vz+
/m7t8EZuAH3LKvQvEfAuhTEB0kO1CixLzEcUdcBg3ZfmeeiyeSNNvPY1lxPbu1c2ULyknvb9k3Jc
+WgLmeycbNzKAK2c+5YZYtrL3iKtkiffoBSB0EjyF1hpwfQVELp5y6Zg7Rsuw+DdN0gY19ozhUpo
boBhg/ISHlQt2bibrz388vd3D6caKCLw2BhWkidm+X9ny/tzfRqsNc7ioOc7cCrJAdY7F5xaKNUU
R9xr7RCeYHC3lu1TIT5VT+azpdeYnxYp9uu5Rux8uFO0vxktb2MurzXPYi7n9kiZr+oKkl74+Laa
yADFmtH1FlqZx/+twe/avm8asChLKOwBDxRQMfl8uhNV2U5BYeX/rr9jZU1dpntbH1crOK3Ik4Nr
Fc2aCPSXALSKIN7y/lx7w2JWi6wsq662nHMiUCqkaNil5ORBE+uqjSvPZXv7IJy6TO8mCLbM3BhY
wesB8s+WFViURjssJzhI8NwB5sr+DezDL9l9qjLGR9nZ/04La+oEuNeyOFuzTPzQpLqFu+VYmM91
/dJEKUnyCz/PLc8ZmNplAyPaGBjnx+t9vjJo7cvf340ry4GBN5iB+jyQ7FYRBeGos3HWX3v0YlL3
PtZrpEBhuUBRd+V+mcqNIMDagxd7c4qob6FQ6wDevQg8c9/Eb9cbY214LmawGQc7w21fnMggvhQa
TkRAmQSA/yBgNeqtQNvaz19syRx8grSCTfIZDM1QpPCLHam7dWX++OF0aQ3DfFO6FpgL5xZaejCe
QJBQ5e5683w8t+jSGKbi1Mt7CxE2HPvCGYQKlsGXrrRvy57e49AX9aTd17H41NGFLl1ihjpjymqQ
TK/rOw/10DH9l23auH28ntKl+5wvXfhLAFtwhmA8yC03dGkVWOPn9mFAhRfTquZ6tCuvOHOKJilz
P4BH/hBc74ePhyldWtCxScJBvMXlx4l3DVCFk/OPt18cmNx/7vmLiavgaksKW1cQq9xXMAGEsWXm
Pdv9p5YcunRSmiYmQLpoqzMMJFP4lbt/ON2yKV1rmsUMLjins80U9mAFQJXibb9LCMrdvT719imk
CNdb6GNjAp8uHX6KNDWqtAF5aMsGd4SiH8YgHcFCYKlXHkaAXaAwn8azVRGyF8wBidkp1Iyye1tF
13/DykxfOv70PYi1HabkqbOKZ0Wmva661889erFN58lAdCaQ+QROoETJ9RiCgFtujK6PT/b0vzqq
dzsO6wfjpyPqUaYURphgZldsfkzNdzG98BSxPShENt70YQt5fNlJDEZqeT5M6jTQAkzWpKlu6jrx
jp9oJI8v238Y4LoFy7PiVLkp5iH8Ph64z4rPCZiRBP7fFQTg4MGNB+XeUG3+gG5oAq/kj6BhPjsw
kgtG1dzIbrwDTOsPwipbxSQfHsTxUZe/v+scBKdyywdh9yT5OQf0SrRw6qYPZDZHUEY3+uXDtRcv
WRyYJpF0oDNyBYMxmjwYBW8eEM4Ap0+8dsvia+0diwU4rhtntIVpQWF5M3IPW87Ab4pPfsBlwL1r
JZSIA99FrfpsSDwfagLjmjhl5Z0WGdl4xcrY9RZrcFZW/cBbLDCwh75rY3ED85+Ney757zDw/w7J
6ADyv7+falagQKzwTyV0OBY05AV9oBKlgsFQ5P2jW8U6rNUsQhRMVYeYASmNyFSnYe4SdxETeTIG
GhD4Q5F25LtnN7S/m+YaMaze1ro5ElsUzyNuVnY4EVX8gcFspQMBoPA9JRCFgXDOEesotMYRLoej
I5i4I+xTvfTcctAb5wbEgUnacWgkkDEC7DmDUiDCHtpCTPtyVu2jLXuFhddO73LeuCfqZDWkQPSQ
N5o/FZlMw6InBuAV7u+nkZb3XUqd105DhWLPqOiWjIP/wcYxeVVJyu5aoxlcbQgoI04hXkagikPH
L3/6aSx/8RZs3NYGzMSmtn2YheX8AVPY+mqGmv4U8EDcp1bGxr3FrWQHAI337BDNq/uSZwZkk9r0
F2ijc29bVbUv4SjghF1n4ZqYpWoicKHy8lse264XxhXvAeqUo3hLY8uB7aEFAuvsx+SuQYw5qlqv
RWUlBPNBJvKMniEnqC/hNbqrdFXd80RpoO59duLwCH6QExnuJNiFOzmhbG+sJ343GM9/AjNF3LQu
FqwuA+dO9jF/beBsuYO9T3aGYSU9THB9/AGDyaJAMpV6QZ0hBK14k9+kedXupZLl72IY7V3vg2Xi
whjkxoEw9DDAnuPgziQ5UkhHf3nMAo4x4fEud+BOvDMTSJPWAN89CiuRr1x21Tdc8CHIs/UArwUD
Nsi57YCTA7oeNZzEcA//VDpI/aSPnoASEShvCk8ecQFJ8boUKagpE9CuVYnBh2rfPctb6wCzrRF1
qihaq4SUB9LO844B6nrjdBLU+GacbjVcLc61iJN7EO/VEY5CPtwAaxbZFUUJNe7c4xcPqGLwzoh5
ivXs7UcpUKRsCHX3OuUN6glR4xjRvErOWcGwnQ2uG6RxiSodYYvdgCDGHpHqOHR5A6yaHgC79PhI
wP/pZYQaSTe0+sx5sJo43lWWBlTKTsz3Fug1gIoSfWsA6jvVVDo3Kq1GHWoH1hHJTMUAGLrb7YUY
zJ4jmfK9Bb8sqhvanuvW1TDnrvy/fpbV9whfjgmyB3A7C+JqbMFYNQBBhqYGBjMowR2EEcUc53XA
Dcv3ZPI46o3F/HWmIM3LymYvA4z378EyAa5PTDgQ4qY9nnzIuyxsEkW3K9PEvmkrUoDpBZfDGuVd
B1In1YuYcnDLcE0IDcwA9qM1qBd4iObwuhbA5ybxc4xJiGp1zwVXMHNAi+cWCFvxPyGEixjQYLkR
kI9TlOPSBMKhdIH1mIGYMk0fFJ0qI5jAQCZajGDIi8mLbxzae39TymIbdwcjPDDQPHpIbNj3+v4U
R2BieQxMKuLIEIXZNkoZefPbgeIw8oAMAlwoLXdpBlQSJH79/jK1QL/WPjwbBa1ZDW5j9WtSMKkz
g0nBfGca5daiQYi4Sv5KIGu+K9ufX5NZVceC1eNfI1r7Tng5+VXAmBfVzlUJ7ieckJO+mB9ySNjC
iTY1nLwc/y5ViTrEvtfuZzk3CI4kIFiHqM7u7iArdoKRt+SIKgMYome5dPdOU9t5QA1QP4Al1s0v
AlyquLHwH4CnfQOdSKwG3DPTkWR3HUprgR2cIb4PgD7s2Jm6yFNunIpW9t3/J2frJ6ey3L45i7Eb
A7v0TAQoNWhbRZ585l7o8aWIV2uXqaSrmnNWxXsIhs61O51hr7f/1LluKeF1aez6A1TLMK+VFCpl
fmAD6u6uP/zD+wl+++LkwGnGsYjL+uzZrynGFSigUWdS4A63jtcrB4elcJfCbFC7edycXav60fn+
nc+9jfjvSt8uixhiv4DdoJrkibdgRcEPtIPsWKAbNksqV5pnWcmA5JHsTFlKRO/MgTXy14AS+xA8
y98y11uVUysttKxmAAIFd3HZt2fQ3B89BgjYZDZaaOX4vCxkYHCYtipWNGc9hNOdBhVIRTg6u8Pu
+vBZ++mL43lXKMuaa/B/TF38JuQfy8TL9Sev9K27OJOzwS7tdmDNueRpUPUqTGxYRFhbqeCVjl1a
cMZ2QTzsLBiVOX3K2vmIKNhettNPWscbx9q1trn8/d2hXCegrY9MNmer+8bTV7f8db1l1p67OIlX
k1+0cJhuznUzPxnfINASP19/9FqrLM7hw4iQvgNPm7OGuQLxbvOkuPHz+3qcNsbLWq8uwiFdlcG8
LkOb4JisvNfCPRj+mSgOShsXUUzd1wl3DB7tk39l80K2XABW2mQp6a6wR7WxpfR5dF/iytvDATCq
OnngUKpfb/WVDl3qurHBW1Y2Os25x6U9AAuEBL3KNkah+G+t+uBytXQs1H0zxj1YfTedHKw9ynXj
LyavvCOcJdR+dOJs19bEgGiYVE44c5U8qQpocWiNM3DswMQAbc8vzdlrZPdooewK8aPKeRhE7H63
M53/pIib3WXwLX6d66QAPRU5jnowyV2BrMN9avpqB8ON+UBbPZ8QyaF3qdvOcUAhVSTBjEJBeHj0
g/N3qiy4vCjrX5GO068atthRlzXAJNvGGytUFTMGVqbwANBGxA5GWfDlvZyzvN7FfTcvb+a0HG+6
hpI8rGfH3CcJUV5ofF2j24QtQxikzrtydvXBNzTZezNjzwPpGtR5wPMSzy4hEWd0gNkIROIReC1m
F6OmqM1tK4KXWXvohQXvVjW7v2aam9tJGqBIBDgPzjAPTeDEBhJwUNhhQi/G7A75t/m7dnGzg/Sk
FkE9FMUxGeABeECWnf4AVABu7UhBmX2eNriC+KmyA1nnLUxUYnmfTKl/UJOjnmdYvEeO12VW4Lsq
uWsxVy/oygJYWMg3fozaAw6wy92jSkB8jVFW+Gv2kuE3B9t8D4ixEzazyV8nnDgjZ459wN4nesK1
mv52qKXOvj/CFwY89ajRsYB3gCrZPk+aHPfYbgREwHFn8AMsGYe5W09hMlV/U9yBf05wLjxBncWe
C2HXR574LLQtkn5XAgonoi33C9wiRtCg27SLcnxRxIsU52p3gBYcfw1KGOKCXN3zQ4bE0gtHrSoO
Oml99EoD34rRsTwAmhuW/OxhMXjZf71vDWkTL0hqAd9TayiHeyZVeQDAGbICPYKKAMTDvUwreQRm
0b2pJ4k7hZFc4owvNT3jZyowBUGttneAeRdVWFfuWO7cOIM5jPay8oyNU58E/PWfjIn73exk8z5T
ugGGhnS6Cyqftd+Jw2IEDDrtf3UxpYaAYPJ+QdpDPLi+xnaL8twfarb9fx28fH5PTek+IAyoCqSg
SP0mmtK8OoUNgiMq5ud8jwiqALrCZbjw9LoOIEtu7xEdaU89v4yAmZdwVqH+Y18JG5ADMIMGOFns
88x1dlwDNR64mk4ByPDWvi2n+mgPsolKpvITLRjUr5UwFu6vNDtpDyor5uh0X2oNaS9uaWAGSo7Y
RKOPrtt1t8OFZC4c0+BWxc2By1ntCr+Bz40Wl0sGnI7KqcOFHKZEtyWB5RF17fGgjc6PuslYNHHd
+QEArd9A7Ea6BIFbJxqmCm7EdmuGJwUfKVjpz93T5VrxiJVqhvjEmaKmUyCuw5YIDqiNn8GAO+9K
mIFI9SzckQ9wKxTTwXNSuwqT2Gvgx0TGvZFze1c6bX6DG6H3muDuv4eHhPkTMyw5uMn0QTsKC881
HfjrbV2/JZ7Lf+TlwKKhUsNdYQt3R9wCwlSriyEkMo1ElxeGNk+FN8GrO6NAJwfEgs+j5Qj4Tvao
10PSdULlG/OChrHiBDTmHELoYj01vZeD+2lp75B17vyT2GN+BJ6X7CXN2TddjMUvkMrVLseCd8h8
e37JEim/2LOrbgYHRpFl4vMawQaW36bgUT8RYIbvU0DdH5MqHaLM9sXRDJk5SRvd2ygRPxR2Mhyh
uALtgkzW0YZ6ckdNLH55lumCeZi7n3mWzIFMqR0Hc9OIMJbga7pVrXZTa1dvSB6DhdpTrcKy8uJT
gdV6XzNq32UE+Ud8BW6vzEIKuDal3CtFk7dikjNK4bhBGZqheTDZzYij4X9EU/gV9ojYNvDVgpdd
HR+BjNAhDMpfPacH8sCC+4pqbJhpsVbeVC7zH71KjKiAFohcBaWXN3sNVxugveBboFGFFuByPd37
ucjulG+bImLGZfuRUY1Ii0hQxmejW8aY3drVmL9KaeevfQ5ZpwNKYiR8kr4xu8sPXMSAGaGI5M7p
7PipGNN0X5Tabw8tqYqvVguWYMgx+eCDyBCXYLk+SKTTfwNM3CNux9oQlrDkCPWZ3M8VpgApyizM
CymOZQv9pJ1awwG92wSplaJGwgGeMx9wls3TXJKAeuN807fAPwdu0UBvPRY9Ip2j+0UNWE9SdQnn
lwzusIo5zS1K8oavYy0MTlASnl8VhDWTEXFYoZb7a83scef04JN4sSUOo2jjb4WcslvH7ZNDJ6vh
uU4LGsUg3B1HI7rIBrojiF2wt+OStCf4xeVnixGoglziTTvBMraXhT+H2cVY7RJRdfZgdnfhkI75
aUwMDZvJlYfRJ6i9qbC2WP78y2lF/ANFg2ZXEYvv8D8lUO0QM0GHpzGutBdxt/dvM5ylHmDvhlht
a1v6T5KX47GLNf+C/YecZVnTOXAGrCJ7ZDheHcs0u1jaNYlKo0BSc7Mkf8y60ewr8CZuEWUH2EAO
JEewrul+Yn6wb62H+Ow8OjqCbW/93IwtuZFpAZSNTSCIdfQU+UhhPiN9cgQBLD/gtDRg5DTsFnOX
PcIdTPzuEOeLKlw4d25W1UcEHIcHP6fNUUlJw5Im9cFMrQdm8iX1VXDrPqktEsqss+5xMHWOsGab
I9Ga9qHxavkIpwHrBbTv5q1LAdTpTVeiQKp+TPIckVQwsCJsDenBZmV72db7WwXc9t5gSB5ZC3dC
uAUMkSOxrWuWtre533jfYfSm00gkprjNndK/6wYYGECX2u/NZHV/YG4PVGUs0sfMIfxhBm98TxA7
/9JUVfETTG4nAFMu200wCtwXSUafhM2dJ1dlcKcdifo7wf98D4yyd+5a8cyzRu3qmKWHytPVbTwR
54U6tfVH0ip/GUwBpDoIPWavsdLc+2nlPnS5Axcf5vQ/wcMm/9zeIyd8sNnZWtY3iZLsGcEC/+DP
0/TGWpRvC0PYn4GX03eUPzhws9dyj1RUCaemmtyBjCl+l7LL7vhQzm8xgrExEmvl8KKGOP1ZD2X3
D9s87Gche89/qrStn4ZUoIoOvUueRWZDID0Ww0CDNosROvRB0rPBX65zumNpkY1BPMgSgaOqBujO
JS3iXg4r75HEre87nfmwt7D62yljZIcqYuutMXCPGqG9aoIZ6muEAkdRRAV1+xO81nq4ROeJCw2c
8MaoB4PoDdXAFcZ6Vd9kTdFGScuHRyQtkqAEM1YdUstG0DMnXxwbEKvSwGPao5V3AIYdVhRt7jyV
g8nv4ANID21OsXOpit6i+KeJmtKL71MyIUMy5d3B7Tz+mBGZvcUmZ1COCj3sYjbyna+tIcLmTH8O
7KL8aFz4UhoEio/aVP7j2Nk0yojFEK431bRD+/l/ZKLcF8StzSUd0+24IM6t6uEqEQicjs/94Nvf
vLRDsVwO60kfhkg3XiucmyHvEoLOg58tKeP4IUvtQge59gxyK9KJ6tSUkeVw9sxHED92BOH0h7R3
xb2vbXvP1TjuYJLR7yrJ4ocq4em9Jax0P6ve/WOlEE0glG1EgMWBPdjaihjsDQPofNWjiwPn/YBr
+d/WnqCAkEkNIL2Juxs+IVYMCBBKamWtzV2Mo95TDoRmVDZW9tRaPnyAEpyqsMZ3YIUP04G6VByI
LL0DZVPzhHAFeyUKXNY84/NOsbo/TBpJJdMUBMYR3MKx3Unqv31t2GOaJ3bY9L14nuC+CcFETFMe
scpXG2rklXu2WFyGCdBFPJakhq0VHH+mb8gNBhhM1++rKw9flkTS0bHbBDjgs5DAo1SnUv8Z1Eaa
eeW2vayIbBEAniyDZ3cYh1j6Q+oGXhz13RbbdeWyvayJrCpiw4nNb87gJp68JHlwzVah+dqjL9/0
LuDT6NpmUluIA/v32PZxA9mIha09+NIR7x48zy1kVBZ0kMK2Tv3M3+oi3QgmrQQI+eWV7x6dNg1S
C3DuPGUWO8Gp/msm81vkCvLAn+hrI9XGJ6yNmUXQyoNtO8oIIQNDkCaCkiCk4l5V++sDcm3QLMJW
iM/6uBtCwZHipDkSvVfW96rywtmOd9ffsPbzF3GrqRrAnEouPicl7o8UZSldph9Ge9gqVFwBnHC+
mLG9JTJLD8hTdDIodrhAZWESFW/iuxvCUBbH1WkrIISe/SActCyJlHYLfC1UQue8BTC+DjJckLiF
5Sj/VNmxx5c1kamVgyzrxvrscSzTuoe3PgkcMgfZlrJ5ZdQuSyK71htLr0HETLqAKVQ0PpWpPsLr
qo/s0TWBmyKY86meX5ZHFkVG3XqE7kGB4T4ND3lZhVnx43MPX0zsou9sNdkIzzfypWTIEvMWZqmf
KrVAPyzmtt161uRY4hJC7yIr/SoYfJKsLe7syqLEFjO6SrSy8gquaa3X7ywc0luUi1xvlv+KKj4a
o4vpVtoSZ3TEG2+UbhFCQbB7jhKTQdOWOAP/4elcfJl9CQfjPNfF/dyVKW6M+XQDfoNId5JBHZET
0uJMO1p/TIEkfkJx74WnXx8k7bjlXbKy8Cy9E+B3Zpss7yl4P3C7ycIUi8MEfYUgn8teLq0TGkJq
JPo95yTBPruNM6cKagvQnCa1thgQK9+wNCMvYsKKrK/4aa7ssBpvShAIWpfiCrJxFll7wSJHJG1O
QDym5OQ6ceBlf3L/MZ4aaFw32mhlIC5LWnPlenGfGgZnQIQyFM2PaVNsbI8r6z5dTFA3RZHmDJT5
SSXPbdWHo/8wteXG0rL2wxfzc2hb6lqjmLF4DU+o5X9iiHRdn0Frj15MzqKYYyfuEUmLR+8rXA7A
Yiuizz16sdnSnrqjqTtywr0ZluxA4KTa+Xn92WvNvZj3bQPrGdcmuBP2YwATGliMY9R8CoTo8WWN
40C7GLd8DBRE8AGMjWqEKtLhpZRbHbry85eOznCiTlsDS/0TQgVBITDGne+t2GiblT1vWdwIajAU
NbJnJxzrQWRn8C6bi+HVF+xU8fKfzjYBWiuDZ1mEGyM6McExEAAS+RMaj1AWW4fvlaWAXP7+7rQ5
uynihcAJnGwH2FykjIqjj+vRgzPgFlqkslAbO8haTyzm7TxPmW9NiXMinueHKAscQuok31zL339q
pC69idORl0VNGnJCvjQ03quY7021tf+tNdNi9vZx7fa10OTU1qEW0KaV31QjgqYSn1uSl2bEKJR1
PYTsJkiFSz8CL3hXSr7H2fZNIwfyyT5YTOYKvp+IU2Eyx14Rdv4Mx7k//iw3Vri16bA4LyOWO6sG
zvUnu/wyNQhoHUu156QKkEHa+ICVblhWk3a5ZUAg8MmpGChypHEER9u97n/jgvq5j1gWlTKEKxrP
R8mZ7HB+il99FT8k+T8g98LGZVv748pkWNoNt7TsB43q8ZvaynA2ZgM9+X7anBLqNm9ZWZCnpIAB
ejC5gBZCCzTuLJUg31aWiOYgDg9pWJbBh31W9njr6Mq5qTIYe1pQR4f6ksoKMBkYpG9DjoKCxG0Q
luyayIZyKezrvr7N4cqRB/1Yt7ewv6nu1eBkoVdx/owwtti5ALWHOemSLzjg9Ihnoth9DJos6W6Y
ybIIxPKOB85I+hM0sgNaqCpPvZt4/RHpR8Rj+4IdeZV0XwQBXP76BF8ZX8vyWCfxgG5wFEEiJ4Nw
Mtv3ZYe62PFbBVGiHvRGvGOtbxYLlUNhVQaqV33W+tggOquqJICMdGMEr6zkS9NkxPrIAEP4+sxr
/Gha7k0lPncM+M+O+N1STmdjPISw4dQQP3ucB/OWI8dai5D/3SO6NM2kQEnBOcl+wKQkYsiUduzr
9V5de/hiTWqKMYl7uIafJYP7TJruavdV8C0717WnL9akYZ595NTz+dQNZ8v4kdV/SeAkev2n/9dp
H1yKltWwcAqd0tSbvZuUZgDTKdTR7wVYLbvChR8qz7r67Bc+AseZh5NN6End7ArgUkPStt1973f+
vk4mFNFyaxPQ93EsYWmX3FBo7hs12qc5nn/kmUJNSGMfLOSINwbwSosuq2cJFN60YliCLSJ2bfrS
zFVUt3+vt+jK7FjWyTrclnF1Oa4VbnlsKP3J2/rf5x59+Z73s8OxtEvSlsAJewhl8uj0Wy2y9qMv
f3/3ZC8uO2YNaBFpmymA5ScAPcbf2I9Wdjx7efAYvBYcqMuxya2+QOz/Rlt2UB780RT8Da43zVqX
LuZ3r21RMsiBTj1hQavuUAURmOxzPFNuLya4zAXUuIB3nabmVz6zXU1+S31h14mdlW507lorLaa5
gjI88aAkOnnui/Z+ZK0Ps2Ad8rS/ud5EH+89bFkzK2lxqYghMOFosuYntwU7pqVtywhQO8RaVNY7
yPW45tf1133cI2xZRtvNdet1nbJPlImznXGgq8xRZBvGJR8PWLasmnUsKPa9IseliA1ByX84bOPB
az/70j3vZgKDmByWZa1zmgx398i4nHlrHhNtbXllrb3g8vd3L6AWIDFpUdmn1BuOc9pfkGfeQ+o4
++vtvtbNi6nM1VwRFLHB+XGo7gacpoLGoS9Vi8scVb9cQT51lGH+YlaXncj8JMGc6GCJskvq/M5V
7mGeNA0S3zoJePJc/6C1BltM7alXQ5lxaz4BBAOEl83l3rd8d8fzgh0+94rF/E5URbJZdvG5yseT
5bKv+SB/pOJzlYBsWaFZ+KNT8CQewY6uTwi8Rag8e4MQeWPto5eW+P97OFvWaCKLXNmqkVj8GApn
4tYa4Pjf0J3qOlR4jBAHVsGcG/XTbY1zxq24fnNwOoajkI4PqL9LC9SEiz6qYbVWh8lQIc4Acf3R
VKXvw7IaboRhiuq2O6uIJ+gvrQTZisLqHjLK7K+lR5Iv88znv3HaV3uKIuGnAeaOJ+5Ap6RIPUSj
SyC4m4dp/HO9w1YG+VJBr8cculJJm5OnJ5BOi+4uU94j97u9God/Lk023uN93LJLEX1HqJtAZNKc
AEn4LgtIewZ9k5j8sSj8UNTm28jcjV5cWdGWonqIISG8qaVGkRuJUBAVB06+5Xe/9uxLM75bc5zR
NFgUuD75cw/uq2cHnTOL4HpfrMzPpaZ+KlgBYxCqTyjv21HZ/jD5uLdTWCVef/5KEosta4Ql1nlJ
uN2eiEbpodMfytY7clneDAXKm9ryFbaVkU+rkM7N0dR1NABKc/3da+Ns0XCo8bF7onV3MtZTCtkx
lMh3DaAQConGuRujz71lsecMAEb2LdRJMJjq60gVwLO6CTk1svyRZULt+n7LZGXtexabD69JMtix
Hk5VoX+QibxShYKlLga+uminfwz66o1taGVUeJeh+G7IubU7N6a1m5NWmR8mme2E4PK6wTBsbUBr
b1hsQI7dpIXdo9VKaJseWrccH2MBVUZMhnJjj1uZN8sKYhRDdkk3+c3Jd/UvXlh7t7e2nC0vnfvR
or3Yc+IOznjKws+fMujGrVcy2zur+afs4jM9ABzsYlTlaWc67jH4WDFtECpDaaLdoBYRJPFPZXnw
isVwymdIkuyJsJPPYX9rF4GB4Ea0r7R8/j/OrmzJTV2LfhFVSAIBr3hs02PSnT45L1Q6OWEWkwCJ
r7/LeeqrGFPlV5dLAqS9JW2t4XpkXBxjdGDMIty8p72oIVUDEiH2Se8zgGhkWsssF7M7WjdmEBf2
TFpHQo8rp/U+0aTfp7ioOpal00LVD86wW2AQs7sS2+Jft73QeQn/FBbTkNqlkHihxtlNQHjPwBaU
ai2RLL2QMafcroi1ilG7t0rxoG0nKkDL0KoAJBGOtRZQbAMsqba3vYpxYMnaxCpjGxLvTqkCkC6T
x9zL7kme3FQHCJi5+EJzcSgDD28Tx+UB6k33dt+BIXyjsoi54Co5EdXQsx1kDdvWwN8DabpSHF2Y
tqYDD27fJjL5QEO0EI93PL0Z9NfAvakEju9iBLYPACfW8BlRN5c7Ctn+XIzbuVgRe72Yl9C6EdOe
nGVTlZC/a6tDSb8MwX+okPb52sMvNW9EtPbj1nMDPDzN71DJf+Fgi+uzMXL1etO09IygVkR23AFc
I+rs4cA5/6ZRSgpru1/ZEpwf9K+8je9jRHCdamj21TaB6A14x5MHnrSfrmlPLU0cI4ABNo5jbTde
5KXlUzWzOIRx8KY600Ovf53L9T48vhG12vL7PihTEXEF+QsPLkePqBbPsOzFItE7LAh7nwcR9xwF
rjxN3qq085/KclD3nldVT1z2+a4jsBRY2d4tTAhT7V9D3UwBL+pEta7dEIaWP1VjP+ej92gXOBxf
f+2lToxJ3VUl7h1I70ZtBWPw5EnpL1nlQyn8n+vtL4ybSedLeAoRZiyAkW2dK3O/pqLfevbaoC08
vUnl887VBwidOVB45mEFOQ0f96dAfIYWdVc+0MKsNgntPgpDPEkCJ5LuvMnIdmrWlomlhz///mnF
c2eeFl2Lh+d8Wznf2+Kjmz7qtQu7pdaNgYV66lgVULGIBP9wureagtnRfinclSvNpc9y/v3Tw8MV
3E/aOOYRlHBwWVSNTQgQxMoqsfTsRqZyBSroKT1/makKh/jegvby4P9o3XElVS3NSiNVIZgBQWc5
tgG82hQO25D6ManWpszFswR80c1cRXv4gLeaRqQG+cBpPqB2BNJhAJS/zaHTHg9yZUla2NaYuGMb
YHerA10nCoDzB3keHM9XF7SQETIcTvajt9fK4AsfzMQgt13W2hMSUuSCydpOkDSBMdLWGeZqdz1P
LMwnE4jsF2Wu2hRvYosUdmNf02wlAS0MhglAbnSZpKjt8WiE7/tdULdgB+hK7+ayBejWnaFDlLnF
ylssjIcJ7y36GMUytwYUE3dT+5gXEAIRgL/pBvcSpZfTLBwTvzimcxo8X/9wC+9n3gnZxJuILisS
9eWRDOIgnOTYdB9VNXwtmpV4XBgc81ooceeMyAb4z05mNjD68UM3i7VLkKWpZQT7QAduQ2fOixpL
hn3NjzGEwx13ba+8oFLOTN8Wv2BdMaF0GXkIDFnWYWcfGoAWpqQE68sKE+cpyDvwN9fAYEs7CdeI
f5RAnNiB7VxEMxBhvI9s/mjgyqnaBzv/xvqftv8ssne7fVLYf/XuFwkRvOuT4c91+YU9mAlrLoUC
40TAXaShcpN21TdOSFgAvx7CUvmIi46QW/JOdekB9+v/KX+etunIX+00ucuIux+6bkda7yadtICZ
2GdHDhZoIy2J4szJ4MwmXoqsvvMASbj+ugvz0kQ+j7YC270QbpQSO4olOwLo+HZb0+dw+7S+VYEt
3TT2cEHTdJtc5aHXrGHPF1Y3E+I8QZIobStJohLmGrmfbazu3h2LcF41SfuDxbwwDUzjFwnGYeMi
1UW5w9RD2vXFAbLIEMOTMbjB4PRudNNZR2gOJHXYdqQ+WjD0fIKQlHMkE1dbVMJK1Ldpl27KHDQ9
YPl8IAT19DuY4U4HfbEMThGp/VX4xP42o878wYkFUvVUy+Sfrg3gW6+y9DuDEdBLBsKpCmVLp3uo
N/E9QJLWY0I8C/zpOHtoKp6/xjmH2LQSPgS/bhtBY40PqmyuYfgpIytoocSURUHi/He96cuFV0xs
I8Kl46FcMFRNVNbt+CsWjrVPwH0/Ktvrf4LY6z4qXbpio7M6fYbcFqqIqDfFz8C2ToepH8BWuf4k
C8nTxJyT0elzXB5j9vc10ACs+FZJ/tUnbE3IdqkDIzuX9uA7ovPdCOjzTdKojRDzRlpfrj/+wuJl
Arql2wfA3WmoHAqLPfRF40CLA4orz/Xojm+l05W41hqgCHhTdya826p0mROgm6K4lMMeuql3vYBW
meLqGdirR2dqV3bHweWjsAnyhkNyMAWQ+YiKgUFmK4EoyKNbFnTbiaaHtnrvAq/lgNPr1SMEBWx3
TNeWgIXsYgrFx13O69mN7ciBq86ma+iR1vBxI7r+qfo1GNVCJyY2pszr1pqKjkRF/D4A5JaXLw6u
0nr68/pALcw605lpLjyQ76FrEGHd/pZZVGP9Cma7gSKR690WOiaOHbx8UfZ50UQ61d+yZBpP85jm
G5YmZKWHheXJRLMDrsPaQjk0spj7WLrNL7gPdittL4wAO/f5aX2K3aC1i6yaoravf1aQnQtrOAOC
k07/mezm5fowLL2AEfxF2kGD20tHaPwkT5mu9zOYZNebXooQ+v/PT4bZmmIG4yT4Gu2HDPRb7t2n
Wm1gCb/rpmyDi7OQ8bXPtTShjIQ912NcpyyHWqao75nQz1I4H0lcru10lobDKB7hkt8WMmlYFCc6
wJWyDXaKqupg55/X2XLuHLm9/uEWjhgmikqUIoVu6swjUcEme6Txg4R6ZRCMu8xNIHij0n/51Hxc
7+zya1ETTOL5TkbtDj5gHr9j/SuUPHc2nIhLdZMeXkBNGfZJ9Q1wqTjpN0BM0r46iPEtGO8qr105
6V9+A2ZyBCrOy96tIDw2z4+ifnB0/SUd+JHEbGU8FmLE5AnYkOCB+iLwkzx+595zPa3VgxcG2qQF
aLuGwpBT00jX077U1gc4zRAQmfx7CT08Njf/cqtYGeellzh/vU/ZBNdVTs+H1ImGbH5w4DMSEtWv
HB7/fIkLm1HTqwsyClBIhsRulMy0/dpS5T8zVvjPufTVG+wQ3W0wzN3vpGncbcYDEcqzsKcsSivD
5QmHYoBtOWTrSS/ZTfB73tesava0oAEc9SrU/LxBHK2JgY7WOP4LdSd9gmLNtFWy9Q9Q9oQuT9IP
D1XtQZFo5GsSzQubF3LONZ8+mgDQ1y5Kd4r8DOVghF/RPsNhdvjuczE9qibG7ZIU1eF6KC5kMBNb
TCynqwj0aKMmSI7lJLcUrho4tt3WupHpdQU1BpZBAMSaqhe3haNTEjwUVff9tuaNbN8UrV9yInHt
g4Je01TbZPynkmsXxkufxkjucKCsJrjp6Shp+yKEmtUTU85P+AZVK4vVH5T1pSl8jptPQz3V9pRO
TeJGw5QXh6wTiMQAMkzv2M/r+0b31essqmybyAz60Z6It9piKdRhqbVvmjKF7vJQfLv+Lel5Tbnw
MKYfTDWoAdj+RkWD5Y/Po66yY2olLN5ADSI55EGQvjWeN+ovjPCs23eJI91tOUjahZ1VB1uaeeU+
Kf3c3qTwc2K7OWHjnQXDhF8y6GG73EAj7XvgpIFEtQBM3931B7+cZKjpiRFQNbAYJ8zIFQNkPHhE
c3tFd/PyDKCmIwZEwnuX4+AaTUJjJ5GBIgTw45rq5sU1xCdmPYfRIetbT3UoY4h9o+0gTHkZQar6
p4sizw0fB30YGwggQlvZjzDFAAPykRTjq8jILR/HJ2YVpvR7162h/XPKUh5CbC0sKjuc3a/XH/xy
fQ3Nn9evT7EBFRrsfchoRxak9ltOi5PjDIfEt39Bo27TleTkzcMuDvSHLtduAxdGxCSkB1mRJ9AB
nqPc/Zgo3UJSLOzy8kjdt5W3Oie+v4IMb2WsiBQV+9LR4DtZM+RoA2tMjpCEb1+hHjs8AqHdfRWz
RU7QkWOHNuD2qxIzBSeN2t9sS5TPg7LX7I4ubgTwKOdJ/+kDQ3ys62ccJSKZqo0LqemMT/BEn0Io
DT6Q+L8h2F5/6aWvamQ5r8xyKuqJnNg4CxCC+I4z+Rbr6T32mjXPwKVOjJUGrkRuqhzAiOWQaRdL
Ow+e8qlzD4BgVluJ8mS78joXkwK+m7HoQEmR+hmuTCMS0wm4vnGrWfKduvKWNRPtG8tO33s9bW1C
TgCZQrwLF2G/hIAuWCK66uf1EbmYMtGFkRUkpPH1MAh26ur2Vwd7hMYOvlxvOrg8wf+qhXSgmKVN
BVvQRpWhM52L4fYG9dQnT8YvpPYhsj7+x8bi+Xp/F3dLKEAZaYJXTNd9rOez46nHIec3qI3vP/Ws
gdDl+219nPv+FCmuKAGCJEVwmjy9jQcXhhBZSPnvbApCiGDtr/eyMK/MwsHkubUt4Ch8yp35zkpE
Gfap9Q4xSX9zvYM/vNALyccsHCh45qpqcuGOoZRNtmmD83DeU/GWxukMk1NhOaFkAyCRAhUGbJVF
+jSkhD0rG65ZoVd3EBVzW/dUQwQmCmLhfg04dzsQ6grxr+cNxVMSxGW+4fBiOQoUcyMY0MLu7Prz
L8xak/g9UWFV7ihtGGnmD2Uqt6zoVmJ6oWnzOAcsNnG5PYLoo/nwlBUk3/dpnq3YOi21bsxRP5dk
gvsNfF2gqXonB2+CAXwbr0TAQuYzSzZO1TRdbysZ1dCL83U1QfcheUhS8sqg4L8ydxZewTTYjseg
mnoJxh2s2uSjTh0O2GG+tkIsTX0jpRZakd5XkIsaaHCX+PEryqenZB7erk+cPxTZSxPfSKkdvIAs
CglRIDNr+9iWVbrNQDLeE+H9Jl2S7a2iIfuiG2DpkZfsLhWNc3RUbEFfuP1VOFm8TYIiB8t97F7c
oGGvNaQFVzLmwjpsVlbtoi6Are/UqW5GwICSDMK27WulnBe4021zKNVuxVTcVNn3ITP6/7ksOLso
9J6uo7pn9zLnv6aqOdZes3J1tjAZTWmAVmej1bjUPkGT7z4Bpzv4BrAFnHvWip8LU8U89ZOkbqH7
N7OTD57yD0ijilMPwasTm87XXtfny9JLnIPgU76HtXEJTsXUR5V1z/P6xSb3oEcfwOZfiaaFRYuy
/+8g6bMyoyUHZUjr48C/er63yWwfReJq643j4bbXMKJq6GdRgPxETxm8GkO7ISe8FXQVy/Hkdfr9
eidL42GElpux2Z5iGGLN/fjcs/5gB2IvqjUj64W88+ew+mkoqD9MKIMM+jSOLrbhRdTXa+fGhUEw
dQGEP6dpQHrIMCfFti/cn7z3cYtvjf9VmpebwfFX0s/SumvqA2goG1bwQ60j+q/8R+35aa/uhgOu
r7F9/OCvzlf+lDzb93FEj1/Lh/Qt+7hpbP5SDJgHa9QC/VrVaxu0OMjDiGbNCW1hZExmfUY9VXh1
P0TJkH8vJvc7sdYEWJaaPs+1T4M+BF4iEqZE1IEXO/Psi89vlBQhZr0LQAE7JymuBvt8qHYpIb/L
uYEYqjfsrn/0heRhMurzzk793KqmkwvU+WMes/mLXRR6K/TM3hPN9UoOWerHiO5x1F5tZV0LJ7ci
CkrIdurmBOHPvUitleLBQmz/can8NA52xSpq6xzj0PUbp6q+dax5zXMQfq9/qqV12bzvC1QA345B
YFfhjP/ETg4q4G8XdgZZPD+2MDq2KLzh+HCaoJK/4VAdV7678awxlHaz8Rjc4rJiA4GK/fXnWZh3
JuYpAZ5UwYmjiZJiOnWcHeJZrcyKhU9pQp1I2UtWB9jhwG/hSbjVs51YO5qxH9effKn58yT5NFKJ
k6DSPsxDJKTINx5hb7qaa/D01qbCQrI0i4OFCCAlHVeIdg04x72f6mPAYvgRpBAPT7a3vcV5XD6/
RQd/pLIG/EGL4RdsUKOWzU9almsGt0vjayy7I5zlCHUs7MPzds/KLnTz2+BgAKcY4VirHmS4uRsi
XJT/RF6MqsB6SxjrNnIodq3ULyyRr50gezDB1rAoS8NuLr5JPDpNBRS0P9c76LLdo2J85M7aZm7p
exllgjxPYPyGA13UwK1KBt6wsYLhNkVG22THj4qxedJyiHT+LnARz72fdFwJ5MtFCNukwidFAW1h
joWvaKa03OqyyT6w1NsbHszkZ+/I9Mme+PTG2hHyHnBAW+n3MoDHt82LzZGADZ7OXRO1RQ815KdM
PkIh+p7mIJfaZM+c+TFrylONooGsn0h8Wy0PRgH/HznaIhKC6w1MilSfh2kcNu1mLscd1L/DZoZN
27RSnLqcB2yz2J55PivTWdRRrzz7LYGl53Z0LfZTVD2kB/PE2hDRrvGsL09v2yy/zzHqYGzwmmie
IkdkG57I0O/nlcFaat3IBi1FVU2fW5fqPXfqTYJqW7C6xT9/+b+PnLbpRj3gNgrC2FjasDy7Pyzo
4Z29qfhv2BXkWzpX6cqALL2FkQJKeKJSVSHvTDSA/JeAtXwGpn68cp67nAJsk0mfjQ2EzdtMRLPV
39lS7QtGV+4PFpo2SfQsgSZaDePhKECZaRT199HLbsFJ+bZJYC4yonhaIi8OuOjdT7O/tSkPcVQh
98kMK4/Rsw5qDtyd7/k3QdnR5zliPi1ebjwCDwwr8IiUFoMX7PC7z3LIZY1s7WJ4YUqZ/NK40lJQ
3GFHtcRtZ1vvS+9BKv8Uc7ayIVuYTCa9lOUpZ74mE2C+X9ogCePgyN01UYbLdQ7bpJa6M3zrC9ZX
kSX+VT0UzNxh4zjWJu/ePOoefLoSEUvzyojroYT8TVcG6MclG92Vdz5nK4W8P/XAC1Ft8pMhTK9s
CTOeKHAGuR2InW+ClDGYLhFwPWsIf4Rx3qsHr/XYEeoI8V6VifMOrwwJAZ6JhzAyhf9Hn1ShIBX9
XeZxD0U1cFKnzNFf4yxh3wNK2IsWpbyHR8cA8ZhK7CCLAGnnrIAQM4xR9tOo8rOZTvmGImy/Ukdc
Gh8jk/S16+UoRg1RXJQaEIB037r9Jnam714PgkZBYD+rbpMItU09iXFmWaX0DMNXAP67GLKR8ljl
9fb6RnJhlTKJrH6LfF7F6RDZZw2kLgJEOIQ6+jYpH5qarhzAFuaZSWfV0PoeLIFOZP9dpvsm0ytR
uPT0RibxZDfkkAwZ4Di4YfZ/bjDA9rYMKep0ayvr0rMb+wXwziBVOGVTlAcQ9m59+5vs591tH/+c
XD4lwmyuSKOIxk54gH/VpPI8JHCDgF/TPIaw2XkoRPZ6W1fn1/vU1ZyVvMRN6RAVvYN6tAhHTNKi
CnA+RG7pphtH2sgok+BNUBWNgKV1993yqr1ry9sWQZPcGg9lIaxWYBfcyXfZw4CJrMnpLyRzz4hn
3OaUnRtgfrpihvgoTewDZ2QSsOGs45WEuNSHcUIYObe92DrTMB13k1rBAabWz0m1RnlZmKYmy7Oh
nk4zFsuo1+wwB3Q78LU7gaWmjTsZiNm0QVAlQFl1EIROYUXz5gdtvrJtWliqTXZn47awj+uLKXK7
ZOPU9Q5W5mFWQkN/XFOBWXoBI4R7KAG5bpVimTu73UndhWOxystbatyI4URXyG1pARN3/ZUFdRjA
ye96yC61fP79U8gOWRXINs2wynjDf2A4uCqE5I9aE8hYmJCmTbGePNL3ti8jBp7Kw6R08Rr3RQwf
Z36T1oCP7fX/v0E/SG+ElTzQ/jJ5t8diOyHUQlibrF1xXPxEATNvB8YRmqpTB3g05lAQ5vMkNkOa
rCScP4XOv7YwaN14/CyTcmTpiD1LU9+DgTGHMp03vi5/FHHR3NVD/zH35asYCtiKxt2u5/NxqOFm
qeYKp9ig/Xp9Ilxc5fAcRnpqy8xHmSdlUdXUP91Mwiqm2lI58U1btx+ty4uVGXcxFtGRkaNApO1I
38kusnxMtkpkkSfSV0uDyg0tkpfrb7MwZuZlAvWgaZFK+NHEMI3b0Nh6Inn5721tG6kqUXmRlKwg
kaxYgcP99CxhV7DydZYe3NhsUJqN8nzOjmJ/3Hdw3YZz3fXHXhjgvy4IyswpSl8yWPTAFbKvE/Vi
lW17ByVBtu2aanxETPJv1zu7GPcBs4204icT7uuKCnR66CQ4Z+2a8VFNK29ysZyExo31vx5hYU3O
MGaexeEwfPHg9SoKJ/TjJGw6HQJiDEv6YGVEll7FCFA7q4MUQe9EKOaF9sSAQSYnQlfCbiEaTGXN
MocqeWCV5w9Vw0ijOWq40Q9gx4nB210fi4WBt42Ak2K0ptyKQYoAcc8f5DEY/JNlweQPriXwNDze
0g01C4jwEfE6WBa3kYIMdaOnjWbibhgihqWwaX5c7+Ty56JmJVF48eBPVgomvHR2Kei9OH/v3Rnn
79paGW/yZ5L+nZKpqexInYB4ngUYMFx8q42ahf8i67w6Fi08SzflEMfPRQ6dmNAZ7PqHaHzyNQkS
/pDbPcZvdOuNojPdyAl/DYMW27DZmcZ0M0taHR1JCAj8Ay23QP2AzK2n4AQhyekerrHpDtc63rGJ
3eG+8YS3FZz2x6yYfchLubD2JjYEDa168MK8krBkyeU/gCzTh0kOkMDRjncQ2cy3jQOGrwhilKB8
QFyGVPIXWBnWkFWrxVOtJu9R5lBcmKDGjbECszzknUOOuRUkoObHzqHj8kxbnYIZfnoNRHyaWb/C
oCI5eBT1DeZO0x0OFOwuBsUGSFkU8x8h2epvOAuCzTBnFD6tNnN+xlAZijpsYB74rPQ3wciLI7OP
eJQRDCP9g63Kfsu6ZHguOHz6kmGfWMB3jGOWnbSdZ/CzbBHTgR8Hd0y5Ddxwk7zfDhB6gkLVzOAQ
iwKn47F4O6sm/6JxP32yEas5UFMWXjm1PfmRWuB9k0T4rxUFhGtbjQk52m3JdxhS6uCz+3D2S718
O0poWDswxn2GKhxXO6uvsadIO5ySVibY5YRCzVJkUcP41M79AcBuVx/paMWRq+Juz6mb37T8UcfI
kIRUurVjASxwPm2KGtIERKwGyNLzGzsFq4eDdd54daQYqGgTzHwBV836jRLeTYAM8IWMlMVG4WZz
E9dR5xQHV3XDRtrWD5iUxmFqjfcwG1yL9oWXMauejee3EK7BkdUZWnWXwt3ipdcpg8KPP7/flLPM
6idKU94U1LhZaamltyzjFWBMWf99rnL9QG2vWMmNf+6BL+Qts+QJq/W+bHqw07jHmvu8bLtD3TXp
r6BStbNjPuQBCOx2pp0nSucFpqvF77x38vecBB5dWWwu71+oWRTNhQjcpOe4s51gcVy3GjbR2W1i
N9Ssh/rcCjSKybiAyDvwiqpf/QACAKb/1lPpmtjQwoww8cTwXMign8r9k/J/jRRKodW3sbrpuBVQ
s+jK9Vxza8a9s6uy08Dzow+H6tummRHzQimv7+eyicQwvPA8ViEfJx22Z086GJZtbuvF2A3Bfxru
zBqq0KoRm7zo/6F9va+9+JHV7v56FwsD4Bv5JZuIJMwFPJPTAXIDZRbC/tF+EH2pVsoBf9B1lyLF
yC8dBUM3qGYaKTvvoKNTwCWjVKTEgSr1mju4W4tnIEWKnRri8Th2kwfL6TL5CqejaZPWrHn0ic8P
QRHMX12qoVIedOQp6Wm/DcbBP8ByKnn14ffThqy3IAHeTyS0Zi3uEunncehDl0GEYFZPG8tjcu3w
cHmnR03ZPRh1wc4WnLgopb9Gn4fjlIZQ5Qoz60c/3ESTCaipvkex/iZQop4i4sp8p4SCuUpA8l+2
rdzfRLjBLfcG6Oe8+/9UmYARRodhGfrIzcc33Y4viZhXtqp/yg8Xxt+sFYshGK3Knnvcz7aPhMmU
nLXeUvgPU+ib5sWsj51dsHGbVhnqgCUZ/m2whb4vmVUdwJ4g900/dG+M9u4dJFKhiYuw3sFYvYzc
qm3tDXwZu2Pjp2RTdNL54c5tuvebhPxsBykjuOzA6zwXLWQjuRx2toILSh8H5NiP1rwHic4/ZLXS
R6ctcvBs0ubZt9P8m11K+m61TraPU+kf5yBpdqLgI0zt5/ouSZUXDhVxt16XTkfUWsSdI9vpoYAr
+THxW2fTszI75SPFnIdFfbNR1uQnR99Px53rdbgKAYBMlxt4cjaPVek787aoqyG/C3gqfqV+AJ08
CeYSCsj2N6Jw+r0e8eeT84XhMCkWXSM03GZS/9RpFqU93Ib4FuXiLUmCQ9MmYS9W5tRCavmLaJEp
FTtF40FKfe5OwBGTrc+HeVv7dA1cvtCFSbigej5XZyYd5eATNXdifsjsW9R4ERHnLj9FhIxjp5vh
4RglSQ7RRXcgb6Onq5VtysIgeMaRnetJs6bw7KgDgE1P9gstShjcTV8mLzvI0v+tbb0yDAunOFOi
sq3aPJXIt9gkVDCOTO9y3EeU/nuZ6sP1GbXUg7FMdensK5VDDcqahkdbjTC7qWDLPbkwsgbscmXe
Loy1WdKHC0yZeZBbhrtsDqbL9yLbJWly20prClXadQPcZdXEp7l7beAxCj9WqDs9WMHv659oYadm
FvOlZdFJpF1wStu82tbjvCF92uyuN/5HMe5CSJuSjYrVOa267MxenXHjVNvQ+B1p4qK2kXlb6jrJ
s5pkthFNEdxPaT2HQ1OnDfx3mLtrSFbsgbqH7Xj8zcUlFfZ4qNVTX4S0aNkmLniwaVMLiv26FcBY
+FkK3/PO37h+nJ3KsXN31PKal3TMpwfH9ZudindjrMbHMp3cfVPzTOAEraowYXrcciiqfSW0BiZB
t3AJ01MWvwX16H3vLUaeKemG+2Iq1V0ASf93lcfJfW7VcNOq8+I3EMrWlvp1Hyo19BkSct8+NJOr
oM3npDM2X5a6E8zW7lY2TbHjhaYHmfvW01zHjb3ywS9DnQJqXnGAyEhTQbl1Ql1gXzXFFqiEXZzp
Q5kdbMt98+J3i2f3zvDao4SAE8JKDCzsOfg5Aj8lJeyVQZGou/g02e1vaJ5vc/CVuCO+5I6OHG9N
OHAhoLmR+3Rf5FxRhBosW3ddybYFgQwKf/Nqsb0+ZZd6MPJfL2a4BpfgxDv2EM7+HNr+jz7INqm3
kr6XvpSxQbcSgoNmB69xP7ahcFOHFhHHzD8R8Wpla953S29hJD6gKSWbarxFG3ydUEKMU71Twb2U
9kpaWkobxu58SN3KDRKN4qtfQ15Rus9xGqyBEJcaN/bldPAbuypQtq/6e0+4YYo9y/XRXVjdTGVL
VLMs+GLO/qkU1gAQ88TuSupGJA2O2JcnyCvpm5jVl+u9LYyCKXMJRQ81kY7PUTxu6w52IFAPrlQe
qap/ud7DwmQy9S51Q9hoW2qOwJTbBdgyMU9uRDFvYAd/qIFsud7NwoCY4sRu6Q6pBpQWFbxy57l6
q9akKJZaNgK6UAS0VMIIZI/VxoNRS1jp4PttT33u81NOIhND0g3g+u4D7FNl3jtg2L+uN31+vAvr
mmsEcdmP2odXGAEAx8FmGNW9E4Qy3R2fuufbejAimDYpzlCWhxjI0xw0Wiv/MjdVu7EUKDfXu1j6
9kYMu77F+jqeRGR3ObAy5SPcyba3NW1EcJ0rxSftWScIE27S9reI1+Q/Fh7a1DfIaR6goIyapgUu
McQg+3pN92NhTE1pA+kOqpt78InB3Ry2M2ddFbpMFL+SpkpXPvlSH+c4/jQl7WzwXEJ5cBJDG7p2
geL/vw5bU4tayDemjEGeQywK63988p0Iu66Qz//U9Bup1tj8S09//v3T0wO7zVx3toMT1Q9Dwjek
+A2m30pqXhrY8++fG2/hVCo7CpWHdGz3MibWNg0avkKaudg64AHGXA/cuMg1AWge4Pb7NJavfj3+
umGuo2ljruMaZoot+CNFE4fnXlFtujWs0MJDm6tVcTZHyVu0nFQ0tBIV1vw2hNBfK5OyPLi7wUmz
wCUatN6QAoI3D+ow1z/JxYni2+aylHVQxYEnCvAeEvA4O34rz7IdulibiBeXPbR/DoBPc4U4ouf1
mGMbOFa7kv9XKPsw10loQYK39NqVVW/pLYzpzmuIjkDcCYi/cXiUlnOUNftedGu650vNGxPetquK
6tYZoxxy3jKjx0KeoBB5S6bBJzJWqCFTxZyWgCvGTT1uS9LhPrkg9xYuI1cCdun5jRWqHvtesG5O
IOeZ/UhzaNTZ+Ydu6q/X59DFZIYXMCK2kzr2ZI0X6OPsyepghAz58wfm+Ccvl6/X+1gKMCN0kyKu
4PTYyChl944lDlTx/fWWF2aouUxlA+kzStEyOPRfYf+4b/3xS5/MhxhQvFGoeWUQzmXQvzYivm0u
Wh5zmniyyBiNlP1OdXbXqk6GlGVPXe8dJlkB4RlwFXb+qubowribcjyqcXsWxFA2aAAb20wZ+oul
JOGUdmuo/T+gqkuvZQR4AR++Ypq7HkfHqX7JwWI+JRIH9W0gu/gLy3pAu4YXZWc44foASIuwsc4Y
x1bCgclGyYRsYtyRqzDmLlxtoNiGc1Y7ZByaJ6V40m7XfiS2PehNzmbcIvqSnK1+UziN+pV7Y/42
Wf01lO5gLKrOiprTK6mCp1InX67Pr4VB+B9n17FcKQ5Fv4gqCRASW+Blx3bb7u4N1ZEkghCI8PVz
PKse5mGqvHWVxVO6uro6Ycnoh9aNL5QYzCW17Ac3FifV8Ueo7UTvN3/1niTIks8/89zXcibgRpPu
JXXA+Yvju7LlPZ783/DPbv7LNqDqvf+1lc4sNY/05PnehAL2BbeZKRA1fYaQeB6QcQv8vLLPl8LJ
M6GT7bf4QOY+8upc5hs3jLUfvgiyzBkzq4RRxWW2b7L8V5/f6OnX+2OyEv6W74+UkxY3jLa9wEeg
hhSuLqwm0ARaKxC3YdVtXHZkY7LXRmcRaRNAq9jEJwMWqQjUeDdbWwoiay0v4qsA8y5RFC031TfW
/nS2js6VdpfVdU9ZKRkarP7ZbnapyW4d4208Cq6M+1K5yPLfeBYiMxc5jymoNsULVJwPLIOwTaa6
jai9sm6WiscpM7wxOTy3WjKFNiX3fpLs7WSLfbY2PIvoSSuoh7hZkiMj7bMjH6b6RoGGvPHjr0sS
CiyO/2ZfmeNXnml7bNey50cL9hZw4yFu2LYFMo2p1EE2x70VWMJK9+1Y0Ki34ZQuvYIHQ1cVEP2e
h68DKOWREtBsErEDMrFFoObHoWUdub1T3/uuLDdSobXhePv7X9limjXK9efWXIiu6xf4MOa3cGRu
v3xooy41eKo0awuVJd3Zh+gzRNOT5GQNcxelHC4IrGj07mPfWaRbdMqzsk1xmAwTgI4uhyRF5r9M
ReNEFujxH/zKMhYoqP0iJzUXlM07/rtELT5TJ9vduHesTcUiIAyounXKwtLRze8s/+GXW2/eKw0v
paJcSgY/gefuBeL1SALC2dl6gFnZq0vJ33HGL56bGQFBlM85oTrMveRTHrOX9+d17ZcvVucMddF/
r0sXl9xTkwRetYVYX/vli9MphRlxrnQH3qDeKdyMcmDX2vJDkCmkCIv1iLRv7BtSD7DaEbt2zAKH
2BFIIR8blcU6FJQnQHvgtxfSCQbrdjRbcgMrAf5/wPOaWtY0D5BfgckFsaZwHtSuzz+N5dZ5ujLu
S9R5V1OkyFoPF087gUlv6JtK27SRcqwsl6VqjUrIFLcQDwWJrg/S6Z50r++P+MqNZSlL0zqTajyJ
m4SyzFmndUhbOzDVky3TaAbi7v2vrP38xdHkt+1oOR4KDzznTzrXod2Wj+837bytjSuXhqVEs3C6
ocknIErhH527sAykJOirzI3GVnvR1FOw4quOR4NXoVYgKgiXEtf2oiJReQSsAz36CSQioGU7R5bx
412Du9TFahv9BHZ9G/RgsIbQYWdhJipxx9hUFwEcpWlgsqbcxzIViJR0uON54x9sR2U7XiZuJEsf
mURGf7zfz5UF/D/9lxyF+NTDccYYL8MqTfddJz4zPPuFDq73H5yoRaTmtavkW1A91/ETyOsYzS0d
r+v6yoIs9WV44Vj+7BgIN7ZB+qtI4GgbFr/118wOUIP+CgfruAy21JZWFtxSPQY8uBo2UPhYC8uK
kj7F88Y73so0LLVjciDedF9LrLb8jIfnoGVlEFsyKEcTvT/RK3f7pfi/qHMr721HXrhOfmkDKao+
+QTtMLjQa7JLkuKklXVby3hjA60N1Vs8+ytPauXgmjrD3nSnr646vfnYvN+RlYC4pIHUk9P2A0PM
akTj7wCXMkHj6PFUwsV24xNrs7E469QgW+WmoriUcj4bVs6XDr7bfxiEEW/Bx2s2pmRtiOz/DlFs
0pkIb6xB+gHozfin3NWf3h+klR78ywz7a/Qrv2OOyHV3YaJyAunrJ93oz91Md2ZsTu9/Y+XnL1Ww
WikAiRcxAG8sf2A6/g79xY3twFYm+V9Ewl+/f9I4Vo2nzGUU/hQCse3uQPO3Qoa6vhtAmlICtZ3H
dQhYZ7/r5prvpywXUB2Pi3FXpkN6yLXunz1XVzc8zygsJpUI6jQjsAgxyWMJodRnwmwGPXnQPTAq
at9Pk4hANYa0S20n+8zP2udE9vrsgDEBrGUr8jRMR1r9cfvKfppVa/ZQPeQmMAAS3FfxVO/wKmvv
fBweIcMlzy5fCbfi8mCkxyPINZE709P21MCZaO9WTvFIdUL+lEnSvQ5FZ+5ttHHQzdwEPZC+R+Qt
YHvkDrtPtQL5EI4Hm8DOlarMkiXUgOaX26ANXDLmdQcA/bpn2ChOkeviZgrZGhm0Q+fVge3r4aMb
a3EO9Fbi2bGPq/bYDsWbbx5Y3e2NPY/fk37LoPPqsuT+kjNktClaUyMlm2j+I6PpT2jUb502V9Ma
tP02ln8tS5zOk1c3s7yoaezD0qo/V3NxSSv+eei7W0ebDx2Y+NDbD/jrQyT1rZJrEOzdMYkG1IRq
QT6S86Hpt5DxV9Ndk0IeNLNxBRlU1NGvJP7xfjy4esKg4UXEf9P/nuGK2F1KbxK/paOzvckY1O5n
yR+a3snCNp8s2NZ5adTD3W3//mevhgp89m0d/NUf42a2V0hcqazG3oGjs0+4HSSD3jgLricYaH9x
GBjI+XkZwfNT3Jk6CRsILu506Ynb0fXzYxdXddQQmu0T0Vd3cJfm95VHY9h8Z+XjlDbJXVGz+Pn9
vl5n9nJ/ifXPZQs5PcbBlnd6tTMlLW4hMtKELiwMjlPlepGFaLxroHm0a6Qjd0Nm0SMbABxzaN9+
S2qgp8ohLjbOmatBhPtLwJ9sOzqDlNld2qLXgduhSuF59tGBfXBIU12EvVCvpta/Nvr/byHkf2k5
ZsP+72yXyk4oxHrfXqLa9AIGIruZhdPLQCg1fyFgcZ4UsEOvpDHZ8wik+XchObhfzgTN/WgAEQOu
3CWkdh3p8J2Tdc2FxL06gUYX3/d+QSJCHL6Xg1Tf7ZSbW9GkfJfNLpzmPeKm9zGFeKFl++WPznRw
5EXgym4KBuhV0s35fd5N1o2rUrq3LD4+kL7mD1MFJ88ROmgHyDdPGq84logY9Nm/AvfcPnRNxnZa
1cNL7GXZc8qH7Bcdy/S2ao0IE63IIZvmRAWSyvwG0sTzk9tUAP31qnn2OrwTJ1gVv0Vtg+KZtrT4
hGeOMRzKeYQwGLxNqOTOfTdnTpCjVhZQj+Z37O3JPe0TeNo2PUppVQV3ElSfs7CvmztlvPElqwa6
G4jHvxq3wruHW3f7Gir7Ud8Z72DKVEVc0e7LnDEWSCloyBRh4WR4fc4JKNK4BXahzmAyQMEWCSx4
A9wOKbd+85jZh9Tz4siqve5mICwOygFjX1aKHdNUkBCKd/xgdYn1g2iWhj5jSWTnruyQ36f2i+i1
tR/KvHnmkCIOJkbSMPEg24GFbx8TQpOwKyA+BBGd9LkvZgkwTTk9oCLo7hmh1UPhwP499019cGqn
jtqBxLu2SVAVh1plGjhWzEI5mflSOf6ftjHDIY4LFXle095UtT8cuOFQb25r+WVO+uSXLG0VlPkA
taC0L7bkoFbOsiU6e3Acp1WNjzJdSrIbmynnlsUfcsrj/hKcTUGJsdseVz/fru9xq/WDpsr2TvUx
KDM+sIicMOHTypQjqKgVzO7v0/q3mDYSxKv5LZpehAFSeU7dTVV3yec6Yj4HyeBNObSKhi25zbWh
X9SM1OS5kItHZIPxJnQ9stw/YUexjbi5cmgtgdgmw9pqkH1dekYi4TJYCYMnNLLw/Ti50ry/+PH5
LN3C5EifU3HwYeFoUmyP4vP7ja+MzJJI6fepkAV7SxyhQ+hUd0W50fDKpC55kw4eYBFUanmpUjl3
QdslyYNuY/Knnmn6mCWZPHyoB0v2ZGbSzm26Eo/O5KGAvGGZOhsDvzI2S7rkVGVQKjeg4whyrJwu
KEBsef83r6SeSxJk2maTO/ioECQFwj85Wc1TYoYgKXKA0Lfy25V1syRDMuPloA3jabPrBmCEJDx/
oDmDytf7fbg6wT5Z4rphc5v10FkCKguMgwJZ7ayZxLGWfspquvHkdnWc8I23rv2VDsK2w57sNqMX
nzPv0NbxtIMySBqBt4jLLx7lXylekn6/36EVhDzx3tbBX19LCIp8kN2G1IIY2BMuUs15pniXx0uU
PkModHoGZPfr5LfwEDYTkAWy57BQkoXPH2UKmOrGyF6dOPR6EWqxIRMrn4W6MMtExLciVPBC8LTf
7+bamNr/7WXRdWWrqIHttPPHAtTZ4M3I7lTQe9+deItrevX6gC4sYpbMOwLL23gEAih/8FVhnWD6
F9qQDWQg05etPLiZ+TqWcbWhILk2ZovLaO7pScFel16EsOpdXok4MLEqkST1/cc+scTclUMpSp8h
ixDTMa8eDWyck6cPzckSdDdXPeNzY40X03s7Xgx7nODQ1qm/a6/aAUWwhdZe2bNL9B1lo3Bln5GL
rs5ZXQaTHg9kqqJ22njyXJmGJfzOI/aEtZsQeFRZTyROo9KSX7X0Ntbu9fubD8Gs/y7epABMX8wz
jEdwG41gKAZL8pJ7YdvFU1AS2YQkKYuLA8zTDW7GqExLjyFBLjyqAzgx1wcwy9wPLohFvBimwUW5
nRYXXnRtoD21c/IaNtJ1s3GGrmzV/yH1Jrv0LOQtl1yaELZ5u9rVe217L31Z3Q2W3roWXz3oMKqL
kNA5lUwqFiPgmArscEdGXT5uAb7X1twiFAymrwWz4hnWrkmoobzlNvoIdQ5Ia35I9xq/f7H5/SIB
rKsm80XLIuoFzoe83lhxK1OwROspyI9zkRXkMvT9juU06MyzXYIupkWQ5RsfWdk1S6ieqyy8O+FS
CxKFCgdnH0O9y9lapWvH2hKVlznQtnYVPL/pnLTnXkCuCMD71kpCz2T+xeqnbI8iJ99ZKPAcKtyO
I1/UHQAZ3IJQC3Oj94PcWi/fFshfxytqHCwxVUoudfPiOzJs6cHyPvSi7UO98L+NE9cCGaJGNqJx
X8upDKj7mW2JPq4tgsVGh3jXDFp+hV8+FPOONR4EfPpSBLJibdjDFOGceiPdGKar+0X8r+Q5TKaG
Rnw6XQR3ZTBo3PSrN6OjLoUcej5tSdFf3fP4zKL66WdZoeou9s6zb0gQ926KKrW7kbetTbXz39lo
81x22cBwVNICedrXzkNRod0ieqy1vghXWoDh7gokF3gD28Eo+ND39qkct7gS/97b/leWwlpaRKwu
KZqJdR5UEjizfg9tH0uIkyIXDeGuOu2UO0zf2Ag/172eUStMRSncyHaTFIW8sS+g3dR6ImBdyvYD
jftz03n5jlpO5oQ8hsi8W85TMOZW1YdiaFyAdEyfhDmQAbdQ2UsjEG7qE6pd/XHKCm9fcpfepKqf
vvf2HH+Jocv6xKsG0FS/JhcjkeUk1uAf01yIgAp7jDqufdxA3Xp6raDkEkwYsOMMnalwLhuVhUXG
+89m9hUKKb39o65EjielpjlPVt18ggDBHKpxTk94PhlFYBzTnhIUKnemmsWt4fkcgahiHSm3GA+8
UuIpuOE87Ek2BBIPzfthZLnesbRwIDcF9LSuUwSUNk6bc1OMzve56HkSSTkUPYxqzdZL09Wtg4lb
nANirJKmnrr5MvdQyQVVHaDeAiIEc5HnoVFb1LqrW8cnS4xhO9GWsoaNF+1laahMOgWyNBvigSt9
WKIMy7RXdd6h8cIgLJffpvQXTyDJBrDy+2F47de/Bbm/wjAuaDl0r5Ep43HrWSRj84Ci6JZwylrj
izCcOozTYQZzpCsMqozKbsLGgkTFx37621f/+ul5DayrO4/IU+KWBUBQf4EQ6cYD6HVgOWZ1EbM8
4iSN1PDniTPuQ02t7ecH6GTNL9SNEbpYM1thpUrxiFoz6HxEj0ci8urYAkEIEETLIU9pOqR/We7c
ant0gnpoq/vOgh+koVIcoftm3woQzk9Q9LOjzGcu8JBxZW0E3ZVTylmExQnK714rvf4iNerLpvZe
E9rdzBIISs6bs05Q+35/HlYC8L8wm7/mgTPGyAg75Avx0eHc7+4KX0whGcboYx9YbOS09wdLjdN0
kYmBxAiFqE7bxt7XHGXOLVzg1U7gAFzsA4EXpgRXfMgngHA3dC+S+AdfTRtLda31RbJTNyLLR0TP
c4uDFQ+XR0Vu5sT72PgsMY2Wz/RgDVCctZrPrqOjdvwuexG8P/grEWgJa0xqu65bM8Tn1O7CkSVB
wu5MPkMwYSv3uDo4PlmyH3w7rpxZdMWld00AfdtoiD8NZAvUu9b6Yug5/O2kmQZxdnEyshbEpjsy
/Hx/bNbafvv7Xyu/Hhxa1mIeL6wxe8mcCUoGdRfaLj++/4G1wV+EuIJ6TgUTd3qBkGgA3dJzIuOQ
lDme/Q7vf2GtC4s4l5RtrOdsQvwfvtHmi+WesQs2ls5a24sQRLss5QikqC3x+thAVzDgstupgWzd
VNeGZ5maTQA1CEndC+eiP2Qd1XvcjSuY2zfAVkA6ZEN1ea0jiwA0TGOOjGegF1N95eQnI+cJWPb3
J2AlTi9BoApZFaqZyFLKLP3GuH2pXfukFGqIKMyk9ZYgxkoXlnBQD1dilTXzfKE2BHSUT5PXHqTF
Q1lW3RYE5OqLsQ90zH+3wzzQ2ms0LkY4W47AQ19QxLKDuX8TM4MuqVDWN6sfN+bkX4PVK3n5UqBY
2zTPPEHVhViUf5twDPuBZ/V5uqO+VvcpVPhCiueAMBnYzpV+sQNxe+t0vbrycFy8DfNfO98m8NIo
kGKfkXbGnzyRzGfFY1iy4kn3KPIh3gjtbxv9f50U/rJqbyRvFHl7q7RQBg6UQ38UE9/Ica4uCbS9
CC5Y0F4Gu8P54tb00FVZFkxp8ZbvbBkEXh0krIfFIKmpKhO8to6Xer4tul+W0QGZ7op4y/Z5rf1F
BxwIlcZODnEFZcw3z5TlXVNKa8egBfcza/ytE/DqOKEbixBJCVVDNqIeJltZ7GQ16bNpFLu4QFju
3g8Ca59YRMpaq36YLPSkrn8B6xYBChGkWbbR+to4LcJklXVVQuoS2YfKzrHhr/WQ7JPKyXbwJNp6
AFrrwjJGFn1Vua3g55bHwUDve4A3a76Vnl3dB/7/oMCzZKmH+7d/zgHMo2766E/Vj/fHfuVxYgn8
7TPtpvBVF+c6dRXA7Kl9rEvY2iTcfwTWiH+TaVqeKAAJ+6KGAPr7X10ZriUq2LJG2tVD55/lkN/Z
ufoC08x7otXz+82vTPkSEtwnOqlwqkPvxYuETB+tsvk65HkRbBE/137/29//CoBVq2VVe9S+oKIO
mZcO0ns2VPpD1s1W9IE+IMYutncF4zJfJkqcdWNOnlX/6ZUIJ+4fSAWhyve/cbUb+MZib9vEAnkU
atCXqmT0UMYwGczkqKOkTLb29tWpwCcWe9vn45yTN7GNWkFGcSrx6AqPP1QOu6ne6MXVHAKfWGzw
WjUgLZBJnCvq7qwZQCfvJp6fpKnxKPn5YyO12N+T1E3W2/iGP3e7siKnKpEP1SA2jvOVLiwBAgIU
+7oWarqQvCGfiITxW90W2Sdd9kXou7M6AjVZvL7fl6uJCk6+RbWzIMK0qgJnIYUCuC2cMPOAI42b
+Ytnej/Me/anq7e8JdZ69vb3v3bKPOYSvDtLXvysii8QkJ4D3VvTjqRj3gaJsa1nCXWyD12W0be3
ZfjX58ouB4KjzpFPVk4ZZtS+G4397DrOp/fH7t/T+1pKstgyM5+Gtqv0eEmqnJ7ramzv1GymH8JO
2hC491+kaFEATfzh4rhesoPFGa0hMePEoV30003Sx7DyglzJzksad+OidPV8QK8Xm6ysPJjNOmKE
D8YA4sB8LvWW0fhKiFjqC8cqHkkNQYUzm1+9xJwHaOhX7gbYaa3xxa7qPY7m7SaHZ25zsvs423dp
8xx79pYp8kr0WcriNomj3QKIezhUeRAR+u3NOhr4T/XRCLrUxmW91depkzsXy/YeAOSHDDMqA7ZV
7N5fbyt7dSlSrJGmtgIImUvaZe1jbTvJjFq2XQXUgQxN48jySUJS8HsmB2cr41vZskvN4inhiUu1
yS4kaZ7xjFREbdkftO6+wDE1Djyn+fl+565Pv7NctnAXdGwDH/AzZj1s9FdbstO8KYF1/a1POMul
23f+YKczJC5nUC+7eX7uKguSdty7bUj+h+A1JstxIBXp8A0UuxYvSwiDZbzFeP5XBeL/ocJZ2gTG
aRq7aQuUoHahvdk8OVgZrdsfLfeXBR5EQavArb+LAQ5GrMvOhlQHicviXNE7UgLy4DgPPTOoGCBq
ZGTv8Po2b5u7dC6faH80/vyFZ/aHGMfOcqPIwqp0wWh29or2DxjTYUbUj/dn+foedJZbhKbwPxAQ
Jj/HAlYwmX9TEh2VnfcKIuXGLrm+Yp3lLgEFDHhdhZnmltwXxUsj+hPwtiR+IHzeyDKux1hnuSu0
BXpcAhj4mc7xxYahR9ZsxdjrSA6Bu/p/T63GzASyqQJD1Nqh8AD2FPVhKO2ooV9jp/hWdp9BPwiq
sQm7qd9Zbn/xZBF+bH4WieZEpBDdlBfnIkWe0VYzzCyBKd43yVif46xSG5O0NoCLk1NNMThhtk7O
UAJ7gOjL2aRQnnm/DyuRZIkZ8i3gHlvfKc58TnUAADYUa/DBQPPuY/7ueLv57xwlAA1AazCXZ13a
DfSFxx+JgVaH0If3u0DxeImmrgSMJfaX07YuNJudczXRdE96Pd13ImmOcJPXc6B0DjYAYUX5sxFa
tUdo6ZtTH8/kBaotpj37lqN40OnOeWHcqo54OreeHbtNn2Rn8WC0hX3PLJqF3MnjFwjESwyVk7Mb
ndjFqa28+NJXJH1hTOJ5p29rcQNDXfhxQ3m/eB1TNTuhlUp+aFGTBd2SVM3O9ZsUjiaFzcPG7Rs/
0lXmg5ma2iSUBaERFNdlGsCITj5WDdd71dpO2FkMb0UslgHAd8kxJsAP+MgH96U7Z5AxhrQ1SAET
S/YGWNNj5VmAhdJeHjGMbpSwSgcD3OMRTqfWCWs9yXPVuOzJhs/CQVuT3ldTLM7TAEud0bP5pSl7
69WekJsdOto1P7vJtY7w21M/fbz2R/DA0mCLKr1LAJ4Yw47hFm+7OSSUDSusCCW1GIbnMAsIVVXz
NpR5lv6qBlC+Ag+OK5DjzIj7VCtLweN7TII+6dpoSmD97bsgvWqbwQoJ41WESKX6X7CCyL9joIDM
YXhL/wxrsQa+2tNviDn5mGMo5X/qBz0A4Nk0btB4TroHtSnfFRKuC8z3px+6zfBc0AygGtgN6X7G
Y2Je/XycvoHLR58qEGg+uayu9jFN+JcRLC4ZcZJD6XiaxaGBPvNPL5tseFpVHSyK6mlQ975SUxEm
kgw74MPHCD6oBYSx+sG/nwvlhxLv1yHpbXAw5pFYd/Beo05osGigM/XGA5Q1OH9ZIr1nBs3MCDQJ
eaLTOHyXtBE3vrSnF4qWdnTyzW8rS/1d7XkmcoGPjCRHou7ELQc/mw0igFDu8NKBmXPBvLifQF7w
myAe/QnqgS2bofCpKx6Wae6caVskJ4w9O9DK9j8pPXp/wEoBI8SV6Rvs0at+zqNjPWifWD8k6f0H
y+9KdFVZyTfXtcuDjl3QfIRVUgoPVt1GVT9k3xud4m01aYT7Ayzvbtj7naa3E57+i6CUuc8j6FZV
oLIIMBkPGfRqQqtwpj5o4Ux3GlglPnXxwPDPTIR91TWf/RgieVPHsDzAeW8OrjtlIS2hGJXyQgUJ
8bAmOkGhEaZkjDZjHu/wAg4mTmm3T6Uv+E1SSBi6QAxKY895Bd35uMbLwGhLv5ZF1/9hLdAH8Htq
8giK9wKabTYkvqmSMqhgfrBPc3c6c45NlyWDAX6Tfs11hedZU5qjzarhS2InGkA7t3+AqZXaF3lT
PmgXhxKpcEaMFDYDlZjjvfLZeIa2indrG985c+WCK2Mcbw9x7/4OuhfjCWoJYOu8+YqfZGfojtqy
+VEj4QqkXZtPhleoG1tlGdAiN7f4peIrcrZ6D1S4vksTBXnpStSh26dQNTORcBDoerc+07qzDEzF
/O5QNFlxcDun78JUj8aPHDP4t00r4wg/mb0aQp9UA9C3jHNIpfuOv7da8IN6Z85v/SJNqlAPTn/X
do21I/nQ70xNJuzDsY2PNAetFsKDBk6lVd4XO6Iy7ySKwj72TVr/gT6h+6qTZj7C+VIOgTbgycL1
ooOnb85B3c8b9qyFVx49aDqwAJyt/mAXaj71U1/e2L6xD5ypfId0VUVM8vTUWOkQeaxzX0dQGUM6
pDzM0thyA+4DbzIkUuxVZ1VnwYf+xnEn8nliuXUE0cj7KpuhUgFHFhEg8hYHkQMUBBZdwfdNoQm4
XiILhsaCC1zbjHunt+yX2Wr4g/FT97vPPV7tk6ROYCTjG/11zKn3WDGaP1hKV4dRmPgVTMvpNbYm
HrZDDlk7TyN6OkTezAOuvcaVxVH0U7LvEtLsYqpBkuQ1aMFkyr542Pa3cG3kkfZ4czP7FcGzHuSN
Ks+171NeShwebwRjBfpCV3rkplUWv7MbA8C+7xf0sSNucuwgzHknMj5ChH5uTxZMtqJ54F86ELy+
A7Kuh8C0AkgrP7WKR9EP9gg38LGNPGNVXoSuuVGhh/qUG3d6BMvaxWw6/b7lLljXVZxFMNw0L4lx
y08qKbNHS49wpoO/ohs2FLyBsSswH6as7Duls/hTU5TtT9jRKQNjzkwfJZ/Ujwqy+7dmaJOTXeKB
wXOGoQxnaO8fJcpuHlyxSQKxNV7f8bpm31w7ZxeK4ftRJkV2tsyAleSMFuIUoycxsnJHElLuPZAl
sf451Pq6PIZrCngAoKjl9R45cPxrnE3rHpFc9Y86Fv5NjET7O16yy6MsejuLcp3R33bblp+NZMkd
mOTqHkhl59sEIcxXCwjPzzquGXCdPbhCIfV6umPdmxgIlD3JCywJVOC5qBspa/ZfZWzaOcpIOgxR
pngObIUDIxJZFLcxS4HeHhJ2An7H3hEwOE+95aTAvavu2ygtd48YOe5siKcELJFpmNdVGSrVNlFF
UILE0a1+9DgiI91N3Rggm4NGIwBUh9EuvMBBdeJWuTNEC3Oqfgl/tvbd6GSHufOhFcqxn4yq06+c
kjTSIAM+pxXUtEYTN7D/I9ndhPIUmHouuUz58Jp4Y/+jc2BIY7g0v6iZVbdPNSvgblSSL0Or9K3b
Iw5RYmYrkA5s/KAinuVJGNNGf6vtyjmOqV0CZFXT+WacEoh2+OALlq1V33Sz7d8DN0+wEVpVBzBj
sMO49ykunqgvBiVkEB9d4cHmwSm7XZEW+R/H69mlNNLctTxTdxDqdmCM+OaJaBEo3p6KpmBF5I9C
THdlpudDyTIX1m9e+yCYU+xJ5rIdCtP8BBF6+dkF6PRYuPGE7Msz6UMO6ZY60FYCImiS2xGhUNIN
aAL+b6CRb/mBdjgGi0HA9ExiHzzPLM4fM28GpdHUuazDQXH/VgHI9jR4NiKvAz9L3nbWERcU3L2K
uSwj7QIkFkLR356jjg3NF+MWFQkKzWvse6P8+6qzEfsgN9mHrElTH/SijHzrS79/julIQ+O39T1K
hi4oyZpZSeBnadHsREzhMNRpaJb0ZU5we7fn/o0qWXgnJkrr2LhpaPVZiLPUjmYKVusAuaSwbgZ1
gOakL0NYJ7Iq6ipZj3skROyH1Y7qWz1DArGB310RgItXiEBDXvAhE3iUMsRjj4ny/O+j8uXvMU6r
CMr7NIUNMZ33UKmavvTan+Cu2mXNq8+Ji1AL96oeyrKlA28Vt2f3lYCPX8gAEvxS5YN46glxz4Iy
51OiNSxmE0/bO5OYNMIm8+6l4OK2nZKhiqZcm3scVBTJ08DJnQvccrcbVG4wHK2/B8HEPPzD2XUs
SYpr0S8iQggntpCWLO+7N0SbagES3kn6+neyVz28ojKiVhNTM5GAzNXVvccwaZp3dyQVyht2Y7/D
8NK/0elUg/uJ8uuVQ333PC+OKAC7nPnL5Dpk3xi7SRwziNeQZNUJcKNiIzIGDGUpsoS1YJZFIXBU
59QYrQ9kzd6hd0HBjgIYW9abmtv2LdTSeRWFEg3I2mI83LoWLrLUReMdKjweJThDHGtfd1B7naG8
CioZeijbvGPu84BlAj/5BLgGcsAJF76xAcsDB7Fwd2NRjt9l66sYvXdn302ygnVo2/2CiwyptgMT
YN83qYnhlml+5qZvONzi5xrHfmOFT+EkAh25Yq6+5Zblp5HWE73uhCevB08Xz7Ly9TaD7PgDZBVk
ItDigbx5MfnwMHVsIOyKTL2DF1DcOPC43jadOjhetgd/dwalwshbHE49zENqXcQ69MW2GADrrLVl
30s6KtDmwdaIRvibbNErHxM6Bf0p1MGwHUED2gcGaUfehgRQxD7duEoHL6AL6DvJBLnLXXc6ynDm
m24E16MqO3Z7Dp3Xo+5hLWk1+UahDHhVSw8OL9Lm5ckeBKarChx/r5E4CWy3MYDV/VQDiwr8qnHV
+Ae8RHrSZVXuA97oX5Am5EmA9XAA/o/uchlWIHM188EOYdY19CzcBX0B+oVl601hjP8j5yS473G7
g9uvgNkkD9MmhvnOuFVqwIaEIWhLAcT1hjEuNDFT5AhwThSv67vArcv3rp5wqagE17ALhqK59J02
TlHx5Buryvqf7gzqsgmaOd+40qk2kIDsn6tCQqO5YaQF+bPDJnW5US+uLs1OlHn4qxrZ+Z7oNuKh
8Eh149Vl2l7lZmIHGprmXgGodOiGYdi3xkVOJJkq2306EwmokZUDsAGm1LZpe3NwycT1higOw4gW
PjgdZFl+IiIMewYsyQu3OgsfJrJ3q/F07I/krFuQI30f0yqztsoj+r1uuHvvlpUs9rP2beTOCjlF
3IquvEo1ZzwyeVle4SNtmPL4HramlEWArQ++ZTfBZI3Be+g4YPvHtkv6w1RIL6bjAPmSWRY60YiG
RweKOENkFwO/yVOK+wWmHp0HsGUjuylasSlC2T6RgsAlttX5gwjs4EcA3zO40BLY3uGFH3wvp7+7
0NMPgyT8UI9Odpq6LNgpRu2bEAJhOHStYSdh8DpuepqjFNLgzy8QgEFmHMjxzjLc+tY7Lv/Na7t4
CixrSoG5dFP8j/U8xZ2G3e0WwdlxNn2Q1+0md0q/iYGCtn4OlHTIcnWVwuItADe/hqkMFmzoGDu2
nPLsfBQq812ACgDZtaLJt7bvOScoyUy43AzEwYGSD/4QTa0/7GzajEdUM0nU5BCUSMMaFrZ2Wh4n
XLTyCJQoTSPSIRMzM/HB9Cj5dRtI56ejYNQTNXNZnUrtALWV4wLPAXjbpGlgnxxs9V0GGZO3vnbd
fTUHMwwkxyw4DSMzG45yp4PShgMjCgG1nlsYPPd3+M/izqmDvoHSciGySLh+8yM3jhv70sdW6dwy
8ajgW3/ocev3lISUidb6UEGUa5vR0fuF8oCTNDWc6XaF03WbDtiyq5IO6TaFFskmVajOpGXoo9qg
/GmHDIUF8WxT990GnyWWE612jtLVXRWMdGfmUryVs82vZoacjfhcvvgVrvzNOPKfNYTot6D8Auo+
zzppcMdUkQvz2k3PbOvNzJkXp6gKbVIOQ7Ixd2UbtcSd311qNTv4SE1eZIX1K4Q4STJZuasijxb8
1I5Qo3c7iOhOZaBfWY8iHYxYdPutqLvhDWoEKohwsfGuG3+oNsQhFU501GugaeAlBDjSK2uWPmpK
bhqXFSrjYxjWP6vSmmsUZkplooAOxYvvDHpL57KL3MwfYnAD1AbX6XoD+ApySd7PaBD73Br3BtCo
m0oJRHWOfEvNpsIo1nUy2kH9CEUc8W20Gdp4kxk5ojdazHB8BonLabxTFQgaF1QV34gK1E7Vfffq
GqZPXKEPjat9c+fjZ75bfLZfjRf4hyEU9Mq2MlR6wMRzwsiaA2fXc5ZvQT8BANeQoLg7lzdOcNg9
ryR40SMnnZo8VrLz9hqmu48eILuPLiNkw+fOHKtWlweOy9++Hcoyxk4RG0fR/DadmzSeIXtxO1Tw
hwybmey6sJU34CDBt0n5YX2YTdF/d/Qsb89J3sb2U5iJGYCBfvdew67hlEoiT7u4LQJXtKWOajbZ
gETLhngfLnOSYuBw9Nt90e2toiYbI7BCGhA8doGDClpUtaTe0rzOHoMMR0zToOHj4wtj3GKqLaTJ
7Y22qtDEVZV6J4MqyW7yU3/LcALtunmEytUIktnQNfO1AyuibCv8kjyng4+MS/EOfIqzmCAkqJyt
TpV/tAxmJRhH64Eg36k3/TxkN1gaNYnbpqwewcvskUXOnvVA1dzfwpxUx9CQHp/HXFh7IYbqqiPl
uGto3kA+BNesiISul3A9chLVIlPfK6TBMRQGqwI9JKTCBnT1G41z/s3u7el3DYWvx0qVDSo9DDPX
jdUx87HzoyKFNiW2fw8ruQxnqYAsuzvcCziD3WAHm1MQtv3O9vP2Gpg05+gKPu+qyUsPfTFbx/OV
8Aakb1SGJsU8hJgaGRd0Q0wP6L2uY+r7Zu82Gd+SvrdQSZPh3eB0QRB5eTtvBt92f7k+THiw0vzw
ac4Lfws4C/K8fqjuYFTqX0tiQQMo7AIILveDhWI0MiZsve6aZ2ktNzAi6DYZK5rjJJ303ptEfspC
jM3OYQ2+itGKHLRlXAppGkS8cYIYt19MwRaKI9m+qYsGnQ5v0htBzhkDa5rvTiidreuG/Qg5s6a/
8tPJPupWttsCudtb4VvNNdQqcRtInfShk33+ZM/jeN0ElBwmM2UYXs8YXLl6FIhT7cu9o0J29D3e
HMNGkx3IUl5UIghe9eEwoyEsup8oWA8x64MsatDpTiB/5ZtYlVWNUkml3AYCMIFu9vCQgoVp17T7
IaRFMkJLoI1RVqm/Ic63t6WZ3CM0esYT2vDQg8+le0NaU96iTpS+CjI01z5z+YbDeWZjQ3hzAx2s
CUff4N3BKnTci7TyXv05w328sosxQpXD7JnrWH+oDsh2thz8exlM4h2HWg6QPpHyUPyV2jStuh88
ObzQ2Rsid8Zy13Kur7XgfJ+jOrdr8T9v0sZ1dtpFsdrzwHFJw+5HiMvAYx70wQZxKoAeGzrwjHHr
munavnJAktq0Ls9frcxvnlDMca+azvVibKsSep0K/kW7OQQ5NhCicjYeYvq1W4SoEPrEkD3KDpLB
rtWivwCNGxElw8a99SbwFu4AMhnHmACg8dAyJ31KWz7dKrgyPMGrRPKjhM6qv3NA/nkrBhzbsQOX
ANw257T9NYqhv4PzYUdiBzZ0IlIomj8RPtOnEdVpEoUdxCapgwoNbGQz5yUM80nhVk1eUgNzS9HA
uhB+rI8+SaHC3fQoyLnG8lGize1+bymabhuCNGdTwlc1sQwFWqN1FYEATsnmCJKy8G9vgSmDs0D/
qKRUTVS2ovpRKN7LCFvLuWdwZjgMHF7Pc2epJEUwfFdZLb57slFIk6v+WVWmD7YIyOO3HE3SQ1jw
CYBh31xqWa21RRfAqKGhE8wdqyLBAn4sbaiHhTjK0IUhUVY1yNg9++3z5tWHKEI0MJdADrsng6os
61hmYX8NdYgM6bmSd6GVjw80neV9bcFgF/pp4sr3yvAC7mWtY7ZU6dKT16FhxsukgC7FZjTCiR1H
qA3RetiIcXLZHsYSHUdLpc53nfYsaNFQuh8rSCOCqCD31BOAnjRTVkQ6d/We41b4NFZ2e6Ptqv9W
+0D1qbyz9rQXf0Y4mCEvgw1K7bPg1FbDEarXfRrjtEFZoYIK80MbFqjG8bGQv2UwoA4h8lRFbZEb
rIe+VtuUZ6i8C6edixg5n32NihWYrDku1jmqG7n1xxIl/yOQ7tzxomc7q007F3YufBb7fmoNzhwU
jaaZAENUDiX6X7jTIT9hV1PuuNdypO+0dqYHb5oZthiET6emF1HX0foFGFioOGap/0YLu3yua4X2
kot7jRVO5d4ZUbFoc6u4H3JvvqK9Ne+zugPvEcIIPHbB0IxVhRIoRHi+4eqXRi2jHgy66SW3nJUl
u3RCHTMOs9M8Qz/Pra3jxOxsk9c4JhUh05aGlb1Bp6Xafb5q/2oBf9BwXdqAaquH6FmOnq7j9NSN
cXHof3eqd+MhzSBDNre/5wHV3cjAgvWUhi3ykAn1l8cRthOPF97hvEU+eodzM/gfxFphRIowSWUy
Cky168NKs+6OtegO6G3hPheAID7OWwkVM6f3nz5/6kovfqkl0zNZ8tRTRQIIefdKDJozonbcC+O6
0sdeasfMno0eiEuyREKJ82SmwdsxEs63LlrG6JhB3fRC2/8v2+GDwVtKbBjf5WmD+k8CvwTcW3h3
RjAAHwewF3Onh1pg/Vg4CGKD8xxyk8q7hpXXL0xlRyLDbXaooY/2WohivMuyyUUZKvjqGC/wDlkP
UjNMh+qE9ukbas7lK5gM8xcnkP531UDfxdNe7uOKYuChbM+t/0BoOV5gT64tj8XBAZRmDZnwmicF
lJopZXHLL/kErE3Z0geuswMwtaehTpg1+G9MTeyBYBP8hCvBDKUzy39xHNUih83twwx38CiY0FkK
cT/c5AXVyIPlcFdTK9/7qmDHwMqaC2L6K7FnqWkzIo2EMOJYJw1K/zF0qV7zoQhhTgFpb+WSmE9T
cQHssTLAS+mWAco5HPxZDHCYRnmL7P1L2nfM8c5P/CecTNAklR0sPZOeCWjawOTkh2EwzTWyukRs
WXv5xcJmaHppX03+ESfQXQXOHBfmAg567acXy5oWMvTLBotDDV5UaBAhXz8PeGtzu1jRI66dGZdQ
+unNNP+ifuaCZSZdeGadfR8zB8JIAgCUb58/bQ2OtEiHIC0UpDQH1MngvmFNNy7+YcILoNk1XONS
hmXAEY50uWsS+IRArgp6yqdZZBPb6Yr4e7RdcueIKh+HZw6S+eKA9CI95WjE0KODXtAYFU4xX4jA
H+NTnaVlFFoAZV+Bp5AQFPXjALXpQYE+DLzoFPjHmmU7haB/4WErk7iUhgn8fGo8v6gSTtrDaNkP
KWsgIyHNb4/xxEJHPP58/lYOsKVKTK8bakMNnSc61Qmp+Z4UFVTxf9Lswjpfe8D57//sUquBX6Ls
Up6UZQHoQzWo9LWhiu1zAxUaG8ow8wXU3cpSXGrBmDoLWjT6eUKrOw5F6qmPZRlcGKe1H19EAtTz
c1rOLvInj8PdqC+eUzX/0lK+fz4PK+Fg6e4FCo90h6yWAJ/TPWXBHUp+F2Zg7acXAcFmXFpjpjAD
iolrDmWCfYg0+4ujvggAgHJydF5xgJKM71zzlHnOrgTx5UvD8n+aG0MADcy54okS38noRulFSvHK
qCwFN2D7zSwfyiEJPKqAaSsib7xkRrqy5JdmXg3sgKo+bNFfovYmRMm3SPkOF9O7Stx9Piwrq9FZ
bCoOVwZTKByqDCbZHn2eRhNZQlwY9JXgs7TzojYK93ycUPppHFQT2pkIiFR6Bb2a80E8DGhrFBHL
yHQhG1mbivPf/wkRVdrVxIaTQqIDNV0bPuESiV7u7mtjtdi5Td/gZlsgaraW3USIrHedY5VxUF+6
mq+9Pv3v61NRMZm3Tp5UaEu6bbX3e+vCAbg2E4utq+wc/S6cggnk4yOvgu7xwCPXeGgn2Vv6xRzY
WWzhIKBBDnp9nnTQfkcTQJ5ra7khFxiQK9thqVrBct+SHjV5wo39xzf2Xqaii3JQhrCoukuWIiuz
sJSvMKJXSGk1GBZodw3dKwv+fL5+Vgo+S9UKbhdgiVpenpQz8JqCfGN9FZGiPnmdBELFvJcmOObi
/vOnffwZkND872JKbQJXNzvzE2BSLMC7Z3Wc8k5eCNYfrydI5v331+FAh9OgRB99SFFStbIXINHe
7ILsAT8BVE7pS7Px8ZxDk+m/D+odu4aFn0zhvJL+SUn6PdTlLXS7TrCYv6Q6sfYxi40thjlgdRU2
J8cXUKovAv2LMruMLVfb3yGwM12LuuxeP58X4Cvw6v9/AYd8yX8/qWhJAHvDmZ8yECR+BjPv8kOD
+qcXz1xk47EA5DKeXaexEvibuM+OX/avVgMgGNSW8isvt8sH4ImLAiLzs3x0wxJmYLOa8gN6u/PP
sGDFK5pMrEF9zOOvbILriZ2VLlAldks3A/rt9xUL+9iCd/a16wE6GY1oX85byJgLGSnxkstfHq2v
emLAaha2eUP1HfPqBd131gJ35eSq+WUbSBtGKTTFOtS6iu6F1yI8FBDd3KLZNl2Nbd/XUGwk/S9E
hQGdJly7O5/Yu6AlsK1SwAj5Dop1RHP7lbo9gDshOOA+zbNzdm7vlaVmhe53a716cz7v6AipuSBQ
wzGzvIe09Oaz7YY8oEtQzUcvs2BwR8ppAKJI/q4gfB3N3LKuc0BUYsMZLK3Qfd/AD2fcFkp96+fU
Ab5mhk/CBHRHgYb9Lh2n5smUfjltIcrtPGBIzTt4i+43Jwu6+1kfJtajYw4UIHDfThO4v7u6eM98
in6SQVtl4zUlul3G92zAoEFIhdus771UU1/vvMp0iaureQe4IcG7QoH4mUBdrYloaWHW4VfJASzv
IdyXiilAbBtULGdvBIhIeu7WAxLwFkhq4P0F6YMraNHDb0YjlgfZmZfVoVcVxETBbaNhc0Xx/VyB
LmX8bpcLlh4EpPQTn0z04M4pKSJwLCGmGRbls2vK4NUbp/bQSj+FIBXl7AiaqXtwNIPfQSagzQDt
TQwCtPtDqK+ZXv/i8DxOGhZme+kBNegIyZ8t8DV3EkXJMc60DkHinLmCzllqzciNPAsoEYFOdm2T
8skNsoZEYBvW110gCpC4GN8KkcuY9HLaDGHr/dShC0ckBmhVBKgpOxYoXh8E7kkyrufc3LGw1Puu
pv2NO3v1bU0L+oDrmgW0CtqBMHFF1xuodp5Nm1LWgw3oEZfIpeAq+Pj5nl6LtYvTNSydRrtl2J8C
7Zx0+wAnoQsp91r4W5yoLbBTJsvgFRdS65U05Ttl7pFl5lCWdvz5y/8VdPn/eAQy+H/jUQrlQ12j
rn/iBQat7UuAcGsYK42UZgkdx+pOFlm9mTt7SOMAwkXhDu3z+Sf1ap0BgnHWlHeslv7JXM6foKZT
wLCo6GkNfgLa+BEra+iJff6yH480aLv/fVcTdprOFetPPp10XIt6ikMYVnz+4x9fzNlS0Stjc4j9
o+DTRyBLVrXpac7L28yMT9IDkDmd5niCWNbnD/t4ZtnSeaea9Qh6vOlPBgpZQErDs+SQZzcDv6Q8
+3Fqz5aCM6SElwWBp0PCyHRoU46WcNdvC44+yNe+YHE0g+mT+xq1fhCFA5ZYgKa3QCIW/jNUguo/
CNNi//mD1r5kcT4rK+BWkKNmqShSPcCof6RBcVOHlyRz1qZicSDXNkAMYdkOpynsd8rIWPu/Ow4H
my9ZDDAWLuLDQGEWU041UIdUeFFqhjcgqy9k9muDs4gQQWeCKhvd9pTp4dFN0yTkbkym6UIauTI2
S5WFToehpUloJ73QYyxwPMWerpB0NNcT2ntfW0pLeYWc9aWE4WsN3R//GBB6z3N+V079u6D6QiRd
iRzsnPz9czcEcEY7PrwSTjyYuyvNeH5rFG8v7OaPc3u21FBQmQ+zCvQAwDE9V/GiKXgbQ7l1UWmo
K4DKZLbj5KujtUi+hYGF6FlFDkbikHu2bwMvYc0UV/LCNXqFhc2WOk+lAcRYgSF3cvfpPj+oxzoZ
budr+wDkfxzEU2xiutNX/k4euqS9hbvFfjz420vU5LWpWux3x1RBmBos6cnLI/R23fAr2qiMLcnz
E5KVAcgFCIDl4xMvx3xjq/ShhdKoD1uZC2t57e0Xmx26t2PVtxKgZAhLQFf+vnUv6W+tHFBLdrwa
c4ComBsmpUPiFBj8EW3yDPyOwf2moPYluu7CR6xElSW3nYwAmzZsYlB3DpPRYYDdVf1TaviPz0P6
SlhZEtzb2WrEzADbqrO40T5MHG9130QdzNw/f8DaByy2u3D6BqZRHuToYdMWpmkPnd32uQ7SL5H/
2ZLabrW2mLPSAe6sGa8pF1sH6fjnr35+xQ/ysWCxvd2iHLiTzxWswV5oe9Xk/iklbRyaJ+NdYk7T
82r86CHn1ftPONSAugIpIFiSAqYEDESKxZN512Bep+92WGVP0EuV93aahrEeIfQ8FhbZ9kUVbHXh
i9vWLTpgDtv2qq6ggARMBNORk1V8b0agvOCrLdDWsKpXyyHehTW5Aj1g/iIuoOFvUACFZrWs7Aqc
SVj3RFbFaRh11pxDv9EBmRTeYGLbEaYf3cwROSz6cqqivsm6CytrZXqW9SFigctYVQYczvK1bK9K
gFGZfdeYRFnZhUes7I5lpci1/HwE4bU5Be3bgFsayfvt5CTAxe4+X2Jru2MxkhagPbUFFHNiuygY
GLW1zl1iUlxYwSvvvyTl68LJ05YgoaoNP/qT/weKSZuw58/Uai8EkLUvWERZUbg+AdDdnNp0zmO/
kcfKONuSd+WFE30l1i7hWahO5JookAlMTx+tdhw2EGJ+w+x7m8niD1qaTQYC0oURW3naEpTFPOna
aesHSV14P3o+J4aEp2BugDx1SlRv0j+NTS5M/soBtcQLpWExNl7dDycpqxefDdetmn5/aV0twUHC
Bg0/zYvxVKESH7Wq+k3BtWwUZCU+f8DK5luaRhHmouQVdDQR6Wtb3sE95QjyFghxYgcw/4WHrA3Q
IgBDeKAbclfA+TfPb2xDE120FwZo7f3Pj/wn7J5J4a0D7ZJTEfpov7pheECvNH31e9C3lQrGeBxI
9uvzwVoL8j7979MGOBxm3tjTRE3l/VCS+SqjAkA8F8Q30EShJgeBoeKANoZJgCKbdnnbvbuz226Z
S2DtCEOkEJyZYjw0FYGloT9CIAzOxM6hgLXUtYdy3fewp901tXGJ/fylV2LH0vlpgu4N5xX2XTs1
GxiqRiNz45q/UPXw+QNWIscSTGMVukH10kfqoWBqwCkw98NPCAPoC8F7ZSsvITGwTJNW0PYkyd3U
3kgPJGYF+YFtYTdgE2cpgI4pE3E5gxHwpS9aKrnYQ5XxspxBCve96wEAzcFKnxi/dM//2GeWsaWM
S8VINwCmbSdVOT0MdfVEB7U1UMsA+3L20SdBdY8VXgGzVX84cNrI19oHUhN5yAijz7nbwrYnv7A+
VqZvCV+zxFCjssjtBAXM31TmtyMoBDEUEy8M5soOXcKMemD6LNSxgqQpdVx1T35rRU44xaO8SpHM
f23GFmGgLooSoPmMnIIM9Lj5bmp0RLv91358cbgLDoMrWMTicGcd3boaXDJQZ1H4DyHU8fkjVjap
RxeBRXbK6QTmXpRh7MrfEz2aCppnzYU9eh6HD7JTb3G6O9DCmaashyjfYE/JAHWRSA5DeGGA1qZ4
UTJhwwACqgn9xGHDtg/DKE1phI5JxEAgnIuvzfESciQh12E7wnKStLCsF+Z1oN4Cs3IcAWw4fD4N
K3thCe7h1IP5CfcUcIFXrMyA4953dLwQx1ZQh2yJ6EnpLKuxtaGjZ/I8jwH/rx4KC3q9ws9Mtesr
1v6swWUAC9WFxSgUXSafRnWXwlC57ub6pRYBfU97sAQNybo/QSWQyzbS1RfqFB8LeuM6f16e/5ym
jT+OkoA3mTgtB+WYZRHY52OEc3TXEQPVH9i7la1UGxCkr6bAu9CHXhn2v2WTfx47F33gdgX0WUtQ
uzaENmGCBQUXnUJd6t6uftoiQkypyFoxDi7QjnR6VF6nrt06YHtfew3YElzFwh/TzdB1QQtmAkrw
xPF/fL6sVnafuxhWdLFacHlKgBSroIhoix8347D7/MdXBm8JrqpyWYm5rXQSTtWD03dogefVtRPY
L5///vklPwgdS3SdMvloAfhenKrmtiroXsP9uR07EP359mtPWMTXqnN7FuQ+TDyleDMBS+O8DncK
fI5Ip6a7ME5/NfA/+pBFjDXDmKYNpXZSDF0ySWtTQawJqSn6knCTLW/TEfKf3x2fxCCGbjVxNoP4
rv3stZhBKnW+45J34XKyNmWLaFyAl0rtxlEJsOHiG5AEznaa0i4WzM2+ZHeC7PK/O9lQAhABtCCS
sJFQJKxRjah3IbvwASsBfwn+astC08FxHdhMDZHlv6fCiXJ22/t+NNr6wpm4MkpLHJhEZt9ImPKe
oO+jqngQaCa4cBdrN3Pdfk19mv1N0f4JPVSrznKVC2M066zixtJ6OzVNuklJV35x4dmL9e35/Wif
5XFPFZV9BrvoUv+sC999rnnt3o9KIeJb0BQzse3Y4W8In0C9RRo4vW+KoUYZkhmOzoCVom8DAvro
Qx75fJsg4GaLNmgvvOfKRl+C45RXg7njaZWoSt87UAYpsykqAliG6p+fb/S1GT0/+d/BhpbrXE3u
nKQGdGxoN/R7Zix729bCu7DuVy4LS4QcaN7UdwyfMdb6j11DmGbOWpUQpChlVE8eCJdUgvhq9UZf
CF9rX7U4WeCjPdsNrfuTmwbWFvLL33K7m3Gtqy7strWJWayfVmjBMh9f4UMo/854ZXDbTHmwKTJn
2jbQaP9aCXbpV5XmMGuDHC6IgllwACt5S0LyxWlZRLxKyjGzVQM5X3rPvEeraSGbiNMK3CJ2x4fp
wlSsHLRLvNxkO0ELWfH8BAX2U994T0DoXEgNV356iZUzfjHnuUcVBB2HK78mSZbXFxLblV7XXwO0
f7bFMEhkJixwkt5TFNIxeTNtLUi/wNMMOlVh0ztba4AIP4iq1R97suoLG37tuYsDESolNrxHGwr4
n36eh6qJKtpsQwgUwj5vPllq+EaKEPAZJCwXJmjl4PhbWPnnU4s2x5zrnpy8Cj5i9TwD4wPkTVTQ
GQ+FX9CuO+sQfh5u1qZscQY6KpscgZFNBpndzrzcVjy8lCmvfMjSM2hUFWQdKT4kl4AKbeW4HZ/5
Ntu4m3KK+G/I2zU39Z26kVt+a+4+/56VOLA0EDIqLQ20HrsT0c4x14F9DU15BSbl3Gw4BT3088es
DNvf/OmfOYLWgNt3KGiekKeQI/jC1TMEJS+RK9c+4vz3f34dAvxQt4EjVSIL2MdplMLA4TxOTaF3
k60vVRxXYvL/+d4oy8ixxPTYwb7mt21211pPXxuexa5xgJ7q4QWPvncoXqWTP/rZJbuNtbdeRMmA
zxLIr8BOtM9z+MCHB5cOErcueaFnv7ZqFztiKpt08DQsqCwP4kD6x5Q3EUu/AzYXORedf1fWDzmH
m39mWJAgTS0bluPciHtoegImiwT6S4O/dIpxZhOMhUKXgnY66sp3or6YCJLzkP371lRB53OCc9aQ
l+oKUIw6xl09OIac2hfO15V4u0QQF/YQ9kMN2cRukM6mmUaaRSgsQQSyauW2B1yvitviB++KnWkd
+fr5kK3M+RJZPFa8ywSRdjJRH4JNWjwVgNBGQ1PfiKl8qivH+1pwX0KLMz8ci8mGyXDHnqF+C4Xa
TYt15rU/8v5r3hqMLHIh47E0N0HOED7GCbIrZ0ADR6m/c/klaqH3d0I+uCkuAcWgfYsAQpeoJlpc
7EKIEyeDXbfvQehBt87U6GJAuhJWiSXqxGLv50QceltXULWG73QeBSVUNyIH7VycDX2bAAOrYgjr
ufitoNvWiutvRFIZ5ZB/3sgRQpyx08J6BTLBXnpEq89PcsxUXIdk2Ewmdd7dkoRH+Ox5KA7ZObtx
PBCYbWhFbcgAwRM6+PQqz2BVriX4bhBoh35JqYLXsC/Yk21rGH/5c+494rpQ7FQYNj74862+tuaS
X9FgcKDv5VewCCjqdA/kGU84SE8/UXWCraJEEIKHRRlDhw8CJjmTO4qLOSS9wddXAN3tfWG1W87w
4xHNdHCAPGnwDJ1gjvL5SO4hIDNfDzAoTTpb6I0MZRlPZ14vGcIuku2QHqD/WB2YsCFtAf4P5DM8
8we5ib/3gJaIupBD0NIavKdJlPpkEZ/skUhMm6Kg0wZiUiSaywAf7s7VlQXW8FZRrh5H2DdGHXST
HqgFMCb0aUwAbVCP7lRLyiN8BpDv5P/j7EyaI8W1KPyLiACJSVvImXR6qnLZ3hBdVV3MSGKS4Ne/
k7Vy80wS4WW5oyHRcCVdnfsd6Ku5CyYNt+wCljeg/RQO4DW6lM0PsNnoPtcq/964FM5aEsdCu4Dg
GQUGGcDbqFH+2Tmu2iArL56lA2eyMeV9xDsnap0B/EQw/44adl9bPkzA4HVmsxFyTLZlRpoLyz3r
Ebaz3k+adEi9d9LDKYWro1tXoKWYSR95+ajvmLaS3Si8CY8CQsPz7V+N2Xa4DQHnGNjbAP6jkAGj
7jK0M2sKbJY+GJVBjhp67Z3Hqt9J1zhH5EzNZ8tuvxVl0QGQkpNfECQAgcS4HN4IWO6hAuaqDHCs
rGRQJA4NwcKq/oDoI8J61OOxkE278UWZbSC49B5yKJyfq87XABdXbOsLPb2B1Mu/S8nbS6LcBECI
8Q+4TQ0k1jq/B+glRgPo9K712u+uFBnKx8mADuFVpDWHt4Tlyh0UWSKgmr94TpNemEQLW4WojjGe
eARFBhTQsnKqUAxtsRG+q3/EuVKnkWbmHqdoCpI5ak9N7mY7d2ROwAXo9aXLm70gE/1JqrE6Nxnq
8c1urH4ZgJkd2agHbBHTZk+x299mlhnvBwrBqsT8cUMOv4xz4wD46FOKj6xkHGJEiw2TSOHCNOEv
ZSjd5b3XP4ARDMm6nbCNISy1s+wqPTgpKN01QgrAoVAu+hMJNYObQqF0vaGNC0p4jPznqwtkzWMp
AdTpYVm+EUWfbBztAmijLbPfSocpwEM7+N6XOBAASwakYmsYWdhoEzUFCbibj41PzYeiyQEn87k4
6aYb9xV8aHADm/8b0xqcTyePNwnF9X5M3ezgWoz4AcApMdZVT/CjA0ehC6vrvAJgzWKvlZk5QUo8
5KWtKkaFAx+Yf9CiqN8t1F9kQY7+edBTBT5i2xMFoiwKHe4BIvIvpc2Sd9cyXnRVNR5iR4OzRooQ
sgXwjO0qObbnSULpV9t4iVGN8g45mB4sVFwZuTVSEDUMSMBcJ3x6mFKMwrR0p40pEz8CGrzfMpY2
GyacKaBd7V0sEOMuGimcXYHT0l0KEl7UWZ58wajOX2Jq0u8YO+oJCV+FeGq0LRjNamxYYJaTE4wT
G/dFQ4wnXD2KVyijTZR2pENYxb04E11SYxMrpClFR5UHX7rRaUIBIg0S1sJFIAUw7WApgyFx3mNu
ViQl35oyAy8+BYvUKCf93qqGbOCn12yNjMXwlSwylm4zICoxFQDkDbsqI4dSMBC001KFXdeoA6OU
3k+N7DYgdFWXDCqNA/AzEzymGNJuPrGrgx4hkTRpbt6ruqQPVQoSE6rH+h1mMIYpx1wQXg2XVlN1
e3UlTYJI3sLEeYBt9JGaqfgOEGC7oWYx3ZUi6zZWllu7nNX+hZiKPelKD9Bwg13DepzcUG5g3aOu
HTrihiS/WpAKd7yX6SVBxAmFPdFN7jo8LLiHhD4z45Oi5pQHmRmPu+wqPioYwx4I268S0E14DT0w
qESe6qIpn80Oqide5/UWYOniDkXn1be60HFQTYn4VuSFWwQKo+couWnuCkXMnaDADgPYuMlsczrS
0TbfkQt3DzE46CChCnaBvLcOfNx5gqKjxzs/BR45cDMFK57JNvfIqsjHGnfmJ11O/IcDJs22pIW3
h0rU3w+jr/HPq8GHNdpHPmbtN04LLF2Cx08DUIk/U8gK9xBNeY+0a8Z9qWWOeWKy0DQdEL4N6R6B
JgMUr+ftuUeaM7IRvN+oZahvZSd+65JY4KsBA9MOSpahRnr8rm+1vtjMaP8ZbAG+ZJP0Qdwnww7G
bON5GKciRRNrOgbYbGMxL+DRgQCOUbQtKvhdBOAQyY1tucYr7hnzZ5jap//AK6rYTAgL9yTp8reu
BbMyJmkdEnMiaEmz/Q7CH4oUDBfacM8SWFjivDl3RNF/+mkCIHMcLVxY8tQ4luN1M9b1Tf/cmQ7U
s5WTbygy7nsNGHcgEjJdYsHFv2afg63s+B4qqa5wXz3AKsNMs9ekzbNz6uT9E+L2dEbopSC1TM5T
VY71WSLEHUrDYH/oCO3EhsuOnLwBm6469+2N1cJlJa9NVM8NRf46oDBwZ9a8PPLKGg59r0lkWSLd
aDrZFi6xKHjhRtqc8hTsgACeZQmcD5qkQjjn/tEZS+Ct4WHwK4MlGL4yrx9GpuyVjM/nBz1vXiHS
2p09tqzFzV+GkhCVU74h0uhDCrjRSr7q83O2Ny/saGCi7jqNx06YhyenzPowxrrUcL71DccIb58t
Ps+2QtL730OT44PNLgdIM8y+AUqzI2dRGeck73dOlR7BE3SQmKArZ7+lL5plDpA79xFEcULjHT13
IHl5SdEGWSGPsVGtCJo/P7tiP//fD0oazrysF+apM0aBckDnkArxJaCN939mmjSrUc2bmyfJ5Q/Z
eAghwh83t3ti6YfPzkU+B3nH7yX8FF2wwEdwgFEj3lf7rzzdN2eJCduqShuk9T6yG+O9GMmvgfgr
KYnPpwJQof9tcVdB9ytKF/UQ4IwGwM8ehSguJligX/npHpulawyoGj1XweBBOqQLR60VTE3U2+2H
f/7jvXkdihxGXpQVtn/YCtc7O7fqw0hGmH003rAyaj4/vnts1j5Vg0JWZGswxQxY5Dg9BMHKPmMP
8cb9+mkS07+3P2Vhds3rUrzKImMNHvgJh6lQNjpMYOY9gLxQg9X6tVdco8iHFAsVpme75WCB7i1D
bf1qK31q2FagruP2CxYmwbwkxU1M/OiWwiZAYIvU9ue28L40TOFc8t/fXqkhm3glrSgpfxhYjdrm
sZ3WLngW+nhuMS6zuAEZJ4F3jQN/pXjCMpUbTQFaZrGHKSDwkB0yNrfbaOld17b70AljVQI+1iEJ
lai4jqTj73ugvt0GyPbeNikKDf01YffC6uDPYhIzW2Rr2AiZm7bZxq0ygP+JC5I6wH6BAnwKZGQF
lWbsmStRcGkQzyY7dk+1zVwnx1KPK29X0yGYtPwxQmgGHvMa4+PzPJ4393QsYjNDCXgSn6bkqeeo
CW7NTTW9VkkVAKO4bfo3a1hJGS711mz2g4WoJHyLoJwVf6h+6boH+K8o9FVmvN4eDwshbF6YAv+z
xlOtUUWTKY+1LX/CjGzDe/dLtuG+Ny9MGb04yc3RsU6TA3S3KcmPXnXTyv5joXm8698/DGan5jJj
BIk6QE9pQDy+9yjq/a1s29n6u8GSlSC81Eiz2V8bU69wGrBOsp/+BfftOev0QRR87TsWAte8QoVo
kFxdBWmK21B+rJCzvXQDEhG3u3hhVnizKd8UtYUaT1xZXq3WwJPfWPkrVdmWG/bKvFtqn9lMFzUz
HFab/mlk/p5V/u84r1IYDrsr++Wl9pnNa0Zl7jg+yhlx7ATDQe7TXhxvN87SEJptbVqrIFY/Wdgf
JKAuSDjH/YHrwGZKca+zsktYiIPzygccppBGIJOPAyVACRmzugfghouoHsZ7WF7sKAx1t0aceCu9
sdDf89qHVoNm3OOgeqod4LTVn96RGzP7p0Ma43abLXT3vOBBuLWhbI6L1RFmkANSFEL86/B/bj98
6dfP5jQlhg2oBPFxppAHGE1+R7qlDI1B3iOjssbGWhhQ87IH2GMD5zDYMM8G5cDQ0/cSpJCVFXap
da5//xCUkIXq/NZJ/JOQJrw5zCdlwMnSW1FSLIzXOdeUOX6LOsJrNWRuwwyxKWBo0Pk4q5pH3tiw
2chRLfa1npjNaj+3Yb7YxlPE5IHBlc6ufmblECD9tzJQl1pqNq2TIoGPHSrfIomLC+a9E33JPb79
2q+fTey6sDOkpqBgQYnAC69RLGwhGV1BBQ0/NrEWuZc+YbZAwwELpO5Ej1EuoIkkJHvko0OQQtQr
n7EwUufVDxWqWdqKCeukYg7YZfvbyP0VEcPCTJuXOSA119eo5kNccuwz8DivYwYjD/gU4lrtz+1O
WBit80oHnsFVmGvSRHY9ha2Lm00hnOeq8J7bBHgVXedrasGldrp+5IdZhzxzbjGv6qJ+FLg5aJxX
QuqVM+SCctub1zA0OSlBTeJ4OFwrYWsCtzeT2912TNnB48OxUeYeIsuXdBrfiVXfeyl9U6x46Cb7
0c3qxy63npllPt9u1L9R6v/vJ705X9VsTKBncG91KgYfdeJefDVBydXecQ118WuZ3I+lSPaxzUVk
2LCoLQklRzOh/T9e0rEnsONQFzXR6tkG9SWojbL9jiIl3NL3dY9/g17ybEsoW7oeFLvCVOLeJgM5
U0v8prapIFjnpA+Yw6p7gKvcs6rBnwHgETmzpC4fJ/itwvZKoJcbQBPLPI93aEEVGH0f38U4zcDr
zrTuSpisHnOcckDrEdbOmnqahSYDedeguPCZ/K4CG84o30rw4jc1maxDqq18i8ANg5scq4EoLT/K
jSpGyShUZFOM/wAVrR+yFpFxYiK5FJqlP2JleYfB1XynEngP1TbCcq664dLDbHIlmi2NwFm4FEIz
QcEVBkqluqdUHG07XtmkLEQZZx4oSwZGuAs5C4M1gH3OvUdbP9weTOQaqT4bTLM4qQD0M0rbkVF/
svfijApf2QbO2TtUYbKtD+S+OMb3dhY0FxzV7qr7fiX6LH3TLHIynNSgdCB1JHw4824rVcEWoW8s
e0sKX63V3S90yrxoJK2uvuawx4vMafxp8/G1hO3Lyvq4sK+bV4vgYsplheMR0PmM9gxDW9icKHvc
dpypLZLXsIZoPX+TlGP37XZnLbTZvIKEwraPpT6kNZYupnclm5Tjzm7q4KkwrB0IF0L2vFhhNKVb
+z4lUFgQ7ztQNNN9kXnVySJJGsa8cfcwDyifvvZB1w/9ELVTL6bAfJhTpOm/hQDfykEa2f8aEsib
ly40je+1oObSk4tYB2Rfa+/LzL86HI+vCtViKxN/YR21ZxMf9DLcLV7L+VxFj+yaJXVMHlxtesX1
muZ2Sy0N5FkIwDHXrnndIcHb6VOXZQ+sGla2lEu/fxYBPJ73cQafnKjN6ufEGA/MUqDdim9p6lcr
P39p5M5muzO5mYfpLqIOfuxjCxf3WKU/SUxfbjfPwvPnFQmpXTY5PL/Zqe55d6gyPcLKzq/h39er
lUi50APzegTQbmBBAwzkKU+cIgR07pe0/a8lGOba+wEO27DnZuTkMuh+gVkrv3OJq2MFH4aVn7/U
QrMNkkxg2w6CIK42NE9PQy8pUrzFLu7GtSLGhcgx196r2DAKVpnmidHkLb5aBqI493edQnjLpx+Z
tsOv9fW1gz4EjRbTrK1p00aS2Q+NhllfScUJYqQ1BdgCGMOjsxltFgUnXjK6J7eAxEhD3gQsjGvA
XZVtaxS5NGBaNfFwmlR5R8w1/f1CjZo3F+BPbpE5oyzICZ1yL6myvmudGSfIDKrvCXW8oDNM9q9X
aPWjxY2JNK18pUmXxvYsBOCe0MoKQiWEJP0m9d40/FRvd9bSk2cTn0A4ERu4e456pDmCLMu/wUN6
5dkLC/Bck2/CEYH4WddEzdTA6TjfqiJyRX9qzXJrjs+Uf7/9DQsDe04oGZ3CgPt1BqF8W2UQ+Azf
0iqbgsRr/oi8uq9QuXP7RQuReM4pmXg86dbNAGeF0w1wKH3ZBYLlqLdb27MsRIF5hacNmBos3y1Q
OApoEiFZLI89/Kw2JopxvnZVMq/mxINRSjXFLow78u5iXZHjhR7tTS2yX7ebaekjZgEgTcYMUpAe
IiY4XWWthCO5E1pwsv7a4+l/4wtNEbYEkyISORwCi/wkQA4FlfHwtcfPVnKY27NKl44Lu4J+S30k
JqAHfaE5z1Z+/9K0mE1mOajJVhlKquDf+iji+mh5hg5BL92WKexNILI6a2Ku9PbSkJ3N77It/Nqr
NU50qrVRuxunOG3CHwp8VghC6e52my1EkXm5xWQ4pKp8l19F998HEZ8LlqxUVy0MpnlVhTBQ9Ocj
7R65cFsJua1Bq4RldVo4awnBpR9/DSsf1qsqQaJdKAAyRqM/OlTt4fi00i5LP/7aKx8eHU+pbO0R
cRsWZAEzNg4Kauzp9+1GXwh78yKKwUTNqClMGcEDsd/UZfwKANQTLeDLyQdo1wu/WjnfLrXQ9e8f
PsOEjV+GhRwlA2V1tGG8WXjd8+2PWGqh2WSGXBiK1QJHZzB6Qyh4uwxwNHN/++FLLTSbyrzlCSS3
OPIrmMhbybt/vZrwn31QNWEjvrI9X3rJbDp7HoqWVefQk5/aDzBHu6gWUOnec6HWxkKXlJCa3v6c
hbn8d1/yoRsalJ9YUynjU+4NWwWkVVg5vhlOws0DO9cr2bSFt8zrQ/pJmo01YcLZ4wE5u0A5MD0E
7qbK8+2XvmNeJWLjFFk7pKcnwxm8S2LAiNpp/Xif5nm7Z2Oafy2Sz2tGegYzW3Ao2Klj/rtTAYcH
OLaXWSuhdWFWzOtF4O/WCIHLmygF+0kIuFA5K8eNpSdfJ8uHjq4b6rmiM5oIHtN1lNiDBZ/vpFl5
+gLfxpsXghhD2wzwIQZ9VIgH4XjZzvZLP0yHSh9LWaEGGku4fCgo1A6oYo5hwpqwXdbBDy7o6jaH
OVA77nOxlkNfGnGzGADxEqO+Dbh+VYy4pG96WMgqv+pOVtbTqCL5Gk1r6UWzeACnN4JqNigeIEXB
NevoDL+4Z3VbHN5TOM/a9UrcWVjh53osi1dT5cBOLkKSaVNZXZCjQJ70ReAZEavLC8cZ5fZUWhop
s+XdnizGhhw37L16NwpyUOWaWOfztnLnGkjWlSh3k3jyCPtoBZELQ+HnED9n2Zom7vPQ784lkNgC
lchWpxKjvMiboDETmGszix6ArtArIeDznnDnd7t+XSeDPSRVJJzfbV3CqBdabkhJOxrvCvPc+M7m
dkf8pQX8f57Wnd/q2jmYLBQUw6iOp2xvJFm5T5Qe/0U5zjbJBI0GQLiC2hXikVI7fYhdf9hXxNeH
GCDCQzGRfuWnfD4m3Lnqc+qtTKVl3ETCyyNIayK8fiVyLzQnuw6WD4HJIpMyen3dcpjOa6LJW296
OtBcvuKeakP7qgyq0fzSzs+diz1x++DmPsbIqbDHkzJqHhpdfJcY4vF2ly19zLX9PnyMTlsao4TB
OnW4dAjaXIrQE92v1km7fTn4DzWqDLJvt9+1NJtmIc6GfwXU4iU5tdnRtattFv/2crj1NG54+wVL
k2kW2jJYkpsg3pknAWE7G5qXdFCRxXvni8+f7XJ8pLE9v+fjyeP1vqlRaza8GCr+YlfPwpilnbZR
RQzEjCBHw7qWiw0cHhBJOexut8/CpJjrJ7MkzvMma6aT608XOy8ONaxPbj96oW/nMG/ZWX3vFL51
qgonKlQBgog4ivQ1piuts/SC687zw0BN/Q5pRqdrI203Bx4XbkCS5pio9K2vwBO6/RWfb2PduYIy
ZSTBXTb4/LEHHaD1wzKGgBgoOEh/Tv6aad5SL8w2Nk4BHWUpMUrz3HwZSf+Mo/vKroahMT6Jv3OG
t0e7KsUZ2gQaXPzIuPFkm7h3xZpywSwIU2FFTYfKOXMq1+6uFkwW3bmAMgbuj5k0ISdjlMexADcl
g7VBLzeu/ZxBFMMLEze9ZGfKATmEbDMlv2/31VIzzia7qsBnNUuKZuzIw9SB1BHTze1H/6VafNaO
s4keA2UjfJTGApcisr1Phu7E21Ln207q6lzCkboKporB8wJ1L2UTljRvni09jUdLQ1YdeBNnOJjY
lrWD8+iUhKPPccUttfyl5NDBWt1PUSWbO1bz4MVGggJa5RIUCcKZO6y7cvzS/aU7Z4dnHSyGUWxm
nixeo1Csy4Kx7IO+zNeUkwsRd67MrE1I6rTC8mHyWkfdBMckFFzwc2oY6cPtzliY+HNxJixIjar1
0M8p2sZvLuQqzLYfp3xlzvzNz3zS2XOB5qARTbTy9ElxQJUMkdFdlvvdA7L32aGpLb4x67h/QVkP
wGhTIfIQhVLNzkEV0kHnDtv03lg9WXAo35hmh5t/Wk44MDKFM1FeH1yx6h6/1BTXv3+IgYQ5Qg4F
vEqGjF0wpJ4Av4mSkZ0mssZbWZhVc5WnCWVD5bo5pLBJe6gdLw1rhN2VRWLp4de/f/j9voEcnK+F
fZIeuUNO62LQbGWPu/Ro+t9HM6brCjbsU1SlWr6TwRUXz5PumnJnqeVnwSbPcKtRjLqKSkiqi5Lv
qWVFgKIdJjas7MQW1h5vFnOIzivfIq0CkuKu8naUVPu6g+cXC+xUraxvC9N1LopsJ2sqcMXZRTqx
m20c2+0DIGxkWw3OmnfbQkfMadCtLSV8KdIuIiTuDyifIMHQSraShFv6gNkMoKnp+p7hDhHr9hyk
MdonW4q6sduhZunp179/GJ86LdOJEqeIBn9MUGA+xu0m6wtyyUAlWcksLXTzXBvZFNQuUQjfYV/q
FTt4YI0vDjRLfSB9hroKFL2ngfT6Qax808L75voCLpKSmwU0Z7yDpZFH3nnOZFhM7D222gc3GX7d
bru//KpPwuhcYTB1hKaja5BTrfwnVEvJIM9FGTo0VoHrxHoDmWayobm8JMh8Ba7n7Atr3GOBkkHZ
OxtiaHMPw8pphxW0DWEwvxOoKOkbGN0Je0BlM6n7XdkUxoHhehjomaTfQMUAs6+eIKvsSB22RU5/
GCi03Tr9quXRQgvOHQgcj/uGGvP4ZDt5COGktUE9wp05ev/ijoeEVe1/v92ES3upObqbI/nC6NQO
UaMnDQ1rCqAen14yLp+S3iVb157ehGKPVUXBwyJ3MbYcATzz/rn9/qXhP4tAKOwvazf1wX4R+aYD
4KK0263SaxeHS5Fhdr6pSa0bktEuipPyiWbNe9atIhIXnj1XoDousymxEHUa397TUdxZqEpeCZoL
sX8uQVVuY3pGXQKdj1Nf3T73DBeeI4qY3W5zu+EXtu1zBWpLNDOdEWG5Rc38dsqnl8qk900qdino
PhlLooRXD5VRryRtl75oFkWdVPoZePBdNKKMcjNYk/fNB1thp0bjzQKyY3v7sxbG01yROoDUO1mG
0UZ9uVEkD3Nwowlfs7Bb6vLr3z8Ea94MRta7CZjx/muGKu9p7eZ26cGzrYQkCgBqL8MKJumbSMcX
KcT+dosshJK5RlKMdQzifnNdvvIdDAMvvWD3VqpIAHROvol7tbIdWurh2VQGJDHzRiIwoprrAllv
3OR35jxNsvziC2aT2WgNX/Qi7SMyTkgb4QgUPyRAjffN8+2mIgvdMFdFErhKatrHXWQcht0Yxntz
m4bVloJTsFF3UwTAdHhWZ3HpLuWhfiQ/ivtkV66smgsyF5Qe/Xd0DUnaccqubwekqAxA9inU1tBb
vnP9wIET9O/bn7kwR+ZqSWP0Xcd38R6bXWSPboJ2Z3P70UsNOJvlXeK5k90a181eueG2sc274ouP
vn7Nh7lnOB6VQ45fPRnmS5wPAfealdj0eYMQezZyS7+Fl0Cl9clkzivLxsfBoT+GpFnbAn8+M8gc
OiyBCyog908jt242aZJD/6qDCUJsT1nb2w3/eTgnc52fz3ualInXRyJVADio8Y5R+49d+C9yrO94
A9JFbqVyYwGvtPLKz/uazHV/7VX3F8MYISJOe5n84nEs+Zf6msxlf1oXMSg5nYpcV0FO/9inazVg
Sz96NkBHB9Qm168y8HHUo6sZ8qmualdW7aWHz4ZoauRgubY4TjljxFW5Gau1/P/CCKXXN34Y/LBq
IUgFkDTKXflYZNnBaZKz0a6RVpceP1t+YC8ECjzYU8CPju+Klpte4r7G4/aa2co1hP3/Rh1VFbPf
b6QExXFsiBB3UGYBa2Dl98FosHPmp1udQfihQQFc6Yelz5nNZ3PsSNvmdoqRKX5MSRJxgxxkSlbW
oaVunq1DxDBbMxmaNDKU1e+qvhEbV8h2JTe0ECzm4j0DNBYrqRz0RfVmZ0ZIxwJYH7ZJi5fboWKh
deaqvQzgrLqBUC/izS8rtbeGeedotb39cAC4P+/quVYvLYB4g/gmPpk2nL8OQ8vgBu30KJPQqdtc
tE/lnxK3WeZRTb1OAtwMO6dYy6bBudc0Hqka9avDYap37BJbPONqL3sd4XH4rrhtRj7uR7/Xdu6+
5hJUmrqbhjTErqkeA2uqs71LG3JOpk4/1Dl3H7Rk4pTCsuBF0ELvWhiLPlAz57sWjkXhMLTuz8Rq
/Tc/wU1rX2esDIWXeU/aNLERq3rQBHOczrPArji/6LTLN8TK80PWVHzD0tTY2Q4pogwwqLfSIe7W
Aiht61KUtAb52A5nG/ymQ8x5HBVVPB6UNZA8qJRMz6DnsSfsfPMTim3EfmwVAWTYNv4AP4l8rhLC
/AWevLxP/RJwtCZ3ur324Mw3ulV9bCaz3ZZKej/1xOL7UvjOTjg9ALspJB3RgBzsM68UpAxcpSDj
ZRXPcd4X1aPnG3IXF3HyHWW3lQqSxGnupzij4CpL50/FOOqOVG0/as3w+W6dssArR2TXm6LbWU7B
T+MAs0MYmeAa3+3bZ2sAMGybQvLxbo+EbmWr3PFcgi9Yn81YAjwlsotjx83GVtiL+9rlZ1LagOIX
XrNrBjvfVJ2kO881qjv8rd6gSMwOYaqdbf3OMsI8ScpQSoBKcIyvz31mjUiLgtcVul7jhbppp23R
W+0LXAqc713eO4epScdNPUChkzXABwYUdIK9QnFX6Bq9ChvHQk+miQ9yE3WPo0EdyEhUHKTQsuM+
IZ/OXIr4m63G+CCEnE4+JuOhafUIxaCb7Vt3oBs/F/CtH4T1s6FF8yMZMYgaZrDnSY5sh1sXfc9T
Sn6C7u7/YlOmXjyO4WGg1uoXoPUmuCtON4bOpPxQTGT8bTIWxkbbhYzAw30rM5udB5TWObCiJyl8
5gvFnquxBibCfweNMguLAbyIpoDxfOM6kVPKJ5LY9U5wyretKwbci6CIFMCEdgvIm/UPoNroqqoc
vitP+neDmaBRUS970EBtn3KJMjJZDd7WyyQP4LytDqnXN5A5ARsc+Hwo9mUxlXeQCtBdnBpql8SJ
ADoVvzkr81qF4GaZYWMQ6zxqTi+ZAVYKk3ZxX1tiPFNX0Hvqx8M20Z0KKpcZw27AzdTGrgzvd+9a
Lm44W2RyQGgbAmmP6kTEOL0kA7rJtM32wYFm5WANWRzlXgl2HPDyl8nyvCd74u2+pdw8NG4Ry2DI
0iv2q2Wb2GL9wckYaG8Tyo/qBi0oTFFuJjGUG9dr4cEcm+4OJEV4kDDXNkUoWpjD+z5v4ECFFMIp
86/IS4Frpw0rcG/itPhf09bjkeFjUGdFHYc1pBU7M6Nk7+kOByB3vFbW0OGfzAOnbVPTqXxvk7yK
3KLmT6giaffS5OkPoBjFT0xrHrImgQOn3Vp2MCaAtu9EIQx3hysByPPAu49D07D5fSnLzNowuMom
AVcWbN4E2iZs+8ycQteqvSqsZFE/DplrgZfuFBAEM+JaYM65+qV0hupuwBWaEzTUHJ/8tnX3eV4b
zxOxCUB/BEi2MHctaKscUDjfyrSJ3w1dAoEvEngBF1RO96oB9jSAbw97wNSAUM3G8R6Rxi7zo1Da
PzgTMB2BFmODGzrIlzLomQbnooAIjHg2Td4BtL6svxfm1Ad13BbWtjXq7J+07GClMvlUw+3BGCxo
BgcBWh887WrYn1hEAEHsjY9jPZioytQeqKnpkNV/bi9hS+vjbItIe9uGdprrE7D593GSYZ9SZ2/a
Ldds1D4/kZO5ELzyRZy1rJTR1Ddn1rRhwfp3I66eLey8MG/X7JsX9il/T7kfNo2GV/ZtZ1sarnzZ
o915uwRc15Ut1sKGbs7ml35qytyHOWnuZv5O5vQ8GC2KIV1wHkFOPRqTc2/HakXqudAlc8Wt1WnS
cw3luSye4zjdEuO+dNbKcxY2XHOrk5SPNE+F4JFZSP7Hx/bu1NlEoga4A8m4N9ZykUsfMdtkg/42
mgCG8chKcC3rV2998d5Xw7cvjdq/+d0Pne36VpUkyVRDtudspWoBV4VlUzCRdE2uvSBfJH+rgj68
ovOGQXQF5IuZHuJTSpoqdO1UvCg2meBW2uZZtXU0djmsGhJ5BmYzOYhp6LZVoZL7YiqySw1n6c3t
D17qtv/fhePGIlFVlErjXgKP0FrAZ+IS9Ts4fg+330H+5g0/ObjMRbmwm5DFwC2U0mABfB575d2p
TsKTqFNFgpVhUAPoKJ21Tcu+gY8fIexN6pg8g4wJpCiAj/0/ncvdOijcsb40Nc5wid9WT3aKUxfY
vf/j7MuWI8eRbH9lrN/Zg4UEgbHpeSAjQoqQFFpyUWa90HJRkeAG7tvX3xNZde9IzGDwtrrb2ipL
KZIAHA6H+/FzRv4tU1Jm2PjB1KNZHFRvXjW6xpdFPAFoXKMzIWC4sHJbgoJ0bAPfVrmzD4ldPxdA
uTcbCBYXttcq0Nh7Q98QBBPg+9pm4F5wvIwH+UNr0eHRoUr7Ucm15bGUghUS3Jlf0NAhCWQ1MvnM
h37cFp0ItoQPFli0K+sbeF/lH3SirX1llWn1WXJpRp+6zfihME6zGYd42lQpKiJ5F7vXdaHtu65L
85skD4v7NkUd1xqyEgTrkPccNnHbOGo7RX0Jqk6m8OmGnDqr2sp6jshkQbYtt5qr2jGpr+0wMRsj
UpQkijAPHonlBJhy0XwCtSz9aJUSpNiswBVCxg8D7t0bUeL3UiPZT56B5WgHyZN+51q0+DDYZLwv
YlJdo6SDyElPh37CKZiBFtyjTdsciihS+9xJkcvQuvIkLmKg4S5OWqVySDwwZLPN1MbZQ4WazMZA
ws8LLG1dZajJezJxrLvGqcpNRXrzNemmaDeNurofeRaBipiCO7u2viVlZHaR4AEogzuAL9EwV+Ze
5LLahx5VZzylwhj8XDl/sCbs5VaDfSKhlYz9nGr3gQLirjdgoZP3bcWAqikiKzyOSOa6vqEFJg5B
HKBQTXlkiOoBXh5AyRaVOaSdbThov6tNGkFADy10k5WxvROE8G/JqNzwp9G1c6hZ0kY+5SWA+7Hb
2n6p8uDL2MeWB2Cw7dvSBgvBSFKAFhTFLUWF5EjAY4b39+M1SmXNR1ar/joBJ/KWxXYNKjtDb9g0
2rsmS+ob6MOAwHYU8Q7sEHoPq7J9S5n6GvyyqR8FNriw+yH0xdBVB1zrWrD2lgVqbYV7Z9uMXRXG
AmGhtuz7Qcgg34342zcNCyefoR3mri844hhQq12LnlR+p06sp11HoSIWFFsoZkHToQ05qGwp7mGM
3Zc9zNSD+kreeykpBHDfGm3rQwB5b1HZP9Aqb99lpCVb6MHkd0ldia/cceLrsTLxQQWIgDxZDc2R
1ZF1VGPX5zs3yPT3OCLuVYLY87Pl9n/apk+uCrRm+qKCfDize7rLg6G40007fB6lSu8NxRXED/vJ
fLAAsUi2FDh6z+6rNL92AtkdNVrmQ6/gRjrbWsri2oDeYZeCW3hDxhKeOE2DT20cdFcxT1nv1Z1F
4UgU+Cko5IshUq7s5FqgmZJvWtzUoHJgiIMbblqV4EaPzUdEnlOFRtsOCoo9qCNuUxAEfAE/Mf6s
bJv6VCp9tDIHf04FKdAZxGKEiR0YozUY31QO1ximrPMBUKXfL7vh866ezgHL0kmcbox1f7BOnxl0
uMyht7UH0MusBBhLbziFaq+ONj3BHgMg7w7l1Di4ZJbEZ+gj79TwSYbDsBI0LQRk8/6LSeE4qUoE
fpARenKaCfX45unyFC2ULti85yJKOwWS7BDtWo/Vrb6GrIG/q709CjxfQS1YbvjjdHAP1lW+/RAd
riE/kTwPK+nzpWGdJvXV5OWlIJXpRH4jGrT/kk+ZvRbBLoRMc42OMa7qbIry4QB5gA8RVHG7iN+l
mfjz8qQtBLHzfgzsa3ZKyhQ36Ma9Em3qB5Q+xUWzrVLuZVX/VZH30RSwuT4HjiCFEBZzBL7yejNW
U7gBu4jcXR7Iwo1iLswxBrAHFZDiJo/SAwXLP1H8sWHj1WS+l9labXVpumZp1XToNQV6t79xqb0v
7Cz3kGd7rhh6suP+KeH5Q5hCHubykJaWfhbenQTMcbRP0Y3EofkV3WnsGSzE6aascbRefsX58aBh
Y2a3vYgUQXnkBr7rSSpy11jqOWfNVVYlB87LDyJcK8KetsLvYSSd4/ejrswKDcKTg8INbHQRoBWQ
4gCLdhVcXx7M0htO8/hqE9LamQiUqodDXYG4KszACJRe11b8RNN8JeI+b2V0TtRMSap414NFtIDk
ScjSDesPkXKQ8YFCWvz58jh+3enOTdXsmhTTzOJlpslN9YV/KY/TxwRE4NvEeO2X4Vt9f1BfESCT
FWTU+WQ18AZvZ61SPGYV4Ac3NVqDI6irmNzy0PYld2MS5geahOW2j6Gr6aXxSWBOWLpawcme95oQ
Inj76gIKLThrSxcRRH7QgoPTL/5xeQ7P7x1wub19NA05+qoUVLN19IWDhjCcnhF/rRxiCw+fA/qR
kOY96D7FgeXjRz3mL2ibT7ywDN51mtA5qr86Kb6yLoEeje02V1RycQ3mfrMC6V+w4TkVcs/Rl2RF
jb5J0Ol3Jas4eYgcC0kpMxUnKgb9kml3LdGzYF1zaH+OwKhFRRB0GSDiMt2P0dS4Jo2AjUBCW9fe
YJV+B3D05VVfMKg5W3IohkiaHoUjnUBUBpnq6CtzJ/fb5acv+Jc5zN+orIlB5TQcIvsn9HO9AuxK
yDx6ygwrHn/p+2cbP9GyV0U+4NYjkz8zm3+zhzWc69JCzLa5hJptJEmJ8mkZ+/bEbpAPf2zVhOJN
8lGIZONCu76X6cv75mq2tRtXlrh5kQEKPjZKJ6XfolyiAOlIEPNffsXSZM22eD8S0SJ4Hw+CCET4
WoM8CHecyw9fqOHROcR+lBlH5zFaYDvbbkG8PTp+3UHfqIwG+wiUdg01CGV2BWXic04Tkmwkbimg
Ya+t6Ji7qHhleeekuD+F1TO06O19EJj8Bkr18ZcWvfg/rXSVQWlhJuYsvqD2k8SFUMvNpIi+7swA
IRm1JiK+4C7cmU0S5Dmjjln5jUJnZIhKhsksr4oifzB0b4p0ZTUXIhF3Zp9dFARxPpIWSHK6E05+
hdSqP7ThUUbxwSbdZ+Kgw+Xy4i7N18w4nTxpTmo+MWS4vpT8ZszNyoMXDoZ5y2fRVVyO7ilJ28V7
MFB/Gpi67mT0813fPe/znAgVQzyA3DHQ9jO15UdG6j8vP3oBeUXnGHXpuLXMRiEP7FS3CsshBgcU
7De3dA3xNUdfFwFAWUOG/Kadj8G2SAbnfYHbvNeE8Ex21YAHZ/2pmhFphoaP9iGmIxSS4mkl0Fmy
sJOBvwoPK2q6SjtZcWOQe8gHM3qs22e5BeqT5jqX2UEPK/iFJTM4HSCv3oTKRkD1hIvo1DmAXj+V
9rRLow+XV2rp4ad//+rhsuUQ0ool9iMEbP2gFBrs/NXTCN6pyy84feWZ6HPeSmC5AQKD3kK5r/wu
0Dieu0jzRSnkWt4ZP80plqeuqxKIBNoHLK7a1HZRHWFgZJenbrcyiAWvJWazBOGZDhroAT/kDaAJ
7lGKPZvsbWSBjHTtvrH0jpN7ebUSQQjHmxGwb3QRmOW8IUn6jZunydOvMqbpICPVdRZbCdsW1n2O
h2+mCslmSc1NVZhD20LZrBPQaKzftwfnIPgUMHGREKYOsmInsS2Q6EyhpFus1Xg1GpNevc+6Zr43
QXW7CKH3eGjLSaEoH3wcpfWAtKG+RZPSO1d/FhqITDCRDjU/9CH6/Yo62seW/ZM07lXbl89uXK0c
WgtrMse/i7Qdu3bq0BZQtC+MoCshib/1Xb0ScC49/uTJXhnYaEHM0AXDx03BtQcxMg8Ie03fd5jM
0e95BGXxiiDWJEN3SEwEmc33kXdTZ+b/SkBXjEMw/SRqvgLpMfpuMn0N6p5uLhvR0sSc/v2riZFd
VKJWDuYe3kGYr3hqoBYfr3XzLj18tq2F4kbEDh9QpETXI6TlcnuXWsn7TNPhbz99jLooHidjgFLN
2ms2FuRpmApzSxNwZHGAr3bS6NXs4YIvnyPfYzCZJgNz5GFS/c+asVsWA8iF0X11oSWzEvWc94N8
ThxXURflv6oP4c75Z9BV1lBdDdGL2t9VMpGbSU1rCjXnh4OesLeTZ3FwS3XdqA/u8BzVycHlHxkA
Sx1Y7i8b1vkYATmCty8ICeta5EP0gRTtT7dob9E56QGx4Xg8ypmXDs21pdy1k/a8pfE5giB244TG
AjKnedzeOQ2KL/Eg7voS7AyXh7P0AvZ2OBHlYUkRUyHBstPjiL6tp7FrVix56eEzT95OKjqVCa39
kH8dqxaorwcFvNDlLz9N+O9BCP9FSf1qh/MmKRLW4ssTTY5t0u4B5FgpdCys8ZwwrhiBRe/70trT
GM0fXPHoYCdD5NsuOn/GqHHu4HP1Izg+12j9Fsx2ziOXO4nojNQWQpAetcsGOivSRSsTi4dhU9Vd
vJJPW1gRetqgryYNXIFjI2IVQrkQhwUdGNAGg5h2JkvylVcsrMsvGvxXr0CnIXjghYqgattDtPME
U1KC7S8v+tI8ncb16uGdnSSu5Rp9sOPy45jm3Sas5XVzYs9ueP54+SVLI5htcbDiuU0cjxH0PXJU
Bx3fWW39WLKsmW+fchUMkS30wSrKDZC4hyzrUUimO1mMd4lEWchaI6JcGsVsZ1dKBUBtcn3gwPAC
zfxTROOf75ug2b6Oq56aoLX1IUqsh0oB2c2qla23tMCzuAyEAm3HxkEfoPewF9HLkItdKEcPIMEV
v7FwFs3BKi2vuV2wEvPCoYyb3AMqBwq2D5p9B0fk5l0TNK9hdq7J8oJg7ksHymjFt/i9BjSvYMoh
qHUMdNfBZuI2rabcY+3wldTuN1vqh0lYN4mTPV0exYKz+I1CToIXQCXwsHawHScHCsb3cbMWgLOT
HZ7x3/OypZF23E3TgAg8BVLCJ4EtvVNMiPIctX4Clt5C8VgPt8EIEtKGZM5tSThQuS0b/6hl0QP1
Q5ObFLAeVNQlOTbZRDcAPT+zEOrPAKxRL6lqs2OktI5j3yTby7OyYKHzeigQrsh6uCLYY5XJDSKz
/FGJKHzpW5SQ07LjK67ufDoWstJvXd2owJfQ2ml4qGj6VWcy9TvGH8lYPRAWf0uy6cHENT052BW5
uKWBzRxGnworNcYJ9o64ngIXdvtHbAFNEa1siiVzmnkNWydILztusHd5/EeW8p91OdzgKvTh8ros
PX7mOdK6G0fbxuefspBCA76OovjBlfnny88/77rZvBCKrDRgwlNo7d04v3JGyMdHpPmOKu9BmwJw
4KK7moK1uTrvvNkczJEVJoTqSG/ttYV8V6usD9Bnj73LIzk/U2xOwWYDvEQaOgb7iX0e0FySUkAt
yYrTWPryk3W9OqFVPCWqRHfxfsorwMRl08X3fKR6975vP43p1eMrRlPQi0/RgYkNz4Yd+oCAwRYr
abnzW4DNi7eNHdaWS3DyF+UecCi/zgwEEzvPwTa8/P0L7PBMzbY1MILI91MMIE3QYGMPJXsK46g8
lqPb+DwJoWSToS07Ja6+piA5+gDuX9yO7WJNCXlp9WfbXExFqMbaWPs6ZxAJOLWMRl6sUndDAdK6
vjzMpZfM9rpJ0YPQMUjYKPRcxEm6zVKg8+pxZRaXjGy21902SZvSsGBfVM5epBDMYFb1PqIUNq/d
6o5pFbVWsB/HPRRIoau9pom28Nnzqu3U8KKgp6OjEVCiDlQQo1lEWCt5s19B/O8nKpuXbYXl4jpX
JPxQ2m39EOQJv87riqB3iFv30LyO0V1mW34D8fONkv2PsYzEi6NaJ9rA20h/YCCIJJlhe+nGQEgO
BaiCYxWJlQNmwSjmFEaWzPtsYnmwz8MnJ/2IIgJd27hLjz7N+Cu3kNrdlKEfJdgzqNjH6F4CO0/o
pGCIi12tvl026oXlm9e5StXnmRua8NCjjuenaop+yCminy4/fcH3zMtbSFBxBmS03I9ZnQCUmt0D
7Op4TtC+KHuNc3phCPNiO0iAojRksEDB9G0S9ttCFyt7cmEJ5pX1prCbEr4tANPaMXeKLUBDMLU1
BqCF2ZlX1qVVWIHb4/QdBumjo2ljDwqyXdM2az9fnv+l75855oYQBD/16fuN2QVGx5vaqI9WUq3V
FBcCCDlzvDFBggic3/qQukVSb4ig8aMFcAXkVKzySzi2GfVbG+OZNF+TqlyYtjl3VSNR0GfCtiAn
Zt0UlX7M++oKukLfGaEv75q3eUWTxYwJktRin5UWdFDJT4uRRyBw36cBwuYlTTRjhoMbucXBAmhr
U+R0T6J8TbrkfJDN5jVN1WatidAtecgCF9ReSCj9IbJWbWsG6j/N7GkrSsiUpjkB/2oU52vmvGQL
s/Mx08GQJmihOmTtbZftBPtS0GRTuz8S0vt1unbgLNn07Jw0JRIjQzghG1r23hTxjVOibZWupeCW
ml3mEAi0LqZFO/DTHaWCOPDQ7iV4Lg0uJW66ge58uBkZdJRI3xZ3Tsz5PRNOi468SqHJNSlvDWgG
7mWDWPqyLS6Z+2m6Xx0DCTA9HO3S+iDarr6yuZKfGntCE0LujFbmDwkEni+/6XwWgc25CcGHkLcZ
QWrTzQsvSV40ejgEajBOdxvLcnP5JQvL556G+Wo4XetYMmkNwhwTbyqZe5MsPJN/ufz0hbNgXsUt
oXXPmijIDnwQ7l2DVu9N5dRraI2lnTX7dm2cuNYWyw9ofgJ6wk2oebIEaFT4ZJ3UGasf/ZSXGxaw
4pnVY7gCjFtYl3lVt6laYsdpLQ6uDUUIl+rmCowo1VOTKXElih6JJV6p95nbnDKOdlCgL1GuPCBm
OpRgnUzaEo1OyW0krt+3RrNDKQaiokmceLyprCm/a3u0iupmilYKxgvb5feKbskSNygJuu6viDte
9cELaIl8J1jrGlwysZmbAz1rYkTngPyxKnZt4O76QHx438zMXFuN3HuVp2CAr3vyCErDhxj9iSsX
5IV5+a1oi9SLtBUahrP+k4bPR4dK3yKNvcaQu7Cv58RlVIdmMKmb36Cx3XfSL4Fr+Z31810TM6/a
So6iLZrS3EOl+WMg+3sh2937Hj3b05jgPmEZY4fBytDpUiq0j0fuymZawBf91V34ytsVRaJAoQqe
wiFt+7sk1YUfRuyPsEC85EHWs74JS9betpGVeKkTJldVUq/x8S6t+MmAX707MSMJ2QRZtGEUg+dw
9VXF0VZMw06SZk1aaekls83sVJCGahtDDtzJvrMof65ZuVFgzeZN8/y+FZrFmIKySk9ZyA/gE229
kCZXTty/b8c5s82skqoHGXKBxhzk5q8G9CduZOq+DxHAnNl+FrIZHFSHyQHUFkcSyRuKcJJ07srl
eGHLzUnLQFhWOZkCpDkLbV9yEFry5DaOu/f56TkrWe9A4Jmk6CJXxvpqSpxrRfTn5SVdOEjnRGSJ
I6B4HTk9aueR8F0R/jl1CjpZY/kkQ2fwW6AR0KNnbazIWinhncKlM4mEuYprkE+DhNeGVCiIJoTt
eE39EO6n1vWn6Uqma60yv4BJ595zWqxXuw7IBtce65Hg2uBWYhuYYkKPnEr8Al2+98iqu2h9RVG9
7ngD2QBV4uqC+0s4FNn1RAd5m/bt8HFK89ZzO57ddGJysbAyve6CfPhWTGTaTrlF93XbCehOkQHd
glYQHpROdObxrAo/h64T+SLMyPXQRdUVrE6BIV1Y24ZTsWkH5u7tHPA/HWjnCqw328bJf0C6e9g5
qQwfeJOSH7RLnwCHLCyf2ifIktUXX9qo1ddx3RQ+KdVowGRmOeOGVrHcoEGovha2zXfgv5quCkmg
v9FS8H7YJQqaBas3cWaB1QL4j0cwgEwPeVvZAuLW1Nrypm/uLFLwuwAlk+1lG1vYHb9qNK8WgkWV
LFwXvYNl/VKlX1xyr0BE8b5nz9xGELQyFHaf30CDNkGLsNYI+MCvEnlVV+oVi13aJDP/bTI3GkuJ
/UdavhucSYNfYXhmA/o2cx18Sx1wpmbTuBUdwOaXx7Xgzee0uhqZH16CcgG8WWi27FkP5g6KhmCT
5g60EdfUu38F++c2ycylaytKFdNNdJPFXX5TUhvNRABLsVvRh+EOrDhiEzdQlmxbWyaePaDj3oQ1
240c/aWNLIZPYxoJHAhQeCvV1D/0nSWADTaW8XtAt//ggWwfpnog3NN2wL4hItcfWpu5+Vbok86j
TjhuHbLZoPuboo89zx9yg27+xKjyGpcsVKF02YTPZQRVU9XweldD5tKDjhbIaISim2QqDW7TrbXT
SWF/TtBM8LPjJt9K0cOt2MA6WBvQC2bHtGnkQ5RP9YYHcb9NaQxyLFNOuzixi00KkQwQz1C1y6aU
bVLX6u7iLrKRRk/LXT4MX2tgQnw7ZerOdeVwkK2MrqDhbO8hEJdvMiTwoHhkhvsW2iaeGyGNN6YT
qBgG3n0Ae7WGAgMo6bCwP/owMLtW6fcBbdgcrgJ45JQIiS5NqIZs4vBW1a2v4rWC84IxzhErTV4N
isq4vGFulhzLiEsIaCbggSn0jYzybuXCsBDPz2EqGuxgIFEAbJmqHyra4ab7vs00x6WkJgbjF6gY
boYW/KsG+2mQHh+gcdO/D4zE5riUugxkU/SQjCcRKHPq5hBVmdf3f1MF/+eP4b/CF/Pw146s/+e/
8ecfBqw8GoSjsz/+z0eT4X//ffqd//d33v7G/1y9mOO37KWe/6U3v4Pn/v3ezbfm25s/bPNGN+Nj
+1KNTy81pFx/PR9fePqb/78//I+XX0/5OBYv//rHD9PmzelpoTb5P/7+0f7nv/7xqxHzP18//+8f
ngbwr39ctTp/+WZBKrX+1v72ey/f6uZf/7Ao/6fg+K9yiQNeJHqSS+pf/vqR+KdLXeQIQTuGf3BP
aXVIFzQR3sz+KaQjKSHovkdH7omFrzbtrx+RfyrGXJToFKMSpYT/+31vVuh/V+w/kI55MDpv6n/9
422uAPUt6G8wiNLbLpNCyDmkbyiDsaNBfB8SS4y+QCIe7SssJ1cBfmlbDFb1iaQVtVZsfXbR+eu9
UnBQSoFLlpI5YQ+6f0zZFfo+Crc2NXedU3tR1uRe1d9C+ekFbmxbBxqcVDz5cvnMOvdqcJEywaDP
QZSYp0nGwC1Bi1fdd5pXN30EQugt+DTsHY592vh26Ubh3QgijX068CrwCChGex9/l4W7lS85XXr+
91j7NQk2cRQ+xuGc43vexoA9rREdjNG9znHZQ25SoGW2RvkwAntbSFtPQhuh2qQip997U9WuF2dl
UPpUpQnuh1xGNyy2msYToi7WvNG5abIZtWGw4KpQak4YG5m+BBWhdSRFGVVelwTjnxG6FXvPTiVY
au2uyj6NQzOM2xxEEdFGgQCfe2PdrklPvY1r/polmwoXi0bB9Dp3vM4o7Swy4T2BUXw3Tmu+D0aJ
TcCAlEqhkvzcZY77YKnSfCYiDv+t0O3vt7sUMnvAOrru/G6WgURHOLU6xmEVfdZiaL6DvDTaheAT
WbmevT1Y/n6TlNLFpmDqN2iCkBF1TGgdS+Okz0EURY+sVw+XTe5tkPvXOxwFFyRtF6G1M4sVO+Og
hhfwYxicQgo7HD4NISFQEGqaT5ffdG40IGp3HCYlyAXsWeiWdsxpcGbet1S0H0vw9d27Ki73l19y
bjjyxKJvg/hEiHkmuk2chNWpBnOgGkuvdKIMDICl/RSbZi07cm48ysEexSTCJc/3qun7gAY6uber
qd12TRRWfha27Rok7OxroGQNt27D2uYVn0b1wEIkGpOVTB/jrAhva52vKYnNABi/zMCBN+Ecm/sk
4XkKpV7deeJGViga63sgMkDdCEUsAxSMW3b5zkYR42POs+ZDzyaHbPKhYXDFscykXxWMulddR8AV
eHkdz4zasTm2F4NUCrHno55SYRwQLR1rBHP7JJzIdWcl/56I6V+DVqChhT26tu3OSbwLwK4qcPEc
GesKL24DaE6Z/DlKk++DWoNwnhmQYDhNAYYDrMuegyBdlHWUcoZjHyTh3m2DcQM5Mmft/Hibo/g1
IshZwk5sWwjqzCPHOI+gtZSyE6UQO2Q1OMSQa45AVymNXwKF4pcBs7fMQLjXY0HsfHHEZG0rKGLe
TieQB9Np8LEsm/gDi8MOl1JSDT634vgJSiVrkqtnIg34cFi0BLRGIHJ5a3N2y4qSMXYEXta6n0xX
fBehU4DJzFaQpgzJNemJ83TZrs4cHW/eOXNCTUQQUzf2EXVasHpCuJf5uovUlveR5UW8EIEHDQ20
1VEnHW9FLazHyx9wzg5cdGK4hLogIpg3f7RFrTS8ytENmmHbgd3nbogivYI6mCmb/mUHkkiKcgth
rpjXYmoD9FLekCMCDc637WCgWMoiXHM9BimoLw6Eg7+2SDYB01gHtTfxXHZgYpT51o6JFW4yDvyj
11oZssuXxz+rjv71adh0Et5ZnCLZkwm/8jQTBfkTyF2PsGO5CSoTPdFGp99NBIGnKan0Z5BF5Bta
g5XVwzk+fBlyB1x5utP4J6UeUCymf6ZZ068c6zP2kL8/DIENwUmIDTRHJHQTtNBqhe4JDV0xtDRA
CiRNuu5Qd7V9bZwBaQAgaL8KtMLeVFWvn3nduCEu+zXAtSmC+i1a19l+KPLkkGdW8fHyxJ0zHCU5
R3uAkEiHzSxXFG1NcG84WhWavetcVV6cyHYFjPT2xvxrDlzcxhEK2AJrND8+w5GGOgm7Y1bQDrCb
xo4+ZSQWnp6Cxt7l8bAmU38uqHQdAHlABAZzYHOgDMgee2rT+jiQFmJTDRIWUGikg99XOTAt1mgP
fxDkF1PP1nS4hpBS9yGYOF3D/52ZXWxHhi0jATXhc9xGYmLDI8j2paEltpNu/yRsSFfScWfHKhE1
AufIwZw4v2c0gBgGSVQfs4o5fi9jcNeB3esKAPZiQ9syKTeQ7UbSrB1VY/nT2ETbvKrISoh05oxw
T+GKcDgOAz4/9aqmcittVcc+wp0hY/RrMbUvYET4HhjlC+S0IWO4di6dm154NWhEgxQJl4iZq4dM
pQBBY3HkvR17VgFOtiC2Hd+mECkyNkVSuegxbHY7pNMzKPmOLm8fnbHZNtT8EZ5CjX97M7m46J22
Ojr1cdOdOSGgGDvV5Ec1QZ0VVp1v1Oi4K6P+fdCK4hzGbf508Nu/IfxyyIFUpjxCXC76pImuP9LI
rIkIn3kJhNcYrEnaUtrz/khDxxRcmf0xA5T2B+9FcpicpFgZye9RtXJAkc2xUZWy4RfeThdkGIzl
iP7YkJ59KJqp2Qfgmgz9uHOyNWTTDLB58kG4jHAX/IAYDlzQzFZQyo57O6qObqrB0A/2yPAxGhz9
GQoowwShL3Q9syLmn0iQtfsBN5ZvI2VoyyDJLYXMT7nJawWCUCuPzL6JG2gu9c2YJNua10W/uWxH
v21pzLkDqXJ1SpbAO//mNxwnGHnAjiYeAu41fUsnMKl1+sZxhM59WTs687lSGfcgGmLh/5txvA5r
3Oj+TZM+fQkuCaCIVUjgQInr7Rol0A+QUTkeReJOPkLQZDMRTVZO77kh4CWSUuJQGz4M6atTePXq
8B6lDK0mbI99XiV+BZqrO0EGzx6Bpl2Z2NNx9joT8utNpzsvohcQ0sxxx22V8b6BFWRDUz1OFjqM
fWkT96B7BeFTtP14IAR1r6o+eqzyLnrInd56aVCFPxRuOX1c+Rp++Wvm9FjaDUPBTHPUdl3f4RDJ
H6C/1T4Q0t+Vli22ZThGYNrVPjrcp0MRGmhByYFeo0DJwDnJrGRcWe55IDubnzkX2DBOOq6C6jj1
FimRKaI/g7ROH/te1B4IKWKvobazTRKIctKi/Hdd2+ntzKFcIu1IGfITb+0Aqhey1dDwcTPa+7Js
EEXXTrbideb3g18vgb9RiApspeYdV0FnlVWawASKhj2ZRgS7vhzvWDVcwbyrzdjnw0om/9x2lqhk
wme7pwzCXIk4tXIwbIAKtwkkoD9BMqF2JpUxIAwG42/ug4M7hzqx5uGL0+XQkRBRP3GPU0PVylb7
LYY/Dd+hDvYz7sAuYpK3c8zjvHEouIVjFiowo2RI6+nOFoUfxNaXDpQpnsAdY69ysPgPSmRo95Jk
J4P4yQC5CTRhUX5b2QbnVgSBC0efApqT8J+3n9R0GRD6vDk23WhZG2ai+ivVNbgJQSToxn6bq/7O
lGNdbgckgrSnTZPTjUvDtvYFsJD3kC2G4vRko6DuWUHbXsV6BGe/lRLaHWzoD7ysfPHpsJi7Efhn
eEb4RIQ8M4eFEwQqWiY7dm4eTlue2CLyJZkk3ejeVa6XJo2FPEYIxmNf1aR5AImV+8KnHpdfrGm2
VpKaH9enRUVCAyurHCLhr9/OYJUCkCm64kitcgK3bkv6K8gtoD64Mu5z7lO5SoJMwkUIIsTb9ySV
aUiTZMe2ZQqXPjj1GJoBPEWAleQSlp2ZfV4aDoiBaCHPMEUJzTZplTlHkbqG+QUfyjWWgDOnB8D5
uPxBzwwV0/lHyaYCrEiqu1qO6jbM7fSxo1H0h56Kfw+Vg/yKRBIQN3gHeVNcmOb+2gUndBKk1p0Z
3WFvZ5nYDklprXiL0xzObAuZRs4FKKRRj5nXvF0E6EHL5F1RtfZ1EAwt1DpAopokRQVeyC5fEzH8
3eUrqRRqP4jFGOLW0yH16vDNp6ADw2x3V2tWfyFVAW7tKe+BuIUwFmTbOQkrG4ieFuhmDmbtn3kH
KfWVYweuZz5qBGYoPv0f9r7ku1HcC/d/eXv6MIO2gI2doZJUUuOGU0MKMQmEkBD669/ndP+6y3Qc
n/bqLd42pwqwhqure7+BxFhYuMzYK2gSbk9USyCYPeobmjaz4kCxounwWY+GfA6AyPiABA+tCQpa
kv7h+2q2Uws1JXGvUbbyYB7k0+C27goUHjoSMZ6AKUjkviOlaXLX6Y31ybZEZK4W3tpXFjjKVkLk
hEEFbEkaOHx0pUrdcNLvHDM0j7wO+A/0AnzAB2GXMKQCgNoR7vbM78CMsKjaBF1kfQcTv4G9ydjw
hOJM/DHBk+tdP+vlRxCK0t/0vEXzfq7aaKeXYPH2ZQcI3i2UrfW85TLofiyT14IyhEIo5Ny9Tr4X
vjMWKWlxzUgcCSvprR2VckmN6zY/I+byMpmVY73nRvUsVa4Afc5G8rIH3W3+MjA4dQEKYJk+7Zum
5RAV9LyvUKFwh0RZAbpdpTHxXVV5PU/xcrdJe9tm8krXRMqEAMi1gwwGH52E1jQiycLDDkUe7SCW
5QRy68NmhtF9X2XTWMXVj6mxGfyHSxwkGR19HCnuvCwMWP/YWtKejHGXd6pvSFIrRRuYvVRxBF83
hluzlUaWJ+MdwDducFvEITXJQnSlt4W0iL4ncCzKvULgnwPGN8FV2yucX6yu7DmbPCiuJ8o0zCRT
UULLHwQT3SdgLndlgsPWvOs8uM+k7hQClD/1jhtnIzSJMIHwMQ+SwsHWhE3T3Mqs9v3myVXBCPC8
ElWY9FAKbLNixu0z4SYMOHBBJeyelMDsQE+lHB+sDjZCWDOt+xDOreu884WODvgqFcL3JoAY4MYI
Kcedg8n90tSijNPJpQK3VdrBpqd2J/QirVZSkUSkcp6FhTpuYSz9tZdua66Y3S9WXsKxCgZXjTDv
OIROuxSmtVC4bsqpf4QLWQ8dZz+ufcgz1I4DtyonuIfzXPMeDjlYQfbScliK8QHgdiB2IijkQwm/
zNAXxaomxQCbJE/EoBQAYlfrbb8wp0SF11NuQgeUUVOllxb1gxkOO5uSFN0I3ybL92CdJWuZAThf
fvMnOtlbKDVGj3246CdvccNu61c1VVs0uzRNoJnXPNkaavGQ5m4gPIqrq7qHXLt6gBu46yUSJ3+3
qTRxf4bgxTng1BG4s5tKXUeBN+SA/2GXgsy860uPevsiwGNgC1CEyTwP9YcwWpwuKeRInyrOnJvI
Ax+HhyVlCWQZDU3gdyPDfW+x6WkC6uROT4VgSUUrhDaOQtHHyY6Zl7qaknYjzewjhpRclBkcuPVf
4qj/CcNwW/0Ye9H/mtYIhSNQw93wzB6n8fl5uv02rP/l/4tYhhDB+zSW4fabHKupkuIIx3D4P3/i
GELvjwCXdGAU0DiMHPtAEP4TxhCEfwQxigU2DkfUQOwDlv4vFIPl2H8c+joRTrLDbfWlq/kXjAFc
qD9gJxwcDhfcTl6AEf8BybBqasUoVgSHzA/pxuGKglT6+MA0NW8Bsot0yprIubJ4pD+EvB5pxqTu
UoPb+lYIDsQYmp0dgo6BGJk9R784p8v+t5G7/zMr+B1VcVx0e/kUtGMOv8pBvgBHrONPYSAZW3FU
LXCWLsUOrn8mi2AMvYuA5y7TzqfTQxOXxQ+ufXMmFzw+sFF5AtQEiaZ7mAi0rddpSshLqN55Bt6D
Fv0IbzyTAA76XOt4C+Ow/1ZHfXkZMlu0k3Fr8w+dxOPfCYhQGFhNjFay5S/ZQuU3b7Ca/O3BPE6i
//cS3EBD/Czbi1cvobh5lQAxDpnbVc7eAlwqM5HnPb79lhfbyX/yO7wGlbsYU3W4gfpoEq6WD6Te
3RgmHlM2kbtyeGQzDjb+AICdKT+C6JIUs5sS6WRBL3MTBLu6hJWZ8TOIuSUicveDs2TSc0Dv8dJY
kmsMC7zq0VrSAwRyv/d2czWZu8Lys7c//KWTvvrwGGk2yNo+JE5xRT+ehD4ko1VOoczaoLcInM9w
Ddo2c8w/FXHjT9vCNdpOq97+BgMhc6vBD36ifgFgI1d9gYskwGeZY41GZwsMV7106IAfhSkdEMl+
zeLPfk+LB9IxiatFAfehDPqRFW5UCywERIyHjRTOHlIhrxkbGOvtqSOmd8rBJO1dCbRi4rrCBQYZ
pn9RomQZkz0RIw5kb/RlkJKusj4yqKONuuTlzhtl2CS4gEfOJqgDUybegA5IsoTBdA6R+K+1hW+A
BjHSbBu9SeCsVmMXwCsGBoky65hoAC0u5GascFF8e4r+tSeBGkCVE803xAOUOFYreKq06JzJmbLZ
nsB6mOC1bOxCp9CvtrcKtPD07fcdX9wPS9kDEBSFYvQdASRY93VgkgmjTzpOGWoeFP6OzEvmkPuA
V9d2wrFgMweI4f/+I0PcihD9Uc+F++TqpkAIjXzw+6csgjitGIdmN1GBaqxH7tnyH5XPXn4iahLA
lTjAyOHoOQz5b7cjG46PfdnHMivwScCw2vCL9PXZDvthZo72Fglh6Y345iO+IZyuZ84Z3Aq+WiSD
P+Py0TidDjN4PS7Ib/oqforVcGNJiFpkpoRTSLrwqNuyyh9lgpJT9BQuKrirhIfc6mWG/3+W8n8A
9PptsR8QnUeIy9tv7bdFVChl/YnffAFpHv7Ln0mK45A/XFTP/MhGN4Ggz/i/JIWQP+DKieIQSswe
CmwHAYq/kpToD0wtQIgAQmLlHsCWf0Mt7T9iJChw/kBjHZVPG83L/4K2PA43kIYG7AQ40DX+Frhq
d6lNxXMY31ob0XpzEohhPLMDTz19lW1MVT3MdKIu2J519Z5aRF47uK+cqX8cB5V/vv3w1t92Go0R
zK2uhGNpBeKHEYN3TwWBQBkvyIPSPPrgacE+/TapryRQx7Wjf1622m/Yy2inwC5w3xZh/UkRb74G
2Uff26b08rdfcZyj/fOK1XFp9xUdqtYx+7qx/OtpjvyPnavrJ4Gawost6QZomjGlTnmOaH9qBFeH
TFR3IINWjr0Xo4GlG29mgXucHuCDTERxtXS9efIil9Nz6+EQcv+JXv/8xFUoroEdIBKEoH0QKAh5
F2z0k/jgpcZnBVHHPpyLjdO65VXlwftFKjtCbVIV6RDFcd75xr+OmqnfVKSA3ejcMgxG/TxzUCCS
tlLdxm667ks5MyfpLYOTPhr4vAVQUtzoiuqPsPUM71wlItD5u3a8J2NR3k29hvdT0cbbAiniLUQS
GJAoY1GkkJKc03Cy7JQspQb2o/o6SavPvFmicNQWZPv2xL9gTl4ZlnU7q7doAZM7hcUVY/elhjTl
L3CLAxve3dT6il1U7hnMXrK5ku6z7zXVbTib6ZEOpPlogf53TykLk7BA6Wk+WCHCgJBYqK5S+gtG
2f8tN/l79tbYsXroUTeCjeMejC59heL0Leuc8swN5Tgl+efhhzX6+262217FsOPeSzSxbj2Yrd+W
nj99HXxWbFDGCrK3B/tETFqfz+OibKtGkXQ/67HNIl4gufR9+8xUnnr6KuIFU90LCarsvnT8ZUwK
z6B4FoxLfVmMWOvczW6DOroUct87FnTdtfChsTeMzQNdjIZ/JKyzYaq+pB11gTt9e8QO94zXVucq
9A3z5PGSSblnVtR89xyKUq/bxw2cJEqSdV1LfjTgezeornYFXBmG8hzl+9RoriJi0bktSmr2sh9s
8lVz6KZLfk7MfnU7/2fBrYIf6ToOnTUq91R0BWg/dq2up4K3P/xBdtsSBWydSZsUGTJZO2+6MLg1
4Kp8m9DKty5cjKt4CKv4GQqRNsuxUz/D9FtnNnOmM/P2YqD774nDXeJ4SxH4LkJIOJr2M/c2CwgL
sB0vRzcbYgdEy1H47S4c4QpVqHrMAjjgZoHXDzmoZDByVtC7/TM3PCLh/F58WEEq/jfUACgcf4is
I0olBO3yrpssFOxaZxePHPxLGlswYh14s2N9DXUiNSBSBxTS0N7SbwXAb7mScQuOGJRrSgufibLl
lAE2CMPLaCnPIKNeP9yRBx1/H1oIBRuqmeUl2q1JCRXjjFmLAH+wPXcpXrVT/xmD1b1gAunUhRu3
2s9o1nyKC+FOGUiJGISA8WBjfBVfIX2X3+sFpj+bWdWSbaE6bja9oJgUqTzIDcoY1eq3t/WJDYBm
yPGvBlVjDgT1pz0Yn+Z5hDrwR6SjTo32hp4zEMreU5SOs6bF7mBAS+K6O3fBiIZpBWnQtz/i9ZwH
kOHjb8DddkABHWWucfoMZssWZI7UHxZwD7+7kP2fJ3ZRsggx+OMXCVUIvQCEtmuMlcO1XW7bobH3
Dg3LtDe02kC/+Bxv4tRyWoWt0kQ0HGLh7NxmmbY8NvMV3OBxestJnQkcr5+WKG4e/xxjOtjBQkxl
p4EfSMsC1bTJjT920He5Gqau2Lw9Pa8H4HDdvzTRCE6Y6bu8Xrw00jIdynPx98Sj11WtqB11aCk8
WlUWxIf2Oj4HTTn15FW0iaWESeXst7kf9+OeC91kihjvzIp9PWdG5e945MMi4J2qljbH7R9gwSaE
SGNSjaP/Du7IgFS1xCabLhp+vj0Dp+LGmhFB/XHwOlSQ88rUYS4aFf0s9Dx+DENkLrpuipyA9pBW
cLhsQZ6vxwM7rM7BWxCZotC0SiD9eS5mnFjZa5Ss8UeoG4TjnFt+lUQTBN/KNoNn+JnltsK//B0k
14Jys1igIorWXW7bnrWl8yHt9kAJITAwKkcAFXQ15LZkxb0FscZmO0yj+kWBOzznH/ZCL3zlzFzX
dNvFcSwCFGjezn3GYDYOOKhCGdVGdr1sSHjXljAH4+zOm5d9LORmqb0tKDFZsBSZG5W/ZoLbRG1d
T/YmQku6ZTOyCnGL63fm1uEVtL7OYKVPLcRVlPGCsGxDBwYvygEdpgmcPoHTcMDSYK4GlPHMAvec
EjzBMwvxEFpeG5lVyKlsTzWDGducgGcnMhlI+4c7e/0Py5QTbpC+C0jQRIIfAYnMT2d2nAIm37UW
V44S45kwviqK/7NCVhlTG/u0q+FNny8o97mgs5f1VdsymAWroP6Oa0+Zh03t7IlGMZ4AChGZHFA9
nVCGCi4qgAPLplYA6+O79YbP85iEslrKxC9rsNW9wfsQBaTJugVX0UbLgiacDPzjZOnisV5s7360
tfMc9JM+Jyh24gxcA01HrGcoiNM556Xo7kCtguYdauUCxu3G3CgpgyvbL7q0Bd3zDLzxxD5ew0Ut
S3jDFMKufj6Il/EydESi2MSvS1bx928vmFPvWGWfEEuGmMGwyBw2WjqNkPBt6r72UeEV0+7tV5w4
BdcGZNxy/XCcbJmHXFUZDVy5N0Hb3ESagqAQD9WZIHziRFmXraH4abOmoDJvyuDbtPjllwqopA+X
/YhVYtiYqR68MVK53UGbvpyY4UkQoZfDqqm998UynZn0U7/iMFG/3bB1VwgPshXYwJHYguKdiabe
vP0bTj368PffHk1YN5qiLru8ssOsUTgFgzPH7YkpXhPwEIWZbqxiylsTFTvTtsFtBTKqndg6sHZN
F6EB9vZvOHX4rGUnhVMWJTRppnxUAsgzz5JmM7FKX8PGcNgsxRhlkvVoHoxX8fCJGn5ZSQKoz+PR
K8CLLUg0Qu6t0vYeeA2xY4Ewl83NGu1W+LPgqNcwTDs8iXn7rbaXb28P2YlpXxNJGKBBYcgUy+dS
eDgxNYSiaoCALnv6alGVfOjDnli4HAfOkI5t5WdzSz+9/fDDon/lNFv3T/raLuaK4spXlSq6NX5l
p6Xwg0feeM7Xt19xIpeI1/ofTEUU+iKFt7emvtotbInAN7Gs7n20SGQFoHpUCfNd61Oo1ZBB9whY
oQCX4f3Bwe1BG6u/8qJpvLFqL95DGSCo0w7y6kVCp8m9LQYn/gY21ryndmfqTQFMcLo4Ixr3/gw8
xX6OUE8481NeP6PATjpeoqQTh1aUhHl6uwjo6tfx8CwiBxo7RWD5egMQhlcBSASfmazxRHBTjgN3
0yJ2aJNpKofnvqrij6YLOditkGWKkxqcCCC6iNveFl3gfpmtOH5H9BJ/RR+lzWnlsTD1Bt19iwF/
hjmV6vgXWEbEWxnZ1iepYv8GcNHoDGfx9SpXvKasQnNE2PAWDfYNwDwR+B5m+gFxpM5OYXdtfa+9
vv0UGBP1yVgSeJ90xRDNZ1b664sRdMnj0dUBjt457s3egw7n/aGb/uVQgP+MJgY/J3DxeiAFIPf4
HYU1aMALZ4PF5ekfkbew7zCBsh+jBb7LpEdR5kzEfuHN/ntrxS/My98OA1ZHXlUr39tXGL1fEfhs
78EQsD+guxyLdFHRsoO7tNdloT1bD60m0V1DdIFCyFjaH2LC7Q+oA8ffgX1Wu5g3A4VhgU/qA81b
dolli2Xj97Hz07Gq+eag2XvuevN6PItf7mC/fXlvU+oDkzjlBrJijJgr37HPlJhOPdo9Hn4JCpZb
LGbKlzlKgDDbOc05je9Tj14l5s00Mn9GbSEvXH7n2PS9Lc+pY5969CrbJpR7NfU4vhrq593CM6+/
6OgATOR4PCAxB6x7iCdDUnJLDSCcbLzowAPI/fjRJGx93+/6KXcte+N6YdraMns7Dp4Yj7XRT+Nq
10TxPOVBY2+bpd7E9WVVC+BYj7+6Y13VES8QOeHeA3Xr5/GskNypr15tfTHEk2E9nfI+Jt/7ts7K
kJ+5hJ6IXOt+BNMzHIO8w7K2FpKEzER+gqq9eNKclb8uG/RV6U5LyKIXHd4xUQVQZuBz8s0jMGO7
7PGrndnWyglngpXYLSRMIEkGnSvu9Gei4amxX21ORuLWd5pmygcIwJh43kwjzy/78NXmhB5PJ9Qw
TDlU4rKyLJvE+PzxkmcDJHm8GkU4w+BI11MeueIRoJ2sttX2skevtmfMejYr3G1yT0dZb5epsMYz
g/16SQS8meOvNlalQIbvEFSaeflUdI2zK8aGfGzRW72KyqB+X5L+Itk1cFxWG3asl76hBrtq7sbU
OGVWnXVDe33RgEp5/Dt8iBmVblliiGxkSLOfO7S6aLVH64K7wgZ1BzKKnDYsicM66YYLn7zapt1Q
+G41CpEDpAtgtPochu4Z/fDDkP47o/gXzW9BfyaCTpzII1oHW88PDtB8GJBVpOJpFDXW7rKludqs
tasqFfcFYvCytClKvV0iI+u/Ken8r3QFYvHxrFI2gxRBMKsAVDyFxfPMrPuLvntdSy9IGZvFJSLn
7ghURaE/dWr5C39+snt3YjGu/XEGVoHZjRJm3rphOtRoRfn/jcb594isa+mUVLCVG7jIx8CG2s9w
gLMpc04o69SHrzaoI6m3kCgUeWji62bQeWudI0eeevRqg8JiAYuwPSyUAAZRYdhfgeh27jZw6uGH
v/+WhdJZtqDKTNhIRKUx4LNLKS/KQqE0cfxoUdJyVkqKPHC6j1A/+T4U5wyST3316hjlInChUKxF
7gZ90hw4G+45lvupR6+2JZd9jwYtJrKxrM3gfomX8LKzaM2z7duAUSoQs0Dj2EOmYSOW92e25OE4
eyVmrV04rC72NOuxtpUXeVkfF0iMkOem80xbGAZ65EaElBPI/nCotzS09u8cwetdNJX2kIhFQSoc
tJrgM1q+8RfahTbEckMva4gT3fdRV4D0Vg3RN1os1vuqIeHO0mH9wRb9lBIUj9sAOh4gYKm98YBX
KAMv2I68aXOpON0NtJrtpAJN7efo+t1WNJADmN1oybRlutSCQBukPuc+3DuQjX2uWujGgt8nZJ3U
A/CjOmT9piCt/d5awn5KbDTy37sTNI0SARTXRRlOtK7v2qpZRqJwWE1lAG97lonxv+lW/B161iVd
wJ7BVyqwEwYSvy96+71dXOTxehAOON5kwEVZMCLBci2qfQPhxLBvszOL6sSaWoWdsC2LabDxZDPA
BTwAWIACmnLZs1dRB7y2DpINrcjrBpB2BzbtCSnkZelktIo70cS0ETYuN15fXPdw2IFN3GVn9tqh
ywyyEB1jWCNyBqUQ+JCscSC3fNmorEIPNSxmEt7DeWTcTR0u10YU6WWPXqUDAqcSmlRIaoz04I3m
pG6pLwtr66I5hSJw07euyMFo2Gggw+f23OF0okoeravkliKKAwwrck0W+q0wLfif/gIapynIE+Ty
JrAKTazeOS2gCGhHKxCCIQ160ZitK+VajLWRqka8ps58bXsm3liLd04g6cQ5s66U12JgfoT6JtJu
kgX6Zh4u3LjrQjnOXLpAnBsTItpdbxhcS85pG5366NW+reTcBKzDMnL86gnosTapqvmydGFdJC86
u5EtuMd4tgX2r513os8um8lVutAs4ajrohc5c8d7QD831oiz5bJnrzZtJ/ToBIfP1gram+WVw58v
e/Bqy8aRY8wEoFzuEJ1NbpeYsyXgE9O45ggOirFCSDxa1LccEp4eF2dC2OHYeSUR+ZevjWPB+YAB
5uUVkdpMYWwBqyC6LY08fTd47Tk4/qlfsLp8QwTEBJRjRmMqvKQp1ENcm3NTegLLCP3R40PVtdgg
WzTIc8+YcAMypdmgtgJksAcoow3IE8SY4FkxQgzlSis9bmXgt8kShPYvn/CLnJ9ItBYeGbTnd4vX
vWyIW2qzNikAy7ls2a4lcCv4kM69jZMMqqP3upvuB4eeuUC/UO5eWwSrA7iE/RAEtXCOTXPTQVKk
rVv4jlKo3IEWt63ATLETAxuZzRAeOkezajZcD9Y+rgR55KEavyxVyK74QEQGhRxyH1kLtONmDAUv
NU9tcK2BYSzdGyh0zddddBZ3cmJZvTTXfrsNwSlkhsOfggnI0NlXgXGKLCAiuiwMuatxGZdQNM0o
eR5ayDBVA/DMOSj4ISl7ZcjX7EdnhuTJMsQ8t60+fvT1Qdyehd43XqoL4cOgAB3dFJe4dsHrwqxy
pJlI9RN58WJcxVBo/0NjgCAd9KYY2OGvaANcuMxXQXSpaDOFAQ6sbgIsRy01TSBqcKYefWK1rB2F
nNLCMEQNrooivLUNe/TBeL3sw9d2QiAJtBAsxv4clxYewRPLocv686KTZe0n1MJEq/bhMZvjCLiC
xMEEBD8kEC57+Cp2+gENeKAHtR953z9NWkEmC723Mwn4KfaKf9gAv+1QvpCuRj9O7jmR/iZumwVU
WuvLgqbPVriyunI0amhF3djXsnPFXeUFfWr3xE6ly5Zr9JckBPKqeOdArelaebObMZCsdkDWnYP1
nVoWh7//9om4J4N1HIC5sgyjB5gFbdIFB9aZ8T2ccK/s9DWLthhhoBcOxs2XAy9GwdNqDyGa4W4K
4iqzShcqFMSZzoEkT73NPf4tnQuf2qW23XyEW8m7GZrtN1A/8eEMEItbYFAPLdI50heBhsBqPX7b
QqvBGmv0L/yoj69cqUgmQTjP3l6ZJ2Kkv4oFBRqucCJ0vD1gSUPO7cnel8qGppqi8/e3X3Fi6v/l
FgA7ULCWYicfTcCTqWt+VopdFm28Q+3nt2UVzKFsLYprbUCXX2U1fC765gwc4dRnr7Ipa1BkqBiu
cFYLt7tnd7lwOFaxIIDrFXqjMdYq674iA2zexdUQXzgeq0gAQU7N4LPg5Qw7F0I1M9x8lnM3z1Mj
cvj7b4NddXOABh1uZ10/wKa9TKD9nl+2RlZZQG3YCBoCFGKg9OLSxEbR/1FVwWWNOqhuH385cXUB
uU2DZVK672ZcqjI+LOcU3VaC1n9XsrzVDh3bCbxFu/Ygd0PqPYjuPI1jWW5k7zpXTQtNmo5O1Y8a
WfEj52GVszG2roFxtrZ6PpB+56i4wlEJ3/vLRnO1qT1hsxIoaC+fIMaYhAriRbDr2b/98BMRw101
JsvOxcnh1mJPQU2gCS2VfIiksT/GftV+ePsdJyLsWpXXK7teaQtMYubabc4D3r4/5LfvfW+ZN76C
Xa7fu+Pj2y87saxfgM6/LevAWaDWNpVevozlh9rMeTE1Zx594ua31nhnOoC9xRy6OXY4yYcQgk+u
XUOsrCo3EFon2WW/YLXrPdgxjK3w3bz1/F920O3QWrwsCr5AjH4bnMKdzMIBuMxJrPq9rTmEd53o
nBa8d9jfrxzca/svsO9a48IHLe81NBtvahVaH7q+bdOYWsAjQQp+/EiKyrvHla+6sZSJy6QmjgeV
Jx9AcBO1LAlas9xC70r8cgowtpaiHN9J2tl3OIPZFrXDbh8jG6oprLmgJ1VAqm7haVvDqGMrYWK4
NeHi3YAit9yykPRbv9P9JxEsNK2BfPhkN469hedGeI7NeWK9rUGJQ9BZfIFnTM6ZqHKXNNcFhRfD
RUthDRNkYwAHPqp5DrhJncwUomhuEZ1r75/gEUZrjJ6cCY2X8aCnPMBMuoHawqb2eXO9jC3N26U9
6B1SB9puQWkKk8SmcB+skpmNYFxcF/CwMfC2Dmt2A6mFInGp54iUGMa2NegklyF5wnWxu/arSnuB
PeWWHakbQg/YRbGYM2fV6wEQCrHHh4k/Gyg12A3YAo7l5HJUDBwTt9/2ajwLFXypp/57Y6BRf/yS
yJrBIQtB2KydDnNovFrStK+cZTvUYbOnxCk/Fi3ErO3ZZ+8GZ6ivGwg+QpENzaTMmaf5E9CtMqk+
eFcwejejZ931jYQPY0H7r3bcTNuoIZ2bsGZqEq+y4m0LCZpnQgP5ULvGkRmHNxmMKR1intEHwm6s
agCYNx5ooyzxgfyzE6+VcE8MLPWzXiBDB91w9amhnn5wS8sC7d+tM0FrsZvGYqnTEg6wCbWol5fS
bR4l9GLRZ2sN9AFvSwFNoqWwE61mehdryKQUjC1L0kxBteM+VxBkRIr/jhnfAYD6SZnFbhOng3kJ
el9k/FQRWcnEKZbmWo7WCDHMoLZtkPJKa0chV/AOVDeWFhAQ+tD2ffHOMq1+ZDaDhZvyoZop7cXf
UNQUy8Self3oCmgOxii3fMBpSnPVQaYjHcZZ3pKYjpvQdcN501O/vutoWd/CSYPsCiEg/m0JwtID
jzNGrAQcF6hj4V6bMRhFAh0mb0dmU+zBJI0ywppqh7I0pMl4MPq/2oa6V1XX+n1KqCWDxK6rOU7V
Ap/2h4ATWPPpqUPKAJP4+3ZZ/B+FdOrrzj4QoDq0Ym717Pdl2nBFPwRe19ZbIPQ1wzHthuCB2G6Q
ha1lvagZkgHWnAAz14KTz1bUhtey9mnKtLRSiLPNQ9JAzx4+s100bUjQeJmcab8DP7rJYphzPNUO
lBrhKzpAM6JD/zaoFHBcgBEwfu2PLQQAydxqhRg3DFDtY/BrgH7jVDdZIGXVbWva9/OThED1nFix
D9y6cDRqutD37lOPiuXpEMDeuyC3R9ezgBfsAxzY3OdiUPG3rpzAsmKRFexBZFTv2simeCuwzzmE
PlsIRCH/hfQjblSp1FbJYZsdjE7Ko8ZxMqibV1/bpmzbJIra4YPFreA2doy/Y0s4PBkNhUUFRTBo
dKk+HWIF5zWoL4RblPpRvgtDOfn5DJbjN8ctBAy/62UCJHmE7WhvJs6SdozCNoX0qB2kQRX7iRjF
UCUKG6ODzkUX7GLNRQpaqnM9GW9UXuIOZaDTahq7mxl93LQfNKht4wBkcAaNxTj6NbgdoyDPDjIJ
daPpjhrohhbCl7th8oo5rUs2bonllArnotJ1lXBZQYK8tVkq6nnYDmGs39WyrXYh4TQbGgnX0FDP
V5P0lnjv44SNs5ZbTpjEqraGxGnj6q6C3NIt8bmXDASy4h6xRJkuPfR6k4CodqcD0l5Lqs2wLRpH
VOk4NtWPyp6gS84GIL7udG2p71WpDcujWrAJaqTNjxZgoquWh24FfV5ouV27ocPtj2Iiv2zYOncZ
A7UBuH1VaJpBWCy80/1S70Q/Nl+gAs6foEBa3wUuDFpm+EGPSb+UpktgTQcjlloeRCIDIN0+1lMz
3oHDzR/w+eNPVcaTyi2kFI+zRdqnYGkBNg4hp5lO2OUbKOP5HQoGi7Pv67A9SKPwq0BqmFWAbscT
iNfiyaaC4hCWl6Y3pQV2gcsX5wnpRXzXD0psym7R75UPjh6o9E30gBLQmJZV6VpZSxqa9RBnu4MU
F04QwYdMcD3Csq4a06iSHKSjiN8CytXCZUurx2p0aDr7xn5AdzXaVCBsJ/5gweDZgmttZi2YgxAF
wx16I/yOWJo+27y1tnE8hs8trKh+IKcFN6ik3XcodyIG2BX8N4AnghYt9UCSdDp1x1nvb4uw7Lus
akuyxU6JgSQpjdowWHVcjQ68aTHp+prMQ/Ngw714E8bjsB1tGLih1O87Omm68Z0HjnIU8EPVJWqG
mxlpb9iyzdjU+7gGXxCIOuZtmDG2m8hGFTcjdMB/EhhNZ7JvEbl5UGZwmrUzXvsRBBm9upw3Ou6h
WCaCMC1tre6EPcqd2w/ssa89F4wthP8pofrgH/1/mTuzXjmNtl3/Ij5BUUBxsg/oudc82l4nyPay
oZiLGX79d3Ui7R2vRLFytqVXivQ6cXczVD11j1ldzpsGyu9g+33hshSs+SdFheazoT7U8LVqAlRr
lXpRsqbVS9r0FTk3ZdhEOonT+76Avo3AirMdLxQNXd3SEgu76tt5nonyxakevHhT0P4cRzy4sLFA
WdYay1PvN14kPM1OB+BvPUlTYIyLvSL4KobOrWhBtPJTTfztZvWt8MbQJXFd941+7VU5s3ORdb8Z
/Kl+sdu4OatFec3WFmvHsjiUct7UtTBFNAycjFgtC+1FQ5Km957I/Zrg98yaNl5qzfcynchVWT0K
c5CWlPsgyeWmmkR3265JcGO3fON0Zv/cJIWsbta8YVfPvI660NWF34md8H52rPGUYmJpIttTGWOA
dndW2LQ3HeZXEgDXYaauuqmqTWXs/EA5g3pjumaiDbz2O+2M+Q06yvmzTrKB/OY8+RrGsXsIw8x5
Nusy7iYvmRQyhwyuJaAsOVqzSfyw2yA5LyIVP1I510fJcPHYT77eyoKourAgMLAgIPkw+0HT7wvK
0F/IfWkPRMy5xzi3zF7WjjpUVaau2pBACRV0zCmzdjc9jiNMsYUdOaKop9vaVEY9hOHqjVtZS54N
P83D4kg1KUm1fq4m693ngL+dQyrHD9nlXBpJr6WunDnsYU7C/MVVcfN1Bou6StKxfzIYf19YUkXP
ZudU87ah9cNErIssv4XO79P6R+655liO7D6j3fVR2IvsOuvdfutaSVZtgzDxr/N5nlyYtXh+8vO0
dTeyY3EvWmnOmprSh4Vior3I0iTeVcmsfgxOTsOX7cfqTB9HeVXVDGYRi5RJNq2uBxKaWukSH4yi
+KHXi5OTN+Xbd3lm19+sprM+950JHvsuqPfOLPxT21kImCpLXNFSR/LhpBcyZoBm2leJ/0hhDA+Z
s1xnXt5wihCksZJVTB2IV41vmQiT3RyQ/c2ImRk/WgK3IVq/5onVlTT3SUFq+q4eB+/QNuGCSqs1
V/YUL0eCufO7GZt/tU+ktA6rsNopmshgajZpHc+HIaDdxm/H16FW7vYS8TNiTA/q68oLMuq6+8r7
RnQ5wJdr1/K9JzrS3WRx5zmRR0bn3nYSpFfOpG4sLGgvpYTyHWxRvRhplcO+lYnV7HOD4SWJA8oL
BrIvI5MiuYrmuNFp1DV4eKJGNcjBug4P1GaWuhbbdIgzdZ4pXMreBybtPfMVzui6qK2riexFYrQ9
O1uiGuFZEWVyPQiXzM1Dx9tVb4SbZeWht1zal2jJKndD6DBzFplOb4KQtouMrBAe0Izm6ih0R+8M
wFB9t7wW37ffWN+0S8b5NilSxlmL+vUbbCnW1kqDfNwweGoduZZjNiWS7G3pqaLbFRypu0jHBe47
CHszsbt5nU8gE1npaJFAjvq0cF6SVXrvZETyrvaqv8BJZrqncy58ycwiym0/01bFGXyJ1lraSNCI
BDjLhbV87SWQzQwoERBwW+z60a+uBc3In+ylH7YBax1oeW/fGO4sydd9GuJMy92i2YAOIF6pOFtt
hpH43n0iFs7/riqTY1hOzl1VpPlhWNU+UV3+o2gnc5iWOb5l/uRNarNh5+XLDxL/5vARgNiXR+JC
W/fYJJ3/dYmHZtgszeyIQ59Ju8TdZBkaLNbM4fLZOr/NdNOgniFZaeKVJFFzn1ao/mr8osdwhuJO
rSohFk033RhhXlwF01rqWLfz0JfJbVI4m8rDZbNbmJ+mXRhSQ7rnAul+31FyJsrAUPoVjOt3SoJW
s/93CIAy3n+GVSiA/PX0qGjmNLwk6XExFj+MQMziqiJy6Fa3ethrJ1h2Qy+GsydS9TZMWecSWjmM
J/Iz+r2bag4+Ha99EFziYY3pmoPVXZSHjjcQbFGkZR2ZzGFOoFVh5LSxJBlPa74E7d5ZreKGCzLZ
R2HFZKq7cUJwTd474zUCgt6KgqIoCcqgSnUnYmS2ewD87F7ndfMtt9z4JmwmaUUWXStZlHaS4sE6
FoTjuf06PIu6yl/TeE5ygoVVu63ZAd6abg4HYhPX6VTlhgzzUsnPcSntB1684brqOBtEWpFb1zvz
xEs4CnU9zH6+YtfE27zxWEXxuC3+kp3pcbFY3J2cjdEnvyDP3OKB1KvwpWj96dlihXme/Dg9Blaw
TjujJHBVgPybpNzY4+EKfHMqRZvekFJ1mUCb0vibaU25xvnl361JoPhs/MatNvVczj/bwgt/4kSd
4gjdgX8tNLWENzGcz1U9Od0bBJ5YNtSlyNPiieVxSAWLT2IYaKNLk2i8I9N5/OpmqzgWtba/tASR
fA49EN92CigkbnRevcxt57yJUXBm1YHeu15s7iQLnd6OORTtZWWYcsAboyOS+M6tUV4SmW7NWhJW
+um1UnX40Hvu8so5+TWe0FFtkyDPv4dm9E5G9e5LSfvEbdYtxXYlB5VbWNRFx0wufZC8tomfJ3J6
k41iPb6Zi8wmusOLHSiK2m4Zdid5MgnNJBs6xpciqteGCIHS7q9U7cxPtu+22xmu/abgjEIluOfQ
BNUbzvrbWroXZGO0Zx2VeeLb+4nWjStyDUkFYSj44vVp9mlRZeZEduwHb3Hh9u5mAQV5BxmoOQ1r
HOYnEiiIbyvDwnoNrN4rIm5aAKLY2JcjHwVk2ZWQY35wSQsg0Xmw4xerF8xIGAuH25HEl4nihVAy
aKFp5rhc287CWpiVAymG7vw5tr3iwejcuaqLsj3PdAB20Rx65s6CRbwalMPZXeguKHcBPW5vhrzQ
nKi3oCFQOrGS27S3CGdO6Bi78lZTnWLLk/eunHOPfOVxIkES3/EdyXMtLQOWc2wdMV8nVArd4SfS
L6CYamBDqXnBGstZTlNmBftOBvqh1cyG25HT7ReMY8Vt4OM1zpn9AC469S2YsvqJPrZ4I8aleAsq
d6B30h6rZyihZocGt932vnaHqCWuEVMLgRYalqXL4qicapkQI500D4rozO/QjfEVRJXOtm1cddeX
npHzuJiS0bQpjm0XkI6eL+p7GIfxs2eaHjSgWcPdkNLFkWtFY0LelM7zTEfxXe/o9ZUl9dLzobvP
iCKDz+zO3SslhHTAXUIwaKSw6BiRySRurZBuXCZAu+ki5up+O2LROVqc5sRuYNsNkeZU6Tfivs1+
cTyzZyV3pq1TSmFFZVKJn27Sja8EY3ru1hhHvc6S1L1N1yCIIuN1/OZlRJJHLQlRu7LLljKqA7N8
mgPLIt89BaKxUhl+Clcz/1DG4YA/MrRR8pg4t73oxTuBxV1E5SPKtsJXFC/3ROK4bNgc9YM5Dl+0
1N53elCKKyTlVI3hwamea5HLl9odCmammc68ZgifZDNOfJNJh988Whe3bav0uV37YI/4gBE4oz49
idqqiH9QzGBWDFRTvyeO3ClOY8aeumu8Ss4RETr+IzoRRgWsevPPObX8Y+N0A2eFXO4MuQ03Vt4W
L9ms6eMSS69fJfEQ2Y5lcLm2MPPEzJqUEm7jrEAS2LvacKawBgpdTC1mdkG7mUmENqWNci2fpnYP
Hq9ustTW+tBw9Op2I0jBSxvO4pillxkkb13i1EXFUevSvacZI3R2LRJn/dEb6b3mnfEAeqpQRyE9
Hk+yK1nh0tVZ+FedeH6hESO56UxP8LmMEcEEc7GcRrfE7kzox4IohtljyyVq7gBs9LWYfC+L0PgH
zdYf/cLfodF2n8tiZoObSj2zU3l96WyzqU4Q5RINxN9EbuGN8Md1r8lKP0OfVt+CIfc3jl3Z7RWL
4ZIysVLCuo2BLw5LXtX1Ju8S96gqq3+qCOWuI2LF1HHyw3kFLa/d+1zKdU8MnLyrqqA8FRSCoCmr
U9unO6R1PteC4LYIVTZ4Vh4u0QJNvoE3iY8BIr4TXRzicWzy/LrSdYf/zy5PeUn9C03z+npdJv+4
pHGz96u8ANe289MySvuqHezmrh1t55j2TZMDZsrga2HIauIdKJYdKMBCShZVX1GvDIf7eS1W5oe6
ZrlRQOR6YGZISFE/r1KozWRJ8gQ91LhB33svjl82L7OzsmnmnopJddfpW+YPQnO450Gmwiqp73Rd
AS+kQ2kjevMdve9co/QJIXd1y6aG+MJhvgGAI04o23npHKZR3Bbiqx/25dnQNXnG7zGcqd42jO1r
UmyAz93PleIvqGMqeKKVSXbrGXrYycZP53KPgpM5miLCbUI5+m1VMjlAjogXjbQagJT282bLoxie
DM/m55ICYY91RHW3Fm1TMhprk+/zeVp+FHHrP+qes5G9OutDl4rgxKGMFsPcWWbukbcuJyJM50sY
8IiWOJ8kDUoK+QHHNnPbNk61G6Y12Rurc95HM+n7zFLTefmjI6fpk/Eu5x390gIZb9YECXhAZuB+
dYeK/itaCVmp0GLM9ooRpVWc31E+nWwa0CPsWvaxJwCCw65N46rpPSbcESGB6037YTH6gKQz/DTw
nZ7aWnVPoajiKBC2+FwRFnJElG52/sy6ofL2q6KW+KUwdk1cRtGYLRFekv4cO7Ufu9bYt3W4Opu0
Ue2ZHZtdrQsFw4cp5FBvZSOmr6vnWPetbha9K2Afd3WYxFtYEa036azDL2NABBuNc4lUjLgy3vmA
gCXVSZMRj9rP+uF5GduB40dsr8FuWYKABppsWbZW46U05dh9IqOAkE5Gxlqa7KC82QmigFaQ09BW
AhdGWTvuWU59+7UOpNU8BXOgDymllN/LP259OVWJv50LU7DPVek8Rim1qTQcLaP1NCR2323Iyqnl
S2i57rCbB3KSdm5BUx/8lD52Xj/slBPLpzoF/aLyxqyRLUN9nauw2o8KUiPyp9xRzB8eWMJKlmEE
Fl9/cWtnpMBhtG6YBJynuVLeZgFi23XKzDvGs2GrwAJuyiC1r5dGyw2Hw/DzECRB5PD1jroEtw7a
jDJlwEggAl1+RwQWbNKqKh+Lwai7QvXm4Kxl/mnhnNgxr7XNyzLk3X2uq/5TIMB7LPSqh1L47ScV
ek8Wc/xedKlH6YUmEM1hLznL2YxfjWGODkx2m1Kn8SZ6lhzQKmuTOWP6RjE51I6Zlr21jsvn1ieN
STagjFHCqnkXaLWK6NIocYyHUZxkK5IXCJrwxembat9B4B4gwCGng2aRN7AGZO/5ONR1JCFuHnK4
lfekl+azp/y2jqw+Xdm9CW7YlSLTL+uEwiCbk/oHwDt71bwMXr1zB4gC3Q7eHVXfPBctIIgV+Ys2
NU0gKr6rYD5uqJbS3q7uw+ZhaXulQP8sQ224sEFwSEpjEUyc+bxaQpw5Vg+3KBfSa2q53JFMvZkC
Bju0WjTbU37vaFs9QhPEVyVUK6emxFGP9TyFJ+kRUFM4efqpmsX8ZV3jbkeXSws85wz7MRNuucHT
Nr+gL+kiUIf0tbZacx4sZ9yxBRFL3XTyXALxvPP/dZeukvK+8Mvwxjdpt5VtaraE5WTvSeLFgCN+
tg0ShRBwSJITRW/m0Ls52eckAuWRrxvv7I5DemXsMmTMi4MiKma93jQlC8gmXcLmNgCQXiO2Odq8
SKHXuwZerdzNaDaRIa7uurFGgInObsqvOk7tc9P287FqQ/+6WhrnOms1GeOtGk+K2I4n7WnU3kEK
icB+CQPQNEkAEZnHzWnofDQJ0A0T5AQDxQNcG87hKtCY29tJRk2ZdRxkIBL2QAnBV6+1ht061cH9
TFZlSM5gnpFl15h2wuyZVe+6swL4IJb1NI2rLxME6dEiLXaLkmdZo9UxyKCXSzNxNGWj5SBIEOEb
+It/kwRrs+3HmQypeIapySZTE17Y2csBaCT/VNOHwfdWpt1OgZ/hXi+Dg5Xn7mecfjwUa5ER1MYj
7Ox5FjURiyUwiCRttNgwPs+v9PjAIabJap3D1GZ4ktPSPSiu3l3TWHpnrGU5THJIv3Lozl4GN80/
q3nQ3x0vZmkCKJ+2VQrFCMg9VzcSDTMPT7GOdF/H3o0vqmy3Vlpg4u/jp2WckS01jN1RAgJ56JdG
7uSy8IIR0LVlQ9LHMLf8nzyC1alcK+L+qOo6CJ6HqwRYdDdRsm1tprwSGxkvy7MJRX/d0QRTszHD
GWz0GrYHxtA3Tp3jxUywpkyOgX1ehQ44sQFnJapeGPasbNMBRt6UWc+r2TtxfUydMs85ozrqtu0n
x0R1OTi0Cg7FYe3LcE8ip3NGRb+8LZ0M3wIx97xJfqlJyzBp45CWtMxf3HAN/Z3Fj7vTAf4GDk7V
ztXudNtOAqGI24nilLNfqF2ZlP2DShhCbGcYdmnihY8ZEo7TREfkWZLTdCORbl/h7G1vprmbzzB1
5QsCYM4WOaoHOF5/L5zLjoGLImrT1NlQt0a8Tq5r1nADyS/W5SCWKTkIVdivCdsuXD4tsN8lpoGQ
Tl/g/AhqYXoLQV/ec8S8+EKbDAqQgtOjWpyZHsWL4LKyGMoGlTl7oHjnfkzprWV4qrYO29MZ6VN6
nPkx92FRNQyKY64PyxC7VxnnR6IXC45I5VyEZ69lLYORT04LANi9RWajiCgvbd6o1rIfkj52zuQx
OCcqXPubmArxO8/L2veiqqfsumuWEUWC38tj77b+az6U/RfpOOLb1GbdvvcSND6qXz5VGRTu1eBQ
rbcvF4oZI9L5qLpkwNzUUrIxZ6gSZu7Hl1mg/Tx0sedwP/i27d5rxPJjXDrMb4OuiKA0vDlF6F1i
RYpwei7LsNx21RxWRwsrMDBPOT6uaaCcCGiu3aZyxDHqe+qqzwfn1Mra2sWkkpxhoaYvbhAX+4YK
9H1vZzM4gbT2cU+8ZoxP7TsxTpDnrRO2O+iweus3Iv45e3G4Q/6qf9SrAkSWmVWDso1qT7eiIzZz
Nw77xR3ld+mO1dHti+FGVmPCbN3U7ludeWJXQbPeO5Nf0SrQtuK2Aqg52oGwrtNhnG85FTSYiiRo
d9qG/R15n6R6qcUyrwMqf57yRVnHVlv+YXCS6dpOxqyIJofavFXX+R09Dcmw08p3eawoTmmA0iGI
o7Ks6yaa7X4col63UGNl49afWP5QVrGFnUq/WNsNXYRdhNexfkJ6QQXWKhpyprTFkdlQd8U+77+E
pE76UYK9FURrgY5Y+PZPcSjLRw889taUjb2jYtl7cMMsg3cokjMDoD5DyaU77l7+QnA10KTjicdF
5h0PQFEujyx+3Yk5NASedPL3deibSKKz2Axwj2Tzr4XzaBGP/5h7tX5PqlJeGZK2v+cUUiHFmFfv
qa/w39dAlHslFxUB6cXviGi/JUHb74w9MveWAwQeY8SO0qIYdL10Ly/vcLDRPEHBwe+3esz3PNUg
gFnZbTXVQHvOyJzbsqxaGOWq5BWZUKg2s+rh8uNseibTYb7HWI80qvDQvbRDYR9xCImtUCiOLV4i
VBuw94c8mPptmJfFbWv5yXUWqPxxxj0NCu/LDN5wHq/GtHeeNIEl8SYtpbcxDvi9zpR+1mU53RZY
lsmLbcDjZ5aPR1/QPPZHEXI65yVNnjYALtF2DQsnWR8/HFKXT6NTWe3OWvGLXC1hHkc16/+KKK7p
tlUO7LWdcvAXx1kQ2eMN6o8sdqnNsc0usRjH1nhTVj4G+27yk0vzqwhefNjCF6Ql8S3nAjFuTGp9
iq1+2rtxZR0B+6ajG6euS0Ooyc4ZcCQbRx3Or3M45Z9ShAmnunHamwJp7bXTBt6tqmhD2BSiL3aJ
n8RWBMdODGaVdzqPGl/nbyyqfvcohrjU28nPwoMt2Iy3WPkr91vVJu22sGsI0grffr+KDkBsxGWy
KYtmsrdtX39TmRlllEM3HDx3jZ/9qVnCu94iUdwZJ909u+gWw33K+Eb3tQ3CdBibxeO/oT/XT574
jPlnAO6/JaipGpE18Ou2vQoTdtxVfxKswsmeUbn/7iDIuXMsH9Sl5vVEkBpMld7CTxfpa4+n7waD
bxa10ho3lcOrScNKENVsrhuSf81pjjv3yocl405THwzFL6cbq/XSTR90vrczNJ6VxzXO4/yKYXXO
J8peRRAnp8sNK6wo5oXdwpJxguZMg1gyNwrsXTrJjfGCuHp0XF2/xKYp0m3QpmG1JZmczPi0ztqC
dt7UvDNrDTYTRru0lLwBFMBX5kDMYxBzeHVLou82aTsxBC2pv1iblZl+IKmQ6gFBG/DLRCnYhE7H
9+jEtudqOicmT+oowe1mvVFnnh5bAaXNPjy+o+ORwRcq4vo1SsPGYuwrtZex4yVDv+E6SUkXbRJ8
N4ut7B3+/Rx4QdTFenAEHrm1TQe51Wsr7lZoIVCUPLWXyG/oAe6lbK9mL/e/CophK7ZSVYnIXQna
ilEUPeRL7D93ZY3CJEXU5HrOvA2mYTmXilYcGV60HzXo4UaxhDHty85LuXVERHOwxL1UJLZzsJVf
QDKlWVUCasfj3s4ScrXpjUBnU01fuGEUNA6tey4vAfmGrOBv09JTwkA0Y38bB5OMj4y7s70r5Wi+
gJ72P8B5qy868b0nz3ZbEWXoqq6gdNDGUUnbbhrLW7ftkDCgE2rsFbeFnuefRs7hsQaUARtHj/tN
2yvDfieS9NB2wr4hsL/bdoB0bMoqCQ8ZD/ZbiCPXbMaQ9sIsboY3ehbyuxRJ1xOPcnrbFbn9RYy1
imp3nm9E7C13jjv7xB9NS7slM5OziFn8J2V1NCq32v9Z9Mm6l1lt2Htr+3mt12HP+z9vXD8T15Lx
9ofsL8gSXe/lp0YtAw8VrDWXFnQ1SCp1ptBr/G7lGjK6S3tYZiCCoM9hlOO6qY+IZszXERnOldVl
/ZVU6U84qPh6QZnqRNCcyWciKGWKmiVTxabXOVlNdhZ4XxvvXuZHq6LuSngkoUGetlE6+SU/wmmu
wAjCMymL9JeU1F0nIDd1hkrIS5Ir8srX90mlCyykQ7Y6kPpTR6jodUlu8rs3WOUXCdVIcIhu2nEz
kt0cOTA0Vy2PyJ4hWu9GywofeAHDx7op4jszyG4zMODt58WpKG1fgK/JDSlCNB8Jp2+KxILnMGuy
+8aqq6+TVYCArnEN/xP39UPB+URuJkoR3D+taP+phO65Lvnfx/Zb0o6+EzrdojXq/8/hR337tfzR
ffyX/r+syMVb9C8VufX6tfymzfDj1/o5/qM/6+ek/T+Kpi7X9il7DFz7YjD8syPXtf9HOAKu3Kdn
lI67S2jaXzpy6avDpxcif4ewuBic/m9Hrv8/yqfjgHZcVxLyie3vP3Tk/qpm5q9xg8D26Gf0RSgZ
zi9U8l+E/naQeVbisTbOtsMmatXedcmp4cH4HcEzf7k093/Kl/9aQ/OrHeLPzwId9SlUtaWyP6rI
aVCgrpvdNVIhvdubmDO+EyWzm37v6ni8clWe/LcCoz8+UrH+OvT+QSyLvxnFcsg/zrloDXymqRF6
clfRTfobT8w//DDl2TRcukLgMnI+GG8K+qsNCxyTeBJW6SnwHH9DqJE37FMBPockuUIr9e8X8x9u
nIIhI/1XSBnwOPx649KiaAKvhyyKB/alBA9rvCnSNRujPhh+V6jyTz8wtAOFEDPkIn50yWaxaxyB
KCoau6q5davQe5f1ZI7GGpvzwCnhd1Zfnu+/GEMIgPXI9UNjT4EzpbD889dfxwNpc1KqsSlP6RUy
vG8zvMQVifyvXeaF1wyYV4TD7P79kv7qzPjzQ1UA60gtqRuwQ/76oWkfz7VP+TkF6PC3NvrYTQeX
/ZuH5e+fotAFBtLzaaUWzsfMuNE0pbXaxRyxcYy3Omj0jemCb//+Uz4+HS6AZqB8nw5gjoTio2V6
Xiq1Ni0H+8Zz2heG6OU+F3596pyhPP7nj6IolxeaeZFizI+/p4M9TzMsghHzi41sqawhQRACTJ/d
KSXJ/d8/7Vdr2OUeKTR4nkKxjt72b/G1k65NSRveGlmZio8ZyNWntBmHT63JkpvSWRBH+BnqlX//
1I/P/x+fSghsqAQXVcrLn/9llaRL2ZhGpUxNjt8/6BgtbAZQf01yRLtZFsTev1kq/+EhUSELCrfP
sVniL3/+lw8kptsw5KCk1bFRu1DD4KlgmX9jZfnnT+Eg7bI+ir+91gUunBil7hoNIXHXfUaW5tSJ
33m//+HihcjuHHYxz2Wv++BpiSkQSFe7W6OpFTi+cs+6jY0OzoB85mc64Gj495v197VDhY4IWT8u
P8z52GWztJ2PUxVChUPbkas84kfCnlD3w2fUA3cZiOm2b53fOOX+4Y2jJZw+Z6KpbTaCy7f6yx2j
aVaULWlb5BMswQ72AGdQ4ENcWOvw8u8/8G+37bJGCc/36bZXAsXBrx+FhsgaCneBw1JudwMpmKF5
Nf/NRcqbpiSBIvwjgNKkBffDI7haxs5QI8LLLxo1g1VaSFp78Ib/+GMuq5TtXp5ydmiES7/+mAwS
N1Q9PCD+ixrOK1Ts0KL7r+8T4XyC/FLnskH7wceQZ4rc+yCHXaTAPbO2YkTO19XV78JM/vYMXEqu
Q9/2Liuhy9X79bcsniNGpUpujFTWuQXaulcB4u3M77L9f7xsf3xUKJVioBLiY025PSeINrJKoixN
XUK8y8FGJ9bo4HdpB5ed9v850XgMEDgysHB8sMOAdM0Pm2I7qqHuCd+OhsaPHdb0pQ+OmgRkzELB
Mq2bXiz5svFNUPR0+8ykJ6opU/8tUe3yNXyGD557Wpm5hcGHS8v7ihlAB0F0sVOjEo+b0EZFWzb1
7t8v7N/voU/NwWX1YFDlcz68x1acUXhFkxK8Vk0PYGhw0Q3rcEzcRjz/+0f97T1mfQrgb23hok1w
PzqQ/RWdEQd4FXXj2twFlqyOda7S3+xd//ApMpQcMgI+hbX+wwu2QFRPbgHImYFH7mAiuqjC0PWb
yxY6Hy8c7QmBzRkiYLJlslEfxKeezrJ1DKYEM1Laz1D3dtlhUwQYIkI4br9Ync5kHgWG+XSLhwtB
XmTIWk8OSZen1ZOPAKzci9kYlk+EF5zrxWw5+EbL3L7Webm+B97o4ijLlrz9EV8EfBBLEovEonGF
PCH+GoN9zG6MaSMzM8CKkzh5e7bnGI8GgjzXFPrckVPTozKBDPcQt9dpLkNcgUOCD4owmFA/ZLhJ
xv3UqQSdN/uZGR+QW9JGlvHHEo6sGpyHINA4KDFgDmMUNHkYbkzmLcFhcbM2xVHXNa9eWtsEL47U
wBt+HXIiGVrBFzCwpbixsddRGOKGgbcZRz+24XFhk4+5Dp3qfg2B4k4X92r+YMVSm73TWfOMFbpZ
yhL72zB72GmyJjyM1QSdHAEhx+ypQN7Brp+F9h5RkyBFT7teyY270hbykNMiqbe5iM1D5qzYmCQc
w4X/pJ4iwm2na3w5qvH2g9eJ6rOgl8c+1z0WwBfh2ykBwc0MO/sVpbmf7hqyWy+ObJcSaODwATl4
pUx/bOWIeYck9xru3J+StzybVLLR7SzQn8+OfrFTba0nOAcLndVyMR+2oq31fQAw+KJSUSxk9ali
Oo1t4P5cu5GcdWyFK9R4EdQtd21c2nbbaXR1mzke0odkyIN6g+YBGRZMNQXVRcnf/oCOBfm7Vfpo
JN0Sy/gmLfBoRP5QFv0tkJ8fnqtGFPeDGVz/eZGqW05dJyvIcEuWU1ju2jHJ0DFiO00Qrl+wbgtk
uB0kRIoLE3HbZrJsr6CKPXfXWNnYvutyWU+tu6gYAWPRYYXwSw5mkrUalZHQvnD3c6n69qlByaq/
La3XIGqrKlu14c6jIsztjhQcWiLZdmSkCjDI0iSkyCUGPivYCpPYOKfc2u6vYZSL7sdgsrYh3jDv
Q0RCcnGdW7sEJD93TZLOu7HFYnfkS3Tfc1tV3oHeI32vEFP9tDq/+1/2zmQ3cmTN0q9SqHUxQRrn
RW1Iuss1jzFuCEWExJk0Go3G4en787zRVZlxb92LXDTQDTQSiEVGSC65k8Z/OOc7ToJBQ1vXxRIT
NplQYHfDw9nnDFTSTK5rvu91XvOpzsqKLRZse2C+2UsnSG6d41ZnIh4b1oKN3wUJibJ6yeJa1Uiu
iWmHSNwH1nqpTNWGKZGfY/G4ti4OC0fHJr5ddQmUqgT+8CPipjIXpeYe/t4RmuWlkTX2GCULe7tp
15wNyRLhAkXJhj0fPFboL1lb+uZOLy6zNsy1un2KXaS2FxUbUysrrXEUB8ctC0Q0parZPRPPu2EY
bsiWaurAiw+jyzLkoqzzDpeMF/AEW2fJ20CyAqqwYMgxIDaL83FrB9uAQrdGNuGTxWU/ka+L6snD
LHrSonILNFP2PGDZkWOeRvV5o5dPYfOG+LKiAC5bKCeyG4hDRdrGlNdvvBGkBh1PfKos1bnXcuoK
72GOiyX4pHVdWrxXsU/0d9RG+4WeClMkXPfKP8a9jj+Nvq5ubRlbxUEg8H1jNz0Vt3geN25N7fUV
li45yMPCCrt9HlXE6NeyB6StcT0vr56JdYh4eihfWNe2cQrGD/9Lw+1/1zCCV+nsRNV2CovBrVMH
2ISf1AEN/2lh5+tn/VSyuY+5Gz8PoTWd37O2e5xQUdlps7bWXbM14zMHfyhSIF5WceEKw6kBNxbl
btnJ5kU2ozwzWCMUDQX2n+mIF7WW91su7PJQWjqYjlMF2ymtXJKK0KbWskoB26ro6AExV8jpa5V/
LqhqaN2HsXRuAHtY6s5Z4upy4LzwToPj1/V5/1j1X3Qxl/Whn/f4C4klgZeKKFqC93Hc2GKh/ej1
dTiVbJDzrQS4NM5RZ90Eo10pVKVtG1ztyPNxEC72jGMHXSmZaLof54MnZr0dbWOcPStzHeJOmtDX
Jw7sH9YY9qD3K9Bu2jkqq7anNJr7VV+NhoBN5KUAIg7RNrn15WjbOanLbVuLD1orVSKAJ2DxCkN6
wHpz6Wh/V4ZC1CjBFo9Ht2dwc2iEDL9xrI02u6IQxkVBYEfKzSJtrAC536Qlu6jwK2tgEyMKA4dz
taHyYdpdOgPzDpKi10RuO7/JUoD+zqS3VXXqm8HfDzHuqM9b7jBK29alsdP8vAJLdhmi3LeWZVBM
8kSwEcggKQolhts3lEi5Onhkti4pF1RAjR+7y2k1Eyods5W4N9lg+QVK59r7Wm1qea5Z64Bgs5CE
pm2rrHtp5aGDRbo2yKJxEknCPE1M9CSbSHBVsVWtnF2eqo9haUaRmXFtPJLwwvpd4MboWI85S4h6
pNu+RXKcTFp77hIdGoVk9KCCIrKSxXamKIvPyuYD4BnRnuxOzl5SCUO/Cim4B5i2tFgmbUMs+ZSb
4BMUupIchK5HUISm5WxC7qGRpaQZb6TI9FufBpMEVaCEJaPjENTttUYgHgGtn7yP4W5YKXVQFsZk
Klq7zpBVbXbaNfmyZ6Ec9CNChSbk58HxkPhNTWQZq7GuSeqzsjcN2x2V27Q0dJy2HwyfBY8+bvl+
x2xqRhUKpo6j+6MMFcIPa3EZa02G2GeyJ5xRsOEw7FjVzsMgU1HdE2S7N/3rhvahSFj4Oy+IEFEz
QzMer5St6jJ1rHppDwExU4ewMFN4504OJixmC2tEgdSOSH5lkcfJ7CMNPUh8xPVRbDLH9JfbY3G/
oQeNU11EAAgTVRuzXI99veMt5Xyv0tAGXnLbNO0qknZc6vVZ7J3x0yHy/PrOwzZnLhpPI1zcQUyc
6Upb4Fyz2AOlIqkl9EtfxwKPUlF5eXUFkK1gR2rhJQrZQvk52tdjZ+HJvxzGfdDFjSD22/+uFkoF
nq8CeXAWg6SsA1aWTIEa1mWuJ79StghE9PuEbrIelzzPPOyCJ9b5IZD5gG3bqSosIuRk2+U6LWgO
JSK0eULCOfRmTaET7J9ZX6E+Vm1Ual4MTi6lZ7g9RtjVCV/A8scW1Sqr5qjyYN4QfBbVkDH4UTKj
6EIfVo614O3HTASVoSCbVE8uAP3Z02DtrcHsSaD8/dNQ+sVADT7OY1aQjvykusVc+VNDTJzghLop
ctfD4bgpxIFuEeCzggas1GHReWw+z4VwP2/0tlxuIp6do53rPkxiuwMdQvyyLg78u12koafR3BXB
D2b9QZAMaCfJGLPd8aH07DBn+KIkmpKJR2Nisay6w3ocBlzyfc6PN2yMyA0zheIwOVWNQ6bkBMG8
2G3JTNSek7hTZdCeOPX8qnioL4g7LAHXQXSa7V6bL59GfAw7x7A4W3sdGbxMNTGVh95BBJSIFthl
0g4dDkcKV2UOm4iUOW0dfOykxUTz4lvCtVA+Wb4+UvaFD4FdAPt323YtUrcq689CVKpOI9+sbhJF
bX8KesnOW7UsZ5JxXqMnBydNh1egbscMRTLijLIczVur2f8nxSa5DeuxnjC41yhwk8IN9cdp3srv
Q6MYme5kF9oZPdvy3keb/BTgLj55eU4thRuDboleAKF+YTXTDS477lVfWev5eaNXlXQ1Q1CQj6Hs
CEluBxZ9OrzesW50B1HUGBXW1i8fVk46+SGuFH60tQwnLqV5a8IMxxJaK+yN1lGVQRMc7WYHlRL2
/oJ6ceiFBoUx8tQjb2t/nPu6wLHMw/QmtExRXLG5tpCdFqH9AZF/viTAH8z9PgJoWhEC4NEoPQIS
EHNYh8A2wTEu5/kGbY2HsMjfxohTTQ7fvL4YHpCUamzrdtPSDItg3FNkjDlgDadv3fPjIM8vhDfX
62Ud0GhAVXCXt2Ls+/cWfpyfddbE07PyG6GINF/719WLAo9HrqfWKe1zszlIGgpf0wZjEtjxuEnV
c0xz+Qz1dM1Odo2/WNveqcfGtoqdH7Fs5u2IAtnG6d13ve4SVGaFoMZms67vy95quSstaU/jiHpP
8TehnYcfO7XuH5aQ2+tAPrJvjrN02ylbtO9/LqbavHi0giqN6EJdlN89K/IR9THcD71G0XFDuXuN
drgkuhdpVI4Go6646Ow5KLf1IDxdvilMAIhbh2h/BSYy/6hBdRkEHTx1uE4tlxrTGmc0sV3BXpkj
o7/GD1fCwYqjSKd53wX5oVUTFfDeCffjgJ/ho6k5vTlsW7u7iMN2PtV970Ijblf7rvfcFqGQJRFK
gGLpfhRzjn85jJCYSr91ywzoSntspIfXPhB7/NlfZ0s+iCZYAPW4gevLb3NFI/fSgs2Jv/Lebs6h
sZZxO8BbxS1G5HMAkEERAT0YSwRoDEONAsvtjMHbtO/edRfO/osXiHm9WCkFkQUbpgnxo8U4o74G
CQNZB0Gw5R2EmWz0Pt343UGex9kW1BQroZ5zn0a5Wc2BYRMF+aA9zOVqlEIczLT6J3/Bi5mM1JsT
ZqF1f9l3a/5aBDFk7aGxnc8RZOvbfuObpHjueFRUS2A+LpWyiW1Q9ugfuOKoHRifEpYUzRJoQRwy
Q0sYD0udjaouQNtNEuEyApD+exebnZOPLe2a4DMiUH1GsnPl9sO8HrYyDmVKAdqBQZqH+dVaSlXd
LP7gaMYgUYiAHEtnzsbfnp/U1CEkdSxQL70zdfFBDKMV85Af16ddV05zsfemGemeLQtPBwMjflVw
RJLLEOtPGC4++gPD4DnxEaKNd0SHxpTdURuEN6Zzis8QDIc8qwIpdRL6nXixhqBDz2ModpNpDc61
W1ur66qbVzQxu1V/pOTbKEBLnqGpyn1u/nEJG9AERHy2ia+dzia1Jp7D1Mye+h4OBWJuxoGQbOrQ
ITZl5VktM65LjsMBHINzsIoOCRVGH7AEsK3ar7hhUFtMG4aGc/56C9Yn2u/JRV7fVDfu3OVrpfTV
Io35wXVZuAcXpVv1vuO6AhNNbWxd5Q664mTWe8l+2igHFoSaEetEIe0kwrpodiHGGdv+2nXe3iS9
WzfjQdl6/7aOFecOmkXnoc2rZbhsrF19cYnIpmgylYoU4qFms3DLbdEquudym0H31OO8IQNHuh3N
dzZ6FpFhxhMOJCE61e8MDuruq10HOHEK5UzEzRWSMRUWbHr1F5TPI7whuYjA+oyxpCqfWSqG4F1y
uTfcp6Vvt9NT62IzTv0Ah97V2CyVvI3yYHlfyHbe0o2I57OXLveOKmzoV6owwIKyRxgDR9O9U9zO
XwCiluKTQePTvtcr1fcxCCmhEydAjHe5TRKHaFkWckT6HWkCtjTLaqYAY/1JF/qpx9GpaCI0qmJ0
wdduLyl2awstFF7lLJe+OPE+fyUY5mbs1T0wmncYmU1WyvBH32J6qONoOnRn4VEQLlfTueS0pHMB
N0WnjbMI73uBiLO8/g/JrZQTooKAUlkIY8xUWQ9W0LvTwRc1DrFAeswMa2vSXxhL+LQyISPYCzEt
/v1/RMOaK0X7R4MOWAMHSm0bFkX1fB/PrvNMZ+ZU3NEl5elGIs8DgKOVZ8w4Nx/++Vz47yapIQom
hrWe7Tg2wLrzDvQPq6Q+NrjBmgBCGe92mjOiTFeZx6CQ/mIkGnHCgm2myw4JLQGCsvjXoe3qrnqX
WNCJdG1uCx6Dmae39S+uvHkVViI2K2/WIohIfxneI0D0NFxCrHxeqK5ogvobhC3uv3iV32UWf1xV
8DJxTINOcc6iUfxKWJwKrTyh8ZbGKJ7yI4JyCvHceP14CIHh3FXai+6W0KanaIrR+hDxwHvHYE7p
89c/QMcGQIjUEu/vrxFUxs89rIN8gBTKc7roME4te0JGP1o/1xV/SXF1W31XwzS861/1VH8SXd3L
t/5Zq7c3ffsqf/2X/zcqrzwWxf+z8uqm+vamqtc/ya7OX/E32ZUV/saaL2RPw1UXndU/7HH+pruy
HOc376xisR3vvDiLHTYmP4VX0W++xyXEV3H/hS7b/v/SXXm/ub5vwyZnu+uz5CWZ8y/IrrgM/rRX
89mShIhbAvQ7nsOP+qukJtowPDp6R6joAt4JLUqMlPI3sFKW43iitWCQmNDbGHrYMBfnc180D5ga
IE155aiDY+Til6aUyyHLQeJF+dMXmCSgDKJzbnZJCnm4szuBY3iuNoZwfioFanwifye8LfGMlYjE
sUpdGLSB5REHWpAnrYWrJDM8A4MkZzzytuY5F7CcC+TdZ/hvMrf7cmUvM42IS5HW8D8ckHF0FtS1
nbDi64Vz4BOwBetTp5nHnTxZ1C9R3nZvxJeFl5HFAiPpSAnuFlmfVrddt0PcI9YMtN6rjJlB/axs
2b/wwOJ+5hxbvuimFVemYZSFwmOWkCJAqHyl15+L1Fu3Zib2iy38gQWQ4gyfhvgdUbT5gAPf96+H
cfGO86IwcQ07cek4fAXWMJqwokq0PUXP4YTONin7NRcZnl/1tDW2+9pPsbyc4qAmAmPbhtdmFdbO
mKa1bvplw+ZVBrH4tLb4Ti6qCSZVulXO+YEfFhh4Ma2Y64Kp65jpWcxfalEs183IPDzFZRPt+MVC
+bDjI+nxL+3LnO4hqJX6jM2nd3Z4UPrLU77r6LrYQ/0FboAc0xqqOnivqKpEkkc6Imun2oEUuTxL
b30UoHdjXIVuCrZ7wxkBnvU+cPfSzxbk0tcuKV2fQ9GrNvNbHQ5Xhl/uWXvduiWjdkFezJss2J0B
AMLV6NHCZ2aZ1vuWbwEe0J+8t2CNX3s2Xcj3mhqG2lmzDaG3b4P7RcYI7nNHTS9rFO8/jL2tj/kc
eTP8cD/urqtCankhlq6AIgee0ZWASxKvq1r3Kcfs99ZP2/CDue+SX5rADi5kbmAC6mCr760Ah/1B
bfhQ4Bp6MAHapoX91bdnH/+UB7cukMSeRbil4Dq0LPB4Vvvbp7gyPAsiWTGXI3uvhwpCPEAqmCno
I8Sx4sME7VgdC0eELx2N2HCUPmMXFl7W9sXZh3lP7aKRVtLYCgWcGKqFT2zg8yb6abj3SaXHtNqP
7Dz9co++bpz3nPp92CyHBsyPISbAMCrtISWc6XfOBlSBGU2UBappyyNMmf6qX5bZHGFCdcMhHOO9
xSeNmikVqFyalHEkFjB6cXaZkNJxSY5YYsCWdmH+srp29+7YNZslZKjwzOxihuyl4w4nxTpQao+T
ZpKqGc4NNJlLDCygQapQbv0MPcBZHK7DcXoa1Obcqj4OvwCBNmvSx6BSUrvBOXnMcwm3phjtCego
DrHEF531MDEaB9uKNyalnfKnFDDcCADGGpwg09jdi9TBNPFKkgmElFHohW9n44rZ/Ta4RegE5RE8
HBsQyARWnzImDP1kpEKmFt+7DNrjII/Wsg8vOMlc/7CxXqFDUk79HkwqR9FDs592Y06bHMcr2Ygx
2vXXKGdWBCRi93EclhFe8CygeGgTidltejJ4vaqjHiI5P2hIzHesTILwMQoaaIyx2iKGrJwr0cF4
U37UO6Vj0oRqhL9XtnWfjtGkPneIBa6CaQEbMTIAvt9mHO6V6pmnRfCN+mSPo+obyCn9xazxxP06
8/HzqQ1L1gQrvoA5WOzvkdms8LCsTPOfKiEalUHA2D+2rbE/M1vicDX5HA/Po9PQdZ5HwLK+Xxbt
bvedpdsNiC+r7YzRY8dunb5pPwLY7TAe6Ta+Vzn0Ih/wYSEnmHFRXz2CH8NZEW9TVWb7FNZt2k6m
3m4YOGy4rCYlbxl7B1FacJN9JdqymTNL1/5wFVq2/Ci3sgesOvrSUIy74MKaYaQ0Tl3q/CLZduWQ
C+Uz38tQ6DPIcaY1tC/DYpm94wC0HCrApptLGeNoV7hZH/N2q+zrvlp7Jytpv7lZ80i8bLUJulPN
uXWL9bTYH3qivKGSs1RnWYTkH/cjUwrugUYVRzU061MAqxGJg23Eej7Olzy6dpxArPeh1rl9aYcw
BEw6I2S99/ddLcey7T07myPs7RYfJPnDhiNtk3WdZzCk5/nCcgZz+r1Y+f9127+Lszryf67bPmAv
mV+3P9Ztv3/Fz7rNd39D0EZ5hNgYlLIfUNL9rNv8iLrNDVEh2YIvQWvyX3Wb5dq/oad2ke0IJDvU
Z5Rb/1sw73q/8TURQtif3zT4K5Xbn5sz1Dpwgc5dWeCgz8cy9os+aAi08cDrCSZnvf0FE990nPdi
fNFYef8Vb/38vf67ofn5WijjgKLxa/2dNm6z7QpiDnjHsA+nrAGB8WBQ3hxdDHhETFrzc1MPcwoW
dv9Lermfr8xrOgKPEiLDX/rCaHXHzrDQPtAoDSxPqAokUsA/fPD/wA/wD9/Ks/IPERsq5V9jHztv
hi3A7JHBbfQ8wSRhUHsL0Pqfv8rvUri/exf/8DK/fGKOGaZNskk5LCgQ7mYOQIBDynqRMOaqRJL+
dzEwOAEu01Jx+23zqdrZ4a1z8a9C4P7h5+kiW+Y/muGQa/uPjf3SOksZLXyePAFTN4MRcmul1QWU
xguHPx2VLkdW4YlKMR9l0SMOsrT7hvf9yk2omv+SMOznZ/yHn+YsHPvjmKGHrOwxxD6YpRjAufs3
KIy8v/gZhza3KjIM3ANIcr3ol1mGhz95IZ7BPQQCXZEl2vZOVgxTSxfC6z//oM8/7x8/5xBYEt0c
Nb4foRJ0fnl3PXcqOqHr/WBXrEzRo/CJav2vNJ6Ilv/+dRiNIorloKJ1oxH80/tmz9aOzIfXac5J
miDxt3KHSDxT0XlnasSFxzqjvJCV631zxRLviQhyV34lSzkWCOBsMNSXWDvyFUz1AsBpjTA3MIbs
1uaxMTj9znEhtnfv04qhm8I2BlkbeIQBETM54F4QuU7XCu8eD95paIMq6WUwPM5urf0URgNr56E2
DXxCqxWgYHhykozVSOYe1bDdRWX42MXEbgikw6xaYW0h3RnZkgO7hRfQh8bLlmjePoSLPiNizOhF
2epRaaD85M8LsBBg70u1yvrZFRhxeyCcaIUioE8xmJ0+/giSKc/vZ5aw8QXbTR/uDtZYKxFWZdXf
kTB4djIv0vmydxr7Lqthu8Gm6TPYtpBufaTng2xcxnQfquin+gJXJoVZzyAQhQiJlyK1O+Vd7NDx
ycb2J1qoIg+mtF42jO5jmbuf19JZMN9Glb5cu5adLQ2vdYsefWBwPOgIE8sqnfu4JUIhJQtGg66i
FW75aZwKiuhsW7cVXB/4otFkNtYIbfQjBgLgRhdhvNKUWRu/bxxuVIgWuAvs7FRcMBldnzalM/t2
pKQRME3bCUG6VGNPyzv1VirzwnkQSpy7WZz6D4SC9A+ImMJH5TTBN597ZEABcVYzmdIxSIdija2i
cdG+5FsAtMO1iD4pV1fNme+TgpCotUMaKCFAvzS+568oqpfdZ02OijwpnRHOvkHq9p3nZ3AmAWAa
rTz2Wik0qvKlKxjLsT2yve9WXlR3hddZaOAECXlJKUs07TIsijbRumi/eHHfMiyHe1JA84rkexOo
7XbMq/x7QZH5UHb7zp6hWglUFeFs7mmV6bna80gDLGhxX7muRcfWN9EjzbWzJ27P9CANK8s8r0aP
PxaGEfJyy+ldkmm0FNSLwCo/scrI66yzpwFVf7WceeiOau8AaTOGWMFR3swuMrPUBJN5FLPbosvA
igKa3F2rFMzD/KxEw16pEPb0IWqb+FLNAXIU0YZsbBeGPzwXbAvjxdahALAqYz9uZTf7IKphWaZV
QSx1wlaIoK2GC/0eGQqLpLENrZNttWpMvPmMQ5wax/0ROp6xr4e4s28tL9q/ComP6oLLLLpfRkNK
gdaaxME5bO2vQUyvSF+HIQgpifSe4vwsXcwZWb8P8GVe9Q4Vhh0TY+mEd7++73O5feCSan9AMXVa
yOnbgoBn2Vg8hdZYP9V4QRGternzNHGG0GTvfAzpiBwJ8CCpBre530GXYT2nP28m6m6l3rSfVVwx
T12/SpPujereereMJIINt+G63ejkeXNsyXOLZo519Vh3177jYS+GlNn6p0ZwcwOJk2OTgVNxu4PX
hLt3QN8zdShpZigTlW6JIXAYc8+pKOXw1V18IEtIygz48dJbszaKxjfbZgOR4HJiMsNidL3x5771
EQOPGr9sCZmaDS0zruMEQtQDKx5X9mEMWDMlvaHRZT3LjfAoaRKaBArdNp3QnI15JobJj65yFrEq
gZZyFnsFq+1dgI5UO4QBK/wY790sQKlV5hkJiV1e9JNrl2leGRelC0al9nA2v8M+KmrzsFulEImz
OQDVRD/d+8Vcy4PvTOF66vKcacQuJ39MRY7A5GRv27ikrmpXFwpXKBGWICGbsyJg3JKiCoi4muMy
fvbDaiqysdX8c0JLmIYEaqk5BlVgWQwgiKm4gLiNPN/7PQiiIJ2BsJBC4H5eo7lBQTHuPIGmUBKK
guajJxpllh3ci4Z936GpAF6eGh0tL16DHHqjt12eAsInkE3kTPGud8H7THjIxiJdmbKNTr03U6S5
++o/rGIBQi3Dla68tJtuSQEIjWPmDPzwaAsGYV07s/DPWgUUKtmI2OC2dhS8P7QjZFaWxtwxcrWC
A4OkNjrYNu8Ayz4EKIdW25D9G6eKy7TAeDLiqawDcQMFLVKHofBR+Q526bYHOdRCvwRIQpeMB6f7
yV/HNTx567LGT4gHeMMsZhIrdkxbrUQfSOQK3F/EYXLnMNqRPLfN5VyhMCS+jW4j8WenZw8Z6/qW
Y5XtYqRkcOltYjjZstifHXx7hB6Z3H9uayQ5icpFT9EIgjXzZ+RviV5L3+dbiFbVN1Fklnc5NWGb
qY5Fe9rxPHcwJqGDvAgr5U2kQMQlRAKOnTN2v+1HxrSh+ARnqL3fGhEwzIHUc2OV1oTA1LACS3K0
bDejO6FE9SoGsWiHGu/r71XV/4lG1bwpPau3f2O/MP3bce5/vGqojP8PrBroNP9Qamav+vXf3npN
JMTZpf6f//6Mbf1Pi4bf//3fGlZP/OZiRDyXuBRu+Dqp+X/6u/3f8MuwWqMEDpgcnddRP9cMLtsJ
x3GikK9kyxcISsyf3arL92MI5f9eK2MXD/7SmoHG9OzP+e+qGGdm5AW0xDjiqME9HC1/rlan2adK
1RbJs67VFUjWmx1tS267b327LXDWXVB4KTW56F4ZjJJ/AxZ/PrrkdQzH1newZPtSLw2oee47aNzs
XQ/dAOo8bcBJdXAO+QGul8ayEYXBdfwOXaTPj6tqlh0d3KyxQsWzhVgiRahd+ZcAFPMPwiOHKluN
gkib6D06H8RVQOhEMsx2sHZZrEdnrA6bQ6rOd0QGGDOpn6IyBsupYxCtd04XevMz1/3K0jva9KoP
QgdBGyaFHoru3SWWx7hpPMaoWGYXyFzXhvP0tOajhnNUl2eSr8JkgoBZN6v/7jqzwagg9Lw2t3O8
Kvshghj7rcZBD2DM33Dqr8kM2l9/HCkn+0sAgSOJnhoEceLUOWSnNjZM+1NrJgMtSjpkgV+LYt1e
2jqYzuAGyoOcFm9Zi1PYOzjfreDjkLt3ADwJCVr9G9HqCxp/fE7u21yVj0Q+hFU69W2BbYdevB8d
DnLmusjLaR9Ft3zYSzYZ53HkTQzr9eBjaUm62Lrhx/rEgcB7Wsnxdmq8K1MX1xylr+tyx4z/2Pfl
NZBAZAfhnNpRvl1WkkG68srwKdD+TVygYoWZ7gF5RUx+om4+jlOA8aGRHxEK30reYXFrdcN4tajp
fgciZLLf+49wKR+Xoq+PsEbIZsB8ecVY7o5gOP84hZDdch+I2nlv85nJ6noXlL53NxvnxtYzcBnK
8HA7lY3/vPBDJjDLPgZl6Z5UaTWPHRLyM2lTJEWcn4pFqQuWF8ROkO6ExtH7gPhbpqYO4VGLMgfK
g8hx1PlVW9eKL5zELdp0vJlV7to3gEOebVQXQnUfJai3DF5/n5BN7hMEMq/sW7BSlx+MEsNVEKiY
h/wYQUgrMKbHpAxERdbj1OzOZpqWkEF1s5DlwiM5dW3GREt+NUTbXdEHNbhIDHYvQ3FW60vWCZA/
F1MnMRdCEnXyVPnqqaKQIpsqhwKqVuzhTZDEfPpJvQ93xrVlymeflXWcksI5nPxgezLjcOJppLMF
ytAFxKwPTrscqed10uXd8gD+mZKyc7zUKdGFVJVPXYQ88xL9nWFu3W3zLYtHm/+5XTED2a9ztNpE
FfBHOIVI0IYgeJhxxlmX9uhg/897RscFiwmnkt/Qy2eiH6tvCuU1Boqy/gGFupEsA/bXafLdG73I
NcPo5F5VcVNdh8gwboNzjpzXrCcJW+AMECIUK2p2UaZbzgMQTYI6TpTa6d65tzVABZZ+CGiQVsWp
6DY/47eKH6gLPXOIa7QoR29aX6GO/lhcpz/DE507LxJoNoG5bTeouJ2Luu1pAjb60GzsZZjRfFuH
BT63uAoLoYuLPSir1AKklSy9vqSmWLAJCKc4EtEB131BLLShSOZm6+eZkyAS7G/2GJBbIhoCUW+Q
WdfdfTda7wTAnaOn3oM8EBNqUitwH/B3vaCHjWBLri9NiDyW2uM8o/hgjwPZl5y1N7afXxXK+7yF
fWt969wRw0gQJeiuLmvKG+IMbARTTt6736dYD4m99NHdaqn4VkTOXTVwFOIggyyUwz/HpXUFSPeu
6ifvmvMcD2fr3bem5h9FFtEJW9wmtqFxh92+pkUw8yRwnfe+pqul1yUh0Ixvaunyd1WGX9vYOrgG
P3WMYQahFbp2Yjc+oa68dVBNXq662z8ImJqwG+PxsjbuHb4LF+PB4A1uOsmueYW03N8X/VJkjs+e
EBXYqenrB9cyd1tTsBvBAYnQOLSco8V+PBNkvaTkeEWJrFBtAoxAZ+2rTDbLNSkpt5Nn3AP3E39F
Af8JTRRtXoxH69FhPXEN6qHlqCn4zZEp4fvLop25g8Re5eOIiCFZziBY0wW9IFpvH9NLrS9lrsFc
BszqThJfFa5kC6QftKPN+KxLeGAUA61MtYXPuVt+8fPlc4jv7maLP2IEOQ3ReFwNpPOpnW52YFrs
7C7nOJjZ5YB8C+P5slc3/n65xkMC3vy+GZF/NsvEMpQt5T6MHwuEZdcFySgpcpr4UAp5DV95TaF5
ctIhz6UsvF0xpD+5q1f8cJEcy/bgclfjwpqm5qHicNia9jHWRFE464XOm5swFGVmy/G+2j3apy6w
v/rT+LQBMmhL9ymIXqX2zU2BG4EN0EntoIbG6dYe5ulknfkiwTC2eG7K4RsC9HsZ+ldL6dx22rli
5PLYwJO21uPaIh3Pr5xCp6tLTKBiimMDI6uQnm/ODL7M+rBt/h0u9nt0q11K1BbBGcUbh+9SXIY5
DDbhl/dV5bVHFVM7W+/SeSQhjA1ve6Q4+GTi3cKGVBNCBGcxxn2ZhFVzcd4hw3obm++Sc3KQL8L9
hhc5MSU2aZJ58JcX63BPbXC0V0aw6vZ/sXcmzZEb2Zb+K229hwyAwx3AojcRiJERZHJIJskNjDkQ
8zzj1/cHSq2XpFiZpsVbPLMuWZlVSWIiiADcr997znd85KojjMIyD+4iuE81REgI+6uYvkbTGGsE
+XvVAuC7zbT6S9UdUGTtO7Zqd0ECzj8WuUZdMjGyNa8bq20aD/ss7y7VzOLzNJOI17Gi2Iq9Xdlw
qy5N2zrzyn6insShSMlTO/tqaZV0HEhyFmPCEZKm3HHqPDbmuOfUg+rtW1rLKycS9FWKDWA2RBYN
jxGHO+1RaqdMWPPaqHSDkqDzZix1Wbesil+SlJEnjsgUKaj1vQaOtULS/qnrab1EwXEsSuCjC/XU
RyygNYwsq5ObliO6j6Hv2bTd4npeThuhdcRaz/GJ+mN0r0qMjU2S7Tv1iTgSbH5BQapUGJtnVKuM
bgeXZ0U3y+sY1hZBFlTN60HWw5qgMExUUI/2dDsPs9hJFMsjkV4hI0EDpDMo/m9lEfTHoUuJPSD0
yXDk1TBimlCgd3E+lCXbcDA31zOz+4MkjO5YaGSFBhN1qdNtmWE3ZxyIvPt5+4AmVBzissBsqAhl
RAXjR/U1jMmbrL6ywxgmWGZUXlfNV3NXriucUUbdX5jtphbO5JlklPR4ZRga60VyI/Gb349oU/cq
4FtAMYmfJa4ykkhe7AlxjjseAn5kNViuB9/3NqAaWU9SdvseuB18ZAT3SU04GQJJYIInRw9v4WPr
nmTP4x08pOkOzp9o19ZQbvgv6Uz5g5UP4XEYGp5wi9bcqlaUPrE+4o40w+eQyC7bjr8UQUiJOIhb
bGubMHJ3Aqz6ZDcwpNM7kyvnNcwyTem72HRIzuiAELa0ssxLq72uzOWpF6lXInONchu3BTN+LYLC
OJ3gG058x9wYxrwx6GmN7NV+nZXOPqKfvJ2DdoN6nAfYWruEMalo3KdKhytNJNRImYdjDUNcti01
/UFE1JsjqQdTeZtZxWU8wk3SbPEZC/eX5adUnd7rY4JpUHtyZXK2+/ZGM/SXVus/D+AbCK6gA8fp
nRQYYLgt1dQV4onbcvK3FcGn2Vid9dQ4EvR4tCOD/R4emz6at4bVfB4B4IriKxSqXWBb3A56V3qq
eArUEzPqR7cbHp3aPgedvlEzkO5odJlaBLs8omdBfKzVyX1XBGobd6SyYiKQm6DVBYJ/OWPt0vwN
w4mJn8UoJ5F0az3OJkkc2oF8nw0glDUtrbCiC6omLwtoi8czTojFs9v56IzHcYdC7alFNnwRYobf
+7XhlVT11TBtmJFvurbatCDVA//o5uLR8ceLhGelHYNN5oeUSaHOhzU3Kq3dbVw4R/inS0ed+EJ3
xHXKkSoOH2cHJ6HM6Yflpf5s6sLDMr4qwslzWCFjH7OyrxjEv4StdSzswtMq95k0vTvXt++CtN+p
wsDGlOJdV+NXSfKfZmInL2nImkYIBNK9UnE/egt4l6C2ixhOcTBLedSGJL5QIxW2Jcu9Kwi4YQ0O
5n3YJni6hHzQB33nltPGNIFzDqV9DItha9vTDflFBxyolyQ3nnwkXj7VCivNpmoKIl3VpmR3H3TC
R5iV2n2Pbyc9lb48hvNVoSNPsx505GGifQnA+3Zzfh1NKJ6RcGERpQBsvSXi0cqv9AxtWt4WnqQ6
9gcqq0C/nul0StnvLXa4hAmilrSensVPRVqfUXreN+2VnY+34ITPDZZKI3geqCk9FB3bQKlzEvYe
ruj7Ymkehik7yJxoeF8nhz1C1CQiNAEZSmFAf1F7UWLcaCVtZVxEl34TTBfKGGWK05mzFQeYKv2W
0O/sTr4tKfV07Lv+zq8byMyBcOIvBI3YLIbWSD3ezYVP4mqkpcC0u3G+0cZeb9elESgfrGmTmJ6f
GcNLLNl4V+Syxceo1BwKSCNSzxgysidXbzJrLdI2ewlLKyfEVPjRKcuEO92iLrNB2Qc0NM/h4MYH
0UIB9LRgyhPokBIhkKlrSH+dLDGueg5yWK5oiyqgKKImYtcnY0HnoEipFzqYfWCSklKU+D66vyLt
YZsZUxAMbFxZ+IS+DgxvY9X6UcipV7hiOsWWnZrJuHJiAk2QAXVtsLVFZ2+IoBi3tqoJwU1kLoGL
h8alUmPxBZanOHdmqD+Jyg0IN8x0Dv6pOaOrQ/BF6if4iA0e4Bitemi16L5pZmL26FLImKOmAVwo
s5oERuTlJbIVLaXE6k3d8TSkA5+DZsa3wbofXMqox7aFgJw6ECVa/WBlnaL/h4Ut9EzRkS2c9FFw
Qtcytp5fxYyozXC4Y7pfngZTQ9wSV7N9m9mYLldRnyd3oHiTO3IK5efZ9YcXTRpDifusdgHFhyRL
o3DTM+yyzXK8GEadPVamMs63lYVDcW0WFmm5sxX4NGQru6K72kt0QzYrhr3MSJhDVG2tbvy0lHcO
VA+WlmmhRxulHLRT3LgZ8+nRlooIBjzivHVkRWzEnI+ORzIRwnpmtYKcMRyRnt919hWMAjIy8rLo
LigvHfrqho1PPhnZLdfWIoZlIR9ki3fTiG+NFoQgdQGpKJT92CEQO/bBMwwQ7Z5xD3E5qU3n+nYY
ZLQse5b+OIzQVHAZx8S2Dtr8jbzJlAcwAQrLiIi47/U0TAzY/9uao//D1NcWio//LOJZh8/ff1bw
LP/2n/1QU/zh8h8HDQ79Roed4//1Qw3xh2WDKgIFBipRX37kr3YoPwMEx+bHLP6pojL8ux1q/0GH
FJU0fw8iD4Cof6Xd4UffdUOXj4Uenz/U5S/n9Z//pHlA+ttZlaHIxyCgB42ZQYPkUBOQUh4cHx6/
k5jIklcYWbLkTrhFuMDesLk7Lj12koM4y47J7N65Bu76vVJNqbZRJoi+nTHzM+vL4+rGxLhHrRvE
LjuwVdFASRkYkhPOhCQqtw0RM/Vn5g4uZmEtIqptBZs9Eh6TUeI+Vi2u/oWo1EXFBY6ZoWkOEsd9
to4J/tC8ETPl3iKv2KLbSJbJMvLF3BYSh/spBCG7ywkxKwAE6LuGMWu4Q6yUr8gOVNgv8slTSYW4
F8JucDnWWq5fInkyFvsm0cInQB005HpGlvsEUIF6wGUXPgdtOXva2OIx1qvc/KRMq9kAfXCL+pJT
IEjh1P/c5eFU0vL07Ro6grak+HwR/BFeYmuTuBnI/qgvqyQrtIe6pi3Cru8GNzEtZ/xBfNByTNZ5
21XpSS/sDHK1H2TiClqnE97o2sSiuKLDmpffRzjPPyoSLtE0OqQYIk/Wcyu4DZYR+Y1kVpw/lkFN
YTot6YulGIfviLkMMXtJXXwNK3t6QTNpMZBPOziQG05w6oqNTN83/tL/VMLPyJdqZHd2ECoQNa4s
JIVaY5pXWAN9bU+jiMRVUteN6bNT6MOP2DSSErCuCmtkwO1gOzhwg5Lcadc/1tpke/rkqL3O6nqd
z4D8WYx63G8TyIombsZN5JuhuJ2GrFlKFdvKxm0U0ZqMVnjm6emtQQwQ2kJ4O6nJlPmZi59kzM3G
ZzyfjhkdbVT+unVRCBcR8VpB4kWL3poVmeiOYHrFoXUu3XBc6RrQ7NazmR9zfwOoOKuOgCd7M1qF
SQRCwKHeAwQ2ToeACMGG8dqgtIsuUhluPF85n0y/Vd1xHuM4PCqfeSoH/rbrvSbs2nrrO4SN7e06
IaiwAQZ5rwbY/xB/RtLPRyzz7XL8yaoSno1eqvIE0Sgk8jFb8iDQ+kIjrLPLjjTxJXd31s5+qJEw
2oO8Y1Izxcz+2Ef3I8Pt6yAsp6tYEW1OcuCoXTpN1V0PRW7Y6xHkBLyhIA3uMePkezMkgRNBKK/E
ppkybZHplPTjCQm7NYslcClsw+pQVqZ1PZp2+RyA23j0ebQYbNvajAwrHWghTDrqk3Wao/0gs6UQ
5UHiD048J0pCbSWAdwNoaVAyn+Iuab8wjA7vGAtal07Cna6xVPtNeyDmusmqzy0prNH4nUo/9jEV
+i2t94xwvFbjbRrWvJdV239jVSDqEmcD27ULnZQcN6bCZQbuBvcl8GgKoJ1bs/0aO6FXbM0blC8B
ggMDb5t5scyv21sX8zGhXqkbKn1dBhryn40/1nNBCBwt5q54oZ0veroqWuJzNvYaIhAIjmDeQRm9
2I37Ot/kdJQgG6CyFoj5faerUOw4qhrJuh6MscVKmNfQHsjqwHFRukNOWTLa3Hx4NHpyB1KKj3kW
QyOH4Z4jizMRcc2Zy1hAVBwZd3QrGWtwQrJwB3DU9ckIs/M+/FwEaQscOzfVED5bbtDk927b5epx
Tq0iuaPbO5DzY3RFfYaDFNVn5ZPdvqEHgZ0T1AhMhk81ur5hBZsIHwtI+MzLa/ggBNJI9dxVEsQ5
iYj2PnMja9eKgH5koWdPIV/uSrpkgA/cfS+UaXkUYPNvHSyUpH6msDhAPCVbRdiWN5mSToPJH3Re
tAVHJ1HODYJpIFL90m2JGPwj+nI6bQcrPt/b49A8CjGYVIWmy6FUzB2WizQjOK93CUducpLbyCe9
p3VtXwXgkQb6Efpi8MXpI9oAhE9oW4ec8M8rqkv6mahc9hT0asecxzno5YCCoppG+dRPWG3bIQs9
sqZmT3ebjKlKX5xclnMNDc083cEmwH7uprLdZDFTMr/P0qUCH80d2ga7xlNiuluLqOVdRE39WSbZ
zYwTlqiIrDuWnf6CsNC4s0usCEvaZLhCEC8Obljm9+kUq+wCnTwMKmF/bVG0109hwEp87ECCVN8J
aW2KM2XfiEE8tvnClW039yPuB8BE1P/TY5Qpp4jIUyATEFdpZvnnsU7pgyJLi5/xL5vagxq7JDjV
pFA5Wz9mdgDbg1hHMfDIgFwxcbu6QYTNxoqa/Hq0p3KHiTudmD+q/JKMYJhjVm4x9zMdO5+2C1OE
WHU9cM5pNDfk6CSspQxPSIc3m2ld1diHx8CNNQQ22fSplbM1b0Te6Yw5myR2D6oCHpRs5skRW0Zm
nMqNUK5nF8gMcDPnSeLh8qrBgnKh83ZeZ01ln/w4UTdtPUOJaxI3wFhk5ePXVBPDKRJJ+TyMwIRp
CzP891GvY+gnL/QWgRrZop0fts+90vnu9yTTxg29hiiZvxHTFoaXfhIM9nbCIuHgnIqmC5EirshK
xNmgfBE3TLYWvkycE6ZdM+c1L33YdqSH/f8Sup0O3//P/8Yp+Ksaeocl7McbWcHrD/ylg7f/UABY
dbRvCIVN6um/62jNkEjkDSpYzMlMNIHA/11JG+Yf7HUKdajNsF/HdPtTJY1lkb/Lf1Bb8k/Ev1HB
v4pp/0tWAHt5+ZOU7giDDydAnr6VFcT0mzq8YmSMDPXzCMgAR39bMXFVQZKjwoky6xPHfMA5foGy
aWMOZjcfVDDGPyQxCdMhaZsh/43U+62++s8PhSLXMk2ojLb6h6A8yyvdHNPzPC3NxVSTj6jhUkZZ
lp88uSDVIGGnsCkQ9/w7yPFfl2a6zs3gaCPfM3lTTuo+0Kkz7nZtCwVenpiaIas1I/0TQb7h158e
lQ+k84tj+v3t56wEyNYEBGwLDlM/a7ch5AjHTuMzKeSxDXOGYMq4ivIn3ykqD/yizfHt7+PdB9d7
q3n+89f7+XrvtNX49VXdcT3DJKPNSfSS1YyRGc2B34FE36q4/7oScG8Q38DkkO2//c1CrD8F1Msz
qXvtOdYShMvh1P9Gif/Rg4LfYHH6mg7Hm3cXIf3D7VQTnQvAHDtaG8ZLDejmNMUNfVq/rb52lRo4
1ah/R9P967dzMP+yii5v77v72CSznrNnnaEskZJVwlXBzDEEN84snZt87EC/oCDBX6q0Gz8ugM/+
+nv88O66WC4MFMC8J++c+K5dT4nUuX5S6JuS8O9dgBfiz64IbvLgR/HBw/LBw2ngb5BsjFzFeW+R
SSQxzfj9z5EDXqvTJ21n6HN8PSZJeDZJe/xzB/mPl3tn8Hi9qQbEfloHXI4x9/Jt/3SoN0cqa1MG
55hZ4wWadO2hiBhzFbrwrx1To6s/Zc0O6yAba5fozdbmtbHXzOGm7a9v7wevCa/j8hevJZajd19v
n/csm35wbnFEr1uG7XS/mpwDTdH/5h5/cCWxIP5dnW6KZM15+zt3tZbkHLVPPbqFB7TNxKe5M3Ex
VRzvf/07veuZvN5ejFVQitlqDJzz725vVrGS2bE4RXpk3LXcyid4t85XvHtzd6TLre5tP4zpNIfM
930N4RQD73L4U4f4H7/lxVXxbsVDKcdvu3hnBIOBt7/wKIlPKpVxMstughuDfxDVZmedgZ2Um4wz
GQbbILuf4U8estRqLn59Fz54psGWwUNnX3kV0r29fDaHsQ248lQEibM3J7fd4tq1vTiZOPAaeXD4
9eU+uukWBAJFm4ouFfvs2+t1rhWy8xJ7ZChIWVkNWRWdOKTD1SLWekDYNp5ojXRfIs0x9hp6kC91
TGX764/x0U3/+VO8e8pY6H0bhNGpJjzzyiQE8tIlC2TN0VFd67LRr/N46nd4IEoOSyRK/vrqHyxW
mCt0CcUfdR+9xLf3gBTyMBpm49SO2XxMWlPujT5gTPXrq3zwJi1tRwNj4eLpWfqSP68e7VATQl8a
J80n/NqXvblDlKCvCf5qfxMRYHx0qSVjR5mUaHJBSLy5lB3MwObQuLk0lcDfYaqgni+c4bpBLUFv
IFXBGeP4gMwAGFBuNclJxnD4mbTJ6s4eiuISpqe4HNOBNhWyakC2v74ZH62lqFmhtAiY/wIMxtuP
6ECG0JDMn4yynk5o+qyNwQEeodXAURIo2U0YE67aRLN/KDu3w8w7VgcfCfvvXoDlQm/fd/q+FtYD
al32SuPdB3FD5r2Vpi60KUqu/BRdxIJ62PRdZe77hJFuxDETC/hVMBh4qPSWBokxTPmRgQ/p5KXu
DL8pGj54J5c2IV8bzS8yad4vhILOQUHj+6KvixTOeNKdA+Jkb6OsND0FFu2mtu1u7xpT783GYHB6
l/39b76f5Zl/d1sMR5jAXWmHE9707rbEIXJ+ggsuwHYgczBm+wSl27+UDZ3hWtr5zRCSEgwYczyB
sa5uVDFU6998hn8+xq83AWMo94He57v3Mu5GwSDPuvCzJv7uK1l6gRwPRpIrr+unFIkiaCZsLnW1
F5jLXlyUAw9OWXFmJqvgAHQbPFRv1ZfOMFm/e8c+eG5Mtqrl1ATOEh312wfYiEwmZUpcSLSB2ppg
QunBmrNIJBy7c5U9kwmfbii3cg9qs7/JOnAf1PTdBecU5vKF6CcObb+qnT84K0G8EmCJ2D4lJuR3
9yuw2lFLJv1CdFEHz8/OQH5EMCHLliokKMsUCVYDablrEHPgd3Kcwj34fYEJtQ5C8Zsa5aPHmI8j
OSTyNVKJvlOEl0MT4/ARFwGCu12N3spY1aNhIWwm+3SBrd3h2ixuxh7ArlXml5pg1/n1LVlKhndP
MQugdJY8AtbC9/FEHX1ee2lMoj206XOTHOEYnZ54bSWSx25S9WEwmscE+fxvtpTXZeMfV+aaYNsI
kuC09vbxiDCv6KltXMR5UzHMJ8O+Dwp7yxxdv2b+aTwZo1P/cGmnkRuuRz4avfRg08NamdwejyTh
9jfLyj/vhUSXTw9fSsLerPerSpprcMfm+CIqyJrTa4NHdZ6AM6gksFCOwj1BrUWxt1c+Vr9ffw//
3GEXo+yykHArcCS8exS0cLASsncvHHIMbtohnHYQ15Kvv77IwlN6921zFQhMBssn991a1pOf6nMZ
taVZzeHFbE/F5aSa/lBnGsNZ7Nj8fraFzcCyUef6cGMSHMgZNHxY3aHABdaJ+RFKI7JWsgWCza8/
2Qe3nk1Gd11KaLZ/993DkPoMfmo+GHfH3I+FkV1mlhtt/dEM1k5u46As/HzNS/ubVXy5rW8fQqBA
VLJw8JhtwjR4e0OSVjhhnmlHWCNO6o3YmRBkDH2O5KAryshLB0QQK3MIxt+d/14PeO8v7Sy1DtU8
W+v7X7ldWFnzGF7UCFZPgiHaKhuidi1j474pEjRVyqg22TxeB32lLoYBzrzEaLrFT4jwVquTT3WV
RWuyi9tb26quANTO14ze63NWobkBZv6t1rs7xhoCUagPZ70kCriuGyCw/N/fVAn/rMqJHBEWWyF1
AqXb8uT99GTZhFGwphJ7US3vR4omHMi/L3a1rNxiI/A3X//6ifnno7xc0OGR4SjiKPXum+NxyczZ
UsfRdoNN0CH0JSj3d9F+H/xWvJW6CW8MOhjC+Le/lR7FJeRMecwwn3zqmQUyX8sD8PWGQX96mEPt
9te/1T83dJuKzxUL02JZj9+9oDmmBQqO+thOVeThuO43aWiorSZzc/3rK3FYevfs062i+KVzyPfG
L/jqV/rpK6vytBsXNLE545rbVijgCrRPev5FzxVwJifqkUArP5u/mCUrF06ABeVkM5jCbrMQnszB
oPhFroqIdMAxsEf2BA5qHquw23QLJcpgQJV5ce4odCLu6B+yhShF5nb2A3hyU91OlpksiOHSL9dN
lYr7oU6TUy9a91tTNRMJx0ZYPhujZS8cNoUNgKhYOeDlcNJvddlh9ij9kDmSpYz4Enfp3HH6bRt3
a3ZmBp56zOTGtWZUxEWTpt/awJxP6EwHErQd1F6riLmNz4ZLYBU60DT5ZOszantViu4bL3/9UqUz
ur4CGRv/7pAszDXwm02ZoxEKxaR+FHYcIzRQ+gu59ua1iAYMQqi17GEdmIbxNW+NNPA0IqgYJ3Ow
eI4LZSJD1nT/ySInb8RknKaMdlDMXeSJlVx3ado4y+hZQ/jgmuHOJ2KyXMWM48aLOSbvEWarCQIT
XTLqIkDv5GRgCuHmFUi+27LDooB3Z23Glfaj5hj0uS2s0F+Fo3J5gksm3oBMUBXsCIqN1TYN6y9m
1xGM7RrtUG3RtFfVprJ8aCYYLvAZEHeM98lklh2uKNRwaIU6cT59qh4Y7BAyItgonVWb5fxI0cyM
yfUIbfnKaIOSORqAvAtyjSHKdfR9m3Wrpz0Jhb1feQD3UP4xqAP3GuaTS5ZHzlboNQLRf9NkIltB
riNApBBRVqwlKo6rrO5BK4O3jCov0SLzk+VnWrirySY4tnGNOsJABhdgmYqwbCSwjK01rKw02Pgq
wGvqupHhX5A/nBabrgnzHWYm55uMUYaS/dLyVDUiQiblpnl/z2tABNKoS8DyrqybdiNqazqIRmSP
FFRmuWLl8b92kvhxPjtysVUWTcmhM+36nkVxxM9BmvNdhrnoIWyqsd4kzSi+q5x9diXDyrqpU2Ha
HonAaIGzeYL/xmM5Lz2rHAt5N064r3RLe3QYN7ebLoFAvy5VOlykyLnkDokqboa67atkH/S1Gx2j
kBiZVcjULkYt0aHbIgVDs1e6nSDrVhEA/SpLCT4wEIzvogGK3qq0Z4auaR1ErhcUc6mvDS3M5arh
4ekuYF8X0S6IbUpzF5xxvhuKUTCEr+WQkiCbUSiR0kOKfUkcJhSrLOs6DzsFFiXo4thb8iDpv6JF
taGmY4V7smcpWr4oVNdbl2yfk4V6bYdKF4+VZsXxPQ9yp0C5BelVSTEYQgrMsB8F4MxPgvSdCh+Q
DKqDUUixH+sJwYIv9chhsIeGAaVxXl8UZTJXa3wTYb/BseN/tVADlRtB9k4Clb8pYPFVkLvAhpTt
o0/eCfJRhBc3cjTNdA1IoYeuz40MFqyEfw8Pd4lGB7KFTm7AeOOlVsRC4w8dJvu6Qo/ppTM5DDj9
HB1YXtR3CVWWXmCUa5Sdbdgq3W/lBBNzk+JMtBHS25lzSqZSA5FXFQP5nalBsU+C7CL+LZ2vQWUx
4Zxoj3+b7cQ8Ehbk3AkyvJBk8kTqWHUSLdsZ/mzWm7pSPQDLhMEqrqayuVUqsmuyqWkNrFrDiQUN
s5wVOq0QCpGYtRTYAAy7z1GX4MQxEG3E9L1jKhKs19PlTErqZ+EgIEGeaGZ77Euzw3kOK44dWXJa
D5YCaaDkqF3H/sjBSk2U2Ot4YuFdJWbTn7tpUT5VZVFcK9EQsmITJ/5FJ7jkUZq1eeZOSRPBtBN/
5gvobwLf1m/NiOHqGl1FP62zINeLDTQ+K944KiarwxdjgwLDRWe5NYPIvnU5zZIQh35ErSEEmycA
dTMyckqvVeumfoeFyjWyVSINjEfIcPTAgx1YkTHRO8DtJos9ZQ0jR3yXzhCdRZwja5r4Dcu91Obw
1rRE+YV+i/m114vx2wjhTW2QH2WfbY6un6y4du81ZQ2XgfAdsQpIJFEbbLwKk5AVLNq1dIwiT0d/
mmxbXHfXJIpAz0QHwjdD3JME8FJayA6igDwPDL629qlwzJatj9iFfeSK+Itp9cYPmrL+p5SB2rRS
+qhuCl/68bqaZ5sJGzX2KY355jyrniN7R1mPGKwfZnZJgCN+gECVsKlBpzrcs+qSCjGYRhdvSuji
nRe1+ElWPQ8lsTNdnRTHRsrhwR1gB2/6qLfTg04P6KHCUdJ7vFcdEhpcgfXF5ITaHfQ8uQF5j9ot
BSzZIrhz8eybeZ5+Towem1VYkeKka4zgEfsueMt41FtjrTLb6daZ8xrP1U0kB+GWMEBEj6BMh0lj
1ZaSsKVVq/kouyAKFD9Ghjf5WhbsuGvG43W3tmvp9gcEbPlxjikkDBa8q2hgvPJDqr7bG+w1HUg6
PccF2woTFWEkimptGYVzReJKhL1EBCzpTPTFE+kiSeVRDM3FusrRFnrEVPWPSa2iw2A2YIAqIciT
HntDu8lTgsFWEIGS7wRUtBMJDyNtOWjpNq5B4Cj+God3d8Npe8bWhXMAhkcns2+N6sdhC4+5b84g
QyZxCFJX7XPCxAyA/dSlLGip/BbOfnDZzqr8NkRIulZ93iXXVmZrX1GaBT2tlNzKvEZbDNxYd+n+
GFYKB34Kq4oFx41vhWrHy4xVnrkW9TqbAioxvFZ+gMR7rlL9qHMamY9gZgeAsYUcE2BIIS45fyjB
IOR57TerQfqadSYF0qImJG6h+YTIswejpSHJRrXj+mAqRp6oHjIoqRGbpGx1c2UWPJqolWL8CuRP
2Hjp3Lm7J9SLmqKvopL+GYOpTapk/dBUmLi9AKV1DBBdhV8ivVbflT9E+TrvF6P4OEbmd6uzh2vJ
wBCsjpkamAZkra5xLBusgEQuwEqZEJTDtOEOrn2HOhqHx8B27gBgQcBvBwYFkYPZIdSi8DQFyrmd
5wB5G73XOwH/RB60vHTZRXngEffofhltnHaEXB2EfXnR6jFBfrag62+hFf2Bt6otgckKeUc+3Xjn
OoEgA8V0WP9mcgGJKNRL/ypkgjNs3axr/ZtK1qjqcUG2S4Ul/Wo9CAxrq6Bx4L7kduwa26WwPmvU
CqTsxfmy9xR1f20PU/iUaRUpuu5snR1TIhE00jbcUcuzpuBUcuKVBdPuUnOHft76OPCJA+PvPJl4
LUYvHHVn3MQsv2fZ9f3dLPUMvyh0q3KPzyW7TnFT7lhkgOrGU4mOBrLTQrY3Q5zjVmH5P/xQz27K
1CaGEL43cR2BkyA7GGb2SWJ9LBKnImL/1lY8ofOMNbt0t5CmtHBrpYNhbFBnJTMlbue+GE1VQsr0
G0R8GWDJcjW5eBrRkFlmgILNCtQ6d1pLeTquEejJM9CPPO3TzxCW/WabsOVbhNk0MD6BnKOOauwq
u3D8YALv3EYTkQ5kTX6PpyKGmDFie1U234mnDKf5SqHr6mu3wSy/hb5Dy6cvBd8JiZ0FFq3Wsh8K
DZszzq05u9OrjNiYoqdW38ieHvRGV37wpYwGA60ZiKER+sK91ebi6KQdQMLSHKYbN6sd8kF6SHdq
TGzY/eVcUf5M/YRZy8z8veibu76IMY1pdWaso4Ria4eZVNvklF7iPHJzrjs7juI9PlznxH5rhZxN
dMgH2ISgyop93GdjuGLAUdyUc93foclF58lBem48qHftV+xe/eOU5tNNxkOVekgJ43yljV2Re3ju
W7VneUVp2EwGyQ4zmToXjGKAg7k0mvn2pxKEVTxa4/c6bXkcQqsZz3PAL7Mpm6Z/FGTj4Qs1AvM7
JtmEJ3oU5basJp8bLFr/VpskPuugmZJLptLpiz3HEGNce7aA4co+3KDGjon5MopcHqN4HAdYZsSd
7UlHAC0QmLgdV0VVuyhCoRuR/pISV7q33LFVHgLm2gL8IFWGIIO8QksHlONlIGLQZuX+HLAV+5kn
SSr/QTMLARp7r2q9tNXGB0XOgLWzB91/SY0eY6OYFp0v69HjMom4JBNxig58C8OG9Z0g1xA53j1x
PORupE125aCgQ4IzQ/86kbOX3voBZ9+9/UrXxbGozpDAXZi7vtMM676arHWYdMHXsG50+NllYSoP
YSh2HQLdYfiSR9WtnSGPwS8hif/UmdbcAj1Y2L8cb4YXyFAQgYEFa+kaUQjkqWqBBucLPnjChHnT
9OmSh8GtQbG5kIbhMrkPTccisS2bFhZx/8olLlUIo3hecMWIliAXhxVD7+2wAI0TO9fuyHmKuXev
xOMJcxx/kkyjpQhdqMiuXEAEQqTAF+x4ISdnAwJoFHYyP8pXtnINkMfh1Y4g9GVUpUvNZ1FmNzlA
knNNoOCwUcU4k03Whe6TZdZ5s6HrAtFZd7XiKqgDl/CSyoH5HOt1eTm/kqDHLuI0CZtremxrUYl1
+sqNJlDIuatfadLGApZ+baD8d+B4/oc5TpY5xN9jlX8weNbP5Y//df+j/v7jZ9/J8jN/CeZMpG90
9elooobCE2/RePoLHGtKwgDAxcK1o7mF2/i/9HL2H8sIhGBwiP40o5b8i79APIb1ByEcJio7VyIm
Y1z7b/Ryr1Pkn/uuuiSo2126a/Re0VSYb3t6QabMQVoNsmhdk4fEyvifPui7R1kWcFmSWTyVzNex
dNSC7Dz4/mtgGUJswZVmz4URH0O/U9VGI3HHo4EGSjpL9fRKla31bDmFedFxnMHRgqQVHflMw53y
d3IefNfQrlCiA0JMpiL7gmOsA/Tp03aGlFP19In3teFqX4DLQDMnmW2HrEJ+ZTfWnq1sEsxSDRpg
hIOtpZoFKYz9dICFtACszejPx/s/qjwW8NKb1jgTAuiogHRcZr9kgLzr6BaABKokFy8IxMzPQsdE
2KTVOOxkRyVrBYtnPjeycB9IkCPA97tvQCxczG6WbYA1gbVzq0WQMggP+r/sncmO5EaadV+lUHsW
aJy56I3T55jHjMgNEZGRycE4GkkjaU//H1f135BU3SX0voGCUJKgDA8naTT77r3nOvrVDiSFckov
ii19ftNWLZQEjpgaCppSGbUnE4FYxl/m+nc35/0/L+zfGsyubdGMw3/8/b/9PUJm6XhFHOSFP1sR
eZ9moT+3v3rQYo8A4H7mrlwPVcd6CsjQx3vcfqmOCHdIZ8Mh03nAW3pZk3FlU7yGBPPTMROfaZXq
c+pD6AAieK3L2TlFWa6uJPrpvdvkJRGNtvgLDfXP82euAaUYEaYLHhvP/7OfSrk2Fuw4+4XBqL6m
k9i7jjJoDisBx2sh3Xb777+rfxEkmQWLACmQa8pV/Q2U9fspvpmrYo2d8Ce4xjcqhF/yyoid35Xj
cWRIeZXCadlMXIiE+AX3/lLv//0H+M079IeHkw/AqBRVkIQaCtzlC/ndTLouB7S9pf0JwMcWZMJ9
5pvTUPZfyD/OL97aPX2nyFaBNfrFrqfSgL2MQ/e0Kfz1YxY9Yx7iOREVxc6d3wC520ym6r/rVFc7
mp/CfEsAo3M2DDWKK02PTbNrRWi9+oDtKQWGCgfcvx3o4M7D97gE56dLTQdBWMr2o87H/tlKo+xS
tBF1f2Fs+k1f/MMvH7M2XXJxF68RE/k//fJUOUEOyMcfLnpcv2EfsJ45Ts9vGDtm8AB20e6Zgdq/
cjL0l8nQ4l1WhHS4rTi5P0EUIhm3TANfnAQWcEuXU8nJk2qMb4Flj7d5QHfbfvGjhyAa/FeOp/Mt
/0glFCV6xKuZGjddrm6E3xbPhCIoVvfC/6VMhOPZ4T4GxMZAHRX+z4svVeQMKP1PKkkBU6aV2VUS
/Cjt8MR4S+oU/uJ+4lXzx0WMn8f/BMsY3hXcK3+8n/rSRm9ZcZGO8fLG7IPKAlnILbPvujxNdex8
uDIOj9oyV/kIxTOR6fDo6IaZtaNZlRyivtdtp6iWDOMmOOJFktlWeZ51qOo4PFl2xHZDhNGI7iDj
IjGrMzwUUa+fL87oS34om5/FAknRlxHpOYd8rW5GJ1GWCzvLj9WZVrPpF4+/uGNEcbF0KZiF//57
+LO8ytcehR7+kMv0J/gX9nPtFd6CdesHIX29Be5jb1e+LPJLKr/ikMVOk8X53//I/+abv7hreZfT
+YB76U+Kbk5mbvS75YddqegUy9FsAbtmW1+m8V+tWpeL+Mfnhg0mZkQWLqhD5Ff/eJF5V9eWo4Yf
a6zZvbdMYbpxqN5FkyYlHh1JAHQ2tLgz1oPaFFbf6RKVN6sXzMtffBTn8lL840f57V7D739xR2IL
/eNHkTFTrNyJP1tvsd/lyjkXy6mn7klDkxRadIewC5oyfCmRe1zG3Jn1ljfD/OaUAaFLyiPuFhfA
zlZwwuUGXRpM+qkfbSrS6zT9UT5x1H1HJ2KoVHPlgM0BV+LmJTOGNA34kTXT3H9/JS+tAX/6pcgW
8MASC0YC5bb94y9lFwaVAe4tTc9UEgfVEnzZg+JEzVN+p9cR+FUTNZcQZxCJXceD85NKcGoACwDs
W+ALzCZhKcckyOV8a1rwgKLICxLqjWg+yMSsv9YAdXVDoc/CVsI4Tx5HqVuZrd6bweL02repc9c0
RpxsGv2eG3GSdDM9yHwkKBWuEc3nRRvxJdgksDDRpC0pw3Va32U1KbEjUfpid4BoAhphrjhiTdei
CpEIhKZtFFGnRDrIhFc+oHMCnIpBizV/8S06/3qXXqx82Br5EihZ/7NPmD6OYR4y50MBO3j3JgCw
MAI8KhZtGM0ZwtGqwq2Il/oqaIPlFOaLlUiO3ueyVlm59XFlkuurUpSV6lvoELBl7sXhTo55nnQd
whChp2C6ismDZBtrHNqH3+6D/zvw/P0CBP2fDzzQlYb5o/n4/XHn8l/8Z8w+BjuKwRwh9uL/Di8+
zX+edkR8CeDbGIqwszqe7fBv/jNnb4nwHyG9Gl4cXqzUvPZ55v5/S4YT/ANG/yUchLkQa5b/vwOP
0rf3x+eXHBJ5IyrWcDVdlsg/7+TnaMxsNXIk8ZVZ9Fa5apCfVi6hS3gUIYB9wOEEqSXFSH9nrTaD
Wp6JIZru6QRDsfBpzKYLU1BkvM34EuyborYmKpGzOUv3Gj8DzOHaqcCKTZmMzzarb7SJFj2MLwg9
gX0iLp99KyaxDMfAIAnexHNWfTAj7GvGubmIN7Wlow/XBfC7Yd58D2/N+8Dqnu94Icu3Imz9fTDD
TOzBWL17usE16Kf1JwcO3rkLa8klhHNrZXHxli6p2IRihOVUxe43q/FZ8YHS77x+qu6B9dOSJcTI
QWqhxN1biYCSn8zvo1XD/eEMQ+P2CtQ54aoxgrTDlU3kZHnPztL1dwoYe72t+jZ7mJYsuiKf6oMr
NMtt2JAtGEyJf7ichnAncrB7Yh5puo/6y5rZD+/UIYmEevWR/ZYS9wPBv3YTzik7O880OyZNFKd6
U78czEgxPGClVJxtfxr1hl6B6I4Kn+JTNGzx0rB69rsmPzX5kj3HGeZFZtRRdnSDOdoxoopeCm3z
3ylGdjteIr+AT75jX5fJOpkZs0M5nQf2aMm8onS7ecykOxDVoc46+RK4Mz1P8OLaywrlMtrbt1Zl
bfOg8fct5OwrQO/1gQtmbY07DC8SSOxdnoqbopUvhYtqTcOzirfOUmSvqATpFWKQR4iXBOsX9Opi
a6nKHAX5KbJZQ5XfgPZb8AHwAmd6BOYL34tXA1AJujtGist5CLlaC/wGb9OSnj9NqWIe6TnWUxzo
nLmt8LYs4XLXNUF7gBJh9vhQ+mRabf+cVg5ULcqdCPk4u0oXMT9vuCUFZ4Dn56SoZQmHqhOnwQUR
EGn3plHGAtEQr9dxH9z66D9XNmxqxNnVSuC84k6vnOwmdeaOuvuwvsW2Wn4RNQ1G4N1TfarQfqlH
hhTFhLZ/Re63H03DBL+PI3CzhM63g3HLA+FZfzs2dnnbU4WcIJVeKb62+wLNlTkjMm5umf7csHPd
q7q+NhJAaZORh/WiqYTmNHcAGcBeIks7HRehDvsNJxtCpv467QJFej+P8+GZhJB47K3ZOZS00h+c
Yn1xivgimkCkCMoLc6qKmvNU++IKinq3bRzxfab1+jTWbkYKKkabzjxQU20XyO0Mn+4uapZ8Rwq+
3NoWmkgV2wdj7PpuRGrZ6750b3zTUwzmGX0L4WG6MYVtLhU2sfcFrxh34cVljymiuOrxwu5FOLwJ
JbJd28uI4/faQCnnyEtA4zXjvLhcZRktEQlOgzHaU+QlzpmNBXsT9ystBZn33KQ9+mCcq5Auxmx5
G8EubUyxQs7pudp5kVbf6f5FDir5z0Yy8tw2FNi2JuOxWoTcpjaMvxyNCY7ATCwdD2JK8QWoKaXK
U6oCNEGGut/mgKh0PwvvSmIrTsQg3XMr0p0dqi9Hy89CdOF9v060fcPFg7q5gr8cqJF/XerSrAcV
sy7GIHzrozU3WdaQg7fm6XMg0Kwvz5YP+grZHmMNbXwgyYfMF8cYxsaH9FYoSSMI1r70gptUa9B1
JSQA2oaLXjyGw0VT7vjWlNxJHQr6xODh4eYZAE4iTS/5wzJk2BQEWIaNO4t22+hq77bTzaLz4wCn
6+ioDgyevLPMBLqTe+3owI08iNrdymJ97YAD9oCWQfHKa7uAc5iGn5CGzqWX7zvMpCWyX9J769Gu
8ls26Wmi2+ppdMflQpNI2qrf2hBn+beHQdj7ek75+xZgHQSpcP3hFU92yqIW+e89WK4ls/fY1w+t
xi/gqH1TmiSq6p1L4p9B71VHqpoOhStdu1fp0h4uTXupUQeT9ydSUId8aG4jJs6hwjuj412dMdJL
zd3qrruGvscYuP0EyjixAJUKtk+bbgEMaw/D2fLhVQgKPzbSSh/dcmElcI6St87UpNdzBZTNI2eO
4LSMtvfMahYzvBA63fDK8jbMioqc8RJk6wSs1/rg1rOL9tq5O1BaDz1g5R1oqjvEZFJN5ZOs4cdX
6qA4Cm772naOFEh7t1Xl518W039zZh8tHoTizYpx6WJlS4OX3slUvKNS8iUMw/xYIUQyegPBuzEB
UFPNyrlXc1Hv/biydqPscMcxGdv5Y/wLanB90DXyl2nENXIRHiHWDyILBmZniqa2mukUL/NnCpUV
DIg9JMsESEDS7nIHx6vZ9qFLGYLbnpcI5xmYSJLGxPP2cemdWQNxa829gylmQBtU9Jy3TA67+K4l
B5lMTPvxcUV0H7lZt6NOtN/N0eXZHfVXatobUbAhjuT0CQiQJyK+q13shhDh6In02iffTp+ouBsw
h1kfVMFnxLSYoFBqiCoB3oYFk265fj+X1q1YbHNTQbFLymp+0LwEY7+BPdqwfFRL9g3TTbZddHim
ReicpcODnUH2xyFvLE0T+cQUNlJ2/W1GxdiyZZiPwA+bm75Zw4/Zi/1zhYB2SMd0UBsolMUeqPK0
mcdJvOcoZbRIUlvoFpRnhjV6eK276NcgSHYFdMbs0LLlW07bzfscmhteG/j5pqiJgQjH3k9kkzO9
Ec5pxLqzY9WjigIu/IZR2vdUO9EusyfmdbMNI4IqEyxaefQulsxP6K19wngH47BkvcPCS4X7qjVj
CcX4e/ba+j4A8Luxp3FfuryFig5ieUyNRKyqO7yLm0771vfRDKx6LiZI5V5jKSnP1aBOerbeRVHs
I7ufkjwa9vnSVwmc5gff1M5tTWIRfgluckdYBwuK2S52LCyUs3eTmRlehXycfBiqdBBx/6KpVzhe
JwaMeSx/Mf1mJmKsAHohzTJZYQ4lNpKj1Drc5uxJqX5YA3ZwIzaf3l5fhgI2Oy0/Ouko19yMAjSj
qH/hkHH2fV1Gx7XrrgJU6GSu+29BWaDka9gWilghYKla7YNOusVWe3bP75QrChjTpTrj3hFbykGf
kfs0jBHvI43Esin6wZyktmn41dDmtXjMh+iuBNaBeawXK9nAcLgfQrg5nNQEVo6RutDUCg7Mb51o
T2RqfRH2GMOpwojx4Q8NZHT4e3hTs5p+ruYCzV6W8aHly9rEhccIFPPsq5NydGWk4W5L45jTamn+
fpp7Yx05a9eXEbwHeWTwLRpvcQPsCi4nQK1er/a5CnpAGdB+cKzkPaffsmndB3pVKkwvGT/QMdEd
xAt1Q0CkgyO7pLdZsJh7orTGhazbw9XCs9/c4PntvwPxZfbI3vYkQ3viRbToU08NCXYYVORUWNG1
hTFooxzDbR1a0j3U6LZ7NtghDu7yrazhbG4cYcRh0J64IobnvQ1rz8YGVAclNT4g54JK1ygv7k2O
wOAvy+cyT+IoUYebe1j6drfFIBTpV7yCVnkAQhmyXlvBfDZKDcvB1mV7q5gKXAEdsPxgI5bV1uCF
SXENh3JpjfhafANhOS7y5UaMJBbQKqPHFIfffIyLaq23Htmclzy6cL38sREfGg7Ua+WmRidI0P51
F+YWFBtPj/OhpqZJfbmWJGVFKwPXfRVOXu2a1cOTb091Edy0bds0VyzTyjqwghfW1iow1G5U0XKO
oOJnrBKjRxvwob3a6XhQ2C/svRMOvb9pi6CPv9F8EA2PeHi5JPmiFuuRNjLVHeFWeHK4oKlwlbYq
QLNaMPqEZzMVnfMmKdzyjl0QFZCTffiV24lJ1Pdl6SKmS3VdqK2kpSA/hbxxnHuN6sy6alb4RBya
OIdtehOU085gnuh4VrOc0Twulk8PovBz71iKMX3AIvPU6zp1CMaBhdyEfSDn6wbqDBTUcJW95g2r
9AfQo4ZBcDp5xUMOqxSqT47n62Sg/6ojRVICr5EulrPEFjJdzSnbalfB+1Wu8DZGraDU3IzOANVY
HFjKtvi5NjoDginkZ5U3kPqNox9SdIMTqKAAgHNkJ5QJF3uuj5WU4RAlqQ7wWVptHANftfJ7xuzV
c5Hh8QzzhNvyFGEE3MrcBPhYLs3eofUCHP7OrfXekSI4pe4QHnsZ0hY9tHe8MfD1NZxa61y9UarT
7YIJY3Vbc/dIvGHhIPpHum5GwM5tfCtnXb+1bfSRDkN09AL92ixASmuYW9vJawW0rz5/Su3gqar5
nKqrX8yUI7OnMMvT/hzXGRDkab4fC1rjSNLu8ZhdCalSPq77PDjY6byOqddQvc5B1+3XYoGCE/ci
sVvvYW3dd8hmZ04DaYImRQ1B1x4cOf6kem63tOvrPMe3dLp9S6fVQ/ufKEdndvbKpX7Hon0PWYpj
ndV/VLAL6JT1m/FHabfHOqDO1tT+UZfDO+ULp2iJk5qJMIgtqLUz3dUdpiPsodDUrVensR9BWuxz
Le4AkNGUXDfnNJ5/2nEHIBwHwK1jDU9eZZpNZdf3mTc/YvK9Eb2zJANZucR0+gY/0FUaOvck/rJN
a4+/Ylx9fi/PMl3Wa9BjbEA1O/cW4psFxDvr9YNpq7c1jr5zCp+PrkxBa7h0DwechHgMA7s7XN5/
TXGs+19lWm+CABtmxFvMdelIuhCvWQZmO/hejegJU4UTI9bb1AzeHnv+wXC2yKroEwMJ2/H1hPj6
fvG7N3ou3td8WHARFydMTe9VVP7w2sa5gpf5nTnHaVWAilkkt/WamZ3T1q94H+3d5OkDBtcPK8XE
A34ILx91Dnttz95mdduj4gXYZeNt2HmatiXHfGCeongCzn/F0DSZm8k7TQtAv/5CKUJU3rYDH9nh
T3KG5l3YF4c3B1SSkNWXKqw90Uy65lnQE0eUIDLs6wjietkJHHKmo7euJhmOh/JxDsuXRvoPoM4O
ve+rh0KTLwkjvuUITHZcnAiPHiPyGoZ/LjtyZ9FYPXXWcByLgaNLg9nceYK4dWsvEHnl8ooMlr5U
U72rinQbOubWjSXKtN52Y3TOtX1qO+tQGHUMTXBU1LFt1UAyIqx2GU1/B9uZr/SYHlW6niNKc/JB
vlSOnQRRtRNedmri5smJuoHRTHUWuPqE9orr2BbnkcoKu/Cw/FsvaTs1+DaLn4tHJFv2oNNtbzzT
db/LnPgRsxDNZisPOK/4fhPm3o6qaH/Dg4+RTN1HxorudNDfMS/BFj68lUPxlbInNLyit9Eo09vC
hSdszxqabk0nc766V3HnNEeaabeK9sDHUlPNDItl3pbKiu/nuaGVugR219lDsOMI9bosApQb4eVN
MS9y66YjTr4chhpphSvMo+Sy4C4Sq6zuqtp+CoZ+F0EGLoPhJirSZ1/6ezPH8eOU5cwnLPxVuCWT
BQQ+zPVDjUoFpdk7m847izBLfC1plhutI4MczOiVA+TefxoN9y3cY95tFKdZ/ZXpI28vV+ZGjDce
Unc6M8TiyM0k8mgsZjCptStKjSm5bg69He6ppk9xOvqfmKneBis+hxAmmCvxoBShSDzZ3Lqliw4R
n/qM5UoyA8+C8ByiK0Z1zKamO5WUNmRRdUSQsWAk3aIPXdc0E2zmlePciGEV8sFWxnHSeOkXnWkb
TP0bLGTIE/m4LdNVv6qswxaXfRtalzt2OAy8sulVS4Cu3LNe0wQEedcvt+HIFr4OXevG8eVjmsb7
qgl26/hYdeEJ19KL7ZitNvWjwxeO0ZuICAe1hu25YDfqAK0LcSfbxmYmiKeXqnHf41huZkiO3FGz
7D+iHAvmmj1TBeJuC7qM9uISOPEtal4Guz/q1vlJoPFI2fuvSGFenGjWLVVQ8UxjOw/CFofmop+L
UN9kgo8+YIB3q+ARfKMC3BzthsZn9meP/aYI+y/dN+dZzt9lmd+Qh9qPYqGPxHyD1PkuYpn4acdm
pQuYwjRtMlnzPYbXXeOPV2vT38zsOcKJjFbrvS4m/a1D7ltZS/DTitTXcIWV9Ra8fHjj16wdPh0e
GyUv9Os02wWr/74q70766rZZnWWD1Buy4lcjXk5xYiPxCglxb7fswqf2nbnZaQnqQzph4pZp5p7S
FGYidM6kDxjpOhanwWVyXrK03Y41xvOIP4Zw73JTYmnbUMb+hHHnPZJUBhSLvUeuWTcQ9+tEuv55
RKzaC+CtB2oGPipBVMbXA9mcaYpOIi8ZoQrv3VvYUPZdNu8rj1F2Q7icc1anzl2NjbvJG1p1ZIEc
zRy+iOfwMAeA31fvXV6I2SJX0OIpRWRLSm3SED9QOf/SpFM8v4HFRLA8F94am3Fvqmquev7UooUO
v2Bz5WIeI6qGKvupHvK6EjvaQJd1sqjyVK6L8RUg9d5EtdNtnU4qs58JNT4OF+rjvgDi1xLxMRLb
Pl12L6aG2cT1CPxw582BeK67ioIQ3ed9zumt7d4Ve/VqjwI1YZbgzvhqw3TWhDBH/xdOnfCxNXp+
7InZ0EcRWwvPObunEH50xxqRVd7EJLOzzLALMtW9z24mZNKp1Wo5REU0GdX1LG9NOVuP/ex3b77x
SdSpqu2pbqQ56C3GB8IRe8jXAg48E/ikzFknksKLihcHOqrcDOmAPDq6cxgk2dKY9Cj7nssY46Hm
juhwi/cHEmvhcCrjlvQ9lx3g+ySHicF9E1mHBaPWd6ekl2GOlLkTi8xyelPY8/4zjvl/4trfPTTy
/1lc2/6s2x8Ks/WPvz3+7KbPiv/T/vrbmP/8WwIzsv296Hb5k/4purniHy40GiyGzqUXHfbaf4lu
Dj5CnIKQmEi8Rjhp/kt0w3sYRjFyHMSvQIQiwiUxtNOY/8ffrQsSG4OYG1OxTjgeJsP/xmPIwoMe
+DvNPBI4mEhDxyT5hXB8wlx/1My5gzVsejZ3Ba5liJcgHggVTsXaUSJrD/RmUIVOUXLr1hX9kvEs
GH4qx3nvAmuQGxHMFCnVFVPuDW5JmW4ZO+cnPcZ0YXI8qhRdAcYUB9S18N7Liv4jmKbsKefAS7OC
LKyQjOxCxKNUVA6giAMD32i3s0+0LZVhUgCKRSCgQehSQAv1aJsFc3HtZSULv44nNnHTujjfLK9R
7oZcafUyhFnLXJ7mMy9h/g2M19WLsfarZRRyzKwJKkGecgz1VSb4QZHn8s6XPkZXrQwkQNOmrb5S
DNy0SrVAySa7BIU6yqCiRMQQem7dkowsOT4MxCrCwsRJeaD1ZVZ9iqZUND+gjhkMEH5UlJu1aJmy
2sNYPRNNw5tu0aRCu81gNd8n+nUvy6JwDvbogENdqNvdq2XEHBH74/xkcfpdiVXFSCVNOPffejdW
3a4Zy55Or8H2+evoYu4eU1A2NBf668pE2dhYrMeFvCrNOvPb3DgXDZUJBB3IpkBXYJAmttpR/Jyw
0t6vFbPmXe2sEnuT9LLHpbKMxwY37n6FVnTJ/MtCL6eemHkDOwqrBVmAnrI/Y0/RuPE8Gvk25ah8
Z18MFuV/jVNOT8QcbIRJXF3PXSn977zMK/LBlMe+4p0f9MFpS5cyw2H4ITGpjGiYENGNqsqfrspI
tEKUjrgzOJmA+wicB2Q+7yucdM8SWDBEJFfnEe1WIJLGLXPqtdyBIlflxuFtx+BECxE8YJjqeb2B
ZrUIds+Rz0SZcGQx3ki2gXQc1xl5NBoJ7Win08jeB7XduYyZGSRCRl5v6ZANTXqgbShvjjTdZuum
SsfyrNwMBxTq5WqPNxFgdoqnJ4M84lUTM53SwUJGdIcUFBP+Zhmih5QXIIkHNoTKvu5h3uBWXQho
pLcK7na607bHXyM0ouK1ITTg7ivty/mEbVbSft6l8ep/Xx2P3xO3jih2reRmJGsdx/raRjIyyD5x
a+87p7cmPnE/yR3h4DZMekS39txFFqHLUoMSpSPNCiktSytJ2XSz+s6b23hQ0Y3bMGtMAzy9yaAi
M2/Bwlb2CxESXl66oSDxe+XERf0K89CZbxkMBt3VJHFBvjUtVXJXDZt542y6qe/iTxrjQYVUFx4z
Ohgr0KNdOwudJnOX9gebyMR825GQ11edbJx+u0gyV3xhsUXOVE8MDndscGb7CY6V5rYuy9JsmjJV
dyUXkR8jwglHTTq6/ntlzSbbTXUvEBuGIsB0WXc0mFE0EbxnVZFfBsszUwXLCebEihWibmb5nMRV
vUbXazDg18cPRinIXInxRKPv+NOjEyK6mUkk0xdPc5aXAIVfrLsYUx36NsvMSI1u7k4fa+6Zp7TE
UUZACpvPdqniruDAD294F+i+Hh5hFsg5qdrIIxXVRnIPnV0/BJcQL9c9Z1EiBk8DWTr68HrTYJ5/
gQIY906qeZrZSGPPKlwuKQ2kM3vk1LecJ95PZf3k44F4LCSabCIbkwGMt6NGJSSWNW2R0IXTPRgk
/0EO6/DDFNH05sm8+1GEpc1IwEc0oabGtukYnxUmjBHmz/Leo8RxWCHNUzJpCBxMR7GrGNsHBZ8E
Bllo7VBrquEhbgrVbeg0kAxvp2ZMcSZjrCLfYhPVz1JB7wDBq/WOe2DwDsXkQWKWvVffYERbGcgE
bHCShjgw2R5aU+5GHCdSupuO+vFfTgcr8FBOEYcqmgyouWP2XFf7oS2i7qC1XZ1lV1ISxPfppbey
GTEHUOaodkvgXAJBjKPu6fxBW2zo0KY3KbZcm2xcUbyNvXbfq3C9dJUFonv3gpIMKWSwjolMUA09
28O8o34vYLoiRB0sXECHBJehLiAmWC2bV9HH07oTOkfsn2CfvYPfCJ+sMVAD+IVSUHjYZfK26GhG
bIcCU2MTZYZmz3GYD73gxjsGrsarnkY5R0RfTDXg85CG72JhlLtRvHNidGaxULgidDdTw6sJXPV0
QmxCDpDZRUuoaAwryY/tPVRUbo4m5lYCu+k0dHN3lcal4lbVTtfRyvSyWt/7gYV6R2ycriDKIV1u
Ls+ys3PkXpqhOPd3FJO6C/GePJ9COrhzOs+cNWQI7lIKkCfcue6xtcglYG9hPSPvPM31Li/Xkb9a
rQ0f2h4ZNJdxw9HVKejxGR2jgqOcsalsi87WDSwBNvmJpwdGWHC5w8OCXTPcjmUXPTut5PpN8xo/
VniiqcYgU/ZZ8WbG3k32fEhqpLf7wbn05aylcF90Z1xoCnM13HFP2N/L3h8IlHXFSi0M38YnOxrf
2s/0AL9XFCN8XnqXc97IzsxX7PZIPFPjWs9A8PM3I/v4C8TRfFG9AxkkWAz4EH5PN2cS4rHntZlH
pzJQfB5ZUd5xbavLKR+sPPMIAJE124ZoNtz3S013AwbGZlcXTPafUCALZEZ4CwYVpFP5dlj6ob5G
EsvqRNXC+onhiabSbpxLb5+NVncyWTRjT/FoYyJtJeI3HZft3bRIcI+RHApWd0o27pyskhG2Uqsp
dlQF4FQK0348LJ3bFskysrmiGyNrAMIXTFYSiYTzqMY27TFJtJOLICHwfUya88fO6y4+mRR7JTHP
diolYlLHPkUuS57uM5lX1zM86u44yIkN2hzwRR9MZtLm1hRknbRi8HzwtTa/XBW63AxDQZrTZ0xW
Xw8LZonLvWeuA+V2X/5SWN9k6mTPjA+Yo0bjHH92TUtxG2vk+rO2w5TKQm7M93Sx6HaejeVeK6ip
GiuPp4g9xnVx1MtgPlw1Rf7GqSzSxTQWWtyjkU2AcFjt7nUS4WVe5AzhbaWnbkqKhcUkmavZnzY5
Doord+lHZ9cXdFPavu5pVFN6pIzDFF9zVndM+ouhfhoUvv1YL+VXNi6x3No6rDUWWrf43s/ZTG90
oZoXNIv1JxST7r6cC+bglIrGzyqMJcaMefpg+5py/cSsfvBWVg8YV0igaCz/GHlUV74WfiF+OWo1
T3Hbm+MMDp5PTKHhd21b9eNkCeQ40VbeilDG4cWDhsG+bMjiz77S2bc1rPyPcMJ3xmxhaD47tCaC
7XKNr0c3YH+V5mkuE3aX0XvNnXKzhBP9v21eViU1f/OIAW6sKBpebAx0l2KQ6HoO19psLrW+/ZYm
gBkXVB12n0Hfz4rxAa4ObCtTRzEVgUiUgEXC1liie2zpDlKzoyasQcbET2uDbTgJB7OemNUw6iqJ
5n5jTSMWkS2VWlmXwzZDXnVDNkzuoNtdib9H7brL3eJIHTEZDopKIlYzWebwDu2DqGE3/uycQaEV
lgPF1GRFy92c9y1hY2e0vqVgaX7gYrWfS1aMLqFYl/FewSb/ZUVTHDe45KZ2H4+BORqTYsPJqjbO
Ehd5KiVuswTrjji0Rr/rKNLZpKmt2mPnGy/eODMlZEkhlKQBg+63+AjwBQqAwWtESII2Kp1g7w5Y
61vvEt5ZvQieQdVZz+mQjjR5WBeLinLTVyo+6WJj1r1a26hp1nYj5GV6lY2EMm+WKgVldWH50qNp
VSQwUGSCb0SlLrF8X+MGiTQ79kRjrXSo8W14ueu6BEuw6CDepTP73a0TKY8t6xrzZrHgHn+M3CUM
xNyFl083avv7YjHJwWXRDQGrQ01jT5SGY5R0Nj90x/zWfeM6d/dCFv67iiw3g0+o5lvLiqu3dHQm
LC0mHqPdCBrpNa/pw9yH2LcMBTR0G2w5gVFK2sh0/mlsIhZ8JGFjgRmIJux5XKYj3oLJ36WUdtCj
0vw/9s5lOU5l26JfxAkSSEi6BVWlt2VJlmV3CFuWeD+T99ffgfe9cSzJIcXu387pnNimQJC5cq05
x8QGxyTXZCSC/Qibj5odDpDkjixVQFuJNl3RFi7u7XkqlxCCDwdLbeGiC5hwWs0JPTQgULVkZklz
rfIM9IysNQcti4wIhzSe+dMkMekcZNqXzVEvMzMeBJnqkGUOOCQJpYBTR7z4+U45RmvtiIMbuitD
9pqABl+Xl96cjdYhi5UAzAD6CPSMZClj0L3AiivGWaSHoSLqKvBGgUE7d6OtPV64KbMzOytInzBi
jqQeLvX4pLZrtik6Rj0ahNods2O55qB55roWTTjapVud9gppHAG5OUeEbFzY0M1VFtTiK/SlULKz
YOaw54rY777Qd/Qa6/wsAr6FuLQgT5eziWjcEI4Tq+wYS3nlk6etwiqmwYUR3euPuhsIhl5cfCQA
U+qFUO9YcWs5nfhfWWcAA2i97TwMsKyJDg2njSJIpKsXZlqiTU+APYxf2iInzYQwH6hNta8t6wy9
uR9/Mf22BzSOcqiFz1IUFLAJmVa7pRCpDvleEn+36kUBZMI9jW4mZhvaaWKT6mNb8GodCDtNDR6u
yig77YL317ETAop0IVCGciSkcTnSD3aCDpSAgKpbDOpYMm2MzuAWkbChyyJvTgrCCZJTC0yrdxKz
MddXDFy67GRVcVNeIhNL0xP2f/LkKuo82o2+tZAEbRZ1Feho8dxN58H/2zP3Tw5KpPyZLShk/TVl
9tQgIfVb6xeRJkw4G9esyqs4RlxL3GdctFdzYrNTiqJcs2MmSV85aZj6ij0/MK8PeRd34DZkyUEf
K32/oZqIogpjDohIUWAgH2lNM03GeODbZwk/bd2hMJTq08BZvbgyvJTB5ry2zFmZ83XpqS8XZwhj
Il/SvYE9KD04G2CQaRxv/2c9WiZ+0CKP5KFRmSdCwzej+sgQHeBzSLAoybCp1XYKofWAVHKaa2/6
tAAQGq8I4RnKc8EaUXz2cSmldyin4H70aTRO30ZJz7PapQIuzM24cti88G0Aj7tlgj91GBeW+KUZ
u4wGP2ZPBhCNlAfbT6PobmjGdJsOIPpjOx5QNx1ajrgdx3Q6J3teqNbHPsT9B+WSrMPFpv/tiXy0
13pfEIStyBRzmwz5mtsnJ3RQ0fZYRd8g1ylQ5BFQlQpav27lZz/BQxkPCskBDW3YYSqk51fP4cIj
Lg+KZnJ/0dl66dlRUxD2/RIj2VvbYWqOrl1yygSkmNGNapiLBZYACLhrs6nC95GJLTp4tTKCpnrd
pIGLELs5Jb5w0Kds8ANvmuw696a1nSS7GbwKVS3YoKY8erndioOc4HcFo0gJrBHEL7Jz2zzKo+3P
9oWh5mGB8NS7pGe6cbrsRsvubjK3yH6g55QgtXSDeX8ZOkrfTq9GuSPTxoI60WBvUW7lXTPbLEtG
BMXwXfUCteKsR3W0+KIYuXcrkd0Vvxj0USUpCZmwmwxtneU2FWak0DcCYSDlqGj5y6yquXPNGuh7
MqF+B+dAjjUeW4NSs8O/r+BnCVXvHcyV17QHkHNIvDyntN5AO4HEcKHo6IwJyEy+7s4gn+cqXety
OaBqSh5SLD33PunJ5KK7vLVBhKrou0id/OcilhWrW6aIcopAO7BFQAo6E44g5zi3eM6slvQQ2c5L
zrIzo3HGbsRHMopABPe9MFBp7FZSBVLOgTXyXoNRZLvrvFr/4uMHf+t7XbucjaMWy9cu5Xxwuvjx
fE8KDujSxu0APlDBz5Si+YiTkW5YnA/ZJR9T1VU837mfrgrGtkNxTNG8UUjVJidn5iJVEruhawDE
QfrRuJzbGCGJuTuxMYcu2c3ojF3bn5p4mcoFNnDp5M0BgVXTH0x3kDRoDRnr5pbsrxUcPl0kd4/Y
LJ8eB7VaRHIVHmq5J8MgMjr0mD8Y50mHWPooo7TlGFkNRCHfiRqw+F7ZMwgmJltOGsaKflFzqJfO
jDaH3tAuxU4nVuMYB8eNaHUmYzKmh5Gx/MAO4BOeTAJsVIRjW7sNoid3XBnLcoBLdvZAV/zoVCRh
dMes91aUSwV+uZsiNku0JgmTRv7YbuzdVLm5zE+osCIq1K4YOFWeTymQ0iONAZMjDJgjyc7DATlh
ucibSQ2P6MvH6dJsOk52ne2ZIw6MWpjkTVG1x5a9mybASNluIKap/Rll3RJ9h+eYD3d5RGJeA78k
4pTAHM+lMbZDI91ny86rfOk8UFAjXpfxqjK0ApZKflmpMSVyx+I9u7c1/Z8hTHLfmXmpej9FZZo6
IzhyXo36hg0pQr1bdlnThGyT+D4wBJ9lhNp9YZo+Z8dR2Sj3d2rwrsxua/BiWKd7Ca2Q5EXduiFa
pgHNe9yV8NVXtz0bDKYKYZ/MgAZJRC+ezCVqn5o6Ffe9yOj0gBUzq73dOpSHaeviT544LJJ03TNH
BbJYrcapk6dVFXZG7114Td+JM+IFQU5PjYp0gKicuNTZrtR8VHaKxIkMQ+pkwTmcVQwWyq02VFru
Jt1O/RkxZQXTW543NSzCeaoi5lxliGsptziWEf8TNAjYNO0hs33wRYOSOCsknI0lN26bpAbMlYmm
tPYLHaY18HM+7NNqrpPr0eJfQpliEAIzqBjnSDshK5nqHr9+Kmd5XVm1Fe9o/6t41wE/m3fo5otf
Nd6Ae1CQk8GgWjFUH40Eh4cx6Wbl047SZ0EXlFtAMpfzB5IzTQCLsMCQ6UWsGfyr8bG1e4fl3LJB
gKiohxeULVP3UFc2Fl1VjNZNNm3DVNEv4pFjWnxIvSK/yRG4k70GkYysO7clGjKDTDgwQxzDvkfa
QiN9m61AoMtUyMQ/Pky6jzAmTIrT+GyLdkZGtHrf65np4w4TY/c0It7uw9Yc88+Lh9MQ4pbHazaa
a3OCYn+6iSpP6f1Ci/0G3ldeI4TMkqeeEvGGdghPZ+y76bb3l4FmoNFFOY9Ey2ugQk3Fj5sjVt2M
L5kJcpmlh6ZTA4S3Kk3yXWHU09cSzzhnDDBMl76Xonjr5pUC02iwt+zWMePUOCW0/kIMv2a+T/OC
dkeedeqHwbB5Zslryuctu+9ptGMQzzSJQqBMnUvkgmT7TrsSTF5CI5qtLF0qY1eWCrsV1fAS4nii
2z8Zy3QXMXpJTpGRxxNjqBSphCXYcQMHt/rl7BvoSfvMyZ44R6WSp1urC3iCEwgjrBUhfnoX/3PV
GPMWxa4QxvhF+iwr002DrK8Y18hG0l9x7Iw6OSNVYEVhRDoBM5XcyUIG4a2zN+iSiH3H6pecdQMQ
h6zraSDVRDBywDTzTdTE2oiypjXEXUxUOtKULDV7sFtKR7jXcMoBUo6p9JmFVcQmJzXjIBfZBNaJ
zqDxwaHXvY0m27xXfeSvh3K1k892Z7a8RdkKCamg0/QrZ52nHYLPrqGPM3Icp43hmGdd07SP/tzO
XwRfEr7vSOirZiitNvDc2vhcrHGKOMOrlwHYV8/Uayis6K5zRDTQsLXFEtigfUB1+gxBrigJ1edm
rgdnI4bwX0a9BoQY0/dFP+OWrhkORZs8+O0Mbx+RjnuyRs7UHJSiMxyYVtvSynEXaJU9uvfylLOf
dcvJzTuLYkrkvXYyOYcQzkqPN4u5HB74TDBXd6vVDezW7rJvGiz9c4aiEyJPWYy/EIeW+Y3b6x6v
l7k1gGnDMAiCnD/cEFbrG2itK/uq9yUI7dbpswfCS83PE+ev/ug0TpdeaH7fRas2vto0ROu9w9gJ
NUuC4ZJ+T9U849hFJ2YCzjN26CS6GXS/SG7GUtc/oDwC3lww191Dmo4JVW2K+vH/na//JOO5jMff
G85X5Y8u/3MGv/0H/8zghfyPIFmaRGjIPNLEGP5/M3j1HxNvq+07Dh5Wbxup/3cGj++VtjgxMuAP
fCKMGNz/7wxeOv/hn2OSjkGa/6E4/Dcj+Jf4ATAHyubKXMnaQCIM+1/O3+sqN+YsRRE9oRDGHOaz
3PVNu19wB5z88Uyu/3H3/0mYeTnq/30p4hOgK3jEONj266ipPPWiFS3THFg2CmYux6x2ITBm9sbq
IjHj5sjcp/iSsZwfm3RMTt+/vP2XW1WeLSlHJcx4nvrLWx0IC4jKeGX5dlCnXCMxJ/J4Vin9FFDd
LXPxzM0QR0/DJW387ikWbounMInFrWeP3iMDlegaqzL2c0pyEyBnLjndraLz2kNES0ocIFYiyfNE
Nj23E8f3EFEzafWt4rF2BmpkRp+1Bb+5a6vnmSKJ7ixlFAu214vbuEeZHHSMYH/G3jJ+HUeIQiZz
+kusG0a/n0i2/vL+Q/knMOG/JIZ//ioe2SNgQre/ym/6+R8kmaUxUUwsWc965KNmHcgA+FGN0sPb
20iOXJwwnK9mYYkfhSaFJ/RoJCCWrRsCbdDBtr/WkpIVQTIHcyMpOCNotulHDcvDw3LCvCmQ8FUQ
pMWxzKCBDPajmC0pjrHM+zsac1MS0uUtfsoBGw9nKNXNJ2wR9QNhwXYdpG603MgWR+6uw23IzN2l
JAt9VGmPGdqLO517utwb3MV0JXARXtF7b60z7TSJxOXJvOBAX7jUp2YrQZEa4HhWtCENJwhmc1vr
YvJdmEvU5F2YsE17lHVV/8NENE3H2F1EfaqBVLuXq6oR8WptI30WrcpP6IdNzT4ZEXkh8Zo9wASR
n3phtQ79LdEZcXxtV9lsBVGrkh9e51kuAGVLzsfJm7Etu50HFkvram33eR8hwmq01H1orthXgoRd
OQ8zmSqU+86KEwPdtIPy0a78wQk4rJlt2JPNbV+MRuR75zqKdBtEjlvcpK6fmntvNpDAWgPvdOio
ovNOUjH71iM37MrzJUIVEwCviUFEQFieLqPY8KMDs9kmPaAwRbgGtm4T9pmVVaDaZ3hHtC5HpT1s
IL/6lAmkcLu6zKweFegEnb3gy/nEgXCtQ7vwJuSaUlcuCrlRg/5Gd0Zbp7fRwvJHoiVEVhQuUTS0
Dgj73LdJnK9KQF0+1Vizd4YCiSVC9PRgLgoB8/sv/98WJMWyK7B3mmLjpb2AKGlsvxiSUDiTp+If
aW7hHOU4/SkXFgeWgXoZNYdRIxPPwJShqXh+//oveSG/Pz3f8Tawge86wA9eQVB6YcQU/AUGLHLZ
931XO+cW0qczC9z9sRZ+9gHiS/xlBfQlw0T8v5yulQS08Cc1ym0xBGFmGWiNTJSejstYaoN/px1m
Csz03UlkQVPv5ZxR7yIUL9rG/gnNn2T6eRFEoGdRcVilYZ/bRkaG8/vP4zfV6OVaBP1BYf6Db2eC
iX4VO4SUshF9i261NJbquqaXeBzA5+7JCx9Ji59TjBnxnJxUYwmsup4xanDsWQ81YPKj08XmBzvW
tiO8/D3s16ZELeWzd9vmq80RhwwEAXsgWq10WisAZhb7YFQ4IX1w49tf+tWFqBEgyG2gi41s9fIP
I5pcTqZazCCpp/E6KTJQBCxnxD+WoFmfDEwltNkzybTG7BLGAOuCWHWHR4FmkSC6ZAnzbpkeWrna
4jC4XWuGHv7cY2loKAwDTRP9wW9++/ICq7bh3FhgPUgXebWbqo0iBc6VnzyuzU9h1/oIUIIAcK9K
btPVcI4fPKOXOWJwPrDdA0MkZMQyFd/Mq6/V8PJ6iA36aaNROPdt5Gzap87FkYyQwQ5d7MEJXfQi
/lSZGnsjim7sZK02Du//kJcvBbUL1QvZWMgiYTa5v8u5Pz+iZJWNwMYBC1sZ0+eCSM0dJ93l7v2r
/BY+/veV+OcyKDTBNKkt+sl/9e6BKGFnJMAgMOrZv1lIIRC0jUv3htbc8jg4TDZ64EJfEByPF7Ta
LSugP4ZBgiomR8AMbL88gjxRezRk1uX7v+7lyrn9ONKUKR0dywLERjDKy/eVBrylSb1oA+T10Wkr
lbGfC5Ecq3z8Eg857Hnw62GE+e3cXEZ9+++vTsrilrPomu4bMmXaWTp2CI0PvLWHgNAX9cRxNjWY
BSfwWda5Ni7z0ZrKUDTmsO8wo34Q7fnye/3n/i3LMnn1Wbjh0L28f+WZCUUe78BYZdVKbirqR47y
7XzN4BztWFakJ9aix/37N/5qgdyuS/IWSUy+ZJUEevNqx7BpWFpdMzUBxsgaXgaJaV+KeOM40KjI
L6nVvL2hawhpJf6xYGvuzAdG93kBV61Ym4NryuQjmNfLleD3j/LYvdhIEQ07sCNfPgwy4azR9o0h
iBrGNZUYmCma83APVH09L80s+eDhb2/+yy+DhQA23qZb3t7BVyuPPWPjNXJ2MVERf4KQV25ufto7
nepvS1I19pjmlwPTWveD5//20//zytJ79WdHyF8VKrcHYBKUirGM8n3kzcUHK+urbfr3A1Uck1jk
NiSS/E2f/KMkn3zaxhKtR1AgOjtBNhhd2p2dBy1hBXdD4XVHPRg/By28g1MC30xSL/7iAy+6dBbh
n+myzk+zzql+SBTAH3x7VCdvH78QZCiiJheujwzq5Z97qAdLL77bwumYruPWVp9TY9YNYQHoMii/
u9Ar8LogGhwp4K4kPjQ/Z7yeGUeV5DOUuSzLz2sA+t0OQ6DCJmd3bG/2GmEEg8ruPpYWTVMaG45B
tkKc2RjYcyYrbiL9bF9oymdykIojL/6Kptv/msVmfLFB9qI9dITE5hSTemyjkg4XZe/wLOm7PzjG
jDK36pN03ZuyYRBfarOrDhUS50cjwTO67ydlnU6EDcwhSLpxJt3NirDKupIlTS1I89rJ/GQ0AqlE
mbiwE2BHxuZ5viVjBI4v8NojEUs/WcaWd6obYZ2aUHj0KTXzphfwLXfaqbyRt1PtT1GAD53BYeeg
NwoqgksMJMjuWFG4l3Z3rFL4GmfLMvcHDCyiwAiaqmfVGsYCNspt712B5YW2l8lHHet81pit2+7J
ihKvDGxZyjVsCiM9qzJNNR0b1RqiNervZmnXD6Tq6Cd0HO0K1rusZCh1lz0lgiPAKe+mg7tLL6Mk
uQZpJmUbM6qViujOdOJyPrirXzD7KewJhTSWqfiQqU3oKGqxfKpIk34amI/9VCJJrjgcj/YdsO70
a+p5+FCcVDuXm2aIY3FtIZtIyRLEtTJbdknxN/hb064EwWSReZHvEd9UYtfErGH0/Vd+GTtDqxhU
2elDWbg+w0ux8AftzQQSVR8NHTpeK/EBTnlVCoan8cOZjJY1iIS0TyskfrTWFwKkqBBU/msZctpp
EespASCSCMVWb0bNaSFwI2+WsQtaadD6twqd3Sv6kD+ysScryc5M8xsmPfGLY8SCXk2U6zNe/fgh
gblXhbk5i/l0KRZp7xKjsu8IwW6/1cNkfq4t4X9GuWIWobnY2VlZZzEJSRXPPLD8yZ/pHQDL6se1
1oHRQFs65b68R6GgdeF4xB5AVIRjn8HLdKMjZ5bN1VrbQ7dnPh2P57Ezcjw0XK2so8bcGx+SbMo8
RAFT3YQZuuRPY59vEjSZ1pw+kTFgAkwauQPcZHMv4JnTM9vNuzxMR8jrAcQghGxrlHA2FW6NlaLM
e2AiXtRMaMdSC/9Aw7iQPIC5fXaKOfmhauYPgZxXxnDE4iqosyABml080ovicQ4bdkfHgzpbMOyT
I0RAz+m4WAlMv6QgSKpns/9JjsY6o95pGddx+818NYAIEsc8Wai+BiwwtGSaOTNDbAhAzcbV5gCP
SolCmt6pLvWO8htnZt67jkZObi7VMdW8LCiJNHybwqp93u6+th44tU8ZoW6RfZXz+c27zuzd8sRy
R7MPuz5zm320mkSwOgSj3flDyXjYg+Z2VfOHUiGHaSwHeO8lOlU/7S9ao4Y8E7sVFFMYRIp/kEHf
Q5wqDIctOI+WA1Xm3k+abTR0+4F+UVFF2YNjFzWjPUMNxmkufe97U/dGFKKuFI8zEpzPxtjqzUqI
0uNopIjJ99YSVefdGiflnh4M1jKXuMHAgIuS7ore9r9ZZDM9974fPaADQv1bEm3Hc523b8/29d2y
rBa/G3FdtReoGyVApZhtRnsKdImMqbl6QLBUOIm0r2ORruWBvVASC2UL67KPidDZuyuPZi+Jugim
hsCSQ9qMzo3PDF2GXqf0GtZzC7HCyofptlnYY4iHEHoBP5kNJipLyew7XsfyIk2FbA6j6hPm1NgK
zm2zXa/HOS1uTXOqFpRKzHFxp8LLR+uexPUJwyrCIQfTwp+G08I4sXuE/4GeXXHV4PaYD7SC4hOx
bm9+pbP4l8TTXARzPptnKW8EToyCSNNLsSBTQeRe+qTlRJiUDqp3qbZ0AfYozvX6GUBY9WRCJvvK
v+A8I8kbcBrPbfVNlR1K3mLNgQKmUWqi27dTfABgKurQTFwsGuTCMaZEz5PeiNR313PSVq1wsC27
+qQsmBxB3dr0C00gtzdz1C73WTWPXsDZfv46FvXcnC2al+XE0QOZGnLEgxKontN/qBtkSycz5jua
Mohthp2YpvWZ5VNsYegc41utJnxLY8Jwa83sHk5NY7pYkxBdBgIXUU0qWF2syPKJ2ETaLWHdWZ+G
yRmmiyRx9XWRRNolMxoVGOE1xDkEXTe3YHuqpvyOQhXTCc4EOlFBx6CJFUF0znJMW/wL2BEqDEki
qzO5JWQj4LetFdv9kkjE9WpsouhQm8PYB4hhEtYNkWhYWcq1w9J3x895LYcDKj/3vrUW42YlU7o/
XYsyv2QoynbIXM6k0WoPw3A0VoJyptq4YGDSpCdOlJMIp7sbnA02QVsjc7+11ZcldrGnkvTAr6Kd
rrsRZy2FzRmpSyhyP6jh356dXIFPzBTY6ATU+K2++qO6K2BXo8gtJowWuSDtra8bMG1L12zBTV3+
mMpscDebyfops2ZBgo+3VQdU7gMJa1WPr3NyWTF3+YDSIli9ZPjeNUXDILhFxouOkWQ4PM4LphTa
NcUQfnADLzGZW3nKKXz76bR6TduxXx3E25n5N3qYGbeXCUJEgeZrFuQpGKBE/8v02ltm8tiwE4ga
p3SWzMdGOvNdas+0jIGy2fNHj9S039SktCIcOgS2ckg+eF0x9wnnhSrPNzgZq/LZaHbbFzDV9g8X
dbcV4ILxm7CwjPSeHIAYJQzBUCoQU5rdlyYp14zAxYiFpDYZDWPRhhswt0Qi0phJoUnaInmSFrEf
IUPTzU2bKETBkJKIXOOSCzWvYSS/pt7Nxj2xTg6ZkoPF9xDbTfGz7XzolGvlt1OA88I4GZi9sUkI
w+gJVVui2wEaRM0IBsN6xOv+g6zN2Q77eLCfadWa35iAOrjw/RaPeF5FOMghVyD9wsiLB4JANiSg
EWJ882SdPJGeu6Q3fClwbiT4LuzuW8IY6dYWeSkDYuJw4VcrQUWFii2KvL4HI+bQYTfO7RoAYSjj
Qa47F9jprpiX/DkFLA9QJKUW2E0UFTIkBQFqnMbTcgGf1fuuxm79MWao4/Zd3cFUgqtnGqHl9DG9
Xwq8ct/YHkqVoemo4SiA6gP0AiJWCPyL9kU8tF83hEkcDtIjSrnsacwGlfaL77j2Y9YSYnD2hsXA
86g8nT+7FGvOSTGMzqGncmQpWu0G+Q7XboI0yxvwv9DcPiGlZkhNb6i4YAtTOmjNptF4vBKAWJxl
m0uKVCmCqDaQuU4+Ao8Pmppvj0su0WP4v8EIwbgFUvvic+9ioQZTR2glOvD4YilR16DADpdKbstl
9xHC/GWP9/fXCU6BzYKJomXh3315vZIyR05beJK2KnnuIyj/WqOePwjiUOMP7u3tUiaZpnENWpaW
96ZfOyA8TAtwnkGOeHXPnc40QVbK8MYzzmlsV3urh7eYZ5l55QJzP7y/Er19tCB2GKnSdWBQ6rxG
pwv0fCCUDI1C1yd+EYfR0QCEELrDgInSJfnp/eu97fpsZmmPtduzbRLxXjc6EJGgCKW8gCQVP6iG
RCK6HfNBUbB88TsyeaI1Kj6/f1GxLaev2h2socjOTAtusiNe7RcMhzqiFVwdaJ/st8Kfja8Z6uYz
siPpCYNmCKZIZ6GRDBGz04rZiaHcIPGb7ur9X/KX23eUgIvMAMH1WW1fvlk4eRStiIQfUmcGLfHe
3fvTNJ6MW7allyBFMJfcPH3/ovZf3jFeZ+yKfDpksb8e0uQOSYp4N8mVB1X3q9oCqANBdqsfTmlT
9YfeQCsWGIwwomPl4izCuZksP5LeiiDLUQ1W4dqQj7Sf+zU+tEJu3tJiGC6xQaHOs7yOA4ozqak/
5I0wvpm2pkS2muKO5Ds4REnmIDnKl31e+/alT1aYgHLk4TQr0YO6gcQMAtMCARoBAXA192tlVXGo
GGNDWSLJyw1jJon6SC6TZixnGvNuMtM52te9F9kffJF/6VB5tsUG7bnK5JN81TUmmMsrUVRNAZBE
69kUSWwHtiZW84Pr/KUH59F8hRPAgMSkD/rqXeDKmOOQ36RwA+m7KocjhXDFfiC6FDENqzAVPQGm
VgfC8/1X4u1njzvYJjOAkYBy3ddZFWtMNpI7J0xPrUQc0ctM+9jJMIL4ajkzgO9+UPD85XoOWgyH
VrcDjv71FMgcu5rMzLIHbuuvV+zobcoofo4+9Xz8aVAymzE+uMW3f0YGgj5P2GYU5rrWq03DG9Av
I3ZkKO9CC016UgPILbBRXb3/KN9+XLRxvK12ArUv+Lhf/hnFUGtNmidGwkWn13zz2WGIOfvFojMe
iP0A3kdNfkqfcoQfa2TX71/+L3uVJKad+5PUYRwRX17eJDNzNUcUGciO1WEYbP9aDM0clKZZP7x/
qb/8ESU9agYqbFgW+8arSykd452YuFNvXW6TIbaQwEH63Suf449Mcn3/7y8IuH774zG1QrHz8oJ8
iabR1YgFVS6zg2JQchLRSLhrPShvrTtlH1zPej0foyxHZWQxnmJcxPf36pOsK9zjrsk705Wcr4Ic
EHePLrEEOWsp7yi08NdjPg3LXePiAsGd5Dv3Rp4t+U56LU4nF81tc0AePVwlNHiN0Mti4BVKzsNN
BqcadHWz0Gdfah895ET27kfzjb+8jiD4efVZKYiiev3al0OCbN2mxxTTEUasOOef4CvSEmilCShC
xvHZPBn2XleZfVpY8yo/+B7ebnEsag5qGLkNGJi2vPyjxbTWsENhj/R0lMDWKO3jbC7Ncx/lLp0E
VHMuII0P1pe/fOyspJYpocky3Hy9Zje+twy68/sAEz4EbiZZZwSVrB+M7P52FdRXDG351rfZwqtb
q1EYWQVXcWtv/dxRLAVIRpoPspnEX05iW6Cdx9DSZpm2Xn3SfFce/RV4uHQyvtNa7s4x0NEU59hx
mjZ9G9jC8K7pB9NA71tsF2liXY0V5ol8ywWlMVh05gd/1d/Hv5clFCIPKDg+hzt0TtJ6ee8j9HB4
wfMQ9LERfVJOhftuyer7XjTLwMl6cveqiUoAF1i7v/ESgNiC4PHRMXW7zOufwYKwFTMm+hrv1eZc
9TEE/bHklDq0mB0bxqtfdF5at+0Sa29Xe6jl6f87WNEJzp6fVDf6yzXUCPFIHY1Ot86Vij+Yaf3l
lVfMmDE0bFUWZ4aXz0aPWkFi02hCjOgHROsFep8LdRVkzd5POSWCBDQ/eBJvq4dNfMLsiF4eUzxn
e4n+aIGowlAgpJMhcKqVPDgY8aFwyL2hT4zkl81gj6/evEiwsTy+vyr/5W6JC2FftSnj+QWvVmU8
lUa3wUo4a+fmdcK49ZNhLSXZAG58ssiu/1lUWf3j/Ytab6+K8NDDloO2g43u9bdXp2W89cv49ty6
U4EhB6u/orBJmxAegIp2hNMMa5C0PhMcrLLzQNSwXhH7WlX/1ZutjCzcxsHgvwBU7w60G5WDoGsj
Z9LpnjJam424Qoe2fB5y5TwlvWT9skVEgybGenBY4VyQ0kfJ6x6TKQUSh0p9uSzXSH+w0b7d01E8
sKubKGP41l+3YowCC0Ot6CMawyiPOCSLPZWVBoCR1qfvP9c3l/p99ES8CM8OGewmn/3zNcqjrMyS
Wq24Ifo71OvzMeomGZBfKP/tC8s2ztEauYPJHEW9/khSHE2lmGh50d1PwwkHJxRM8O2mgfEVfFIE
kL3RN7ZV6cP79/hWB8LLqsQmD5O2dPgNL2+SXoEtoyjGauKCrAPVgFF2oTfeKbc+AQACVaRCEmis
zPYYqthXGqTuZ7FF1Q2EPJ3mWauvNKzJ5INV9c2G4vLL6KPzDW9q5Nd5kaZf2jW3jux9dqPLRA3u
uYxJdnj//km74wZfrJqU+GikN5GyxyzA2T6uPxYLmQ9W2dZAZeYaEeAhJfkzCXqvgZ7pMa996L2i
fjBnucm0JPCOMKqyidmpXePBWWj/LTsQDboI/IQ2zW7Luf3uz7n6WWf1LPZJBcDu0uLkXu2n3DRv
AfOOn3A+9O1BpiY5vpRI7RpGVlZHtBBNpw5ECyzm1Jlai2xMECrdxo1fmT7RhUr2sGra7iBAB136
WRthuffoeO/MPKG5uOA4GXb46jid5qumcZjmwzctcB7trLJD3uR45dDBQaUhGU5J493VSZGY510C
2vgsbnN681M36JFzrmnq0ynHbb9z/SJbThsff8quYK03wmbCBnsyMCf1bsCtdFFIYHEfP9tQAr9g
fRh/SVWv1UlClJBPjgSpDWdW1y3sQCmUjgMnV4ZnHSJl8Cjj2G/BntZ3pkoa3qYRE9hWDjM9ejmW
7XVf9hFDBDzJqJ89I36SXowNXpst5DLpts5j2jrgbZa+Hb7ldeQ8M4EmKmC2kI8aXd74xBn7qEdK
wrYvGQaRHrtmOQAAFzEWkh6YJ7cMASUsJY55tMeXosMzh+AFyyQ2bRvdqOZ45KUuhes82R5Xd5ru
tpJxZx6bGiVyKEfCeA5TX633VVOZX5RO2m9Md0kBWHkXFKYPBoPY8De0JB7i5lOMef+RSPrZ3Fd+
t8D1j7DNtdiOvuA3AdKTwBIj5cbFBLvLOdKVJBUCEEUUN1V0klH8JlB2RZ4fBysGTYsgCexuX6ni
kLeNMEMg5S0AHTyoiBzaBIFCmy8z2c2qt56dtO90EHWQLTkiscIRv2Mo2BamIFS2krDF/cmqMTlh
D925FDeCij+f4iApMaPt5rKG2NL2TRPvEbQBaHOyAVtMlFSmsxNR7NnHpJjmnw2DX/sisSCxmoML
r3cApJxd1IYLWyJLne6hY5G7rt0Ey1yRtMMlAqTqa5a01t3AtL7+H/bObDduZN3Sr3Jw7lngPAB9
+oLJnDMlpYaU5BtCkmUG5yk4Pn1/LNfuLrvqlHvfH2BjA0ZZVg5kMGL9a31r3WYjgf2OPD81CXrj
3XtgaR4Tj1qr1YAc+64yWXxvYV3qSNKe/ZKzV7P9qdZItnGD4e9UYhg7fu3WlhW4TB8p6WxDJWg0
FGCcp4r+ZFhMX5tmrj84AHT7PDUMYIH51KcBeCDvA3EVfkbb13JTkGTHCWCZfDB9K7GNN4Pj1hvB
YJivGHxmtipQFvGou9ij/QL6NzP6HNiOVdr1SzajfPtSGCbOFp2yBW2S3uc09BFLgS167ufWFmlQ
dm7dEQIrBJNm066UwMAhVQTStXrQqBHu7WPG5vOG7T9c10YpMeohE9Ob/M8L5V+X40X7BaEIt5GI
xcJz/PMyGVODldGk3FM5TOoqlSYhCqWaf/U4+svWDdmFWIqH8oLpEw/aj79GhtiqGGAyL+4GJqgN
l8uXDMSpL0LFPXAttXc6yOxjZVaUB4uyfsV7wDVTZu4qI+C8gpFf78Dq5b6OHWfLUPmVWLvyVPI1
/KqR8e8envQwUifokenEVvvTdg+8Xtsz6FVXUphOsYn0wnkqbJfZRcLE7cgMEJabY4/jPetOeF8z
ad4XdRpfiKWn3XHxQdlMK7TmmYlI0v3iCfo3+xcOuaqDsMk0kMf8j58lW9CsICQyrHSqP94lU/pV
aRbtK2ipX+xA/3oC4mtjv4uP2eUEyPzxx1+FoaLMlLCl+IDJb0AFZg/1NXWTT1QRG3qTV2/LbnJp
AM2js4jH8tgz7P3F4fCvT3JaHdHsft/JaExAf3wRAFMMnplMPtEmle0whXC26/HVsKR5AwFJ+8XJ
5m9/HZMQ5hIaV+zP73nsUSFdBy2U+LdxQ347fx+JaO4JJxB3At/wq3vjLwoMHzJzF9vDvecQBPpp
PhD3xMrVEf3KHgd3h0O3eiw1k0lUaEcBK7zchVQ/7YZwdu9bJlPrCsv9rySMv3vXnHDZLek0+iIp
/Pghl240DcARSFmFTf9qNLPzZiXJJzZw60WfQ+35n5edv17DvGd2Zeg1JjlD66f37GoZ9YhsBFdM
m9p9BsYGP11u75xJPPziN/3NO9MgyLrYPjm+6c7yUv60EYQ9qQiT8euK8VZMXhwbC0DrxrRfh8Fz
uqMj+vYV2SGLtgQ0EWmhWcenOQTWB8VLmPeViLrnWIGWL5UIfxABFBAVvVVpTzaM59ofY+uGNFR4
UZm5536tjsDqakqiiwXary6tSiapciyH2wyl7amoPPEWqnqEWYtT8hFeiUdxGzSojW72FtYqmeR3
bphMFOGMbeEEepvM28G28pjMsxFhzm6S4g2snojXuWJU71bL9pax62ByXDPxykglIX0SK9RbUZmg
CGvrGFH/DekZCpHezg3jNvqdojNojLG+9LnAFDDNCSXYLqSPelWTL/yVaPB3XwXXl82hlsp1gN0/
fhVMHqRtGUS/cb++5rmtn8acd6f0A6YsvB6/KoX9m9/H4Qddk2MeM6jfh0R/+updYCszLiX2L55G
w8tkhgoWLafKVwoLG6UqpvqrFfNvLmyDlAwSFv86gZmfFitiXJaicSdhwp3nm5HnGe0bRnmDZ6Z9
o90BcmbZUnRka9MGRazBdIz33Entl8pTpx0ONmiuiUrrkJInzS+Wtr99cTznNc6+fC7uT881pR5A
95mciWptjJ/ppISmJ3sHAcu251+csv8iXnD8clVubQwfTFl/DiLILh+EYjj8Lg94e1zX9anqZvWI
6RT0fV2KbYjd+hdvUP+7b5xzNoWxi2jvuD+tK12ZiFixeIe98EhI1RMdIscipSZuU5l6b7M/D6N4
4wyZ/ixqhTSlF1YLjBhfZABUs59O3JE85aYEOQvcQp5+QIwwMuaASf2MWUs+WChwtDO3Zj1u5rwG
TdSGprNGluvWvZWk9baqkvIbTmFGhJ3SAxv75yXtr35+jvW6rrmkwEzb4Kv88T7quXHHEH1v5dpd
c43Rozbot+D7Kg00YhQ2OfE8Q6F4Cw+byAwsA/QjmSRt7PbU1F6z++cX9DebSF6P62gUWJuq+nMi
rdEg/OKlxq9VVGnMJpbxjM/kKPrFqZ6M8s+H+iXgxdaHoQ/x559neA1xVK9qh2GlRlO86zS1lOsJ
3yzAiGKgbKDAzsnwKxFvM/qPDDQeqeC/uzx6S0asDACQDbGPmxDmhFna+b3K1sI51Ca7b47krUaf
qTONF3Sj8TnOyMKvZvBPgE9aocRYr0RIWSUzxmMapTOQWLpQv3Lu1T5TfXQ4iqtWcU+iNzk5NM/c
pRnOYt9WZBtuXBC1GvvHsH7W5goHV+rgaFthKLK/ZWGdzRuawiJuDT2BbPTP38/v8vkPYgj+PiaR
PN0ZZJmEx3+8YCLpuAk4CmuFuZkqSgAn5YsCGXDAHDP3eBAd7RlpTr93FXh2YNTGMaf9wDUBOIbG
Je3NIrqEc0rTTsiQrQNoMeZv1EwRwq1gH+Es5tXTudcCCXhwnKR21jxR4+Z7FPF/MP7/uezi/3tS
APuRrvga/5kUsPzAH7R+9TdEeP7HN+ShnRrcnt8rsnXvN6bsUPp/Bwiw8KPS/6siWwfxv/wEyiRn
CYx5/Lc/UAGK+Ruag6Etpww23mxOnX+HFeC6y+X1/y4/tGuHF4YMysrMb9N+fu4nTRcrqlFdJ5TK
S1tb69wDcZMqsXoYqeISU2YehA0kiJ5Uvx5eDbh2TJcNfdx0i4/feuiNB6p+F8BmIKfMW+nxtJo9
fqDXV65yL+eHaho3apMfyvxYy/BUdn3H5inSno3oYOj3mvJGRGSny3BtNDhcu65XrqX2tSJwRptU
re8Kx8CV8a7UzbEDuoHb38wCR2vqVZlANWkoGBDUWnMnARkPA8N2P5FY/IIIl9u18SoldZ5gEsfk
0lBMUEe3bNW8NUbbfWbCZcNEZyc3o9vcW/M9uH3wZTaNAph6o3441L1ygALog51EGwPKqKUlfBgJ
EKejpVDV6GVuiOkxCUKurneK7LaNngdOm22FpR5rWg3C/kvv9CSMhnaGEr7USUdfyxwKokzOg3ku
2QsWzR5GMg82Fe7j0vQ70xPENIfcDNMDFHANF4oYiOonQAywLw9LDSsyqKpP60F+U0oRuPm3ThiA
nmiBbZ5c76ug4BhwEza/2QPopd1IDc5/y1xqCxN0laTdObXsp3m0GYdqFLeMuCk3dJv5XoFXHI+i
0YlP0Q4+PqYgx4jG6phcEwDcNWVVRZEweHMrX8Na4yu6U5/ZorO7TaKDkp90843q1xeMh4wLdOV1
zt8RkAJabwavpD0zNdYGaTM4s/p72M0YGNW44xBvtjfdXOLBsa6dhi5qW4jlfMlWg8E+X4nIUh9r
PIJOFF61gllTbOlrYT3bdGSW7XCTdz1VqKbTHiZrvvPkLLaxeyxK6j0Vb59FCgXpkXUcTXCZfp0Z
Z6M31zSabswBxIw2rsVcH0sNOE3SfdZhxhVdNofRLtZkf/bGwkISzTcNbrHn5lvTgxJFRk6r4XhV
8I+YB0GQjGZy/aF7Boq3cAb9uoKCFqZkIlIqDxUGKrnpJCtPjbYarlOFtAky4s7p1DXf8ipRqrWW
DdCrR190SjC4STCnl87LbR93nD+STyLBtFUw6OtmfBs6ydpJ+03eaxd2wSvVxbULrLNBn4voI1do
uDKNPS77VeNaOz2qEVeVQ9ybOKsDMkWbov1oy0f624V6DcXo6yZJlzBbl2aIjcNri71FuVZqzKtp
Uo4VqPougcDdfRkhwtrFpbOqvS4k16m6ngbay428yf1CTLtRHe670dpqc3mLBXy1DP85eDW+UnS0
yqr3Q/kcxspBo3sYOBepqD6gDqDdqONNgpvDRWHHTndsk3HtDN+U+TlWX3S2FRnE/8uQp0FVCsoe
umGjK6di3EvrnhCKQJcwu43sLhpSj6rmG10eRnN46OpkP7eXkps/7hsZ2ElxAiKxiwUeYOdW76M1
kIoVCu+qnskNTek71i5fDJjjQ/YceoxqSVN1mNh74jCYipW7Mn21hf6NPewqg/7W9Y9sBF9Ci7vB
nQuuqnfqNlaLjZ5DB7mT0Z/Gd8mBpyB0mAvuNKz+q1owL9SfciqMa27zijaJCZPxOH+GyrciLeH5
Mg+z7ntb38rkkiQhS8RNb8XecTa0FyvOuLRBbGrRuzalDDPap9K2qBd21DVVWSeatZHGD5SVrMZa
wNGaxME1ccg3KdViA8saHAFFFI7viAQjoLnJkEgDHJTjBpV3BfPfx8Xhy6XtKb3I+dlz34iKgrnj
ExbFBvYdnMWBva5K/V1dhrx4joArpU7DFRzrb04zH2ZXOc3jgyr2Qm7VznQvplE9tjIORNS8Lo14
YHJ3qUbpfJkX9p7uI9Z4+s/nk0vuABuyuGmsWN7QQVD7oo6z99YSd9iJKdDy6jsn975A+VvFhbww
gKPmG8t1y7OmoYr6C+0C+Aux1JxIfayJDGw9Rku+beqk/0qBQ8W66Nh4CwL+jJqG+AhW+aYJ8+mL
l6grlf66MG/Pw2wHldXYm0rG/U1ZVvBpyyE5pHq3qWep7mpT69Ylpab+HLX3dc6pYGpo8pWqk+2J
HRp0Vra9dcLnPD4T7Gm3FLw3TwYsT4MS1JVKIc4nJwr9mYlJums4IvjYRs2VVerpS1Mskw3qQkOL
Ct6oCIlKZea6h9q6bYe883mDG7Psd2btfuSVFh2Vton2OBmqVbKIZT6Tg0MG2u0ptFwZ0PIUQ5pj
JSpji44uCVJM9O6zIFYRC5pdIX1f24F0mMbD33OGC7YK7khxJj/wFCrhGgoEHmw8WAXdKldv4rNr
zHtKM6ItrVt3PWbbfTbrQaKaz4VQQyIZ+lhtRkmzffXNVFF1nFIt3rW6cg4RXvTZ5xSlgb71aDzn
wpr9tIQq5LtCe9KtkEbU7jiZYjd687NsKAaaxw9kczfgHZgbPSaBYtl7PDF7GMtxQDMBS16XB/WC
WOOhRKBSYYQvsxjAaBfQ5PmsFsNLaenPlV6toxS7Y4nNhSHCXV41G/yez40zbGG5i8BG7SakqLqb
qKh3ZXQ7yjygC3PbOhjuwXxW6sxFBZMeP7+i7MBs+lQp8GHGitzNS3Ji7o5ytN1vues1x6wq2oBT
U3GtEN430xSOQW21xlrrFMwcXuZNPFdlbADGsFt5kYhL4O5a85ZO73DepLGghJSsavdYmKUAARtH
X2yzBhepFE2jMUU3AX23TEztkl1DpYMy9quJRbuKnSGwqslZ2V2l3xUhPS2YrdtzMaQOE//JvLhN
GgPvBmB6DSvbFHtbmtUlJHUKodNIePhP8Ol3v5upaTbYUkuaNsQBI4cI4Owy4y7iEFB+SMfswVEq
dpRON5A76/DLHNKa+4j8reIcuavb29RznVdGOjUtZ7k8QU8ZgYM6rfWlUEHVBRmdQ+8QFmisppXm
Bf4OTTcdRchM3EIt2nReBfOu4fl6cHuZnczOdNgrpnLPmmitzT7CnTQLZk1Sd3iKphNcjXQ+SiOK
LvrAg0NqU3FW5ExGw/xovMfUGY4W24trBwh7Lxe43JRSQF4K2zgZYzg8KC3lJsz32htSJWkwJKER
eJDd1m7b2pdynhget2N54aWE+zgZ750s7IOcUD+lpM01JehNF1tGEjbvTKI/kGU/ukGPt5nm7CF5
AkjKXSZ2ZsgUCqo0eRYjZD9IVrkylJtOK4v3gmTaVThlebJIrnDrJYQpJ5ffV8xTRMNp1ZEiFggi
iXhqnZhCmKreAsUMMs8gaZ3lkLPglhuWWx/UgsJ0xUqfmCg8T5oSbr2Q8IdrK9EK/au1Eu2LU82M
sDMdzm5hTY+Es8q3nJPuNTZb/NBlOuxadNUAlEQbUJ4bbnQG+E8cS8VGGUp959mhBrJzgIO5JD32
k6uIjZdGFy/RLH92u/BsNnUH0b1P7s3M/qD279DgoRkAwMbuZa7bVxE91uU8rFVmIGcKaPYDWilb
OOCAoTXswygUt0AMaeocqH908aTVTQu6PPPEyRzNR0UCx5/V+qyEAweg0IXFa4WU08bxJ5xaZVXE
E5n21Dnp9fhAUw+gEDYk7A13TsqHW2lNe4ph88/UJERxD/MpsV+0zrniebJWlG9t+sS6w0TdHuze
PCXpt4zvMpiy+J6RvLyDqJCTPcLYDtMxXSfR/Gwp+nNhjWxtkyg5SsAckY5OGvV0lrgRPMvoSB0i
uGFjuNiW+lz08k4abXuQbcfpoCbRqBX61qvbp6k3X0HFIoFwSImc9KDpdUM7m4J5aUjPvQ3FkgZY
DkyeOZJAcrhQbO/gtk72wGLKpniBYZVKPvn52FmbRtGvUTw25zw29b2UwkvuHK+tgpnr9jOxYFwb
Igz3DcXn64HCXBqJp4K2aaus9zxkCTk0lBozLrfac4pxn1hunGy7pUEAxG6ZcmfkSxFlXQRR43Rt
UGZwGTOihqynWMjQLXttnUuYNAHauH6alpwvn0nbfO0HWgVQeEs1yLm+g6EpxTvODz5tQxyqSWnb
k+yzGNy/GXV+OTS7Ch5pt6lSlcGu3Y4USOwso5pfFJWoYQ2uGF7YZ0IFctPhe0wFLRiVZr9yKF6a
f8e3qETOhOrofZdp/0dR+U9M98vg9r8XVbZl9lb8x0P3/jVuZRN/yD/LK3/89B8Ki/UbORKGrRYy
CaL6d3XFsH6zQd8toicKC3hAxOg/1BXD+A1/la1jkURwY/aAJPOHuGLov9n4W7/XKlr/jq4Cw+gH
XcVhao8zEDuixf+TFnN/GjawrCrI7x4NrNBTfSg/JqxXUO3t0O3pmdokunuakfYsmd815idO0m49
lc7Z5l8jR9Ie4b3swH5QSJTfKop9oLL7RrOcI4GlK8ljOtLmp57MJhlR55B1w7Zv2p3GAN8rqCOi
cKkx1fuSPi7KgfG1mbn1Fb6Fn1M95hvaN5vMpIbTYthmhGS3QILfnTS1PyscmpTdzbr2NMKk21pW
XdxYSmkdepcSsgEK834UlBOruMqvknvYN/Rs/AIHWg9GI69o9FXciyjs97R9iwDc30ZNgg+jsj8q
fEiAAS0tmJo2P0QeramF5YhbQ8NUYyYt25GK/mSS7ZG7pzKEMkTZEJae0odItcoPh3uPaghJVQDy
2I1MWI3KzKDSqqkdUvY8/HvSlJxu1cJ5rvOyRWD2KC2iHmKVu5lgP9joK8o97hqMdAZHPpbdOt3C
KX+o0O+W7bX4sLKQ0CN/p3WGQ0q/xwXm+V7WJTBtiCgxHJewTLden+Nx6o5JXq6S3N6LoeJ5cGyH
9Ogmxd4l59Hk11bKfekamECLDfEB37Xmm5iu5WoS4SoJxXWKev4CYygCOIEHj4BDbftO29am0Ls7
vvrXsZrXA5FizX2pSkBQoG9jsyAgvW1rA6PaA8ed5Tyzsik98HhPJgyHxLNPmlB6IGvdHSVpxSsP
JT5huJcSeEK4EB2NGSaxRa+yBlJhr+lFejUk4D+cEzd5le6bOWs2NC5+GckMP4VT9dBGk7obwyS5
rdOzoZQHeO+fZn9sRbLhZts4CQ9yhGsOORHSYJJCDJg/GmoR73SrsnYLDC/prVUa8hJzlLVgwHVC
nSb7MY1CJkMrvnIdKDjsRi3gZaUbzFfVkST3bRY69J/oqFbolKcRiW1vsDVdxSozH6fGb+3K6Jb6
H2S7VHA28oaXULjO9xHPv7Us31afxYNsPj/l+a36X8uPftC01MSRkP/7xz+23/8cfZbBm3z74Q/r
AnAB9t3PZrr/bLuMH+Uf+uNv/v/+x/9gaeBfeZyqz//6zw8a2OXyr0VxWfx5yWQC9E/L7eNbEqes
tG9//aHvq6yzEG9ZS7GUMa0ijPZ/V1rbYTnFFsw6ijWB/jyW0z9WWlP7DYsO3lr8OtjQf4fh/mul
tX/DDK1hkfkOvMU//a83f/ddneZz+/5h/PHnP2NolzfzJxF7cWfwCngCLCM3A0P2shj/aZgMVUGb
IrK/2yI3icQ6Ka0pJga0U11U2HDqknYFNZJUPA2oihQ1A9uph6XfOfQCW9j6U9mV4zpygPRx/1T7
Vs0j+1SRWYY/XsXjy9TpyTN/Z7jFC0l1k12rrwnK+ns0JLSCGhM58oloUB8NzZpDRPar6SkJ3J/f
JF5ZRmuLDURbcnI/PVFCvVYdSi+0rT446Y7qmgp9d3FJ4GwINYY/c7EOYfhNFHDast8gjR0nVoT1
OE/ZR9u4BdY21bjQzTBsXdyJV0/M0YPquW3n58VgNOirwt2YFBVRi+rpu0E3+otL4UPhd4AMtEBI
k2ltMY/9Hclg+52a8QTXAzQQSqbDU7Uw7bsQOKhGh1KYi+bdNke5G3OALBrDr7cx02uK6eSgaZu+
VpCfSMmi+I85uokXJj4kSrLbtpYXnyNt1t8kJ1W5lxERyO00RJSCtHqXX0xJ3wZdZ9mpGsLorC0L
ayEXyEOe6uiOGJhpn+gWCPkwVw9piaQMyqcWH2VaeC/1Qud0sgnRgwxVtDJZrDADWGYXrccQu0NQ
mZbzpAx9+2Jmg55sUlBrLcf4pEWGwh9CNaGT8HBO8vzKusBKP+neSIB0oDBsyt0zNS7FnsxRsu6x
3e2iThMBGUgJp2BC2SrT5G5y05LCDWbepOOSb261YOI7Ed5gL2lAQUZ6d7I6Rz/r0iC6pWrjWWMk
/pg5Mdr/jO00DdP0boCIHqRtX2zqsocvOQzjq0QHVNEX+/wrGJTsZQ4j7TghtJ17ujs3U2LUV2rI
tY1h9dGTZDASVPEc6f4EHcwfaXLYxKblAtNpqvqrZw/WbWiik3LBwDalWJD9sygjVGMszH6iNgf8
BDqE97bcThnChUseAkoMxgrpekFFh5WnYqgwlz6ufCh3ICPaPVJUfQE7a9xSPjMGOScoUEDwW2DP
HTKHzQ/iK5CjQpXHQsnNjeCgu0+KTLu6LgEEq0QLoXqiXyWAfb+kpnQurTNN33JmONnKTKf4oZoF
OL82JhWUxqYMKm3qTzMExO4AGmJ6xVwwU9Higj6NJd0PHH3lvDYMuJd5EbES0CA3m/qHNPrw1ES0
gnEnvNcsYr6dT8nKMCrqM3vUck2Z7ixbcT8NV54FWz2peeXa6sdNbYXK2mqjmsaEdF3NfGRh3SV3
ECrSwB4J9aOgralfbLZURx9kpN1XrQn1IJ+/2qW574gWEwfpTglqyKbI8Z9H9I+mOkAkfLbPg64d
QhjAtBxT76VGn4r2UFfKzQw4L0dWQpoRlzGLryUPksZuDmFsPCqReEDSuddFvWMf5XsGpRnJsLW7
+LxgITBZtehVNKoSC5fsqrBRRM0jmsCbkgzXxhkXLQ0Nj+GMn4JuysInAuyBlfbveGwfRap/mcQk
zzalCLcKwAxIGdK4a/XkK1DHpf96HG8qqZzSyT70CiOkVtuZlM3NzWeOQOFnpnKoDOA2aM1BjbN+
RXPqo+oVa1aklREWXISwlXwIRScJtQAOdPNoTtmp9NhIqAxxBrIyM5vBevAbdrt8qCIGLSANYv3G
R2bbyMCVLc8dbV5ozHm6K9zi0aSR6tCMVrWTIqk/DDBfwLWidDNqVpCm060mGdEnwv2kCEuhF8o6
JMPwOFixuVYtWT5oVr/Wiyx61heATtt7jEvxmGfi0MOpNpNnGkTk1l7EYTpfqNa1fRqTKd34YvWU
qU303EVp8olaeZ/kBoAmhFySpjcTcKE1tW1Y0vMnx3IfhXsjYjzZjFJY+IqvYcq/P9aonJUenqXT
sRPUlFXSDfdObvmFnW/JKqy02nQJgcaIvwCKhPqFGvTbcVTPDqOMye1Pg8wUdIGhX09xdeHLZQjF
LLg3KgYyjlhXomWuOyLkOiDxynYNSGVd4qXwcULuaSM/1421tkoGPTElF45HQ3VXzzc6K9WQlBcd
XcdXSodBCnZwx45foth+0avqbEJUYYNtPCfU+sUeMyWR36aNdtE6j7SqS0U2cq2vKt4pQXCjqLVn
LE2heQpL2KdW/TYxlFtuauQ41FKHfy2yIS3E3h52GFDRgkiBOxIlmPV8LXvrtnfZFMdVdTv0/alS
utdqKG5C11rJMHqjdguQzziuQuE520mNj7MLnrH22i1HXIhSDtMUTihR1x2zsLopZnfVJcrVMoqT
Nigw1M0ZC3p/SXlY2PQ7BaozrVtBR1VUGnvKPOmlmHGeV5RsOdlSAr4uxnEnrSddKsUqU5yGFtHO
W1tNTR165IU7qTV486zzWNkJKLRP7i8RjFFsMC8enWMou2JlRUm6FizwJw8I9qmGiLdNYehKv9TV
4q4o5fg4I+QdCtu8zyx0ao/aDtCH/BLwURNSYxZxrQ9cNErucVmrPP0crtFIurtk8RC1JQOykQ0F
jK1i2vZUkjBWntbSeKuw+QST2dNpSyMKOB2E5ToO02PsKmdiJArXC4xx1Mli06d19KDELC3tqhpB
zjjdPbCqqybt29nIjevoZCM92qFLk03LJD/b9MwiLBtlFyZPllnr1ks2GBY9EgXj2TVOsr66eJ38
3uTbaZX4LleXWxkltJxuIIMFFKRdHcV5Mqd6NfeU2lL5/qrnYmDRwwVo5XS1OWOR38KhFf5gtF8c
u7mjpEb4dIAxw7EPETVGyaztHE1eXY74XH/JW9fMLFa6C8a3+lprHEEcBrJ+PJD1b3AO+E5lfu0x
rJe4KvzKqvqAlrR3JyfJBPQiiPMEBqcc97OCB7RLarZVUfZAAndfKfauqOO7Nq0eBNpt1sbHUIEY
z5TOF8Xd6FjZTdE8AKbZZbC+R0ISdFr7mSgep7qDwknPEReIR1ZQHFI0Oh5fdEG5Bs2/ofXEK371
Oj6zsNzrjbpJByhEc6++jHAo07g8TCnlJ2F19mSNspBvvcZ7pWbivlLokmQCrVFYsw0jeW+U1PCJ
oTZXooq/CDdr/dLsTaxWzHSc6QgOYJEdWKKIefmTkofbUmVWJkLIYjNTClUE9D4HEYZaD8r1anQK
Kn3DBchEPVPFheqbwz4eRb2uk/qUuN3g9yxcds00wWaH79dKc6ebxXujSr4ts4i32P26QEkW5tE0
Gms5PkRNoa/0gcw0nLSN21XHVFFXcWejbVrYxZIuvocIyRzM5VivclzmigcY3gLH1BdEiqon5Kpq
E2ArZmLsk2z+TSZdpZY8jYgmgc3Zueu09WB1a61Vs61bUsib6FrrKzA6SZto+i7Ogazo7LHXlAm+
kF4mvZMdlKy4mJxc/YGFhNCf88VrsGY0I1OniaFNRKMVHgPWzt6OCbUZbLfLOHpPw4rhTsYCie16
7dU1XQCueuXsiUNsPuM9HQKKfryVF8I0nurwc6ysAGH3UsYYO6rGUbaZkmyKSecDHlkKk8BiSRJT
8ZK3cXwYDPbdXFtHzZraa86ObRch1dBbCcS7aTZqRbGBKGEYzuIbuHtBbyijDaW7qxz9iky2i0jP
hVHDyqFTxrNclHaKLUgMZIY853YkVEJYIt3TjgEgw1LPCh6mDbrSF31kS6tC1FmpDUGekkZrvAK4
Qkpm/AD/KZkqw+Yyy/iaULyosj5zTF6RVQNpkrPWogiF8DO9vCcjpY9pkJXqrh3TJ2emrMyoxnWa
c6ESC7ra2XQ2afWoqenNnP7ZJq3JVPhO77xdTKvRwKjSBH9bSuvrZDO+bJNN304UHQ3zce7HY2yo
nzD5emgz8bIlOyJbvBotuxvKT5nU4wRo6aIPKCbaGa3VvlVduAZcM64R6u1VRzKtqCnOHZL5jdf6
RsbjxWzVmxpHKfeySdbGUCguL/p3si8XYxKnhqxkoLBkBnTNM48brQixrIFtHDl6fFBm8N1uxOhK
O8Wq6hdJvW3z8VS0KupgHT1SiyG2lRXTYTakS1117Q/mdE6iZZ7haevI4HmexqTrcxbXiGYF496N
mkPj2Jg543nTJZ0w1zblDphObBb65NEgBY3HCOOKZXzTVM/X8h6jhVjbOsMiYn7rmvpXwNfXxmju
M/y5ZcySi7MMYxOdTaYiN0M69lv6YcUj9npyWG1mGTg2bK/cDSCROirXOs6JufviOVSCaKJL4aDJ
YVP2urcvrN6+1Oy2183o0E8dluBbESuLPcBv/CBxHG1lOxuflWTq6+J7HoArOvOuKKOdIxqfNWQW
fjKOAA5HNbxNWjOlWaasQVqOraochOmFSIa28aJafSyX3UWxCJlhfMdBSgOyOtYcXluBYyIrJqdC
ibSMR7vPOcX1gBaR7DTjM+WAwZoRL/ZTmqK/DXa3HCMEsB2O5dq+NJUaFbDSxo1VN8rt2PQUzQ0h
uZ4yVnYKluR12ifUpMq52+E/UG6czjYLfywwX43hmN0jnhgb8NbsFsu6sF9inXCZlTLP88lC4z0V
DLMLr3U2E8G6r9hN61NJuzkDZE8Pn+gg6D8InEwHV6bVi00oPxiyGae6mk0jUyXM2SvhOOXKGbRi
p8dF+JBQZbeJPcXYdWpEfeE4S1wZTpMyY6Te293F6jIXjzzYfei14zeZCuU2X1rddCc8jOM0rImR
5tvJrGHy9XZjfw07c7xjO9F5oCiFeRMpi3GB44p1GNOY1cpmTyxTG1iUZsudJC1xHWhCeyspxl2N
cf4JuM95IF4t13qbUspNbdiNNACQiPTqxtBe/w9157EkOZJl2S9CCRRMga1x4ubm3CNiA3ESAaIg
Cij41/exrGrp7OqRaZnlbEpSsiLDiZkp9N1377lNl9n7yRhtrZuwdrZundY0ao7Tnl1kyGBVD/vc
mJumYEWH0bcK3rR1YD13SS4jumHIKAlmynmVUOR4inXvYKqXbvuaRWH6e1yG4VceTO6x9cth15Yz
N2WvsS5LX1oXO4YW2caUG94cwTtMLxk1TnzFaUjTj4ITvWHomrmvLeSTDujy6kEZmR9F7Ztz1CfT
bqYk8khyHhih0NNhDOnX43NTv7NDGz9wD7ybifd9PZ4xqTX7qnV9SH5JkH3abn7rizZRCgl96dn5
U74W0b1OGQ+VZAUCidfnX9Qt5mev9m5uRFIjKxtb9ia/Kei5m8cPgQ38AL1BnwYzNJfGC9QG6/OV
b3t6oVQt2LeCNLZMiL5iSLhvXEa42tirkRrE+67qCQEra5QHkwzduaZmfbcYs3xannUDS0AOhy87
7XnCFI/4d+KfOYCgY0DrL0JU5TyZWJSXpqdjaRXlMn2NOD4OIMmxpXZBg4dnDnB6ebORjFzSv58U
jd6Y9bxyx+ao2mA0JLnnoJ7XMnN+lxA8fzI5hN99oufdHI+4WLVHPV2Szu9qdoA8jnLa1MqXV48I
+zaFtLzVbmfwGijcg05bWJwMouFek1CPXZXZ1ZaKU3vyzQ7Sav7uRV31QGVseZWJT887OeKrR+Px
ozLjcJfKZfmlBE+6IO39x5R63z200fnsDVF/jep5+cXzAQaJH1bBRtVeTy29wm3i+EV20WDjHcqd
6uq7N5orJHfWOx011QO4Yph3WKNeG+CVkFa7WzC2nV9saXjKMOAZs44qavWGxdJrgBgOTRT0dLJt
Hc4MKdQ8Sx1cmTOotC2sBY+ol66JGTgvukqLQxrX+a6xfbMNpig/4EagBTxv+hq0t9Af1jArItOW
vQV+LzeJ5K/uamC5xRDHa9zL5Tv+BVoHRI0Txrfis3S6qx7L56CRGY6EgchSyKXCyRBvWjpqnxdp
hrXjpwihkQ/2cqoTvkSydD9S0mE0WEUYuuqqe9WT7Z1oHAzpNafiBKJ1vjVOwAUylBRfRguuV972
4iW2bHYuUc0aiJy6Lx8gQTWPbVUXd26bqB+q00O/AzMiqS/37F1NXIDbfNdb93U2p+kBcKhaUyib
8umWdYk300nOpWqNvRsnilAvM2xezCjNPGADvAEeNnDsu5cS1u5rFheG6uooKq4NVfTTKs5uI6DL
B9KRFbp1z+DH4O4xiIZAJF5KDUZpkB7585zdjCxS/1pwO/FviF65bl1hsONGDMxhWzeb1ijuP1AV
mq2M6+KknUZ/3YIQRzctSNPMTn0FgcNDwWoB9TnqvlJ+91SScXsPu47tEu6uGxxYOxeqjn3aavKf
WVGK9Ky8JX5WA8Zelhjmh0Mg7gtreYA5OZuPwmq6z0mV8dfoaOezz2znWYfYQCmr72xqtBdsQ6GF
NQG7eEz3cAMA9Y0G5GzYxDRCX5A6cC3gAw0vvdczU2YN1j6K5CPrV1gk9QfutOIzhlqrt4Bz28MQ
JfiV5qyLmfXGKDukqoheitJadt0kAaZV9oRBHOR34GxaGsWT7TD3TG7FWMVHfL4cUXYCeR+xh4Ut
M7D7HDrTuB/pfn5IWeq+sHzgEtDAKr6r+szZjbR7+yso1AXbQ0HZezsk0RuObEnNCdU+C7p4sIIf
REm61no4LTeMKjNTij/X9HXsbAd0mvO4hO1hgg+zLuZq3DvG9X7FnXJ+etbQU8ImqhNd4D5tt0OM
j4KTtvxORG+OUyXi66hz0GBcUK6+EYlYZfz9cO6y8Aj6kUNeaO2+slbLil3ULNmLLkSwH1PCYGvq
4oN1kVusZXOsOjAJ9qISVORCPJK3Srn2uSmKYcvmiP5f3L7ztV20dclgN37BR3KQq5b6mShOHW6A
BDn3PUzLh2QunU01gn5dk+SiRrwoWM1SoUpixXVU+tJgkz/aVFC83nqwj/PEibQC+tb8CPP+Oxlm
WHZ9HSEaz/lWjxuqXC1nLXLMqkP1QK+nPliJDfKoJiE8C232TX9IsHwrLtCWQnmP7XsVaHn2Jruo
EFfIxDStcM5xb2xeUeFAKDOMEHZD1bidI/xwgn0nvUaJrgWmceAkL0Y3+rVObBSj1BqxtkIWI+MF
vn0rQElsw76UYtX13nIdZSzR1tLB2dHWtRASwAwcedyvqtbnYruodDOgCb8y1MXnIRjqMwNmu3Oq
Tj+PkSVOU9FQ0Dx4rv+IalafXO3O60F507mNDAMNnjzmubSa18KUvCtcJMlUN/I5qeOEO7+V9S9k
toP3FhDEvudnevNHvzp0VOSWxdy7GxfF9yNeiBdc6tFn4eqnpVyoF8t/FO1cbdMI1nBasHlaeV4W
3S4YYbPCe6D8bZv1zt5F6L61kzfBlRFDVJfZITKGNXPGTbPoGFw7npzmivu7vuJF7eUNeKQmPuh1
+9PUfv6FXEWNQ1Cl6TnTpntzchwFfYG3tDC6+lpgov4pHYNz1Ov717EkWFYUkfdzYLs8sP2ri2eT
wtLBjiCPTSIQYLHqW5fKSYorLVL9fezV1hEDW78uMi+91n7j3hHmIHxhD85KFba+ojLxzuoi5yOj
G4lkAuEWCPee321VMgyvyGLkOrosMdukUu46nGtvy3xY7uAbE2TjVDor7jyvvD++KczjYoC6hGM8
6p6sLgJvZAbEl8mz9GPJUZNuxELeYUWlZPUYRmwbbATLjai4MA91O2zR/qtvlgfNHk5+ObEqEfPW
6i0+O6bpQe57EAnvigqxPpb9Y9ujfgl/LF66VGPJriLnxDbQzKsuJDMpTVW/pqqncEYm7Z4QU0O7
8Eyxgd8lyadPbUqxdTIeD2Jotn2AalQ3XfvF6+oykunutxydYtMBRXwIomm572zp7ETqOBs5Bz3O
UZvhiQQGfga7oN+FcASXqbF9iOkOecjt5SXKopc2j6enktgv5vQASzzfqp8wV9GhkNT+8lrYIgB9
K2/u8swvW+7WoxdiLB1C6wiUXh2sG6tJ1KF+ann4retWtthDk+pXmYXmF4fMeOcF83Kx8WOeU+aa
uwySyGtCr/aqk4H+pdLW+eFDYIW6y+6iyGvxUsXmu4wSxNk6jXcUQHVEWVidrezGxezFK7Gs8asN
Z2AA5XXAifkx98lhccPpBB8V2z3VZpThDKY5IkRPD0EVAkEsDArgGh0P5iJgmPIuZsJagql4yH0q
BXLc3NQrSbo3VFV1Wx5j+osc4/DKKYTYwYi6Z7TidkUx/SxCmgdcMkpp5X6rYsY5OkBoYSmiXFKm
7TRnB5dnEb0u4LMpli/qN6v1xO9AIiQ6NQu6iWTLjvF2vLTLMtAvDvKnK011wlxxLiQmT2mCd9ej
ZdJyB/fmeI0faHjX3HwzL943LrzzNQm38r43bB2c2rovaH3/SgL7Q4Vp+hbV6F5kOtlY2N3eL5Hx
GLlYrauIu5JJ32vVG+ziCT6Oml5rg8EPbSSbZvSgm9El1K69yZrwLYmQNUl2yjVxX5By/dG163aN
1/gyFsDd+VaeBtO650GhxzH+UhsQ3+b3Xly10fN7lbNGmbh4rWTIjy3ZlW5AavKr7tu9bMfgeXKS
o4asumIRvzCJ4jlP840jy1dyu6/kQMNj7s32kUvGaXanX+SHb987YNDHJA+vRa7vxxzUasK1sLZ/
xVV1DglbTRRtTiJ6yqfqEY7VZcmXkl+FWxzCKH5M+la+Qdwt1mk1xOskhCZM8yl1T8EcrOxxst+5
doJisjzknu5pDBpA875l48OcXhg2GOuLeh+M3KgLGZRfC3IzqKXZVSsnaIdxlXMV/MwAWJDhSiK5
tqas3hvPh5lSc/HVO7Sw+TRZbrvJRqNx1o5yv6TUnVAb6r5HmQLfmS7xmtXbTWrS41PHR5oOUQI/
kg2oRMw2yk1WZs5fzBzS2ECtZH43BePNjzSWx6722f6GYfmL3TYzdWHaXYP5foNEweJ98u5tZst9
V8z6EDG3EV5wnT+5nvghwMlDUlysfj/SMrwRJi1IvSrvnpEUsbeNaH4RQbwAHOGpPsnyxANreM/7
elkZNvCEpjqkfCbzozOl8ZvdBGIXYD2P6cv0GBrAVOIHdXo+YvCqx50wFQ8pazD6MamHejwAR0hW
LZ1s/JLo3vBGyjzzMF+2E5CSnvAQR/NaJDiu8fx3xO5CIlLU/Kjz7Jr5jmnR2+oZVbRiVIaKlI79
j4i14bcitNSv5ybp8M/59RMR6IlVkejX7lLOZ6Tgyt74fu0fS6zFGMWntLrYlkUWuvPNHY/q8bUg
1XFn8N18BFYPvoBB9BbTEZ35bnQ3naY8SN+xC5nzNMuaPe+c+UeqxcQeYtTgrgwWDLpbMxj9urAB
81d4Ycr1MIY8b5eMtom1za0DgWUexTPa2/DaVwOQnQjPG+BWL6ru5klY9TbpJic+NYlrUXG4wFcm
BSOqnIvV4j9DEMpPIdHvi8TByK6fViALMz5bpUk8sTJskBOqhXBpFp9x5Fg0PdJKdYKdqIv17Iru
GoPdZaqaMZsr5YVvfipJwLCLrPnEVGn9ViyB2g10Sh6GpqkexSSwkI+dw4iwROLChdE7IlxD43AT
IgMMdDYXtNSe22hXFiBDUW9rTEEk9LwictpN0IXyZANsA4GIQOVTMXDfMpeeM2Aku9gS7KGYbrO5
83jA2vY+iJX84xCVeFgKf2S122r36vZ8ANeDS0jKyKA4y4rQoUq65pprTkCWbsMuswprE6gMktRY
8POxT2Trz4+Xjd7wOMSUQa7SpLG2oRznl4oyjtcAhuBhxkyxolOv2y2BH9/Tl6YPcfqYOvUvt8re
/SZAlQjTcIWHdnguyd8dCFCIHwREnYfCgazA3Wv4ZVKLOJnKrTtCKAMBRRsOutZR8bBQrvY8m14/
Uoj26WSodlvkPsAMi/JBjtnihmqzspxtlxVU9ZPgqvlUwXV4aDwlgeGVVG4n8Jy+xswvjvlcD6y9
PcGSgTPMamzrj+A1XNt+nr6VTKE7jgP3mGBfXSvKZUCnuEvKVlQE5CfqFOdBNJx0XzK66FZ8aiuW
Gxa5/p3NzgCb7FDdz6AfjqwKkx1ZpE/AuM9FbNfEV5gXUVf5Gs3tvURkgp+/d32Or5CQDnTgbSui
P0Yty0vupM66D7Pfrm7M2ZJwY5jA50tYZvkV1Th8YWNuP0FJ7B9ntjqXrKDdLI1hX089m7FVaqvo
2bXkDdso8+iDAf+WdGD6vXUQBY+TAyN3tSxtu3Yc+P88lmbgfaOiaWkO/d+8/TF66M57M0mVHBjy
U6QmK9oxjx4iGt4PvV8KbxXWgdwN1pLu3KhiuVZoEa+alHWQ37Up6cq5TO+rqIuxrvfBoz3cdpgM
dstelplcZ8rNR8z1PnVgogd0D20w8Y+IWOKhrML6oc/T/n6ci/qSj6kLeylitw9HXhyZ8dkwjAqx
qmjMn9LO0vfe8mn+4zdIWV40QkzBu/+6oHy9o8YhnTW1d5cwUq6qhU76esQVVCTIKiw75V3mFt01
H61hR5uLvpUf9V9x42liEeGwWhxV3VGeFh9JR7ORdFpO2Uh2T5C8qnuXdpxN09EyaEPKwwZseHy6
+PhIC3KRG5dGYPqLHl1SUJssKtynWqv5YunqVmoVNm9y3DZYEui87B6CeJxWPSYFW9MxRvsSWZZe
eg4VJHDiwGfyK+N6Ar9kQWXpZ8oxV50rAcN5Q3EOhm7e9G6W42C4jcxJx9/qetOpbUz1jraIMybJ
2cTV6kwQpr0KqbM9k616BTfZXWefvrJptsufgilvn9RL8yM2afgeZFbw7ZXt7T5ReyuMabQrUXay
qVJRvNI39DqacjMxR1zD2ZDgKQd539uLxe+48S6O15Haz/rmPJva2rOSdzA0D/UDmj8/q3An0W+Q
jewjunL8JnN72itlU3PFLczam9ozH3k1OAv7+yj+TpNUHoTbUJfmBj2sPanyZ3tIWFniPxwvbDHG
Q9QJoogSWvqdkzgTyRUODNInUeZ+U/xAydc0X3BSe+gtXiJxPqDVYMVmb26p2T/1A5fLDrqmZhmq
4Qaw5nqBrbnWnlVtB6Ibn6q8pbjRsKbvGq/OQ8/4Hm5EYRf5ytd5s61I72B//N2BHFyny/wy2DOO
FjGc+DruWaGvUfHTObhI6MD7ZfCs7GNsngifnpM+KdOtI4bmrWBdfJmg9IQbskr+t5+l7PHByC33
aGo5Kdxh2kLRbrZu0x4bGgnZbHDpYUPueVPFme+xrbdCMcKe8QG2/82z+3+wwf4bEg4bLHBez3Zp
8oDiCon5RuD5mw22K+0p4ziCvhKnFFBZbVUTNHM4YDpWYTsMKe3Ww1+wrZnV7sKwT6kMa3Hh/S9U
OCy//92OG0JoEzalKjY7PWn/G+mHjrdkqu0x2NNMS148TbttRmXF/q8f9//Jh33Jvtra1H+6/266
/ss7/F+O7P/f3Nq4rP/2yt984/9yed9/lLi8j91HMf/d3f3Xn/+nUVuE/wA2ciP94GiV5F6wQv8z
EoPjGrbhrUfAJpUCxAoq1H8ateU/blkYXnSBcuR7t/Lj/zRq+//woGWBoKS6ltwM9u5/M2b/34za
/xM8RfIGSzh8oBu55C+G0N/eoLVfspcEbQIqoxvPubQ/gmgU66Jz3MPCM3Cd+iL9Xyj5OBv+/cs6
7J1870bWwmcH5eTmrP7bl3U8lHZPdLC0SB0srxqSQnUsrVDLDZ5jbvC3zEtwVxNw0Pd5Htbyuowx
d0fleVVzzivLb09u7GDocIc2xD1opIBjZS/ZcvRiHN+a3+23SBykiFwlrJnrNo3qXV7I2f4Z4jNw
DzpqG32yTVZiISUwiwG5oY5WKYUuoUmZ0O1G6Pg9Sfr52xpw6K4XA5o6UbfdQ8xO48dAncOwG71s
wboSpWgp+Wzr51v7brwZqFENTjjuO/RWwyRB1DryfvhWvyR7+oNYh+RqGnvAHsCruLhjNp/WVZ4J
rIkQh7Gy+sLiuhXN6vb4QcaekaTaTJ6J3AVQmPHrUEvNcYL9povLqQR5yCNkUxNK3JeCe1CeCnF1
cITQckiMAI4cMPZmIvppLcl4wQ5c7dI2uNGN3VH+KKuSxYZfG69+YGypy11BDaL1bFx3xqQD7ri4
sxfc1mRO8wmyaCrUT1bLwftkEzevyOiThdel/hnqsL3aVTh+9oYm2pVPhWq8ibOFH7QeaYpbCzk7
5addYz3aeg0Rdq6VKadxaAHzWndW6YiDrdB8Vy3wNbC3JVaarLGVXJGcHXmAO+7zwPXe37lVgSkT
AmS3TbQH2b4fCxdLwK3M7SGj8nd4NiS6b3+kbH7afp2ug2YGnuyi2SumXbmc8qyr75UxlncK6zJ7
kR5skl2emLHazrjGv2y6FELwhUjyt1yuE+wntwNa1iyLx4J6Llm67JfBKRZ8WuHixtc2B9b3TeoI
N8EpihpqzJn3F5taSbsv613nGcK/fUOuG0dcrX/aQ84/KsvjtR+8xjM7XLSY/1kd0d175UvPTb5r
47hSW0tGccuWWbjqgd1Gh3yOBqlZu01Vmu+7zuX9JRB5zCNuBwziq3quK9ozR8dxxwe76av8tdRO
Wtz5vO15Fwbq9qdXrBFpe13961+Gi8gG4vxODv/XjvibifRjotu0VOIal1xnEi4LBo3YHxZucVXS
H30Vy+CXl1jJvJmTMjA7LYPUem+blN/aAreZt3a26J9DNjCwQtorWZaNPT811bz8n4nW4SP46Iwd
PoKd+Tn7E62LMQI75a9u7YNekTw1+zkhSFcNXMBWVt929r5mdlWv9FvwUbH1hB3c6+sif5MQyTHm
B54uX7qsLs22RY3kLW2gcm9pK6BFNA9y85Kx9M+OzZzn86aZqen64maVS0zhtxUEG2cuLTgY/9Bf
Gj11Tq39n2kVLrjTatHtfCFOSgm4BMkSvrk5hQu70TfeS9Jk8h7IrX1pZjawGIYbm2Yx24HUDJ5y
Q8mht8qF3GdGHgun91ZVEsOkFEG/WxL/1Z3VcPCRsXyqVlcuazBuEL18YHtWPDS+ba0Zv2hxQVmc
zi6i4BtsB2qKlWNl8jFwqpfKLf/c2B8YTjO4L3bRiWO/DOx2qgxhdM7c+5TTGDZA5I0w8DkJi8yp
v+GNI8hMdvCIHfugpqzFJOC/Dzl9t1WVYrhYxJsO698gKs1FNl2zoQnxYE2j2c8Ado6y6j8r9B6X
ZObW6YCg2bH1TIcUwQgjMbbeXploBvRhEXFv52hDy8DrmHV7DRCOYH2GvJqN8jKAR+L9gPWoxVk+
ZwIBnmtm0Nf3sqo4WUOWxAwJSUYFa/oWlu42I3u2Lshpb2VNBYTKM/2DZRtXIPVWefOZbUCwtkHv
9Uu4D4Atnrqg3bSB8o5z1OyKNr5bqKxiscLDwO2Xc0L6ZZfA0957KLU0EnRntys4wPr8iafXSNU2
H9fEK0+O5gjNl3DHMeW/L3J+cQvKLjHdNH+k6Q8+jTQs/ZY7OMG/9AK/mbw+OfjGo3OaDguYViM+
2KhFtO7dfZ9BjYrCjVv3G5TybyKzR0sUhypzXIblcv4Z45tJsUXzsoAgoGSbeKMW1p2TJy8uhlye
9X9pc2hINNpB1QnLxtvM6AS3SGva7+yBnvnGjtgrul1z8RJMtWRz7vvYf7T1ANf4xsCJo/59GOQj
CXlrBcrrrot8HC8V+2uV3DsZ+S1Qx+WaujBMniwCXeWwWPbnHxydsAh9tWtvruZH/zbhW6rKjpaO
PvPBTKihHQ5kwhsBYBGbs3DF52h8jBhWV4JzZosU8yjaxUJ37vDctJ0hRjoxpX/gseIYsrQsCc6g
XG6zxae2mCG22bItIIwrKv8wVkH+OtvxWPJNJiG/ZMgz2QqX6I9oxnM9ZwvRK0v0tIakTq9ObTzp
F6roxEfUlMkv5H8drAPZgi6Ar3XHKcFulRUYgXg//CHDSrDzVdUHVSSt2JXpvGz6EsrFdtb8tqY2
wU/hq0OCJ4+oVe7qfNs37KjBQFjYhpnn9SpePGtrwHFtY54NlzRRNy9TsiQbJFnzc0o7cWjxyv3S
gcPATtjoUXFT5JGghmGHXhNcexF92H5TbMPE8ujEzupC7QVCUPDpKwbAu6jjPwPFlrCDJAnN20VS
CrzXAULv2OF2wk6dXhvGhj/U+jj4fmsF222m6dIPNTKaA2hp3WCGoE5U+GglKm6QAb3YDfBQB3HK
Zg5Vihec69u7nRfdfZklY7+unL88bbayHyk4mMaNZVf80Bh/rU3CRve+XNKA65Vu5b6/hS/M0KbX
0hJmH5Oz+4zwtMFqGe1TqMiyRjJxt625AS2oESwwTZR0u0/5hOyCBsIxS4k9ogTrWe2zG5hRbTaB
oSL+IugOB7Q/kD+gPlzvKAZunptmXg4O/5Y5HmfikRnWIaKEy3s1J8nwBft73jM6iR+NFm7B6Vfg
yKg8zM+rqujTQ1Ln3g/TU+amyp46zmSwIgNEIbPRM6J9cwO5ocDBqUaPPdpMiNiILY6X2sQ+MYHR
uwiIkKfEKevncJKQNVt7Y8yADdEezEGxq7/PwF2sO0xbhiNwD+heMay7lnhpDe4EHqcVKfeKdUGD
EyISwn3MCo9qZs7KQ9c4+THDFI7xUDLOLxlqG4++s8Slva96HOkTK7VjB2Vx5WYqeBy4Vz/2La7u
KmmCc+f7fyawzUfaxzlvm3CIWa/1LWHOUtbQLetEIDX09ikw/XKfOqhSGwt9zIa2WpZfTWhMuc3J
xx3Zqlb3y4SCVrfxXipgUMgBGE2583VKPnVWy20qCfJ4L6yFcCCtmJ9zYdIfdkv6KMUrVRwlLOP4
IAcRbSbNzi2ysO+TAanPRpb2etJj+pvHp0FtAivCvm5qT/RgtyeKDwkCjSMNuQg8jxw9+O153vj7
lBY27rhp2x8WwRoEMa+n/NBk7QZRCUCsyaZTXCgLasDSveJUtIY1Yu18QDYEDpLk3Y49p/szYqip
f3t1HNhrpwuiHhPB0l0VHdpv2iZ9t9NlELS3ZJUGZS0h5oZDE17cVgquLsXwxPQIFnWxgBxBU2Eg
C6cEZlCBXoHBCP/YCgD/9DLaYhj4QIfpn4CFZbPKkeV/JVL4a/YJiVrbc4T90mv1uOutAuzeMNrR
XlcJOhO8kXAzNCXxPnLfn3p0dA7yJQWI2wbOdA2QDd2TSsKsPQSdT2pnypNans3iPxag/Hw6M6K6
3bdDK0+pcMsXQAvEDYrSnHrlTqeqRPkxNW4udphfuumw3S2dGO78OrKsNV+qebRwlp5yv4pXUcs6
3MmwyilbkasrkhFXDviaWyydQ722GtCXTjbn87qPhwTEFjeb5Jry8tOMoQP6zDF9Msg4qVq5XlNm
e6eXzibmnXlwpf9Bn+hMT2hXqN045sbfcO2iCr3TxWWMK+vYcVLf9SnVzv2QvdFFQcxIVeIclot/
P2QtvjZOzT0remc39D5EHE7xqz8SyXOwS/HMT7JXf2SXKRuk8ppugMvAOL0xJMO+wn7R7z4td0Tm
i+HRim21r+rwNXeLBie0q+58v6xe26kxu0XjQupwOO3pHa8PseO0CWW4s2ZN0MOUKW3WdTp0xovq
HB7Rc2TXEM4yLvV4RdG5Rw6nZnrCAo/6QxtHwqUDVCKOkdj0Z5/hkTABbRauJwT5LB72+8lphqNd
DW53Z1M5sbspGydMjJ2CoRxYh4YVx85t8b0BoQvIlmDjhKEXaYrc3b723wITeuu4YsZm09Rter9z
eIgv5jZBCvZWBT+w6kTyAGM52KE0OpeiqeRbEs/LnzwiYrXqbHu5lnZ7ZVg0EfvJ2GyBVHtreyhu
WnJjKdbOVh+d45xrIVaF2j6HYZXzwAk9Xi1NrjBrl6euzX0ojtzi9wVMo4cAp3C0sjzyfGuc5Bxg
iR8R/pD0j596euynNUlKBFV6bfEfFNk3wvy8hQAFXyqlpmU3llZK+Qm2CxrDfOf2hmSkPI9yhNOk
GSPvrK6Sx9nA5GgCzAm65iMPQ8X7DObef57HeTkVIKjYpELDptik9+YtXfJslBKGCRYVbQjvMK9t
tZkcN4HKqhoq85IOW5LnPgm3b9hIJPERzHR2qjTA2lVrivKlH0lPA52YPByulOn+wTqSvwCh/l0m
E05ypGC8G44ZoLc6beSvDHLB+5yEtxbZXLtfBHTkxgVbxOW8K5g1SRsxi+IuP6eo/UfTZsPOatOG
jnQ8HVsCLcmaXROcwsR0Nb0EuNhUJsoN8Fh4ny0GJqrYzDsPt/KIaOyCESWA3loNtj88heXCUZ3b
L1GeqEsBBfmlDGZ1782EWQfdLfz2Q/ySY30igq1YUbPZ3MYBHgVmnZaLQmur/LswhdkB58/cLyxT
6gP/YMkLO8tPSA3TiWCX3ucV4qvdRpm/lRRJk41TKpt5FifjY9dCsiCaJcvp2A/Cx7E6OsNBO131
3g286Ouac+yO7iq6b5icMwY+LlNnNTd2sVuKLrI3vcrU3mlAH2JSot4kdxh/trFybuUtCUtb9Jky
3TgLrHMckXlXHKSjFrErOiM/WXiMzZ1iRQn9bF4woqcmrT6IJzQftlUurxMGbiIk1IG3fIy4l7IJ
Sa0WVG01sy1WqvTORGHHXUnP0HsaaC4/PEPt5dBy4/zD5YxUZS3ZQ7IbtLKLY+yk39CN215xZYmf
KFEA8Dp/TM4yc2NYLfKF57fNk2M09ffYSztd6ypqfN5Zs/lQVB2exrRi9IbxjdbgFwP/TLKv+uK5
MKTHEdrUY+gKWqE4LdvXTPW4XpzUJYTUIK8clrRZUMKBFZyscGm2qbDHl4x65W1W+jiK7EiwvtJh
ccoLwaoO1woBUF0jImA7FsxI8WChK0yjdotj74bVOxDO0t8BGkNJszqJCqDmdKKZSRrTseVzC5KZ
dGynm4ZDHUki9VCsulJkEFUKHjBtX6M6pFGF7hSWBH3WTusLkI4mIrpWj2n7xX/Npd8fuGqQYNU/
8RCzdjI6xmVk5Uor1pItf4n2eURtrKSxb+gHSblBPFPh7pnSew0F1GGeTPwxPpMub95oWPgMuWUO
DOivf5//pTH5N53EyUr3SC3lKWHvOLPnDzCwZFAmMYyoseVpvQrisgcjWaIxEJAyGEiwyycDsJ8y
yfllOIKM6LxKl4C0UxFhKHFI3o1ITEQwMNtKyEbWqgYMYR6CJUKKmaNJ/6w8n9+VdiP+CjIL/K/I
S6ekmIDnzKvrVMYJGXdddl1i5uVvOx0S8Eh7nkJWXsx8g0DlXXUhW+U0nxRYILeUMWrqv2QbtCp+
SU6XI/v0ZZsVd2luZf6G0p64JlbujvnBHi37P6g7j9260XZL38pBj5sF5jDoQZPcOUh7K3tCyLLF
nDOvvh/Kdbqkbf8S/gM0cBrwoKpcEvMX3netZxH4orXRcBq8sngC5MQvkDWCTZmI5zqOUrBe3glE
d9TLvhZ5Bnrhc3G6MvD/WHlfxuDxfCS04IdLylt9ZXGjWozMg9PUeNOdhudElbUoMszxEiTw2fQk
4YSryrR+SgzK3Nj8vCm/E2VEvyeGSz9a1aKlxgdBrXgpiT7hStNxIBrFGdHExkeJoSfdd23cPrDw
r5t7JLgol3AfTsWyp984T2i+16D8VI3SqcyC35bWEyda9TkOUhgrnBXpFK2+oeSHkCNL0R8ypdfZ
MapqRpSOcxh25gAhhBoWsbYrU8c44fR0UluoufirnCFROX1Zbumi9kXlr8JWy5kz1HQv6JiQ8Tuo
9yFaLHapZrRONWkJX2BKb1Wv63X7f4oyANqBgr6NE0Az7AzD1sRkF9XFlYp7N9/gBdae3jVR/tA+
u8ineAuBhGJj8qHLOt/h3NV61yWIep+YrxCSeSAr5VU2KBADmhQ6nm2JRhUuFaml3f35Md9acrAh
/Dzb/Phf/4OIYH7WkgGUkWg1awwvWhMspvO2YfFk64ZQADJMO9HxeBt+VmzvXLmdtC0uFZTgZifM
rfk2g/s9UmSxmz4uT0mfRoVjQRlcoFFFNTXAOB6VUvtW9ljgXA23L7zzqWCyHxsly9i4NOadqgvd
jYFDeWlJpbRtckGqXEuPoDV/fn0fmTVvl2eZik6eiSnKJBdd3NNJkAuJ6WMeCfxgR9Rls/GDuHRr
pNPXVa/2B8WARx3lfnn7+ZF/e5qWpCgiNCDKCYpO2+nj0wQ+KhHhNk52F8ksLONE31AhhmSuFWwg
LLpN0RfPUvqI0p8vlkUrtCNtbr5JoI8+HrLKwnpmGNYMEol3nNQO27cmWCiwJg1LmWeZ+zQujStB
64ptZlbo3Kuh9h2xhSmwFHBjkbkWKPJXKcXzcT++Y6ZE6Zj+Hp1BUzYubkVWVnJcMqFDF5CHazNN
h+soqFguVmRhRl888Y+93/kmmPSgDUqZNKD5mi6euDV6ek5YBwF6QDoACCcFBlRr8NXN58/38qLo
8tFTMyTqoSKpWJd5OWM3RRHfVM7HWTMio/0JE6BtQdeSvZYzN3x+uMsXmcPJvEeyQjeUmr81txjf
DQ7ZKIV4HhjE4Mfwy8MhpM8wjhSBVqYHeRdlOj4fW2ZioIg8scZyPz8BwIQXj1HinaKBi8Kc9qn+
6+/fnULYy+EQ0wNCC9mU7UNQJ+g6IlVtdLqNgn/FmkPtFgLRNnQGgjp+8qYkF6jxlC0FPaMSKQ6K
PhWThgbiETh67tleZpjFopFjaPmKSVS24zUKcajq4MHPjRvGD+QrfcgeY5InBPVRjxZTCMac0m82
+/dFgBLrwi9QZmptw9j/qwWjdQ0TLT2DeQ2qKrST5CbFx5Oxuo2cVBjqb7PmN9xlLGTlI00HvXCF
RB/HdUUyS3NN7iD3GWCulN+xt2BCpUtDJ7CMZsNcgyoEVUqG4giPDG665UDsAFNvT/aOnXdCHi8I
JQWsYyjGyUfzyCgIG4uw2F4xkHAy4kmrXtTmmRiPLdN7B2OYG9mEq0ZpeJSMa/6zXwyFtwwjydym
VU0hWG0MMDz49V9FJWCq5B6HrAFIMiu3bYMk7yGzMBrZVYD4eaqa6WQIY8NkCqE/sAEL0oGSqbwn
+7AqmNAxl7MIIXF0mNaBNo7tTy1RWUUTydgKN0NEwuQGxRzTfd0C00DcpUSSm09mmC5zxZyVxrBT
s4U8lRmGRoslFXyKgFVUDCgNfj6j4EoYIu6lR+NmWnu1LwDUQjKD9gdyFb27t/WIVsZWuB1wGQ9L
ENOUUlHBDuK6kXoxBTHWkzrQhCXl6xYOdbno3n5DG6ocpKUXg5yp7kvYUX4YWmv6eG83weCisdBw
9FzIOdmJNX7k9GkX1NfNYBVP9RQhwZSLwaPS3FvLkPzOB1kBry1HIn2NUejLo9c0Wbrwitijgy+Y
z148HOoIYwQekWg8SrrKBjKpo1HY/lqlDX3U4S+McPMLZZe6KpXNVymP5dPox0jmfNNQNddDxZ9s
2TYRSvv5x3ohOJAlKJ1ssAkJIxlR1+f8lvejhaXHIJnB79phHbKm9+kfnrhGximTnDMRAE9whFvB
I/j8uJeDL5i9ObLP4PiE6cmXqwm5Z3/omT29bfjCnu0LlJbdnN3t9efHQQ/yYUZBRUBBSwK6ahoS
6ueL0ZC6qto1ESgIFX3jPS7lFD6uQvRJEFkaaAIyA0M7mUTR3HmTlD8ShOm9fn4Kv91ikkp1Irx1
FY21Kb9Nxu9Gw8kaZSFL8WqKvTlc5yPLeEpNxkmSJQQQ2Jl/pDjMvC9u8OWqgitGCQNwFnGEbqC3
+vhg6bkFxPxQAcpUM9opEvsbRq25tZ1k1VMH+1n6Ytz/bZ7jOtFKWCKxl4hXLql/Pd/ukMa0fKcg
tK4GrMeF6w/KTwsKjbL4/J5evj6yCERXlEwRZQ6ox8s1U4ZAxWqGqMSOz1bEZlcfC6e8Kabs++cH
+tPD07iTJJeiNZGMeSX17uEFrZ+plWpgzZ3y+LumeWFpqwF6Ocy5Oc7byhx+/BJvfH5cvvyLN1cW
ZRXpk2YikeOeKhcPkEkv0zGH4+sVm+RKFAFmY9iFHhgTF1ssZJLHfoRGPLxqIQlEpAMghpYjs36G
uA5aQDDH8oecR5W8QJei7WI6iKNLxFpyMsCK3CEmTffWQHUTQmsX3cN/j57TUBYbN/dME44E1T2m
2m6kkElOTj9rU7vnJDRneU5oDVuNly935d4anxWtq1HSRwK5zYzOtJhKPf/eN55QriZJHjboMDIT
yITBdDWGlR8+5sTRNI0TqKVpKTNyJ1VWxtv+OmyzwHcbsyCWWexSEPQNNbH2pyU3DEO1Z07FFk8i
atZazzphjbiGUTtQo4ac5VYIc7rSc/3Aqgr+O4GgzL+Cwr7iQKTaZF6r3chv8IFlZkexQQIeG75E
A3fqqbptW92LzEVtNgVKoTZN2fPKdcrvRLYvM3Fa07UPjRYJiakiTJkKjpTQXzyUXZUCkJhUBrIM
FPtVjRTgBhvEfHJ+NdkJPdsfpCrMFbbQEq9qLW24ECQ51JxRPoPgN4eVFidq6SgZGh4p614TcvcQ
qcadz8Q/mrCtavil4h5HIBVrDZCgW1RFq67zIhupcILaeQiDLAOMkUKAGSZfeayLsL/XTFYWrikA
XNkKuaLtsspXsQ0GkRmSL24Stx7NI1OD8m5No5qcc/j1TIEjSGIV7W7fVTvE0gjRil7b/ZoTNKqD
+JZoUcb7X0WhSA0JES6Cfn5UlsmaoPBD1mO//n86Qaa/E0PNMPfEi5vq3qBk+TiAR3QNUx+AX42T
BRQgqYUn3CL6rYqkhuoRZIfpGxIYVMj4N1IqoEJJ1Zxl7koD5bckvLtvlok1wC0SpxYUf5RRgF5W
aVOXGFurND3gGBo7JxlQ9LsaYh7BQWLIy/xL6jJVI6eMl80vVnpqUrFORqZOyt8FHJuKb4Qwp7eH
G1UhpplCr3Jrl0NcW719+f+WWPQ2T/nzqVL0X+pJPyB+/3swfSUNAuy/Rqgfnl+e8/+4+d/nD0rR
+Wf+VopKyl86G2SknYo0a0WZ634pRWnQ/qXh2tINpLvMeAo/87dSVJb/4k1le2dR5GfaVeX/qxTl
ryTqFyrJzIpOK9OS/x2l6MVmGtGdarDV+m2j5ceDWZRWCbWARC7POsa5cjcoh97HVN9fe9qC1j1W
gmW/a7I9QoQvikAKF/BuafPPcS82yWKg1o1c590OEvVELI50I/b5MfPvpMBci6XsXOGmePaSwtV9
3a2NYW3kW6gVrXqmu45BCpcUYdvTT1CudpvAqMRlketXfYJwHe6VYeUrM35qY/yG/g43+Jz+9O75
/qGAJb9FqP6z0//n5OdFxLv51LDmuoMfdLs43Aziz0j7noTfJGLgxsSJsicNBGnxkkmvxnBEU6Cj
CHOn/lqMKO4OR2u8JrTUMZKj8BR+599SbEc5jGN5L8n7QyNsy/TGiO9ii3B4iEnKFrAfgsishgWz
zb+VrzGOitnwssnX9To7ZNiJ7MhWl6JbLiEfrb2F5hZuvWgXg8t6ydb2kw1BauEvTBeOmYMPc5Fd
CfZ3w05tpPjQp/bRXh4dbFW594Ao2cFbLCe3cn8cgnVUbjzpSS+OSXKXDdtUXBjKXUwNrRcXffIw
cy1idDUmFKZRc2mF1N2VWCyJtesUMje232oS4ImcsbXwqmBfeBYUx6jX4DSanD9L9CVLzzs2aMOw
pXf8H8RsjldlwhzuGPo6qW45YJfZDUhkqcYo5S2jaquW+z49qs19mW3jca1oa6lY68GakX/orsv2
ioq6VK7EbqN0YF0pQ1P97GD8L2P+kO2jjeegpx8dOXlsp2sR0+D3wG3vaoX56xxMB+0AXAP5gLpI
LFc7k/1Ob75YDBBC7wX1oNf4lUdXra6saskfaUsgoFTSQqK7FT71BN+DNOue1RfxpVVsXLQZSU26
Odh1JKD9c/ltvDDSeTAcjzVuUTr6S+5dmd9Zmz1lq5obW7OVHdb9Tfg44B8uLemhp3Qg+kdCp8b6
tk5RLUt00vvS9ebeHI8dEkSLQRvcieeM4TOjP0ysakXKG/cpWAyETGs2EG0FXElCv3yXZa5yT2Ia
CY2Ql1N31DbheN+OaOLio65vG+u+7pblkmb4ot4oi2Sb3FlreastraW2FBcgvfGqqquYOJzj55+Y
9HED8M8XNq8r331hgy6lASTjdifcJNeYHLfSmtiCo3ZQttlxOGbb7IBd6gsfxSz7/+NgdLE+joZK
UXGPtbts396Xx+p6uMm/BTf+ijLvsTqmT+NNtqgO5jH/rx5xHhbfXZ88GsnU42XbSVfi1tvq99Om
XAVX8UHfm1faNjmKexI6H8yjcvvFHWX39C+u8gJo3iV9i0VTa3fKVYmhlcfL+0U0wYN1pBKx0bfJ
7ZATQWan9+NW2pRrfUHK1ZpPYAtZcct/W1ausqm32d56UZbdvrpuroolNaVrwuS1ZJnU0IcOjQXQ
mi6kO+E0dnGBqYQEAh2RyfciNYH4ABb/DoKMMl0EsotjLk9s+cB6u/0uZQ5KHbSpMoQWuxxdlm7R
QlqgjjTQ/zv7Y748GfVqiJftuNEaR3ss9vIKmVs5EDNzEivgIcsC57u+luqtf7T6nVfvEcMZCst5
e3wdM5f1YX1PPuT4SvEGQBH0Fv1Vzx1W9ekqPYkHMbZZrprP5bk8WrvbekVuFXZLQOly7sSHZk1q
Isv69rFCU3gN88rDvgwuwWk55IYDXEG9l2xrAV7UdAttpUaugOCHoYQY1WbdovGQVyXL9PKnxeib
F6/WY1y/zN1G5V7OXn1xAwKATs3wIh/6nfAUU1eMAHG50SrVtwXuRFZzP8Xv0UHZhK+1ZpPPWr34
36cn6oUdOFLyUr8P1+LpPiTIKN8N8TcKtX6KjMyBbMo/tAmhQGg11tgj+YeiWfBC1K/U6qaX8Dgu
wrW/Lu+V8mSp8zyiODwka13vxl2c2f2DfhbP4inZBLfKY7sABLQM+CSTQ75unYqPqHF/YLN09WXs
+lfWNXdf6hkelxbW9tLpeFfQ3TH2slTfEIa5RCKz1g7Qlm3VmZbyqSfLzjEXiBsX8TEvHUyB+245
LK0r8TW43vkusjoHDLuN4ZjDAyjYJI/lwrpqYUny8tkzocBWF/2BSW9jLCgq2uaWSyw2lk0sSc3L
7zJz08d9GK+ko/+tjleNdQK6aI/3xIbZABqxawFxsCFVjNl38ae1K8/FU/XESwCmhwopGthqcqsa
roCDSkl0QLJgBnH8V3FJDkB4hzWR9pHZbUyATLcakNngSipHO7+jycaP8gv0zEF5J53F8QbUrnIS
r8EGmNlZA8J5FjfCqXqOjtqpfJRO45W5pwK9TBfKXl6UTuyw7LdhPdq3KDrX+Vl4NJbafr6Z2O4c
b/ut2WC05idoK7o4QZbxgYRL+wng/7K91ZfNKliM63L5NDgvw4IIvH1MGAhTV/McXidH76Z97CCH
cknkQF3HWM3t+beB7NxOW+YsN3AgfhM5q4CbcpH2kkRF+a3uF9J3iZqNKy5iHfntroNZWIzqgolf
LJ05PQQ42njmvRuYg9m50Sfl9bKtJYDiHV+b+iOihPkIwNKA6aBTHM07RwICUsCpWdY3xYHY4W5c
kbaD+HCVQ4q38bLv05mVDVBzry2Eo38KyTX+ZiybPZSvAYlG6vavfekU1gaZvigfhG5VK0tq0qGy
RKYo4wQGefxNXfhrdasscb87+kZ6kB6Utbog4kKzzVUC8nLZHqdNeyyP+ja9F3bTdX+C1IhOrlrD
yK7ot6G9mZtwS5mCQmdHLxHRgSdZJ1ITlCUS7hUBWT5dfhFJApGoWCv2ZrxrQYC2bo16WllX9W5q
rpF/T2QawZttNNtI0Jdce+NxGBfTCqVMj/jlIbuJd/6u2dfxNi/uZempQEYbf9OFB+PRn+KnWjTW
JcruEIWHiLbw1h9fUSNn0SK6S07J0NzWGVDkLF9gm82h7YrzSNmvowPaVRaogU1k4oJwyQRXLxyV
H8Jjd9tdWw9dQphqXpbfcrneG9ZSB6otxAQxUxeAGGCXP9Of5pNxlq/F6/EqnRDvs95LbO+lefaf
mnN38h/Lns4DkaQIauWhpD/vBnSBcxnddLlOGiJSv/kJyjYJMqvdQpAJSMu8U6sNyNokc0OWUNU5
IyAPZeXP5oeK1xsANJiSbt8ekWU96TcsctrxURX0DTYRux7kjYQeiv6VPYDTeg7DK0wHZAIRwIGB
XT3nPyJgUNlaj+zixrwXu+9x/WOUNsJjet88qieRN67T7HIOO0q2qBGt7zJSG/o03B8+cWAOBVqa
7n5ql162DLF5AM0fWH3OecTdAIuFip/u467/QSKpBiuvcIt+kdboMzfBXQHbKy9Vu3lQXeMAQXhC
xsSwzSCrgfVe6daZIInMw5pwXUpLgAct6cbiotqxegaRpO/VdXxV3nhL+NkB1Abotm5SOinq7BFv
tdsBvqP0FpEZbBdoIliI+gu4dWJM1sGiVxdDdzelvGFYu5+Y3bg0b6+61sl78X8EmL0oBd0X2fWY
PumIivAWkPwqjJtOXWoja1x874veX4mKQ1lOYYBQ7PRnyiajXmnSebJOWrMzaodxjmcavXbYgK/l
fXMaefeKdVA9Kwpw932qfkfk6bEB1Da1uWVvJ6EyQvtcpGh9+jWUlIQEkMLFlO3h8ZN2SrQbku8S
LjMUNHYLqjhDDxffpzPmZvgRerdMmwYLmGYpXI33jI0nA2I5X72wU9qjRjDeSV2E5/hZuyoelfxb
8tjR/nsIb/Ir5c7DQSA19yh48k3tDmfp2zVj0oKEkbvQzfEhlOy0ArAyA5/ZGg8XTGBIH2SkjLWr
0qPpGycnlyrr3RF3fpTtfEmiNtg54mZk1ltNi/i6qqnYrMfvPtD+Gw1K9Yx4ZXvSZ7ctAelkp9rm
g3QQb8trmckMed24YNcxBA6by+HUv6CnoE3IS1eGcOw2EzpJh7A9tgYvhGPsIXCpD8atuayvyTWO
VjmuPbYJ5E3cNLBi7BBEBCmGxc5Qb6tiF6qOBZQtXbQknqxRjrjldyiVyR3CU3PX3mSn5CfeluHA
G+6bKCUBIdj59/AVGM0T6twMts9dsI8fvCNSZkEBkgy4BZqCjfTvgZIpTifErixsZHlNNytBxDwD
W2zQ1mceMzp4WXT+ZziaZZRDi9qRadrjDhrRVipr3YxOwqPuqHcAN5gB4p9w8C3yFsRjVB/A9NtE
V7Jdqut7eQCsbSPKQckddBmuNFcU+1VRCTCPn6TyuYU30bfpIUGsyXbakh57tLND/vq2/P636mL/
suj1Idbq+Ixe4jW/LJ/9NyyMafjN/3VdjPEuxzP+vio2/8CvopiqUvky6KDR4pepl86du19FMVX5
S5YpahkiSQKmKc+NmL+LYrSK/6LkJc01LzAqNKSov/ztnxYk+S+0thY8PAsFDA2HfytX8EIEgI6D
zqImahJ9Ps5Pty6s9VVZyyImCUxYPs59cjC0kRatOZ0xVohnhRyjJcJATVqoUtm9iBlbB8CZ6Q3S
OcB1ESKATZ5lT4CFWEapfkW8i6W2qLqwxbDjmHQGq75LMZPVVRo4FoydA/xIj+wAc+azAfdrSTrR
vPtE6inSo9pOvhVVlu7zrMIslqkC3siUtaRvqMPB0lRrcqMCbgIJJ9PjGBjqTZvEcGr9OgfmE9yV
vpg/CL0Cy0tMCg3kRokcTfSimRUBSTc2KfiFWp69DFalC867Z/+nmtl8w/4pmc03FDo+wUu6bsIq
oG36ceMbWCk8CgwZTGaJdGtonbmZEAe0Tm555SEfa+lHE/fJQp9UeBA9oMQ50rEuzxPycI9tXAuv
PFExkTcShWw79VJGWHUKb8inw2+UZ2q3hULKCiruJ/+L0/9Yjng7exVHvY6Znm4s0akfzx7crp8Q
7YeFLhuAklqat8rkEQiFEJqkI4Si+/ntmiEBl7frwwEvyqSKJwaB0SeaneIuFCAUp/RYJfafSque
RhW3nYHWSR3MLQPiEhLlPpkSCnUy3rbxQfao2IB8Bre8/vzEPvb1ft0IHUsnfb1Z5KRcVEzkCj8f
rzyFpAHU9eSlFGfjwfuCJfDHoyAF0rAgaLp22f4tBNzBBs4uOxS0Zl9VUrXADN198VDfmpAX76Su
G3N/kn4+PdmLjxxz3QT92dJtIzLJSIPVypodqg8pAknv3WMUoakSyuX4IOqVeF9pukBKBPTVZxKp
+xzayMZoO7bgYK4suIF4Zkg9SOOfkpzU7EInT8K0PpDZM5hD7nrAtEiu9AYSO2YVutVeScqQsh5P
/OIGQn2G+yzQt6OGBsbB57ig+UTzv8TfXUPlqbPaySSYNCJ2dBDDw7RRMoXZ7u0R/z+Yqv5/431o
1P0+m7Dy+D82NYG4P+oPsxY/9WvWEsh9/UuRJU1E8jHzO0z+6te0JUg6AbnQO3XECqpK74Yv9j/n
LfMvS6bBQ0gus4lO15/Z7j/nLVn6C5XDrGlUEVeY6M7+nXbOxxIfE6nIeSBg4122INMoF+OUoQ1a
q1eecq4FebBDEBkOBHljxSbSqxxfNDwc+USoTdPNu1v1h/H94xf7dmCgOJrBsKBojJHcmPd1zXQE
R1L7lXpWMtbkGBIsKndTsPn8KPNv+eeDndcJ6EHIZRRxIKmKol2MPho8vBb7pXiaBOUgGOVPTxIC
JxSGbdz/wJqcbZHRLD4/5seh//djzlf+rmKLM7wqhkgUTzUVyzTwjRXIX2ieon9tFtUXB/s47P86
mAp/XUQignLiUlhE9rfX4ToRyfXtRdeKW3VRJjEcLahcN6nYB8vPL06aa78Xd5RwZlMC2aKq3N+L
q+vaWqm8xpBP4NXPsqfW+8orN1kco+Ltbyt1FCDstttSXXtslBjgfg02/zJSVJrfyIsTQA4oSYap
GRZKlYuJLleIe8W2LJ84lLJvVfkYWnmxKudQAuQFuOB0jGJil1NUDLLmBvCgjIMVPX/0EIbZBldf
3TVfzD+/PXMWfcQuSpop0nvVLld/PmJYqUhC43pSW5x1NfuOJqkpShUElphD+dU79vtd4IBMqnOc
NWte7fK5V51e62Y56dcZrjVMBqxqJGEnpeB5iwiNoNDI0y1rScC9JSVhdJRG39PSK8Zig8yxckVs
xX5r/J3B+y8fz2/jydvql0W6hgYY3/DFZy1iOOlTazKucxEpYqJt1Mb7lkYY1WZ98ipAy0EYV7Qe
E6n6qkXy25vBsdGeiTpLcQOJ88XHXiU+QIWOYxt+vU+N6NUaUf7gXV9ytsMDzdirgGLjatIqqJCK
6m8sqQMVQiUX3c+IPAhmzuefy5/eC8uY0U0MdZYpXpySIDO++qXMY4Kbd00HhnaK3/4E7fKU1ab8
xVt4efPxK/A2sGYW2dnMt//jyNOHnqf2jIJn+mGACuRNVQgACEuAiPK3AIPyQAGxySbvi0Ho7aN/
/03iy8DAxTRmyYrBZuziqbPfIFWnmaSzat2EBpot03fVVLFxKuGTFfZls+jaBtSwm3jwTYCsKN3T
53f6oiXH3Z3PAcWyzFwCaYvt3Mdh168Udepl6dzRYT4YihMo34nEaPWjVjm8C6+GvhzCNRsV6I0F
W6oNzpVI/XeHp8vTuBieZuJMgrxTOvuvurqsXqR2TcAsweSkrFHCxyJPryd5Bi9iwIgQvnjfLrYB
v9+Fi1egyf3UE0cOj8wqlNa+vO7or8ECMa56Ye3fUWgLyMSd7uaa6GOWXFPCCH5+8Sg+bt1+P4mL
16GNwFMilZfOVNYcrXwimQI7UWV3w0smngpeENjATk0t6/MDX/DE/j6wwoYL4QxWIeNychKr0B9B
JZ3VdBHDDSUW0QOZAQ1i1U1nD88cuz2mBtrgh6ge0JyTsHnM1C1+SXjshh9Tg1x3yk3QummxDdUN
XnhfP1Bz+vxM39ZVv30xfC8KMzfTmHr5mkD/ApqhSOeYHHcLXpR9BRDWROjOfrWxjRyGAev/RXaD
17986V7rjUYxajWwLkuWRUZkwpGOKdmKqMt7V1xq92zbZ6O6YauSY7Vrefri1ZYvp/751VZRFc9q
1FlqezGYFYHpERPSyec4W/Xxenyu5D0ATyF7MhA+pA7EG2Mdqpw8O9yFLrmTf5r6u0FYdJk7HL7i
x6l/es3en8/F08aAEGS50HI+oxOhrvcd42h2B580g3CpG4uBHRaOQ3+j1G4AOLrEWb+WSKgz2yv/
W8pAlJxScaeJaxhMgraMxQf8y/Ar5HJrGIuuUnelugIAqmdu8hibp8QjU9am3jh98dnOH8Tl2/D+
Si7GLkskrAVFq3wOp2+NtbaMZZKuPPO5He8V5frzV++3FRz6cBOFtkhVDK20fGn9UjFHWlamSmda
rPpJWaZrwq7X1sH6ZmzLq88Pps3P4MOVXRzs4sp6wpiMAE/9GeJYofAHbQ5eRCJBDVhMWzTp1iw2
Wanxjvq24jkC66dhOof9Oh+3SnTV0Z2RFoDV4n0ZLFCmAiHaE1gBJag2HdpM9Kelm5AsG3qtdv2o
LnM4VfohAoBU5PQk+ttaWU8diW14ctx03Cu+yw+HL3ruBsJZzrafX/JvS7Nf95d6I8tAtnyXcz6r
TRVGwyidxxVBKLQxcSJLL8pjrzu1vPTgyQLxNtwwQDtMC/CLr3Qukf5+x5mEufHMiSyQP86DQk/N
C08qj9df0dmGXkChbx6BUSrQVpIWY3TMtFXe06AdtDV9iGHuhvUmdTIQ44e+XJKsMKf1yNE9wVIC
fTj6/+kp61yVbw2vSH0PMkm9ISQTEke8qH6WJEylj1Z+Jo2KYLQAbo95O0k74l0FYC0IhL8a6X8b
i+b3ihUVO2CQDfgqPl5lTQ6aMfnc5CRYYaGOB1d+pj2b31PFDwqnlQ6lv5QhjnhOcWyRXyFjmpyh
Xka6K9ar5qt53/jzbf/nhC4mXq/ppLQeBulsEqNHL1e+j1RAAW5wJQBOSA5lc9XRQNS3bbST9G2G
50uw6dzQIgObp8Mko+prG74LFx+d1ZwczEPJbP8KPBYV4PZ7fW+8FC5t8JP2rFPgvOHtItR5qdMm
wtJPY+MMZYz0P1u5h67h01B/ZWoxET7cp0fWABb6iogMrXTZE8MlOOSVsklCH/3j8y9AvdyUvn0B
IEDYoRmzX1f++HBw04qSKPTSWbixrrSX6AfIGe17Ku8adSOC+BcwJjnjvtpqPxGK43QkdAbFwDML
ceuROnf+LEgucOGzsiju09tyo71WR145kT7dIwCehknnJTxn+xnzbAunel9vvhRcXS7d3y7CwtHL
uha7pDgvtt9t42UjIYsZCOqZm1t11NMdMjjSowDFoFpRaZTiNY/N+NnQv87YVeAp/fw2yr8t53nH
500elmySeKS3V+7dGfQ1BCM9CORz8ANYf30XCE64ilvXUlekZFGVSXo04EsGTQ2GySOggl19m515
oO2GbictNSDISndo7kg3NSfXEFafn+HcdPltrJnLrRSQ2HCxi/p4j6zUqArd5B7RhaPThskfcCIj
9CIKHXxkd9YX8+SXB7wY3KokbQV9frMyOtWerf/M6IiLNgGUWJmng0oONKu67IvR5svDXrwLWZxB
yZvfBe9uemlkuz+2P81b6RQ9d8/WffLF+vmPz/2fu6rPQ8275y7o6d9H8+/JZ0EKYz7LP+jOdxMx
yP+ll+zdweaB9t3B4PLoQa2xdRsnR5ydK44/XmEUZl1Zghl5hIVig8TABg8wfknXVxWcAuMHMzBd
cmNNWoE1rQsSDmaDRnWvZgeV140krVa78sqbnFSvL966P4397966maT8/pQBQwgw3BlqSxg1gTve
AUTKK5fILnra4QtgtSz66sWb1ymX65j3x7xY+2ZQcHQ/4Jgez0Gyx3EB7z+rb1hjArxV7gTDzc6Y
/7l07dorvvrQ/njJhi7KtMLYOb0NFe+ekuD3mdpOqXz2XsVnf9x6T+T+Zt9JhMRI2VyF6ReVhN93
9PPY888BLzsdmJ+y2spL+ayj9TXdIXY0VBAEXHDtGkgePnfInJm8M1hnkdOylPMvbvmfJpH3Z3Dx
YnbkptG05ZK7W6IE2RYhrGSdPsa3n79Ov6295+UDW0e8E3NF82099e7W4lXqMe954k1PzDSxRAkC
1nLZ0T0rApo51tPnh/u9TnFxvMvritsMaAXHi8dFYq7bdNF0q6R0R91BwAUirwGaBEACdQyb57vu
BK1QX4TxF0/4q8u++Ih6U9W8vuM0TGlrmoR3OUDaJP8pzJwUFNznF/37VHZx0Refj4a7zvQCjiaY
thk6Jdkn9RIBsajZPno+NJH6VXowe8czFz4x0E9YBBT/oKMMwjANsRXPrLgcQ3fmowKcJJWXLCpG
Inn5+Zm+FQk/fOgXZ6p+HFxgFndmkXOm2BOQlfnFPlAWE6HCVAqPQb1BI1v4EG2deoISscr4IAaS
6bTxpVSPasEa20NDnKeugqpHhctkbqeSRCQKYO5IDOKQMI7ugRvaqQ/tJXDI9510ZxBgVpat045u
IqxziWxDNqrkA6bdj8+v8MLAw5s+X6GOs0ihWD27jC6uUAgi4i+5wi67+lZYvaOGSLvQEUM/f1Li
jcXWfromzhJ+wReH/m2RfHHoy/WCieAvEDl0oC4Ma4VCJ/WdtoH969R8CsDTva8O+dvIeXHIixVD
loX9388zITJ7Awey23YWLLsfBnxu8YCXAZn459ep/+mg2L2hjcgmupPLlVsgiCFN31G6oQrXlBtV
XKHlDRSKMwAgZsE6m9bxHmFhbLkkwEfx0giAqNsBAnii6htmzU2aEIQ5V4GQHpOO4YEUhHLQ29q5
f7IOornx1Bfh2/jk8y76/OoGk4Y9OzdluztXypIUOPH/sHcmy3EjbZZ9lbbaowxwzIvexMiYOIVI
StrAKInEPLgDcAxPXyeUf3dJob9E632bpaXSUqIiADjcv+F+95TL8BTga2uscL0kJyBQTcHSBcew
AYvivIDT6OI9ff8BrVrwwavkXV7q61cJ42T6ewL5Bg3N3xdaEWa9iDvDPGOTxufRoo6P+t1bVthM
RXchUt5qxSqAwJR86+vtnK54fdQLZKwlBYLgk/GY14si4AacCPCcZG0GN1hk9bDJv8Sf8EfivUQn
tk6hl+ptMh36FozcAiPEuEdc9xQaDIG998a+MJd2vRyw0EaninZwS6lo5ma+JB7l+DeQ8wE5GlXh
jzxX/ojkWHy/3oGrTbYL8WXtM9Z7Kx66hjRiCxDe273KEs8wY/f3VfdTU/K3+321ySbMQMMk5H5T
ZNmp7z6PGm4SMubgtY7ZyZaMORtvADylWHTVFoyW2pNjkld9V1+xZOOggdnyUQXo3y2Cy1bjM76O
P9jVLTBdH1nUnFlnBcK0xeUMH8oPTpc/g5XLbXZNrA9wnTH964pLJXN84XDXP/vJQomFgT4c/fCP
4lssFlm0xG5pRiTeYFt7E798cNMv3/+Pm/7LZ1+dF/Zoh4mD5cYZuIHz7L+Yb0FzWYJYo7+gWi3h
miO0JB3/QrWntZbxS0RN5YbZCHwRzQ+moP7dof7rjbiqtsWYsQ3pOFjnjnkVJNcPpbs02xVa449a
TX+mRFf3/OoUqcJ5MlCTWecWNlaQU8zjbVyZ/TKwjj6nOmozZEbmaeo/2FY+/OSrQyQvJ8BwEReJ
fJ4CF4z7eFgPKP/JUMQCiTR4Brdb+R9mgZdH+bdHfXWUlHnm2BgEW2fva/+svrDGvNc5WGToVZ+N
twT5mQSjvCAy+fsa+7cn9q+P9bLN/BKiui1ejj4WkWfXfrStlaNXMeOKtwSQ9t306rz147axedLz
B8vpJ3/lzyu+tNtN36Wpe7WDh4Xf2fgDW/RDlhkjXYjLJ7gTWzfsVtNXL9CLPvmk6s9YxC2c7Hsa
n6cnzAaU/UVaFlDt+yGnA0MvllYgGKpSLD1YTjaye1u0dFjWf79R/375//fXvdprwMlZuuOTz7hi
KmfZcM60TKQ+037s5Udl3n97xl+KWyCdsI2wr1ZDVxjF0DiNdYYHKz3GDhpMER16BUgNjgk271GK
mnr/YenzSoT2T/xGc+v/fvDVapAGSF1c+7hKwvZiwRlI20jCmBZrXAwg//V6VerV/EIjJBebzlh6
iLLzFWKwEFcWe91bq7ZfJ9WK0YhpPAia4R2TZxvbO3r+g3bOMcATvdPD3u1P87iNPuJh/dtj8b+v
4Gdj55f1HFSpZTCQyrLCc5PKtGJ9UA2dsi/diBso8U6++vvK+LMkedmuMIbBpYP/wLXl91eoQAJa
Dx0RWeLv7Bm3qex48UIzoXs7xY6xjDbe+P1WMmbj3GDZuxnJAQFEeKBv1Kaonl0U37hCjwvRrRhP
HudTIJbaWEGKVs1ODtAzoanVL8r8kvanVq/n4nPh7FSFOe8NkMpFPh8bbDDxY11XDPkIFHme9ZhE
x7Q9f3Cxf7wHlMZtpCgoZ5El4yDw+8VOKfwzbyQQCBtY4ciJg37Vd5SZg235rELGW3CtvONtLctD
XO78DOta2rIPbrtoPGTJSyzjh3QVvnX4or8Ds07KVS5WPbEaQRjBw61hrJHRJ3De8IHfwgEFkjGt
R7Vp/d3wWRzMBUcvN6Qr8AJ7+Pvl/ezi/rYrXV3e1QFguPPU6ZbLc8Y1In6mmXFjqV+DpbEPdzrf
MDdYJetEPVBF9oGGz+vYPzguBakNts2U1BquDY8Pd2WJdRQvw+E9M1Y4x/TcJnsLYBM2YGtsMQvm
2styOd441VnB8S4YY7vpfCzIlia2areljw8qEISVClZMcJTzxstfy37dMYwJjDpd9WJFx5ZZv95e
UE9LmTjj9n1l7Lv5SvqqBI6wWExGSyfYKPelCY9/v1d/hkaXe4VLkYOlE3Uj92pLVFZqobSJCY2c
9SQ2JqMWDItVMQNSSIKcLcajbX8fwyW+xN7j3us+KGZeHsYfD+uXL3AVlCoths6TxH8MqQbyqelu
fY+pvsMQffCK/3lKXl3qdSTWuDaaKIJtM1rjI0uN7rPlPQhA8wwM13vYALnC03hV16u2vvngPv+x
pV19+FXkZZa2HKPLmpTTkna0V6xCFsO4Nw2g8MdW79xk447rKNqnaguRELK7p5ZhtRg5Fj8qnV3x
Bjkirr7N1QYwK4fRAJhf57I6dMwH053o1865/oFuTyIfaD+KyS5P8W9P+eqVRNHjqFlw+Qgcq+mH
1LsyYBTUfjHLxwo+TvvQl5+564Qu0dju/n7z/0x8UCZgAmljQQdiEQ3Q7/udakUxwvvMz6XbaILv
AJ1/V6Zr3Iu+RH5drOZidkgu+6+xDJNDfkm/WtcecAshG6pc191OKrodVAl0ZpreA4EpuWUZb6qD
X2VPkD7K6XuCTcU8+CdOrE9zq9QHwdYf0SUXwcCDB2zbtb0Al5bfgrxLq97H2TY/q+oiqvDkuB45
trZ/v1d/dv9Jx3Hfsn30G7Tnfv7+L2dv54+2kcV+cpaB92Wsy3mNfRYC37qjxZSjP0eqfAzZ1ZCn
0Tntaarb+qNr/XNb+vktkI+67oVg+NMv5ZdvMaqgjnH5T87eSCszb+NVID1sL/rW2zlqVQfIpoBp
Dmsy9LK+MYxjm4mLMe5TP6TzB6v38jb8sngDE0mLh7uwhzMtTsLXkZwcR9klMJvPIx+ykmlxTsbW
X5hd/D4o5r7+/gTE1bty+TiGayjA0dFzEYteBY55UGH3GNZcu7aPnkitjYWv5VJ24imCW1E0EFo6
YcMurMpXeQFf2GZtHLCK/lxrTvFG49bkeFg9xkX5nQZo3PfujdQ22ebo2MuUjcVyh3yXeG7xQdR7
rQG6fPlLFyJg7RD2Mu/0+yqdphqLOpQPj2Kk9TFLyofKqpwN7gQ7qGEn1/CtXRWP3UIaFyPQuDQ2
saKH1EiGWX2vfp6wDGV6UOxEE8RbOzhgGm+sMh++gNv3a+3aHz1f8ecD/imzQh1KPxcz0auIeZii
PhJ+bJ5xC7lNSly/JUYLQ5AyOZ1Fn4wUNz1RAlbyktG/KRIQkBiam9ssGG7drOkO40ixEHnpcYJy
jsO8hbOMe0rRdeOzaib3Ede57PuZKMBz9W1i9sNtapj4xZTZvPxg/VyOkt+XK/M0duihKWYYhX9+
fwSd18Ncc832jOGa3IL3djbxBRyUjmBHXJUixMo+gxntN6IlNopihDR+CQvaq4nZVNWPe8MYqEbR
Wa7yNrrNGN7U8extUprcGK3Kh074NUHQVOLn2jCtCcyXeX2y679fynUv5GJTdRm/83j/Qv+iZv79
UsxhDHEjbsLHrFH1wUiHJ0GoWXr+rctCwqWpaZdFCiRtplZqj+5wWyYIWmwryDGCytf9YGR7G6YM
iWq9Qu4EQc/muP/5Nf//fMt/WBdvsf95wOX0Nqbf619HW37+wL9mWwLvP30mUJB5BNR3GUbhtfo/
sy3QbhmoRDXBcMll8IU1+q/ZFlv8J90HnMou4vCLXRnf4F+jLdZlxtMGcitwN7MdBMz/L5MtV0mQ
6XOY2h41eByZL7roq3BQ2Rpn6CqRJ9xrU38lazFZd7kjc/Gd5Sw8DApt3yE8Ei6gnkJl8/Mv9+r+
nzfyf1V9eV+nVdf+7/+4PmopmRB749jHJAumjojSf1/d6ZAWSd41+li3UoqV0MoLz05sW/1ucsOk
2Y+TLegWK8zGjUWWYdW3L0q7wxcgJmafh4UHO8b+cILi6gC6NDq5qOBSeqU4/8f3IpJyO2sorCOh
edGiz/JSfJ/SgJQlB5Kr4c/NyrttcctsNzC8Q/ZxAiCMY1udZvdyynOaRk6CohlEbG99UMW5FtCZ
YUjEdbFUxRwe+c1Pq9BfgoPcLhxBPas5pl469ysTSO90sBsjuDdw0W/ex7yZu4OV2zgca6HQbI6O
XwXfpjzBwCAOXfUY5iLQB4CPpGSFq8P0fqh06t5/8ISv+lloYdH0E65RGcPZlz359yds1ZOFLbOw
DjMctHGnqw7QpSwCHCxiOXaC8KWs3uo66R/yXDGWkw2y5ax2xi79YPrh8lG/nApAvS/BFHb+dLCp
gF0GzX6tEcJIjcbCs4aDiCAJ0CEtW8oVw2y7ixngSvMl9Yhy4g+e1VXac/lUyoKISQllOJDEVVml
YiL34vTcHWoOXg0FT8lw4Xq5aS7LbnblJ2YtMhOJsJOO21qU/P/JyAL9+PcHcRU78zV4Di6+uFYo
HOwPrw54e2qKJJFNeRCIqkm/+qZ2QDPIsEr+5Vf5Pw64XJ2+l48ieoOcweZymTW92lbKyql0Ww3y
ALBP4MBna6/fOSWzlQsJ+Kr+IIG/HOa/PlaX/ZB3gHSAB3vZGn9/rDKKvSB2EDJeqHL9qvnnFlqJ
Zx9KvzXKJya8nXk3dbXrfJDT/vHRzmXAC30wT5avcU1NMDynsEMQF3vPYHR0G3glprh5I7y7Op25
r0Y2RYzZxj3w+r8/zut7jI++h6bMYaCf15+A8/eLNswpbpVdNfs2lhZl9a7kTf9nO0o8Ghzbv3/c
ZXbt6jZzhlmMDfA7lCpMhst+/8Q2xee8Br23bWtjqtfEU9N7h+2tvrHj0HHXvNc1NIwQTJUCu8MA
rnYOZeFjexk1crqz/Y7xBlhIu6mZsO6SKGrLFGRVpFJAjIIqsOoQdDaq0/uC0ZgXGXrDjTQN73EI
PRrwqrLWdt/djm6UgLP2qS0vCibdQ2MjgRrkDqUEiFnGmy4KXHGV7N/DLlLfmh7LvRgE7C6hrnnL
cvhW9o2xdc28O1ljA67QxewsFJF1U8xB6S6EFMFB5Va3DSDJfjJGN7hLawDKZVw7i7GpfcpE0GrU
WMsVUSwjfFlV5NwUUaF9Sp/IYdVjArRqMeky39S9mzHaUsfbKiqfhiafH/QgGHWfEWVpq4+wy2qx
Emvr5LXpu3e/mz1CcAeQaDjk8yIajJmYD3J1GI7OUroKajm3wcb9yGlucUbGR8rIaI83jXXT2dhg
D67ZPGMWXa6FN+YoX5tKvaq8F8CvXX9TuVENahm/ltmMKPAyuPctGMSEGbNU03qq4+nkuPl9yxzZ
gxtgpNx5nfUQVEn+qGtTv+vMhfuZuWjTme4KFjltn+rBtlFb+XwTjVHihDexW8EKZrIlsL+6EVTV
pWeG8kjxwN2PMMuWbgLRx51AzvVec2YqxsbZzBvXbE4DtWIZ4STHHyPr7STOAKFtHETczuBky/5T
FOTJl0xXRbRie8ju8m7yzlYQ2XfQUvRz6VjzAqpGuJZ9bhykh78DRKspBNjkWMyAl4zbaYlm3ihK
7DNVbjreKtRT9j0f3YOwQKV5q8A34yzc+DhZu+VZxgaL63Z0GAre19H03YVbhDYE8UCRTe0O0M14
0KHjf9aDQS0zUWV2k6DGA3qTYldXm+pZxGbxgzaZtWuCdkCBTraXQL+7lRfr+WbINqYPk6o35amf
xi7mobrVEwRLxpRCnpB2ZqYfRCqQzTf5JuvpnQpIdUsFLu/kRChrOAL0Gs0s6NzGTc6+so6ZcIvl
5Nc/PAiQtGLindVM5dlyk5fJylsG0iBx+sqmKmiN5hcrDbbaLe3LMF5znOLeRATT30W1Hrainse1
XeR46sWjXqciz5eWEVG9xS12oClg4Dahs/l26BAvCJE1N6IE8lzZU3v2MDi4BcYQ36dMGx2z2JZr
JUfcKRvPwO/UJ71dzoPCv6sLLd7LRmgQf65fIi72p6LR4DuS8c1uUuEugc2Fi9QaixN8niw/BMlQ
FJ+TPCowhNUXE/0uDAYXLUnoI5KAvFhlPyj8We+SJyew6rTxvMKFwlsNley62yADKf0SXvRnzwpa
JILqdIbat9ck/fl7UGvM/wwxtd7ZI874oYLiYuedMbJ5r50gHrciDVoT+4LWKjb/BGaV4fWotbyg
085upBceLdopsxnQMHOTiVPsH9Jl0GpATZOhmVDKM9RPdKD6sdiEWS0gxLXAEaAKl/wN2jYQ4YH1
zk+JFTuYOY5NHxzjypwpVY9Vmu/diVtQ4cU61uo4WoWjb312YofR5zrALXNhKfaV5z7J0Z6WZP4m
nKo+BLRWgDVbO+yjkFn8enCOblO4+UmidJzvHVNywgpjmKO3eeL9OJVN7rwKReC4b6Z2fqpCllhM
YqwIjz0v5lTyJfy1z+OFkLxtA/YOGgdFt59FDRZsZcN7ZcdtZlu32HiPE4XIaGNbna8fy1LG+b7H
y3++76ox8CAeBnWxhmI70NVgdV68wxAvBRekZgRfTXLSV2+gMciRJYWl+iAg0SY7M9QQS5YgZtPB
28wmTyhZ+1UKM3yT+l518rpB2KhVpf1okwxl6VGa1eR4zHZImZUnC25iHh/cvsTDYymHEaUxNUqO
3mCyB2TdPGFZbS52OtU2NWvN6Fyi0Zatq8DMxpWWYDVw3kzmVlQrKzf9H+EFP4ioyJp8VLGj7iZj
7cP69aEUU4EGrhf7KHC0k/dYcNoDniV2EtRHvF7yeB+OzJo+h2MwqLeyGngsRmA2ul0R5mWclgP/
Grekn1lAFazG6/8oqirvv3bDUKVsfjWez5fjKaqdN6c0O+aO7DlyO3uVkRXF70Qfqnm4ECfnHZuk
0z6CzgisZQWRnH0swcWdVoVovVvdTjN3KrGkHX2p1IRj+iLqyzR6lIh1JwfjXVngmjOQVDlAeKdE
Zu8pYQui1aSoNNPXZeTIGs5AOwmC0qka++yTQSH6xQfJtzZSutUFk8F6O7a53MUKxumyl5Fz2wHj
+upWbfRkTTrcNxXV0CG1mlVQWN4zYfmLbON0x+VVGwTCeAaH9oCFcpEfPCcaio3sUUosmrLu7sN+
fJUaX7tCOSmzZVlwMroyWg7OxDoTTbuDSGeczTpiQFrQlKpHcJfMWCKcSkemNtlXVuiZ/LvUp0wU
pvjWW33irhIpoY76gcdkYuj3azlrXJMNN9wDAunXTRjPtFFHNpYALfhq1vAdMK2M6QxCU0atQyo6
rmSYFfskCAo6wa6sTz4kHqSIs2PuxKyjm7TMQfZaOgEuPeDRmQzPlKdSf+GFMX3typNMhzjuQY9q
2sPdkwdRDojlOqfAoo9V7Xbc66Spccepqsb9JuKm2NoZ3cBi7OdFW/bVDmiDfKhn6wK0raedmtOW
QmD25sylepQxA1St5fdAfiKsw8Y6eawz/rrWiv0nt+itAGlT0ByVWYErn5LGv8vACxIl2PQGe3Nm
LFN1ll4y+4lv3tCocp129ciZp+1kWtp+qjHn6wbrPQSmc8wmx37G1R9BX1HVxbIFAmBC1crSTZ+2
zMCQWylomUnkPueWmNyNH8Zl8MVRYZzd6mHCoTNg8yXrdNuMELBNQDW4AfSbBsgZwZDo8TecCQ/A
RBd9c045rGFLpuIb/jTRIbcHqrRjgaOmDmO9tRvsNhaBKyYs9WKKtiABMuaZter3Y9wNL3Wn6vvO
VQRUXH3wCMjC4sz3/PxTVWb1uJpiLV5SXJ+eUj8b94lq68cujTAzvCT2K3g47c6UI6UGpdp0Peca
4XmaujiWe03jrScNZGPZO3n0o+un8Nm1UqjuXt90JgKCiZ+jwENTTRkjUkcZJOgH+6y74S+mHSW1
mRartnP6JQXdDnNO1cf7EheWRWPbnFs6m1CiilSldJX7pqfcq9RXHaT52Sou9kWh7OcX22a0qjIb
sLh+PYb2bYDGEXdks5TDslB1dnJzXntU1VP71JHwP7ChFwl/oMju1IiTbtfDioHhVEybdtBDuo4z
SfXeKGCaOJPp9ZsQeuQJSG+Ml16YDAP3F7kVpvC5i7BkyoqDmGJjbSXz+FpqhlVHlVpn3eN8oe0Z
f9XcjTetGt2tov67aaMy/ZRXxSuoJeeGC3RBFpNiYd/lSHcFIKRdiTq1/BWdCQ9jv2TaxklbHSR5
09b2euyZcWdjIEQVib4NiQ/vIdkPT17qQwkcsogxX7vq9kEm82Pe5+WJ5sXJkFP3fZBddPIKGdwJ
DS/ZHCf3xgGEDgto8DGhTxGghkFGjSl3xDLMM3Wc0c7e5K1oyanMzrhpvFLdufVsvAYkKuMSdy3G
cKoAB1HT9jBNS6fm1XWqYev0wQ8gR3nK5fRBvzZm28FyMx5IrtIwu3FS0rFSBbj6WWn8JoPM2xuQ
GFcwAq1tBrltO2lLkV9V7Ul0hVpbbvOtx2gsQFqKAyeIQPRfZMGYY5bJDTl5Q8PTfXNHA0v3Fj2F
j2mzhDv2YEbC/ASoLdqbRLHwY8PhthtiDBwDKukR/Pd1qjP/s9tG7a2RaXYdo0voyCMR8J3G37mm
bral07prq8QwrAg65goxs8edRRD9IHqQ49Au8ULhR3Ov2NdDxDsiK+uLM2TmpnGwhy4qpuC7tAD0
HrQ3EZgzojHdhPbGdomoZr7QBmZZtJrN/Luy6XNkhRGutTZKAp1uuqm8qGA4oScdNfJ4XYZxJ7GU
tYfvYGOfGkfl+7z14j0a/xgE2fzoFbb/To5VnzV5JHDS3GzXEzTnaj0ExvAYOQTIq6Dtmzvgw5V/
mkreroUh4uCQlBdc3IUzhN8cVl6ujQvu5N2nlWt8ApUeBttAR2l2k1V+hvVWgLsIsY+1Cuj14rHt
lY8meq3PE3582zptPJwh45ykzLLy52As7BXYegUzPXIfTSjL1MZCzHVr8aUfdPM4XCjXpYw0fh1y
2ANnQR2ifOsQAUddRsQJ58gMNFjMEvuEERTT6NrBi/RUsGztwrhLM+Y+O0uAFwDezERc4q2qsDj1
JntYoDr/IBOHL6Gb8jtbWQvo2xhfcK3BvdMZfGw4K/brqSMKWlYw1pkQ0ePtqPzpyLvNTIR2wuMo
8fzKovwbqXH2kJOGMD4gxUPldKx1TqibEc75JjZjgjLWCSarQua7sh5xchVFes7CRt9eeKvNDYM8
ADICv/zqSKP53Egpbx3GBpZWU+Krm0rjlcIpm/hcVBtWtJ/fBAJOMCXreUJ3HlnvanC65ez7xbpx
nHhdUMdat5CPPRTnCjvvOvfRFTXsjGunrjSLMSmXbV6/JB2eKCIv1COOLriX2ppU0ZhMpimN/BSm
xGZmheCmafSP1MlVt9Sy9eptW6XYLPp583X2MfAw3ZQEteLcZv2NOM0QDb/CFVI0wqbUWmSmdY8R
HuTwy1lrStEebDBMJ8Y2nFtqffZDqwUizrn0cctIokNZxTCJ6rnwl2Q1CV6kAC0xrjaYEHIJAM9A
hKo7uoDpawi0mwua8RqnoEFkH5GuDmMTMw9tRmfH7Mzb2tOCuQ9iwmPlwGZQgK4hzVkV/uyR6a/b
ORy2sWPstNlYjMMY5iZuoCUt2otx4YIUvXvrqZVfskm9qkZdb4saTMnsZB5m5KZ4nanFtAu/Zx8j
3ueGBa2/UYSsa27AG/PgL02MMTxo8PDRma1mbQ0+k1RRWdxYA7M0lszb7SBVtosdxTRBPI4Tcn1r
OsKeRshJhOi+mEJ2D6P2NSURBBNF7eNZ3rtPhprGV69tqw0VYAgYo43HpDD85gtE9ek+kJOLnMEo
3RFo5Dy7K8qNPczbvPiKA+HQfpkm3nKio1BvrCrnwvCrdL6HkOrfOCz1MuXBoqCB8WjXoYm2d5iw
qnRSWy+wN6uPheEP7Jii180S8OKwSmudpwdKRlF8jFAErdqcytE3c4gb/8Zms0PmRW/8Bcnt8FTk
thqwkp6T0KjCRWZ5nTz2LOy+e6FdrAfpXYhhtBXTZWfBySptyOFtMo6EhuNwmqzEesk0Rhxm47wo
TtqTqfLyjVoJIUcTG9q5zztLjhjoiqDO62bp2Xy3vf6Zw6iEysBtlUtyyUR3hbOlAsOwujePIUeD
T5h0gNnO74oGC6uTzAMsA+Yp4v9MGIxVjHH77ix5w2AhwxpQtRnezr2fzrCztaM/xWHnnIqOyYBT
MygT7XJli/w0D7TF15FXBP7KT03mAaoiMHgDZxnwU5MsKCImKXizYyh54I+TsJGLLCuzzHgmfDFy
hLSxExwyfqbPbNzR+N1Iwhz/kihyZfSkcg/XdItGQLsJhjgo39Kw7eZHf8ZQ1GFPwflzmXsYem1n
rEmTQzDHc3aInVn79zYWVmpZ2klKQb+eRMIvjiUnUigzDiSb4ViafrwD9NVnN5fu8i1enuTxcwa2
Dl+X0qakGc0kj/1kt4wG4D7uY+2f4XR3J+yWxD9nlkAcZGONOXtrkRglNOa2pjzRyBg/4SCM7PJ+
mI3G3CB8aKmC5MTSO9lDMDsERkzp2wwHH4QYOw29DR3F44sbZ/jfLC1GKHFCaUj/toHViW5LaEqx
AJKSae2mNCBhoCvUYQTpuFO5Nykv9CsHvmN+Gqqxzt6NVDUkQZoIfddYFR7ec296WLJTY+6m99kK
FPwIP8YB9t137azGo7tvWU+WlVxaZnXNjbcNxb+jUHv60TULQV7a4ZkKEx3ztvRYJKbMDqVl89mV
T2j7mc04E/fEQhkwD2XJB1EX1mueYNgq0XQPhSKHt9W4xmtnxk9obmjIRJdYxvSmtUw7fSnsKreP
FnZoeO+yNSz9aQAJxaMrdGDyC0ael8XiTo4LvdTFyWVlgb4jG2miGIZGRIj5qcVYk/LwODFR4c9D
thctLrXozzM2KQuEq/3Qx3Ndb2TUCKgFrOhs7YzYmy2M2Jur+yzLuM6krXMKi4Clk2pfpLH1Ocr8
bsICPR5cDHbJE+elx9K44QgcwuNMqGusL40v51TNrYOZhXRm8QCICr/pIcUMIPnpJdtOQbjJ876E
t2POXDXFjvBgqZ4hJKfQl8pZHvMw0R5Z1TqC9XYhuHpDSXMsq6LV0FqYFA0Snt2CjW+U+0o7/JTj
az8g5qPntm+HYA72bgQkEJ2u1nrGPeXSFXV+PlZlj8o6i6IPy6XUvgeASbmmXE65oeej0RaeXtRl
0+nN1JeBWIezHqrbAbfUAjf03jiwuIzwtldOvZv5RPXoZFbevIatZRiryffyLYXsrNmTaorpQGOM
EbZMBV51U4i+NB+TvAaUwkbozqvQMHV2iymdG1JWsNrqNDoVPKS2hMOEck4Rw1ZMJx5JjIAfBWY+
llAYDDZDtxMpxV0nVC8IQsBTm77HqqVMgwQ5B0bZfneyHONUy9Hy29S7+j4ueUQ3WF2p9gdON05O
UFrzuPtYldMKsaB48YuS961uGpIpMcfND5tH/UqNKLdvunCsJxSaIfYkAvQfACo2hmh9ecPYogOS
+puiuiyNLiumb/+8nJ2yWKOBqUJ5Y3azj5pWiXaYbyptFdMq8QSFwbKv53YvstLFnoFAEXyGopJI
U6ipxDrPWgxAdAwTPrXtDhG+GY/T3puEiu9sM6rlITOqwlwQivYdtdSkzsgru9QKQJhWF6fizKv9
dJ2xcP2N3+H5CLjFyOCjhTLe+abVvPstzo/vdu1aM5VnEeF2bjkOlR1pCNvf0xQpy8+O6nnnUyHp
4uWqzCmcxnVBa24521zcvRCaR9D4TpFvxcy06iCUwJ+kAFQ/M7iZS3gLnY+6iIyd9vBCsONm7xm1
nXzPMeDlJ0ybM3harsky3dD+pbJuuI1X4VEYTs/4I0/AxHKa4jQiFPsnCh52rzGviLszNch4mYe+
V+7dOYPWAx7bgETQNbWInlM/ceU2NNwAYE7dE2mzT5fRcFc41MTuYI0l9SbIQlaE6LrU3o6Fpp+V
uGPfIypqc4NraEojLxd5WhfFvi0DhvgHE53yLBBYYdtWdNmOdCN8cpwaawneYKAIcWB2vK9AdpNV
Obfym6lT0u6uTS18fiiJfVYyiIaVk2eFWP5zRvzTKh3LpMjWNdDqs5t6dXziJrn1AxjgiJIFzdTu
uZmSzrv9Z8f0pcitJ63MGqMeC4ok7vuWsDE8cWydbA3w2mqNrIrGr5M41mUHxisc369xznaCR7lr
NJjQ5dTbXfvDUyLqVpoTj93HK5S3nYjDnnIHLOXKrAoolpZv6rWegrnql37dDAJe6dh7RMo8ZJOY
LZYZ/FG/Y1lYU0RMjB133dwPDu0LKp/daGzNKh3DO4PKJ4iAOu6Dr4UbuMXJGXPvO2UGOR1bo3Pg
E3Es6k9ERK5+jIl8wZUIbWs82HpoToQaeudkhqePRRWb86PC9VB/8pAW9ZRBWEnpLjJU4nzPKm/C
UyY1OSQP9jxP8o3zpMg5UMy0TIsF9evZuG2RDzTbIStM88aFKEhBGOcwnDxXpNDROCwTHUvve1Ri
a7oIHHC0x0C5JRbibFMWbDwzqDFrrqFzRObKCmkoDIcKUCuCYzeooRDJ0i712tOc9F9VqcFxRBDY
eKloDoS0CNIQHcrComxOPKz8pNLnVhW6eSCZmPB1sbr/ou48eiRH0jT9i1igMorLHuhahYdWFyIi
M5I0kkZNo/j18/hU7+50A32YwwC7QJ+qsyo9wkmz73ulCM5+MYzuKstspcjUUNlHTk8nRRI58Xk3
DHuC5diXqgmsO/An1WzY9HrnmECaAra3GbTHP2YkQcw3U9eceO6+k3nJ1YUqw+95i5Va7hIz178t
Sa/52vCs1OhXAUNl/dkKu3fBAkYii5LMqKenoK5lQn/KwHNWBoSmP5t0SVcHoIuaeCfDIDK4EFM+
PC0mM83epCa93xPDabxCNHX7cTQpXHT7rMzOsRaahvrE0/OEdMdIfnwf7vOLndUo3xM8xN++YWfN
L3O2QvbAcUo9ijfGJqV8MoKzTInN75WdfIe6G9P3MZya+EvMMc9GDLwZ/oFgmZr9jJ5XH9o5I2hy
MfIFDDuFijg5Ze7cEuEY5DcxEarm0wyehV/49ovdO500+nOpQFDuYrQY9XZRiL3fBDw/B31eaEFb
V5p6Hf1LATp06EOGrt9pKj2NSjKuAszNcwOlWGQdG1VnUcQRLOreaZA8wU9S+Lub+chElQxOni0P
dQwtfapk73XfqhxaklvdZJRodmChhlNb23W1b9HYWTeSRS5nmutt+44oPjTuhl8QWxpVI+sZ0epG
1c/vlSgaCTpSivGimr50HzVpie5eodLN/jRs6PklC0dvOWpd0Fu1qc0+8CdKY+ZOHmQXV+F9Fvsu
SXpLH9tQLUwsKLNVbd3e+t4x5hM7A0JdgqXn/s0Xhgw3wMBq6DZFRs+svRpG0YIVFkRRNviOgF5a
kNPKS4qNQlNh1FfH0L0VXijmlcQ9yYJBd6C32adN92/t5r+V6/yLCvC2vguEsr4rXDSmKFr+Wdgh
mKlbT7fTTlfKc556dw67tzJz6/xrSgWkXWjBuN8vBd/Qe1iEXD//KS75HxCP7n6quy/10/1rkQc/
66+KHUgmaf+/6Mnlf//6R26f5v/8mf9HSnBvkZb/Xlp6/umqPv1nbent3/hbW2qHf7kCOI/2Bzzd
tHcge/pbWmr7fyHP4Vx2hMnFEd7E+v87Nd0O/hK+dTP3mQHx0P/pbfiHtNRwzL9w/93EW8jjwEf/
W2UfFqw4z83/1WWxmlFOwVkrhMPjT7rBv0iUOp+iGXMiHT3IunwFF3zMKzw2OWKWd8ttN7Bqxbkw
bdryquFoOs1no/Qh9vS+6TqCkswU3jPXW7tFQeK46Io8r+gjmNUniguwrdf5ubWDR92zr9Vufwd3
8Tz7sr9SdcDU52Sr0P8dNM4vrWwq/iD7YtXft7I46D77TG7tHnlsUxLkDtNr2QNtcPHgu3XaV+6l
depDAEnWrKjU49Up01PTO+46datzWZB4aXT3Xk53j5dCWJXNcihZoBu7Tk+lOx7iysqoc+p+EOt/
zprgHNhear7HbWPoP83kMfkWNYKi5TvLi6vHoB8ZNUOW2+Ce9LNPaoqHtee05F6Uf4wlq1ZVNby3
rbofZkw4IXxKLMJfQp5dkRxk+grAqT8zUzT0QWKmHJgIEZMk9qqY+ZTQy1kBblUbz2WGowcsferR
2IyW/wgyLld1R+puveBrFM3yzm963ReTuzN9kj2hfpg30pPTWZT9Dd2VyJAHEJ+r4warhSGos6oL
cyj2iqr8WFqLwJp6OoZ54q96s7wIKFPW0VZuJqOqN0FuU400xtlu8dVDmtWbIi92OmjRhC4Pblxc
nJYYudA5dm2KZdSon9ohe0zmNl0BKFRblFCsT4b/y5jie8P3jpMfdOu54Q9Dj7aR08/NzkBEttZQ
VzfcsjNOvAwRDKRJlgxdv4pmD8quLKce7svWIXVHGk85vGBUxokZWSM8vj0sdNMmJzevnpp2QabT
NN+yoEVFTI71x2CnjoYZkZr2oU87Z2bmZitalw5GqEpK52DPI2mG2bIppjReKS6e1dx2lEWJqVmz
+e48r7tv2/hPYzkXSLo3ctTInKgIMZlEfpWysc+Om25tCKwtSsN5a8TorrImvMiWbisZqjULxjFV
rSBFYbibgUIZ/zVgTGIZD+WiH13ZL9umwBFjVRmfq0nf84rfkR0Q9ptLF14hFTBS7XtbhC+mUVz8
Ip1JqER7U0h7unNLdSgWQTjPkH2Mg5Wv47bRG9OpX288Fs98dTfWow/zEiscN/LbyYaLVfmEy/pe
tpGOSUsVbVAanEDybvQZIZhqYMFV7q0W3p1wNmQNkHfnzRhoETBJK1SRz0JCFEvxa7QkuYayhavs
DbHuM7peW/kCsU1Y96j2iqIrIMp07SeQZgCCv8IyP+t+6MAhBDQP1e52q44+rlID4nNlQeCW2t6h
DslXQFXlWkkHUCUQ+1BOsB8D6fRcxmlxlTZ25JoXJO0fytjYhuFnBlbJo5D9SsazHpxwjV3/PoVa
WBWZrSPXbem+RXyEzzzzkyfH1vXeya3m7BkekriwVpt2Gdm6zCQ9sEMd2ljrz8Krx+1sxbRlhe2T
GGZUVzO2V/D6yC1JCa/7kAlpEuWvakgYj8oB0ZJysgMC62U1l3lEGKPeEMNHQ6VPzdoyXfIlOTZW
MAHqiuHMQ8AuEhonZvJTV4S/F18/Z9n4WpCCQWdStVaT8cOoFm4k4PzGTOJrwq4PtnN09XzqKkkn
npgHjmKcO3Pg8JdUxr7rcxIGxTgiDnXUxZ4ppTaCgbhjiTeNnFpD31PQe5dVOeeAmdAieCtgSpLx
NIjgyKZJyCYKhf0SEn6vjPfGI0LQho3+yQhzj4KAs6u2g+w7L+0bDEg9oDVN62Bpp7NZlOVuUAnt
cz59cIRWi63T+NtZl0/CL9gPHqvZ2ZejYROkSW1i4RabXic3ZquYn2MYpYplg7NB969sfLSdJTah
BAtAR3lM57Gj6M4JOsg2FMyjoIKXcCh6dGK8zaO11L/MnKNzvm3zuUeYaU37k4b1iEzohk1d9BOC
vuQ6qi87L821qCji9fP5rkBf9KWH+rdM+m7XAkiyA4h9G9LPXBnbsTcp7a5ws3Vs9PBZY0LZpyXv
DClfF9bjTarVMTfygyTPT4m2Xmvj1llIVWEw9z+zHyAaSehNjYP4YHukb05gx6sSEiCnto39bE2e
1kX2wUvrcRMM8cmj88O06MFOwJREv2rjANFcYv60XfFi+fGCMLMV25RRecMcrbbYwaxIpiUoiY7z
7dzH27Csb13IjhXR3T3sWTnk1mlpGuqH8dHV5seEPbHySxq6qvYrN1msSouXf3Ry6kiNAl4Lzmit
l/FD+nENsNlZ1q7pYMsYxHnIg7jdzu0itpkxzFAMnrm3S2N5n5blLfDIjXJGFEiiVtxVANmbshf1
fhJoNNJyyo5FlWbfMkv01l2gICIBTLL2J7Jmmjgn9N6Tw7eZOuqwzER4d2Y/gvvddL6uPb8K7H0f
c1hSbZyLDe0J/roVV5QEswD6FTDvnL1PjuG+KYxjz5mpR4i/N+Q0/aECJN2mvatJYykQ51Wcskbu
9xtR0OTZjfFnCMQasTO6RLmNau026ZaIweNk0jVaNj9j5znn2AoI6zFEs9az+MqycKdLXxyUdXNW
J/2bjQbWCPzH2B92/aidNzepaJRujYuT2ITl2lS8j1ZfrpzG0uu647os8prm4ID0OKONJgDXuEqu
fZkBUZmHYbLBRwGQbNKxRNnsUfOtW79b+zQm5n51VtlIXwEIfSFefdmcIdCj0i4giUOEy124BQfp
toWmd7Ojq2nOrWcVulU0qJF5CUq6Bly49o69S/vbS+kl61r5CIppKm7QkWc+l2Z1NgdjMyUpnC9v
REizezo8JbbzORNmHc4Tl2t7GAnflK770hHN5ljLQISVsQ5nOiyzmeBc7cO+F5site6sfOCiH2na
xliJG1S59o/dFRgwzqUZ0Lo6R/MAbpHTXivuk1L+Kuz6tKAHroFXUFwyMCW8Db5a+0ayU/Gwj2V9
rBp7VwTdirlrO3gIJ/o+2FkheHgCYbuVc+LTLb8QD+/dOdUtZV+NzS6ZlpfK8kw+yShWTjoM+2YY
XwOE/2sXwp6b3bsO2FjRqX8nvneyTC40VHd/tB4vsgH9EiM0QNntC4ssd2lfebKZ+STVd4sReU24
HSuPAHp3r7uYTvv2u+0eDXN8qlE8Y3Bc185TVRUf8MJvZWWBaAdbHbaHxSjOKjEOfmPeNXRTTAYZ
NxWoHZjQhCbIlNsJzWSk2vlPlQfvrNYk+pET7zUfld/+uGZ8EiNhbnF17mQBsjLsDOnuUgQcQta7
XIy/NRp16Y1HmLiPpdmHZrKrmoRpvt06Kjw7+V24jJ96ts9dcjbdR3iLB0RFp4HSTRfsMmA/btP2
7JnYWeIbQW5xmlVTe2pdhhuky5chl18ewy5qV4U7IWBoqstvu0GE0BnrmhpySJWVCUa0DgMExXXJ
fwaV0Z8yvyX294F7nj1/3S/hpWmqa+W0D5o0fA6RC3sN2VXBvQCoX9pHpzPQNKiJ9Ojiiuimj5Ad
XEwUC31rO+vR4EZpzGrlcuocwvljYlKDYaR2BwCQSVV01onamFfpUl6LJShaEplsZot+VoubSw73
lUV8SiKKta4cVPnpsAe9vPrzLxRy6yCjDXTq5nUZGFE7hYehDF97j+ml6QntbM3thG16NzjGg3as
l6Z+9yfvPHnhL54kuVZ9/ggsWkbao5iJbSTZjOn4XaZLuAmQmttg35dyrp1dWav9Mtl3WWbeA5VQ
uAt/1HY41eNhRFLs/3hErETg56/SQODXLCniRozYt8dShx8Tw1LGfWaWBvClv1qmF8f3drVBC7UI
ZbfyXP1Y0sUym921mQgFs4dTzkWIGATqSHMPDJOgn4QGP8/70PoaFvXdnLQXxwiewiFeI6x4d+M+
sjj2uDhaqlvt+mVYvnPvKxPGz+KcaMK7N72N1yTV7dh7gGbfd8twqZrBeUCl9nuq5KUyxavCV7YS
tJnm6DhGPl0aG3cCVVoe9Efb1ZtZUjtvVQ9TQt9w/W5n/k/qdHs4rFMizekusQTJhfG1bhA/dNo5
cnOzri1E5UjSO5F2Ufi3ldgeLQSbcvF+A5yi9+iqAwiQTYi/b6+MsbvcKGdpE9fSpPsW5V0eGG9t
7RGokU1bYfb5JmiBpAyuhkKNB2NM6HZhJl0MDhtn0BQ6d6O1ytKcZKRy3BgmyWf5CDYn0poq6z6C
C2n5mszH3AiCjW9xmiNnJSysH52DNdJRQn0NOvHgOa7Tj1rlTFx6OCcWmFvTvGrEkiuEbuOxVoS2
YDZ5ZXXHb5brBcop++5rUjYMp9qVff6V2gyUTlA1O22VL1rPfmTTlWUoSuUxTb3ruPlQqPKYgeil
RlKgKGnKfim2VhpaJhPBCl6cBR0bqYXeNwWCj2ZXklozBPdthg3GpkE0mqvuapvDZUm8u9wFNM3Q
MEQY8XijugV/Uux4UUYQYZQ3yQe5EmJtdK6CMU+xZ8C/Ikyelp0ZzMQ7a4KfR5Q/URqCiYceBWlF
h48dPX78ZlnJc9qgMmZBJsgG59c15ySmfoop2W7TLV8O0LYBGGnacU3+T56AbQx0NDPCG23yUGDe
nkZs56C5KcnCsezqqBDjBgXBj+Nb90W74MWtLLDSmGiOIsnrbTvG5cWX+ASsJnPWftAY60nP/Tb1
qhBTu/SfpCaYiF/pxPlwmG3FEpkwrUzVdN/HuSQLX5OzVCn8+k5t2Cd3KOGgKMuKwEJL1Ay1dbBz
hOqiaYrPOJjUwTMI9POnXwl9cejMt7PLs5H77xXK3NFgU+rsoyfUn4C71pnVJ+G2AZUVFSkHTTb6
1HjrTyXH1zijcsz12N0T57h0XG0LZdWF6ZxtzWMOfn9iPr3la1Ov3Sq5ymEUasM9e4ITzreq58Gq
zXAzF4DPzmikB64WhTkeIpsA9EaQszST3emXyJHQ0VmbKdfFLmS53iU9IMyUDiNqrnYOD6PD5LeB
qi5WLfBuZPL2cXrEpyyJL3PnOFELe7tCgtQy19mvQ0wwZ5ivrck6ab9EMsaP0aVfCY9a6RvPeEH8
tVXnmzirUb5CwZckDIyLtRFpH9ErGgPDcC1nCmNZHuctHZXDhiTryB6S/c2smqDAjSgD2taWMa2H
imS4SpQny3LuMkY1RTtHO8ofN8w3iHCOoaSdR6Unt/kuvPhl6oJ7jWuZ+tXtENhHvx0iPaCUHlxQ
Zd19xiE59IX6bvPxrinSUzF/oM9cVeX8QP3XdZrzd6Osbz3rkELE+VVipUJ5xDv9ECCmcOQcdS3C
ztIYz26V3TvUAdW3vCT9ZlZdvKoK75QRBIwSAxdEx6xIPbHLr3OESM5q9GiWdT/wu14NMcGEcUZz
upyX46Jv0/GICgzFxIC3B6sbhHCQLAaBUDOGI9/+7pS1JjjprjHcbRF4F206X0GvNp3j/u7Jbxia
W80EeIdUaK+KBelPwI7OzLeg1F5NAdoGlrw7fOhJZOd+QyQsLzu163PRDiCBvH+gaOEQnpuseUhr
Sr7HAfsulR4JD9g4y+ewmU+L7VGs0lNIDvBKzJ+1r83hFOhwDxlE6qxOiG6VW9k6cuMVNLtY+Tau
86Ppxg8t+rPlZsSaxnSNBP5PiHEiSBHOle177h9zx4Yb8JetyZWOaOzRbmf3gePCvAp1lJjL8e5Y
zu/cX+JVqconvJLeK2Ymwv/n9na+ZKJiETm2yV5Mb/N4xtRA3tBQkUCCq8TlpMWBs3NVHj90EMeb
zr7VyFB0vBVYSc+pL9sugoRmbtA10W9Dl5jIpxEWdQls6rTU/Q6tVPp3isf/AC3w/1tn6i37+9/j
/tFP8dUO3X/NlLj9C3/D/g7ZEHiNgf1D2+H5C2Br/gH7O3+B6JPOgzHYR3jzX2B/4fF/UbFKAQXJ
LshCgOr/gfoL6y+CoShYpRmOUBrXC/87gRI23ar/hPr7JrfhLQmTgAri9cLgX6N79OQkuYxtruDY
zt2NBFPcWlPj74ph8XG41gEbHhangIjFdjCCgyiSKxJC9KppvBSnhorIHQ7yT/RCyGND5salAonI
aM0Ml6lY2TWpvDY/SDR05kOZDPNeYQp78g3L3xQj4shUt8cmx1QWABBEndmi/TdwehTdYKwFxulj
UJIthtTiJUbPR7uMGWFD627bjYcuS3rrngrvVVhkC4iGrDl2eqR8yicOMfWFepiWBNBX1R+12z0k
xIit8RUAiyYg48XyKvLRXbdxap4te2nWjUFOuTkGBAP6/TZoCM3znBrRLNDSSekC2D0MAWb5hshE
ABNTcv49pmXAelk+J8UUstyOF9ssu/uMrsKdmyQ4eK22OpZJ6RxYGG/WNSffe6GqTjwjybo1G0QM
DUHpedzJPc4FA11iOpxgoSm1yf003QZuOXCexTaTOxzwKkxtb6XbJnvFQ4uEEIL1uYCUZE6uSaBK
B2RAYTDhPyQ4N0A85Qo5/OkJm+5DuTySyXV0kYauUgVL0BJymzUL3lhWaoxy8xE5AxJc/vvpJhlB
PXQe0IpkE/hY+kBSyCSQv4LQvDS5+zvMZXvq/a7aYtHziN6L6328hF/CWK5ll9CDhQdgq0ujjowl
b65cq+YGn3YFQMcqjLHa2fRWez+hmKbVtvp0zXCPa5eJpXAKPOg3u1naZf5qiv1wj1zs4BQ0D8YY
jyJdSaq48pyM3orxoCGJQrbWZ0hP6KY2iMdzp5a+3xAlJCjNYqTG85xk/X0WhO0nHhZKSHDw7dOx
iU/slGRmF3GKrzbQO7Nn+7DctTugLraMc1IQVku1QZ5jDZj4HkXdnUc4cYrkz2kljkmp3jzDRYjz
wXeB28Nd9llrcbFTeOMSld6olFzQhuKdhO2ePr2rQiAP22Ite6SZtIqKoryWkyRfsRpawWuBwIzX
0+1e+wnpCZdLZaL6I7AhNWL9XA/LIea12uW49Vb85k8sGtnax5zVLE0WZXjIdTvy26utVdC4wR61
eXDtnMT5lRk9pLtjk42WwHa75lBvXXPMqFTE6AKGhHrAMieIHdGgGgzbhkRiy8czYU5sn+PKMegE
kBmOWPgULS8Zo/kDWOro8mx4v0dg01CRVZt1eBccarMKw1pj0yVXWWTmGi8YMIe3qBeXggDYqKR9
73E/3KuaSZaW2Pk45rVcxZqKx9EhFThHCJxFw6DhhUQ/3fNMn/3ORqqRsDd6lVF1m7DL3u24I1MA
oxTkwxEvorMm2iTeoYes4lUTICtmrBLHIaaX4KYTcwrQ8DRBTl+YCSohnfVHx/9Cf+iftG7MvS/x
eNtzO13adgDtBq7FZe7W5Xqw2jwKvcV4kHbHik9BcxSkJAuk4xRvcA28YJ34WBBz3EicXZir+JBo
f5OXDJ/E5j16FYwkEgVIlpD01kko0HBSwXdlNiWEqRoZi2scHps4rlXksZzeVXVM0VvKKZGiDb6v
6vTOtzkTBFhFID3jLkM5UuuZ5xBMX8v8U7Sec1mgEWeOjYvpj+zOfnr7e7U4G0EM3GcoHlhzQmzq
6mG4auVV50yU/T6d6NDQjbrLevJhw7Br7qBebgizJqKU6KpookA5mox6PLahX2+a1ql3DvTjebGF
vzO5ZmrgezffaNUPwHouZFNaENObOXT2sUeS9lVWVQ8apYstdtGvTqnIBmrKU+uqQoWmfjiky/Kc
cz0Qv0YcgblBKbVCZL9xB5+bi8rEkKDTfl6pKQ1WiGEoqu++6b3HGODzseU5Tlr+bvuumIL75DYW
g3k0euBlJFgcHfqmmWdSUmm2jwYt4CWHDyWNa0/wuZs+iSJkGp0f3KHtf6HfZpsLDDyi/GxTWNwn
tIBa47RyDfxjHEfI1NzfZlYfMutbY06dbRYU1ghcNGkj0wc/dcxrWFXOGStKtzILdq2VY1N7ME+K
VXVC7wZbGT7XSfC7UhM9KqZ4ietp3Ikm1C22AaWjkmCK3SwafdJoMLEujsmmN9M/PFzBPhQZUa6i
qWEhDJNsiYkA97jHPIiPdDLe3KyO11nexleL+I8o6fjk8DER2Z/WCV/IxU6xV0VWNyb7os/lxW7m
gvSCQCjaCRiA/bEJHusqSL4ML7devYCllm0RUZbL5mdSsufLC+RrfkQo3lyQYVrvPZ2VUz8736lP
a0HSZR7bDJlQ3ZDy0IQjU4IzGbhIelvsseJzHufmGB7q1pj3TVk0z2NZhjfqtL52XcZBgWQXCZ3n
lbucTZ/H7fbPPDv5qdqRPICQKhDkxEQ6BKl3n2fi3Ta6+aA8AUMc6CPOCfujGjp3XSX06c4pvDR6
wuGhbetl05lynffG8mtZJr/gUMKFM6WDOqdWJz9HDvtt5QRPhEsAxAf9d1xCbS1l2kXM5HNk68U6
JAEt1n4VthvD89S31ml44cH6rIQZEw1tJw2jkzAPJDUWoHAieEzVgPqfMJkVNn1vj1biDm7nA+9/
f5jq5aMUal9MNE+ybyKWaGfBdpObz2M2mYceCxj6fRCBUkzVm1JsgQXXMV866WEGLAPJV3KJD8sw
BucpZRk3ai6x2m8NtrkRStq8CanKfjknlWp340JV0eDV1wwqJepzFgpOiJE+vjDhtUPdlYm63feq
Kt68UES5YGlyYC/8+QuiqfooQ9lu3TqYjnHv1RilO1bCLg2TdeZ0yX4IRbGxneBm/QJ06VS+GwQu
Lwat5WAXpdwNRKOA69l4jXvuLEDoAHUoIX4ddoRd2NINbB4Z6lq0cMYNsDCG9egKHOHQCUufvuCL
WJMh9tRU6rNJ9VMBBSpNf9v3+r7okg26vPgeAAIVZtDThUca2NqylLkhmv95WXLxBoC5IjOMDsyi
yn4FTeKtlYBy7MpU31ddcPVAjfg2RZCvlOy/syUe7xZk5+NqNK1iI0hxXRVpct+3On/zDVe8OKqy
rl6tUGBbzsSsjBoA1VT1XPBbPIcJydwS8XtUaT9fQ1G3VFiO9q25SjNQpsa61/H0O48DE1+rsXVu
5oU+LSB4YvULCWDU41AFoK23PnhBG9prGsEjzxuxBHv7KuAhFXX96E/Lwc2R2iXJwRuclBkAw5sX
rCRFwnYWvMtpehtFvUOJfzf6WG2dKdmZpH3yZpY3+hItcUKY9pxWeq/i9DXzxGZemiTSzfAwDguT
GmVMQoZHazbXiInxCmipd8syPAbYoHNRYBw2Nk35yxz8NarIU15SU8iHaT+JgfgcqviQFiQ666B6
0QEoFdnPceZRj8fbWo7BnVNncHedcUErQwhnfyR6apNWyWYpq6fMkNwUlodixkLWaD8mY6J+9FgA
H0z+dGyGQQCaDOZmSb3shC2iuuvGGSgPLXEmgf50VjAqJT6jkZ/eOGdPRqnpXQnh/DA6rt5J4Ykj
455vi7OOjySLfZW4b+ggmqizOMVIg+EaldUxt6qdWhqAADFTS3RL0S4Ofi3heFE15SnhsXk2I+zo
A9ChWlr3dYlDtPTr/H5aUgwB450xIgLpvNvhmJj9Qy/cO0xuMsrGicwglSLvlNiHC/B0gjlG82uc
22K75Fm4yczhx0kNUttvcq8uTYa11Q42N4M/Xuc8nFE/NkiWFuFclXLvnGB4mIoeOW6dWV++LOot
w1P6Q0ayH3HeZN+YSu6mUnOAIaWONFhSmZUvoVVvR2JJvZIqIPjjouJDKaAbkVsjlHo9ETfe/PZK
/HuouPq7EpiHaFgw5jLXiC6E95NaOItnDSxq1mI7YmS5zFUB2OrWjTgJO3aOsqx+4gHcbpln+xI6
yUtntycZuxXlgt13RpjbUQ2FsyFAp92RR4wNOku+wiyo06gfO/JMYcnBvpHIbQr4uy8yY7uTuOW7
6GDZ5I4c0RaA6Ou8SK8TTsTRV54Rce+p/dyiRhbVxcPP8zTP7YMX1EXkl8QuiPQpTdJ3v+gvHllZ
1KPIb5ECpxJIsBmNcG9k1ZH7jQ4bc5BHpNPuJdAMDJxH8pQ6CW03OOfWpjI9HJvFOe6Y2sKmXHau
Ru8rEVu8xe1krpVbeV9l4/QfrWutnZ5QCgeiVIfQ3UO/qYjwTmt4EcS/KzafvTs6+4L+RfS54R6N
NSyo4K0eQ8juIahO7pi86KYxjlMwP+Cv/SZ8o9yYKsh3nq6/NBxuPIgf7OM37wn86eT4z/ImExOC
EbqrOYvi0IncoeJmkwrVh5d7Ea029wYHJd10EAc91dXGl1ZGpAwNI+p6e2kTIamMe2Koiq9+0h5m
lKw4BC5qdGXwAiYJrgyx6HwvR+E84yaEUBJtsPWc/tR2/Y3+a8gKrLFeIHL8Ncj24PgNMXqmmd25
SzHhL8BekpVDcML98RSCi21E3IVR5defAS73faADb5+HZcGGgycPwJLDNVyw76kXYZFIq936Imdf
r/l5jo5sXgcXyr41dLsH0IAHQpvUnGAv2KiY70tAS9y35OmwMDtthj7GVAzKyn0J0PW/oJfomL9s
49CTYPXmFn55NnwEAy3hMlHvK97uYaaQ2F2WeOPqlNwwWbCUFgiYgRDt9F7WCXIIS1brEVNh1IuS
iE7u+Z9wJs9q7k0odUjNsxLeC3QH8iYbDBnNY/ucG55Nwoksf1rleLC6c7n1Jzdfz6RRYVYk8jgk
HWZNNmnMoeOQjuaV+XtTZOFH7ajhy/YpTZFS/GT2YB7ygIq5pQKaNRB8RmYAUpLiQ4l0aiLjc9Ww
8yeunWokLRSGpoIcAZ1d1ALTl8KWNYY30SBXj1CThVE/8tVoHDphvUpima7MmeAVgokbIzJL7T+5
A6xR5rnpw5hVzmNP5AiCPGNS+15PrFHDVPLNzOD0LgkPjm7qexbw4FyV5hiZIfZ1Yg5mNJd5scoR
ga8g5m5KmI4JpKpwSRCcsymXdt4WvicPqA7NZx1Y8hIXdryGtcgvmS3XGP7xG8RZh4s9od64NZR+
bzRfQz+FM3VpFLXhKHqSRbOrveCP6CE4gptWi3Gek7WcXLRVpX21b9ImocfJ3fR+RoWViUUG7+Yy
frv/Qd2ZLEeuZEn2i5BiGA3YugM+0J10jsFhAyEZEZhhmAzT1/fxyBKpl09KMrt61+t8GcEAMVy7
qnpUts2eEQa1yhTpgXhR/qjT9c0W1W0y6faOCKof2argxkzkvJ/UYP4kCkWzrpnz+ffcaxQPUEDN
yX7uy6e5nL8aUkPbAHDTU0ncP0zI+5lhkMTvpmEpAB4xmwO25cb1OM+PTp40qmqcZJsVb2w4x5O8
Wxxlg1FM3iFpATBDfbRCDji3gUHQIXENHCtK5dZ7rMv+kHjDyAsKDT93sneHIB/GLPEVuxg+LK7O
iXkTjgvwtM+hAVseL+/G1J2DOKaPxh3BRI1YgBNvuTFqew1FL21G0RGMXdom681SkaAbZS5e/cKA
guLMpo/X0HDmYzuVSbCZfMBMcZ5koQnlJpwXlhbDiNDlKV2+2tpMD3VWUS2XEzTruLdP8ZBmF7yf
82OWp/arX4pLR+og4S0X815u1/n6mhYsIbGdXMNgMBCAW50nVCluwnW5c2UBkWSu0welWuxwqx3T
jE2ZVBpYfBLdgMg/VS6/2M0ArTDn9YZGe+sQI/+FuTGdvNwmhgSc6bJUpBgYQ9va39l2MWOboLO2
qdVvxZgWxpo5YZtfEYRdkEJKISEaabAqyOUaOwU2lGNncub9s4+GxWu3WyIrNS3icRMtgclBcsYH
NynSO7WbUUg5+NPZDoJd3KEOswvc5mivrZDM20UJ2jCwsSFcQzUl0dZzP8e05BpxclwtqpwbziHv
Xk6MAvLkoavT7lRNC2MUHh0Kte+KVJbPjdtzXmroAR6ayT9CeGfwnKV9G3utfbLwBNx6cy9uBgKu
t1A/6PJdGCQ5hFp7q6FaNLcS1p1Od9DGSjPZhMLsxrRimNX4KSz5M17YxaUZE24tNpVo383SNg5N
4PE0EbjetKnJSgJkibfPR91uMTdTre6kHzPAOguYupmF8XqDWB2Oron+Muer+YAJ9ji3Pda4AodD
3QbBHog3shLx4iAbWEQPlxZSmViby0SMEX9KEmEWZyJiyxIQW+S11ejIq/QPbmnOjqn7UI0GSfNA
vHEwuwkmhnDphrxtaOqEE/Ob9UVIhfZTXdGqruY2+YkXJcz80tsBlgw260pXHPir+pXS3RvodY/C
JWNVO8VvKGNwFYuq/lEBMtqgqreht8J9bO35iyBNvIun4hEv9RhB65peCdcVd4PVihJ6CtUBYwVL
3sRAwCYFkOejQVrHrm6uKU1hcCEJmvzGWLxjN0LyZoXAoT0LBEF/kpjiOdbD5/AG0yM5KasbG3vH
6rtnP8UjTNTGwNS7PC2rOUSYaMlxkmLmZPGbJOxOlSLeZ40kfLBY+Ekmfz+xgD5ked2e5qY2opFS
qkUuGsG3mg426uMm00l9wuH+Lr0p/mmx25zi9cVkm/2ceCVe1qy0zdNU9V8cza8sSPYEPYLiJif1
vmtd8vmMv3RnjJlz38UB/3OXZWkT2oZLxLPXouhY1+bNN8dgAxlbDtlFZCuvHOJtdn87LAJI0dgt
elPKAkvcWGjoFQsBxurL8zEbbiHpE8bTSmMYWezEx9OwrPK6gh6TeZuN2bqPbcJIUT3Fbrxd4Rf8
9IbAucMWbhQ3AM9yHcV+5r+bo903EApM9T0H+KVg6XXZF/m0mYB5goPHMNOFdbXFmb6occ0Szsck
PH8MCVWc3CuvQioNcYQ33I1v2I+QiXBJ6fTMK4M1m3Ccs+Bo8lRLAqzObIs9PlbBszoEd0nSV09T
XaSntcoCDFSBC6ET80A4xiDS8Fai19RFDpxKLfI+MDnm+TipT6IZcj6GuXckJBu6IEhons6cB70a
J1c6H00KATP20ZZFgMfLlvtF/hwcHiVi0ezCll86y6vXRgr/PDjxDX9Ud2PTRbxrrhETb6lJ0y4W
Os+KpWmFqo1kgoy8NEm6F/30MQXuA/Sy/LjCk4uSZUoeAzLiLpLWxjV4Cxn1WrzEcc4o0gxyFyOL
4R5CfgkmshBuHxUSNZ8Q9w2g3NfaTEgstPkY0sqxRGZc5vvZQtgoK3bb+RDTpZC3j2brsXJLH6B2
Xm1c/fzZA5C+y1Y+f5t8JUq5kB6JvJonzpoG6vjGOtYPlV7uKzfnrWFfR5XCu1uGboroAOMhnlQ5
MclZexuOMTJv/sLp5oV71Npewx3KFu8pSXDpJ8/aX6nwCh7qdLJ/s/Nq+Y25pgivqMjbtC5KXCcV
d0Xsds/+MtMtJsTPBOX8Cjpg0T3Z+UGBKonKmN6sWYJDml14cnyMW0rMLx2ajoOkzQpUsHqO4dVS
KcENrX13/WDfXkfmXC/c2gXcOYaRTW8ZdehpGJlmYboH3alQef28TR2cGzpTj50xHOM+RhwKODPz
trexQpBMHYvW/GHOtn9Z4JEfQWV690M1aRgZld55Y5K8s/4utv7cFTtnlt5bYGCrXBIR/9ZFafAJ
x7suyCnzNeFjTkMODaOPBQGDN2S2OlyZZjkf17f9nP1em26LQPdtNsqFpVBn79DPPtjJ632j6p8+
9zYf9Y2VG5u19Y4AX1FMilq1Bwivzt1AswiRWPUcmKz9nY7BR2X+Tz5+ZZThZqxMUic+vqDcdpcT
a/c56kTfPTleYd1ef4GDxE1LDNHZDG35KATN4bpdnc1ksJScyhi3vFGqrZHhB/Tj9VLlTb1v+h7n
7+hBnkvGY+/l2UZVxffoyBdvxlicrlcG1iGxQa6C9me3V/pAFqvuh48iFBVca+blvN3ZQYwW2xr3
0lEVrK/GqS7WXI2cs7ODi51wkzj2gknLnz4YyR+GbCzBxlbrDykQ3nhVxqEzueqxrjBszkWBY8hH
2HCsND0jL6aP7QLRz0SaehCWrc/9oGSosGS0StFLPycm6RZB5rdem/IZc2obgrUi7FwFxtEfgvxp
ILi249bT+CRyHMaAwJddJaHw8eazQzF5xSkBGR8y2n7zvbT22Jr4wncImBu/Yf8RKMjObfZk+4Z3
sit3Z3hdcW5SgjBTkzLRlv2PZL3u36wmhJL5yzKHIz4VvvZV1rx0qX87iN6mf4AJhsJOqzGIBJDd
ca1P7MV21M1+WOWJeQdTWH3XrnY3WtrkvHRZkgHhMDg0Qh25Ies7H0fmKcYiGTYCgkaVPMb84DcJ
yfyluApYfY+vV6AXc76snVNQkn8bK3IeTf46tDUPLGGwrWMPt2o2nJsWR+2hgV1gzEP9zLmw3zqT
9WwMV4ixC+0XolTkZwgESUDkSXKcIi2FVJWuJffrzEfOjtnuVjrijFSnfGRiDknG/O1pKxtgUA7x
g6dAfzZGLaD0qffCM36CUq74p+UKNRO7Iia/4NaqcWWxSSdvbDvtfEuFhcv7evoxaP1rmIZio0Cf
4nPiUKDUG5ReuqYNdrFWaff3EAK3c5dSfzZFQx9HI6HksGJpvMXO/dymEH2G/NS2XpAxxk/rAykK
747PPn2uVmdvc9HQEzmd2x6UY2bySo27nlLbKqHYECeq9K7J8gFFojPYcxt2fxzGktOZfgA5U+Dh
UedsbO9I12e3GVBh1FBMj/QBsfaYJmJElXReRuSSQ0KbyyVuayOUXc7y1ig69qK1DbNnZqsccECa
s+UdcO4+4Sk9coUu/uSYW+nX7HYF1UdWRffvVfdzkGkOJPsdarVz/XPJB87TQCofi2BtmFpHd4kg
UrIzBYsQubWSpF/A3GNPlR8uG8GT2Y+srAdSGxQWz9wyrLbtbZoxf/iqc558khYo1nNzcAZFjXJS
1wCaNQCUzByYkYiFrtcKoGqhIl60bH/BeSWHpjLv2zroTgQdkyuOgqa4rFz5JfZY8yUMty/XBNII
Zf59ur7uoD3TpCY1koWH2FiRETo6CjIhUdjkFMvuxlxrY0/TSVQX/nsPr4WfKuXjmo/RUGC4A0dt
kDgw7NtpJYK9pock7X72luSKLNthbvf5UD5KPIrFeGLDtk2t5dluecQztF7Tw7jWvJn8gmBFM39S
8uRDtmjMt7Jho+y3T4bLGiVbuD+vER2X/S+EIXbv+W6yWK+21n5QOBxH824A6btT46i2VjC98rje
TGJ4Wn1SYEtjHVnRslEjfbdcK0zrKOc5ot05aoAnwZO+Pv4owWVK6qVYqCYB2lIRnusb3tQr4ae2
so5ErbaZYX5JShwtnpTcRx5MSNkCG93Yphu1RD3qlZ88HVqsXRkHSyKuvn3kQMCCwbiZugQgGcsO
uJdoAyV9fctKjsoxL1alSbPoSmUvSs7YtI0hi8pSiS2b0vuR4/K+KMr5Lh3iyJoafchd9CH2SlxD
IYC+wtRSc32fGNmwxcfL68rx04ulW0VGrL/W5OZLaA1aHDzwDwdAou2tOVkfUmaYQZRZHHk2nOKc
JVV7b2NigAyTx8eh1cz+ii+a6Puv2XPRZYW6QBO0QgNZlG+38zL4SCdNlpZvfC1wCIDM23KWCfZp
V7yrHlWwaVMSJMA4QtlTZF07C7Tfxtpmc685PmL0d0ydsLOW3utaaR7gEmWPZXq7iL2n6JTKJYdw
+93mkKJUvQ+w91mcMGqfFYQN9VS3ElEd5uDV0x25yjzEsg0dz+Ny+NlPTi4RzuW9tJfgkGT9jdnI
lkjtvIZJprGU93FOibANj4HIbv8WLOY1EYIsTTZOkZt2fYi7pjUf4VJS3HN9L+a/FiIiqUOqFuc/
r9ps3a7Cvr2SS/3Ywd3f07jgrO6ezAQ5FCMbCT7gDxSs9pX1KE3DfOg513G+8R+L0n8zHApwSMpK
9rpMGWRxUPSYWrssuOc3YVwajgrvttlz1Kajwd9rp8Zl4/SZdTex8bnqMCjyOpS4vJrfNgc7RMRq
9g/jSK0AIFvnWORiq92U1f8cZOoqAb+ghZ/6BAXfMvms5RC7iHD6yTkwyqdgiquThrq2dT0iOqxn
OJ3FmcEkk7LAKOGSYu2hDF3k3r03ZxfCTI+rkf1ojCt3Otn7HZRNBwNmVtlEilNjK0YKTBMzIIjU
IlgNoxeZNGCgsaUrKfAWb5Pg90WWNxW/penD4zQN2b0C88JkTOCPZITt5y+1ybdsP6Zpku+QonVw
V/msvdfWvhNIfWyp5YPqE9z0/a5qNCsZk69eIODiT7m7qogxNCBuDtHEP8lWpdRBWEEKCJQnMlwt
LMvPQQeFSqV9euzGRLzM2ZznULIhUYX85ZITior9R7cseNLhO+3cYVUPhV8lN0yT2M0C+7rFEryX
Rlzuv1IZY9GLfTyma6iG0jpyLCWU0jpVJK+bTROXwVYtDEQG9Hm3l5iOhXmRCgcyFpwGgiX5xiB+
got+fcXapMgdCzpTSogjxeEYSVJYbJLyV/xwaVh6wyuWMU4FNgYl1VXJw0LUoPaRHXJZRxi6fom+
DdfJyjaO4dP8DUpnU614tr1gJHXu5aSA+0bsiXM8M+HfC15D8zA95NxwRDq6m6ZUd2K2LrJQL9cN
6K7HXX50fJOSXyA5O2EjDwR/mFMqC16WmaiwnI27rrB4KXgsGTRaHhJ694i1DEFzjWb27eDGk52T
rBefirnVu4rD42qHyrQfTWOJWIwC3xYl+GEMC8JV5CNIWqZCBpG8RgUgK7Lk4tDe8Q1nZVa1vXHX
9JBwYQlqY5Nws4SpWr4qY87DRtJw0bo6IUnGbi0H1jhK5lUQBbiWe3yHk1zUI/Okd5JaaL4+hHDM
iqe7tP48UmOya5zW2qk6h8odzE/1wgFuEO0+84E6yhh8mk5HzHxUSDGdJajgUFd5pEj0lSZVEdR0
NmG52tZuyeYb5pL21DTK2HeFGs5cETIuNA28Jzq1tnJt/HOdMfG1zfTWQLo/5I5otkbcq1AkE9bA
tSN90bj+Xda3v0bUhE3d0GhPCi+7N8aedxrvZyACIuqD+BtKDDNdSg4fz9bBGINpBwCaydVhKmNF
E58DMX0gvfYHfJx8PqVhh4Y9BmFdi+QwrR7Leai/94ACcbNQiUMeHMEFUr64w0AH891q5ueeqeWG
v+slszM3XKlovBSLr/ic1m18vxogLtyc90MHwGLnyZFKVKuYyf/j5rNY7Nx3adY9tIC1+LAzCnH6
cL6STkwnV1jrLQAF8lGeLrMo8GP3SJ0lo1Ggy31uwpYh3po/2KVrnTgOTbcNzkworDhcPNRzOYS+
13Zbdl/LQ9UXw8+pckkJQaH2n93RumeMXP2wHsaC5FM2oJISygZuu6TdPJByao0yLJdShNQguugV
iKChwU8fjh1Z48Xu6t+qsdL2o4n9xdiWGIF/E9Zweanh4yIas+BlbVwH925KQvjU271iPmr6225I
x2w3XCO0xFp04sPAspP7gk6RBxCFLGZ8x2MYU3MCaJyYU9NvIOLhoLWtjEEmWytBtXTu4VcF7d7Y
jdzxPHehDtbvxl1ok1lTIjaVxLUB+qB8dNK8P7ikSimfvLfqcpdKziuZXoMH7Zl9iNlVnJwOgSwC
rjPaxwIoQcBpEkcIWMYuDIr5FNvWc6OC8gJCkZaOsThPTtA8mKOld4DhP1XrXByiWpscENoWjmB7
UxWVcZhjdOpKWcx6pN1ZQfAne6wRB1i8t+aQHcFZqE3sm/d2Pi+HUanIruWl9lm+y/EtZaaNAx3Z
wbzrh5FGLYjYefupguQ15zMu0rQP2QYAcQ2Osy4jYbHZYzaMGrryCL+NpE41X0dgIZ4NCiAhhy1n
N+OQsxjkWZM2zAcApUxBPtGEyT4lucvfiWv3qhqNHxbMiUaJmAQHLD0zpdLUSxiBAkTAm3FO3Mc2
RQGlZyc2P3uZa5wNTTz+IHkrYXTG+edQ0OWeLkNAeMeOy6izhd4ODLd/OPLx2Syb4Y0B7MH2W80S
eE78g5H0477g5LIhGEOmkUPDL6/KiogV96OyiXWy1LiklvilXAsp2jiKfDyLXO24Se9aOmL6qcPC
55wN1T3Ftfvlo3YxUzicGztoT7vUh+Uwg+968SzE4Q2+7bsiJ9oHB7rDnlvl+7xyo2ac+WhjrCeK
q6Fj+59lJ5EG7MHuSKDV9mdndBVxRia7NMkc8kHWSFeoUR7tqXYjy6rne1WbFz11egoDdpBnb2L5
TGTVT97T9XqXlsr7UYCH3BRzTUlVUSlmUJt5mG+inIZLlQrrpSpKBvuU3hzmp/Qk08BBXjDpSjEM
651F66NADbqRJY8HBwTjZ6VdA7czOPiXquE2AUNZ3VgN8D4QEsE2BjT1lsI2xHRklr+wUKhbp1ry
5wyvLMKEYRxrq+V6NObn6FrfIGyrjZ/V+cWK63ddaueW48ryKiwrPmCb7h4W7D/7Hh/Ll8cZ4aiJ
A14EyN97HPXWyfLy/NxzcS+8lVEvurJkh81vsujqCXBnAawb/EpUYc0IZmpKHc2izybCcq6tNb2r
jAW4SNUBWk/yqOvM4KCGQLzms/zK4QKfRtAk2Oxwcs9c8LvcXQBrzs5DNSTFdCja0v5I4BGD8qVY
mOd1i05ac7L0xBFH9Jkk9m+QYMd1SIbTIsDU8gAA2af1oRsj15l/TTUesKxcapZMy07FNClC6fhp
kI6M+qxRD4FusPEXA91Nq1k+yHFhvSh8cxerMmBn3RLNzxV/8ITrYFuSjwqhhb9i1nQ/BodWPuL4
Oe0Lvv4pecEBMcZ9zFGax4s1P0uqfjWbfSaveLOJwdUkTqkSSg86epduvLT/1ZdZPBxYQFU7ZWj5
xAnMikwP1oHKuTpZ1nzkIyLjZNAeBSFNELVfXohjrtgdM3cLG+poGb66Yx/knNix8Tq+PvtLvr7L
FEsm8jExSd+qn6RZ8CkAn7oc+sn7SHUQnKur0OHPdf1SlZ5DdpmgwEoxBsduvCdSJry/s/GX8uxl
O1rVD9an7IHXWlg7exCYsfSCdcSOhwyGDgj1qRc47WFCysOgiAVvZruvI/xi1cEeRxdFHXrMJFf5
ztkDzXjwjqatT0Nr4bRqYkcfPOHG9GC2zl4OV1IGB1m2H2Z8hM6Sb7Wpxx29KieXaM2dpQaf/URT
EYiVINR9uW0Eax23KKBq5Kl/H6+Dic9EGnueiBURao2fLSrovms/oNkhxVjJuFAe1tXPt5PEcS0Y
uD5xAeKFtNj3ShbrzH1gw1sMU5HbUQBUJubrGHsUPVsBft6JLSPvbZF8sDNhMPI68VQh328TAyhH
DzDoseyDm8C21RaS5K2S6Xe2NtRxFOADkUM53BWTDTehIfrKPqQFf915Bz8DjNvgi9jSGPLtltOP
JuMcrJMCo1yrjz3wisNgODqaV9fcUcXz7Jn+8mNOjQv2a5bSMngBfEJ6Von3MQCrHDMbbOm42JMJ
DY5eXd/VpfMUBOAeJtnD1CmqHhIK3THZ6ELrsem/q2MRja16tPhMP0w9VPUKbFBkpiI/2IanBDT3
CiYBiZcXq24e8BuAS2KDiG/2qsEubGPpvggAEhZ3qAjRRLfQc/vn5gDp92hj2yDjvMBmSJnUKB9D
HM3ZNG4G3ydZuvRTKDqxNQTH16zzwkDbcmOaYjji4swOzNq8drzV/0H6yuFb1rLOU0Z7aKfMJ+5b
1LgNM7IjhuEeaO50z+nAPeknZAvw3A6asyTFjN8YaOQhK5z3pOo5MqniVhiZoC0eFmvaOjHXxVr2
pDe9XXDtvVEuEw2+EDTdQfO+wYQ7220RJuDguUs548JipGfMbO4nq7UvvY/N3k4WxHtjmPUPjOPT
oRub+czo1aGpGd9EKK+7IdPeclNfGojGXL68Yq90nbWSCrLfak9nr8+X/wei3/9voTzcmv8ulUeb
8Wf986+hvD//h/+C8Tn/MB0Qvb4nHGnjAwO5989UHoXN4PYoEbZM/leO+P8N43OdfxDFAsMnOA9D
8buWQ/9XKs8J/iEQJXj/CuH4Pv/R/yaVZ/5rB68UpgTwaAf8iR7sCE6rZPb+0hYsiO50AoLs1lib
dY1sUMHDLjcTXKWYzEAToJwiSBcs2u7jePXImFguRXba6vzwLxeNa7RAh/hr4/O/9pb++VFswZVy
HYFByr4mEf/6o4zUOrY9CuBWl9RMJmBDI81peeH5+Q9Yy//0N/2tr1Syu190A6GeoIMbdaQzrij5
/OJllvgPZaz/0wW2WajYJJcdemi968/ylwtMk13ZG5ioeIAH5lYcUySM2FcG2VRGuLlBp111UY8G
qk28TvOutUvr839/Zf/6M/ztyq6OJvgg+BmwE2cXG55qGNeZ8TibWO3//V/1r2THf/4STYcYqYkD
xTTNa1XsX/65Lp2mUwznCHDros9mx1aWGF3pzWHtBCb7iGqe+v/QQPv3XCn3MPVJ0uVxgNHHvP23
v5OUH2k3/nkMiuhSRmtMkWVAHugVyxDMA7ym02w9/Pt/qfU/PDqAjwJyrZYX8CD97dGB5wxXTWfm
trJG9epz8j4nqV7zqB8nLyaoMcf2tpO1heGAvWroBHEpjt3S+ePHsorKO7iJ45ooOl7XIk/XCKxr
kxtPlDwY95SjJryZuwIAg3H1ut/LvGzkP4PUAE0JnPxfPnOByYMPjdEx/7y2/vrrKtGMRwpYEYHI
TNJakqQjkYNrmsa2tXr/91cMbiy/if/mfv65OxzHxEJBjFCYxI3/9TdF4UEwc34Ntuk6kNgPtIQU
lMRp/eCYVMFv8NOwVhmd0ii34CnlmZM3hJKhcaEBECLxJMKzgs3UzD2uc3o9m7MJHwKfkBxw1Gja
4obDyN1Sh203OKz/1mF+ZnUB4JHrjp0fB371smYO/s4goYkQ3iJdWNRAOONIwVPT/raaGr+9a/r1
fZ1WLDYw4o6AQ2SGuLCg14IdY+FksT6K8Q/4eTs2IabqOrvvlHQQPlufAyy6o1li6yjWj1rNTbmr
csdybztfg6qUQ2I8de7ofOnKTZtdbNd8zPsixsxgtxNzSNxkiMSr4X+bCZV4G6c1O2PT+2SgzJm0
aIemRQ0qUGcc/2lLdxFS4qA5VU5GgQptFm9s5YJ7TTUbGkrnNC+uxffmdkI/enCpTKn2i9JKEh1a
5UswNPgm3Kxkw9n17TuXyU3Q+i39k7iIXHbaSXC7VmsMO6CXifuLlBqOZRwhccHAUvbfnrPIV+ph
vDfb9DC2og3T0cOu+Lu38nVh+6fsN7eo17sun5Jf5mJNDyN4Paxb0NU+ClgvftjVDMh0SywYkYvZ
QmxVmMkXdneK7K23POVdrTTRCiWeVujZSeTTO/vkF43/CLGQC1WOkDXxzflw5nurXA8Izri5MSFr
vZmETzRpweqOj66TbYCFSIL44aLIb6+er9zRwsh+D7mDEy93jOLsxG0FRLss8Aavi5AjSDfoJW2e
QZGgurZ85Jspy8ijdVdqrN2Bs/4AGSfGvWfMjneT1spxbjJ/JCeKNkD77d77s9mP8Xxu6ScnyFlj
pKRrAmGJQIEnbRxRgYM26gQO6z1NOnInxx7lA70LtYMOL5fMLoaPNKBf+p/SSF0BTHP+yCaY2q4O
gKqdHxLMVNb2mhtqNw0vM7qpyM2SqCXy922nRTbDpqL7hKUDRWuIbePwwQmSBTdw8pXys1G6y4Fg
mMuj4sickp9BDi/2ypaIxoGFLCcfNiqS12wtJJt02X+WFK+b59ZxcYxgAmNUXvOJI31gGXdJBXbz
wH5wgtrvJd4Eh7Jh1q6txqKBbtTUfPhYdT2W+TG3wuAvApkjD2RQwwtz3fxFtZJz6kAdrhOCfMPr
suCLXG5juUzGrdXpZXmdGXrGiB4yt92RLZvnXxDO8/mYAK0iby3l5OG/tsCIfpFlpW8mmOhuVvBM
9Q9QVel4sYCXpxfRTVQvMZsRVEgWViU0E2vx0LSG/QpTCZGDlbDq9vSFovkM3J34xnVT4UMIenzE
lqC18o5bAN9bszTekToKGZDZcIt8a5kxmTOUAtYChsy5g+l1KUNq5Jyn2rSQaiwA4oBtm0DcYtzE
RZQWgm7GIVvYVyvqzTnGJiVq/GgK3iC8NJVrvuKDTu8la/Av09Xr+BZXTYb8jx07bj+U53UrruxJ
41G9TVnNYnK2THD9bDKxnR0UjqpRbsdxoJZ803Rwi00M8KZ0LlVh6AUQmujLhG1dgpxv0iRQiRHE
feY9l9olIx/MNItFsJYcEjZkI+ETwIKt9pPTcBNqyzUUMJdE+yAy5+G5JbiQwsMyZyJQwh8HjFj8
yRsHifh1ccWV47U0PnajQXvebrQ1FLh4piXR6ZvCOvTL0Ksnjc+QIw0x3R+F9sZnj97Ss2F26S2f
ISTGuaBdjBw3zF5kpnmXwuMMPU6K21mwc0rXsXmBUErrWDrDw8IY6YaweJD1y7mqP+O0jHczdV/k
+uvlsWf3/JJq2IMj287Qm/zxR0ydIY9zErOeZU62+oHgzXxbpu0MC638VNCLiXjEXofLEpG4H7p1
QwwjiwgnQpy0JokHPsHQPtDJtUm66uo9QtPcuIBcTsApMNX6RSRInNLn857kLK4daFso+ylwUFXp
bGd0QfBW6ABjmEwexsaxskNl++ciCOJb0Q1k6onyZQHLhU7TqI4p+SOeAg+7y9S9UBMM5WvppgN+
qfGTJReGHacb+eI6+JFZWCX4c5B3djiy0x17masA/QrBjd5wp5l9otQ9NCVVVgddD/qIj6R8D2Zr
PkzKGffVwCtqnl2S6UnJ+0Oa6xI1zvxdB+q1wKtx6FQaLTb0rdFqClIS8Uie0J3zW2xADX5/uwf1
1tjwEM34w8G+sgciqwB++DL+MoPpyHIoPoCC/fanxi3ImZsfbUFkboDDBi40x0ZUXanhKscR0cTq
FcKk9xr3a/Ns836jXnb1H4xltaPqivOypf6dp6QGjSA99X37TYytQ8osH1TtHoNE5XsqF16lKYHn
5vO+rPgeF9drVZTlECW0coYkOjRLVdHhOqTT+BinqD7owDeUnrAjsp0tXMVmG9Rtu5vyXqJxxe4N
6y6W0lmLL8cgbK2ZAqoN7ljxRn5+6AAtJwtRNwvWE1YD3BtYORGUJoha3UheHMfih1O36VNtjRAl
6F2BXdbFMz1GMmnuWc5RrdOORB31+my70kRcd/m2AAG9+J55gxx/qNhM0T6uvtIJnl8Q31jdamyG
3Oyxwan1RiUUGmML3Qa6P6dWgwwtA8gA9fUFAqpiySnDqM7NWKe/mQn9LwlzMqzYjcFSBTEmMOye
cmRP2CraWhDNfcgVLAO3Ts3uciGpQIpitM4p3WCbpWQbBIvoOAN+enIn+4I4/QtdG0NVvVgHt8/Z
pojfE4sTxrHh0hiCwH/t70fLJjhmVN8Ymdngr367wdyIYJOMb7NLUgE16qFYW2bKNse2YlmZEYrG
UA+rQDI2uxnX6EpvRS+7XQUDSgNI4W5qI+3N7qbWK2A2tEYaMCLmvviYsasLyQ6OUQYti8gfySRa
IpEu/CcbbbDwm4k9k95XKRvcIPZvY7SxQTafTjByXDH6JwOz8IDK3RPrG+z4ecHSDBihOyG5gERO
k0+ss+SKOHni0ozvqtKIvKzBx9S36akhuGXEzDd6ML97WqU37YRTULamgLDJYIzcgkfYp7GTMjZ0
xN7iPx4TJ94neQ7velGZ94aJegjFsvwWZZaFab2EvWZLmHVfTWXTe301rvYQJBUFlTycy4cDRyZK
PeoojGA42xSobNIF8YDRF8xB9n/YO5PlTJUtS79KWk5qxDHAwYFBDupvpVATkkKhaCZYNAr63mmf
q96gXqw+4uTNlDhN2PFZmtXsXLMbiB/Y4L73Wt9ipJczV33vM52VR1LN2zOA9WE6mHLEuVw1EuXS
1Bp0ewneYz0aqGxhsF21HyNS0ziYE89f0fssYBDUHN1zrVN/72ctbzksGfeJDKN3zJXLD/Eo7ZCk
tAQ/IoYClG02EenZbhiZDKEBtRY8EX2CV45nDkkbIIuMDXiB4ZuPJpe+zEf8EAV5S3C4OwLkXcNd
+o9B4y3JmTwh2pr14qnbdJhD5wQzpbrLzBZ1LUpRcVGYXfzG5lvLng7jBEb7FlmNmeU4MScvRt22
9ClPTldmOCSCWHyNLMnYg1k/0c00JdsfXMbc42MAF7qL5+B7O/vIr9uwhwCfNR6Y7yVyRjDAo/I+
E1Du2LuOMN3hkoGvRWRPNHAZDTME8FUMEeHvnv1A3B8qJ2FY6a2pZrhELfjqL9ZYWsu7kK4TSZCd
2yVEBUpom/zKNDzWrd34B3pICriwDzt4R4MW0X7ooKQ5DEFtPrHJfVejf6YLSrsmwdXTrOiGMmZA
xjaW/x6cIWDsOxjxjzq0bLRfnRNNDDUMCGFR1WA8l72BNEQM1edIoGkf3dB+Amuu7BOmje7DSB5O
i4mq5Cp55PCFuxFD5bKvsbZdY7EAib3YuPR34JEIlPUGDyuJa/XFk/Tm5AnJFw+qZZfeI7g5PmO+
ynxs1QxA8sMShu3njgkL12ou6EkztAK9NHvlXYz8yTlGwPz4NhA+yB/3VP7ZSxtfopa36gvLzuGF
KNtpnkl4TT4XYzncBxIdgV85zSVDIpSPY4Vl9ujlgftBtQwx9jmai3NGOAL8KmfxgEOPNMeQdAeI
uWAOwfGIk+CDw4g3YhpOmhAsBCMClDm38j2uV8mSnQdzWKFF4wMjzOo7RuaC11LUhPm+nwiL6iuW
/7gv2oGNSe8wxgao4pRnpHDVc4uV/rNJxtujkAWj9Mpe59O041eiE7iiVWAFJPQUTzOkIzcox++S
JQNumrLDVakY8T1gIFVQrtwiIY9h6B/ycdV+0AJCF+W4KuNzOcp8r+KuH9F1+MvXsCC0azYiRikN
KfVPYWU334bcXN5mwkEFRpXVCHT7qHksUptsdSVj0qAaFQTpwTVGdMhR30HemyqsWnu1LJHANeo6
n2WJ4IDfbSffDAYCki9uiECWH9RhWIlV8oOZiLjvRc1ux1EeanWWCMtHf6kauJ0+PmpAfcNcnju7
zqEohRbdf7B56IpBIvIibpuHgSTzCv5VyVDX501LYm9emlgfa2dBg2USddDZpEYdxwRL53GaZ9ae
yzJCOFoAhF+Tu2oAkHIn49PqcUA2tRh1tccHxSht8PGCnqbMQLjJTNfnIquZ7ZMbtkZ2jMd+aveI
5gXEbHuVUowpIRrYaxltFEvq7wzW8u+J9HA4bOej6FxUjZQ1MEUBWEfiw0JQ1NaXQz/MEa6xyILe
oKR1WbhzZJ2yOIVHv0iVqnNGJut84+a9ihn/2emTUQVIc7wU96vHAtXCyTGSSewSVlAfmsbHrlEJ
sn9pNax7IKPNlmdfdH18RulesponExt2oYmBDSMlge6wZL0MplU7vpdGK6u9F/AzWUpjZ7eWJIL1
BGWku/BpWhQMy0R+j7E9IHQbhx6so4yRDA8WyEPMGQoIpDd2vM7RNjZszAbSpwJg+yMO2A9h4kJ4
92CdzqcI90J/Ihwz+0WT1SJV53VzKxBYjNmHurQh127v6+aWrJDhQNVCjlZO5sMC2+uyoP1TUDrV
eDQFUyxFyzA9skWubhmDwwEnxesxZQMJSWSJrdPf99v+0IvlhAKU7S4hQJYr4Pe96sUSmdYxnozi
gy3mT0OS9izMK0wZJEQcWYiZd//4zzkuswzLtunWWdam051FTSv7SSaHwIX8a4czqVv0Fy7AC/5Y
s4j+adcXKYakC+cFtuNZpr32Gl90mh27jOyE9GrQ2/HKcJJ1Mz+NRSbbL/ZQCkY2Moe7jZTtF23M
P5ke0HZhRUwPxfEcd3NZifBldF4wPcA57GF/wXQxK2mejZKIiX94ST0Cl2xb8nAw4fXdzaBikETS
9eufmtqZoJZCZAfyU+CLKZJlwBNFv5hW/MlPW3+UbUrB4El6m1uIoDY33bV7b3stX/Ewnq6odd6+
JKP84vb94U/5VIslhAWt0rMDc/OnhBjJUIpz/hRuxL1nspAp14wEsVju1c+r+P9pof9Ox/7FA3X4
or7823OpEjWvUWj/8e/7//t/1PO/ff9fl1AJ2+dXA8r1H/4+oDTs33icKaNAWiatXFKP/jWhNPzf
GAvByyQBlpcIN4xXzH/mhVnmb55jgrIwHe6fI03+1b9GlL8JaQuPtpxDziDdSv+fjCihkL56sbqe
tF2GlOsQNXCZUrqbmVKaM0nJWcb3RRipR1qrwU8ZTSX7x055JrJ8GmtG+0maaZl87pMisx9wlNlz
ewm33yrUYQwilfrfp8bIwvAU17SEkT2KoO9vptAvPy5hi5wViGNtXCfl1L5rVOvVFyXeqLvBHvyv
bNzyr2YZxh981M20Mtdh32XPFyrfufh+sFTn7Md3tbVMPwIFQQ+iRMN0rXMsD5pGxo7nOnMQa7Bq
sPpH2pwpcdCN1SMPHQtUq8FYZfcmCKJLltHieaF/PB+ZWzjiwEWxsrezWafisUJOn32kXZf0t1FF
HAxjseKzGxcNfH2lgqLdx2qcf8T0D9GArrYO/CHxZ2SbLCQcNgXXPvFaqD8CxfmGWWaPERgg6Q7X
I9nfzcGSfmYepi5xl3taavC2VBdlaHHRHllPdo9Q6DqpSW7EylyzpzqS5lQARbEngdAkj8YPWGWd
7GrOYqc+muSiPeWNh3e8sqKMgVhdEcKLyqlGT1VkY3yJ/9ZQN8xVGvUVPGjqfRQisQAbNLEBs4Jk
L5zc1eq0ZnuIukNaDtp9IUp3Ocmoxd1s1QILTWq5UbGf0YBCQRFW8z0kDTU5wTStgZGQGgmxyYpu
A9nhwRMr6hOeoFCPxkimJ+8d2YCnVma13BpOOj96zhQWh3CaTOebZ08R/px4qEBikqMRXdF3b+Xe
LewFWFabJs3OQ+ffndOeHd1uccp0JhyiT7nmrsWBTdIY3nLToQxWGYvuNZZ5bHeNuTpiYNpapJlY
ffmpxRxU/tQ9S7ZiSPJ2nZkFT2hjFH0IKwwvx4ipEGMwJla7fux9Npw292zX5ujEzrbFQ7F347VX
LAla+j7mAQ9djmMP6Dn8qvnQgjDEsIfJxrtyUAahPyda8y6MSHeuaWN0+9kM2ayNOAJW42jC1G2p
nemzT2LOA3IB70vH6kXtfBklCX0mO4xOY28CC5kBRbj7IRpCSKbB0rKOj4OnhHC8BovkVJLKEXEM
RJjdx9QoyvvBy6HJBFWXPacNaVoIVsfkK2Q8590MPoPkIdInL/KhQxjddjTYdr7riHOXENt+wdWp
f4y03PllrgjeG3FaPPH/9O5qM2njozf06h2ySHFdBGnJUtcSaMrtlNDXXdfkJOVNjgOQijjl4ROs
CXzrqCFAzfYjmzb2kbX9wwI08MBqgiiEFg8C/RbaRHI3Z6P6EM0SnhOuWjc95RaICjRqTX5rTC26
Xex13bds8cy3EJYYUM6Ng5lzyBd5O05pNJ5Q4pnmJf3S0tlD31B71sPhF8jDqXFsU8JMdw2xr1e2
VbD7MtiNoAXHV869MM0g5LOZknvtlfMnE6PbVzGtWEth9c7t4iiAjaW/oPI2MzZPbFNNZp5WWjMR
c8vcv4yiVl1nYBq/5gGyZuz6Hj4i06yKe/4oex1w9JAGMBh5b21zSj7Yoe/y0FmquepqT36t5ial
u9Dw79iWxvNT1wfxbcc26F0TZLRA6RyV79GVqAcvdMTVVDW5vUMmjnqMGEaC+4q4/5gU5LPvygj3
/BtoIg0Olq5zP5Fz4KWXYWOEE8q2sLhnemBArIsKPJqi8RvyR2gY3HhgNcC8mrlx2wh8GYcIw+i7
QiQTHBm+iO/6sm59rC+quOJ3V+0hMeLF3/OnmFySpWWke3o/bXHjekX2qW/98qkxyHrdF4zwzUMw
sok/DlHejEfXSpNrzIEg7CWwAkUKbwUsWVRmAcREkKlrCBJhd06HP+Xgka78LWuLdL72es8Y2RSl
+TMJ1sySJM2GW9AgvEuXZB7ghvXjnYiIkdtBAUraHQicdNlNcRx/Yz5FB4XRoGp3cT2TLC37xgJv
GvWIju2g9jw04aF/truQ1u08pnTOC3AaDLFl/0mkBo2O0O2WjHhHM2j2lYRk5bCsZX4Gi42BQz3Y
Nx0MzmGf+3BGGbQJ9z3GR8AMZU5cO4tA8Z3pK5ppG/7exyjKxWMxmeO0p+XVPQFJyS4zrwOQjL4a
o3iaNeHXYmRqtLM7UXwaGU95Z8upgCP2Lj1VXAWyf4J3Pw0wCLyfGUZMvLjVmf9NYYE/90GGgdYP
Eiu8QgLo0pWwuiI6pnXL/o//hkzs+gy4sKe12NrKDsZVNdOiPzOwsO9c/MwNYUqMwZibu+HbUiRF
tacvyuwD8y7tzYyEowtFoHFwCMQ6RO0L/CQ7Q5QgvelANKBxW9q6ivdntx99GmeH0BfjVS1V1e78
xV/7vh1pFPuuIARnBy8ZRxtOckmXbMjlR69r2zc5prIflmyhgJRWHqYXtRPyfxYOSfVH31JjcypM
0KqHTOJPO/tlrqyzQljR3fSEpof4G2rx3kob47krl/RxlAI9yBLk/DJlTwXWRLpwFD7MNHIqlCjF
lZVHpIw45MLGaCo747EoBspgmgtk5CXtM7KG6hgs69oc/GzYyFd2pbDdL2G20FctFAc4VIwfvkZ1
SzyojVIJfAGKh/sQFcIPDNbpA/4E77mty0kdcM3AfKnGrEX+6REjU5MiTQO6b394tei/+eZC35WN
eHo3TIjh+C5ZzPSWJWX+1Rdq6A4x8uXrqLOzb76zkOYyiM49Wr1NtYVp0QanACoEfA9J31JVvRq5
mj4PzhD6+TcHj8547G2pkP1MDoNO34rrL11H/vVhFCr4Nrp9dg3JQDzx1fPSK558QFVRsaibOKpV
fc5REBdXAV39Hh9SOd2PfrB8D0DCPA51UCSHpMzlW2GT3YVdvAVdGyGSIKrP7ZznGnEF8DgRT28t
p0ZF7vLeY3AN+wO1aFrCmIqtGapcL1PznYJNUb3pY6sOzhUZYFeJaUYuvIO8fZu3LeLkhGdI8JbB
up8SRHlTJ4vkXVswbtgV0loYM0AF42sQj2RYxPSgP9GI969IJRreJ7U3AhPxyvSMHgA+RckTwzJ0
8Oq7NmPpcOCFB8qY/z1edb3dfzJ4Rza8L6PxymZN4bHKwmC9AwbMyNVK+FyeIzSMH5APUxo9prLr
dLIheTnk3X1pSbkhP4I+6OWUEbHhkab0ECGksA+DckDkdWbnv0P7TVc4ruwOPhfAKUldsaPdRVPt
oAc2XPeKez2+t1on+AG5EqQK4nvHPApCRvqz4/RDtC9Db/js4iLJ6WsZCR+BUNlv0FWOn/AyIY5p
kIk/EiqfvnOVWpIDYzFGzCKfZuD/dXqRG+bRM0oa2DNpm5emsvNnAQH8sc9Cw7zIhDI+TK4N57Cx
gyvZDaiyVW6h9+Fb3qNvR61gQq1YxjcRnlR+CryBK2tKPVaSkW88p7VkbVA3eRkcIDxjz/PiHJp+
5CTtOZaYyPcTvdPoFIwWPGC38vqHIlonQKUhl2sf6zQ2qiXszAOdc5rkQb+YNHhlGBanrmhIPUPp
I09uhyhmV6d2dteixIx2NPAHmt12wnI/aJKJWf8QIRouGp9vxj/fTf+PE/D+rX73f7fRumsuafj9
vnu+/P4fbK3/a4Psit/kqlpDW/hzo7vGZ/wu4TU88Zvr+o6PQB2XELJHmoL/Faht/QaX3WEbbJqe
iV6Xf/afO2Qe6N9MlxZL4KFdZI/8zxK1X8vqDBtt3Cq5lJsYbYeglrBCmYBYtv8A8fVr2D+96Bf8
iT7wL4687XExbzCV03Nki8V/mkwrbOUXStG/OvSmTZoss4LDAYdxDrw7Uxh3uSUMzWNv+mU14NQy
JCrpaI5iucH/xSJlhrurd1HWfuuLjmNoWR5qDRQY1nAywVwjiDvqHXnTDKtSE4efb8GmhGz7BtNL
f4DnHbzTO/p6J16cN432ZST0Nz/W47oJdNIFraDzQe/gm+aMN8ceNNUpO/a0Xi+iUn0ZzczXvC5r
y/3FmS9+B9jIM/PVrw3SdrlOSCrSO2/K/eWhubx1jbguO3asO27nPA8+Bwb4j9/fln8psP2rp3xT
mh5adgZfZX5M/X66Wh1WNwTK/O6l+KcHd2i9vTx3V3kO+0POPba/NayCJVAJrauynWGEEgGal66O
dbZ3sgZJ5RiQCvQOvqlOIsWyzsGxBoOqeRvaA6FT9WSe9A6+KU5kEFXdWTWqtHnOvy0wAC671A4u
9Y6+KVAnd7KpGjrA6h+Xeo8nWu+wm8pkU23PScphGaIhhyShj2GtpVc8zqYyIf9I+Ls8JdGUntto
tHcFvB3NM7dfP4JDZqm6Sdr8OHgRTtIpCdkk9Y3m5d4UZ8zOE5kIb1o/IIyv85O9xFmreeqb0lwK
1sVRB8sHCQVByi6La2QuSu/U12b6y9qUdo9CpuLoNZbW/rGq32g9Kusa5OVxHZuW4mLMANzs4aaA
97dry/qt3rE3hSnFEpvB4qRH3xGXFVLNL3Hlis96B98UZgNQpZsg+eHPltnnVppAjoKOuEO9w28q
E8t/0iSOTI9kWZ0WVIYXM2GIZ72Db+qTlJQe9T0XxoZSdAjdMrsYpPqVCeMvvhFiU6Cp5ZgkaRfh
oW2BLDjstIfveue9qU6GKE0aJwoRbg9D1iUbRoSDXvmITW2S05EaeewnpP4Cg5/qzzHgM81jb0rT
Cl2vWUSTHi0b4VTSdhc/mXpaF2UNzntZQQjZ1dy2nHg2Rm+QrxG9lWb3esfeVOfgx7DRXU485bCm
KN8TKXSnd+hNcZbg7gO/5NAtFpdLoONvzBbauN7BN8WZ5XPsrJ2MI+DFnYs+1NE8601ZTp3TtQXf
s+Ocg7aweXlLkGJ6j8l29N+lVTubMuYxId2TaBcSRGQwv9e7JJuqzEOjxtZVINNIcyc/h1Ywu588
RMa13urN3hSn51WoclSeHjFB7clojluheTc3pTl7Ro/njCNXxvxGRcj2i2551Lssm9KsYeb2g7fE
x7QYvxpGfx26daO3WN6aUCvT66cpZpQ4iEk+pOb03nEj+1rrxK1NaYZlkyRMepNjZMU3pUHMUMLE
RO+rbG2K044c6HZk4x5N8EcHUZaf2BDFeo+5tSlOUmDZSSkIx4nKsJEba3BE0ep987dqHQhb4NQt
Dl4nn0AVH+PY1FsBWZuPpsGcOo1gmnPBEXu1tRWw3bQqzdu5KU84xJHR09g/TtEXvhVodnuUqnqP
yqYycz+xxr5Y72ZuM3+I1BPAOF9vw7n2l15+foggIrQn4uAesTUpuLxK84v804L8Ypfcu8yvl5lb
OaYKsRlhE73EXaR1TVaZx8vTtmg+gWXiehc+xBKQO6S6BMao96ysLbKXR0/TySC91Y6PNsZhZMNR
irUTBL3euW+q0x0QOuJ3iI+VOd7m2fjcLIbUe1bMTXGmZF0MdlzExxb32C5wnGO2kGmtd+Kbr6cT
+SMwNxkfJRzRgw+BYm8VTaxXQuamQO02wkwyc+pYWfdLfSfrj3qnvanNtvAh5ERefBSJQRjoGAz3
A6MzzaNvqjOqxnLMABge0yY9zOTfLIvmvdyU5grlHpuAIxcGlHy0+FNP+0Pvmmy+m55nzrmxfiGy
sbVgXQH676fiRufgbrApTozGIq+qjgccFB8uywE5Php+vYNvajOG3wPIkkheuHwk0RWD1jfzd7nX
i9eVZzPAI1o9Pqpqvq7znKTQo94Zb2rSJCp+grbDGec7i9GT1qfSDTbVWDpjj+AdQQnf+EtpqSsR
xge9M96UYtDgPY/jgYpZ5JtivMFP+7v48R/2CJHXvn6z5rNgRA8W4djEjGtj0b0v+zLTeoOQ6P36
4FPRRpk3cQsroD6tf1M3oVaRIzrcHNkRTBAdPjfO/AgUvow1H7pNGVq5Y7RtRxmiWfw2Y/5ZFqHX
UHL9TRVCr4uUKnjsphpAf5jNYJVQHOqV4UqJefmJLKI862D7ca0ro4UqXoUHHz6w1vPnb76QovDE
XDUlB4/K+otHPglA4gU2nN7hNwWZB7IdiPGMjzi2yJaIpzPcA6F57puyrCNl+g0iiaObtc2HJax6
ecKu6U56FeRvahPnTGakUc0XPk/vM2uChT1f6F2XTXESsRmjaaN+isK6iMHG7RGt6rVmkWW8fmBW
E53XjmtxFmcPBvU81XqfG39TnHMq3MRZJZ+i9PHYLsTfiik96V2TTYVmRZZ2UvCWnZVdzycEfnOH
36QnJErrD2x5La1ZzOx3+ANQVperLO+/Izl0HvQOvqnSvl5qYY8m7y2LpMBuZ016U0eGxq9vZ0/4
2+isb0Q7hpsiwm5PLoKpeU02BYppLDGmiYPnY3URJzcwrbXW3pglXp927tuKPhivrczv7ojfsE7o
Kz29z6a3KU2P9CZIkyRxD4EarnsQF9cNgwi9ZYS3qU5pEuSCU12ekrSNDu3glJfzCMBW70nZlGdW
WimfIlQc0fAzTVgtlyFSbM3LvilRz6vVhDaLN2E4Ep3rRYjIJax4vXPf1qgB1WkMWnnKgq6/aKPF
Ok1sxvVe6Fu/Em49I2jLRp58ABq3gYvZMSd6Qu/c5aZC69GqmwpIxUn1GRkZjotW3LIcvbeX3FRp
EA0GqL5UnmQGfVPYobxshZ/daV13uSlTvLiTqk3PPQEfsK74ZpN2ngCa0Du6+7pUqzkmq32u5KkI
ZIkAuIFznAeZ3itGbmrVZKXYTEu9Xvepv3eNBj137E2aV2ZTq4kfrGAwDP8o4eU+HZT/sXCwdehd
mU2ttqR9kGa4Rt7NdnphZLG4Gxql7vWOvq3VoggU8cASLqwNusSEaDLarqG3fNmKg4zSEGQncmWK
lJjdHdK05cZUrqF38luFkEk4jDEbHN7HcnBqDN86FD7+fq1L426K1bNmHw0vD83YxPcNEaswJPxR
bz+3ddX5SbfYZsJdpTUZHY3MAtaByUfvum8xhq5pFUEZ8RaDC9w8ulVpI44l5U3vwmxqte8gH2NQ
ggwa4IQOK5i1Hgk4eu9Id1OrhsoGwsI4d8BQxnWRV8beypNI7z2z9XFNKYrVxI3kaVGhhfqZlGYD
f6feG9jd1GpaqEb4degiqFbxqQFPRtaNdPX2j+6mVkmsD9LW4autSLA+dYOA6+wUuo/75rs6Sd8C
JRdTq60zn6fFzC+8SAxftZ6ZrVxo8Mt6cauRowOUgEtD1OFkiUrvrm4lQzJrGjxbBc+7O9gXLCD9
/WLPmd5ddbbfVRuxdQyW+mTNRn87KdMADeIaD3pXZvNdbVgUVFbKl68iHeFtWmZf7WkxtHrbrrMp
1SaygrLL+WjzuJcHMdorKrzK9RZ6zqZUgQDDK+gHFqmuc7fadW9cOUq9p30rHVpzMTAEdvIUd3I+
5CjQwUN3leapbyvVaiwDJgEvd6uMrs3EMi7MZXXT6N3UTanOXezDNeJx96XCjBY2JB47hIrpHX1T
qgOuhF7ZhnuaYT0/B07lnAmOqhq9w2/lQ5GZkf/u0MmgRWodgZDNlyAW6198tH8Om/4bxPkvxTAB
Qq+XeqUaAzvPuPTwOAKcm5lPxqfZX2DSwpMVuwLUSNddzn17FViFjRkitR8zlviabzqxqeeR7QIW
IL69IfyblS/U/cidsdArObGp5x4cTtET+XHqyy5708YusLe09n/xplvP8c8u3qagcwwkXee47ikd
jPJSmT3wJNg6pB92fZMfsmFuD7kaI73Fp9hUeO6CcQO3RBE6hjw6nZ0Q6UucmNZzvBUfkTqF39ZZ
eI5lPB7Lch73ImsCzaNvStw1/Vh2C5sto4uKC1xt+H3cevnFY7xegT+7EZsKBx3mkeiWeyfChSW7
OMO/8HychHpXZlPhlsIqHKUsU0xV1N+nupNXxBPOj1pH/4MKyc3CwVqXKUrYNpjiMbgA/+jpLT5X
2PjLZvFgNlxAgwVcCsgmPxip1z7XUUWEqN7Zb8qXXFt4mDPH70ihI8l08bxzODjGpHft7U0BTwa4
0BIUwCnEl/XBN7vkesmr4eLvz/4vChjTxaurgw5xSOT6VHYCf8w+5x27D4IqeItnVBzCrMOPxrwu
0iuCrUxpoE2fEuLhnTCOkd3htPUtCcqp3s7X3ux8USYsfgmRHaJN08CNgulGO8PR2wlsRUoSKOJk
1qy7Zmbn7wEnkbVRLM67v78Rf1HA9qaAXR6Y2ZlYX3TmOFwxWlOnpVV6Aiv3J7j7xYDRx7eXkT5E
LwYxhwWIuepwviYkDOktj7Z6JVJ4lzzi1QORxV6esOA7P0hC12xpbAVLDoofTLkcHQF0cPTt+mPi
5rNeAW8FS1kpQB2D3DiNwzS9G0pSOZ0uyn9RYH9xX7eKpcKu7AzoAPfVttTdYMyAxdlF6u0FtpIl
33SN2Cg77xSosQovScaq3imqwNB75v8gXMLJUptk4J5w/sLvwOxzMubS03xoNvWaNg72UnLCTl2X
CmiNhXkddJn3UauifsKpXjzzTub6ZRz7wcnvMA+R7xO8j9p61FuKbLVLnYn9y+pFcPKcJr2sZ+ix
UT0Nem+yrX6pDKulJwU7YE1IKrjpiuJbHInqWevKbAVMM5LwYOhtrrs05ieEUarYpUNUPOgdfvPF
lbAcA7hiwcnIbPK+3SWX2T4Ig1mvWWVuvrhgzgoCRmvyBEh1BsNcyDsPKZPeIH+rYipECGAAluJp
tlr7kOB5RcpUd3ovmy3jqTJlKjuvCumXuGikaLzvRiEGzaOvL6EXjzxkmqBycGCeRKboChSmcVGr
PNC8r5tyjTL8oChgQpriZftQp1582ytDz5IH4+v1uRc5fqUIODIsIpb1RMeIWwIRHE3NgLn5viZx
GBR+PISnpjLNoyGM9EtRFuqr3iO/WSC3opuhK5XGKRkR7ckhtU/uwPxQ5+hgCl5fGm+CFwjR3iBY
urDeS0EqVj3G3Xe9o2/KdakzYbKuN05hMU/Hnr7beYRmqPWOd36SrF48kkVptGkXQAqPOiilRjtn
d57IxDe9c98sjuepArDBkOwEu8i+iS2jeYyLJd/rHX2zOF7MmLj2fjZOQzNMHwEeZW9Cz1y0duYA
x17fVcdLazvreY2R72CfcOPfJmGh11BytlqnsBitpqvGEFK4UR+teQp30xLHWssCZyt2CgdZ1kY2
GCcQ6PVRkUp/Hm1Y3nqXfVOqdgjO3l1c4wRwOFoum7xu3olQ1kLz7DfFGhVKAOsXxsnyMoFgYxxr
kt37xNQrqK34KYX+ZpH0YKxtdwmO3g8/CCdJ9ApqK37K3L4k6YVXTT+3zVU8z+kl2OBf7QfXh++P
fQQYeK8fSlYBtjf7Lm/huc8vbcxST5mExvaLW7vW5Z8dflOvdc0mE4S5cfLJagWN3k/mGYtTf8oA
jSc7WUnwxVpPkb8pXiRofl4Q7HaaO2/cVZGwcZcQEKl39E3xJpWE/x0tvJLFJN6YDuSxlvaC1uLS
8cXru5CghQqMIorO3eiOzhuTZLD3YO78Vmvb4Gz1UHFQzWryzeaseiJRCR4jRLruNN8OW02UMmyn
KryqO1dZlB964n/L3VIlyw+9S78pX4cQ+8TC2Xz2AgLFVex2hyLOUr2Xw1YSlRJMTeZZYZydnrVr
XOXjuYEBqPfYeJtvbRgHRmgINzy7czkA/E0N+ewMbaTV6yIV4PVzYyLtj7tMRReZbZjloQaofSOz
Fii01qXfhlUNXVMRew9wwKsdkzyKob9WdRbpPZVbfRQh314CX7O96HrlGIc6j4gEkXGh54sFEPL6
6mSQuous95uLMSPrsva5qyQcL5oPzqZmGwhbZphF7kWd5sEZJUB9Dz5Hb1fieJvVcZX1I8/lZFwk
Tf1hHt3yOQfu/Envtm4+uKSAAWEkyPhyEE7+Ga5b/b1WZIv8/dHXd/ufvPO3apfWA28SpdN4GRAy
Pp6GlhiDC0ji44/KVFZ2yPBx/GKhLN317f4nf8zbvByy3rRnx+7rSyK0RXTl0lMLrbOnhHDL69mO
e4O0pqJLzSviczznJhtHA1acJebwebRhDhPKVaYrnMyEKNSTpW0soDghKBJ4tjeyWXgnj1ix9GtT
jnMB4tKcZkEcXSHtN3HVZ0DcxRIG5ilNBpF9NSbY6sR5OXK0PnnrP5lYqybN8iAnQp3fwFNNihsv
9tLyjRv5dfSpL2EIJru66oCumk3TwzrMZgWCkAA6N4SqZ49WBI/etKv0uzEaaiRqg7CD6H248q+G
nQNOiue7mtvwbWU56XRdqGmR7b4j2EEdLPJCwod6AIZwUwEiI34kRV6aPnhNnxGnME6ROUFnrGe3
fYK/lcdn7AllfRn4gLp2kRqIgTkMZp4X/H6iUprLBUgV/gLTiJuPgOJFeetXFtSl/QgHTF0jybCb
Yj+Ok+9/L5zaam4ZrDXmx0KBbTcPg1UkbPSqafK9dl/acRTxY5WfESJAPELTNIeuIazv6wKLGZLi
6BM1Vu9nILhmAUFvsr1qF/s4B8CHzqlZH6NwDKvbdC6Ve99GbscRoDUatsswzw4Ih4p8vnpvU8ik
6W1gQ6e7CNgG1fwgEH7zSXWWn18tvp/k9+lU1ESXsJaolnPszm5300FQbYj3AGo0vFsC11YA/QlV
ipqdOy1RfRGblmt8KgSBEuUuQYDoxbuB0CQo9qY7ueNIiFc9dv0B6aNoyfnoC0ChV3OaD/QHTWtW
hElMpeemZ1BAedTtm6UzoGctpR+uoQ2k7dZfYMKN45oy7Mfvm9BthhYHOlwVwipgz2LKN0Qk4kvZ
V678nJD8lv5Qpmcs6QnN+UI28SAN/tlexkM6XaQTv8o6z0XY5cYuxYVvmcD+Pf7usQzQ1lETY9X7
PwiHikW6S9ImxGzY+H1pfDQW1bvpvo0XsXyzYHgY3x0i4IoDhgsFki2FGXcU9dhM5VU5E05C8G+j
4uaIb7kKJoJUqiGYrpykIo/3RHqcVOUaMKSEuXd7ESMX8HzgmM82rY3+QZlIoz81hJ6QaU/+an6y
w3pNLQb3SEwU2Rh9ytJyMJzq0q9YJshskvWOeEEAeKxPKHNijSmGtoG9+c3q/h9tZ7ZjN5Nl51dp
+J4NzgPg9gXJM+fJWcqUbggpleIQnCI4Bfn0/k79ZbvqL1eX0YAvBUmZZyCDe6+99vr4JH/JaoDX
w0fcWOu5RVcK7lipHkCESBmwOUwjWz81vl+eF0uYj5Ed1e4vOfXDWeHJuHPsyYFUGFT73ieLwiot
6oeyzKoXV1hL/iv3yRk/5EFUBMS8ObqQ2VXX3SjullGsLsF0GrSFyN+ngmtQXAHwRHZ5blegdU3i
d3mnvg4cJm5HGKoOSkLsM3/pznWVr7NMAdbllUzdevWXN98wh+3TcLIceh7BdhE8oAJlHi6W447b
U2FlFAppzTPLapN6CQT5mhw2hpZxZ8Ir6fezK4jNPAbmTIrRgVVHf8gI28u0/M3aWQ9QMCcoZOwx
p5MXQrifu4bEJgZTVclvoIaIhtxrykwyhQm2EQDEhhZwRwSm3b2xTcyVGKN3j5M3elZ2u/jfnNUY
AdtGM5YfXtsyL+7velRO91QWUB7fddd0VhO72u2n+8ysbP0DWlGFgaciCbo81Jk3K9KLZF9OdWxO
RVNa+4WkWT1zgipH2HcCKNxMSjMUKEQ3FWZEbia1bQzWu56WlTA8V/ju78mgPaxPQ5dHXb0PBNOT
PXn7g7qXczWBgIMROG97j+lS8FIQGGD+5GudliwOdeiVDWAdc4kedV+6nt4PxTjXv7aKrO3vaixG
i0sUpBS4JINYQHs6CNmPhiTnpvfzB79wDMIHR28zT2bpjjxdAn8OcyCuS/ZrFfUMlymol+mhy6Rn
H/hocvejDt3GYsEw9ML8CxXIVIm4DkWTz3FBGudyCqW7SY1RPlzMPGbm1nNMjO7c2ksSTPWUfwFG
241HU9nD8j7UC7ipRHplIZZdPWo5QhhdtDk/TZJT6TpURX2Li8GqklhBaILerrcobOACdhY4DLDc
cVuvZCXGvbvo+s3IJn/rnmg6KiY3yiMksb+sAbyg3WIRnnxhemrcaC92O0wHfOBEWscZol0dxo3Z
rc1Pr9Yu0dttVCxLlhZSuT3xqQU5NYLMgLx4qIJJccBnmXZ/VKVZtw2xo9UI0YOlHtX7cQsiRL8N
BL8PcPtE1bUHCI+FCA+tRR6oubNyyygvdteaw/oAZUsQPB0Nq51vV2fb+K5iaY01ZKV+JBDaTDvb
aCq4hr4I2jaR/a3rj8fNMfqnfgyHoIqzdVttudsW1EcghcrL2/CB9Nz8W2Z08PlirQgt/bR47wSA
Bo5dzb/cBfrc3tODRUJzbeh2PLp2uDjEwZrZAuluHZfw2YRn2lxBvZdzFDMNQ2v4XWbbvEJ3ZBoX
feG8vJG6ZreMjL1p+9PkH5Tfz6Ii8rSw158rx6e6ZLZYzXMFw2l5bettmK+uuXYjmEspyJCmEiGx
eRaAihZOpC83qNdALgsx84DTHc8Zyy5Ztd3orzwDKuP7FKwB+YuV3WQB4CyiZD+rqG7VK5hXp8sP
bgd0ykpk7cvozjMlrKJkmoBAD8TY9l15XFtdmmTQzlbbw+gyOJyeFyOYOZpdV7rto4OrazplkR59
YGTCnG+53mSzQ48cx7wdiKUmDhQjZe4Etw66nZZEFHnHvlJg2U79ErXdLZK888hB/m7oZc4/+ypz
YeKQCr1MazzjcKi+RYLQ2yoGsFM5b9YcVSTMStXRWcVZOG232N6CZCNrN2xtL7jfVspHL55rd60u
nj8r/5mBtxO9lJsn65FvwrYk6rAvyxZdLvT5ef6Wi/4cQrervhJN77UEq5c93GG3dTQHRR0py//A
ItrNOrZLsFlkbOeA7mLSNamUYt17mTw1kDxJJua5Vthfh1qWJqyY2SwMPkCf5M+MC5GA8INXUvXa
CQGrIdEj9ewZFgsjJJNM1FuKfj0uydYGgFdMA5+gWLV1R4Xihl+dmqNx32/WLdyqBXUq3tfOEbB5
pL1AunHJEM6+NRvB5U+8FC8viCGom+GymN1gP/qNGxpgc7RvEXTdTqArI0GsblKRCJc9d5mr1cnS
dW3vISK3HeX53EVfxqDQil1K6Lffsi1QkPzWwoDdA+jY7NyrsXFPPJlrBQiAlNFoE11c5r4HXQw2
9IgVWK5dDlXM1TPYIgoYt3TFzomGPPgcBJldfdybXsS/byqG1kev4SH1tq1ZEJwB5nbee25xnnxs
HR/Yk1CjNz8UXePM9xqzUHHO6jZgj4++fgnPYzuo8bfVb+28I5E88KZ4nqyiO2YzjJJ30ZOM8eJI
ty6e58WAJh2TIW2tX0U5CHlkDF0sFlRCP+i+KpNR8a+tCa3W2jlq1v5CdrQIllcRSZvyf84hNZ3I
HF/K4NjkVc1Ga1kYUxNbWT95n9YkKo/Hq8ibr4BYNZ8PUmFJIr2pjYxvgftZyoveYB3/MPu+elrp
AT3CuQ3F3vQ4mY+6m9hmcUqwh1/KsqxmuD2rq7yrISIhvtlkHlUPAnXE3quK+/BHPkjuyUR4WeSx
7mVFDsuZlvs5Z50RPa0EBGharcUwvWNrEh9zYvYejq9dbY/FzzVSIW+fo16sD8HSgo2MZb2O7TU3
1ooo7bxY2ndHU3TGfe8H5qnq817eQa7UzgGeoxCvnteDpyZ/f7WbY927eBANaruvUzT7/cOUzbM4
DNVoGDKezTY0Xote5vanwKI2HXjySU2Ksr1axMPbAVelVdlDCjmpMu9ABGRAB/qWTHutQq9PrXIK
+y+6dRFK+ZQ3boKB5GH2FiafiuzJgEKHJk6SLoCj2QO0kc6gXINnIx+0fVaQBeFabktds+2go/oe
NoUABtpsnD6vOlq1l5CsPHU8bfIbJ9mvhulimkvhP5Mu18wkQbdBPcJ7tsLJfRaj6RObvbgki+3h
8HjmoR+aMICOOsz5kLL17JLdbhdFe0fVGcznIISwt2uGKc/3hP1r9q231s/w5ILOOgBus+RdNgvz
ljQ5daW4lI271DhrrEWMJ3MluDm16Yvr+xkr23Caio2hsl/UXQOdk9fmH4OW/aJ77UFUv2tMpjSp
5xtVv680G2XQzfNwMy+Z8kX3kftNOLxPAV7YBwsE6Eqjx9aT/5D3g1A7BRx2vvMX2+9PAKjHGyt4
ms1T6SpL37GUSvQE2dKjG30XXdmDTC63uX0lMzojz6HaLHlQDs3Pgz8Pbk9RFTLAnBGx7Ki5Qn23
t/vZ5yNuAcUZ2rSrEwnNrrGls58BMk9g2QYRKZC2bzj/Qhn5J2L7n7e7PGAnRle5+UnzLCS2pekk
niIG5d//c+Xln/38P6mNEkQBTllVnGptygt+AvMeur34r82v/rzfZTfjFFAhbScPKka8DJZ8Xdk2
ePqvvfabmvQ3c8PA25RsnW45Sb+0znZRV2+3WvlfvPa/+Nv+LzqR/6fpQL5YsGnWUpzqri76aufC
MqVnc1V28nB2ARgmXDBPR982uOwBIHp7k8DkzzISNFlVl3v3IKEHUHA2RdemE5fM8zU2XLU6PIJC
NhpTIOUh/2Do3Tw72LKLSM0WvR3EdV0Y+dWIgnY453NpFVzWUB935kbo6r+6tv7Zl/8nPVJL4Rjz
sA6nmXA041yXXWR4qVNaZpdG3YaGAkRvc70UKcAIp6RgiLjGuAAtw0PP2sw15gBfhp3ljYba6zob
1DFqSMW/8+fMAAzTsiM37VwYjBFOaanqdrinFQeqF49jP4VA2fNh6NUDnsiFTYU+K6jl8aLL881C
17FymAl63F1ZGZPwdrXuqiC1VQG0IVk4DOyD8IGjHOZcWctr0w3MQIj+nptCwxLKajAwCRDKbT1I
x7NQUeSWD8DGs1V2qX1j2OyaHE7IfHZDHc33DXiWSdyLZVjaMv3Ldfr/g6g1f6pxUp//dv3RD/+G
7/rXD2rk9r/fftVHB7ynzIvxf/z9H4c//px/djei1d/9YfcXutXT9KnW589hqvmvfyRh3P7l/+tf
/jXl+3XtYWR9dFM73n5azsv62wBwqHJ/c/Pefv7fsbW+bD8/KVXGH//4n/7gahENzuM+IJjU800P
hjkH0h+p4YR/R8DcPNO1bkwr0r//d2i46/07AU1+EEHsQfmybtL3XzPDneDfwQp6UYhy4mBSYJzy
v9784x83OZ/bP40FuQ1H/s9RQOMbuPxmfhVNC6/wzyPzcSiArjs13PUMdlFljPJAjbeg2KwCgrBt
vy65Mz3+zSf01xfxb+3UPHZIHsN//LfoH36pz5uGhe16ABI95096tTPOEQDJoDxizPS3VIKElek2
+tsad5bIXBoAq74KaCpshtXsnhAZUWvrj4v3n77124Pg79+679mgIjzHIjWVAJ6/P2ydRS+yq6Ex
yqI5IcHFmW32cb6hDYx+8x3h6BV2xsd//tYtPOj/8HsD2wlsirUQQdT6sxuqVCsLk0T3HwxvRMj0
hrs1XJ31GW+U3PgeHP3kj6z7XyDEe79Khn5uSkEPGNOa1iIWRIR/qFEv7neW9Oy3vALhcCyrzfG/
6KKtvB3klolKzfdadSw8UpxfPOFP9p2l5/owyo0lpL5p72fQruhHDvDy2JiwkznevRwEdGU0UA22
2mZZ7JKVYkwg2jtvrWuCf+1XlkgtOrSU7w4TYNtEDg2NhtLERtbm9mnL050+0wQrmvi1Lb74UdF+
il40jATIacwH/7T5oXeiRc0/AeRmsd849dFgQpVS3kYHYFqPfTQ9RkvxxhTATSn4jKdVO/DKgmx8
UVrL02rZ/YO5CYfesjV/1wYAnnVuX0K1+C+5WxvHrLfHxDatKZ1BwMYVgdZ7BA1xCORa7wdNVSQ3
4M40EN8sqX7KLHs3asfbLcw1DgBXzBS6lorZYguScDR+11SA9a0HRd+ebTCogx8ywXBq/+e4hue8
KSMKTt6iv1ntZx/63kc492DfRj2bz5S+b01QqV1kAELymLPsGW9F/q6UWkQg3v3yODFGaK4TatuD
C78XitksD6Rbrp8bctlwQiNxdVxMMyOkNerz+nHSxgBWTIz2A8GM3u+u9jpikmspqgv/eHmAfOJZ
PDHWkS9l9d13Xayhw+QAaPo5CqYleCg82CrJKISeGMG0hvtNaYvefsymRj7b5baoF7Qrk41trAw/
JwLS5yvy8LDGXhvZZ1+4K/J71M7jbuRGC8FbMPOB0Lr009GjrbiCsoWs55Xsfl/yKRpfs6ibnplg
UzRbxuYNCVpZcbI6h9K+sE3IIwB8b8iUsLLbQ1CUHaQL2QbPNpA650h4ZtSe9Fzlxp7YF+sj0sH0
pd7a1dzn5AeAq+/wqiLfzZ4J23uql3zXVdJqr5m0/Ad3CVegbFhUIjgxTbF5KQy0df7JBk9jN7GD
ZXw3sYQFsEdO7CHYAvZShTOh3q1F19N4uL2X2nBdvgecr1Wiqx7yOqmhlXVwy2J9nvxsNCi1YKK8
ziPxX5der/6cNLVQAcyQkYUhifUERrUKHTbUBmN1k4qNmXavR6qtnTX5Q3e2ecevS2S0UTzSp9pJ
A9rOTGuXMuHkVmQVxp0TCfly21ZZ905PjmhX+bKDAMhOVVyjJk7EgOYN2uroND23b248BF0+u7yA
oZnjrcGvswtRl0d6JYjYiQp9d/1WTazv3C03UUL7AhFJb+wbp2Vlh6+yzZavN0TNS+SZWsKomXSd
OtDz+KCL0rPTpVWl+MZdTQAx5EAvf5vhS6l9uTJKjHH7h9GxEU57rWCRgfiqbCiKc0H8y4uzZHP5
a3RgEO/Ia9HBmUeko3ZubU8AekyXCs8OwCWCOFoI77ap82hu+sx+zZS9fpQEqRcXpVyjBn5Stxvb
0YQxIIwQHImMEm37ql6Wi8NW6bOnm8XbGz7DqdQ1orW40Yjbj60W1gpWLAN1DTWa8ST1w/RlrTwV
7mBSTy/RKHOA2la1tScV2QIS0dZU7YU718nuFradxM6r9PbsavhRiWxyVp0h0gVZGqnZKxENutna
bRDOm2SOjOkzMhtPpVIV1gM6tzcfDLf2tnTlGPowZ3cSh65You8WWMEfQZuV4Wtve/49o0t4S2af
iUPvR/IJ4U3dyNzAVXdL5kbvVCaLdUBZVlaiAd7IeJ2G7OIHma+PYmnaLbVqIf1Er0HzEcBEfIL5
Ngyxb0YFTPKWzMeCmcKPumYxPF5vCVqGKMebpBAAiw+QFTyQRI9GazLuK9yiuIiwaYqkcyoGMA7s
LxmTwOqnHWLq0ZwHGgO3sgv/jIyrFcH0jOKeasVBcbV6sWxXlWUQttw+L8rjIMse/dUfyodgRSY5
GDLomJquRikS4oIQ/texct17ofppBMXZro/Cq/sHY+waGXd979QnzyXrlHfkC2Ql2qomLRYI4qnR
2U53mMoJltnoaShvPI6zh6Iy1Z2aO5U/jiv9zq5z3fKgeCHfOUzzh4jQYeaccisQ0MwCL9Q4vLsd
3j3d6A3zFQ+1GPGsfe9DQeC+x+VyuQmk8CLnsnslHLVfwV8b1SlaJlor/G0PJf4SdYQ2JLkugmFT
h3yywueRgVseg6t/rB3zzob7CTpO9fNbxECoTWzVG8V+DLvpCxxH4xGcwuTEKh/9R+YzAgw4OwHm
YXGbok2ZaZnuwVjWCnScASUhcbC9Mdj11umehyzVkBCBPd2ZxViZeylXA4x5brYYPIRWQzr32YbQ
uda/4IIvQVrXW9MePE4cA28Jc7STgoWjLgA4h+KMVrvyl+MMGEDYqQDTF95LzJnPESN/dQlBhhf7
ZR6dce8Kt97OnTt2h251ZYFQail1ZbF22xLVMrq6RJSGwwktKaNYAFT/CzfdfBdWxqqPkyJqMkX0
8K48xllslcMU/OjFWPTpOjBL5iK3NvN+Hsvscwpns7lMZadDBu2WN+x9NZlyLyogYxwX1vJZrXNe
3dVmXufHeQ6NKbVRagLUWMtjRCDzuotdVecJbsHPdkbmJsxr/hgD76HoLePC3FjtbKcPv0cDwMnV
ehtdZxd5xng2+0DFpT3V6RCpcS/8vk7gwJ2XrCmOFpP4KpZSQAkMkDGSwfF5TppG60GBonNnGW4I
f4TcwvESOdNvIqGyMwzV9tSz5nCcyd88tyPLZp1c+tgwRuveacX46QeNSpmbZl+MqBbfEMIYI/BQ
dC4k99kBQ/hZ3LlFbf1icCrPBvLYuY8kj+/Syfd2VJXfg94zv1Re/7yokK6+EZgNm4zCAdHleYuG
e6rUdi/7+i5znO+dq6pd3dzuOPhiJwDtQzpNkX2s1rxLsHePiSzH/FDb61kOs3lElcOFgREenX5c
sRSM5SUYrWpn+EaTBJFRkb5o1Pd12DxQG3XpCPpv75rhsxoFZcHAMQeOFMpodJVRoIH1ibNntQdm
If1+XaWXhnV7hKJ2nF3v4k4abqu7vIeQ8+67chnjtsv6hEkegwUsM5DHVHSFeTbtrTmYjxwPv6eo
EwcvUN/ZvUtx+WRHM4i+mrKBSbtWO23N3YPIhmZn6eLMv8nO66D6j9wW710uTVbQWpr8tbiEnn1U
xbAfouaJqrlLSGN+ytRMKWV4x7wZwCj6Lo8tovXP24rgQJgWubs9rlHGaLuRF5EQae2fCb1TZMdV
j72F6aIYO+PKNwgSFlLeM/YEzIjSxkLIXCe7jgDDUlBk97oo3NRg05JB+xaRWW8dofG1T9FCwDeY
s6K/uEVufuRZ8CQ20tXbsSrisLM7mJWy+mEvlr6fhfzubbP36BT1eDeFZrbru6A+G67xaDuTTgcv
e7VY2YpxUKuY1i8x1+A9KMwrKfzNkRZp/NFbhGt5jX8omhqemtd5Z8cIirQEDPpzFtsBwylUQdyz
ZZR/LlWW+so+GKNB8mTWv+OB4W6Kguh6C2A79ArAsG2PVyCqJ6uAW4rv8Dk08G/MvT5lwuwPjhuJ
a2T+CpkWDpbnx41RHIEVvvbK54HHzzoPBYJP4Db3vj+b8RBab1Q0K2LMwlXYNtp/hw79tVpCawf0
EVpk1h/8NmedAMQyjyNU7YnLfSUotPML0u9rB95w4zy7TdNdIF0/rVvw7BTedGg227/3lzb86S02
lZO/BvswRL6s2+nVV+IuMJ27vs3au6I0EqSia+u4zY5hnUrACDtxLkgIGEbhn/AKOTtnzp9rY96T
sMrceVv2Jmv8PJeFnLsENvPZjRQ4PffZsNeDKOf2OLhTfjFxcnysRAK/Ezycv+YOATNOH9XvrL/Z
90Wg6363rIF7z6gsS8peFeKGInyqDWg+YFqtZMqcLSmrUnGaDe3B2FbnF36D8mtTUmOZeRneTe2c
pQQ/CPa8lq/13BAqEfX9mZWpcwe6O6Z4mp56NQXnpdhezYi1brOTwTfCSoARKfSBPuiCHai78ba+
cXaloLNkVndeMJxdmEirveeOj0pP0e+OJbUfOGZeVqJgXieHh97C9DWGo5ylVeG/qsDKn/EC4vPA
ZhBvdlCnmTnqBFhol64i+1rZ6iLNstyvTRV4gB8XjxkmI12GS6P/Lbf97LpxjF+csKEvY1oSO2VU
XptJlXtjcg6AeWnRlk7HXeFgt/AnINirTEVhKB7NnZluTov+7xLe63djFdudkR1QXTcac7ccksxy
pthat/ZsrZlDnH9rzD8CYOZPBFM6D36JZ4+nZsYs1MgvTGLlftTVhV60hCipjdeM21rQ1LTezyDQ
T1E5Rj9cFvEL+s4pD6t7IMehTMpbyEqKFe9k+ea549ahTK/Hk45MMzGV9N4CvuTrHEDM7QKmVJC5
pyZpg3CItZM3f0lnOciQ1Tfp5eNrW9V3S2s5iRZ1myhLuJgTqAm2LRPPavLbs9/4qd/J8A3e8uIy
OWT0wWqYf2zMNUoIM6+4MbP2UhTl28ig7TcARsoWLI8Y27MNmCRuU6dz7FjIcrg2pf8x+ZyYc2ee
gtFl5OYctr5CyaVfZPynol0Wbf259Dr7XLdcrIPu1i01W9lodAYH7ZptJhG9FNimGI7rPnT0o+uY
oTOcjCwr2L7TpjP4z+U451G561kxIayHrk2tQ2rlyjd2phqgFMcDW9/SoET0GDWPzAclxPNm9Zsq
3rKSInq31HbB9BOkpvwZRhk5LvFq1J6bp5qoV9IejA361v7mhTd5pLPcUjjs9OcMDD8sHJHRozvI
L+PSDjNAoNLTcHcJaFnC62Kakx3uTNxB01PUW1SksM2GYqV7KgkefYcGZTfqh5iq1muPug8GfzxF
9aRCyqRStWWDpQvItj5sm2fN2WH2nQYrpJycFRuQzXi6rM/aXwfGvGmzzSbQWHpHzY4Je2ekAVf2
QkJAZ9Xd93zomcaDviZRymQEHNYq3G9dZaX4e7xkcDH79Zk6RI39waN3TKK6Ui9KVnMZd5Fj7dzS
IAvU1UusIxyYrPz97vq53zc1n+kQyC/4JnYbSNV48bsHNRmYO0xjVxkZgFJY1rt5q1xGAN3G8VLZ
+AxN55sOLbWTmktTlmCpTU8SZuhg8QQRPltzMjkYT/wIy6Y3NGduRbXPCxE8lU5jXJdtoJOc6urY
LaafNDns9ZE1O3xGhNul0ehf1OaW43ED7n7i5m0SXfMcGf3xqZwGh7cz6P4t3KpuS7JR5U48aNff
Zb2kg9JAqR8iTIPfLCOrkjHzxV66AbRgJQ3fkcCTyzY1Wa8uYuT/iowHxMyNCbmLTrHKgq548wIC
GdAiqSisqLdPC4Bj3BB2Pqf9GjhvrBRkVZp7ojjbfLVpNQL4dcMyoq1e6i8mk4m4LJS+k8Pip/W2
3uvBFaebzi8bHwOaPSSemvdu446pWYe7Qq/y5LTDsguzqkgyAFhP7rZkx25Q+UMLm/qLUZgsxNXu
HttNcS9wwqE5Ld1vy1hzZsmLPdypcbbuDMN4BtjhHAwr8tKBY2i/1MV1Cdl7U5aTKstszzV+rEM0
U+DGnaqDtJw8VC6jW4JnGl4Pcx+hlDm+phcJUeSHYeBVXf3aOQ0zXCF3ya1D6xvTeSjtt96J+pM1
LXhI1PrFb7YrplefJIjNVgezkk/OMvCQnzbnztzm36xptgnOm+40sgy9E0M4nFx3PVatpZ+6JQ+T
klv9oSilfypFZNOY9+u4M7qOjjtwHON6y3Cb0gV54zFbgrFIWq6KN4SbbOdYpjwarGoyoDKDW3xH
mDhukL1SMVYnzJhc9LbRPcrZfgaPO+/AzjdPXWQHlDuZPgOvsYy9w2osk+emTw3GzPvSKfMExm4d
h7hEuJ6NOc8RP4vg6hd9X1Jxb9nZ7t3wULvRsu7cyA8OSzaVd7kYDKZKlffS2xh2EnOoeH+zgs/b
dguOTzV/g3Paf90E/8Wroi7HdYSqt/MWce2MwHtsJqpiFc3yxbUQ9xYo3UmE0W6P1mGpmPOA4ECQ
IQeXtB6ENsvaN3jIiCvc450ff04m1rgFHfdYTR0tgtFsqaczYNc0ir8qGo1LNeVtOmGWPowmjQgo
V5yfY8b2frRx+GOsfqNv98g6KhpiIapkRfEtUgs4NtRfAZ77vQQ/wx2T9bss6If7lUb7LuL1v6Jw
6J1Hn/999NErEy/XX8GAke4tppFOSdb5PteaZ2GBv9cYC320EKlnRq5neGE6S0gHN76uZrvx6Qbd
DruxTIJtcw+DlvJsMQfHmehOX8aBFhi6t/XL3tTvfKBERkhuvbTLmvmlz73n1cwBEm9iTdc1mK6s
zTunBRJyXPmUEu2SIfat+b50HbCTlfvOLALz5gaSWK2uu7cQB6jieAKHJW412c32XTOM2zHDqY61
YbTTcWu7k6pNvW/w8zzo3PFjJ8QnjXwXfYXhXN4HyvuEMoQxrYSOFPgWZQiV9kc/jzNmf0Pdz7XW
aYUldxe0vY690cyPNgOapyUb33WlDnZtpFNETYd98+wWIfbkaV7SrFUnrq322Rvq9jRNN7uWhdEN
MOKyqj3ND6Yvr+f2bgn4eh7xLcQKwuFOl7I4DkT28mbHb42t9Om2/nyHchoSXlY4J1iZ/aM5ZSLZ
ZAQFvZCB2BvNFEdrsIjEK6gCFxH0Ig4n5fz0SeE8NMrC1tV1TidinLHDLwSp7UMIzz+rYMZPhuOT
usfuAVAN0w50pvFQdcZ8MmpD3JuIWA0GyrUdYpsBRLIVOJiUmu4aq2kuKI9dPDbusQQAgAK0XJVv
RUm4FMegMNbTKAf9iLOsOLZrlr+F1BoAwLqwLhJcaTgFte8HT2uGayBea47Sbp3Lg5bDqeEMldp+
WZagBZ6uvky5DPZFyyez2Pp+nUj7EhP2kLZlNOF6Txrzbh6T+i6dZKrNgcXirP8p7RvUXvhW4SVO
ixlrz9Cy2vPfze9oCMP8faVZrA8UIP0R6T84STMzFEa3hl0F6nTrYqIRn/2uavOTF+SW/S6iJcWp
gxsOaOkvior1xwR3PcXWyPCJxYJml43+rp7021w19OL6DhlkSJhG+nncVv1d53j1LvRg2jWDRxGM
/QBREiOdiU+NEniPMTmVnhXQ3NjSSgYjAxZumz/tHBdiFo3B5+o0A8/hTqfImu29NHOk4ylyzwGO
qf1UOWUVL9LwnrIh3BLRllYs0dpiPf9P9s5cSXIky7K/UtL0IAdQxaIghmgAZr6v4RHuHgwkfAMU
OxQ7vr6PZVZXV9ZMT0sRIzJEE1VExuZmBlN97757z5tbyjfqgLiqZ3NRKr6UOLBygioY3ZpOdDwy
u/PQeitsyMDi8tVtKtmbIbFDbu5YPIK9UVWS6YV+dSzG83LeMYGFC5Ou1UEnrWy3vV+tqn12uNsi
wiX2GrH2mwJ9yiXepTk7jI7LUvdR5k8oMNOxon6Lsdel+DZovoY6b59Tm6OdOVN4uVVCPG6N7T2e
NKMHFB7vUhQDlgSv8kceYR/0G9uxziqgcw/YtdynltedR7UpynNK1S4Ju6Cj8y3WRxGKn4PflK8+
TJo1XoaZ9bAOzkVKdbM5P3efhYZRrhuuFH4iGpXR236Os9mfnVL5ERg7h/Qiq1nfN1KHx31WiueD
xlTtE9OcYpDndNdYNbJWu5eTzKxrFrr2lyxKnK/LQqbP6VpNMT2TndgsDaNpKsr5CWdOexYWQxGn
iJh4+FnHntVLzhFtsQua5Z77tg2H2pdb9svT7U3bqtiyNrMeGt2H9Bgl6+CtiDBkyEtvpduNKJ74
Ac80Vo3l2R5tSG8wG7I0NjTJX9M60tjEVNKob4pkxdVqK3c+1rIrt6jfheVc1Sl21GLq7Su8fiHj
CMZsfnPFg1g3h8kx3TeU+P28CqcULchzjxmGreLoI6HcQhtvfspO+AwdkdxKeqxe3PWl/cZELpgT
X7XySB5U3CLXUvrbAYUhR5qRpESq/McCecC4TGNENFiFA5XOxgCXUc+MmBPtw9it46fCW24/sscV
Ybev9ydTYmReWK1HJskPcdbZZ2Hbf5ttzYPi24dhy2+L+dRLhY/dxDQzLcIk35snbYKfofm1h7K7
GZf+XOXp5OGhG4tkXN0rzsW4sqvycszTyCOd0DU7GjDj3zNSSiPaXnG5MI+Isiq93gqG0qwzpt+d
rnjBeL2Fl/hu/mBEvxGV2dqjvy9jPBFuVv5pvtNCFimaew8WcUxECgEmv8269jitO8fktMpz6C+P
68pErDd+Tme9x/lg/Mgfitc6DJuk9LkmcH9HHoZEB5XiXKH6Z3V+Zc3ddFzCil/nf2GH0M2E+UIY
GbmWc6bJFvOo9zTmOl0OssyDbwEd4KHI1zvbIvKtQjz1fEcSMiGJu3S32p5u55RMDF/Ir7Bp7ne6
CAzmefFgMUA283QhSBxgVlbJpnu08xyr/Vqes/EwuM8WdeVU05ykont17OpNKnXnbQKN0r9Nq5rg
VxZ8yQI/w+QqXJK6zh7qzb7p6vW9yshedZykkBL8qMMuXnfTfoA3GSZKs2ml4mo6YEjGnEcqMBod
X19BF3ViuvaMuj0PEibFOTb8HO9oj4FqaJYukWlfgZZdk2yfrtGrNT6KTL5jkkRFsW7KpnioJcqL
MVSvKWNqHGM1b2Rm17FoWX1a18Mz78/5NudXjpHPkn10eYz9PbgyHCFnVHspdwrzp2Jd9Y1azPLM
FyGMQqfRVTTMPKG7uzLhGP1ljcLec+M1d1a+ipXK+Cpv8o7eFQd/4W7MfRBqQxHhTZNZQtzFvnUp
alB9nTDq6rbAZNE0PAhT+svqanE4aRMRk++fkzvJr9P5FU92Xb6nzGDMZdlZIb3UTg12nxe5GW9S
RmMrkiKi1IVxF5q6pRe+exdUW0vpRhqMjJQdbhR2k1/j3Q45vC6HptXZNVMiXceZN9tfE+dp9D/G
2l61miZ9nncUUa8kRuYjMbbxv9rZ9Tta70+2GBV6qIkemmfIt+8f2SVF2YemtfPsXI5h/sDqy/ER
rAaNk00rsSarauwgcpyZd1xPEyp0jzFgjOsxTF+xuIs7LAyuhXO0qoIzgnDe8tgwKyegsKBhRGNG
SOVg5LziD66XwKGXb/SEQWHtr6Xf8JdseAjpvWdMI5j+nUPHp//XZVb/L5xr3WfzbTSfnyPWtT8b
1P6/9Kthtvqf/24A+9/cav/aZG316+/tbfz2P3xqwv3NVoHPSeG5obLdkzH3D5+a4/zGpuDAD3Gv
QewEpfQ3n5rl/iZdjyczxDHsSoeQ49+MajC7fwNfZNsM+wBX80vyn3Gq/e5O/Y8Hk+tT8s/YyBU+
iWTb+ccHs2UWJF2XJDIuBfvMkLxiIz1HF7m3M/af2fd1OnvftkEXKBnrjmppMWqLRR9uH5nlB5RL
uap/9WROg2gayvXF7Plyt3mz9XNkn83JPZkvz6YIepbJjsVyC+c7V1fVNPJVBx6GZODUxnqHc5mb
iFEUcu1UN00R93S4IVHJjdhyBa71W+GtkyEnrew1VmRr58PM106epWjP4bOtrSaIdmeizPJKm/lV
madfoKayOsFUv24HDvclpM2u9A8CDH170BaYqyjQXfEUeM0SxEyIvDZpK2reaE2nqUhmQ3mSrPS3
buxJ0fax6nqb6rNxxh8uLFNmeUvZ1IdhCDQR1qxlIh0F6wKp1ioNTZzdzNTDC4bmveY+E4U+1J0s
mn+KYcEH6eFJ4KWHCAie9P6RAbR0HWBwH1nEboK70g6WZ9JrOHb+7sH+P5gM/xyG529XYaAEkEeX
s0za/8iPIn01TrNw7pa5lJIZv9vX56Zlg9v5nO1a/xeWRt898QL+7vHEx8ezyVPJP8hqODTJP9sJ
m3ov01RPb74fmirpZVm9NGFQ/9JhOLTnu2al4GXIFoD+gNJKxE74eYiMt+1mQTfT3VWbrfTC+5gv
r4VRbp7kfGj98FmN4Knalyzbwuasq5zsnl0ULYJyNjLTV+OWqiu5OeNCJTNsCH5+yrOXrSHViexl
tSForeulNGvjYLcnvxI1ddbdhE5ujfdydNpnhX9LRuQ0JJ2ZG6jDvrPRNkaiWMNkwiMH52/RjnpK
F9lh5TaupEIIdmmOtuoMpm92KSCVj6Y7r4xctssAozi6U1dL5+gV7fRh13nwsvFs0WYbRfCWY36m
Xde2fz7tZuvOe+1BJfC8yvscVe5dLvT4ebKUE2OQorRI/I0M9Nd93RJBKdTNU9yKrWjignH8nQnw
gkRmF+sQdeVev5U94kqU9SPJ1GH1Leou2a3B2clic7+i+YSXOO4kOcmdtyAiEVm+jdmcNUd/9n+H
1welnQSek/YxvHZcJKktxS8nz0AkTyVLpGLfMtqNGBOm9bHaSFM87jtDnJj2HPrO2rXT7UCbiXd8
rEn62TPSDNNQ4sB5NZXhlRGsR4p3ON/PuQzJ8Gwm6Jq4Vfycl24nCfd5fPuv9yWv6ovCWNOTqTxN
KjYLkdIxKMnnfRaE1lIU7y0WBajzQ17D2otLvB6nV6VK5hVDv4yXo0WWPPK9cEVFSoWOmYiTdLSn
kWn7xiqv9Wx1TmHTZS5SsveqX+qTFpoFl5gHAuIzVd0kuZSrdZGPZZFT7XS6Oyt65MM4aHJbx8XS
26e2prDxL7Ta+VFmc/+5ZFv5mbvEB6PZmkbC6O3u95ddZuoLI6zJi1kO1fkJR99+PiIkXqtQz0u0
G7uKh927FXgAm8tOm8I5Ksw+l6R6XWwR2+49S7Wv3+FZdJe1vYyMY8blc6UfeiYOE4gkwIGAbdUn
ZJ9kC3HoCLcK9UXnue5AsGU29z7MBRUvmAebw9Jgi6HmU3OesAtA3Y3O7r77vMfPhR20j16emf2c
c8UQxWGgpeJt22brbM9MbkUMEEDNs5KHj6QSWgUJsxYqW0PU+9tmD/V07BgS5hG1KDWPzpqGWeO0
mLhS5DKO4xKoC3zQ/VfFKdMw8W4WRiSjZ76DN12dQyOFeXLycv30poWh1yL94cJjWJCdUdUZL964
FD/5KMsgSbdsGaKwtNjqrLa5PbmI/fSB6IcsiGB1oHjCmh1/cbtVTIcyX48mmUWr3hS+lBucQatz
Ne2d+sqFdu/cCpMLMKnOHCySBwwfTAUyIetPWINqwWMXY1gvv+f7ZG6IOK9fU83JF61Wnb50eDWK
iGdEqyRzOs6q3VnEt5D46ePWbfw2vkmIP2IKNbWx7oI7EPgiS5hVm+BYjYHVHNXWZe9N5nbPrCXB
CT0G+8mpaIkqTHYFdgZfVcpDuKsax5jcZ+fY2m34mFKy1lETaJs3bKZzIbTq2n3SpHb/nXELsVGr
dNNPf0cUjnwhhc/QqbK32K1mdT3iDlPTe7PioEGy6os6Snlm+T0LSbPrHHX1wWaUwyyyX3viIiBd
cV9lmKHbM9k2pIXIG++jivNpbNtoh187X/aTQwdUWaK3khOdQyADzkFA+xEGLKXbdotexnQPYuuW
JpacBXOiGqHvUM6WDsMGYZq10FnA8BzQRUkXpc6trWo+tZ9J7+hn+fadWREtnnMKzca5IsJNWBPv
soR+2iRERIUyKHeyuw23eQoSf2gozlGJN+esKjOoLjjk/e4ylxQESZqXbZYsqaY7nrCT/WCs7Xya
tFcfXu3xro4beXTpCesFXy4pXTe19BeWVAnWA0PydKkH7fpxxxtJS6aGWsdCTd4E2AMaFJmijhFd
Vntze9j9nB1CmR1SiJSMDLND5WLmipTWPd5rJr+Er9Z+Jb1U+a6I5tRPSTCHIXeAZk5OxjGz3k0R
uq/hPo53/H3Bc2uM/d6kadpHYT7QRgZyR3SuhCIYUw0OcoJDBNVLuszutwg7KLHqwKTFcxGcmnI/
zDyduPO8tLG0CzQG0dZef9CuK99yn7XeEQyQhUKO9HvUW/Z4h5urbeKM4fMYuUQR7Suvbr0fGbam
byMPvIlTNOkHNBdOf2S+9E6w9LnCq+56abLlms8pL6vltctm1rVM1p7jSVjw3yVu3dWX3srXK1Jh
zsSYq7C8Xwo2OlBVhK0X6zIf752dijIJfad6r2XT4TegWPrq56l5wcudfigMedg8i0y9qHni03cw
IflJntbZiGLd+h8VsDFqybXb8EuHYyMOFVyRp91U/q+RFdKv9ci3LmowOeBRK4d+PHp2YRMSy1ib
FWvLsiWtfkhFM8/N/FI36ck5w9l9DIHmkk6MsJ6u1VW5LEwCI62zliJhttsvmCSBw1U2iNuVr9nP
tgvkuxcsgGJybl3AG/6eZ0lRy75M8FUH83Wngspwsy+5uR9UWLzMtAKoVbosziEA5IwDTJlucTDn
TRmv/VwNbFObygozjYIDP6RgDQ45trEupr+u8Fyx9sS59uS6BzCVKmu8CvehA0iVyRSBwdLW/Ejw
IpzjbFmabx4irLhdLMY65wY6AE9k44oVy/fU7iS+4xlvCsPljnSH89akfTYXkS2y00bokCKT8szv
twZTECljsfXRJILQZbTe2dn+XGoKy8ve6+oNuCUUDJbeNxm2dCJXM00DJhaz6zftYe0637JKrjH0
stS7rjrHFwuVH1OIjNpxTut7y9+WbkOrd4WIZeV5eYNJAEbEEpMID5idEr0X1v22T3t5rfD9pxn2
4WHPP4TxKox/oMSC+xLd0v8gXcXrUWmjtXuoNo7GCxuLJYM3bCSljV67kBWIRahafcSobTrciSuv
gng+M4QYF9IGuSCYev19CPfcq5KiV8X0YwfZ0H5H+a7FsRpKO32aippQDwfDieFPQQI9DSRE0U+R
V+NKhJwifbyJTuBBI9A7LQi+sXw9LfVeioBr1Gr4aZO13Msce2Tqt8P3zYxT2DPDOSX5kJxBdDh2
5g43Vt6SHW56My83GA2CkR1qlirBXOR4CNRF6prevpt61ytjVo7I5aHr5lR8EwMBkBs2JFcCaNM2
/wit3ebrR77JZxYJZ0epBVMAI3hXPi+Mzr8Gxww1WQ4DyCHQvajOm0zCJXG6iXwyYb6r3t+0ioYy
XShSpOE6bNRgPVlU2KS4C3snTZLWUA58bxTZdeEHzKwXmgxch2G5nNWgIGTcqUW8EFvu+sQMk+uQ
gMJ3e1AtWt1F6JFOvHRYuGbHfa5Newgkbz7PFx6EqBuDgdYV/UzjdScsf9ePFXtDx7SYywNwzm5N
dG253WUhkQAPBSGVL7BYXL05SjM2JXABDOdrvZ9vg4es5qY2Bf7mVOP9qiQ/WXtVzHXmcncHKS/E
mjXNAhgO2uw0r2XiKbdCkvKmdwFo42On+81eLLvXL1VnsoesbRD7QUeUY+TLwRBDmdflQ9izKO7T
1uXA9kTOlOUEPdh46e3ETMDh+m54tD8xI3c5kZRVnyuzIx2X5N5pKchv0H8rj6HinBM1WV05/vC4
Boto23uiHBU7JYh16GF5UOxiL6Av+PaJVCMrxgz0vExD7Ma7c4qgVIkdZtmTbfz6dade8qOQG8JK
yJDI6ohtK+crlGf72x4UQHC6NSeA3g4pasKMDuietGH13qdB9gAYa8XI1jEOxhtXEkqqQmlzKRV1
AC9NOuv4B6nwv6Wzf3GJC//n2tnjZze9Vfr9L+3XX8b88y9wCLL276W00x//Q0tD+fJdooVoXzb/
T83zd1oaYdCAELGSArajS8S7aQEg/a9/kb+RjEJwVU7oOgItgVDzXzOflveb7WLmQdGQiBrIC/+M
ksbY9c9aBfGgkPGXUAQFQp8c6T8EwYXlO35huqPvb2sis3bLbkKBLna99jzLqM8WNbHaB27FhaN4
vVy5wF7yU5tPkX+SlsLJQmZiC+xWUBKe5Kds95CiUJD8NpmKDfdeGbb1t632EK7W30Wsctj0D/G7
tFX9LnO1KG51wrwk/Wp+F8K2kyY2BHbLbcm37GaUbdrGuy13eT79rqAFv6tpBGqInRTBni3JGuLF
6HUQ1hfTPDjbswpMvzE5IsGdzFab+UmvHfec/ZRY9WdvBSXXFZZTRhgs0p/uqPcuWfIJ71PR1XRr
+25aUFqagFS0ejWEhbzx9E1ocUXTHkwUUTt+Lgu3olW+1UinP20fpF+8EnMh7m5U+GPHA/vSm6nZ
sIWE423J8j1AWWHlfLUjaw+ZRpp2idkb5l8QRB2Zxui2us9bR7UHRn6MJmWXwYTfXauF3Lc4ox3p
Vqdr7O2qe9LFagwvSW9ugh3MUhGR9P3bQsLGjpsGljGqTdseFsOLSRynYnWUXIF3nNkM7c50I8ef
AIOwurHrNbj3yZreNjgnddIPOyUl8iUBnWpAfoldu3NxMcJ3+2VCYx5bDPbMfPTot7GBWLYlwR7I
60bOO0CRHQtaDI6vEYlDyHDFNkDq6GjsoK/PBIZ0SmPlF8XjaubRf9zrftHnYHvm07oxK+guhqkA
oli7xN4O2bQzINHO1jqHOjQpXUI3Nwz0T3SM2DeWZ+J5FmtHwkS72wHT6W4RrNX2eM3u2mm81n5h
1cfc97mYcPjYKlFCNv3lAC32pa9wsr4pWv7hkPNz9MlEdBD/reOTv+mdEoUqK2RfJPVKXR4DUNtb
yGAAseKacPbEoJLbMh607MOIGnbrDn1nVoN5a4GoGMwF4Zu5A3egUPb6zHpqWcDoHemBGRxvmzUU
l6ZcrGdd9+N6zDVLbCNDNa6vdSed4FFPtD3fmX4it6CvbctrzcnexeyNH/VTZeVYwcsmHS7XJZjr
K61HMd9m8OeWO8OVAklioUoEYdTQoM1TKdOXUYSl+8XPbTEup5xwkoEHyDsOtH06CXD3dw/eMpMK
yOxN6GPeb6s+rPBXp6TLs1FfOIUCGsmiymlPan/rq1vP1AGIr4Ybky/LaslLuWdtmEBatJ2zPNy8
L2TrkXxdqZsSVypYFAodRv0HA3yJxbGznzuH0luIv6xyhK1OrDg/WQJqWEgZszSIfenEPmiI9Jxc
aeaM4gNTCcGq2mbIfB86mqTntK4N+b3eLrBIpFvgR71NBJNJb2WPF62Fon/omtOv0tWX+pyJQl/f
iGoZivMF2257KxxOnvOVwyK/GIalQtEkqekhriFksEuOINBZs3eLExeDx6QgYIifJvi1ahp5medO
0g5wnSIYG9r95hYT2YtOuysmxnVTPxir8uPw6fOHwEyqS4iXgAxz1RavpQjMV7+l3tdWrg5J6mFr
n22wDV5cD5L/YOUzvA3g/zYeHWYRLsOFtEs532x+dUZW3niGxpJPwu2JP6UKzg5uk/FOePQcEc7n
4Dafd/ujc722P683AgSc38wrUTMCDZKtD27LjfeVtnhqn3O/NV+jvWO7G1zXfOEl974K4ZBFLfsW
xFTjDC5fVug3z8oZUDM9gBUfaYteF1dYFnARkAgcointDHjT3UNf7PbtNaQWgtIHUXyL+f6S5CxW
eE4JRDNCcbaclLoQk40lnIm8IVGmaAWOe5OuPxbbzftr6KnlUze2eXm2eGaxLmajVyx0srVOo2hX
vni2Bw3kPBMt6AP0JRy1tDVTez1tJeXo2Kw4ANyChy3O7Xr+XjtKfuqFmWziUxk+zsHQm5NROFvi
LJ3spzz3vAs/FV5/zDDoh+euM6Q3s3DlhyFfXFHEkv+JDFYKYCApOf2EdYooPuy0HK9Fi4sPH+4G
2jkfVHs7LZNg+ult8qnN4OvFsxQjfnzhuiJ2m9pc110KZ26S9YbtQbnu2ahDNhIFfYru2BDVCxJn
lbK56lM66YikmHjq+efLyK8bLz/u0yauUjj59H0+zLx4ykqgXzbeySdIiMODqlb/ubD0SaxxtLpK
iXBr4v+d/TPY2ft16M2a/RSc5XzeqwEW02HppnkOe4QZX47VEz1Nee1DtCuOLL0wryMLTW6WkJWe
R1ml5W2/9c1zN9bLc4PYRZ2+0hGmrqjvJx8LOUJWCN5y7ac0OMwpavFBaFN/d8a+YHzhlJI7RtXB
kJSplV+Yomh7MOWbZSPIuDCqKkQKBGgOWbFlB3Qqz8HIUQg/7hklfoi0ae0jW8zmhzlohqeu8GA8
UwChVSBbo+UValF3FAGjObeHfCZe1fRcb52iOcSJ5aTEx8UU3E5r62KIWrV5HEXavgHVlogz/qq4
mCUCRIy5teAdqtlbwnMVrCvWCe08u6SG3ivCum3sGlff+65vlWfZ2NLrza1eHwMJShMBQH+viI3o
pFEaD17HTGg+qHAX8kxCqbxtK8k7O/T5kLBDA9oBCWHzE95h+LZPXvUkGOhd0WvLH4iXEwkvOKsf
XiBqO6orLCpE+/EPcYHikzz6IUudGeR47jP6Z4FhpMlOH7LvOOetsY0VT0oMdSJOF0eMHX5410EA
Z0asbahju+kYflbMG9xzDCb9dhh9lzRkQHDmm6Ur1lOSdEKytNxivu/FzEI6h4Lm0/OmbLussHi8
IlsAbrMCWyCGUElRCG6bIrAyEvONJlZHvg9z3SKrGsu9H5fV5tGnu1sYvfYw+Ha5KvS/2S3GmIgm
WT0a+h19lcvosu0sq4ngD+wqAf5THpy+g3SXVmFx33ajWI6wjMlk26frlHVKHk623W+WV3as+VdT
IRgMYdcClGr2DS6YWXq3i62gLdZjWc9sFgEzi6HSMxAuEul1COYZmKmj47bLIyiEAE5AWab3dYXW
eAgbBmok5/yhpwrRYK25a+laQa5+nVhudWLbIJd5MEEQk/O16u8UfstdQ1kw0++P200IRMdFY5Un
0moq6Tg3kl513M97A82i06mHr3nLrKgzS/NLV1NfX+BUWfoEjQs6Rw8M5mcH1+8H1NzJSlCaSCph
tGomXB1SHcB0sGSnzlgrxfx7CBVH2bp9FuO03LI8nsRX5evtsfWq4Z2EeIObsV3nl6AduD4AKdUI
HezAwqbmkQiNtS9WBpzdVLQJI8/63gyWfgfZ6r06qiDJMVAzuFiJ7FOdndlFd1hTLx8QeXtXXLXU
mg9ZXSMOLHWfQj3Fa+DGlez9BxIPwavYZiCgPbTiD9LXAeiNYt6/O3beft+HbHGT1HjEFe18sEkC
pKb7KDXQ1wNFFJdQOLdlFa1VBgujAG8yI1GW20+65qo5SRVuy92mT1w4r6kfM3xmLXq0DTKB9qS8
XUPJrKC38z6nXstJXqitpqBPM7i03eoxn828dn4Z+wFC81Y43fsymhTjew/eiai4aPeD4YJzYKJM
xE6HXmHx2lbILHFqWMYaKc+2nk+pLv9x8Ib8zYT1/HPbl+yemW+5P3j+Cd3Q7MviRzkBUMzUdjhR
rntj87CFWPxwszVsecltEwKUtt302gA/wuA+ke4aPFCvZylL5FmaJXczAQsX2YMEFcAIEBtJETvL
UrwzRrM/c9AMzJLC1Wcks2fr9Qh0kUxkibZEElwuN6PyAVL7shy+FYhU77gOaEq2tFp++J2Znlen
6N/EvOJnhTrKGTXh5IsZPpbfBjKcLOBsuCoYWM/lMzwFGiKIeVMRTxSqDy7K4S2JFfUKlpnFDjIU
jncmRjW/BnIjXLy2GPCT3co0RIKewgVK9kp4s5P5W9jSM0QW2RCyIFvoEQJFgf1VD1q/WczC3oYh
HF/YwoVCU2FqKeMJ2O+1g3IHcLTEiF4jBv+kvanmuFEwiD3jDi9hUVRg3JuQr8bLNGvkci1p36IU
EdIARavL7xAO/e9201pvdjhLmCSD9l52oTKskBkxHDzL5H+OmZtPj4BIFzQoyp0boJT1176s6/OK
V+EtWIcqPdDRD59T7rFNgAervgS+u44424D9EuhIzSkHxHol/Lj2/FL1YfvTtoVHppvKD265k0/q
qJwaTgTSbUXVvHLdHvay8b8z4TLLbVgEfhdDMQnV5VSPejgNGryvxVrz7IBlxfmgDyOmvsvMLR5y
HA0Bvj2QMxxg9XyyllMPEsDjPzTYXGg9ReWQMQYFQ8Ewts+uN1Gtd04aZofBltk7LFKHGOqQl3cU
xUKwWS3lPSZxYstDWo7t/s1d6KYiko59xekzGp4QsQ0kADm2SRQi7lJF+h2kSELHznTFpUqEqt8x
8GLuDrpE9RSKB2BObXoT7gy7oh50i3qEsXUyOBP4sF9XMRbUUtYwWQjz2QjQICbe3hLEwQghnk+5
uvusUxsofeOVY/3H1r3/VtT+RZzoVv+5pPbt1/Sh//Kv5teb/pMp7fc/9oeU5nm/oVARKpD05QJY
8N9sadL9zQ09J7Ax2wjfQVP7DylN/Haym4HgRuIKPMqjv0lpjv+bDBinhtit+AIAPPt3s9xfPUX/
N3oagu2flLSAY0Y5Alsccp6DMve7K+jviI0ZZBYmh8gjVe+01hnHf/2pSU+ppDGBd7l6tNSCrhhv
ryXsBdF+3H7s+1Y7F3NhsWcbfGn1ZRh0fcsyQINHQUAAqUsUZyJHgIssG7u0DhakD6Lv/XnnZkU8
FMD+WKRjsg+vyfoLZgDfG9KPlMp2c+XUGz2NlKl51iCuifRo6yNVrv2IuwQ4vIeLnTf6FchOEe81
eeNQTUt1npMiGS4Iz2e/VlH5rwTyDD7+oHpU5FfAemNdB/rqbjEfCQ5f4qRYb5VrYtMJ7ysbm7Ci
pCTC05OAv/dSn7Ug1uCS7GQqghOMSGA5ZYGOZdrOZ4M7MyafmV2ebcPIjC5fx3JJnBGGzkWHFd29
Soc1kJdlWTFfVLkpQBzlYj4D3UYiIWBUN97ghdBnrRzETcHS6D3S7I94scdAr9+FN5nmYk+L6irQ
w/CZ5n5FvKxiSVCu8lOLLvoKZhqafbI5YS6/1UXWZwtzQjqsdxpcBooRyFmQzj+aod+Ai2BBBnt2
xpZxN32aGR9nROy6rnfyA4PhqZ+/mOSg5KIh2aoj9Rh79ZQ61qdDjGy6F0B9aj/kA6PaJnYAYdZY
CfeF6uybtfaA18d4iHV2S+Sgaim3RUCcUSaEzKeydMG/NqFzUyjVgESfCZgn9uQylRONPX0si7Xx
A/ME3VSFN5iLpZ9CH8mzaNU1cq4oT1T9OT1YDn1fSuzKOiHM+jnhtsyYqC8q/EXgandAMOBPIjjq
jdddxX54Fa0GLO8xzXEiHzFRZFyWPfnPaZKiuhndyp0ffbeeebRq6buvDBOR43by+aCuzBw+h8xX
n1Rftrd+V+TTEbpM+RDQPs2PcEMb72JBIhh+4OTxf6R7WHzkNoyDO+Jp3c8Vc5U+209xVjjpqLj4
0sIlXhm/36uO9Ec8dVatE7+vy/z7ADx9A46sRgwM8KHembSWQFpsC29JWwXqnSYq26KgA8GMNWPd
SRF2xtvj0bOwhYF5219G6Xk3fe4M2dUulq6KQHejCgf/Rt2ZLeepZNv6iaigSUi4/ftGrSW50Q0h
20tJ30MCT38+XLV3lX6tI2/vq3Mi1oUj7CVEl+Scc4xvjNist01hzKTrUsHc+pE1jIehomsx+ygD
d46cmvsq7+0nSnvb2MBVnBBGDxzbRcqmUY2l2WbQebBFqtlZJ2wBE9u4ERwpWQ7OI9Un8quBMcFT
wpAu2dYwDI5NOWlzow2kW5gPdT1uZ1Xr+WXA5BSdIzkpdBqIt9sDugrG7kzlGE0VqqtuCbdE7TLO
Rjo/Fky3bFxiPIUrZN2WuKXCgphkkvHzE4Vg5q2NbJgUWtimesTdrLpj5ZOWvm76PJpIIJAxgNHU
G3Yx/H6aBVgnIJHQDNR82r0I3A52ttLSEcra0HR3Q9HJLyHghQmEeiDQG2nL5naElm7PqhK8+AkR
WH/NZB3eVfZonwJXIwUClZK8Sh+zIsbfxdrcMaLosUyiM8O1Ctr1hEAJb4FijLYZW5nDDOgr5BGl
Kj77xmR/nWcPF343++UXW9ouAAm0bqsAbb3C9Ym7ZgVHvu15SGQ60KQD80lJo1REq9xzMOSCTd9N
9ULGSB3abLNS9e3ce8EXgyW1gr3D27OLOpEf2WoE8c6nMRyu8wEnxCrX6PnxjNUE169GMifyXc2u
ykPnUuA4n0Jqv10nSBUqhm5W8dkheUMekStTT7FdRXiPbw1tCgz9IvQjtESwnEJvExs57X38VNEM
NC83B3rzmtxeekm+h5p0bVCmeFdV6SVlzMIh2PWtUtXq57xWAZiA2mEC0ttma2BIyZOyStjX1Goy
YEZLbTupgCAPp3lwyenFvI5236r0LLCWCAImrJF62eTpqBubuCh2usRx0x5CNLeNHaiC5N9I0Waw
oHDE4g9x6yY9JpjikczxQbSuiJkZbXMb9xY/dxupwdTlbhJ0zVhweiJe3FzSSEOClI97pr1zHq7M
hg7RsFFKjX2/pUXr6HPuRiEtOiQR3pjeGWIO4RNUIsjrbdJaxg83cvB2NlphLaDRF62Z+1vPLp35
9GFCUdYyS+6nYKP8pnjAAoZs0ot6TAo6J9UdpG7eNffw8FUPzEhI8gLdYJ5gALXta+bSTTIY7Yzb
Dsk6ypemyv+K6ISqXWh5gI2sOaundemM9nOVRZBMDA1oba08ScEyGHbq7vNWhPLWTh3kv0rYTQpI
00TOqyoIddTByIe4BZkEGQZ00u72GPFLrgzvYOttkFgM7tchd4F/IR315u62m3srW/W5oi9Gc0uj
bbGyPHbWOMlmNGkJC7FjR513dGY4FFfAGNRxinHSXOkc6/TWsvmZ897EUCNu8KKP9t1MKBAEjwzY
y44kI88jHErhwLdhlQF2cBZfoDVXwdpB19veaC9IDxAtkE5yRsFn5feLz47vg3uTZeEgThmzHoyT
TWogQXQERv7bjrAgFFfadG8Rhaf1eu47fLzJosD+0VohsCg/7/W3rDbQTGEyUjfI9qcHmDukvUaC
BbOZYrBzK2EneQfwzO7tZzAW6DtYdATSIdkjELA6PPBVkfooDvAIeMccJEB8H1RR8WBN1EufDVKG
JhAFQ5rZJ1aOgEl87WmyrhS+9VdRclKfSx/xADjJHJVoiwmZjCqefoB6DYER5j6pEJOSwJ5C5uzC
VpMhEPNGLKk7taidkxJm8qPKBg9hJgUeIxOexeluyKm0nvtuzp4Tb6RaxUzEL5oQAMQ9zehRbUs2
u/FxcobWfVSFgQxoxXy1y3fsCsOemq4fd1WHc/eqD0JvpsqZlfUYT5GZbOe6JGuQIr62nwnR6Nu7
nIHmXYdM9jnJEERuR4Zizr5nIOrQ/LBRehLESe2syZ5Y0NeUpCU92TzGA5WYrsPq0GbubvKDfjjQ
pcuc9ZBKA4S9qSaf9qCTfQX+w9aGIWrj0sZEuHYkBGxyV75X8SnwEDgskoWBVAxqfzC0KxeSzrB1
lGtRnUHE3C1ItGtr1DYd5DG5tS0jf/RLf5rWLlwcd9vV2pnWrTew/+4sPr5myU4Y0onJz/cXZWGd
CafGhBY0X8ygq8B7RX3fU9660tiSP+BRf7oVYxNMLKFNeEERINhnOHea4JCsc+YTMQQZsz+Frem/
hFVbDGvDrf3nmsGA3uQ8NN6DAUoz3ZihhH5LnEO/YyObvRIWpQ4h2Uo8zb1oX0ui0J6qfrD2aFVl
dMjsvPo086pC7sS78jWLJUunxykclT1k9MTjhQk297ex34nXuUk0rarcLW9rr4rq1bJ1XAMzp8cl
bEd0qBYED42hIx59QEdo+doSD8KqZeRibz2DTqRcFJTK2yETEGfoNSPy2HZwop95mtfuzs2gl61s
QAx8bjHlBcd6cLyvpQFStuwGp12pEKn1Op1LH6pfao4vLhN31IESwdCK1D7oYVabeTnb6rBB6OSV
0bVhhVa5BgTiWiuEP8z/irKXd2zSgxe6fCXpCB3PReeEMSBfu+elcRIx6g2b3OExmrXsD5gjpjtv
6Fl9iClIDjZPHm9AFHrBVnbN+D01YU/gfXdZ/1rDcOpdAMdyyZ/TfXnqRoZmW11JlPH1yOq++o/i
9W8sJ2/Jzsz5lyu8SDek5aNCci7w/amwRhsKZo5iMeCFWbDhr+Te8btQE/A7g6WASNc23TzsPz4y
pe5/mE84MimIaNg9lCOmSd17YT4pGzYZNTkd63Gkewv/wFUPCbgw/KoRR8+9Ar4sW2RoDR1mFPYV
+jfn/pa4/+s3kHhfqNwt4XnMqN7aX/hW13OKcnNdMY69aY1c7EJA/L+xDlnLifzbZfPPE0VYE0jL
EwJxzUW6w8xgIxUaFKA7zlW7kXXLMLz34uAKLj8TDYba/bAKaf7pZSvHqmLVHpSnSHriUfiLU+Hj
K//+vIVcKn/f9UC1e/YFRZzwpzLMMBeghXFgawCsPRQo7+///CiOS0ARD5VJF+LiKCmQsEFGzMNd
nyh26iIYaAIs1sdHeWuZWi6uC3zFsuiawJ1GjfT2HrrMU1zILgVNCcp2VnHb9jcDfdkncI3qz1La
l6NJ4PMul48WjcePens0h8BtrwsRt8Pn4BWZXDFuzbAa2t88mctb9/aRYS4A4B2kuOUs/sa3xxkq
s+ebx7sRhsWQ7ErDZdMaTk3PmLkqtilhXuHx4wu5/MiLQ0oTm+LioPUcyt23hwws+BN9m+eLNb19
bWLPuUOQO5zNqPcezVnnP/jmjGvTWJrUHx/63T3kVHFjokQkVACh2cUaxEC9CrxJ0EZANs5KPbpE
djHJg2cJYtf+TciK9VZJxk0UePlMwVVlwCPtywcTbXRF4KDPBmfAiEONhpYJaus0PblDzl6L48t7
pjruZ79GG7x3GxnexDBcvn582u9uMr8Hix/idRIoUbZdXPGphV3tGG6+Tjp/2ZgUM3WE1bChWptM
XPD0E6Hxuyfrb9Z7j9XWsa1lQSLO5+1tjkMH05+vWYw61/2c04AGeR8ngZtvsoKEtn2gaO+D7G8C
ld98fMLv7rOLCdZHO7c81bw+FyuClWBeNeMoX2eDDM+muxgDYsNvXxWzsPI3D9XF1SXexLVMnmjL
9jwOF1w8VFPr9eYorIjpW1ue+35gyIeI6xty7GQDlZeP3cdnd7GqLgfkE8KCR7+XM7w8INGdXYT+
JF6XnaQdmrjDJvv9qvrutFCBS77WSzfYhKl1cf9cgm6jKjAimBx5tW0CcHQz0wi5LrWdHDx0K68f
n9bFA0ObmgMuh+NhlQzELg4IFGEoh7CK19De7OeMqvXLyBJE28Td9Io2UDRMvKgfH/TiSeGgRNVR
duAYE+wQLleE1pWNTrBO0YvVsDiTaQ16/yeRTuNvbtrfHMhdvAi8iC4ru7h4JKOJKEO7AfNPchBq
lExN6yxDjAJudvrzQ3loVKkxOCA+Yvvtm6dNPZkxlQDWZyjHv04K2lKyCZbT+/jyWcvP+o/FfLl+
PmkrPveNbxb7u7fHykLPTQAwQ1xyOCOrSgqffqfuhuukBkt1Cmdk2A7q7JsZCdG8glXVKfwy+Qwz
Eddcdl1ZY6a3H/9a7y82MiBP4HNAGcyA5OJiF93gV0kb0yGeqe1CVDirnEiHbbD86c8P5fDkUCfz
qX53seM5ixDVqWht1cOT7PXTkPdPJn/+88OwheTbZVmehRL67XVO4kRURUTHnHnlIiwjalUkPlSX
rsn+FxfPZwq0cC5wUjkXtzTuSdUZUh8aZ5tP6yiewxuoCEgWlj99fFbvX3kBJsxBsu0zlOZb8fas
6LIQ92BbCJ1QhB1oNvN+j0M/H/OUNYbxhroGWTP8+PioF/UAzyybcD4Ons9cipO5WGiGIoUa6SCv
YoULyjWa3+EG/WZ/G7Qdz2kE52COm/5Igu607piR/ma/+jdPp+T5JLYRagMfjot7ScVM1BZB3Hz/
h8q+k2ZmP5fZsjfIvZxf6OOzfX80ThX8CEr7AEn9Ze2Rk97ZBxLSat1MT0Zu0P32uqf/wVrw/kBM
+rB8u4LBIfCCi5tpwXpWA3woCqzx15vA3Ox/9SZ4mBa9X5ti37Qvr16HUIsxes+Yw5uHTcw9+lyP
0H6i5U9/euk8dseCq8fpvN/C6K7zlWNVXDqUyMu7nZvx6X/zbvMgCLaLFrWhZIP29i3AWkYtXDMm
hWtQnmm6/swdUZyTqPv58fm82zh4ZMiyD2TvTbVENfT2QC7E4ybpaHckwkoOAh3z5vdn8zcHkYHv
wzGjef7+IJ3Mp7gkOXUF6qZ4EGiWXnmjxO6PT8VfamkAsyxR7uXuBAE5UuAWpVk6OOqe7ws6z67/
XWX5/pFGZGVh+2IHxEIhlr//jwE2+1v8ehHoaPSptrMRnNuw75EtR5sgbdnBf3xSf3s4oD9ozdiK
AAJ5e7hwaotQMhjicHp6yvRIXAap0jeZJ8ftnx/KwxPCdou+3buX1annCRgqq0KTp+G4yYK4PBPY
Oh/LGmf+6uODvXskaAJYBJpRoIMBeVfxpXkSTHS+F3GTKXYGnaCtGfHw/eFR2DUKtBBUyzwPrrhY
1o0Za6DgMFB5edxa2q6AfAGTfnyUd/eIo3DR6P4tn2O+WW/vUV8lg4GVLFwpSmd96E0f6bjp5BId
mhT1b5oO7zbhHA0NB4sQG362jhdv7Ng7LQmFNTngcRp/dpwS6QIc+k+TNTBuTzx1/fHZvbtTHC+w
0TOylQF0dLm4mkni10zUA2Cy9JUNzx5wEPnJ4Y+PwnEcTofUe7IELhY8bA/Qk+uS6IbMCKezidpK
7f1wrCf1p08eN4qGjc/+jO6Nay5bgf94gadubioRAy6187pPmbDZOFQTH7fMbw7kvtvKcKRlZxbQ
J1q8axfPBZpKXRgR7y45tcV5CNLxOg5D+zsh7/VVhc4Re62uylsCA0iUwxSfbSxFytZ+aswE/wtp
X96KKQku2MIxjbM55f0V8gYsqlaXx1sm2T0SsMF9dkGGGus0ylriRPL5MwYSege0HwEzEw5TIXjv
mUbJOqHy1FLE98y16ftB96X4h+NYq2PaMm44MMT8UkOtSU556Kpv0ELHaGcvVdbTqJvwhsY6kjAm
OOWwds2ifdIAL9RN2+WhIGfNdO7ISvZnQizc6CoYyQDmE6ZCslNLB6ouNyb4C38pyU+s5dregH8f
D7OaSv8GBZ31DDmA7Y6PScT547UApha+fZsO2tKHuXhv2sxvx6SXAal77GHb1CiYPv32OX7/dvq/
vqWMGGm3upfFY8jlILdySRbwwV0QXzGGN/hm2UNqI7xBDzj/pnV2+XpC9qLQQlMFaIxa4LKHXjY6
o0XkGqhG0vYV2LvYZ8WgTn/2enIUFlK6nHTI6FlftpET34hnF7XHqhkdtuKEJkNLN/KHj49yuZAu
lDIkZnQAWQhoyV0s1yHmeXhTRA8O2E7OSUt09wopJxUAsZe/KzT+5sJRofGCsvVnI3y5XUhRy8Yl
KuBVrw2xKnM+CziwxD8XgT+SKj6WOf9dovDI3fx3kOt1/KNBEf3affiv9n+VNy/5X+3lP1p+m//+
Wf9vpMBaWG4/EDJel03548cbN/Cv/+OfGkbD+sdiBHa5P3SA4OgtcLB/svUMizjXBWpHA5XHnv0D
9/W/DMHkw1pCsN4KbMHUHf8tYrTNf2Dq5aNpsv+0USC6f6JiZE/JN+LfLQ48IKwjgmYKJQDtqXff
EH8OlFFAxW16AifOuMLs/KYSyQTRoOjr+gg1ORHxSkGqrjYkPLBdxZSOpcggeIWhQUaOaGwXWE+h
9Rb9dKdHUGDhVcqrt2gcG6evV8LMm1fgdjOxVn2h/O4x0Y4RRCh3nVKER5Y68tFXUEpkL2BgtEH9
hcwkbC9I+S0Xwd6mtuMR6RB4bXpzsMrzQfX+ozBUiWSFcAOzK64DwRcQgvPsZv1DEyV9djepvne/
OgIbJdlEo1PeeRJtxQqAsRm8xDkS7hO7eEm/quhHbxsANgBIIWmh7yCnmibMXBDS1O3dMiWfMMKF
kdE27JPtoXlwHbyyn4JeA3ypkEV+I4rBkEekNIRH4ywje7pgi/PCkLev16GG58wCUBCuIBX6JnCz
IcqPEL00SaFGjSqlLeqdb2STXLm9D+gTbbRf3sqhNGuqgSqRu0DAVD0AJnSy+zJxCvJ20L3DbWk6
t9rHbu1i2OPjBFMeRugqUr0HyiADBoXXw02/tpgdrh2CXumBMDh9rTyEUD8ESdHFDR4R0zrjD1OP
Bo0vWGK+E/5gzWmTPR7iSj9VrhkH4apSiLrSbWz6c/xCBJ4jTk7OR+ivupqi5Gswirm5lSS6tmck
H4637dsyKLcRQVrOKZ9qUNP4K/2d8BndkrqZ49kE3sCknObiJ6N0JapKaxA2KcB4rrbxjDZkDX99
TFeNC25+HdeYL8n+8dkzFHHxMOetIhtiVMNjx6uW7vAgYRJKGyXvpI33hbRzr522YOhGZ8NfYYBW
ZWm/DiSXMNE2h+EBFX8M3EIW2ElTvBOg5UiugyLtBrWjty2W5MbE3gl05bsHDRdOTOpgy4zquiz2
RTz5O8uMs+DU2fXUrFIalS3MxTqbr4G8G812Nnmlkf4blrsFkx2kN0mPH3g3WNmENMCsriOZh+xY
MCUh/4j9WN1KIioUQqWC4XhXedYzmZ4A/WfTml/NofKdvdkKXhuTrot3jd7BFhtUwNmnvNKWf0QZ
6rr7AcMC8xAlJrUHiEYSZ7bAMuOozD5lEo47HCUDJK6KGwO+sieQpoyeDBHLdCkEdTMYGdS5bdc0
+xIber1GkyKNPS3SEXA7VgzyF8LK+hY35mK5yPj+zGvbDWvn2DYSYZhrp8wOgMCE4xIE1yfh1tQD
KUhZQqMKs6Wo46Mu3QgmZjPrJ4xAUb436CDfM/2sjA2wt7pew78Zh5XolyQdJruF2mA4wj1B1Klx
ldn0aVe+X6PwrbH8JOtgsoli7O24lwzIQZPBppPWI0uvehBFD0A89HtCPe0w1OIxzchp32MX0Rkq
XJNCWIVpPq/IMenh1+SW2e4S9sHR1wYSjrsuR7rr+xh5pb+Zx9x64VprfTeWnrhPug50u9a2YTwE
9TAcOHGDfLDCf4GwUlZHoXNwMMB4ABjR7CRomOgdRgIqtkcH7aQDU0T3BbzOpLKINVjpdiTWGavr
0O5iiWxmZ+ONQNdT2UxTNnPu29WznZfFeam4nDu70m25ay04DBBJkGijfDDil7lx3XuAY6zq9uj1
cl9iaYZmjQD6VbbCPgys+NUXNFcom30rrv19DOLGunKyRMBOgS6W7PveDr5OJBw8kt/D1UqQp45X
DHzneeuRSIr5JDGNZFejKGy2RCMFAXNCIntRnHs9HHE9VALhNvFh9NTayrM/95WUL75o0/5La0i3
2zlcmmoTjuAZH1wwocRawpOKD9qLLfcIY2Ucdq5iyHlTjKX5kEqnbkklTrzkFInONHfU+vb3IXJI
FYGAQ/KG1aSpcwuPUltb06jactM4aQ5QC0mgzRI1z/bG7Dv0RU0Qdw40vTLCxIuyj9zjNZyeYEmz
UAEyJsxlaT3BexbIHtchliIqMG9G1s1bOk9ytFF7Ys2yV03UA33zM6mis0jhj3ZrdEedvHKT3Gi+
+0qFylkHYdNkLA1Zox0ERlA6f8JQVTy7bRvPP7y0NJ9av5mSknE5lMYRDGwesrwMEuP2baP6Ce2t
znLQA2ndoRdOFshmQvoEfLBlcV8nRCr0d4Prk40Q4yG2u41ohh4mVGZhlt2wS0kGUJKQEj/lnt93
68rWc7odx9GyNsoY3fkmaSNr/BU9PMGxQB67L3u+bWtUKvY9+UES+nYKk0sdTUBK1h4pF9LzbEpA
YTqOH/XgEpWffk3LAX0zFsQEKeE6C0qKdoquCBjkOkjyqPsrVsZUntvUdKXcEsxIVhPUa8PvXgAD
FCOION6wYgONWvgFHrrJLj4nWTI6NgEDqD3QJHFzq2OWUOVk2yrE0jRuyZOJpmtCWST2vgjz0lm0
PVb81qCHsxd2HnPj5qgxaY7LRVO3FXzx2nDNAuGLLRING4FUiecem20cmD0+Sglpx+3hZhTWsEf3
PVLoYxyg3cSjCzx1ZU+BjK6J/zO85xqceXs9WPTlb3EHaw9bkxHj16hIC3WvOgtby7XdN4Z3jgxq
XBx/GKQ2QY1SOVt5TTkPd5VXGNNjHTbm8K0r6WvhFWnqmcTzeJzQCNqqlnzcYswFn9xQelW7orNd
Pte5aOIzZA+j2Arsq+E3gsnIlcojXz5azGOvuXBy3sxSFN8r0jBgHMyQ9oZnTSAL/vQoVNM5qFJP
nGJ2BunjFEFFeEmHLv9eF10IMKHEKnc1erzGx9BMdLwtlijyO6asAzokNrwe2SNlEZ1hqIn8FBq+
Lg4yJZzka262nKkwY9V8GXMSh5q8L77RmrTsJy+3EmRjPkbYfTWbVXxYYg+RoC0IBZYUOzM39qCZ
a1i+jo1H4MiYcTUsvNxYTKRxc6D/zKdgQCLJL4Vy8BPlGcj+X3v/PyqS/mcV0O3/Z3DxhRb/f7dz
rUBaDBdOLv6HfxVBrvwHiwcMbwsGLnWxQ6XzryLIC+AlWZ6k74isi/KIdtm/iiCDv6KLuwzQaIMj
b1taEP+FRbLtfzCaXcRKLksLI3z7T+og27TfFtEMXRbVjLMMO5c5D12Vt800Xw+NrR1pbrHWjIow
n7nMvTV8/364Lvgm60d025N5kmSAOqz+pTdvmtIS03d36sR3papQPncW2Z/bNiCWbO2AWELJ7gnl
9OuK2geFY2kUn7oyiOKdWVXpAs5EMqJWkI1HYkfmiShIAgu6YD2PyO5XboOC/op+okDpmTsy0o9E
yrvXOkHUfQiHxi2d7ZC688iL2tV1u+2Geko/owis06OoywZ5MHvYV51X3XOiGpts0Y4lKwaPsi00
Y/MwiG+A2Y2PmDzQSUWka8ZJeUviXbtN2QPwT+PPXt+XPwxNDkc7wBSSavpuxr5znkfjpJZMlEgS
b7eQgVdzkeKtiCvIJ7kl9nNCs8/yqzOpSRA1VdohlKvC4zQEZ7d1s1vyaaE0oennEyLuwfrGG4K8
6008abUdsm64mUmfX1ENkx8uo/sw13QSk+YGRymC4mhqHvqh8hY1NdRBavC1NS17B7f7q8gtwD98
HJXnNghZjVPl/0qbu3fclByvUpEnN4Je6Id+T+jpvMN6UN5bmf0dhy9JHEEmNkBW6ieETs2WyrjY
Jmb63VD+MzsOGBW2We49c/6BRMC4hVxSQbBIKHebedyAlFzSPOPhIQ36rxMvwaeq4lQb3+iJ3VHh
U2pP6XPME3CIK/TgRosso2t8HEmKbMOVL3U/PsYkCZs/9Vynn22CWLCVaNl7D2DnpqMX5KFzaoeh
I2l1yGAON2VpGGRG5662b5KY7vSuit2u2yeGZ15V9izw+meqjk54guUDeBiG7ThfjCFLNhY7cEtv
nMHyp/4ayXHk3cmpg9q49VurcP1XOJRsjq6U7NvAvouEMrQiMaYzrfiEurdi9Z7lUO+xkAAGFGru
PymzKqezzxezYQvRWA+6cu0XqFEYA7p5ROAT1fd07AIKQmrmePEtY1GbQbp2YbSGTOx95bFFEW/0
PjgVz9Wrzsy7Q5Q2NUHxSfXqKIfsZhAMNZxW0zvpQk038E5k227LKsyM9nMb8/lnS5qG63SAiKv4
LN8AULlTsnQ2yERzRuHgBsEis3MAOIKdCk9CXw3nnPXCP9kUaBWMytqAU91OEiG5Go2ztjLz4OME
gXiLal+QKQRLwabqjsO6vWqrWjWHFv6NuWnZdDQAYdIp+E56SnjI3KHCgBSFHYBYNoGHHl8Q+Y3t
U9SU7rOhYVb62AyATmpDk7tVRXcww6Y9RFprGxCOuCvBG+9E3VAbBAqPeUjGkp0LZL9l/HWuaHKG
XVEfLe0amwY70iqNqJkJ3Ujv42SeT63IKTxWSjiJf0uZGZ+bsCqO0Ll5YeEdrnyz0TtfieZrmU+k
mnf4EXXZ+df+rJMXRXMI9w+PvYKJdsa6FayYu/JPZnCiWpMO56fa37ct6HQqcRmffQCXe7Ns/L1v
G+0RKZK5TrAdwhSrgqt0DvwbVOzOpgwS82CKODkTzGCcmb2JJyBP+KIUmIiWTMgtOS7HluiQB5P3
ZPXrkMAy6gcBFZ969ddvFXxWDSsW7OcgRg1fUcv4cdd8/XUHy7YyD+U4O3DBlp9gQLnGcl4cAL+9
pKURn0ctjNPibzsq0FaP7D74Z+QF33adgzNqketHTRUfsXF1u1YQluPXWu806On94vjDZxg4xxjO
1ULiJL9JDuRjZjw9ceWiKhq9b344JS+/jl8GXvRFS4yqacu/MHFs3fy6hqUqx0dzzLuj34hovFaZ
G30xefV+qtb1iYOOnJ9j0pn3bSaTlxaKxaZt5oR8V6f5WhTh/H3Mh3yTS0U1guOQpW9svW8ppMtj
p4zgUbbj8NDMhfE5XnwFWRoQKMhGFPdE4V9pi0zf3Pb1a6whT6etL8+BNQdrqymCyv+CPD2g51VB
PTLT5RozwuRVn8tsOGGmw/G5TkGBkeqE89heYEVV351oZ7fNqpJuejSApzyCR3BOo5zGfae925B6
rqvTT5NHPi1RvZvSxy3maoID2yNNwp0Nv7N3nO+V76NxSZTY+KotTqasefgr/1Y7jBXhLd75av4y
xAxinLRuIO/SGEKr1e5nEsQ32JB5mKZ52sUN2amBIuRO9C4RkKXvQOTA+8q4QFGSB5B0/EicW9Re
ezMq+rU34K0CoGfRynPVARKIWpGVmlvrqe1eZG3Za0h6CNL19Blbesz1Lx9TO3zum/CHi9UPH6Lx
YDW6vuFbEqx7PRUHJhb5NsGRvZ0kS3FPSjPxtX52wFTgPY0Ey20Wb/jXKeqqrSSM+YxDwti3ZRRt
C5Ate6+NjlZAYSon4b+O9CuoRQ8mU9x8yqjynXj+hA6oPxvNuG9DGmHac5gkWyleNENeV+4YbXyg
hCTrQoUCKk4nLO22OdblVVVFT2GhEiwmILdxAJ3qLvlSdzMJp+Tjedia9p0P8xt83o9YgFIiHBIY
WGkvJDH0XIZozU3QQm+GyYX3x5oOc2/U296V+ZYWU7GRXrA2hPYBY5RHMQ02bGsvu1JZ5eItIoQI
CJC/pfXGMoiF50T0MJ5Etv28r8me0otOo1Udu2BZqzFRE4dZvCQT/qvW6Zx7LTxnr/SAkTasg7vc
JUXSaj29diQFROFn/kPZSHuvisk5pHSWmGZm8QiavI03LfOreYPNqzgM+BTuKduP7Ab9hEJQ28c0
E1rz8EXxzdzm2S3Ax3zHWo3TzQJadY9YtvlCDCcVXzPE/ZFiOdiwIaVJCXLFPHiT3Z1kEP6MB3+6
CW1LX5sF5rMSc8nGr6r8PjZrzAY1xbXFR3ob5k2IXyjwugU25uwb6LKMKIfoJiTTesfktXnMq1RA
niF7dtN79fxcBIWxl70LAtlt2jWMC30chtw7TU6Cr3esjXMM8+SIxdE6w7mRB8169XPsy4pHMlny
LZuBx1SlV3jiZkKRC3AGnoDJ7416XFcR8Y9IaVlkIi9wyOvoJojoUSxt+pldNZF9aNAjsIlAuYqR
T24khSZ7xbK6BoPZbBIs/7uSKnph8jYPhY5TGMrsGD0M98Dz5PQ82AZ9YkIW0Jg1Un2iOtAb6Q7z
thh19Ffili5hDn2yr+soA5CDhnrb45IFs1+BA2KnviF+frqrtB3cww9ZttDjrvVS40YTjPaDH5ze
EckILwjdEo9YNz8N47T3QgFXODaS46yDk6MX/mY6TX8pO/d++pU090QNrQm2pDOQOgR7kqWxcqkx
9xBwNB9ERg+bqAw79sd8kyC3vBJoHW+9TMoV3+SvMBDaawtQz73Ah7bWRQnctEm3VWSOp6JJo0d8
0OkGP3N89Ep3WjsdG9Bu6r1tMvGDfFm88kX/NNuk84a/6CmmfzME/SeUKdEKZTOYHTqSRF03fE0g
x+X3Au7Wil0Nq1o9yi9ZwGyGrf1Jue1PGfQ/zMxj7wXZfFOkFQwmbfExU/ZMdmSgimYHWvm7p8kB
7FXyIrOZr9+cl3gi69uGd2xFJBERI27Pl7YSEdl5fDgV+uiVB30en605b4dOXpOlZF9Ri+T7YgT3
TLM5+kwX06K5SfbeWQHhWJeV6tgq2/CCeC/7qNS7sWAdbajtVkyxql1s2i809jm/xCxeuuWJYBN/
mpaMTmDewSEUcXU/FpIYFyurz3hsC26THW6aLBhOKN3ndWxODxNDm4Oo6wXvBmx2oMO5wepzU7je
i5+1TwlY950p03k7dUSYWKln7No6XKzAWcpLP1efDMme0getz039y1lUR8RB93eq1LiGU4JR6HGi
qm2AaWJKXbVknj3Apu7vB6NAxWHHHh5Ug2hZvIYJD1sffm7rCsAhGyxvp9ktrZjA18c0piNCe6nB
phv8GHob85lHPrUQ3Ke2scPjwKfuQCzvY1o6R8fw61MotHnonNi7HdL6GsXSvDfIRT5BJ4bxVNIo
pleCbVAF3q4yGvpztEb3JNXjscXMVmwp0tVRuYLHmR34Bteo+SmMHOOL7oCFDOF4PxX9C87g7KnQ
AMIIgfvUGk7yiNPZ3g+icb5RV7U7AHo/azPwToGjWQtlfWuOxu1slje5/D/sndmO3MjVrV+l4Xs2
ODN4cW4yyZyzhqy5bgiVSiIZnOfh6f+PstuQqmXp+Nwd4IfRNtByKbMygxE79l7rW/l2EFRaeaiU
6xLl9T6xs2mvFQZgRjd6g/1xohksnnBcW4QEVXyPGmAxOHoHEAXNqg4abd1aIeyFtMFMqafJ1mqx
sazctDRPA/SBy2CKdlMpssKTvzjl9QTABakRuySdA9/MQ/cIKYnyTHklwKQ7O24PNDlT+i+BFPWj
AfnTI3HEBbQ5WDv2L1ATSRk8Yn3Kr9KYWcJsW8F50BSOsEDQlF3SX42Ymifgw7RViF6DA0twBoh+
HUO0XOI9iobgrnY4W+1C+McCckbGTB541rVXks15HSnGuAIkU13F+pRtazBdoPa5xcP7mt9z0509
OUb97TilyhbKBrECEMpXBNBaXLyr7s3E+En5pk9eCrcSlEsW4R9U2reoj6mUHCABEwq+rR1b3Ymw
kE9DwmjHwr2EC01qB4aMJuufHCRaH0Q7LVgOyWRuYs9+yhWn3g4Qyu9TeGm3Yd+aJ1jwNBfGQaEw
d+d1H07hERrsbV/BUg5b22DOmT6JOLJp05XEcPTCWQPb7fdDL8DCRdXAtkH4+QZsdXDDbxf7FcRW
c84Sgi6NwbqbpflSM7dibJVE3aoDBnCT5/nsx67evBV2Zq5zCfaJCg1IPD1dlSkUKJVgsDsGPGG6
s1pFPea2DDzRcYei2gA/ZqT9XSP0kDu7lLrHwHq6RLgLfe7Cya6AtUn9J7sTV9QWj3bowIgn47ar
h+S+cLPiYhDf3KxM9tkziVzzLkvb+mgAWbnqAtG/TyMOCSOrdJqgaXiXgS4ipkgQaV2YCigSNEWF
2xnAdfLyOlOS6kUFR4hetzBf41wNNgwMh03LJZKSyW1wXFjqJuocbZfNRcfYPK1ObjPk0aoqnfSU
TvDNdJ3Gh96XvsRZs+3An5xMK/8CqEw7hkM0nxhUwysyu3FnJAQ8wql3AOPxKLkybHZmroW+BeVs
VQbhZ4bqjR/I4K0HV7xN6+xcc61q5qZgejrmcF4m+2tgk2xihNAUWiq5W6UO4q0Td2DX8EoBWMut
9MRHAoMYWfrWmXTXU6H33ToU2Tcdl6gdSC71WNJMWHcURQAvlpE3KRaEc7UEpqwWRZHGG2JOzEJ3
NRiHtuXNEIyhJcpKXoaoAdYCI2g70KVb49Qatm7uKGu3rpRnF0QkbCPCVYoqyO7mIR3XISlZfDDR
ElcV5XAW6R3y+S72Z5SnLC5jtAh1qPrIzybYRIUhIx+OWXWVSGRSIyLaNYVq5pEfZL4WE2+K+GbJ
fEit7J1eVtllplz280hTHmyG935Uj63X6U6yzZfbvxp26kaRnKJga/dupbY73le0d0eaRPQQ0rPZ
p/U2BGH6NZ3j9FPulECekjbdOUXWbPsqm16akk1FDUmmW7GhLYFWC2G0mMUnYQHHlGWOudpqxY4I
IFActGOesbtPvoxNws8BxGjvbqfmjy1MIyy1cedetFKo19UsidSBNehbvSCUnuToLx1tIo8MnNBD
I43Ug1yaDTzdgelJatEYGctHWkvBW5fL4ipgfkOMtVOcwrKtSFAB1wPk9gnGXHI1gPPbdW1DwUJq
WfE6jaN50UcwWuYoxxcRly1bgyneiIiIjqWi9jviBEEojcNkI1ZV5F3fBGyuRVWuh2y5QOeTcihG
DUEfVvW1WXK4FJiuiL/KcmJqTAB+5yQR8bGUXfxmJKjRluMkZEarZ/KmrWfHS3tDlisgpYKioHau
DIg+03GYXcLQIiInsOfbvqK3IFhLB3WhBpJ5l0itP3aKi5gGjtRXk71/a4SVe52PEmGtqydnNADh
J5hURFGk0IwAl8zQzSPRP2VaqJLnxdle009j2moHRyaoipdOir7R3XA4oFnACG0sj7iiKF+6sgAT
qsY3DfkyN3rmjIeCSeqaEWK8DbSKfS+ZiQB0w21PL/FEKEVwq/DVUXBO7o3OHJvmpU28WZeW5zJQ
gwP7ZnYVJRoB5FY1XvOIkKA0he075E/WUvhm6O6bYql3Jo3TE6iVp1YLUFPM1Dq9ig7fGkfPYamI
SH/PMkiViExfbTxLYEH4bckLOdI4TO+JNkcJYzGFTZwHe8AuhwjfWatTuNG0FnOnqRqexhPhG5Pu
MfxtVgpgcpjoOtqFUW5yQqe2FtE+q6Fk8lZO5aEvwvauZs60Yih17qNQZ8sD0tHLfFhHePoPlYES
OG2nRwRMz0VFFgz8Ax/Sw6bgprmCodSfNQaNqyDIdjzkoMY0JTiXbcvUnQb20YFcAjc8hcmhkz60
BoTsEZEMJFG2co/Ov91NYzOhhp1S8j+SQ1EH7ZkrELNXbTTfekdKLwo51eNOx1BWDbvKVTZmb5CT
FRvhtqxn8wv+3vrOThoFdKNJ29XgkjRPUCqMWrN3wMfESmkBYmEp1H3uTS5t+S45k71DXzVrUziw
Vs4NUcrnToW560SmeiNlq5zjSgFbJufO9FFDuNe2Q/uWHL77LE41T2uIE2E+mq2qttVQYCxBJXYQ
3fYtnQF1cBSvMZozuJGYB4bWbNfV4d5t7OKc0yfaYELkjmRwga4LPnuhAquzNeVgfPvNWA73Yz5d
SMJOVnGfoL2t4dnKCrzPcmvS3aj3K0tFHmGNB3QYYBScvLwip3yvF/KpbMIzfIP3EqieB8+699XJ
ia/UsLlVJzVc9U47gbMPnN1MWpqnhoLKzhJvwm5qbiL5M+2bimwVm9WliwjCCrT/MlhqclKHCnLe
V3OX+QoAiNu+NFgAA/QIVMyg/yGYy1mpSMuExJS4RgErDaR0xMMNZq+MfUIAsj0M61PbNptGL54x
L1oM+R2uuJUAFhE/NTIufK4GAbq3VGwqc242FjJmJhez6jF4OJuyuB8tyRlX029FF3JCOFQz3mYa
QKzV4FcGDgpo+WTuCJI9UlRTVcTQtwgWFUKdGPeO0rx0Li24RY64DhUHQDWJZEFBxoOcBBwTJu9H
UwwPDRxfGleQs7NSfZYCI1dnkMxtd+59Qdq6X7XGeNajGMAN90xY/aVxKK3uwpiZyceY9lcpXW9I
s7ZS+i52po0Fmt7V+9c+ctFx0O4AQrxlt++8BGkX+28p9t2YqPeUhnIbu5/BGWJHIYYABZV7T434
FMYjTKESDq9RRHdxl79PzGquEs1RN53q5GcTRqkDR1x1S4IXcWLWbbkFVZ7vBqOLDoYYt5ya5C50
LAlHi4fttJT4RMVuUrN8Z4C9jwr9IagC02OifiGuqzjIMJOnOuPW6mrS0938ky0ielcZdxot7peo
NLPZJ4ZFiQGXf6XkIj/NUh64AYWHwVHLra5on1OtvA+T+FMfx9ohLBVtlwwy3WVuypSIYvQYIl7f
GpRqJ9UmUYs787BDLtf7kz2715OhvxtZn96Brh/JMYAsZUVleWuIql+JHPN3iHACtFoMNJl43W2e
dy8x4XDxaSAjJY7u2dKHfZoNJSLubtrqGUOb3i7C13IsNY9pPEtcbeSa2mvfDoDMIZRJdO/gFvNs
nw7zS9ZppyaEwm8sWK+xOxB1fF10LMDYCiBfp/JlKsxbPu/9aJi+lS/LM6HdOFWqT0d12yTx3dgE
3igZ68GIDG7iiP9T32XHumomAKzlhSnaxRjrTadH+9ISHql6yYqzxgddyzusyvZoBq0Hlfymc7VH
JeRRL8c9kp6IP+3ek3RMvEDR3ppM3cNtZZKrUu118lyqYq/o4k6zjXTdIzsYm/BgGYmPl3k1u4l+
M8pCWzE761Yu3UcPh9khLRry5SFAPUZ1/mzJdmFDly9oqG6shHB6rbkzqwj9/axBW3SuI26CPjPc
8lmd5VUUjCslaz2OKG9Mywf4D5DNS3eT28YVtrvG16ZJ38Nqmq7CoNgVoCjWtSBALc5gnsUTcywg
ex4Es7fZNJyDUovk0CtobQiRebaW6mKRPhGv2Hl2V4Dg60JSTafxJYvUwR/n4KxzJSFMT/XrKmBv
4DlK8UoiunWvQ4YDMOucQygi91g1GjIzgmCdJ5pdFgA+CY84aIdr/DtHkLo0d7lG+pndxhvaCOWz
WU/tzeiY8qDIOCYgZyb+unPIAspsJH2GvaWHEu+jRrE3rZ72PLlOVz6alRzeiN2oVs1IT4VFnqef
MDxyE6e2NhekW2lMiq82NUhwyjnAnu+23ZtriBIRwxYVYLk7hz01GPNaFCPM6mgrRb3pQO5TUPe6
EsmJwelNaWIGmuc0tW91dImxbnhx79zFQk12vTP2PtKfz2aS0FVgAEU/YtV18Z5vcE1FiOpr6nKv
GoqaTcOyDvqQXbTM7hlXKFywpkcgLIfKQbLaqeqNTUyerzswkrOgekyj7mbo9QfGnAQykOG1UmxT
ehU6uH0+15NXWeJzHVYal2612/bSLu67oncOwpSXFjaZCFxj01VGsDZGbVp15nyrl3PpZ3VfHOp+
9ux0Spm1ay99K8AqViV5wTTeG1NNbklxO4I1tCEyWxSvobOdGHquEK15RuQ264xwBqTAwVWShRcn
pyHROGio2wimtEnCbUSYUxAGm6KzXhuhvXb9mK5r5oV+X8YaWeftY1h0n1219UifYExiW35vhjHr
2LiJuqHcFNAhoACoyNbibKfYIluZDrM3J4kcSgfd78VM4E6aHusWsF832FAU5YtSMGgAvkap2F7V
ymCAbK20zdxUFxFoXKetS2s79XU4wlKqg9E+1YXZeUFL67rPOJXZPo2DyBEfQjH3mC9HhxZ92GbW
qmLn4pOgz5bRKA+4iDp2kQFjEI+aC7ouLxPrHLXxscmbznfycKcF47U0WYbqctAEXDJqCU26aHym
kvGKaPGa7g7TWczc14OKDBM30xJMNeVrspiSTccw3o8wDSKiJmWDMXiM6ZqGtGrrEKe5GqxAXp+s
1Lzr5972wUXdVotWUXXUx6aRqMNhZPJfRbSPe/2TMdKiKLJzGxLkjtotPSPnTSlA3XStmVxWnMng
hpMpTk6HlstdTMtX0tM0HnsD+Vx2U4SlZnwh/C+oPMInVW4ywKP6vQGNKzmOQPGmVQnXzTgzb9Xq
tWb1Sb1vhAK4sSrrCO5lWldMmepQQdsJrm2oPXrk9SdZRik9+LaZnyLacONtQ5uoXMU0GgeYeNFg
nVvuoAQoCXuKbjjfg/oapfH0dU5GgUA0VUt68RnWh12WWXWyiSH2hPpqZAxSrLOwKlRPWrWCCtVq
KQjtyYleqnIIjasWl1R50Rl4UU2z7pP4NFpx0V36OkCproQ6IU4d+qP8kIeR221cRtk05i23I5HW
qHp1CzqnZo4M1SxRjiF91elqGAN+OQSutKssw2xaNLqkjeukB/RaPK7qdhjN5xwOq3pwJ202KGvg
pLQ+dY8trmOEEazjIVMI4VXE5A0aSseVlgn3BqWEuEIq+zZW1o2oSRYz+96GcQ7otk2a4SIMUiIq
WVa7hshauO5xF75mcihvFMCJCODzdkaOjLwOSXeOxhsRx2XuHes+C5PnkNRkW0Y0tzVki1nXb8LE
uBFD9m4EkGtR15B8go7ulqF4cQiJzxZrdsNufjQJCRNfEUIkpDfkkoPRHx19U4q6Lp9zxxy+OmGs
7gkUs208BvU2lZO7TYVRW1f9aCbES5DFyxkwNebg4cvVlHUgJWj5okI4znwiia+TMpX0B2c061t6
9dXnYEiX3Aj4Oa6TKp9MOhcPlnDD6C02Ua96BeOwAkmsUZZ+53St61mZHB8L08hU7qMi0zhKAwGI
qHW5D+BBJ/05T7WR4S9xRmilEWkyqUe4bPkKVMPhWJrjaPlB6QxseRCGtV0jgpRA6dJAWpEH9RAB
vdU4CZt8KNUDPjK+EaPtRvFOIU42MG+DRGQSHjPqY4UMFlI90uEKjrF91+aY9s5NSDz4KjEG0tBm
G0Yj6mNLxUiXIklpV4ADJ0JLZ4wY+05yyfehxkzlLsOnXK2hjrV7wr4nrpxtyt6f0e7HCHpPjpQH
uFZ/VyV9qi3ZsumaDB+0zXTQKeJWncMaRvJYDxgUUWMoBhFARfvt8EBi1xJbVtcEL81cjnZFM6mm
V0qWlu8gACONljCKeDPpTn9QlaLXd0HuIsOBWDBlOweesbqSkoiYqVngRjHI8dGV6ZPVOekXPA/o
lYtYuUn4G1dJKWTmo++pjzSoEBarhlSxBgAZLVZ2kKZvmmxNsdZrO8ADk3c4PP4fLGv/l2rM/kvd
dvWXP86fyuYPEk3fP7UEYvx/YE8Tv9Rl3pNWuf2UfYDsLz/zlz/N+JPWqIlLcXGv22LRWP7lT7P/
FPBY+PdAItBsGpgY/yXN1Iw/Id4LS2URYQfGdvhvZSZ/pDrIoPFXIqOEvPZfGdRwf34wqCG5NHm8
TNfR8PLgy/pRl1k2FEBjyjMwxlxgFBJ5XgnIsm4xpRNoVS2PY3nNoLBFx9KjLViPTeXeq7U1vDN/
YrgRqgzQsPZmy3RIpE/GpIrRU0rp7tOmMJ7AbOoq1y+eBISZ8wVhJ4WnWppDdKhqxVFOqKlVMuIW
53BH7/a11gbRb2cdqMnGYs5UnWMlUlUaiUjr1uzuggaB2t/aCe0KD9eKeHVjUZBeHoPvBghbIlgT
FHzaitwaUPmYuDOIpZkxDStUzA1iKa6Wvu0yB1qLWqkRo3Q9ty14q+SBEOlXtxv+ypmA2Mpg+FNX
qCsQ2QWfmznlcj/oCfZgRiLkd4S5VhATa3TcZiah4YUY2VdXhPcR3dHApkmJrhm4nVhJ01drRR9Q
H7U97TGfg6C/L9XWvGo7ZzZXRKtYBN12vYlC1XQpGGskquCHNHZRT2sZpe0NE/q7ooqpZcN0s6dE
tlRreF2qp4HsO4MctEph6D2i3F5TU8WaP5c6miXD6CsOcEFbNVZmNJ96UIpypQ6BOu7QHiRkDA2R
JWna1Mm4w2LE5SvoyWDszVl/x2lghpjjqHTQGNQT91Ri/kgHI7hJXU9o6BofvCmDDZGpDgOrpItT
T4zKfN9OclK1x4auhsEdLUGx0c+Efew0RssU1bjxSCuo9AA+PKjSjRNkC1S+dLPB19HbXakiafBs
qVrqpWqIPykD4iwYk7Y6F8UxAS4eK8H4L7zX/4rN/6EbeNr/s9r8vki+pJ+67xN4v/3EX3uao/2p
CTL7UIjDW/vGRP1rT3P0Py1IpbYQYCHB7OCs/UtuLv5kjmqgl4EVaX4z3v57U0OKblgLtwSpOnAM
dr3/Rm3+DUn4venWAdKkYuLlTQMpMRc5/PfgBh1X7jTbpXqna7dGxYzbCzaS5Cair/TjEO4N9VKG
p4m8Jnw+mX1VZn4jN/PBdFf1k0vjLTphMuzybVEeQpvxG7fbr4XHHmLd15uh4Ka57uWNM16FlCo8
D+Y1XaxRO7b2Td+d3WEbTv5onCpM4rq5t0l9EHJNtUH/QwboT19Ukh3LdbUtkCT34l6xMf8SzarJ
g5XfxPGror3Y+fWoEqyza6rrVL/O0WWqDGOFfdaSR24mK0pnRnG7KTwx2KSDE/Gf6rqpDijx/3nQ
YwYPvxQ3//zo/sg7rijseM3/+ccHUhsWoOUTBcbIV45TCCDGj58ovNK2YEih3qEjfLb6MPbG0HSO
xuy8OmO3SqgaSQ/cDE9Inq0zdsXek8h7f/c2Ph5WC43BhEaFeRsAFnDTH99GnjeiNBpzvksi/VHr
NHGxQjU+FsbRiuXzIIpPdmk+ZKgc1rqot7qKmoV2+nRX0Lyee+3hu6fiJx/LQhn4YZ0ZqAM4tyG6
LO9nSZz+fp0VBYPryRDDXa3XNEpLlArNbDJVnraZtA84a5S9QQ3gf3vZ/92X/qEv3K//vC893P3x
GNeonv/YN0xb35sfdqjlZ/+1Q9nmn9hdMJrgW4AQgQbq31WXbf2pwveBlAWx9p8G/792KLLFTRCc
yHAW9tSClvv3BgVLwAbIynbimjwLbGz/zQb1YRlbgK0W7ABbky0W1OiCg/kOLKPgQRvCHFmUm/Qb
PWZwxdDkuw/mJ0tzeRK+W5p/e4kPgAw2ZoLSB15ijMyzXo7buFR8u3d/w+FYVvjfX4b9AAaD7eo6
der3v0nLdTlsVTVAvjVsCjM7FcXkJZb7CCz6N/iSb0CUj6+lgbaiGlYdEzTlj6+Fla6u1HlCPtL3
x0hrj8jzV4mm0iWbtlWerGOjPxK4TlcrOcTZdNV+2x2N3fLpusO0VRX7N7/+hw3g26esUY1rDNUg
uLjGj29JA4WWFvMYeEWkXEqDoCfa7wlhaeHyxdbiIUzH31APf/eSH842kx2H7vkQeJkaPjFzv5Qt
AyUE0ygy1wotGmt0/xmi9h93/58t1+9/y2WtfbdcW5Fg8IHq7tFaWEsVc4uZ7H69XD/Qx61vn6SN
4YwHA7iT/XEh0dbrCxG2fLlBcUMuxmsuzB0JXQcO+TPionNvd8emxXHeFjdcZ373+uwVf1vIsLLg
9C1UQNiVP/6OtWkh7UtIjrb719Ksr+cWxH6T7hCKnkQQH6YwPkjLxfKY7qpMPERNe/3rj0BfFsvH
9U1ZxBELt1vlyP3xLTCpABjYZ4E3ZeHGnuWLXmen0mGErYqHvESkH9O87AYfQ87B1HR0W3p8EFHq
dVrg51W3DqneJQ8eS4ECpjsmBAL3Sze+HMBdFDe/fsPL8/b398t3RrVn8Vh+ePYrhJU2zEG+ssk+
t8t8Swl9U+/WtErulKY5ArM952rz9uuX/dnOBi0LJxKkSPNveNYscHjghpzVmA9vbp3dlEXvYw+4
/PplvhWJH389sdy/HbLnOBY+rAjG1CQstKjVmJwWSXlD+EOzymbDJxp7o0rrIAlcqcJwoybKadli
ZMFQf1JO2JFPQ57ekuqxnelxAUQitifkujr4WYtLUcGYSCDvVsWNIWS4UQoMCGV1XYYMHmZ6maw9
2soHbAU+Lz5Z0fbXvxviuJ98d8yWMAXQ8sWt+eG7myMhEqVFIJ9r7j0Stxt97I+h5Z5thohAJzzI
ownT7H4zx+0el0m4apNPXRNCcJEHICIrpYhfRqJmU5MLs9XiFL6mWcDAhVC6qd/g11r3CrL1QA70
vrJd7vSbtDbYIe3dPMvLVLMukWnPieI7jMnhKGx1J92NKAwgR3lhE25zyAqW6P3lk8Sbtw50dlZu
71ozvDkNQzhYLDWfaMi/j9zhyqqq6yB7rSjMI/L25JidULpvcDJepsGkJ41yMygy6lXC1IhAOrlO
7weNtXYr+TISrLm8oJkVNzzlZJmHa3gNVyEX3tZOX6qpPRKr+w5ZZ9M047aK7TUslsNMrpYSIAif
Z0819F1OPoml1p90Mz7EMr+hKcGcLaqvLU0/I/Lb9na0tYaMQM1064TB3exWn5TSQDVWj1f6wGNr
isdMiy8Mv67jKkWuOSf3/cR4vs7TG+maO4TEvkKYVhe210Io+y6J3wW+Uw6jbRHGfkq+NZYAQgr5
Rm3xKJdzwQL4O7l+66wXZZC1tYxzUiO0YvNYNpLC/hrx2S777vJZI+3ZIEU2q1dh02EGU0Qz33qn
7N+R4Zfhph13aBJImMtO+CSAAuB3HIZjGiN+zJXT8ncBIdiGc3PtJtHBiQK/adPTCHEsG5BgOxba
SMW8Z/Do92F0aCp6mgH3ImV+CBDl2hYLT5n3Rtwzk+mwraSn0h23JKafZG7vKsW9XXYdJVa3ocZM
JY22us30W1qY18OV2UWXIWcyapQueabD+DZlykaKfvlnVZIzRiur28sU1YRlPzRp5INWGtkwWSCD
lp1kpW7LjuBVh+dWa/ZNtQRXodGX0UFph02eyINtkcbq9AhO+7XGnL0M2n3ak2U6oINbBFmOvY9D
DAKmXIuqvoZw5xcmg0KESmGFdHHgZxi0B7TKiXLVPjd5xlAeHV6s1/uuMQ/LV83wZxXbFFZCeVR6
lHnm4GtVsiPemdyjEH8SYqZw3PSRI1YNGbB536E0CJl0kPE4zZ47B9/WQGtzkpnhV0KOt/Rb/DSa
sTuEdzb+JpNM3uVgtfV7oXXrYrmLaoMf8rHWy1cTJmu8Ey+Ig3hEBuxa5o6h4M7SggegxL/ZoX62
yUMVoCGJMGjBSf94Fs51ZePTRqZqCDhHoiU6ftx2lv6bY19fUH4fN3mXeY8DTm5pzn4obchLRk0j
XNcb3ORrxFNcYzII0+ImtSav0eAw0JfvchsFStH5lZLf4Kd+Xs5U1Qqeop6V1IzZxRbtkzOmpwDt
laRV9+vtWvvZbg1P06U04pppGR/KzBZNXJ4FwmWqSY5PqS2ZHu78ebDMndSNw8j/Ki5xh3b3Nhv6
2bTGrSNRWIWFXP/mrfysToIEvaSzcmpg6//xi9Etot2N1HaJeIoucSvuzXx+6wiFbLPMsx3mc0Z7
zIfqEwSddeWwWZiK/+v38NO18d1b+PBpjH2mZA29JM8yxiunwi8XFeUn2Tj3v36dny0OB7Y/gASb
5jgn5Y+/a59WMVpTw/WQK7+Uqnm2CbXiWrdrZ/fbM5IT+Ok4k9exDVVG9DzV1ya6QoNdCN7MHtXs
BjDPqajjA+aC/RB1vyG8/qxs5vwmPAKnH0OEbyvnu9LcDidy0WoNe1BBrPfUI3Fm41EUX5LSg2Fw
A8TLRxv7QCRitGL0u/r1Z/ST+x+kd81yOD2g3GkfPiJFomSsRtX1Mu11bOAZBfpnfBY+tLffXP9+
cu9xVJDrGilIlGXGx1cqyd5ICN/2dLnPOsO3cQvIQHgliiyjNNmRfxPAwqDl75sDL0lKhsO9H7vj
h4WW2vVIrCQvWZoUYhwcnWUxLgg3S6Fb47VdQUb3lz9cbp3xHG46g456MCS7ZUXg0VmblYX1b/An
s99ks76zpnRnY7hEK3loZob/bfg8xyTLFeq2yxBiDr0vSfca+RnAtr5DFVSH4VmQKJjFymOZKXdj
EiE2aq61SS7ElxNmuLOIrENb9+s4tA6wpQ9NpvhmLW+Zaq+c3tpVtnyduFVNo/OoYlmoedPLz7cw
ntCk+21p7FpOG1FYK0N0/mByxo3R81KNdbweqo2jVUU+ibX7Pg/PoyTDvmuvMYP7PVXgNJsHTZ23
gmv28pR0Ln/e1NcqOyaYh91SLA1oq7okfA5NhKQkgOetPIRR8rUXyc7growf4lK5802Hy2WVoDmx
S0rEuNlr1MFLpeVw2DI44XRLd1AC/UhVLuDjgCCFuJrDgzmNn029Pc7heLXs3wzhD4H+GlfBhVGV
T8V7bNyEMxrK1FKKBL04GTLcpyNa4fxVg7YUKPEatvCj2lCC2+JEG2I9QdZZqtEAAlBTsgrc+Dak
+qyoep0CHEnrnmA1od2IDoPBQInPsG/xWiH/cSeMQLq7XX4unikMOVHV0dr1o3FWXP4ZlLuhir+O
fH6F7I6ZuK97onRja20ipWjpE8cc+JBRvDlIbkE2eq7tXmbH9euW+ilNvUGdtkshY0r3UZgZzr/A
ODfK6Lmh8xBwHwnc9trJp6s+hsaUcOBLvlPWWujCnk6yk2WPV1Z2TV7ghdjrbd682pq1robsZukZ
iYCyyhq2GjrUIev38AcPxpImZ85eBOhgnuI1rrtjzuUUi8ltzoVVurXwlJqPjR+OehSbcxndLb2Q
ZY3YeD1Dtql+YHtiDS5HbOY2+8lJThNGOGiWrNfBd812b7O7wqnwQQ6itJ23NVS45buplc634cc4
kXLnFHxACtfOGAHPmDBVopIb7nmkH3692X3sgi9dOwvkrIuI1wXs6XwAA7uaKjt+d5ePVrlb7gO6
2R1nqsplGUB128VJeOc48xZlBe5vykDD/c219G8bLm9BsN/TNQQ0KNQP7R8wlWqtGqPrNSn8FsaX
qW6uAivdTVn7m7Oem+7HDXBpxiBG11WQ/IJt8McDkEBsvAbgWLAMIEScXUiMEz7+uIkujjp7xkwZ
35jJrWJFfsU+LCvtsYrGV4zBl3KquhUd2ENQKqc+GjZcZFbKCNjRxHUwhvbaLLhysjdo5Meupp5K
XbGVk0ziQ08Y3aoVS5mzfLhc0kC7bLvY2mkTl4IYc68+bDGWrZdm12xThYH42drltIXoEIDoTXYB
JnyX8rdwjHOBbM0y6B858YX7x6Xh0cnq4cq1WVFwyxDnDdBWK4r/yTwXaZgj67URqDvzuovCJymI
XbTt+SrXUC61yw00ZY8ydMTrY84uOGcns7bPQxs950Z8qyQFfpYMTeAY+IxwRxJj5brLHPZY1mrO
xVEPLjUeDhUZYT4oPvvwt9++ZUKdwi0gdNJAXBRdOh2V1qSmO9Ns35Q6+oIc0EDBbOzsvLwRdoc7
fLxSaEU0oXJJZIJrqw/uChvbrME3EFbKiWnqU2twI+TmmPc5+IUKcWYyH0CYbYeYnB1BWKnFpc7i
uIq4rOk5d+ACZVPV4+wPwwvEuw07Mkp1HzzJSdHdu4TXpGV2qwXtRp3TU6UaB91Vz4L7dKq4COa5
JxuKb+Qm3o3JY5kdIKvCeOMR5Z7RWf2mLaNDKYcNFNHLss06pfOgYUpw2m7d1zXWVsCU3/5yV+5i
AhhXaRevnZbbbJXuWp1Dca5xVvEHHYL5SrR3emktR/Ci13TfHbsNvY7ATw2l7KqNKmOHmVmsIGIw
5v7agQoBjsiXawbRgZijXdKMVwZyMqsl5xSPM4alu7jurgwUEmRK7Zy2OC0Xb8mmPHORYnj/FsFl
RYsMajNR5ulQTuktbq1HS48ujS4uFZuzT5gmG9b/UHdmy3EjWbb9IpQ5HPNrzBMjgvPwAiMpEvMM
OIav7xXK6r4SUyV13bY2u/eh0rIqK4WIAOB+/Jy913azc9D495cjdhijhxqcaK4R/a6zoskhmGs2
ZnQ/wLHOTllYMCvAmZScrQttmZfOFjNfOPO6F0IZl5d6O9UhiWAwnWZi8veFbmBkljtCje8ahu2z
ahqOiYOJrnAc8ITYI9nb42cvV+HKiDNEe4a9v+z0dR78oXb+xcrhCohSjkdNKP7Wq2cCNmYkxzkL
1+upjvgx2Xjtyyto5oeE7sTvV+a/X04yFaDmh+eg00P+MhoQkR0OBgTOhZZ2+0t9glZh6eb56+VJ
L4c/JUT9YiO48NZcguJd+5J08KV9hkyEpojZO/jwzE3KAbuOkPgmk0CC284jPXkRY3jbu8khCrNN
RBA6Mq7r79/5f2EK+D+hil8+zv9rwHCHs8G/HhIeP8rX9MfBIBmi/zkYdN1/0OwkHdNg+mVYzLL/
cy7oin/QaWBvl5e/oL/ln/xTuGCIf5gM/eiVCtP6GZMn7X8AELmM8NjJ2I/lvzUW5KP8/CBrUr8I
IwiTu5x5fzjHxVqG3a+P642TWvV1Q97EKQz9bFtDAlparqZdCwkikMQulemIXQCir2XdaOsY3f8N
kkRvXomiWvp15m8i8uI4p8ruE/yFzThuTN6w6aiNm5BZDtgzVh9pGFlL0WbwT3pEVA4l3CpzPLlm
zB3eVj6a7bBAC2uGeZVgxjCKuez64crN/OB2SjEqBZMuPpK+8BaxObJU13gKNwCek2tPZLQTVS/u
pvLi+4gj371JMlff2l7r0j2x5DbOEChO1hA/A6Slw1ppFeZz+GOX7re7RxKNQDsQiXslcUPOrSZP
Fii18l0/OM7WdKJoW2Whc+NnwMiMsK8eK1lgdmpp5ATQGfTcQTBlGivkYcUHfdjhupKhib25C7Vn
p2+goyNgLo9VNFZXtlAWjtzMOrcY4xF6BfsmSvRjm1nDhpCL8UbFZfqUSSu4j5IKIoKMvYuJEPE6
kdfG9KKKlvZwhuwcYX4WPflQYgmqYQC8BlzTHroIeDASdAYxo918Qm3XjrGZ4aqZWnGIG2+AShCw
NXHqou7pEqVvq3hyH7Hb6wtwyMZuhOEO7JSChLrIicFQV6FZP/pmgEWBXU1/L6sxey/g6G2ntim/
JVaJ2z3WFCYc1WNmy8WlqQUNoDHMelmr5lbP3WxttHeQxI1ZUQRo0JLicUh1cDlhvgSuSCJO4pMa
X3bxTSDya3z/+Dnu8jK2UYz3znLEuciyl9lIwT2ILUTZByEbnN7iw4ln3TRpiwBFzk0RjfqGcYDB
6e8zMAx9HVGyY38LqplmdBTQ0xub2Ub34FLrSQ1zpoZ2kRQL2QMW7cybJgeqXGW4/H0KiZBGZx95
rziqgJy5Zzna1meca/rcAT03zNBCQvaTnQ94SP8sS9U/cKRrlmj5eFvSAMw1/3EHHel/H228FDwY
krNTg7VqX7vuYmjebAm2yuRg3Wre2sGKOS8HdDjyBd7rgupnWnIQ3UZJvHY0L3+R42CtXIwspipX
uZbcJ8qbpeKuM+JFQSZO2bn2lgxwpL3OvMndaubk6pr5HhVI1p97A3QCOtp1wORRhvk7GEJ3RgYs
/Wf/0c6HrWGB+0JFac9zWgqXGnlbi+pkIvnbheBvgsLCvB18c/T41NU1ZHppfUSOfU4in55tX5YL
3WnjhTnaJW7C0J05E02UPtX2WhtQTUFyaRJYPl5/doBjhaBcEAbhw69Tjc8Y3Uyhc80Mrr7HQYud
uo2SdQ0LqNEN/2gpeupY1DOoZIt2ymeD4/WLtMMtbODLbB1CVEqdJxFUab5oo+xRiOyCU6wwwyjS
b0rL3MLXu5VVTnF237uTmPugCDhIjd7M4P2UZJ/PInzMS6G3xQ4PEwj70dh6eitgkjgJKlXpnrEN
8IAMH4zTGJE6/r3Wpvm5G/DdmbityshxVwCeOVtm24TJFPCPEXOwcZtX2ryog2vXaeHdaIO4HiHc
f+II4JRAs6NTQLIwUBhHx5xeHb8UjKXKzH01x7LN6ER6dTSPQ5yw/mBm13Zdd6+DyU3TgYufetMK
1lpbxkchS2q3oJzafUmAxEKVur8DQh0jEpsm/b5QolyELLF7QAQnoDTl+9hPxqtW9NE72LL8A3k+
fMW6MbdRVfUrHxbvAodhuSj6/gHWRoPtwrc2lqZfeKXpzNMxkIKYsmauBXfUxlyym+COYEwbLmjH
xLQ/3cHY10EBm7MJQJ66olg2XQsRHx/KmAPHIVZ5ryPK3+WlcJbpYLZzvW2O2FjRtGbKvCu9sruW
5rDPgSWco0G9or5PzrkBR85RoqFnVvgnoMnZu1/4znua+dk4M7rcPHpQHbCbSWwwbViTla1H47B0
NZihw5jHl40LSb/f3Gk9avch0K+zQH+fzKldhVakr6yQ0YXSSkW9TPoCrCBcaVWSDHDr3XDvh5Pz
1A7VbZWJXqcmbv1X4VjQb2IsxioGIxXEB4a4nAfZPlhSg8xCz+Wy53g6ftJkGGc4Pcma8jDJBxcP
RjQ0lr4YQ1K4Ybva9RvoaGdjwUbet6hmt3nq9kcHKm2MVajGomZOvV4uWcbShYlvwpslfWcUi4Tn
rK6vUFm3/EFqa8JbXnXKCyCCVBia6STi3D4YWWsT4/SUlnX2VuCmmMfAy5YCbcYSRo21bG2I3Q5O
rbBNkxW3ImMzxoYfa066MmNtw03k1ifjsgildqpx1OTkj3UYeh0sMa6Rv/iw8POFMKFeA3vwHuMw
MTC1w6yeVV7UMx/UwFHUXkNkUV4Xc7NVNMjLehlY4RlSnzHHW3KVmz5suDRfc+7qFqoFMjDEOamL
APPc+qlOWlg95qcrBmfGx9eX4WXwbE7qHkQYm/RUOYi+USzPeJXcVWqD2szqHf4RTOwUY3v6FYru
AKJlu8FRWEP93kyXP1XLnhNMratCftOcVi2zwHsdiG027dzaFiYWrKHr37KkOrgci6D+aikG0v6D
LiYORVxxFssLuuP+ggY0BXEVKTYNArBxog3RnIbUzk3AgyiMKY4O45CpYGPLZNX7pTc3jKCeQWrY
TalHeyzd5qV6EKP2MthVfpwIaLoAsOL9qHoEm5Px6UjjNAVoSHOj3xkao90kvoqTfNYODQAYMhlm
hL+8w5DACzxOcCHoSEbk4M50GIxLx2g+R2Efh+GERudZZcZ5MJkxF4ZW7ZTQiV/wZqFTZR+A2WfV
pZUTQ+coguqFIqfd47PhexAavga6T0az0V91ii5e0JEh5muzrMLiHofl3hnv/CTHRK9zmLGrq8Y2
1FOkuo0x3OhdRjyN/w51VR4C3aab4S5a8okXoQYpq2mPhJutFIiBgIlE0+aPAB45JuXZg06u+OQI
mOpnoEBXQCK2orHFjk6SN+O2LIDIv0Yiw9Bl2kRWZ8EiMaZry0a+GxVHiJxn1WK+DDOmkazRG0um
j+RFeCt3aLco7q/cyNbVJmoDZ2cqNasYC2/JT58NVAA7qFMPTaqZt/nkfspipId7G0JDgpuSPBER
wgod+u+egzdTZIekHxA4pOqNHIJro/cDahEeVo1RS2dmL4DR40NVWfNEYP2b9Ok69K2jkyY6xgT4
bmJ4GjM3OpWdCauXn4k8gHRlg/y4Mk3NPCb2bZXGD+6Qby2N9nIVpTdGN3wOtq+DTykETBTm4b1r
1t+0yNo3QYyc3s/vVSTuescUM5E1B55ZmiFT9uR6UcwS0AMaSclOJqt9ZSZFz5Y3ZXPbmmge5XB+
ChyRbRrnM4+UjXlNxg7MxVmjgDdAmV/pVi9nWKmZSme55q9ht9IRj6tymeTxEYTegRgUvv+Q33SB
vSlbdNCae2dgU11gfglvOz3ZxMAzqDHgpkYFb3QxzrvoW+xa584Q6/7Cp6Zno/cQMOIK8Yxe0gQ2
q4Wtd2ciGpAx4R2lgz/zVaDPMG2oTZm0LsZ8njcwteEM5mCOCgR8Iy1EzAhWTHdZwyg/JAT6qPeY
t2plOeU0k+Qtry3aZrVbXkzm4wcLvwYfZaQW3XbjuJOBTk0FSIraFKIAWAlvmBPiXt5aY6DNnUTY
9xoNRcHI6CDKYo/ne4JedYOMCJOGmW5Sr8Ia6u5jTdzVlDyyMt4qVXNSaK2TalhES0V3b9JPvgXS
W8XFgT3pIPziAfxxNRfS3QUs4rBX14CdN2GahnM3bk9CP0Wu3Db2eJ3HeCyznGyhWYf6RcgpppQr
976j3Zqi9ZZNE75oTXYVo0BSPcYPr8XQDmc7qMs7u4HZD9fTy4+q9+1nfyhnViw4hqn+jQeWfXis
w3VEX00Lu2bFBvppWUgU2B4P4D5bfuzgqA2mA8L4iWKKgEIktYs4ghrle/jjnTq/dSIH2rDUWVaL
5EHZFg8mUivWpJjHYUqJoiokcN8RDoxWbb36G1a1fjHq3OoonG4d9pa57z9outrB7TVhe90ZQ0nh
mmrFXBfsLGQvkBGUgoFNZIiZ35oIMZDue55Ew0tne1hddpHWQpVjJjtlxkEKPk7bqvLi99M498JS
ZZaRLsLY7VdOC3EjKe61AeCLLb8lnZawFihUKIk51ypznZfBPcMwyhCvWnlNCzS4QPbUGgR8NHV7
m/VGyCtWufyenVzFtn2dJ5hXZdSeiiZ6d1rtmhQXDPJWtiZ7gc63twMVF6yrTsx7YkFS8K96uAoj
NVd07KJMHWWsP9UVRZohi0MRtx+DM0XH0mtimL85uhZ1bH2ZLpTy61WiyTVqgCclRb7gYW5udPAe
20FgPzTpgC+i1AYxm3gvEQqMZTFAMcrcbLp2Cd6CuyHmdo1UyIknLM9lfsZbehPRsJ17GQrTUuUH
o7TrLXDteoFX/y3rwm9TFb46JjwurUfSJWBrzAy7fnKKEkJy75yIzIsWnCPKRdCC/zHKZG3r4Dgc
+rT2Bf2QZSZafk+7q8jm2sQ+INHKcve9V37UNOcXsaiHvWE42dw3Golrk5FfAMTdKgd6nuKGO58t
bbKQlxbY0pQGPzaq1l2IBkUGjye27pbWB/YkhJI0CNqQ/oAdyS20uBkRFxLOoH/bmMOqr0t9Tb5A
Mo9bRRpmtrHj4E6vs3I9VFG7bmQm6Go61xOVABLA9yaiy+6dYrA2Qee+BzFLnNfGH9DwXGZW5lKX
NAVEACrFk+fM6+fdSEntUHmNZsEfVVDLFveqKHXcWfo6CKN9FSPGqcOcI1usu/NBAY/qMc3KQAO2
PcJJbWPBiyqdZRkDyalBmGGJWkSO1S0mUeubiTSsvAIYQem/8O2xgP3T1stRg8ihVKQfSs3+7KBP
ZNaklpoKTqYoQAH0E5O/aDlyV3G9Pdas0ttet9QitG2cx6X/zFJ7ND3/NpVeiYua3lHChiHrvuUv
4anw5VMuh3NX9cnS7vvmEPrurizFW9S7H10BNpP0YKYhQstWFOfXeg7K2SE3cpZZFJnsqys0Tt11
blSPujLu3ZBd1x7aNcmkyxDWCTYwb9GWybxNsxVmu7us7ZYSp0fUNy0vabjVouhsyuatzZJ70JVz
CD9numUIZBM0nFMe3YF3uK5l9emTuMKT4uOenQrSRGMa8pjvV5qVHypm0wkYg3lgaDeGFp9FOfGk
ZxdEE/Q4RHRwUdj7Ep4eMyTES5u0N1DyAV8whk0+pdiWu755b/SLXNsyV4EEZYfKknkJY6aRoVlQ
r+BrfMZ6tOoRMgp9UPcg1dcJ6UmzkvbKrINIgxivgoYp3/BXhnNVNvw/mzQmLUGeMsQr67IS+MYH
9JFIuLTw2k6nbjF61A8cnBaBmp74xHPExTdZVsFHNZdaldUnPyzznYHE4VEZFu75xqUJ1EbPnTud
xxEUQ23Yt0XAj4gZczFGFAEytB7KYeDgMYJr62n6dEl1G4fpMvSjJ+iOA5M1+67Wnat86q8w5XM4
yK5S6950YM4kWf4Y1cCctfGjsbxDo9Unci3QCzjVynC1ifNF1y41zXzOcnOhOTJeRvwedtwAjUrS
Zcqj6GTlslDgqSxt48WG4EG/kNMMQEJpUM76wN8BS0oAQbjJonVE/FhfFhf7Mii1HiMidHWVhLCj
y22TT4fGnlaQYW6UC0Rz9MOHpAtXZJHFq85M9lWljjiNVr1eXXdBd8URtjgSO3Qq3IkTR+/PSxNa
M30BfleCYs20WXmJs6hA9YrUO6uUdYe9c+5IJkRDGZNwBYC109yTV8mY+jk5+aYZreMxwA1+4SXR
rGV/SkR4k075I156sbKVXi4sBzBGy6gSR30yd3Pgn5wRjLhGh9CDQS41lh6lAgEK6LED7R4Zq8uw
ZN5ZQY3frOSRYGzZZ+80xHC8iXbZhbpz7i2saVNhrfXAX0PrdVdQE06KR32rjBPQqL1mugfHK04c
PHdImL/5ZTeDV3c3qLRZilR7CHGHzRqiHQm+euyCaIPThxqgvEUMUi2c4hEJ6EODrhRmLujvfrgV
HpVPzdm/g1U5Rfq4ikXXvKS6/qKJZq+hSDQ0v97RPW3mhbBnQ90ZC/7LuSXSBYveeJf244lkgB2v
1MGYknulPHvWO/1DHpV4eetolhBxBZPtCI5xDSXuItIt9WukfJLzFZwn1e55KcDWZHMk4A8+Z4IZ
IRNA6Mpz3NdPMQbauY51H2WpB4De8Mu9rKt9EtLms8wTUP1bIdOt27knIM+zWkJ+idMPp6PJRTsS
yeQFOVhxtJOXs3L9UpY2M0ybtiwT7CxYCzkerZHoLRO8voyzCaQoR+haUtoHVr0EuF8tBIW+aVN8
Tn10dDA36xnxh1lDZhqRfXGf7NzchGVgpFsV6+8i1B6YhglY2W2BJtn7iMIO8fAFEisUa51K0vGm
a7poCRKmfKS3aMTo+MOek0xAdR4awaIarWdHtc8phyVct31y8AlBYJmsg6ML8c5K+p0NpHIVSZwS
dUGZpaa5mTXGpqhvTavd6VH62RddeG8Lm9BBy6kRfnNTVOKp63xiQDlGI/3OpqqXduuCC4XegVGy
22MDbAHDJwfoDZvceUo4fizHpkEtnr5HcbfEHE3Sb8jYf1BrzaZSqst71/Kf0wwKKP2XWSRevTS4
E2o4uMpHe3WTEhtiVtZCKPczoFIHSEkGjPEi0/o9F+UqnCIYMaTyWNqjVTtbW9pLhH8bd1APUxJu
pzz+NnJvR4typQ1vNXmtcc5rsUEKG/+8SIG+2cahc4MDsSlLAJWbWNhkEOlavPQkmdZNTDs1stW4
J4TLvIrsqJ/XoHY1j8bU+BDLSs5pWPfsvN65mOK7qU7PzEcoby9iCJ/WUc3xDrRiF0PCC+7smja0
67Gm0DFivbOSRWXCAMzD11YklLH+yvFSY2UT72GD3WCOop+TQeuICigNaPpNv4r6dIKt0wEnpaW5
rMYrGbnvQ3lTd2YIVpuP44z5O7s3R8I2iBUHjn4tw+DYtlD5LOe17QG+tr21ckSy7HWaI05DXUJe
mpaFaxef3jwsxLHhyWrs4ZYD3MlineAf2/bBcoutJytwiNSuFvamg6VSknYG7aWr4UkiHMu16Bsl
5YPLQGqZlDwzCfXbVhvJOKgHZMyJFLsQTK/v1TZIcewLQU4XEQQnmocP6bI2OWG8gWrMEP9Cx1S6
tSg0sZF0v2kTE59Ar0Nj51woM8r3OSOXAe5XlBXyuiBScMOJv9xDIdVnNKKpcNkvcUB4Jdxrb15z
1Ma/IOw1MzvI6Qp6ixuuCqGdyw4FV9H49FcHsQl9aa/iqp3XkXwxOl6cydAWYRmjrUNaOIgoY2zR
8valsqBuGW1NXCnLajaZGdPPiSf7Lq9wQM2jyS3PxO0CnKbD84JedySsJy9eLdyxzAWGwANPruvd
iiTPloK0IXangQU0M4p4T4vouh97D1Sp5dgDzf7BvktLodqF5mflFUy3lMGg8FW7ynWzAsgf0TyQ
5IJE0Vs2igq+b3P2uiJc6Hb8LkbwwrqzGuIsmw3QT3WSKOCUQyBz7fI40S54q2A+noc0Dng9Y/c6
MBWN+26klZa6FaxjFaTxumxT7lUgIR4JlfOKUwPLuaizZuXrkVwUej7tIDAR8As7gQKktKu1Cszw
hOtC3IahYa5tICqrfCoAjtMg8b6VekwkQ0/jGjePi1f44o/g4IXmvqtWg4yjS5kBJaHtokPi6e4x
RA61KHtQwzPTAgcIAaP+GAmvnY9W3S6djs+Y5J0oUB317cbiHLGD0Z0cHScSN8jryGHtXWvaQkvm
6Edlj60h6RppExqIDhgmRfcW2FWKvC3h0AxHEYIwNnOr5PCPiWJWVhOPTTb2B37RduWyH0tIxVM+
zAfu7aalzpHYYWrY47Trs2E1OXYQzPOU2BFhRRlUw8E9+Np36Xyp158DoVQZ5zleGa934vtJNRmU
3g4pO1Wn5jx2cUUCb1IWG7jlHK8neJvbrPLUvqmprVaxr7ETWSFZwLOpMSFWBT11k0J2NvoBWamd
G70kiH6+IVKn0RLWnb2CnBpsfT0rgVll/ItF51Vsoq73GgwDf1oST0erDKcVk1p8BXTd5PNArNi1
CbNiAXyiXrW8IkS0+n6zHu223Ac0gjbJkD0TBTTd6bpWrA2PUwb7lX+Yxmo4utQzZ3oY4zYuhmxl
6HUAAMuky2CVmPHhVd70dLFOYTckS5HQgiLbC80mqEezP3HWYSxHihtA566J6mmLzjWgo87b/1aH
sXNsxm44W4XmYa/gwD4Xua1dGfR2UJpEIzqu2IueWy+sr8zQTU+9Xph7vffqZw9R+Ig814J2Qihs
dqDH3vjwyCLwoU6CYH5SA1VlIcrsEy6/sS4DsBarIGcOuCHIVB+YNcWKpkgwMn7M98ismTmlCpBh
lrQTRytM90zL5WCdWUBsejRJ5R6lXUXhBnRseckDYZrdq8K+0I2bdj3BS74RpUaGRcIt0FyWRV/P
s93UesPDpKnm0aWXu6xSTCGpo4JtVSbDVe0Wxlq6L5lbWaTi6OQZqFb3bqPJQL0sjXI54XEsl1Yb
hddNoirWoKI1yxmZecm6Y4m/8fvQOI9tZBdr3nY/OJiq5yjYRwO9drfv7RJxnYIiY/jTHnm9TZux
g482x22hppXbtGdppz7Y+S68cjlG1jOhERCmssqZG37spd/430rjPSYzek5uS1GvEeWBrGFjQLkX
9ykCB9G3d4GBg46ZbG89dByuHivbAU6mOWO/61AlH+iytdu2sMShAI//0mmNRUuE/vm8yPHruZDA
rmqkUEuEhv2OTjVVBKFJr5nZJTce2Cl1qb6J2UAK/VQNAXhQM4PVD0n0unIqc2O4k7VK8mF4AJ59
68Jmv44DBZQZN7wOZ6ZynhEMBIR/mLbJRDB3Vqayc3HW6qnTbse6d45O7zybaSU+OnrFaDTJSp5Z
JhMUpACc12rTs+a9k3nbBDuff9bT3L6bjHDCvWOv7Ga49NzGe+aV3i1MP3A7SqMrXI6XMR9YKg3k
KZ2KPL44mwbEEB7YtpuxLbRH1K7msofniVmvvXSpYq9bZIY9PvJzZ0RBeDT0NA0Sq+DgOwf3ks1z
m7goAMfhRfLrhxy1TONZhK73ODFmWFtmtgpj2lOBIsMmp1v22HmZc41EQzhbL+Q3RbtMSE80tP0d
Kndrp1C8LBObALgZgWcpQchmfAd6j852xcw2MnROjiE/agzaa9VkLUmCgHq7hVMBa0bxwh6OVQjW
hmr2Y5L6143sGyJYA7qhaZtd+eEomOPJhDMtUdcFvSOkMTbWWM5UCSMCOOTusUwkTOshL+D24FsU
ao6Y1QMgwvNyVZt1W29GZoxwK8mvP08joOeZ75Tm1QirjKo3H6EFC2eCk1aWnDZsw76kDgyEPNRt
uwyq/JrWtofXD1IBYsALw9Xw6QQ2o2+w9jFBcfBrvQFqJUkyHNSpGE0LUbhdnqxC5XMttyyYlLUO
6izSS+dOFSlTes+xI6IR2Fhe7X66AM9MaiNgcfRbtSBtYU/rFSE7gv3IALUbrWRaJI+jW3sBycKJ
uhprpV6tRJfXMXQ4ommIHVzZPDBP8fdRGwQYaEluwomf0W92QjxtNxvp1WJh8IitpxKNgNS88OgQ
ZrKgSZzvxravP20GVLO+cKaztERzMAcj2JJJRVywZVjDX46Wf0tW998QzK0/iuNr9tH8f0Awk/hW
/rVcbvaaB+nrt48m/FEzd/l3/mJpeBLyBVmqaNVchODGRQv5F+wHMR2TCNcEjCEcKQFA/JdkDl2c
Lb0LLoN7bEikmf9F0pDiH7TxMNVALiN49t8j/fyshkcqR+Ytfzw4D7hBpv1dp/mDbC4L0PyQiBVt
prgwV80wxrRPDQyuU56uA3r2qx9+mvNfxsAfOTg/y/McE8c0QhWOqi6dWIz6/BY/yvRyQ4fhlUMv
peoemB41/h37SrYdJxVfjW4oDhLi/l9P5L/EL/zsd/vrohwe9AtwyYWQ9MWGJBu371RhUvVVlnZA
60zRDeV4pvG3f/h+Pzuevl+KLrwBU8EUBjcdEeRP30/V41TaMtqMwAoPHrXBIkTdO6M2SFa1zlgg
ap1m/f3vQlf0fzBYfLk83kZAGrzD8DR03eOO/nx5K0EekVpuvUnaDg8uid6rtpi0s0RFMM6I250o
zEKT5FW3ekNS0qx/f3v1Lz81HwAmDwYzfgnH5q9fDA9Jryy/s/Vq43eXm5wM8r5rNOpaFWULVJVT
T+4XMYWlrBaMH7p1leW4gIJBEumj2ka/dewOU7/e9U/9aKTB4vcf8Mvz/v3zSUZUHip1Q+riy+eL
CsqpNhXVpiLqfZZmuVo0FrMqN1VEQXDoPf/+el/8hc7lglAIXQx+vLDIX7888FrdUmu1XbPRJi6L
LqaTOgMIw3aXjCvNm7Ag+iWuEyAJ+LszV3JmSjpnPAzFJdbw95/mizoWhCwQReP7gqNjBDS/vn4Z
8E2MPz6uMMkxd1bWIG8B0EmCEqUOls+gPj+o0iueoq78ZsO6Wje9PS0hzMEXJQ8IAPrkixeTxMRo
Bgudtih+DfMhaLtyW48EqCDJcnTFKUt3mbS4vHAU+tEhQxe2BeLfp8xgUrnyVeFfOXom/mA6vHDY
fjAk//UVPSbF3OXLe/j1DSwZU8HoivBVM7mn9Murxli0bTncpzU5oYVTgmYFVyBmY6d7R5GW6C3T
LDiwHzbrxMc0X2R+80aHQztP7ZDeplYnXgZvtDejitPbONHLZ447/tZpuvibQT7xvJha+dpNGjs5
dpaexqFUxoPZNIKIlnxqrjB+4U2kfL39/R29vND/x379z2+LOMpGdArUx/2y3mgMn/G0h+lm6sAf
2vTb581oafPfX+XrW8NjQ7i5ENhjIcyxafy8rLhW4nQDn4sIqDp40sgXwabfbFU9WR9uIv5ZQfx3
1+vLU6p/N2mxkBn631A2DoDMcKq5nJEV5LkWEenGxjD3jEH9YTn4sh39dSWWSeJf8D+QS/jzF8sG
mQdGg1a0V3hEUy8f7mNbpLdkZjS7DkHDbQYG++b3v+bXRfry9TB+20TREfkk5JdfE/G8J9I2zzat
2QZvbdy7LgAPAldnJEPqBp0223hg0FA+E5TES1RbRGb//iN8XaYvH8HiQzjQ18AJepcb/sO2r/U2
TRZgeJu6IByF3GLsPE1HZDcy6My/+v3FfvH0sCW53FLG4dL7jqX64WIkEoVtm5AzXSKiuwUlykob
9Q7ovhHnedq277+/nn556L+8FIifMXWz1PHYyi8vBcfMGNNxVmwEPFBa6hx+WoS4RUvMWVswqkDf
NJ11B5daSHoVcMPCjQCd1AR6qDBy422BeeUq96PmrbPr7i2TpSL2pfcNgg2x2PlmWz7//kP/8o7Y
eF48VuYLVubnOyIzO7Fl6JabERE7PigqE5+g5L0XmNXd7y/1q4fevsAQXElGHlO7ny9F7EHVVHwl
yqHavwKDpF91zdDvNFm5O/MSFxQadGB/f9FffD+D2yFxQACKcKzLh/rhIZh6s0pkrpGWjJ1t5Ri5
fzX2jb3JLV/7A23rF++XAY7XAm8IS8Axv97+cKxSUi6KDfkQxKJlNpFPmQHuVJlVc01e2LiFsUCC
MEQn69C7WfCHB/5X35WrY9ryDCqxr1CzTkxOj3Qyp+lMLF9Ga/xAR887dVHh/Vsws+/rv2GjHXFp
FjjO30pbCnT7slhmG5M9azfkRrNjGsve7IrJeAhkg4DBLaZmp1V/vKW/+J11+rqgE7g4T+6X56hy
CaEk67PcRJVQa8P0oxvS7IwKV17qI5saWbuiXtIXQQrFu4cr9P9m/caKhFDMdSz9b7d6goqulGuV
GzMU9iaQtr3tW18si6hB26zp1iyV6Z9qul/cXlZMS1JhePh7v2LGICsYoqLRuwli0zv6mqKicyRm
mkVk+/Hq9+/N5Uf8spbpJANiAcRB7HBK+/m9KTkhoZZ1i01FrXaMsvpeNX+sUn9xEXk5mGH0YlH4
D+bOZEduZMu2v1K4cz6wb4BXBTyn9030jRQTIkKhoLE30th/fS3mrYEUqZKQszcRbiJvyt3ZmB07
Z++1/b84Hj+8nEUAIH8uBCtCPCKTNaTGbFkjbPyfHcSW7Ra0LRnhPLH8qs9XLlcz6nJtkHvEvPZT
lig00AhbRuapFuL431+5X+wCJnspZyr44RxJPpX6TTVk/QiQaE+Fbu4AHjP+QMtNwxYb6UlotXYT
dRWGi0FzX3//0b+6njbuOGf5sR4rwM83TUu5EC12hX1O8O666e03LWXX+/2H/GIZt5bemAN6Z4GX
fHoyAk2vvVH3sPpjZruKZooGuA3qiA0u2aoMEdIqCeI/FS+/2Mx51wM8dhwwDevzAWq2xSimHFGX
1pb2U5lN2o2PxvrBZyy2B7zxpzd86Zt8fgEsTrLw39k9MMN++pkxMFv8Sm61Ty2rcPfj1Ec1hjhN
fPAyeI8sDIG26oJgeJylH90E5UDIqEgqpMrQ/OoPaRv5/ZCanAKacvJ2mmwtf4HvvBEPTO2fOe1g
hZQFzJn9mhY0PJZ+X9WmeqBwkc+/v2m/WDvAvGB3XPZeHRDLz0+G5eqqtUu92puS4PWVzAm39+pI
e27pff6Bh/iLz1oWRjYGuMMBZ8+fP8szfelPZkZx62rxujWYNs0NrpZg6UX845+FF5QdyPCB6tPZ
+fmjmGe25WSCZvmr44FteQT0hToUV3j6h0LiLyLOzysiGFmTNgMrvmtRxfz8WeQsaYM+RrxcY8yJ
GsUAjhLDlTscVvpL2Zqzs7Ybp5qvW8KmmEFNvvuuiyy/V9oA5BSLj3kz+f18bj1ZPNrzCB2FW5Iw
Y9eqt99fGHM533/6tqxBVNr6khHwNz5WbROcPAkaIsVQxic5WHhvSRE5SzUKtSKHJ37rdNE8tA7j
QDq+0eKeMufb2MO1lOKQJwFSb2+bCj1l4XEWqfJu0RK26ugmvX87+HC99ISsuiZyi9PgIqb8/U8w
/n6i5oDJDk9BAw78b+UMYnKNgtUvsQagCcs7pvZhajN3c3Kdgz3Lz5VWCjoYrRgYwxpvRD7Ohz98
CS7aT1eSpgX1HNgOx9FBpi+s2J/vu19Wk0xio9qjMSYoD8lmLK6H0m4Msp/kJkm17pp2PZLCdniC
xu8xvWkSfe2gWvgws+ppbCqCtGnHtff42BJehpT4s6wa9/6ESsnRhUsQSH7dl4yukCuQL+7ssLO8
DUsSkoD9YnCVVX9Xi/i1nJDlQCxbddZ4iIuAWECGPbWWeUwKyjK0mNWUOUNgwkEZ5iSB3Pfgf3AD
XzNNPscujj85PepjEfbBC8GxOO/VHiLe7TT0p8ELZoK+CE8Sw9dG1mtCv68nmhjp2i1J30o9D3kb
Oox4OsxN/eQj1pADaUGOf1YmPJmgObQIka3U3LRtvU1jhE2q+N5FRJcVzc5W6YFk6I3j9V+tVoU4
HkNnGUMg/IkXYWiqbTQf706eaft5qE+jU+z1AXql3UQA8noMTmlrhcp2Xjqjoh8wBw82FOOsvLFi
RC0cl2bS7laVUFeYDeN9OcP4dMSd3SA8KvPy6+JHG7uU9Td6s7z6dprskH73F1oaIKn0Ld6ArI3e
kwLRVhY/1FN/ELZ5Jb15a9TXhBeder/5OiLjUi5p2uCTYQZmO2bHaG8BwWv+hoywTTdPp0Yjd29m
kIdC9ChLuUvqu0GeUDZ/6d13e8YHCin92i+TbTO92xUqbp/WdOhKEx2k/t3vPmYocZ2aViyo61bE
u7xx4J04By91Nm6pTkkwxuTT+U/SQDYR0OKdh+bCgMfjcJkdjdq4y7t2TyJIvSHv9cGsXSSTDPUE
gl2dZFy9hp2nWzMKW6wNauqvEbk9xjzOOWKDrlG4A+WaIJpDMc+kYhjfcIdtHa3318YYXeEWQFTg
PspMvZsCXkrqLamfMVnVBIBbbroZC/VV04mHQg25aib9xSmqK2vqOf1G2s6WV6qB7E+TVgtCdG4M
4TWMnR1SNuc8K2s3l2yzpUsWpHuxxgACyDCGLozDuslNJAnptg8evRa7aWrfk1qBvCcvL0GlMOct
Gd0FQg5M5xvLar5io/nGLOLSS3EqpcLqhJncNYtT4iUXp7LRSZFcMRq4jFgmEc/W9/pQ3BqB+jYb
9Q4XmBG20feGl0s2pCu1vNvfgEacbPRb5Kw+pfoXIkjDjNckQVA7Jf1ToEoYf+qNSVm8Suw6LGrx
oXx1iJCxWVr1Lnr3bEbNumi4CKjt9b5B1k2yXy78Uzd1ZwEAgHTjQ5U1TcjsoDn1qdjmVnuxXfMx
QA8/Vs4D+loE4qXDj2UFCWr+DnOHGojP6O/IQ/dXRYdhSA6HSvcxZhcruLgHnZ6sjq4CL3uI8vaU
s46gB1nUfPWALaGXX61JtMWOUBFyA9VI25GqWSLAwYN/yYXzFSrOykPTXNojfkd5l9hZPa3c1EeJ
mK+KmMhBV6J9VRVCOLx/CCl5GoJFC+a697mXFGE9VVdFI996fciffEWIMQPIWg9eMVnD5+nuiLS/
pZvpYsIIMasO+7SNJV/P25E1jqSnPZcT5qgYonasdfF1mXHuX2X2O77+h2DurhzBF5Yxgd77DmEw
TxTu9BkeEPXyKpHiVs/eDaCLvuy/qEDbq268nYiOJ3ntS8qyGgXOKpqqb9VMAVDFc4RbkyRq1EjO
szN7Bj44m/RqvyINr8mv89Eh4LuG2JoVqsZwWTgRclulHuK+qQULTmxiPOAATWAULqSwmWnf7mrw
qm+OyMk8qCI3QQIdkMoC9xNfWOodI+TJj4bd9iuv4+fNdhUgBx/3EU4dkLrwfMIIJPF9ksfauy8j
iyolzfvvnprvGM5/6EZlrtXkzSjnYFFMWdCF0gVTJKNuftXHRjvgJbIBBlfeVW5qMwCYXj44c/Me
RLwh8FgJsFdgvFAtIkzkFSW1z8qFe0CR0l9qZOAk3Ruzf4hYZq9jktj3pjYhIgD7jEWEpL8vE1pJ
wDaQX/bCGbUPx1Ry4wcti6GeJVN7dpI8eEiIeLxe0skoXeyy2hAK4WP4baWzbRF6zBuNDJ912klc
CRFqV9hPHLRoREf9a1Bbmb7tewdHmxxeVDU6b9PMh69ah9z3ZrSTg0prQGQ0pJC0RJbIV35DWGM5
qPSOBkre0p/vv1JGF98MdFsHxi3WOS9y+RTEfbeanK69uASAxRhTMoy5/iDQjOBD8XjhCxJlebnm
wN4CAqtcQA7GeI1xyyMJLw8aXAYzylA7UNiRc1TtW6HrKhynJFubs2kvGIvqRqtLdU44zD0n2H7X
egPL3G+j6qBZJTI5bDeXKUBqz4LY+l9dW2sOM6yeMNMAoYqh/+JJQNBuoQmoz8572vTONmpHa1+4
MA04KNzbY/VKoCSEZw4F922fNQ9O6ll7NdOP7MxqxFPQ4FAqOt0GSaqjvINBwXbW1OYb3St1K6wM
/0pvZ0emOuYhrt300dAMcrhpamKLE6De0MJGPTmDydAeGd01ZehqJJyWKQFCrjEDGQLJs0lUNIuw
Il+Pi0S8k9jCJpjQDtYuzKzUh+0qlhi2uO27btPqo0SW5OU00/xJbyOsywTZcZ7ZGa3mkx+YZHS9
bB8Vg5jDbIRpLUthhHL2i3U25/G5m8l795CVXNAeIsyek5zATUIMDpj4J2811bp/smxTC8vE7vAd
OP4LKA7qdnwO61J2nUK/lBuHgiJQW7H4ak/+JC5YWefnZpwwHY2J8T2pRfkR4a5+1HS3epvrW6R9
CKjh+fY7I+jibSTt9JpQWnn2ykSQiQm5knx0F+ez49b8szcka6jTLC7kfF2BGtbfZJOM+1LE43Gg
Rr5TEIAphzTiQ/OhPEz4X4+ojBCZNA4nokEa1I5tb353F78v9Wq0VjpxTU5pPivdYmCqlTVz6WZs
Z9RgQp9OmWcPyLxjyeWqKolzWNZACQete7YzOn5x6Tr9xpmcstjSSen3Y2tO33xvxH4/jxxss0Gv
840ne5c9IGXnqePJup4cQIcrp7DH2zIK5mfgKsbeKUfCwLyuBztglRqlLVHCZOBNyS7XMd5gRSme
pGA3HPUMK3rDs7a2+3nEeh01WagPg6XCvszaHSLHlNAfLdnbnGuPTrBABxzhNJjSkJzwEJvyxikt
gddU9AY88SLC3aO3Gbu5mpHROUPdJ1uOxsF5LIJiq3cYcpJYWg+ODCiVuM/ZgZtnLuQL2e/irCje
XfpW971tWW+q/BiRFAGls/PvjKmsDV7KUzacWxZImAC2c6ssFt+RTO5QzAizSIP17mujCE5t20H1
iF34v87Qs5gLq45e3V4F14AngBlUfX1sJbI/ENx698UdivFiQBbADiFOThODOhghqpSGlS0CTkK9
A2TrRt3UO17bDt+MiQJ/BjxAf568YOSHW5J77QNExGUH4Tj5MiAogcfGpOYe+lWQfcm1lGLZM1vY
b0Ox4cEnJrNup++OJruLNub2Ycon+dXhVLJjuJ3emtJpdsr3JE4zZ9gUnibeJ2jDT3JI801dl7vW
NPPbzrOfFDJhtH/DAKl3qQ+FOU6sXlVEFdxlKb80otOKOs62L9DgAJBbZJPOcUbi3WhO4uBMFsht
yTgPnvgMwVjaTfJQFiXm0EZp2XmpFq7rycXn0LUO3hb+Awd3Jc681Sjy+Ha20Y9ZaF43hVaxszmB
Sdqj5iQP5kCIehRb40NTaf4uEgDtfSS6gLfllWb3GN09GTP0LMEp36O8AvTNfAtBeu5KHzj/WNxW
bSRxgZmaSHYDRsZ9oDzru9Bh0dq5pfR1OdVo2w1HrPNC1MZKCnjA0RTIg+NQonD187Otw39g8vxm
0fk/jEWf0tS2SSHHdBs0a9E3+bmfZvUuoloIiD8OeQS5XaNeHAngLaD4JOZmpA4KC9AOH7nWGVfS
Fc5jH5QOjhqjj899niymVRLnWEyrvlurzpXupird7rZHtLyf/QrnVhHPq7FKzNMEfXdFpIm4kpO1
PNrdfCISPtlpqqJTNkrX4ISEtDOyrVfSn/zQpzAPJ01huIPMla0HF9POVDvFnU4hu7EJb0eag4L6
xIL1XVhBuZmpVkgejut9lfblaz/GPPDoCmWl9Ye2DYjG9uv+HFNzcua08mtKLvhxhj5BqqxS+L/W
W9oPzbPeoDdL5874khDbu28j78mQxhz6eABXDBR0dMK6Zx2SEcXfBIYyLEvIhe4MEjnuh3YdlXjW
kmEK1oZRWmeSSiH+DxXyd7qIFJ7mtOod9n2NIX44sezfo6gooHw14jK3KVj73unLbe1hzMoyYd1Z
2TBfaXKidTEEKH87L7hrZKTuG6QZbZiR6wAOU0dNo0/+gWe/ehZWo63R1UVPIxjhW22o0iZMKq/a
FsslUl420StJEUYmLkCyhkgbK/vC7scqXmIofrBBhNABmji4MgukiWDEZXKJlXswuMhHXc2vvgCc
ZKnW35oq0/dGCR8/GmqUkVqjN3cUOB+uVlQvPVGLp140z100Nl+9JnijrdCHBAK+KYP1d8gcpM2N
8QJZvbqxWBc2ZYyZB8zekzZExLqZWnIruhk2mkwBX8RoPVeFWc7gid1h3TUIUjqTHmsTIOHUXRVs
bLcFlIb/8QSpxNkK5I/bOBrCQqXNX2SxC/2o3cQGm2GpmoxtUc/xc+Nr8WGCyGlbBfZRwblBtfLI
uRIWDVnl58AqgJYaeCjqyH7rkmyp7UYX5w9/UGwSLiGTr0npukdOuPbaaNxoD1mUNDniODZaqrTt
2EC6Gt0iYDEY1cZErUyh2VymtMOm3LRPAYamVWY53VEPdDkh3Y/80DCSNFsZbhLQd4iidWJr7mM6
FQCYpFbjUvUMgq7HyghClcXBpuw095LmoBqMuep38NQ1HHiWZAMovEvqj8X1mDrymyxLd+eV431X
Rc7WSGedYHagTd0Q9zvwLePGrIaHOhhN5v3SecqJ5b5Aq158BEN2iTW4+nqyT+xyOua61A9mPuhX
Tdf2O1FV3d6AR7KC9pZAf5PqOHPI+zYklr5tF7tnjDIafas/Ptr2tJhsNAkfFFoleh9gYcJ6SRYz
6Gjl8yZvhyWzIcK9T3O6KdI5TMmoDvFe0oJotaS8CoYWZkXjYBUeavsa+bp3MET+zVBJ+4RhHxG2
7vTHCJPIygBZtLFxTb4NkwOtqi4Fkhgre6JX0702mlvdBpi3vpi9vljKStDdvnVqh0itEQ02MLeC
/qj18HP3+JzyfWWPcjORXMe9y2dIGqIvP0hkTciBwOebzjvRMXFM9L2OhRosLQQSO2bT1TU6XhAY
6mMzUU2LPuq3nkFWN7csD4XUGkrw1sDS4e8sriktIsNHrddTKC1e6CRzNk7arFIi0ik+SSbQprzZ
FkOWhpYK5N2Y5fEeGlZMgmjWgPemjRV4rD0uZ5h1mhfVxc3GETm7z5k5SLJya7SQ+jS0ZlutiS0s
MhT2CXijRQEMMf/Gc3v3RLu+2U6uNfOcusfGm/xyTR5ZdW0kjnFdUgHuNaq6g59hx5qgJ2wVUTp3
OWemFR8ApQTPywoFVwNYYvT3uaYYzOqL/0rV+sqP5nNeJW+ELLtXeW33t8WcXvUlBX6vze92TVCU
V2QXPwGxZA6m+VGJXoRdXU749h3cKnRLv1jJpJ3yqpoh7I6dk2Cg6x6j3sT6TfYpUJLyqu37F8bD
OAeV/lxmWX+tdTC4O2FqK1O6AMH1eNjnhso5y7bZrewr9m3moSu9NV7tfDHZNZHdHY3eTDiY19FO
NxPB2473RNhR8ITlId3kafItc4b5XCtGV2GVzl7oJczB7R5UsTOL4r2nttq2CNwOhinTmyGtcICY
rLmeTrGyol3QErhQ1PaL3WeLyTfXNpFhFo+aUtHJV1CUMjgAYTwZLjqSqAOFEk/XqAff/FiSYYAH
F8u/8N6yWlYh5yZjHwjbfugcjrwlSLe1Qe+cdkuBGzVxc4/tI51fMFENa0O28yq2k/ixIu/AgOi4
972h2g1qbK+gz5SPRdmWbCi4THtpZccBWRQNnQn3UW66D24f7aZqUIfAFu4Or1/z2pJts4H6cFXl
9YhonYfb6QJ560Ll+gbC/sm0h/LcQxkDID42wMrG5BgUEQY7T3nrDFPWsB1d1ZFOU6n7KWsBLxSc
H8MhH2ld4tXJTlY0AQKOxcesM2zvCrj+Ru7q4Tz1xVGPGLHRC5PjtrWEudWLcV6nBd4do4Qq6zPS
MDUrWMWdWkJhugzTsz1/jFSkZy3yjM0wRxctsdp7kMd02maaN4Xl62tleNW7FcVVaNWaojrgzQuE
7+DPYlZOwI9FpGbO6vjsJeOAF0IeYfDXV2080DbOx5cga76LJPW2Hv7P/eA0E0SBQN8FIHSOI94e
YPTS7b8z+DAQ/MdV/5gGk3jO/bR5d+qPtPE4azoVBsiIaQGttwJ7+lx8jas6WZuW2x2bfrCPICyx
KJgEBKwGtyTbIwoUBEcD/xtgZXenF4YdjstZXoq4opXnRnfxwOIVxXMOc6lM79ldx9CUxHWlhPJg
X8pGEnk8u9rmVcubtCCTMeHUioKRlK2XqBhGemtE54w1uQN48gSX1ZiOpMS8NbZpHJshiGBq1owN
EH1eT+WI1VGk+hngc3weKjLq0K5VwbZJ6kznhN4AHxecMAzYBhEe/NKRFYZZAqj6jQvsX984GFjy
0IgbHbyUVsthrcyJfluOGkPB05sxdjvDAy3jEhOZR988y26E42H4iSnBxcxAx8YyAhVhrrd6NWcH
5KM6G4cvn+YC09CKYnYBPAdpBvknj6et25KyvHJAC0D8S4Wx6ZLkjp4Vw2EcLK2cKAc9L5OU0aO7
ttzZCMFv5ls+ZriKfBXtDGg7V2OU66EpZnuTF15oIMqFzpVdvC557cu5W0EWaPfMnpKtEWibenbr
lRHptCdq8uEGK4j2+WDfNEPV0KXB+cfZST7qPaDUWh/N1Rx1ibaphmh8Zk5OOBNU6w1u/PpjQPPw
Ctk5vU01cHwB1VdY0QLdGW5sXToGmdAgvIxlgUrbAvBipt8lFradF9kvgSRydwhKc9XhITgYepYf
PM04ga98JuO1PHj4TtZJ3T1WBn3x3Lb6fYDffe3UWJSLwG+/9m4HW3WKhnYjbZv1Fziosxu8yLmn
bZqtc6urCQbJO7IqmuyIBXPaCtMWL/T6Y+wkjaCzrHrJlCNSGy9QTNn8JAGlXvs7Tlr92qXiO3Y8
pScqg2pfSS/YKxsXftO69rEoZp0atrUeaSnQYvaJFm6Eqy5OP3o3QRAzux8CnsLKpw7vaGljsuKV
5ThlbolCaG/nKHFvxgmf0Czo6MBo6JZaDLDX2NsUbZnVvWZM86oVTjzbhz1YmPd6ayU4x6bYfSdW
nV4l9UtzA3CFDaNhyNRSNxyjLlYXNmuGd37knerWhUJQ4vLcYxcqDqVGkifZJfR3akdFX2ZPVIfU
63VYRrHxZNBj2mbzgi6NdNGxtPYzR2REjy9NhNg8TWS7NfRgJGKsLaD2q8FeVaWXPhPb0twbjV1f
xV1DzZ1jFoshgtZxtQog0rirIM6YlcRpmbwCGuDvBlEK043kQzI4EESQKZCP31qRarw8It9l0zKQ
iqp5uJ41rbmt4Dydcgy5D6kRZ1QT2MgnQkjlphZuf8rcAR5nnLZdtvbmgPnJnBnG+5DkzTmNh+JN
L9wqCIU7pjc9gFt4CLNM3HPRwiNY+XWVnpUPWQymCybftTcm5rOd9PWH6jIoG5PRlycz9dmYx9SD
WKMR4npTDph6w5oT91nvEIpjBSw1MzQGh5CyWvfeAaek55l18QPbZuyfqMPcPYFD7KujZogo7AKj
10Mna8oTAEkQPonS6gc48/ZTgGvzm44VjG5hFKc+axhymYGl6qVTOnCVoufrdqmWnOMO6W9me9ZT
HmT1h23b+gs32VsxUg2azWBq9qoTKRgQxCrQigK3JWYBRD+KUHTmPql2k0v/PjNJV7HMe5k36moS
ulWwMyZE2sdmZV+EKpAtDHqrqJdsmuRr0S0OkSAeH6HooZ2vqwLLhv3X97KiHva7TIGpUGDWX9U0
OgtRuOdPgksTEtpGfonhBdfALaOL04mG9kggoj1RNeMjNKEcRFwBJCtt5rlemS68mUtcejqADDUm
6j5lcryPIz2Od16BYibpe6Hu4TVnxtYuUntbpMz3131l5ffMKuPskIMrS0JytxtrrTMNS8K5IAt8
ikArYinirY+61GrWSjFtZUMQ6OeLybBWASCpkzeo/L4Gx0Y4XDHC3PQ6LoiaFJfUQHkaU/6DdN3y
lKbGFu0ElUWhUPFkjK66lYzpboSEWOb3tDTiL7ThOUHD0rW3nTHoL5Xy1JH+Oey+Is2f9DHFpBo4
9sg8tGp3UTm139TQtVfGNE7kz6VdcgpQ/lzRkOWvzxSaTZC+2tpvQdGuONFHl7HiwQyxaqHJDjpJ
tDiVSUAo4IVMJZS6dZ/u/chF0VN6U/xmaIBQnSlVePixhyzpmjSeoNpyQNrgfjT7UCJDAC3ST9U9
NB4ATYkC0gHSt+NpjCMHyYoCX7dqrCg5d7TGn+gIJAngA9mwWORqfK0Cp35Ih7L9lvaR6dGis7RX
zUSh71RW/UBXU+NwN1XuOvEzywN21w+PjW41z3VAwyIDXf3EmcEFiBKPAPiy4FI1LvVBnStCNZxS
Y6CoWK9Q0FCPR+YioMtl3G1TkSIcVg5kATytLK8spFe8B20RjjRnIX91OXJ2y5hitTZlxPCgs3yL
BBJv0L/IPEv8MG8Rg9PB4snChG8/+XTowcvUFjeCBEKGEo2eczOzVJ7AbQXMqhsV3SG2Y9+lGVxc
Jxgd4O354hLkQX4TtGWUb42IvioMcF76mftNA7SAgYuYjdQdtMLOk1UXPASMQr/mZuu+u5ZIz0LG
Jm3IaWB50FsE8K1mewXYmWBkrD4lEMLKVOflwaLLPU3lbHdQGJzgQQiNR94LeAI1WXMTyo7J0VbZ
HcLbPnUseEymjxK3D4xiT49qeNT8JN3raN2uLQYG93GCjiMfeHDZFqKL8Nz8fnK8+iELfKGOiaO8
dw47Q7Gu+pZ3I2lxo1AQzBp+BQ3ovMBEC7CO2i3dVnZkQh6gj/iFUAWTOquSpjpgzhbY00Xtrv0G
EOrBnbp03/hejBKF96MIB0YcLyLn0c6YXl2hQ2l3k1Nl20rmrLrZFMMkk1xOknen8npQ/kTRIWKw
nkyMAD0tGqYOLfKH1OMKKF7Us9y7EmoxiLPl/W4lB50rf3H84CDPtouuEUadKktzY2QD6z0fwl8a
TMNzbgW0haG9NfcEYQyMoqK03abLylyyAWyDeRzPuhPFYVBW8g6iwsjkyGjHDUU9O1Dm8q/pOOs7
My2nC1lADdcAC8iN8qLKecnyJgcakwqXJip99aVDxU0ai7zdVSU4EzCeBWCCyUzdHLwWjJy6rauD
rklYK3BPju0suBdschK6iunT5PYaZW2dkT+hTmes7YOeRNe547JGJrPFOudEFYuIXmvWE0dKfZen
CHucWBN3Dc/3dT1m0WXAqbhphdPvtdhgWDZSU4dFNXORJjMp2pPXV6RkemVJp7XU/Eg7ToWeg2Cr
eODMHkt52E9pvzNNZq7rMqsptnW6pDvBuAYFTjf7q9TKWElKD+4NE9Mcp0vb1Q+jNHgXy8YNrnvZ
92uug7uPgJSHmVU09RowYcNERDnHinkCE3twrSvTkM6DzdO9yxQQUOqyynnN2VCoko253st4uKQF
oqkzo1C2rBac1bq0EYJTPKT7YEytfZfCfE9jODb0HiA0SJ/JB8Iu9gtdTMMjNE54MHbDJuX4FlJ3
sj/vKbQ0CFF+zMPbpgEzSiF9U2DQJz00pDo0Txzju+up7tvVIAWiCKEUjq50NG7oUV13hk3BUurG
ykUxEWraiBtGjtqxgzh3pDXBr3EExvCQ1ri2H/OaErDwetZ4wAHzbcfhCIByNSr9lAbcu6sZwsoE
wJEe22YcjUS7oDyocs4skkl7Ws/Ov8X//8hpfUm+NWhoPtrPPuofY0f+638zW//0f/q1afv/w/wS
00Rw/b8bsh+Z83x//4//17y+/cemSOh0fFc/WbOX//zf3myH+BFft3AjoyclNMRCdDh8V+1//ssx
/g+DSNNGEc/qCDwF9ez/xJngzdbdwGHj9ggaRwXNX6eAYYr//JeJ19syMOEyACLRkVTvf/3X//3J
96Y+/fOPZulPMnI+08OjaqB5RD4KluGT0tUNYA3mJoBIvku/zeygPCQRKp8fLs7Nv7WoP37KJxvH
X59iM7GyrcCzkKouussfxP8gWOhcN0SYIN1H11QN1ovWddVekJ13NjwaHVhHmvXcCupiumZ/cMh+
UikvH7/44dDJkwdkmd6nj89nGFG01ez1gNh8oxV6FUpDWPAVpP+HX7pcrx+0uP/zUTYTZpSkFm7G
n38pEVTCNGHurtnYqWznByZfTlgsvNHZY8XutZIBhJl8/f0F/sVt5PpiQ+Am8j8+h882faM5eaHx
CymbVkVEwKmMon73+0/5JMz/68c5uNsxvumQBIJPPy6j6TT74BnXOqXmGeFz+aLxufBoC/uM4rv7
9vvP++xsXj6Q9wVBsIOBEuvNp6eTvPUKl7ZnrYnUGUPDaYsDxgcDsiA1CHEHuRYhV8gKb9vBPvgY
5uIl0atyK0tDPv7huyz68k93lu9i071yUS5QOfx8Z1UyIU0Xsb3GZis54njraUxIModjFvVRaM0Q
7quI1gLf+eBbxgorlvsSp0O81vSuDn//dX7xSP/0bRZN+I9vVAGnMbAhcDjaQihz1KsexfpRr5Qu
/vBI/+LZYktH3Y8tl+Slv0TTP3xUa9OVjcdmeXsUI+k6u8+lMv8QkvvL38NVsQ2DJdF1P3n3cm8y
Oso07jRv6hGHuYXFKxX7DLXMH57iP33Up4fKjlp/dFObY6XHBD32oCJ5nby0eJE2v79Jv7xywWIU
ZHnFBPlJTm7p8WwrVqQ1eTTNpvL0mm5e5//jR8H32UTwPQJmMJDR//woEMIKsonW1tqJLP1QFvN0
gB1ZHKJFt/T7H/T3SwdKhIdfJ11zcZEuP/iHR0Fwm6LS9uS6GIr2qUhjlNt+YT4RmNf8weD492sH
fGQxguuOhfHu81rTdgjpG8an2Gg8ySiy6YlKbv6hwYkFhltDnhhNaLYG9oaff9Dkwlq1KrCt7N7G
d1dZVPYzMFZm0HQ0TNd4S80+2v/Tq/jzhy4rzQ9XsRu9uvAi2PtkBvjo6us+dFMdmibMZPcPD/vf
L+NyqzCo8RgudsJPd6yq69F2Gldxx6KcJOGgPtYMlv5gh/37xhBYgfPX0xewLRiffHCW4RMR0ztq
Tf/S2FtKenudfWRlDQWX0cC98fsruKwGP6/FuO2wFfsmViAz+PxwOPnoIZDAKjErEsVWgAQHujWj
PI0BY+w6dQlzZHTzh4Xw708/7zDxcUvFZljmZ8+3V4nYCgrRraHu/Td7Z7Ybt5Ju6VcpnOtmgUNw
uuiLzmRmSqlZli3JN4RHzlNwCJJP3x9dp/pYdLYSezca6IuuAgoobG8zSQZj+P+1vmVvnVIWx7yS
XeClhjxzgyceKA44TJmmx8RreqsHGscN+pcRZc6s98ChbNl/0OfEC6p6bPYi9olHev+JnlhqWWVt
dprsW4CX2KtZsY2ydjSbRAIJoXVoEgBSscg1NgUJRWEnTOAgEwUg7S81EPmC+nrfPfiGah4Sv/GG
MxPNcrXVC2bfu2zVoLsCeVnNnHSlMpeTsqQCAolwM3a5UaLB7+i6xFTLHluUEwg3R1SlW87WqTjz
OE4MMOZl5mzSKnkga6TKULamoWKu3/tduEepWMPRbrsgbw2ykvz4sukJWnj/FfwxvBZ8E7WNZd7T
4SWt7ll5ypi7ru0D0yjTXTuAYswqD/ViVf54/0p/vmwu9QsKZXNvTOSrS2FPjDynLfpAAd8jutQ1
w4Onh/6ldDpLD1SjBK3eMEXc2woUqmHsXnqKDjmxIzQf3/81J+6bcEZ38dF63P1y1Pl9OlRlDtXT
1LBoFDheXM1tHu3ciJ8AuKdnFpU/PisHdSAHHg5OyzD/ZQT9beadS4+8HLvoglpH7CXpzm5rjZp4
GC8Ex6n3Xt6/tT9mX65H6Q3pNygEx15nM1OsTV0ZMmPI2Pe/ZeNs7P0O6f37V/n1hN58LVwGMNtC
ojCY5devk9JsmGCT57bqLLwykIYnm2qJIUdUQzN2ElLusrGnqjha8X5qohQYCJ14RX/8vtAysv3G
PhLXs9clu/d/26knYAu2jpBPOMp6q7XOMRGeOiV1ehtv+HGwLCio6PfP7B6X8bp6AEzMyxaISzhQ
QN4OoQTPWZTbcxtMGd3NbTzMhLpi6QqDuunNg6Xp6U3LlBoQP6ld2Inva2cG8S/76R8/AXcq72GZ
ttfYo4iIEoOKZBtEcUa10XVCJGZltVWVaV/1edNBeyRgeqMXYfzCGPXvaRAU5N23ixNAGheA9dIz
y/LJx2JDyvIJnIJWsfrMaQWZLgxcvqyQru9O1PqCAactRB+yinEDJXq4VYOeH6eSMB0F01OcmdT+
mEgdXWCz8jmXOou7evVxk7psa6O7DM0US13N01iSzbLL3tP9n7PmjYzR2Tjzma/9u5brWHg4MQkb
QFqWo/jb8eD09AyiimSq0LWehbzFN3FDHTMo6a45lrY1hHNJ2MwWn/lVOu/Rk19a7nfU10GLFN6G
GYr29YxV+s8nYTlQdzBmUwqiC7D6EmLfIDRUohu2pdUTU9Wat21tNPczuMkAbLC8cye3/vr+5/fn
hMeQBEfHXsKwAACuVvWpKRVplmjRSigdV9PPrN0hcyt2LG3FX10yHWZwy4a4t4A6mOzePvMC7w6R
FNkc2GkiHyyMAKSKl+UHCuH2RZgn3vWMx+L4/v39OcKXi1Ilo+TB+mEt9//bhG4Q6UFTlIeaeDzF
2CzTYzS37QUqdbukG+UlFyExeRYgzn667cz6nGn4z8WL6wo2TCwsFlWK1QOO6iUZJ0tmTDt9uCUF
JyLdqWpfFY7Fy/fv9c+p1GJHiEWZV8kTXhfR6rRe9mOgbMfcDr8XoIM+lb31+v5F/rwfAYNLd/j8
bGA6/uot1qqPosjjIkrv5QfaojXxA7H1jQ7subrCn2OTS3EK0HVB2Y1d3tt3pyYUtkacEsfVSyjb
rUA4qBkJc3abA6NPUJ3/5cVoWSHRU2HzFqbnrq/IfVW93k1BiGz8wpKNdmPSMjgz5f35npar/Dpu
waJkU726Lx2NCJoWPnTw54GR2gTzpsU5HMLJq7A/Bq1FScr8Baj6beTP/ZAoOusT+fLsXZBFO1d9
Go1nxtyJd0Rb39WZQ5aijLv6vrJeH6iu4YKCsWNeVlXjXBZa2DwKEQO41A3rzLM7MfwMFGHwqUyx
lMZX554x69MisbkegmPtaKWa5m9IaynpLI/jueXx1M1hsl6Imh7bbW811lvQwIOzRF9qYRcHdM5B
XEc/dT29Z/SUZ6bHE+9rwQVyT8xUy9r0dlQYEa7DZvIQnsvG58zUCfKtmv7iL3++y7cEidREOgLb
7u1VCOilRKkhTklF9KMIE8Fmx3rFAlEd/s6F6EBwPqVAux7kWi+lZdQWsaHodR8bwBNbRbkLkUr/
12ckRgOg02UddygRvr0lzSuGxAv1PtB9o74nTcHaaa5WfxhrTIvv39Sv6vzbTdxS2/6va5lvrwV5
xow8l2N3U7vYZCTqmq1FjNtIZI4RPoAxGJw9PmMsS2Dv55JtVL2EXpUuGz9rapEtuaFVEF5nVwSt
TMpE76v3bnLV4bd7xOE5lk9KKwlMswfkXVNWkNBUzBVZRO/fyq+Sy/pWTIcNF2OOvo6+fmyIkONB
q4aAQER9h/GxvenHrnuZShLGbL/wd7gQaG8WAmqC2SZoeVxR/43huDxQARSXCpq72vP0E4faiQCE
oBJ46iNsJpy8nP5ACck+c6kTH/Oy12O34y2zu70a+YArKnhpagjI4sluSgtW2JYoyPpamlh16tgi
Avb9R3zyirQVwCcDALTWtUO7xOI6ZN0QkKk3XiYIci/AbAsikPvQuLGyOr5//4InphDBZoUeDxsl
enbrKQQUGS8c9Hjsoyv3/AkVj0ng2/tXOXFbglWLV/ZrI7BmPnW5CCd0xSpo0loP4O/3xyZLiQXS
E3mntVgk37/eqZEqDIoeC+jN5WmuRmqRooAwK+IfI7Ak2MxwL86RWRKgk1ZPcPa0L4WlsMlTvlUP
ifT9r17PRujMt2+cum/ajw6rnUfpyV6e/m8Lqk4gSCvlSISa6EN7Y4m4vx5FHt9ZpTdcTWZsbisH
h3eXjmRAaqBQdYRQyHiinqBYt7n0RFQgehtt6rpdvOe83p85QpxYHZf2k84hYsH9rhlqE8cVPas0
4CXeBAe+dLQRxa0y7stSqW/vv5ZTg43BzdfrW+xuvdVU6KsIYXoBkx/VDfE7Vd1smtGO9n/jKny3
dBU83RHrVVFpvjcjPMfea9SonNu0Otb+EJ8ZYsuHsZoLmQgdny0fHXPXX80NyWzkqkYXBRBhKu9h
JEMfpzPPaTx11XhwJJl7zThiL6OZ4p+pTSy7iD8uznadPQakBBhHb8fVmCALzCseJEWKGcN2Ulzn
ESwgwBLhQeUm2bA4v76+/1xPjpQF6AcQFWD3oiz4fTA34I2Gyq/GoOiyZ9l7qOj0htwwfy5271/p
5Dj57Uqr22upUKZ6xZXKhWlUEr5FDHCuzlQyTt+PWOBWjuU569WsMAUuPUNyPzbIE4mKtkClRoiS
6+b6y9+4Iw+cl854pOO5Gi1pFhLjoZiP8McZ+4mgF+zFen3mjk49t6XsSaliqbavN59w9Zjr7XYM
BHqsHdJBZKE1cXfv38upSe33q6yWjMzQ28awap4bxzAsgosXL7QcEkN897KODNyQ71/wRGlZCBBz
LMVLw5ie0NuRpwxBAAd8QIZCr4JIeKQfaWWrjkNUeM9K+sZxtDz5MtZ6/tEkx+06xD9yJQoQamc+
+9O/BUA8e3vAaJBv3/6WwWErTsgVacUmDnmljcmu0OPn0XDlIXbKn4OVBGWfRMekaxGDjkm0n7zk
zCs4+aIp+PjsTTy0LKtTRtqHsT7CSQik39QX9mB0m6ppizMHtV8pCutpht4UuDpWbirbq+eOIIz8
jopH3srIvcKmmT1k7D9vWStbGECh0x2TNnJ36ZSVXzUPGW0IqvOF1OLmyzRQ1jkzEE59sb//ntWq
LmpgFmLE7e+FBJv3kgdAT4JMUBNUyftj7tQTxojp2pTZTYQKqyecZWwraGfgcJuge6hQTEFRZ9GZ
ie7UIsKisNQVOTGCInw7mGSvvMFWMTHH7Ln7TTIXmcBxRf/ogbi/ooSfltfX+gRlY0FVQbv+63dJ
rwZCHudVTnirT5m+a+TOka2CKvaLI2pwua2zQj6+f5VTr40pFoI/By5EZv7qLjPyVRG9joHfl8Yl
5RtpbMjo8O6nGRjBmUd68mKI3zjyWza8xdUtDUMakWXMLc0U7vZAB/RtFbvmZeyZ6szTO9EjYQZA
Akatjv+IdZfJJCi47zwKMhLI1ZdFXZrgPum1p2nw7SsDjSXC8nQAJYc695ud+XiSowHhzuXcGdqz
MlswTCOBPUviYFzkZ37fqV0CY2VRO7gU7K3Vo2iyBk8HTCwKLTrcnkjHNq469372PMKtK8K2hCjs
p/df9qnVYdnvInMVnGLWXc4ogskCg4b5sUKrnMTtfa8Bxuod+xW2zqf3L3bqKyWaBYka2z1aVavJ
2Kx60hUnpgGa2ebRarxuo6d2f2ZZPXVLPEAmQgDAnH9XX+lUxkqntsTyU8Xdc2Ha2VNYgQ5yAFQd
R0Mf/s5dWQIgM9MCir9liP92ahiMzHaLhPdmARCIIO6T5zDID+8/upMLmeuYSyMR7QHOn7dXSQS4
y1GnWUIyU/TBN+DAFDXEyNQotJ1JtNmm8ABwl0SBfA414e/S0Go3vq6Mv/N4UXj4ALnpIa9rtjQv
hxQG1RhAYAQbmsj42NTYo3aw5XEmFzph3u/f+8lh4zpUpKnxI2RZrSNNZfaDi0wnUBj1AtvKCJwe
knMI7FMzEXeEytCmFEiJePWAY2kiNTdGQIWFcQsDwD/SpuouoQWNZ7705V2tF2oPTRjzHuUzxLdv
L5VL4Wi2AebLiyx1m+EY+BjCIbsg6EQDoOPA1tIShRUitP7Go6QcjZkfGSNupNUXWOtuS/dYYzNo
jcmnpKqtbQFV7Mwh9dQLo9ZDrY5jI2khqy+QUDeQSbnFRNvGVVD4qrA2yqzAlf31gQF4eeluLnpM
f/kdv3150FSwRNfTGMz+aOx85U8HAuea4P/sKqvvO4oqJ7cirqI7nbHz9CLfGbMv/8YZkbYxZwE0
VEuswNt7afBh4Mik9mCLUN30SZjHO0V0zEbqpOUGciq0INTxFL9/cydLLz6bCS69IJXXY7EuCc3U
DY4Hqhe62thl496H3dR+ZAnAmDGMwyUACmiYIHnulB9zeJ6bM2k6Jyc35FzsOTgkkze52r6J2Wgr
Y+Tby1Vo7nPDh3bi6PWXtCV0fJpL8V03Z+u1hDu4HfOWkDu8o/Y9UbTz39hI/v5LVtNsCvalzmJg
Y8Kp+yusKuY+9UkSf/+pn/hAUO2zAlLGobmy3sjZNfbfxK44HM0k3JOpi512M+a1cebtnrgOJw7O
Pmyv2PusW+91YZh10XZEbWMHvR5TKDKS/tqZZ7ZsCFfTGW12KPiLwJDm5OozTM24KaM4NwLVxOZD
n7nx3jdx2JDEYW77cJJH7DAk5hLMCGQXftyZ65/YOL25/uoDLfWykbYVG4HwAK1ogzN9K4qsPEgU
WrSBI9C0YAKiw/vv8MR6gVCJmi+2gkW0tbqqjGWcxRjlA9/o9fuCY+zOLeX0gVCOn3/jSpQk2fDT
g2PAvJ0aPN+YI+AciLLww101om92c9ZoH3Ropn99RkWrRAbE0k6Hwb26VKJw6YaJZ1ABzYiIdh21
Nas4PDOjnnphnLuRuCDSQHq7+shISQ6ltIURRI2Llsx32vjZBDQ4XMBO6j6nzpR6h6gswf+9/yRP
HQG836+8Ots4WQvTfIlo6It6+Jk1Qt4NAGF2c+KHA0nOojxYPdw7obktdg1vNA5+6IhPZqJdeWFH
4ofXbCMRtd/e/2EnPlSyB/RF78jmngPs21esyoFkRIrjOGm5bg7tZyfx3J557qb/56DlXIEKiPMj
cgWOsG+vo7u98jWsx8hgZldduIBSX2bL3AhjfrWmcpvlODcP9uDRmyzHJn6q3LrKIKHEPgrsPixv
I63EO95VoaVdSMyQ9lOfSC26Yx4qb8Z+Bi/fy0E4mwFqlH5sCj/uMNCNnnMZWWZa7xMpwRiRgp3U
e7KP/c/hWCeSCHEskyCgJvsqC+NxupjnfqIY07VEzRdxPCH79FnrYctO2pI4rk3ZoQhRswV4obEU
JXJEvKOnlEECw4xa9EUtCJ1RerDEDJUn88YoRe7tfHKwsSjW80dVzSkV0XLm+iPebHyK8AMhygFd
646ZmshoTrC3wOeKMy3kb6m6HE6RS61T7zMFz64PCzNo/Kx6lUT8mgQNWUm5bw1KonCfUtvdtRL2
5UZoUzfvx8geIB75ccTdxFPo7oGMuoc8Rkx/NOvGU4GILCvdydiK8B9bzeBv6XXN8yZFHEEf0Umq
Td5rGRZtCg/apvJ8UDmz44wL5UYTzafFB2QcCM/lURmZYwaZ184Ppq0mibp8nAlQbnStWRBhCqQJ
PRmQyImZPGPpdnFmWUNzUwH6erHt1sIk78pjPeHB4G9LAA7lpEF/KKlBZZgNpkaDn8UGbeO3/XxR
i9A2NuDd/AkuTuhRYo+sdLjKzT4CkT207WNrJ6ILDC+jmRB1dPcPAMihXBVh6F6njit5VOFsjoc2
GfVnMyrSheObWbdJNMVkBccsNpdU8FJr63Zma24dsI7NNTnshbkv8FgUQQhR5Mq3QsSOWZzPMXUM
l7KCEQ5uczF4et3fmZAfPoX1MLzIKeuzrauMvL/yAI9/nRjCXxyvVHfSKOsrr5gLtAC6MjccrRbg
xpCqJ10US46akOroVh52GwRPRgeZpoJSiCa5GJPFNOrdgl8AL61ISBlfe8/rMGhOpjXD/+oGjf/N
izTIB936OZZCA7qnW+lh0KT2s0qonYGdwTy0V7CB/R1QmemReTP3d3M5F892UeYa3ACqXlvKu/Hn
NK29SytJih9VK5N7ZYxDehdGrnjOkibt0D8BldyoOI71wBOwVBk8cBc2hd+RpqSiNm8vC3dq5Sa3
p+S5HHRoq3wgYXU/mmSZBV5PK247+wlwIlAk0DfysqyXVOThM/HhBO40nVdkOxeX7XOs5QrmremE
JtbWHgxiPPo2Hecx3seIm7Rdl/szGSpiAV0NZVH0O5H5tb5zpZtHDObZv8uiXPM22oJ9TfCJRZuc
l4YH3p+M75Kz1W3pW8NXIBtE15nKThKSrTPxnGCtiDYgSWeyLmJAPcGIIEjuEK4Z3qWvZZ1OVAKk
g33paw4c/HZO7k0+7mgLt7bqt4AOHGPrhSM0eiPNS3hXiSBUtSZZdidlX0cb6Zgd1Pyx8cH6R2lO
5Jdm0sknBqIXQQO6tg6Ux+d+45ikO2yTWfrOhhBF2fP7B7mQ36xYBpyVyhdT6a2/6YeiSg+TL/k6
AZ95BRr8AWI7XzpYwcZM+jygw4KlJynDDpWdb5UP4+jZH7RYNSb5krOEMK4cRSBlTEx6UPQtWdAh
gugJugglmQ2WCe3BwHKvDqMjoa+WTejMx4K4JyMNigbCKIAtaABFBt5Ag8z6Fc1iOWoPcFtnjOyd
Dtgm/1iNmecQ3DCGZhtv/1sJMtL0kKwFQwvEjyKm/8GuuvTJNqVGXbTx250DjOyYNiR+R8bi6Xa1
Zisb1/xIcEnKP/Zb+dEFGcOIyiutPLNd+0Od6yG8ofGHdYPaJmom6+3SF6E0HWBQgRF3og88rgKl
WThtMvgPMA9I9zZL7OdWmH1nmcq2oFrcbYU6esknt7Z13378teT/X7BV39U/yg+d/PGju/lSrw3Y
/w8ap5fMlP+9b3rX9F+6SiZf8n8c+qT88eV30/Tyr/7LM20Y//xlBFzU3OiyQDf9L8/0PylKm8hZ
l50SZpXlNPmfnmnrn7/+NP8ILxe+kaVJ+J+eaY2/D0njooKltrPs2b2/Ypr+VdX7/dCjU652TApy
xH7xC9c7qSwrqrqHahSyIIU7TYIUOUTSHX/MOtqMTa4ZeRhYxmQ81ZOOUWVEJDUeIBV38ga6icvH
6bBBA0KjZp2dth27u3Bwshc/aWxkyboiHaP3tf5bUunaF7ux9fxK6HFbb2YLjycFcxumvdSE96SX
U+hshReX3T6hifbSWb1TbaqFXMQXNfc7LTfqeB8Sq3UpagtyYu9qFji4JpTn9ILr4tYi9l529fQc
aUSxnV19ZyQd2bUN/iFKpqNi4/zJMPricmQlvibqgK2Jn3IiCwldff5tHN3/6+H/bjFfb6KXK1PK
oNGDTJE3vCqhxEYvLO4LjnnkUMGuu9tpNOozwnJvvYU2oCUZxDpDhma14AD/9v4m1UySLcuWVF5c
yJbbKEUnKLOZII0psy7ttC2HK7ezm+xBG/QB7loZJ8Ymxu6e7Wh2ODIJxr7OoAlPEjn8pp0BpAit
JYcjw9TUEmkSLTCn3BzqfTGJzmXn6vZLNGgruq2wYbNTIqlwkcuuyTezNo5iK0Z7gHjZqY7QhAhZ
njtM4kNWV+I7kQwNFKCYBUM9ZrObP/bsDl6ZfOPbLI7Nn7IayZ+oaTmAkue7+4KQnO5VbE6DBL4x
YWSoPLg509TUX1m18x91OdQzigLfaqB0RyINtAnGyU7mM0aLEaH4HIiqUNW2lUMZ7RqhN69ZSk4H
lGdP/vCcYeq2YzZ75o7NZdJsqrR1c4DoOSh0kGOOfiEgBE0POFqrez/KKR7kZjWkeBhM42VZGUPy
L3pKzkk0VD+K3pzHi0E14wfCNXRxKGrfbLZtksYaenQj8YNIr8OM04WDmE/N+VAFrifB+tWiikDo
6aQqh3bzVdhRTkKtD8hj9/4AXa1BHup7lOIMTJOTF42QdTdam6sky9vvlRdXR7uR2sMwdna9iT1K
XyofNnPDtrjnhl9VDHUw96xbdnmLGyur2VHH0cWvH/T/16D/AAX127sJvnRf/vGjJHR9uv1S/Pjv
//FhAWn843/8lMm3N+vPr3/tXwuQ5f2TdcKC2vGris1M9u8FyHBYSozFnEnb8jdihwaX49/eSaq4
1N2Yof69/AjnnyxjKABoPVLyX/66FaPjPWYHKX7LfuW/FiCsNJiVl5IQocdY8vnS3s5DImkpMS4K
0sQxOINGumo2tpm3LhBct+tfzVE4UMoRXrjXsaVTMdpaUOaYeSO7rW8tY3bEtVP0TRHIWo5ATuE3
c2ol4GW+FSLtSX0DkxX5G3vuovAxE0IO1wCqcgJ79NpHDkjm7SGzRRQdTVInOBobZR/75JMKNXxw
Zt0MmeJK0mK3ZBGgGoy6Zmq/5EA6OE7lBYxyDy2KFj1gUKLkavtycj7rbdbVhENx19EhS9nekoHV
hNN4x5pDPDhZ6yIcdkoWWfcRY7jjbhtT+ON29KY5vyuqIpeHDEtI+kE3NTt7NJO5Lr62WuvCbiwd
/cHu8SkdHSQYNLHGyi0DqpXFsC8GYBMX+SAH76mf3AozM9l3lD/8AYfi1yIil+Gi83w1iwDce1Vc
Ln0O/2aoOmkG1jC77nSzONnTGSPjsqWhpjur6NbwwBQmW26vml7tztfmoxqbrv5hebHPBN5BW2K/
FFMOCZBnqYZW72z4Yb2xJ2yoF0BljewBXkkqP4MzTehQOxpYQ8upFXH3tZV6P72+7UB196Tw/pgy
4NPMZgCYhL5pB2VpZpBTYMyjIHe6kuMexoskxnkF8n6+SCNeyc9Rzx07SMrZ0PakVVW8tqZA6TNu
OqP2SVlSlAyd7WSljsMNDqFGf9zjxyY8iCTnvM2fl3l7R3RgZd0SNuDPLxru2QSQw5j0Y3g55I7R
fhYjcbMvsxmPzaemU1V17zblTuU+XYY2eUI7L8jQsLJPZMR1l5EiFanL3BcxOTWpTVkIRomTuw4O
OQgjEf8auA9xllVb4YxREFdKzZuiiWDIFlFEDtc4jvl9GlU4wViqwv61Ia9SXXE26TZ8eImC9Zvo
KKG9vha9FxBOUtrjts19EPJjVSISFGm1T4d5JtClq/e8VABNAAcJsXApoXiB5cegTe2MnwOTCYKu
n6TOa8PRK730bSSr5ZY+WKLfZiMnjntUj8TGbSPPoWKtOwmhPxskgMR/JVOS6IdEM8f5K5LCEMKu
PWa2eZulPmGTuVln5rMbev1rlk8m66qW9NuqmwoLHnM+7PnCwlf+KGlgNR6UTSeIU+RYy38B2MXS
OeoGAdEs3XLoHrV6zpx4E3exybmMfHY+XPKghPaSDFM7fJ0KIk+/e6L1CQ8jXci+0OpcJTcNwdds
G3S0qHtDo1t1dFSTpjvCZHq4hqPV592dbOuqu5i1tnikr8uZqpua0GDoNcB1sRWnW9G3Ut+huwWN
JdyBHIZ+0qpXbYgb3BiZVZPczrF6vq0RTh7R+CQE/vk81I3yFuOgn2XehVvOtrun5Knt2HGg8fbd
jqisyKtsVnF8l0CytfQ6Q5RWbQzMltZVOHfFfNEZFfzWKETtsdHriJ0INYDiZShAc7E187MrzZLD
fUXrLQ+sFKTAxq5FDm/YssuX3izmH2ElnCuI/vN2oJz2vYKgtIsq5TwWsfcyhzYVmxad9WXCTRvU
IkJtj4yEwiW5TbtQnwdzOwJHPPJDKHTMrl5dUhE36LYNage6nl9WQHF7JafCsTdJoSXfiEDQnksx
RHcdfycA7TbZ5ZM1Pdqllx/Q1luHJuyn69LMi6coLdRDW2aWeQzd9ic99o6IjoRs9Eab69d69quP
qau8aat3hvmTjOkcqSPqoI0GjXEjZ8pQu8LrjCdaVDDd7HLAHtNZ7osLDzzfjj0bUrjezk7CG8+P
vSPdLQ0E+5Nw1DgfgJU1G6QyY7rBiZpddyQXwPg0w+Yu9jV35yhyp3cGcVf5pmyt8Qe144+ddIjJ
ddVQvhBi2zwxA5BSYZCEI3cFXmUqu5747uUDSdWAfkHrl1FgleZ0Awk1/EyFazbAzndqN/S5HDZI
idI7t0ndBx7zeElsQ/a5rZedo1F5/X7wuCkKabqQQVRGRDUDBDG3ZWMY9QWGO/msWOxJIRlNpzm4
gxCPVKVQgRtu/FLq7nATDZ520ENDPDlxK1+lrvq9wSllr0Y3eSSVpN01+ahfDC4cPQ/RRmzVTzrp
V7dK+Cq8m4iuuZDpZFDIK9SwVdKerjrOOfz/7iIxO1Nt9FA2IDJL/Wgp3f4ojeSraOryaIzRdRbT
0gTSYHefjLoWjHpd3Liiv8smL3+q53kOJmOQ215SDR2rqtsOSXjdocPb2n0nHwCSVlfkxbAVsGqz
eE3C1j2iDNceVTtlARyI6o7owDgwMy169ZNBHsCXDLtGt7Wf+WwSre2DXwTWrlXiYdSrJrusYdZt
JuR6zhZOcrTHf51c53P/M0rSOyIVLsumCV8h39+7Kms/iKbRiH6S4rkhBWJrJfUteV830mj6S/KR
YSkTtaL/DLOhgKEfXwn0uGQdifiTpulk2kAAHUlJuySwje1C2x4hCuqIUWBGMfdA+2pGSRCXP6vw
afQrjkjO/N2Eegp4xeWYXBdYUrKUQD9V7stSpoShtrldX9amzPJNU+ukCCbdXdmK8YpNjnfBhOpf
E2egHYoisj+xDdKczw2Qmuj76Ew07vW8bB7JmrFiApibOfATbUGPpmH3nOdENAaSJBDQjB45RMEA
xgriL6hMv9t4Nrs1FGDsSh6NWVfua+4bw1cqgtD92ymeLpK0LwPVOeS51sZPYKlQs5nlih8Za/4i
+HymhJa+FqTL7I2KxMHE1Qt6sW3UXFn1gCW2841g0Dm4bkaaw69kpFLhdvXmJh+1jCwyujOu33Xg
SkdilerJe+HT0KZdqln2obKs3iR1NY/2FXvNT2RLJdplXi/Tdm9ELsdvA9gy3Ptp+jZy8iWsdEiq
7k6IEBOQrJtv9ghsskokLWGaM59FNRT2Xmqmv+cc2KJRFfUurOs7MyUObic8N9wK0M2B1uS0gqQh
ClTDCT8CJcAW9Pu1Haom2heEoVxPIfE/YGDKQ2UOVU0EnWvsNUMNuzDTNBI2CjNvNqJlFt04KiJ/
YCYqqx0sdQ1qBFFlMhLEIqNMfQcEX34os6R89TI7e4FhLV7GMO4eKWaT6Ikes9kP+uQ9e7LtLoaB
4I2xr77PhatfNClgjSjVvRuYl8VNRVbH3vXm/HuhTOvQZ0K/iDPlbEC8c8qurOJODnoc2E5KHFPU
Jo94cMptG2vGPlRF8dG0vflIkdN4jt36Y57oHP0bTz8QQzH8MO2mRhvh/qgYAgeEqO2WopVG58ol
bCMbHtkctCyhiSCAs/GB17SNd2+WYXxJikV0IxEqLRkeESusHt5kVfuD3JZU2zLqEV0J0TxKXqF1
bFunCNq+L55J2CG5stTzwwDP4ati/3gRT+AxqTUb2cfWLvODaIvytkJb8llVZf7UpoTBQfesF5Lt
qLmHbqzZlLrkHN8JRWk8N9KsoqVAz2dbdpmNiED3SaTox0Ft7dT8WSZ2f5nP7CoIbdXdnXILE8pw
4hrRxs46lvwMv9LOrJVzWWczW4VSYi7xNVNcSgijBBMVntESUCehmnrenNbbcPT6Q9uF5scijTOf
EVl3QeVh4qIiYIoXzZT2T9uZ8q8mkoIbnJvsETHtf55QOID2bqH5y1R30k3XlvUXGuzF0ShB/Tlw
+cftNAt9RwRLHTSabMhAyaGOBcohrcgN2/vcVOJ2KEZ5gK/v78iT7B5hxNi36HIY2205kWSXV0NJ
Zyyhu2r2DRjlvkyOjjnrdGt0uWTLQjOn+9CRb3HTpGa/7VF+bI1RudlWajSbvBiNQiDMPAeJEM/X
8O1c/aZibBPPiEOPW5oQeWywxnD+Y8SqWxpn2dM4K+YqbYpD2EokRl7EQGwfG02fLpoqE+lxkPRb
gs4W7UdVY14jY2Y0CDoVk73t4eWZmzbOjPGZYOMbaZZVuDG0LI/ZXuvxBXxWa8fGxb4HQa4dmkg4
32zaIdj1s6q/pxudXxLZkBLPN0df3bYgSjfSI9PdEVQILF3YU7zJJoeZKksqc0s+9pIHneZyvrIr
m7qS1SbD3nf77FVLSf8Jc0c+RWPLp1ixW9zErq3/FIjhd04IslhjanuOejv5OlAz2tHCoEdYteVd
L4ivoIkE2txyChahLtbuAERHd9iUS0EduPKfUcgs+1Y16duJU8EdJPAwiFPX3lHyrAhRQgJ1m1iZ
e+tXQn0x2EjupuZ/MndeO5IrS5b9oWGDWrySDIZMrfPFkaKKdGrpFF8/K7rvAH0vZqbRmJd5PThV
URlJuptt27aXa/+opgGDVOeOLkjjF/1dqbvqiKhsX3zbrZ9rP6g/PD+liG7ta5j/Ahz1sYXQmnR1
WZ5XfdQ/3SIddnUuXDyLPahuLh3xa7djFxuVmJ98q58f9K2E7sl4Zh3jBQc076Yjd9NVMGu2iZsq
64KXQmEBBiQ8H9AerwhIv094ItpPR5/042qL4meFI3DppO+fxqGZ96224oTXa+fUudfoAEe33zLD
EMd+VOsTiTv5Hxc4LYhCazp3DY8jS/jix2F6yXh3yG7daikeDQ5Gbhw5zWFAn/SQmUHJQ7YMhJC3
bEwLXSTmch0lMcZzXH26lOTnnurAKYzQ5ysA41Z2T0AnxSc88urGbHta7XmSlwyH7rVjK1bgwKLV
TOdA8LvgEJFWzm5v5VifDs7Ps6sN7SW3UmPXWc0T0qzMw8UwmiSwcukmnOGrT9Y0tMq5hNFqpBNE
kkk6PbVsX77a2wAOM924mb26RGGs6AY5wyvjIUjN4Q173eBGbrPOlO5TWtjMpdONP8E0/wHdumm5
YdvNC606o61GN6GcThn6L8w2ANkZbKWP10Cn2OsX9dX1jf0+LcP8At6ucq4iMNBDkmj8V6PebMUj
tQTHcYJmecbrIfPvrWGgccg7qvs5qNCrbQDOS4JYWQ17iuTfclDQxPVhvleQOuZQdf5f3c/VxyBL
fTgvmz/ld43BBJjmf2F2MZaAn0kF/B47V1ufK40xar6Y1+yqbk7ftL5uTwXF7D2Sh9h3cnG1aDZT
3TlaaOSwL/p0JXgGQxDJOI4E+ayTsQa0cXV3fr729Ulz7KYO5y6YL/VU62RSob0V+36zrATmpx/L
pnN+3VTv9qJo8nlXZtThkUcZFUEa0WADlPofd1uRPxr9ykb0qjkaDEWoPo0pVNq+ono/tu4MFm7x
zfWCpDO2oZZ21XPDlVlGtaM0/B54N0Olt90LaZjSD6EloXcF5MxhAa9+ptFwTkNGFvTkuU9STCru
p1n70YcKUONqIQKQ0f3ESJqwVLVYMcqUFy2Vqd9qucwfjHKr9+ZsWQCKa+9m0uzlCWNwcctPSgum
VcWHy3E/INWvpIcP2Nyw7ljF7cpgeVf1W7vjbs2ZfYPM223Out5cE8VBwyIwCnhVUiZO0+ePbiMy
WAA1ZoJsxXNGBFBd3ruAyDBYYsTRbwwm9Q3p/dVqURAslneawJ/oj/gPFIpbN67lGZ0j9eNCmhlg
AchcE5BeS7Oe+nZo0ntNtBMdG0/WDGHdLDLb/UMc7lR/T9g6nKRw+m4koMrvibzu3W5rXnFXuf5h
gpiYT8DDYBm+j87k9zpPoQvu16wUFAt4kNBwCTb3Cud+oA23j8LLizGC/UgLM2IEFufMhJGJW1fy
qdnoeBdnaf2/c06K9+cClofMWh0TxrprBsvtL0pU3j09g52/FMHsjnCHcjkc7QYaMVaZRvg3go5W
PJCwKYAi0S/Mx23moEy2seBTJbyr35ouuYs3n7XShinAFkK4rXIVGR497QL50E6DeHVMYewEqwQb
OEn0p4esytvykBuKgR6fPSYuUBRjl05qPAPmHWUyV1w1ZCx4aktkYVbgyXibnBsFBgUQZ1GsxDwU
oK0PKEOVBy3NNqa9tWxokeE2bYZ41HyHDx80XfNZHNfsdI9GCIkmDYZqvF+hKqyh5RfZus8ZrGpJ
wdi/OmC/0rR7mAFBtd+oYazQXQezOQT24opLqeNbCXsaKP3FxWLBsVvnk0XJldtYLzz6w3tS9Pnc
DdbwEv2PAcIcay6eCAGYgkNLCy89ioxt/qgIVHvnrJ3HTHV1Cw0kjO2/YqHwAtDF+nJBzco/odmr
IZTGquKBoj3RFjwHWll6j8HUeFHe8sZQAGbIsZ73KJplZXdpkXAzFYxZ07xN8+HBbLxXBMsZmTMl
15+yKlwGMlrL6VoGAnP2ysnDLrJtw2FKhRHrjT8+lrKqE56zd39jucSA6R5leqoO/mb1H7UzTkc0
Yfe1GoYpCuiWYVdppMsJlJUEoq0RLWP924nlZfGrcad6/52HcAj9HCamOcK/ZPqLhM9gb0chVkJm
BoqHkYTRVGHiJuN4jbIye+s3ihC4KfAKwJJF86j1yWiz1dtlabbPlkE7eKqnJ7apymr8SAVmj4HA
rN3od1XUOhs/eMV2kRGMTIa5O++doRMRYG97i6slzaie+zU4OgMevlCawFt9LFh086yV+LUhv3Cu
+InDdxYXxWBAfYSsbek3W7/lBxJiz5oa0kNuNVcjZbYmnVk+Dr7zdaXREcnEsf+Q+sLYKx3Kizvb
wzFbW/N5LNz2L+Pr7HagWQOc3lYlbnOf+4yReOi3zXRjTFP3YeuYrXRQZEdqfz0PWz7uc8ZtDWO+
ttj8y+1zKrvlr18ziq+BCZQwCgu1F63hfme5uqhtKV9LNaZvqtXcmC7E+2Fjz/vWK4mAybf77g3U
ImrI5NO6pvCbFkPdGka57noGRtCH23pXWQrhSeHRA0HVAxTz7URvsze3CdZ8PxodwMW+m3MID0H6
qDGSPgyu/GMXtXuU3XpnIS+GhWKaW8MpNQqN47uTOrKoUmGwiL829kDol5X/3Tg+JjmkcowrzHMt
UGOB3cbb5rxNEN5DIm6MOJup4rWxE2fl9e29Vy1flPoQi5l1RlexJmycIr2X/urHroE4G3ve9EBd
9l3xIoetgFC/gVzCiD6GFC5zYmxZ/U42SV/vStsA4SXb7qkAMVWHErr949asD8aEOVBbJn23aXN7
rKZUi8nrubLUdIzEpTSi2iqe8qzSAK8EfR8LbTb2BVaGLxCIj9toPa7j+rIWxcGtDWYfY/OueX1z
ziv3IA09PZA+ccDyN3/UxrLdyGk9iUVtO/wHcC2z1t4Lox7hNfXNDYFfy8lwEH9m6t1jZ2r0Qy0v
45VouQ+2Or2V85iknW/86YDjPA2eb14F4SvHsnOno2f1P7JnmNUheZ08HMpXuPChKZmamGNQJnpH
DZbbwV4xYotTxewWmhBG6cF951xVH1M7n+xSiaMsehVZU+6q3dRhyQ29fDiMQXNaS5OhdNaWaI2V
VSPJGs4cjSa0YNbF2W/KrNGp6Kzs+kRHBzDD4H2Z9yWza2CIwr21XB7blliaAzzbNd5U+dbqBCdB
sTRe9BIYF2JNFTNsqk9eVlG5XJM1YaC+9Kn7jmNO0i+x4F5aEJVcz2BPbrMjflnXTi5fOGLLFW0M
fLLc0dm+GaXx08A7jYvKpXWz3WpPfVDtiCh1LsS+ab8BIPbQMBsZtRhkoy1rXtqCXynGF/KugQTX
IfN88+Sq3Ed7gZq4FSX1IKGUifQs5npF3kUyc6sPxTQRZwsrN6mq/KjNGb3RUObOgzUM836UWr+F
Vgr4PqrW9JcGlfrDBBy4YPjMOAxbnmOO9tOMEgywCLtLIbpXo2+NyEuRsXMBCombqD54hkyBjHja
stNTFl6mFLibBMjkZ+Nox4wL13kHOewyVdAWkQrvljGboqXG8LfmuXPmd1j/sbdcIDzUNC66zF7s
aRou0M+L56yhAAk3h94gMuv556oU/9VGKuxmmJoXc9VlPNFfoaUwR4qrMsPMq1twylZDm+2bvuWJ
PZJ187kgKB9hfBDPqAFT6XcjBPUbFTRd4jJEjCtj+c5MDdvFhBkpx0s0SyueCo3sArO2XSCf7C6e
lrwf3wSK6rlZXYyEftY+MOXG+a1Jj4IdcS3S5RyEVia1LyQNSmqt2NMAGTemNZYvmwCCYm01j2sn
f/3VSWNkqgcYug+jVvgcRLDnIvuaAgiLJI0NW0fQhioR2nk2qrCfC2BHU2fGeuv/yHzUwoqxhNgN
0u1Saqceq0Nnl3juzLYdQzyKCMOuk0UOEzVq3Mq8U8xgkYTsIVES9269WCocG9f9D0NNApKI0yfH
PpO06wqyRS/1Q237C0MOrf6rM2FDfdfXs4Rdfccp7e7XlSuZslWL3drNTqgSMJ9a5Tz8J5PB/8ah
9M/eIcclcvaawu16tq2zf/yvYUhdlc6aVa9uWJjqQK+WFOtkMORdvf9iJeafrVD4kiziYXDGYVZy
2Rnx/sUKJWZnLjxR5VFv1TYOHSiry3l1NkP/L1YK/tntxQYTTojruvKV0eB4bE/+swtB+NCs2qqW
oMfL2ds1yoPLzIRFfCjC7rU44EuFLekE2bORukDs/+9f6L86aq6fj8+XJRwsNe41J/qfP3/u/ICi
K2B1mWDPMhSIstimJeYFO/OsOvE1L2jf8VDk6sbQy+JelZNFdd85eJq4cbNLiuc4uDHGafhHCuB/
y13z3NAgVv9q2vwnIM7/G1vn/0P/p3FdXvw/G0BvvsqvWf5n1+e//4F/uG6cf8O4ya/yuoFE6ODV
9vIfqBwL6I1nsgPsYJwgzubKqfmH7VML/g3XH8+BTQ6nQ/DuNf/hfxlvDA9TDlI3ocAk//CsGv8d
480V9fEvxhuXzSQc/4RsUFHSfvzLI1+JHJ4yZjMqNN/LI8ERvF0GMgcSUYjmNat1HIH8DPMu8+0+
Wci/PWZ1NdzLYHLj2jer82D25bM7Sj9ZCq0/dYa+xXXaGpchYF7qXKsJMky5hW3VjaeU8KAjZ+Ea
u0Ee1XN37l3cC25l/jGD9aNisofS9zhuVKQCObtpFPXdTAuhL+2rPeor/5IF4bKzTyWfzugzGuf5
zuoJqlrbuuNeqcksK0es6UUbJPOqzpj/q9A1uK3M4G0C0ZZiIx20zDiuV4r2woh8am1tt2hue2rR
2GD7ymbHYizjBhqDtejFc0ewCPoBQdPOYTJzArYpHM5tZzylpGEGVnM72pqdbHr1vLjlPm3rOFvY
IxHdYcxHDo8ViDNey+kqjKt5QLbPsrtau8K6h42wV5vxhHtja8ULAPZhqKCcl8GdUcq3DLpXZ2H0
I9YAmTpOXaDF7kpdO2J4yC3zjz4M2YeeunWsj856QLDVaB1Ik5+6kol96hE6L4JoIYPUm9PqsKKW
hUzki0do52e7AZmlW9UZgB7s9wkXfN3ZDM8n/cca7Ywy6jdr3VOmaw9t9ezkDHaqBFbYzZXIWIHi
++qdedrDXUkffegBXTGc2hF4+UmsQRHnAyYSTMgMzufmOI/GO09UTdGizmYwPtZ4eFnVo2XHAnbd
obnf6vVP7wV5bA3sK7C3e3Ca5Tud10OBQBF7FLPzlG1Rv1W/Uk4/qe3cbS7PUg9XDlYo4EipCQqq
+a/DsxXldn2sHJLvK9aEBn2zwP6B81uYH2hYnNhPo7cuFAlyYUu/f0dwJoblVJWnctguZu3ZeyLJ
kC4s8di7ZcKCAdI2pmOSyouD3g63A0DW0C67HzEZP3Vjx9O6Hq1iAqvpMigN6It7w6A4Hlva1jS/
Rxj6M0jnwei3v+YMGt1LgfE1Bi1VjxJoLqG+0YwidkJCH+SLb48vRT7cpq3+BCgHUic7Fd64GrFp
dmXsLxb7KNmx2boTWUDfwyS3HQEr7pey+29bqXcVWEVBJohx18/kBAX9c9DAjPJpB7XSCZltRIxz
f1MiHlln4KVH9CPf8b67qsaWVTd4aiYDf5X5U2R4MDKNBo0lBFrWpnXjXCsJ1nO+UPxQIKFXUwyA
bglAQCp5v6VnEkoiD5xyjdS4GgdRBCHpSb/u6pxMke7b6TSpZDOWUJHLRuFn+rz8116XXqYCINzv
KSvRHPu46UUCfv3TAKWOecbo+EUTlFMSBmXpl7p8s4anZvHivmKBy2bzRPJv55WPiu4LEsBQlpHX
vinf/c3KsmXComhnTOnSpHeRnTKvueov7ec8zgZ+rb5uNPwubHK1hH33ecpSYwM0tghXK1sffX3V
VtqbDbeJZa3S+XFyZQcysTl18oJVK+kzyxeLnn3q7GTPVeSv5Jg/6O5g13ee0VbdR0OOmnHIJPLN
iRVtg6kIaytwR8RqUsVOI7sc561cCzcc0JspOHW8UBypWcY/akyt776t/Ds9IMMiNjRNPVDZ2ywS
OXZ7ZFca9cUC2+sA/lsy5Icx95FXOtt6Yz8T5jZTnhbwZ2e5P0ykdDby6nyzdkOuFKdzvnUjnVWP
SyDSkMPcXclsYiCFhI24eFCrVu3GSSvRD7lvnHgwJwTCrk1ZFqwhMPShbZUNVHdWCMXQ+/ustNOP
iqGiWEteeN+JdAzBaejaqr4R/XAsecuddSzeIdiXX8Nm3NZ5eWf7uXbDAMt6ZmUzjVqQDqx7uusT
2a1USlhFP5rer/FhildkdxqpefoNbHJAx3ap7oxR8eqMkCedf0ecH2qzP2lVFpy6LVnnIRqX4jw6
840tkSxkGmFRiNyJQ1QNB+Ibd2mh+OKb+5k0EhUAcLT4vWtGpLWioisu10OKswu8LDD6pPa0ip5m
yeOiHZ+llFAMlPgYLAnMpfUus+I/TMOfzS4Pnl/R47vZoZLe4To67piPx0suR5T/IplyGXawm8Hx
gh6fkaJPWsbos5/Z8FXOJ8M0GCeLhfTnuGOy8RYd3XR6dTNmuYrkVlueho0drqJjCqx4Jc0ue3Sl
uPHbNKHffhK6o4ctvINnVhPZrl8XWhYdIHa6POC+qI42g7mqL4j9txcRuY6A6TgLqLD9fmqmlgS2
4Y8oy79+kV/nt4Y8ZGpFBwqK8kDgRBkNnrfrS7wMS7vu2oV3b5vLHVTk6h7UcmKo6i+mj4udgpqF
74Ox8NbPPix7HZK0kWfY7Pdj7USWlQHXnEIIs3vmlXWJHkEL9Zppy6Vtt0e3ZCZLfcGwoq+4dFz2
e9tiX7bbwdN7+qXx3rOq8g6vQBUv9rYfjN7fGYt2Uc506/UjbUYRMKWe3EY+owx/iflOIOKzFqkF
UKHBK8sqCrZLj3VggsqpKJe4Sn312+BZsvMc0cDj8B9JAwfOZ45JtliJB6p3167dy+gtpw2iw63Q
SEJiXnRxrTVxpHk/OmkW1kHFaG+p7iunwPpg589b9lWrEWoj7q5tPrIOiBBFYheGEpQjfDEbA1rL
B0N41V66KTgaY372G3vdeXwDLa4t3Aucx3vX41xe9OowgAKNZOsGZ63I/nrWhiCmfZd9c/AbHiQE
i3kpmUys0RigsvYdD8C0TsW+kOtra3akCKaYtI1D6lUfKaystskOHY16qnvhqtV/ckV+clXtSiYx
lDHMDprizXLGg+vwLor6js0BXkM99RMf8wzDs2Vv4VdehyWZs+Abi2xsy/tBXDLyEduuw8JXcNRz
GAfPw9JetkWnvnlRtsB56O7H+a2zhoO+uuXr1OrcgnfBpgf7amyOHYgM09Sg1gYRWcYRnd+b3n1B
vf8JCqgp+QXOhf4HpuLZLMzIHkToLKBxRMDKl/ZSMW/epbln7uvCr17bOXgDmV0+8U76WGa45ZpU
3TBl2qel+9fNrR2jmMea+R6nr8SOaplLVGf9I3lU3RoPzM5xXr5pHd4ch9kJTWe9B1QhqKHrOO05
Cn0WqvVChIN2WwEv6oNPN92ZxXmQD6SJ73KFgDzILYsauaX3c9u8Ob68nXK0bWe09zxqXphmDMIY
2p3VyJWhN1+L3Z7b0b8NCkM7diCxwcn3h4KNgS1ifskW08oJtsN1mFT5sL3PUtXctJ8tWGqyDYyU
TBqkP2+fDlzkSr+10R8iZBj/IMxOvLBbewjkgfDT961yH0oDQzoOuo+g+1ZlF09mdlDNOu5YFH/w
WvY5dYvM+nRQEN1ZWBwLpLPcFR7C78yC7BrZOc/PCl+jcW/Zyt4T9omH3dE7aqKqf2kYj3uh7trb
T+s3AYqvt6qLxZ5wPHXLlvgYDdmdRzEd6rlEALGf+54rxmid+wbA9cdmDttfKfk7r0qXYWU3Oc/Q
rp/AYs8v29pRWQcnPFFH+ARdmOPM6Y2C/V8Z52t6sUoW3ls36WsiwLpx59jlGGmVpz1sKyM3wFrq
le2D58qkwtKIuhhnDA2ix+CclczBjTdNuOfeEwerwh0Bm6n0tRJcbnDxl+ySs0CVBfmtVvtvIN9/
2iG/zeqHYHK+BYNPLpf3bkElr/ydmKZdzphuN4vefXaMGoqd68gQVPYRKf/gjs3ZyLcbE2s8pz/q
Xc8es5zqnXL0J0Z7d7j0k0XUMd4e+gQa19DUu/7Q+gjYA/1dlOI2nh3vvsUbmtl2jOPihwVfl4wL
mIPD2Eadmx4GXNDsH80Ruwf4phzW9lJVrAfDX14sfaKZq9jaJYPqOeCSxcKz701xtObp5RqjOTVV
k4jBzsOuW09yLqkJ3jp/wt6dOebVrPjDQP00c36JuvoOai/bTYiu2yp3o/PAtfLs8Id6e5p3eIRR
23rbDjVHhbMS06ldprcCVoorp9utNfLI6Y2/cy//pIueTGn+OgUT1Hi9DhkKvdvDcmOvinc7OKz8
WlxxwBpAxfFJzoHs6QlAphMj5HK/6mx/m0aU09ztMEO+dc0UvObrNF4s2z/YlbdEXTklpAXdbZIb
WXodHs2cnpDErDe3tT5r5hGxF8jbctS+WP/f9XX1knXEp+ZVEBnS+J3GIEK0906DuutMpopef+j6
To9IP4jn1r73vax/6uw6wac3h+wjFLwQ7UPZ+cm8eTiH5Pw33Xp+RMw9HBF4JUeTc1UPOLECCNrd
YsLcLKaQIfmvyFw26p3MifqlOsB9qJPeKVgoZpxbN4rZKs2H5anqbCwDVaL9ZeNcj9LAp8N31ifG
iGyyN8+095gbtcjDuiqCZJympCLPPB4KL2FR7XGe2sQR5uOcpzuFD8qZ810zWb/10B8wZDy5on1v
KdxLo6RUokeqy6jzz0FpJ0w1XkRzqYfqgU2l7lE4XiyVOvQ2rhu1Yf75nrZyL+e3aRLeTc/YLRw3
N//EZt/vWEZYGiw03WPqko/fV/cTSRY/aYazhmO7zP6wdbjdsCohUlYJyI7kidKa3XWA8dZRkIRs
ZljHTIlgt0rffB5IJ7rXMbheioJnr8PtFJW6nN7YeZsioj71Y+kBdulXmmexbTddRYkL6BJLsdM0
eFbsjI6aB1iyShS73jzsSQ0ZuCv0ZA70b/ZdcYfpemoci8oIIlB2y6HzZLnvlfjUzKx+MQhboKFL
ze8S9vbb4BnePutZBiJqU+5rAR2YHDeMAMXU3NPCGuwjavOBEQxEm05lfPdVZyVZ5lsvVlYzxWEr
pGN3Pl3NRwex3OHzG9ocDaHpWXCVndraC9jZBK0eYgnimGdURFVfOCuXhls0F66WAqN5vpXxfJU5
WIiabrI2M+5qV8wnJlyySvS5WH/Rfr2oX7vlyAnUHNMhA/wJsvy0jTW9ByEuDVmwCAbSTFY9mHZ6
5i1vBTtGR6cwl/eh9ViP2XAxxBP/zEd3Wea/gnoKT4vj7WsL8CXTgOVuEdX6WzgBTa9erTt4dGWL
MzH1Gf3mdEFQb53mUuTMjo2m3fZjli6R16f+XuN5+Eqnwd0Hzlp8c5CfQJNmu25T+gFfPTMobqrl
j+347fuolBMwSHGtZ3wQK+sFtX2xrIUZRiNsQXpHIw96Z5txRas+5BCMBkdZxFTULf0vZh2f+7AK
M5mLZOLLZxw41JEOBABH8qQjInnKMcOrvthylLh4VZxZFFEBNZ1AB+97Mav8Wa8Kvi+XHIB9oLdw
lE1dPKs5a85N3lqXSqqCeYt+ZmbCxB6vV72zNFxx8C+a8QGGgv5J6NT0kXmmzpk6jtuDRwQHQ6W5
Kr9TWVNsLEOjxSbV7cHrRrZ/8tU6dPZCE4sHCieJXqo1lJ01Z5EQY3HsWCLC6DEUJ4eAzktOefQ+
4jQ84rdwzpqUac+ud4C3qjFNcbL4VPKLxs5OyqZ3KNebznqjf2ow6XPJCN07SlnvRrEdncB9IBIi
j+s+eMS9/GUKDP69OM1Fn+4zw8QlTazxSMEx+BUuh3Fk0jJMKADkDft+VFbsK7Sy4BghZIVWiVSe
fIvwL+x9CY+BRl49u9psxj2DCxl69PV17I6eQ+9RC4B4GkNv2uk9cwZQz7nricdmrrO9zreyOpg9
2ASb9oUYU1acC/KMYyYpYq/xOUnvt0ZcDdnVS+HNX/7YvCkVGPeavtjUAfW5tOabVsN5YBblCLkz
wGi1bd6NZnuPjV0llV8/rMug9qO1sUMHMFWl+36evJvFw0UYs9M2PaV1+1lAAOFNxZFzrCSBPJFl
rtgwtLaX5043nXKHY9mjKNn6fbvY3w5BejMqkb/cpE4dsA9RVu6FCtnYEWKE2lqxil8QjDN2J8bx
rP7iFyWLPiDMx2rr9rc0WWVgLchN+Y0urFlMdf8w65TapkkvRTEyqY+srdbrSK1k3Qa/MXkp5tKJ
mMG5HW1d3b9oQ9cSBMDfexLEzu+k5pWXzbPVITfT40gwIG5ofbqZzdbfWYYyny17u5Yem6+Os22U
aIqeWE9YfA2u16IdbhbB8G1iLHQxW8FyzqaMILFmOkTerc1AVBnHI6LMTla0gTXeAEVg+7731PTN
SoeMh5lumEVCFtS6Zhe4KtEyPPHdfGkmc340x4runk3o5cfDshc6JXUIDXPhENKd+lmUc4kfaa+6
P44csmTzhxw3vEr7qJROdrNU2XLe3AG5xDQz1UXt1KQnd23uWZptKX6qtH8omSt9pvRg2GxIZ6jp
IVnfE3l6tq5rUDnTe5KC0ld76l7wwyMsjumDofCe1JrpxhjWIquhoUfusPl6iZJqDCbHnvU0mvut
F/NHILTmUloobaVXnkzOWlob+WkZWnaYy/7DrfJ7YxmflTD+coxgi+xDylL6cO1W9WzyViu0PBu7
UacP70hg/C8rnjhhlDu39PEcQD7d1Y2PQ8mNNLumDZvenDLdeEpFdem8D7Oxn1CSjD37Q8Q0ldY9
S0nXZOFmXzleNACTOMjZeR1IcCGO0B4f0JnuZb0k2AMY/T9bm+Fd8I2QA0NNXPbovfgxu8tUa92D
piGmD44md9vKLzIcKU4Ub5Kv4QXw0OuydU4yU5ifYm3IN0IHY/Uex4vsMXcOWgRe6nlFn8ff6t8t
A5UDYJqf0jZvdZvNDSrsKZ58Njsdxs6tozc/Ds9Ky6kcs2N4pxdq2GUEcPiVFc/e/FS69rjf9Lp9
VJPu70x7uXQsTNab9TOM7teYvwwCy6lodnJT1r703pqSCQTLqWhOIz7PtGjBkTlfW0DYjZDey8x0
kESnmQWklLtWRaiIG+YQAzElH8J2JI4bbcxJm3uFyqeG9rC0INNyO3E4EQTTl2rUE/rm12X1uNcr
bLmiy0/BXEMwyJcKwdV+ZAVWIJv2z/M03YkAKzYN9GXerL3U6Rdkaeo7uZZ/soFIBn/0HpXe5YeC
Ou2C3nBgW0HeFAZFnu9biaXV4h7SOr6goP9juRSkW9PU9wjEjwtVf+gqemWmxE+u45zWFnG7k16w
G3WDLnk+MNPBVnzdQSza19LNEvqiDqdm9WeWOTaUjP0IbqZcv5N5rb2w8FAfMV1iCsGX8oFycJ5q
tGrDn199VhE2b1kOuhoeurX5badJRpuYKdGa6u+Q5shbOvlXxhtb0nnM2nHKE58rYh0cue/9rEhQ
VF7I0EJMT3GO6W1xQn7ebjQpuqQiuCqxy6qNPNeD2jRYl2ZdPt2yZBfM4JtDDQvnqnlGjdfCodJP
eGjGfb/YdjSsA8MjhhlHZ62iBlOKF5qMkG8IqgZDX7gxWRV73RJ6rBsd3xwWWsV6C9+zg5azvK/Y
qaBeBJdi2swbbcCLVmj+/LBMhhaNOl1sFqz4ERp7R2ewEgIzFvyEG+511LC2Kx9EK/3dkprPntlh
nshz83Nysvmgzzomn5qUvBCvfn7n5qwnK8LDQ5/JGlbCXxaOnOP2P9k7k+XWkSxNv0pZrboXLCMm
Emyz2rhj4CxR1LyBaQQIEABBkJievj9nVHUqGbfEzsyIzAzLGwxJV+IAhw9n/M9/etTOtZCI0uCr
a2Z5Hr12vWDzZHaQjwVlMM6ObBcq03BPIITrd3Eowx0NwIfToEgCdxNQl64dt0BgEoMzYZftfDBK
eh68l4C48nlwzPwjsGLNHr00NHl+J+zRIyRFYmxktIuDRSluU3/oyOVimzxG5GFy0kOyapJxRxQH
iRYo3g7Vf+poLfQB53QHWW9pJu96HHkZaHoNM08M68DbGsldsT8MJrDVSFMjUK0lhlv3eiySjk2N
HwcjMox8jThGh1Lao8NnXMJgmIyi+WgYO204hAd7j1LBwhBG2MW+DvXKgSqVrOhPSlpOHVDWIsLD
3Whd9WxRkeNWQVmLILPvutp4q+jU1YvjqUalCwgeigKxq5KSkEo5juqUGqOgmG8Ahi/rvhaAWg1J
5uiI6lE/6BxSGq1qT50Dohkh1GJukthVvpsXx26il/YWq/VojbXRHHB9OjZ322SaBD2g5TuTmqxd
ctsG6UPPaD7JYnG73dWAkhlEu7IQoscRAabjcQtvQbrH1K/76028AYveg6EqiyZmQXuZJpgFmbag
5bsfk8QSZP1mG7Oeohgpa95oMXRDyrG0jB094nBFhmQ3KLYm4tgfzbZwJwq9sx7KjlLhsK5tisIs
bUo65LY3SmV13FHn3yueArLbTjUMzEXCnXj5YNeTOxghqF7EbjPu8/iprD+LkmQHGFARaV2MlbKx
Pg7h4Hl/aIANm+M8NTQSWPAWRaYxuqOzWzq1dhxYPVxCqAD2fvOS9/dP/Ya0QhrsXIqIoKpbFhVo
LwCxrei2kenFoW07IzzMkdajPucI0BDzDLOBMo6cy1qltqqKOKXVWT2NwTUGIaVmVgAosj87hGY6
3h2QDh28LDLJaSwT0SWW2mPX0rx6AItM3NFlKYkFFe19UL/BwcHtX6ZNqjlbSyPTtWmmjWGYfpSa
9t0wIb5cd1rk9JJheQUh2Rs8kaiGnq9SnBVlKLA6BpFTRFrmlLvu2YrzVRzP66RxwYL3Hap0cGC2
+W3BLMy7REOAa4NbDY6DpIUsDSQ+bdpBabZMNPvOqvoUd7/F1b5+PZA/9KxhwsWv+5Q+ijIPRkv4
OVd7iKWSoXEFdhhy6V16n8AwTjEQUK1Bte5ha4y7fo7AOb7s2V8xlIH1vUFANlblIu1hsOrr4biD
j4iX+cRUSWpEJhlyVHuDHO9rN/3BhvJjDmu3j+/Af+ViUxufg87LSu4Y3A10GoD3H/V97NVbm8yi
Hq46eO9E02jTIuxuAkwQeK7IO5MiCdPPkDJzItoU0/W72reOmK2omqsCIT/cQddqW06hilFHTUi1
SzAL63RmFCnuZzeABClJx3FmTEY7dHXSL7dvKJSQ1n3mzst6pZ9viK6XlJI5sAURnyGN1w/S7Iqj
lTiQadzgC8nBgKRckEP7cdibuZNvoerRh/UtEWDCXcfdOIhIBmvvGP7jNOotsh2+fTzcvodlvRhs
9w8mVSos1UhW0TUZIVmxkxMNgUzxAT3PinmGUZg+bOvjBE46Oo/ZxNQGx819qm0B21G3sjkA4Yc1
8602wFLXnLL+oD8xBweCj5vZaAdgQAsfkyEZ/J22+0xz4AhtL/QPqBCp0eWZVFlL0N8KW6FXm0Ua
aa/HZJAv9OOegrzSnPXD4xE4KFiGKnJHWd0+D/rp/mHTHSq/7hH8GxIUovnScHxoe0+NmbgZzSs9
k94d4EBqCiA78q/J1EzfqWBbHrJKjtoI7djcRqpIv1+vIRVx9/rhk1gn+cx+wMEK2rvajjfPMG5c
tzir9Z4A9a5yk6qHO2QXM/twmOm743XWPYX9Tu7sFOyABpPpcEXYzjci0z8GG9gDY6mzFwNj7zca
wbuciiSJv+oZ23qyPSCTjLZ00mqzPFS2SCu6NcJrQP9lVDNUlsAVrkgPTHax5jW58dYrkPvh/rCA
BnO+R8aPCmrWylWll9iZQDqy8EhbOKrEjXsQzyIk8Tcy19kwnx7a/hSOTUwBswZVT6slTTFuZmhE
u/fYgxFX4GTNyiF1x0nra0aDpVTO4zyANGDk2NWxnGi6DsnJuG+nGJHsvY3tH9rorS1hQ813RNdy
ki1QaiPjtuHwtiSWn+TB1j+aFpV6qPQRvDdl8RC1hTzQBycCc1tZwHdRkNGnESJlQyOXzSCZ4OOL
fTpwYQlooGQNJ/tBuyi1DScL2oEiCR/6vWqaaIRW0hXmZu3FZImbGPLRNH6x9pkIzd7tIS3h8Qjd
HQQfvQ6/gf5q5V4jbaDPjntVWtUdnK5nqEr7A2F2ywO6n4KC7QPspB4960ACNKaAq9bXgnKaxiCr
ugFUkOmLtTUfqmF7RcxtS3UWgPdsVu2LcTZCeVlFtOqVWdAj/9M27rDfEqePd+2HHuA6Ba352USZ
hJUMeb+76Y+SdWdNR9kBYLq+3mQVFAzcjyj3eFS7ktKwzcGNExhDjdwn1Qi7WNXDj7bZ2TTcG7lZ
kSwNKivvSsxTBGREwJVwihmaU8h6XPu4xQ/VurcSw2mzT9ajbbe2y3oMJJE8eTpaxJ1dzIv+MV4C
Sequ8qqZQa+KqRO8f0HV/QBsekbtDxO7ZeqaoeKkcGz37dEZUI0uel2QZGyNIB9aVy3EZ4UPVDt5
z4b77UNBafAAJtF2OG+qHQwYADMOOjQ8pHov8Z5Bu/hnXFWq555qkm3RUHIER5+C1H1p1LDZYGin
B40KZt0qX0bbgJXWiAluYYHKkpsi7fXeCdvbtxBRlGv7YEB6a9clTdG7QfJxmpa/CJX5/we5/KPx
bqqeMP8z7FLmb3n5b/9r9vEBIj383/82Kbcv2Xv5FYepPuAXGOZo8B+gKKEKpwU4AF+YDv8bhskz
9MWj2y/7y4QBk6X8bxQmlJ22rvMe8MfUDJq85/+BMPX/YAfyBvoRWsTQ6fDwF7CfKVbQL/sJzpCh
blIxZQ2IvQ/65jkEswMxsG2I3vgD6ECsahaHY6KjNlk5wpN7B5RBmq3h2MCoxpnsjxuy6MZs0FXQ
kRlgCKdZR5NYcr3QITuIy6rD4ZLGYLq3PfPoDkzXxjukXr9cV7Fv9PxeMN6j8CC0LuapjlttO9GA
YrDpnkR8Pafkuo5IKkoE1ODgp82MLvMbUnPVeENFLOCUchHNhvflbfrevFifzUvm98xlm6428VNr
TtLgUoMJBfDO6WWQZ5P3//z3X8/QGTucDlphH0SmTiTGLZ/bD+Icz8WzInx56H8odp1XbecMX/Pn
/Pn4ActQgsX22hxEtE5liOnZfrQbBwFqGxg4jpWP65jm4m8DIJBd4ZMZLQ3ZxoAaJgeqA8KxdXza
9j5b6rDTWhmD13V7AWluwLf33S3ZZ8Sbw+2uNIKQRa+Hj7v9yt6iHmdW726nX5sDsew+eyv78ThP
b7v75IkO0VuBV7yRBUXQHepbQoAygqLmpqb4MBCRqp+FQU1caLlxcZhKFn6Rdf+gYZ46/XyzQWw1
21+G+QfYIJekwq/aDv3LSYUfCAX6y4Ggp/+TDTwDlPzXNceZKNIBtMP+BnpEgQu9lbEBxUowcOh0
ZV/Q+peudmZ+/I1X0//cxjhJPIgBsTKsgWEM6IX45ze3N6n4MqsN7oCknkfWriljB0pzSaTKRcTL
jgc87E7oAcRyrAviSRtcGMDwTD6l26QD04g/Yvq123cVMe9RUuMMWh5qLOsRZNgcyh6SstWt/dK8
A5DR7wCkgvvke+8A+79Iprv1qE86Bvw/sU9hvG6muLJG4Gj89S79CFcHDYylJMKU3PWWxlAcZps7
GjfxL74nH9V42/+vX0CjN0NhpBCyCFIPx1go1hSg824CwRLpPECJt+H88Amsr3fXW8Q30LKXuTCm
4XX41L3QFOpIG5Bl7VQ3Ia7VVs4DcZzv7/HId1sxH4IyftTuy/fKT67ah3oWOulNIbDqNjewjZrk
ii1xa+BPibCQ3VbS4KOIZU265kmVtTp0PNh8gu0KP3dv2dvubR+LOlT/w1s4WL73lwZqt6IamgGT
ELvbDiTxS4JyeU/uLaCIeIgie9Zn5JNsGoMIsv3HNWDInbMhaDAjBnipSePlZT6T7z+X+Y+4zJek
yfBMPf7W0kRJ4jPtjIndx1a2bFXfpmTrF+1cVI1mR+3W9Hd6+FHr5nXbFBtxGJbEIfeQE/YMIkxf
vIHrXz78K3v6pUueKYff4pKKqf/XtzmAEJt7pf3Eee93aE2TgiYWRAFdwB5OKW8fOjdayr+wJfV/
KYcvFzpTDn/1hfQfKT36FeCUmHgnuCZ/vnAbumXpdlmYPvTkgTTsvCa0FOdSN+OxvmkaD+qzcDwc
QQJkZEHn9TrVzHyQWEDvWpt4M9g0PWvTCXUSO+pFTIARUFXAJBZR6AtWV1IptKvA2NuI5Bj/nkj0
baOb1KUnFK1/vyf0H22Kr7dzpsOzMhlQDB2b/ohGkTIC9NmQuxPw6xaERUF+VDLMnO3GQZmBSu2J
/iNkG01xjeIgwU9CetgsspctZTcOhPKXlO4Pj+nX8Z2ta5huAeOljA8Kot2EvlC7CUyi20zG6/2V
/TgY22P9cYdvYF/Vr9Wi8feLzYVml5eW/LwhwB98ya0z/fb3XnK1484l45cVt84Ecx6lWV/vYeYV
L5CThEA2XwA5RotLreIubS3rvF/M77C1Lt3rWXHzX32vmvqg80kdavTGAUCu/juTWmUV0UmTIn3/
8bEvr65CcRBPT3fr9YWoxGlxvrvOmTgJ7WxQjdR12ml4c5hEshDk4/1wfJi87ib7iYnZDnmApOeo
aITf8w1JZYrAtpvvlpl4eZk6bs93pwP+CKvIciceTDEQmVgeJJxxF416xfH/7cScy5d9Y2+KHPmS
dyK5Qf4FoTyuRl50TaEKBabkeSf7TmYbma120+JqD7rYlKQfgrvh5IIsvjCWU7j3i00Q/o5jubRh
Tor9y1j+2g3zQwPhy8bUzk67FYWEIlM2TOVBkDSYls8TlEzuk7bebd3mUov4S+t9ohv4cl91XJQQ
o7Pe0MC9pUBTr7a3VMZa0PtHTrShV5vcGdhhIh4bEPobt0lF8FAWDkViZOWhwP9+0S+dmNNCfBnQ
P/zEXFyxs1D/37pipx3wjUjRzizlcnAcURTIDslA8PgQPScyGFNuoX0aEkB/2jnkJr9flIu75Exc
/u675OIknMnV32ISfhRAHA0hVtCJ+RNPMs5EoxEnWleTPvUd5zkXzzuv9hfPqTg4j17siI/QFaVT
OvbVk1yVriHG6/XSkJQxO+NZKx/HzvguFuPvF4ZeGj+S138alHkWg9keD3aZdwyq7w/F3kHRyMGK
NhxedDsAeyEqh4w9Rvg0n5VTDvLjYAFv1yr/PLzxyp3sjVuO/sEzxH3Pey/GxpPlwOY2BikyTkTh
2ncBzskqcFf30H5eD9x2SrxkPOnJnoRzYUIgTTZjCCn9gxhKvtyD8K+B13jNLPI+aBPgdhL6Rvdj
PzOBXtxeE5rqudjOH/kicMzrg/joSX+S+EO3YgIHQrpPUNvy8Ym0323nA5584cq9mJZO4EWvqOrX
0IdBiU8l0exv5Nu1tRDp/Bo+X9dyJ5QCTYZyxzgGzla4pXcQ/UklwUBOTF5ReiO58YN59rDhkgPH
uoGbljFpfn/yEH8epkfvoZLNlPt5S+TbwJk/1c7D0hYPhLfkw/VNKn1aSM4zAUmBA2hB+A88NQd4
a02nri14uTHdqthb38snmZgu16tVKiil8SwxcGeUwvB4rGUiZu/NFRWO3lHundI9OLOjfL/XEf30
wkK5x/Ld4n2wUrh7J5vDcOU9zo5isZ1QpeKgIJxaPi5m8WTvFC7RoatoPoP5iQ/bOXsvmtTT6rH4
pAsqPWRq2U4B0U8g3q4lmR8B6YDsec21TvgwnrdT40pdVo2QLlN83SfC4JGI9+WT5QdXtngZfx7F
/X1/RW0b0BchijmcYczxzi2d/qP7lEwOLp0t3XzyVDpHp3agovWGC6a5JxsxCYXfilaMMzmG1Flc
OAk/tOi+HIQzK34HWedAU6fTEqW75U65gYU3yf2NuFo0Dnicee061/SeFdr0qZy4FJM5tdd6rnQu
WH2XJIV5psT/LpLi0vycWff0TSsOzf40P2pTBYvhVe0uAIiKQj5rDmz9IpXTl3YuXWDp3kMm+l54
PZ9O16sL03NZaJ2Z+T+F1k+h9a8ptM5sx9/zUF6SD2dm5e8pP3WFqfiVF0paa0DLScwt2oLy/Bcn
oGcC7o5yhJVSZvSL8pV+LN3Kq7yje3Q7r+Nnet94jUfuSarn2mmBljycXqcyUuo5Wm14+Us20TzN
s6edo0vNsTzdjWTqJi48j07PrcZUFoyrMUW/DgaNQ/txZ4NFba3I+ADlH+697P7oNHIg5kfHrVxr
WrkvoQNuzVWaFMzxpHZ7a+qE5pUDepa/gtx1yNPgs2Mx0CXLQZou6ewk7l4M+QJXwcnFx2jwP+B5
uQaWJm4S//oGuCWGUSVucjnXjyKZj5bFm+F3co6mzcT8ev7wNCAoEInxFvPhHuSq6E5aGzX9Pru3
sBWIZwwFFmArLbE6inc1N59qQOtP1DfP1zyvjIr393eyoVMZu1BdeVufHheOKVrv6FHLwbRETnlX
OK038FJn5yujwJaUevnf623W88Jan5nyGwrZM8qAifyzetBBy6O0+VIrb6DK1UrOKkdlONUymtPa
3U2yie1DWeO0ruHRTsvVCaLssMI3Liz3Hug/L+Y3kMYsdOQkLLjhDL2I5Vd/K/zI6xHMiL2NW8ot
z/Nqj5prFzSrn/BsM04W+Ly7kdOnvx4mTd+DR0okXjFvH+myxv/mlebTjsErJ53bOlj6gasL3Wtc
S4ZY0ztsMG6Gh8aoNm7AbQz4al2sN2eIxV24R5nOaC14NfA1D/g0z1Do44BnxQK32PY2K5N7MC2N
d1Jm4GncaCyK2/6kWxqrfF5M9PnBl5FLRYYkACw6hqNNs/FGCMxzt/AzL3W9enJYHpZ9r+9kUz5p
sXJgGpfRNOVd+cxmCyvT8+D05RZDEsNQbu4rft+6udPwiaBasaU30mQfH9wDUzEj7oQBqvu5a7tU
NblDbgijXR0eAgNjCnTmG28M+FcMbturoyc2k3AiQVX70aXtc1FUnHllP0XFH1ZUaH0lCs5DH1/U
wrmzG0BWlWwgrcFDKhEUtMXwKbZwGy9YNf+lGALOko6MUM9Yj4Gv5AN05m7LCYRDXragJDIn9lK/
J9+g/VGb1p3QsDF/BOfsHZ3OpRac/TzkEG7l1p862eKwqCeDx4b9bAqw47KbtlfADhxORehmHty7
yr/g9LaS5D8faV71xVJ/jG4OcjulHYV/8Dl8nuGDvppESwrX+Wz7dHKQdpdgKMML6lPhEr+qzz2E
wxnU2KYPL8zpRB8lnvwCBltm6+hab51HgTFqsfOsx+0EXitmBZo3R8lJ9RhITdDSyt86KbNXStPd
OqUfexHzFvJvWi2MQzdwAqfhZ+jmfjilKZ9X+oWvvSrZS+NnmSFfqW/zo7V6HwR7vC90N6sNyhdI
nVMseB+yV3tVnwBrnFfw/shhbdxU0oKHCa9mqa9e9csryw/1ipxH5Knv4XTr0ZJkXPj85IobF4S9
nzLuDeuy9Qq55TuMG3yl7s5jTNxjhhbYekdGoKQ+/Wq4D9idnXSR+up+VOQinMZON87VeDz1k3Fy
JzmvUlc+fV0pPaHeh7BdVuMUkavE7hADYkhAYSOvk0mKzTCHGwz7YStGK3plTLY38Y35COXQREe3
Asi/1aa103i2T8DmZOQ0ePbKmLF4aM7Rz1gFU0JphZY7umgM5Dfsaj6QeGR07hyWnYt0l0q76KwX
FSvsx4Y16HNKAncnD3Iv+04g4htLaiQUEgfWqeuNl3iRG7lOvIKCSPScHupdqa4ChbD3ArcdQ1GJ
SqOiz0l57uARSVAGhclYK0+p6shXcQqb/TV06DR1QympnNve7tPCsAhktAgwGlphXZPbnYbOOgf1
42+J8mS+fRP7Gwc1H6DXAolR0nK23D0zZzGTpGQgkpOUgi2GviVHfjEp5+V86K8XBapyjxpb1OhQ
qnMd+mE5j5pncdN0HmSAO7a9Ol8U/AF+oumJhMvKmY1no0kt7tUd2kwMQ2b4zvg4Jp+Lyj1yQBit
s3ePTk5oa+cOVyNGMPJHrkD1VULQFcTp5N2YJqVEeOZjQuGTckKTsLnm64/m2+CtdNq3kJ0JPdnc
nlfjCX417ODK0Ra6xPxKxYxQjrPovEevcin1kxGWZ+iDUrvuTRt/68pPAPzy83MrV++k0+X6bvkS
i7u7Wrxj9QUsmDyO47vB0pkpaw+SGXGjQiyluFVXKfhHzrVGmIc0veGC7+/3o/HeIQziqG1WuPV4
dB2ywjYzRYNyNg49elhSy7F5+d4j3uTXY+gfWBglC9VsBSwNtNus5sYhL4TVMwd4RXiv9oxpNJ6y
ksocz5l+SEHYTGTL2UKBjCXGMtuhZb+mCFgoTYQc+nT+9DUmzpgOHnuEhjKf25JL3bFky8TMZTRW
4T3hjnzXcNOr8Oozdykz8gP2fsYDXBu3oAS1wV9HLOHQGbgRH9O7ELKwTvCX71TPWUjH3NmbXdWU
5ElO0brC1U8+iTqwykJVh4IMysk/aR6V76EOdL5E+XjhWHctr3P2t5anOfQ/mkPdIo/LcDbk98Ok
78LJF47pYsnZHciFMlOt+c571cTxDinmZFcnSxWppuQYFquXecn06EMejyxOVu3d0d+v4YlYlD6V
efxNSUMk8Sz3kdNI5hgJnKOrlKzD8iW2mSiUIA/cjBGlp1fNSl9THjI/PmlLa5HMw4m1rB5yvxE9
3jVyVYiUyOr1CN9AyUIlh6E3dU5SFs0A7RvndoAs/OWze/wWzmmVgsdkYsOybcahZ3PI1CqpACO2
9UxzGxnd1x6vIpwL+76kCZMcTJoZktnfruET46p0BEXKErg7uFiw2R1NjbCxiUs/1A8wCzr0kOad
fY65zacGbuzbiJeYQ9yitDt208teSsxqmnoBvFErGPnl6xanZufoK/w4zr9ygWJfmxANZRcSLlXW
LT8rT630nlCrUp1KNKvouvoXYUZUfgGQZ08wFu+UjYjN4G+uWmKcPT4x8yHx4lNODzdGaBdsYKWU
j0xGxK7WiI8fMav7SFiIA3G3dp9LsJAelfDs6uFJjIXY7jzlUPPHd9wNT1ni0ASgVVSg9eA2boev
QJ8gXq+OsDquIwT2CDc1ZEbgMmXOjOv0ATE3gfMWd4a1YiekiDbl8OJ4ghhVCQzY1zzl7hwnfSGR
4Byn4UkVnWZmDMO5M3yqZ70J/ZeQBjw8GG78gxxNsiWlY/fZfTW1FiyXCrqL6KW3QpG7wXpAcoCt
tAwce8LXaSvawFV/UahwgT5QJ8iwoJ1Y2o7Bl1KuEB1Pejco5ll6V42bmVLMGA+e+oQerklwMiow
SrzMgSoHlddxiF7xvMsJvHHtRqCHeKjViBHaujfXvaH7pjbyBqOg9iNcQIwOpiCdd4vj1c4fw50m
5fbjSKDaZnWh2mTllBjbsJUPPgQfhZDv7GMmSM22eRP5alcrD7l4ULONVsTZYa/fKjXUu1WvVX+1
ZTlW/7YmVGrfKM2pvMHIx43CG+TVkm13wSC86GObZ8Hfnz72Tx/7mF7nm+xQ/ue/a5fcibNwPTQT
h24LfxwGc+QpxVFi5L0oMakvLoEyBxedFzWaL7G/n87LT+flp/Py03n56bw0/yf8yK9/cVK+4txV
BPQ71+Uss6P1aNc+UuIbqAEx6Yk/xCa+UAR46RpnCZu/6hqXnbCzVMFPJ+ynE/bTCcPu+umE/eOd
sItW9Fmi6m+yoocX5PF5iUYfRt501JApqSW9Isl77CYqcZ7NjSuVWFXIMfKPgmAF2V3rlEPc4ZsO
iRt3junq5DHo1eZ2xGFUfPuXqBE4Pdt5+1Bx2UR+5CPRf3/opoS3qZd0Lb8mbHAkiNMAeoTYF/ib
CsiomMcvcdaZ8o8v4b4u3ulZruOPe6cX01+nTPoXz+hfNP2ljX64+QcGHfroQQZF65m/Wu8rHQrf
g9r8ROuI16mY2/39+30rXwmqQjgs7vnDziGaPgMmWPPdUKF1Fe8jDjXpnNebTlwVvLSUBNVve+IK
KME0u8quSt++Pjzo18bSWDQr83bn7ghoFyBHhqSrSkJL4vr6+o2OFuKaqOZWXBOK6qbdtD8Bkzrt
fHrWEOo/ejnR0cjTZD5pAbMWjqr6aHCuI0/w7kp00ye6zK8+P9eRWJMGYKw9533jrD7JARjcQ0Kq
Hlpiea9gmz1vdj8j8D2n54d8f48l2A9y+UT/7/fOPakN4oKWumEgnKBCjuqnekbd/eqeuTjNEZ98
8PjGKxSoYPX+Pdjjx1H0Lytz5ttvN8kosZMj7SdITAzFjJSPfK7dxsnF41B4txTiPFQiFDeNuD3V
svuAl4U7F+Bf5iBo7qiRcUMB1y8pD5W2q0iueBnJK0h+SUxwLzEx1/t3oDbtadY+wb7E7md7AW56
SqH+yqj+cidnRnVjtD2r0ckHDJ53j8EHMGu/ng7Xmxco41b6qrkuXfiXm8ihqQilj/2RaBRPlBgu
7DXFgaYOZYiqpmle87cBST4Hwu5eDD0YFV6SwkF9BbNqLaqn71fAUJG+78Z9ZqiPjuWw2gWcjXap
bcjTfqgUaCrfoEEVDr2vF3Q0uoMh2tu6PSdZJ+tooQuVuaMbmK9i2gof/P2YTgV2343pzKw/7EPT
gGP5VINCfoRMFKkQwzvMbXBcKp8HIEaU4xPWRMLyfYDjECSQ9lB7U7BLVEyR2SQLWJ6SMgZ7Pmao
YGLIEdWkMLcLckZYTbRQeaJE9cJWgAvowpyq57/IZZjJ+8NNj/GrbIHNeFWSlrzBQkF+6MvFv3/J
D2UAl2o3vFHwpYpMXHBP7gc82uFKodHKuy0/VXpbJZkD0s8qna7gTCr9rUD2ar9vZEr23d/v3NB0
jFV4ux/NCtMp6EFP4Lkdw88/Kclg0rJk3hClexlcde5YQX7oK4y6J/HLKtokTkvyfpV3SqcRhFYj
3k6aEyxp5NAAHYSTwitUrjHtYyJkJIo/d349e38P3M/Pu/lH6t9cQ+YNjTTnDxm1cfgWcQbXnyOn
BKGmouMq5q30vvpeE/kmb02i4DhWv6sskIqVk14kuL4/5ZNJ2f6N20s/K5E4mtkmaOlQ6Keif8Ig
UK87VtNb38FAL1T2DIJUuUGUIHinUyTGeifhbZN3fXGXOnd3a/oXeqc7RCau3t8zau+UjPz+HPzY
QvyTTDkVaH7ZR3Qk31TGkYEWN7QxG2B1gTTzKz9XKDCfTkAOLUUeLlz0krY81f58uepPbfn30pYX
98NZ1uY32Q+XhLF+Zjz9407LJbF7QgZ+2bg/xe4/l9g9s5D+ybT6JUPpRBTxZXf9PQylS0anfmYo
/bMYnZfMfv3MQPrnNfuHKprwK1N1OKT3en9kUZhwJh2tvAghHcHUs1fPFcidq7wZT66ydbnQxoC8
nQ+QFO5WfCSLEEsO7IFzvANGLzdTzItxOgXbIwD74N69NdLyS7BkcFb5A69b5ERiYgFQr1rQbIdH
JlWVQXQ3wvLeJDJa7fw8E/FqX4jVFk+PYs0LpuzF2zvzz/5gt3fWyPwXUhzb7tMRvT+glPecAtBO
y3RzUAZWv5XZ7RGIjPkwdB4VdEthYRsHY1zub3E/cECScTIbnLCihTwuFA409lSZSAV7jTi04jgE
aAVuTxUPOPEVICsvXdBvifgX4Bky5ApwCZRHGqxpKBufZhr0S4GW2odkndZU3xtyF2/uzFr4Q92c
8UPk95eVOzt3bT8JM92s4OsYEuyYre6Ja9w/4keDvesTBfH9a/jrQRydopPX/vVqR7mMJvFHLrgT
Sm39SgJ8GcnZESkCmIy2FiO58ibT9fdrePE2z3Tm73iblprR7+7zLFBgGflmcNwTqilchSVNlh1B
Gm+D9HpVwZfXyVIXL09zP6R+dDOdLAnZwE7DM1evgB15WS6JoamwQus+Gz4N5bz0Wp8PxoOZPU7X
4UHk4+9nT43ouxGfaccuGNGbq2HEcNt6MwJ633+8+UM3/8vKn2mxQ5KbuT5Eeuxpn0QxUCuT+1dV
TKbNTUm7D2TFcWGNFUJTIdG3jjb2tJmCjSsPPvIi56ZMpfG5pyqfiEU9N6SGcAiEIbc3nbsXgNNE
VbvBzfcDvzAvo3P/txn0e1HHvKSrJ0rHVpcc7B9rjT9NzOgsBL8rmuhgFFxgdqCKuAMVCluWzInt
EULtiVu1Mzp871fiqt5E+FSy0RhDWN4rnYbFB/9/XMN1c7cXTzts2r1glBS0qQhhhBc+3YsbdCEF
TmvieJ990QeW93lhdQ01C9/snpHO81/svd6u68V92qH7SJWWwT+OxGNBAFhFi58X6i+VUyg4Kwr+
4M6f1OL1/L1wvl+sS+dudCbG//nP3UhJki8z95eeu0vb90zgHn/z7XsmdP+Y2/dMXP9e2/eCdjxn
4P+LtOMlAXyKZH3ZaP80AviHhHm2TSJq2DcNmB/PJHCW9LTSGtSm/xpRnkQPFoh7CDY+IOvkGhPl
DnnnUEuhklQXKhe0vhIYvxZsf7r4mXTedgc9p70S9bWpLJYxFUUdtbCtuzgxe12lrjHOANsrOP+I
YipatCic59qiEOp1tl+HNF8rRETDCJyZgpouJeHh1DDGlRM8AUn3lss+96E7nzQAceiEN6NLJp4M
bSRl7hhy3eef7aTxValRTMB+4/XHdDYTIVUkJGlUoDV29XGC/5N6sZsCseZJqj90DGjd6Tu686Ls
6IInvhe28G5emJwzqU+fblgoA1bGocUP5XvDk8Sf5aieFrNS/dpH9C+e+6dqGlVbQ7UxfxmKx//O
Yqkq7IbachqBoSNyoWoDnke8k7agzPUvlTiqHlF92nMheO6XR3StXgN/ME7hLSVggPgVzJ9GjCpl
6OokB+kVhjfRUN6lsuxQbqnfgftTkURZ+JCKgepUYEFLGp5xMzHyf0Hva1MNBdXAR/P9lP0P+ulP
2+lMP6Whlh7zhO3Ux0sqxGsoJoW8uaVnujINS5E5nvqD2iOpm02enx9a58GQMNftMHpeXt5hsEGH
x+J99TndsOt3ko7FbJFLa3tx45/ppX+ljf9D2qivEulMqdLrNqt2Kat4MudVpEI91KIp8y32bie3
1BBRS0QB+cno37C+t6+vBYbZ6vP+HuqBjw8b7qcEfziYKAuPetr59PPzk1rC9Vh+9kjHqsWd6kKd
Z7mmRG9Dic6OOrzMp8BN5Wvj6TpyW3FB5l28uzON/se6u8tC60zX/xRaF4XWmWv4DxNaFy2FMx/z
N7UUfmhoj7Q+PbdGmm6cghNfzCs6vG+2bYMuREuVHPcQFx5tlSMSpi8Dj35S0wsy+oeUs/aXS57d
7kbvHQaxziWjofbe9G1YKew9DVgOryYtQfNKq/w01mj8l6Spl3VwpJoaVKMmjeT75mNdQ7Rf0PBc
9vq767TSX3dRIaus3ft0AyzFqK76l0b8Q4PhTyM2z0y5lE5ZVlAiOGEiqajDBZITAa4zRLsgPkib
8Gq8gwbk7kWBEqbLEH7+Cxr4FOX/lUH3ZQhnBl1KG8l2YDIEHGslom9CVxXKKTq7rVC0MKpuMAQn
tMK6Wn9uwUJ8bwPoyir6bgRnVlPaHMuE7qqmv1De8ftqoQgRrzw4/ej7LOZ301isLlzy0ryfmx2/
/byfmMy/u+sze6Lc/V/mvqxHblxZ86805p0NUhI3YO4Ao8xaXLalsl22u/0iuL1ol0hR1MJfP5HV
Z+ZW8Tgr5xAHuPfRbTeTCsbG4Bdf2Bkms8JXk2sNmRzgwvQBal9Q6tAAK9A3DuzlRIwATD4wg/SY
QR/fKTXs03cDoAnqIwAk9ls4klP2S6HsD1UOACn9/PSypH7t656ohxfaN7EgFA2wzU8Qrf86ZZiQ
lUHaCSWNU0r7x/FmOQAfkUrvTySL3xIgFjrRNt5k0+kecmrsvr19OGUCp62vp3rMARrRP336+eHn
yzu9qMinM3/icP79inzxSL1I+l90pJfc5Glq2VNB/de7yUvW6vn1vmzjtVWgg3369v7NhTrvhcV9
bPO/tvjjoIkXrPwRH/FEKZstprhYISSBtRgwYAI0JUBMcmjfNp/n9M2pC74+dNkIkCoLlGPArwF0
XyrNgJzhhHj6fnpx+PPqZUu5ZNM+8ve/zqbJhSTCJ5H/dyQRF6LRo/CenNi/IRpdVBLPx/auZlxN
JyXBB6ASKwHIC9kSRABzOFHfnmICSr9sR7jz31AA0e1QAGmviwywiDeAZfwAvfmHC5nJxT353vS/
w548//rvNKZ/aRzm/7Zmnr529dfht9ROP77a38afv32Yv861metv5n+eFvs2qn2qy2r+X8//aP7+
M/TeHb/OX5/94WqY63l/Z39M+/sfxnbwv8JC//iX/79/+duPx1UedvXjP/7Ht9EO82m1sh6Hp5Mr
IwJB4Pzsyw9foZf7tzf2W/31n/6vvwdeIoZ/h8FoVAqJORQm+al+sv4w83/8D8TI75jD2FIGIzFl
TNgJiPKPmZck+R1ez09DE2DYi2DyBK7/x8xLEv/OYegqlwwzFkG5U/wrIy8f6bT/0xHDxqL4VDJN
RCRwxNkjBfgTs552OheqMNANvccwCKap5ZXZkLrGY3Un9Ua/9YzqD2sl5zcdmVZgPIxNd9Pu4+ua
8gFmgtIEynQz398NToskpX3ivs6irN7M6zq8cQw38FA1Ai1uCpPJbR5t05u4l8l9iyL5dSjq+r7c
C/ce1TU5lDDjXb81e9WnWsysTm1r0LtCm+oL6Xd83aMFZuHOVC+fnBje1S227QF3RQ+TOMu/0+9/
SYFfnNT6THnz5cc0g47/9varMr9d2+E7aPk4PNfp/5YqnoBXPa/hMAJ9eKbbp3/+t2qTOPmdw0A8
GM0KmhMnp5vs35rN498pjAGMKegVTqLHmXn/UGwKf0VlQmBgK41IIpInii1+J1QSUGwwmH9Fp083
hP9UaQTLgqXx2Mc/zW7pBROyvMfDCmRJQ8tvxxUgJE++//7vdZ72+Z5b3csOCafFtM2ovC/kPh7W
pKyvJ5gUfh22uufC24VufbEQkbeTa2EkOlB/2yJRF3K6c3v3glbJo5ZRJZMcxmjLdEb1W20nfiE0
nlvci9JVb43ieKM5NfJjTMVHwHPxQKGffvOJdxLNxGqdREneV9UNjM5+vbbkGCZx76rrJsidaRMn
OcL4gRYFPKv0m7mwuDcr+z910bu7ryMMjucw4Tvf1dh+rlpp7yY8D18k3vj1KGJ61Y1jfA1Vlei2
1ntz5CNr3oZ9GYSVp0Kb2pIRTWHw/DQa4Nht6K1bom9ha/uFmUIqU8BYsJxua15KuaYj5lXYaRPv
PoNbhBSja5zPeIAytivzoWuHwMU9++Uo2sVGuiinO/umYNA66+IfQUJ5zNafaOlMJhhMXQxR7ko4
SUfXt2qNojDP8Pi29mTx0cKidVFF+dyo5HokCN9GoqnCjPcRHP9kdcxsVyZzE+VyjW7JWr6rYDpo
mFQ821X7OHWDEv193yPgrCvK5DrarLwJW90zXxp3DM8x6u73tYPxyxEdzb3dKcybD1s/em5ENNbL
wpepum/2uTpE9Q4TT436+PLi5LTLX4Qq4pkossVA+dSV9wNtHk7DCo/12tObZWwiYGdEA7A+IkN+
MGmhOa2h00FCOnS1N/32YRYNcK4iFdHAL/VMmkOc7zY067wgzc1UJTDablD9q5e/9HTYv/hQ7Jm0
XXZcO17pfO6KD8WSjAfmisCg+Uhk+0R5y6h0YzMrkVMNw22pVn9tFbnwynVu415AhuvCrEclVF5H
HH9MWmAa3driwvmfW9yLx9bVhKJ+U/lQs7ZOEwD3HBsWDzLsSLEXknW8JjDeqlc5b2191/S2OrCl
ih/CzvT0VU/ELnXNlN2KMR/gcpFamaxvKYDm/3h59dMef6UxnmHH67Y4IQ3MzVjUehxLYG1c7UDv
6NRXx5d/4pz4PduOC71Uxb6JnK30qkiqKpVx6NF6lh2vVTEpnbDcMlndxLJVBxMNKMxdY89Wxz2O
dEy2KNc8esuK7g0A5b+ECAVupM9PdWBcRg43Yx41muEUUbt/ngqlg/x15EOWxNp1etKE5zEpXgn0
sM386uWN/1phIulZapHA1HHc7Tyvkyq5KlrJPkVLVx1kbcnHl3/Cezj8v+kc3GieC4choYp4MiLv
uYCne0nMnS7nD2rmMwxjrWt23FA5fKpH6E11+qdryvgGLs/uI9yWoxTvitzMpZIobZaB3ZG6MhAQ
dZ9W1da+K435C1MML/xqfG/H+pWoN3kgKplfTbqP5N1WR59e/pBfaz5c3J5/R9KqNq5nTPKVwxWJ
Nh27rsepuXASZ1aXpxN64hgwX8pJo2LI58jBI0gbzccBD8WboL37AMh1rBelIxfltW2+Lev6pl2i
d2FLez5nWeOuKpGWOUfr55ht984N38OW9nxNNwz9sLtR5hZHfRphlRdcht1JIx8S3O9DUjUbLF5S
/pq9Xkl/IfqdkuJ/dsKRD2YuLJSLZlg057zDGVWduSoxcSmcL/RRr6P+KipFDwKR5MLY2zNWLDz3
E8/SwpOD4nkSk/2NLrr2TroZpjzM26XpvmfUU3g3ACiDLVTjRuYjmBVMneje8qULunNFj1iZJ6pP
BkPbqptkzohsHjaod/1hi2kJugPAqJbnhtVHBaToMcRE0eo7HY1fVFRdOOlzcvdsNt6nPunKXuQT
6eqMxqexGxWKXhfCLheCltdp+/+8pzgdyBPhtJWyYnCxyJe243+2OyWpYsDYUNW1eZgHOr7jYgJq
994W4qoiyt20dYGu1nEgt65R5L7fZ6DEHjm72lQzfAuyTOEZPcUx6kuFab7FFU6TpL0hTH0OW9uz
+rZmbKJxAxmGbG8FHsqDauopKLuLhJdiDHEi4oIbSDHaKbpORgwTAxZ5If06YySPREBPzsqRtdpX
vBC4bpomVROWnxdRFmGOlnsmGC9Eoaioo9xC8eWq3cslRSN2YYLhXiYwVFvEF1KwvGy7+VVfTR87
qW1Y+OGeDTalTdqJwuJxsbxnfQQsHhMNU5dHstYnQgd2nWbtGqhNbAo4uaU6Do2+fVkTH+l4fuHK
uWd8y0ITOZaa5U2ydq8nsZZ/JZZXH1iRTIfGNjxOgYtjfp90RZmKseYfRse/yXLoH4Y6mQ+EbeJz
pXfNAk/Jszsgptm2uKddHuFIVekSR+JdvSQs8Jw808PlLmU/dn2uKUx6wNFfjlkSuHXP8ohuBZEJ
6/Jy4M31aqYqTXC3Ba7uJWeFLCqEBO/yGnH2VgjoYywTExagHtv8n6gYaYhhJdz0835IPkjObqqy
P76sYmdcBvOMGjFFOXDddDkkwm+ISRmhd2ErewbdJpqVjpEul7j7y9Xu2pA2TE2YZ86963sDr1Yu
Rwj/NUyRS6d5/8cb0t+vjfd/W9flt4LosYn0ibBbMTV42qMu35IBiHKayNysQidhesI8izadaDvA
FRZ5sSmgjWtGmL+ykz3wND3z5JaRndS1y4ni8nbr2iQtG3HpJeJ0cr/wRsy3zorhSBdY5EWCf7ih
n6/Wbhzea56Mt7Fd44OpnQuqPUXMs9ZVkSXZOBf5bofy9RiV/dUWdyZwdc9apRhR18EM8XyIIJ9H
xfyAG3PBaZ+xKOolw7bE8LZqoEBhG8VfRTKpru3GlzBXQD17rRbbtm4t2hwVHYzxiZZrXBJ8QSxn
Dph6JuvMSlijbJHDo3gTHeq9g25Nu3YJwE1X3KexqsUp0YJWlyAfQT1DxtStNi52+BoGl8LURmQ+
VruKLnWxnDsLL0GWuy5UkkRNPltUH1Wir/cSkauwzXumjIho1yS2bb6XSqd0rvbDMtPtghqdeYWK
fJgQrhLTxCOCoouu7VXNh/rgHIFxFAYX131l5ju9yB1S7hjmLE8y+TGPBLK+sG/zTH0qiqgtEtLk
/Vynwra3sZwu8CGfOxPPslutscbb3OalgHksVfJjK8znsF17Zt2jSpcrMS5POo1SW0cHa/tAz/3Y
evckLlQOcK2kN00uCCtSOpRAcRVdMLwzMvHRixEcXbTGRZFFOPmOOri9jZoGXjkeEZ5PNr7xbQGc
4bDlfF1MCjlkxrZeHIJEnngWDA5/2PDYNPD2XfVTCo/79M95p2vg8p4BizIyAEFiNWQ+1Y2S9uD4
eBO2c898letaXYqkzjHfcZT2cYwhm65R4PJ+KHZL1+19CRWvDSaCuVl+sNsY9sAV+dOzydS0Venw
lquWfppZ1x4GsgUWph4pdp7oi6qQgxt8ueXOCOAL3FeZDgBnOIaJ3bPRSoFyOEJI3vEm+b7xdkp1
t4hPQas/Iqae7F0iuifaYJd31fSDRDqX+yW/dVK5X2Q/fu9HlAxkwWqZ82o39X0xrTZVtO4+Tnw1
D2G79+Kv7JgVCddzzlnbvEO6BIK7vk/CvOMjOvKJbKZtjPqdcpNXcFO8nXol3sKtUlxwYSeD/5V4
PEutysUgjrXJeTUkX1ksoUdubdTNXhYwhsuWrb4Qmk7C+NUPeXbL1poW8zROuZ4xS1s18a+8H9Wn
Tezl+znRCmCmNikvhOHTqr/6Nc+MAfunSr0bkUWaXtcSphfWgReN2IuxccOYq/Cmc2xhBFMsxHbQ
dIkuiOncxr0w27SraMqeiKwd9ZuRfCC6CbvYPdJEPNEjNiaANdCJyFxjgSJz3W5csoYhPSIfB1YP
Qi6uGmDbcVIe9pb3abcXU5hT9tnBkqHoqIpjlCFaHUZjDlClPAbZrk+GNsRyQyuOUNbw8TZy6H7F
LiwIPj5sPRF4bYtyG6HimbEeWs8JNKGXTaBAPKtFIuKrnRwsbYcPeAQExtJfol06o4HR6b8/2TZu
4Nl6rDDKKkTjQ1VxlM79eMkNnFvdM8wuims2tRRl9Sj7tAH+gLS2W1iB4bG768nWqZUs4caijKho
TetR3xRJwwKP07PMZZF1Oe4Jyka0fkQYhgC25YUHgXNC8YJrVDbFskOmmmkxXuEEJqj1w59B+u3j
u5g1hA0Cdm2G9prMnwzuwuRxQm0/1ZOFWEkXsaMM4/7N4qZrZcJAaZEP7loEnXZXgOVEc/JumWB8
PZ8DczAf20UAvmwXA9veSv12s9tVp9jPMFl7VllG8byPckbweCfKQ0vnLnUoPoYt7pkllXrvlwEW
HxMqUrdu90lkP4at7RvltqNuNaB/gKl7b3sGj44Ln8Mimo92ZzQuW4Y30EDNU0vxLaDeA1XQM0lW
TFMbNVJm27JH6b7DZcMmi7sOk4pnlW0fa23rFTQFqBAZRUcoaodt3IdomXaKa5TgIpv5cDUBVAVg
PWH3dB+gBSEsMlTCrqtlyCCBQJu6kCqe8VL4lNk98a5ru5Z2KhaU7c1I01MYhg6HS1Pyzi1+yk+f
LN4vBvy24TJz2v1cC7jxJs6qQHF7hqnLZJVj3+jcRRalxMYfCWKXkE2nRX6RamLPMOVcDlVJ3JS3
bvxUN7S73rl7LxOKroL08JEN5IlozDQbqbYefkDV0BcdUSCtYZBgha3upbNUEUhNEgagu6qCDq+B
pANUeQIX9wyU1itxS81V3ggbH4Zy6tK9W8Oipg/MasUJARc72Dm13VUlJ/EqEfjSC8uvL0Z/j+J4
IvUOR/HqekBRkmazX6jsgBvHKXsbQZt82o0cX2rA/7X+EB+lpUa+QbFTA3AwbhdIiaCUezWjWD4w
xsDGXj7lcz/i2W6xdG7Hy65yY0R7nzjOX4u6+WuoHb2Qkp7C/j+bAXRYeQasWgTvRhSwNkkCzIhR
zMTRlUmTNcqR93rq0FED8ez1NmBXB6kX8cFPtdgXjiZ0ionxA7zl1YcBTd9eltivHRI8MT7/npo3
ehWFHvIoiqNbq1l7PbdJHHQZIz4XHm8oip0r4NpRbvJ1MrlXutnD3tmIT/inoLoEd+3yBOWvqrcq
KfB7RxoX9JRBfABUxMoCFdItUO1oHpJl/XO1tL+gpueE7oXcEsDlfRw1BjB/7b1uyvuFqTBsPFCB
PD/QdZgbPPSTySnWUapa6LdrXBCQk/gwp3kCpg/d9CbHpf1W4OiedF3g0p7lWguFjCXqTG7sCGPH
I62PAAGzF+okZ/yCj3IazSJphcSSD2IZytT0cAGp8TKnYpnh5SjIlMTpx5+40lGRbp9OlWwlkErZ
kLwmxr4PW9szU0JQNEe73nNM+B0q+J+W2e9hS8fPt40gotB17kW2GcRSY8kbZmJ8DFs8er441bpi
ZKkreGbfmzQZ2vfQ4xOoMl7UnQG/uixrsQL8xN63rvjC50gFnqVnoZu2vGw2JLNJzzIlkXlHRWAx
BtoSnwtlrp2treplVtWgKPs8TMdadpe4wM84Fx8IBclCA73Tw5w7Jt5gsb8pmukh6DT/CQVVLtE2
xGjM+Qi+JdnjNIZSZ5hT9FFQeikQ01pOeUXlnzBQqDyMUMgLuuRAR+VzkccJhRSNuQEgVvq+hmJp
U10yzTMZlI+CGuE0W9JABMUr+6EGUh5swf60s2G3Iw8smBLuWSmVG2XFjuBXODx9NDO75jZZw8L0
I/3/E881ELZCU0rR5GxY5ltJ6sPS98OFjOmcPnpm2nSLAeCUgjc4zuKbGgma9hUNwzMQ7hlqb+Kq
WZeqyaOKQ/sjPHYfHguFQQrvQ5v6cRTVMM41vNDLB1RGVSpwGIaE+NgmRakgIsJ1vrn6xtHim0N6
DXNfzIum0J/TTW4RdR4N1buaNj/pPoa9NBMf3hS1BF7F+FLnprD8razn4c+kitGFSH1GW3x8k+zr
HuEEpMIa9B736/d5WJZAqZx+84mac1O3KK7HOh+1gqFuFs+p6eokTM+ZZ6EmVtBGFOMq7wT+LGjy
yXZmDPONPrbJsplD+7ku83YHfPla1reJBvbXMCX3DBQb6HpfzKklFtXFQWxAecZG+Slscc8+AbwX
NQOFneN6Gw+C9kvabKwN27qPZgKG0MosYikyaZf6MAFVxtXW7mH1FOKjmXiPxh31BupujfwSCWAL
Iv19kFh8LBMqjevGZpRZUrMbHU8PvCOBeagPW1oWti/K1CJDDcVXzYm/YpyGJlDkXiRNkrpvyT5y
KI/Jz1CDO6qFfQwTimefyppKF1HJs7Zfx7Qrd5TWbajE4+fGD6ABmYwbKrJxQOYWCBRv0N6FvcMS
n95JJQOgt0zLsoRv4svW7OznxqDKHOa4fEqrUWGi1qpJsl1pcQ0zHciVbeXPMKn7FlqZBq3zFmfw
KPuR7+q1U0tYhu6DkiIHXX9sZVFWTlIBuV7UsMAE3cckWYMbBCiwNUNdMlwtZEuZrfqwbNHHJDnX
FngU5Zolq3iNklMgioOqeVBxfK6GWjZDspRkzeiOZT65GOvrrpx5GOyPnDhVnsa4XQsxAjZuzmrX
toceSpOHbjZhzvzEsPJ0cWijwp3T8ZzFyAxpHLsfcsdhaph49qnbYgbwcTRnaIyutqrEKW9FoEv0
EUm6WeIFx2TO1n6+dRa9t8Wl9P9MwuLjkSjgYNQGteRMibhKiYvLFDBKD0G26ZOVVkCwtE2ym7Ny
GK5ZL/+QFQp7fSQ+GKk2y7xBw6DJWJP0h4h119DHHZhq+XAkSWLr2pKbbI6Tj61t7/nShzmV2Mtt
23WaVD8WJqNNIoG1XFjyap8pDUtAfRxSU1sGkEFxWr763mMotrJVBgbP2LNOB/DPdampyXRcwfgw
0fGDduZDkLL4o82IWNoGCopjtkUyOghbwTiaqQw0odizz4QaB/bfjFkhl3S3MBwnwWGZsw81akQ1
T5TUI4AloqOyXyO43YaJxEttrex7OgObVmbYVl735aaOJY8DF/cCJ7BQJXputiHbZNG/6ds1ag62
7ar+KmjzPtjISlvZxUVDFrG90McmSsx+A/3eLgy5Q3z8ge7KRWLs5mxw3R11Nj5Wcg2Ujg9A2DGa
1y4iKsOuoAfXtO9QKb+/LJmTufziEcanlkFrs09wdYa1aSzuijmOv51SsDGN1zEwkPpgLCcM3mMd
D9lsqteLNdkg8IWG5DMhwwdjwVuOWSijQ9bFjQFefsCv8hRoO8YwR+AjsqKtjDtEdZ8tCh5rD/G0
DT8J5vH7l6V/bvueEyPOFtAitI4Z7ZbxE1IFzJhGfRSWIPm4rLjXRlak7DPZm4eW6u820Z/DNu65
MKc7rnbV2EzvXwaDvyUJD4tJPiLLGVqgroWV55UcqHPpsOOw3N+fKQ3viDaZ1tpmC550OiQwAbuc
Ai8W/mTthvFyjYZizgpLh29QMHIf4ZYUlrz4mCxRQpt/hEHNawH8BGW8f2COBoE0iI/KYkADWYsi
GTK1a3nVm267hUeLS51GZzT8seH1SaFIxU60dbJOGZmYqtNiWUeX16Ohl5hozv2Ap4lFD62pZnJT
JkpEYbAKiOlqR0n8PUjRfSzSHgOOei1XlTlW5t2ihuPWN2GAOMDCP78EjLbaBW+cyZpav402lNdF
EwRsBJrS50uLnva2cT3kXkvzIBeYAkCnMLfiQ5FoNzp4XWzBjTeIH+Di+NAz9FeQuH0sUtXMix6i
WmdLggBb4uJXm9GBzzk+HMnZ0lUoLnXW6nh7J4rIHfZGlRdSr1PS/ItIitlziXMKw6XEjFQ2D1iO
Rzku4stYV1uV9jO3BzrZ7tD0rAtMOXz6KGc2XdS615llAubmbs70RwHI2On48lGcodMhPkxpahaB
k8JMmWq55V8d0Xh5K+Zi+APeroX92DO9iBYaZ0s+3AABHjC+APUIVp9WzKPpLuFj3B9qgoy6gyp3
M6RQnLN7Oqu2geyCxO4wywZ6G0W7oIdCt2WX2Qk/bGaS66u12Hn/ukZzbG+WodrTsi63KNUo5mNY
OPBRUjbi4662SGUVVzcA6v5j2i7d7s/09BEcPVcGUYglrpDS2aCtY3ebHLH4k6Iarj9inKcTkdhu
Po7j3q6vlB10dz0VBmjk1tHEQTkv9gkoTNlusQFgdtYW0zUULf+CPtKgGI19gqJyrMRigL4yc605
CjleE5hQ8rLWnclHsecSGzGsxSSczqoW+pGuplJW7ji7utFwnUEiEAfkI8HwOBJl2lhnwiVHSQZ+
bBnw+738Db8OSdgn6dIo6q1oI53tWNn3pOP6qrKlCTtXH/0FHdRAR9jOYPdNpR+Gvo+va2TboMQO
+zxdjK+uAz40k8V7AfPeYNcMetcPYYLxXOQKU7hg5jTojYZH2DQuxF3HUZhO+sgut6DdRfMOQu8K
6K+RS5dCG3kYiSH2sV2YUVvpYdNQ4aEmjUr6iqPxgsh/rfLYR3bZYu6XYil0VriOHjCUpV7xmgMt
Xb8VFzTyMZn75+CEfYBX1HUJBuI4naFe9l/bwfxc+mK4BRcPXb+u3P4EztXiNULFeNw2vKem7e2t
ldhcE22rd328VMe5U/DyuTXcvKqKSNxV0FI/pQT+6oIgztiNP5J8kComRoHdlFX7c+q65VAX23YT
pnueY2F87lsc8zZb4vqdi3V1pAvAy8MW97KtnkvUrBxskm/dj6rcXykdRvUDnPLPI0kcL72r9m7K
EiqvLGtfAxPD96Bd+xg0joBQmZpRZ9Eo9BtQPHlrTT9f0Llzp8mfb5w5MkJtETy5ada3mN8XFAVd
+oF5//nK7cbGYrRSZ1KTB24rliPe7EE3fuxDz6DbcwMcbwkVtHiD+8ouhgPQazyESfwkqye3ocJW
0ELdQhFNDmN7EJXoUivAiF5e/STZXxi5z5VV0W2eUFlOGbZQyEU9Xd42Ox7uDKXdXZ/E4yfIrOyF
roEzXstHXpUlEC2NdIKLUYeKw2j7Nt3RCDhegAqHhQsffqW5IHzalMoSgu7gXnozTS7oeoR9+FVc
9YOSGJKjmi/0E4wxQ+82puYwX+PjrxI6VlXbwTEDWS86jDVUvpcxrJaJffxVN7X1tiKw2npB43W3
AucxL8VfL6vQGaP1EVhQJk3qquhHuK7z70m5Numm+josc/GBV+tYFjtu4f7FJrQdgQ0EZsMsNOw+
BFeM57YFXT1IR60dM4zq1w5a26HvE67rYXLxoofDfWdXAw8Co6v+UJBMm24J82Y+7KqAnEi229Jl
TKP5zozyAM/rU5ie+6irUhXbCg18Yybi5Ag835/bofsUJBIfdOWqEV6NBCzNAC52rLvy2+hk2Isa
9lFXep11YVsFlxcM/KQbK78YFwXm5z7sKgYyfLTW4LrG2bS3UYLuRTGu12FiOfnLJy7eTGsh+xgP
2URGdJj6CdpVaxNGAw5zZ56vXjZEKdqeCoFo/otX5etB8ws3rzOm74Ouetos3bbtKpNVFd+stozT
SCh+FyYWzzprtAJ93QYvMKSFIFGX6NWg1YVQdG7nnnHuul3jplyHDKljlyQUWuzj4kJMPbe2l9kl
oxBGMAgUeBm+dZV5Ve9AlBMkEx9yZaoJiHck1BabeE+BiecwlYEJqY+3qurFMUTBj1vDP9Eodab4
I2zTXlrXAgRyITAwOYOZMxJme/GEyUB5eHldodZyUHXdZQKGLaVqLjqY4HLhengmXaGeWYo5aqNy
YKAjpYRUhTd2+znZRqfr7NaHMNGcdOiJ6cuNAyPYxDtAos3dFRJNvtFVhwVPnyUKCulylTLpsgFK
ZigpXtli/Ry2b882p8oNe4QhuHHR3sV7cl1w/f3lpc+J3TPNaS6h2xGGTGQKrpuv5mSA8aCTla8S
7gI37xloM2K76bWAjGU10RUgD5O3jVJhRC3Yh12N+4R7KBSP2STsddJPFUBHujrM4/rAK7IjAoW0
UmVDSW9adhyqsMZb7KOu7ITaErV1lQEOCGYVD+bD3NZh3taHXdmB0QVaZlSG9G5ToXluCApLV3zI
VT0vTQLzy9SpiPMHUBO9racpLF3xAVemjTine6cy0dlPdhfv6VT/9bKSn4kRPt4qXkQ8j9N4eiOa
l1RKBaVuekEiAnzHL+50PtwqVu3a9qpXmSZYHVhcxe85wc2NYLM8ClqsQFGP0UGX+tI7xiMo4lc/
6dksXVxfGy7GrNPz/sduVmjurfqiubKS16/7GgaQiIVMqUKz69Kpl+176TDkryNXn5tJbO/ZMNsD
lBNs3pKiv2m7Zn/AfTIfy5q/j2Ee12FslTsYKds3MzS0p22r7HEyStzUaoL5Jusqrpu9+DKaHt3g
fcNlWIjxgT0LLijZ573PKGPvOim/kYIEdTkCsP659xfUlgnCg8piDKOvoQnJptMwBeYKPsRMqrqc
agY6Nhu4TWLHXdpMYWw52IeYLRLw0xh43TNWlkAmCvOodtq2xyDr8EFmXTOUUcHbIdt3csX/D2dX
siS3rQS/iBEgiI1Xsns2DdtjLbbkC0OyLW4guJMgv/5lv5MEz6gjcNFBBwwaRBVqycrcaZ3ksfQD
3BMXYtZ1KwQxKqsvYQuuyoCrlziq/vXbuBMyyDrcMEDJ20sRDp8Fjx922vvRKxMXAqaGsW2UgtHI
uvi7CNpvdFN+gYILAdsx8BnnC46kDvl818izRe3BL7mJHNdQyTkE0YIswDVFu0dKOv0crvF0wzjf
8HX/4ZuSwQoBkq691DTU9/u264cDaIEe0kRpI1lwCpjhybZyP+o+4sLCgs405YqGx2Vc6VqelwWT
crwN4Yu8bpALfFpK2fakNwYugd5HEkMyQd/54UIh7vizv9l3Kea8RSq4VtWngG3TaSgPP+Eu4uKe
9rw3FNzI9YWRMYK4FSkTaIje+x2LY1jHgV4DoWVzGVBzTvKGahB0y9/9Fr8+0j8E4YJF46xblCW6
YPhcWUaTeDaeZQnqgE1AexxEAFR3l7Je8xOItA/W2xuX5frdXnl2XeDTBLQGpWVhgI7Ld3Yi01Kl
GCcY0mEU9JFBwPFdVxjPcMjFQlXQnNoZBmWAy68+lO0jE8QvIHeBUA363cBvzu1l30yTREZskNZp
3//6615TwVcOyQVCQZjA7K2kgLTt8V0Zxydeq3sS6y/hcQsW8IYQBnEBUabiVTQfDD9gVsSeN1H9
Y7ipXgKNyctgLcOPx1aId0WoZpY0K2meI9A8LEm7RMMLyyV20odbtadhXtq/1ynUt4DDb27NsXlw
J4QLAczsUoXHNCRrj9dUF3n/XBmQjqRt1HbkbmS0euiRp9yXcoyeGUQVP5u9ip7k0OwPwabLrJNS
nID8Gvwq9aGTuce0qNp1CNrLIXd+0kRj2mjyrL26ENWZHILVDO/wEsXxHd+oTvcYYMxf36irX3jt
Rjn+AjyfIpi7qQOT2lpikGkzpxzEbZ6rOw5jGKmIFtOj7BBizHs+iiWxk2fe4WLToPUbzYDWI/Ul
m0wE5CPAsOrHHkZcbJqBDPQuJGkv0bGlnSbfcxr4SYAQF5wG8R0UBVpUBfQkcVUMqxPwtt3ImK6v
yCsf1IWnkbUfA9EZNF8KCHAeJbWp2SP1zurWE//iotS0Afke60RzaWelTuPcPq17devKvLV/x8ZB
xgW5Qbu2GN1T26MCd2jaDGEEYx6kX6riQtWqKkII3tXtZRB8+qS36iUKZuOXaLu4tAacTS0BVfEF
7cgQ2Lf4j2IGlMTLWl1M2oZWuDVmw86voxOye9YqePFb2jHV0rJ1VHkbZKiCi6QmdZ5INX379eKv
Pu4idrvK9DAbnULTXPRsDUuLviF3IozqP7oBLCGLFPuzXSLtkwKI2G2F5e0kS7rS5pLvS5sOZPw4
aelzTFjbSQH2rqxVjbG+y7KXXYqHL05nPnt5BqzuJNGADBjI22+wLEaiD1uMigII02/pf736FcC3
ReEyfogNdYsakBlhWtB6O+d6fKcm89BF6lxhWI6K0i8EdTFsez/GnOSwgKbIP8dF/Byb2Q8yTFzg
WpvHdINI13Xt9V9Gyoci5h9/fUdfja1E7MLW1hU9aw4oIgp7A0r7ZdSbRwIM0L1plvjPgqnmw6//
0BW68h8PjT90zf9++AwG7NGQIo/1JS449HO0gDYK9NrN/XyQ7dHsgwU433ZjonLSAAQ0rbcmUf7/
NL7yp91+aMyNKfHct6ii92tmt528lzMDg9FamLt5DpYE+I84rUwFJlheBCk1dfVRGFk9t0fg1SPE
AbgunsC7bAIf0YT0c6Wbv5reiycSSzuRmDULyDIbtAmYbO+aFsO8ZmRff/3dXg2VsLaTt8U7Hbru
wNpHsP9eR3OU9FvnJUSBxZ04bAgPW0FqDn5Fdu/ygtcAM4v5zm/njm9Hybpb0bdDCLm0JG2W+Sv6
v161HOzc8SoKNHlo86r6UpUUkEmxzklU9TeimbfO3HG3S1iXTVcUDRq++99bOM7psTW+O3e8LeDb
NAhn+MN6pnfrHHybq9WL3xsvnoNb42U5bMLie8ZEMVB4dZ+ngvu0ILC240DWtdt6PezNpbAkustz
wVPQuVb3XpfFVYkMYhpGsoaP2Kcx+ADNgqcuXI8bvu+N7+li13ob7nvL8MCx/SgfuljpR5T4b3Wr
X40dcTCOEem4KwekAPWlJKw6cwGO5VDw4rw3nVetGH/CMaVIyuJY5dJcogEkl1a/x4CJn39x8Z89
N8uk7Fqh19F/tGPzbV+6B79v6piRrtuNDtvYXCYry/M6dUuKMZ7CL95y8fCbqTroGuHGbHYRScXi
J00wDOG1dRdoB/XYGPoiSH8p694hYipx17kXAxHiLceSCKq5tIfi04VXQAnEpE7Igrffb+fOMweR
v24dLAopACHwZ0V1nJAuuIWDeyNccUF2Q9gMyIh4AyrnMAlW/uecTycytp/quN48f4Hz4u0l0yj6
s+ZyYCx2rECa31Rf/A7HMVVM1NB56GPYUW0+gbjYpKsmt2Z33vAyLtKOc4Dh42JGGD3UfQJgsk3y
fPYqa4vYRX6FmgV2WgClbkN2goLqp50yv1NxcV8r6yidFNyjONbP03DXbtLPubigry1EwbkFE+Gl
tsOj3uqPjd5uDZa+EdC6TFujVdO80rEG+3w7tu+GXspPRWTKU2cMmElJXYIMSkRAgUlT0m92WXKf
TB6fwrlFKgosnWrbgiqdAUs8gekZSprfva6oiwgbWAResjjCFRVU3qPewe7nbl38bMsl4mqHWEOl
xjaXIKAP65ibZI19IxtXVVDMwISwhSBsatboY0M7dqLTut6IEN54ZoUTN4li5JyLEknYYOMHUe7F
Swy49fdJwymlXofvgsMUmyxZuhW/YNRTYhaNCp+xfmfvwsOgg81GNiIe7nn5b5urywbmRc+NO15/
3dCorsapQb8X7U3b39eN8GIHF/F/+Lg6dYixWtrLWAT9mQp6F0rm+Yq7ELFtPXpatYgRRnXV16bF
y2AOv/iDO3Yql1VvWwFT2vgIWhuwIdRfhwVQB7/L4gRlHdurkdVI3SlGNdNJLHGX1FQWvveF/pyx
c7GHU8v69lIJ9oFUm0bSHntROOOjOrGZxCtbDRVqY0UfNimjgUl4MdxqKr9hq9yx1VqrZViukR8F
ccZjeczHQ9C0NOUNDfyySxckFs2U17ue9YWwckhmiA2R8JYWxhvbdzFiBQXIF53ABjX+UZsEAvbj
eWis+b0q+/UGNvdqma8URVy0WElyDRz+iFI/OfqzOpotXUy4IFjDBdqk/LwUQ3jjb70RmbjoMb5v
ULOOgHaPCyJ/20vVPqqKeSYnLn5sBC2t1i1S8VX39139VYz27GVhLnxsPZqgFBuvwcLEl/PKQn4f
DPknv8Ud843GjUNOBWlbPssuFbRQJxtan3F9EbsIMswSbENr4RtyStuUyNmcgmj57Ldzx3ZNu+tY
5Ud9sUz83fb7Btqu2EvZDDt3TJcM89y0YkZhBZPkD5rl8xPTxq+w4gKqRsCjmYGg+6Wf8i1Z5/hb
GU1+39PFUwHopDYqSX1Z1Bw/WogcnHZSWj934wKqaj1KOXLAjCm37we61WdoV3m1Q0XsAqrkSI5R
EaQlYF8qnkoxti9TGU+eW796uR8qvzs0q/qJoHG2Td0/itp3nbqljyBed2Iusm/ZOkHqqMY1H+gx
o9UaoxN+hNBmg7j09GC6UNyIuf8fJb3iL13wVnXYgwQCCKtda52IqsiTRhL1sE7z8shHsJzPhf03
6uOpTZkOWNISOSUY154eWugDPY+SijuISdH7fKxVGnJSvkRiYad9IcvvMViSwEuRhw/g8Rd33Uzq
u3xBXpTyCVzkJ7of27nI8+hui3t9NvGak6QaZvYglw3zzzNotM/s2D+VgWnvxtp27C60XW9TtM/z
IVnsBlrAQvf0Y1NR6MPaOWjXExCeQUbzA6R+UFQ4E3IdnqrA9nffznUPnHx5SJWokuvHSvShgXjS
IPLPbAnbDxDeQYMjRP3zD0Wn/QXjsPRRKgQ6hMj+BZyvxu/5cMFt5SG6vW3w1IK94ULpcTKjuRGi
Xe/ga1/VcWUbiF5EEI5of6zVdCcwtQexOS3PPFiLRy9v6QLcaDSNtqlwR6k6MPExkD+7fr6FH3rj
Zf0PmE2yWuJLIe6WMk4PG3XnZmt7nyk1EbtQtnYAo8WAVPPSgg43+UQY9RpVwcpuvqAOkKbsKChO
zR49tN0OLTHcTr9sxAWyQWNcdVBBRQVnnUyqwAB53tTUnb0+KHX8WTGudR/1PWBytDNptPDfJoyY
+yVpLn0XD6SsUWRF6BcUDyI2ZYp6i2dE7yLZQqpRm2s7jMPv011Ur88A8HiBrPFFnWyBrMCscwCI
L3uxQ9ozIMWneC3Yx1+feXiNil4xVBe6BnQ1R2sS3e2KFfJdhLj4X7Sho5MFFi859pz80bTTns49
6e4jOMM7s5GoTIdwF49hPKNmFZTjfguu8brZKbdvxXVQE6HaCvD3rn5mOf02jc16w2G88ai5WDoR
5tHKMD58aYMAMuRU7RTkqOg4nYb52jqlAxTQ/K6bC61TUbsJpBf1RZX5c8fLF2VJ6Lm2U2aOI73R
qyrCZSuOBsFWi/S0M9zPCl3yRYM6D0ECVmOOZrIJBvYYMEXWr9fkQtvK3i68kLICk09EwBdf4OVr
mV885ELbqnLbZi3hnbq4C9PcSLyidruVa71lKS75moRgVKzHASVytk8fqtry+x1QojOQyJNKRhTz
nneIM2WtbaFB0Gr9YtQ4JRhGzse053r5zY5bdOMuv/G+/n+TP8R+G2tVcSzX3CxWf00l+EmL3gQo
kdrpxhv1hrW4eLgVTZ4gLnkFxol2TwmGcAFiKAxGchRfm7Tsei9wnIhdcFxhw9wePEbBVxzPK35a
Uunoxq943aHEDjju1z7yjTVcDJzsOzFC2xK2LDaUsrYakVuz+BWbXPQbX9Akjhdgw6EYJM7xwPez
bIJPv97568xZInZJ2upDbBaQzPoSTuGWIv4EUUa5ruAhglAOEON6ehjjQdfJIdmeQKhxzIIG1KW/
/vNvHdz1av1wSSm0D9qlr+BKOP1aF809HNeNtOGtpZ1YwUS7moVAkq/Z8rvcoW4I9T4vkWSc2vWP
/rBvPQyIVQd8EzNZsKvN8yfb3Sym//8JeOXFdZnSym3d9zxAmNPtREOVccjFh8liGiyp1WGOZDO8
+1vLZsrTfEM5+VRFdd6nzUHmh7A/2D2f8+CPYm1gJ6POTzSP6NMOGBNw/7NKoJQ3fBtzSrwqHsol
VCI83CQYPaoL6PDu1NxpEGQULz4XRLlgD3lAOajfjwI0QpFMYrarJDi8iinK1cmLgGM4ykiUOOYl
1Xv3iS2B59JOKaUH+HXWVVhewIIEPrV5qJ9RcfKiDhDKxXqoaRsCqZE/lrGJXmbL52+6kY2nv3HC
yY32dAyWvb6IdfmoagMaXquZX37gYvXaIuIlIl9gDqq0sphq5JzeKj2/ZfHOocs9ZluN7PmybHQ/
W0pXsEAWNxzl64srF62nwrFvBoapXt62/+zo+eUYZ/QK15QL0EPUaRcFtsILC/owEar4bSbkdz8D
ctK9ZWMAenUIafe6fczxSKFR4WucjvfmNB6P2urqksu+SBHqp3LYNq+bolz0m4TugS2WuLqsxfR1
ovWaREW0nr1OxUU0AR7MJ3xOgI+5+FCo9qWLh/d+SzsH3jSGGsEsltamT+OoU6cpUn5+xYUzKczy
o1wtgiyu2z617X1vp9nvwF3MdNRzWoMyNMhWTJqnYZBXCev73e+Ou1CpUpLGIkbCzvUcPnNY0cd6
WWevx165KCmQvUY5X22JQmdzLvtTPHmRKMHXOt6wOSK8luVYXpga7odue9jZ9s3vpjgVMNYOUbHS
rQSJ/S5PTMw7JsyV9YprMdz6c4jStcPRkhAbbw7kGCxErjNWzIsrTCgXJcWOEQVNjc+5lBt53lhN
UkVF7hUWKhcmVY+Yvq/XOsjGtsrvoQS7nxZAh72O3eUiK6SSM2Rr8qwp+pfALO/WQXjechckVR6Y
VgSfD2yoMXjbNKZUgn70u+QuE5ldDiowXFxeAkEfeNgVD72Nywe/U3EiWtUXeOmrvrrI/dDnmlQq
5Wa/RYj5xuvpAqTiqIWs3IbVp+23Pf4659/9du1YJ2R2q3IMEU5EhX0QYsmG6ta87xuZkXInL/pV
tqEIA4SHzcR+56DJThoaF6eha9S7bRXfi8aYbMjL9RIsy5ou6+DXV1XuWMaMl64EyqW82E4cIEU8
1nNhTX3yOjQXlL8LE9p9EsWF49Cmcm+SZin8vI6LVQtCfOWBKTChkKpPo+B4shEpPDfuPK3CFHor
AlZc1FiderakzE+oXGDK62dvGS+bRCEoxNK5qJPaHF+icvBqfSoXrkYGkGcGDdZuRvEcV8P3zoDy
we9bOma7bKJsQA5eXOhQVIkhtn7YEJV5pQKAzP18KvXWBrZhI1aftzWBpPzZ5MvuuXXHdptG6IIu
pri09USSsg5EuszQKfU7GOdxheo0RC0tDuYY2z+gKvYpnksv6kNcFudpLbq4BfxPI8QDUv2B5eZT
yaT2c8T/AaKFZtxasuK20AgtxuBpA27M60xcGFqHAIn2ROFZtWg+5OSgyaYWv9aPcoUheWEGAeGM
4iKDnaf9FiGILEd+w/avZZv/1kSUC0WDJEcD/o44yOogzBO0DMdkUNqeDtAXeZ68UzECiUG8NSEN
shk6XYAeFyCJ3zxzPBeRpoIuFrPWxaVbuUmPqPowhcM3v+/qmCldQvSvNY2zEoHMXq8PKoz9jNSV
h2yioq87tN8zCco/zE/Fy8MsN+ZXOXKhaG2l1q0p9zgLbK9TcDfK05Dvfhm7i0STc8UGNDrRZVfT
Oa/su1GaG6dyfRVeuYwuAq2lDYjK+i3IgCowd2zqtsc6j+bHVcz8MypV9Z3Xh3Xb72CCb/NiHWMQ
CBSnwO472Fg8wZ3Khbrt1SbVgTQvg7jY8lRDl+4B42V+CbaLcVNFrNqgR5Cd7y05zwNI9FYTRDfO
//9t8Nc+gPNcL4csKr3AVFHgrU8Y2+yemr0W6dasX+02wv0QajNwd1bJli8vko2/aUPy0x5fxdnj
4n25CXFv93ZN0ZYFnqM7PnQR1+kwcHK/6PJPvejiA6+Gh3Aef5tq0MgQDpQnl2v5HIZtDWSX+sPr
K7sous3uBfooR56V+EHUDtB2FsNHv7Wd+EBQSpUKA5XtFR1OZV6+AEhziwD7ushrX8HxO0etTWWX
HZkUa5+VBUeWwfW88Y3fWtwJDzozQK6ERHGW9/J5ZuqKDvbzDK7w5WyCMmhFHWd6jLYp0ZYEfdqz
qfWbIVIuki6Ot3osaRhnoHid022J/0K738/Zu0C6KFzGcJGrylhBCnGa12qr0tAE8kYEf33tXvmo
LpguHBmahRt8ctMUY5qDnOVh40t9Dufi8HMOLqKOlpZW4yzibBQk04MBzla1nkmCi6jbeXXsq8bE
BwhjRJtggB70LDbuC+ZXnHCVMOu4B99FbuPsmMUA4jlt7kxg1I227RvX3sXVSZovmoHLLysW+34M
yOedcc+NO+a6HSt85NHDouh+as2Z9KXnO+UE28cBys6o72BQjN1xNCww6BDeatC+0VZXLowLYAbT
rHWNL7ou9clWi7qb6DGlbW77J9qVzQlvpP6KVhGhiR5F/rjJPjgPMtb3tcZ7uUJM+MbVfV3ZQygX
9pWLUC6ij/JM9mR66lVjnuINxbakOkhxbpVmA3KZYvxj3Ma8TQEjj9aEb0BDnWgoqif066pTE8lh
STBsvD+1xTHfXVuwVULKqrkPG5DA/9r3v2HJLpoFSXK4lOOgMjNH5pzTOXo+jBUfoZQkP/76T7xx
W10QS8tAuy+2SGVVwf4uaP91GISXoIVQLi9UXrdguRxbPF1lx1LSjTxZrfCL9V0My2QP4AmmRmVF
Rz9xDGWmC+m/+B2KE5xgZH0GtaaSGcAd4lzq4x7jP9PJa3EXGGjBihUVi4ozwoJ38bTch1y/91va
Ka8gZAskk4g2h4N+MuMMWZp19JtPRy0Yz80PHfOyhSUceoqzaGHvm357bGGsfvu+3v8fll5FREfW
zXCZuXrJW/p1jamfN3YxgaKmUzSFWHqi+1Odq+9BLT2XdryxnUsOHimYTsRNk3I5g60QtFh+R0J/
PpKyGqZu1UplsdiaU74AJ22H5oYPfMPoXUAgi/LWdiijZ1YBnUWa9gDBjvS7hC5EK4b4Y0SAIs3C
I1/uc5DbYeSVffj1sVwv2yuxjQvQYiu1Fi1ohXxTrPdbW5OEyfw46e2Ah6nD+EZee7WY1/6O823B
QomxWrYoRPMLSgkbtPZKsOSH/UkI0jyQeAV6tYT0xK9/1hsfxAVi2SAejr3pZTb05K/Y1L+JMPSr
ALrIKwX+HloGo8wMGo4JF8tvB29e/LbtlNFAdgBsKTRnspHbD/1UfIVurl+o4wKyhCxnUdQU79LU
5V8WUVafoHTrJWwplIvIEpTFh22wcbXn6wmkc38OXPphN5ULyDrqlfZ5jsWb4VDJc8wAJvv1eavX
b6VLQ7ZFrKQlhHOzoY7Yu6hm9VNV1+t9BM3PREdDddeES3BnSNHfsLfX7UC6xDtNPpdWbYPMKsNR
xxyqpGqL79JGmUTn5kT1+vHXP+0NC3BJ0HQVK+Shi8z2vuGXPpjCVAfSD6UGFc6fvWl05ZouxSqz
Q0rgnocri6oN/N4BF+x1NMMCCFctUGHT+lQsejpP6y3+zrfOxXkH6q4cRyF7kQFI8axtc2/G/B+/
I3difl6VawPCXZFFqoK+5jSMSRdWf/gt7riGZpmGgy2Co7IAb40MsfwA/E1xoyHzRmtPumAeDtIN
Ojcdrgum4LrElHz6s4x5dInt9KULh/3cNcd8hrEsyWDX+R2CLS9GMSFdsM+iyGRBKcYzjCoVp9lE
zR2jmnm9zdLlo1rWjhb7IXkW7nmER5+w3w7SRbdSitcfUOmCcjQtR2jUSpHFYwmKkV3UJ3BUI2PJ
R2J/P9Aq8osXpYvzx5DsQbkiPBMhm95zMdnUct3feKBftwvpQharIiRtXTOR8TJW5xG8iZb4JcPg
Q//ZWwBcEO7rMfNsNeNT0Uf/FMutWYy3tu3YnCYVJoMx/pyRaV/OnO7R48S3/uRjdDJ2jQ5XfgGw
/3rkdkk71rIThzSw1+IuZnENIjE0LcOpbFuToLIXPEatPDxXvz55P6QAxWj6cQ1xW2TYQdu3seE9
CtB/+23dyYuqtcKQfB3DGQUQTu5ohq6f3+yOdAFdS3zooinh6CbRkKQ/lruxLY8bD/4b18VFdI3D
jKH17uBZMQXklOscMwCQkPa7Li6iiw+22ythceZb9V2uYkv7ApMyfmfuRNBdjhETLVrcRW3qKSUz
UKIiZ9xv+ka6sC6N4iyco8a5r/t7gvpdMjPmFx9CNvHn27ibdezCxvCsIkH+OI/9Pwd4j/08vIvr
Kg6OzhPg8lk879NjvqruDvQft6Yy37gyLq5L0qaaKSbXkUuHfxEWPtth+vLrT3pNx/+bFMn/gLqm
GXOs6qAZaxr6u7HEPPZjPj4Utqn93LoL7UKIsA3Qh2boy/UBGMdkAv154ZVlgbH756/KMPUU8jZg
WRSC9qfg3R2vo1tU42+d+/XQfnBg0XiolmwDFq+2OQH145Mwh1eeJeX1b/6wdkBRdwl4eb3rBKoF
G+rtEPv1K5EgAP55deCv8hCs2DwrFUiLWp0Ckeq5ceclXTjHlREdzyC58+9Y118ayj/8+jK+dd6O
ieZlEUajxq6jRv122Pp+DW+J0b+1tPOMzkdemr6saBbpjp/sNvTJ0AV+OALpgrd0Xm6yZj3NoNf2
JayC00TYd68zcbFb1BrOhwoCPUsMdQ7QqJqkK9hx8lvdeUXXlR5AAHcsm0PzZ8w1bjlAbn4vnQvf
6hcMwK5IbzO0A2zS1EWRVIp5Wr4L4OJq7sEYsrIMDNh9Av3db4dtP/sdi2OcxyCLcYo3lnWt/E5H
8l0N/JPf0o5ljlWn4moVYdaPkCRNwFGp/zBMrV41Rvkf/AAZu7UgA82mouMJ68i7Jp79zNMlKxup
EiPiIooXlJyEaUiqy9IPMyddsrJu3iqSFybKeK7/YWi5aO1pQY7pFyC6DBlU1TNysBeQx76Lw9gz
UnRxYXTd6rwYtjCbGQgp5KpR1y1U7tUPkS40zAxxFe9sDLNG65TtYHWs/agMpIsL6wA4aKJwwNKM
/xsX5fsWDBleN9wFhRmKRh/A+TQTEAQAIUbwb7/4VT6lS0+mxnGtom2nWVjP5Nx26m6NS9/FHasP
2rioh6aIstKYT9HRgumynv/0OxTH7PsIXDvrjDnKbrI6saN46VGGTv0Wd57kvbPgdFCaZrIT5lvU
kPJDEZb/+i3uPMrHoOVedwvNxmC3D9HW/N7N1q9rIV04WJ5DQq5YwzDbh2C/i6YhOKnNb/5EuoAw
Fu3RUIPGPZt783GVA2R+Zi/NNYEO3M8BVtlXLWosc5itRTOmBZQmkyMENMPrzF2CsOLI23rukdTq
pvtuiw0W1Pmx3UoX2ASSp1YcNSVZVbf8XgbtnEYKE25+O3dsqJiKqijDnmTtYU6zps8Bq7/5Le2Y
UAlump4aTeANj6zk6o+13byGOKRLD7aNdBgsz4+ssdDETTEpyz7Ni80//nrnbyRZLrSpnRkEzjdC
smWby/Yk67FDCTOPgr+KcjA3qi1v0PpLF98EoOyqzVGQLGornqcs6vV7TVoISx6dThXodRPLDNjJ
8NCEFLoC0KK0AdzoERT737wvy/Ovf+71W7+SU7q0KqRt+nhg7ZEpiI3eq0B8GRblRzsqXaQVqPfL
aInzPevrwQ7pNIKDNwlNqCDBkSvjxy8mXcBVbyMhJxIfmdmNBWHEJtLWO+x2sVamz+d+mnDf2n37
HgOBkrKmvPHSXDPfV07fhVqZNY53acMjkzFg/Kym+ku5FPS8k5Y/LWNXe8mwC+lCrgjOo6ioPFAl
4/sXWfExDUEbf6sdcH1fXvsdjifpj3WoVF0dWRzF6xkDLPW/1aDE3wFQfI9CbiU+OxnGc7ce4Ulw
SLAwGQbQAzvqyC+SiRyPU9CxnECiSLKD/SPhipORVJ61BRdFXIR27tA8IRloyXjaQgc+qprxxsb/
jyZ67fCcR3sLQtljWPfI9okUIDMDAYYFu/nzXO7dKa9Vdc97DAZutjVpzo4w0XFt0ibsINJVxU0i
prxDi59OZaLGIDqDxha91HKFDhMr9/2+7knUnnIztic/n+GEMNvadnTSjc1sNC3nKUZf+yC7Z5ju
giP6qhfXKXSsbooyQWd+vUPqtHnu3UkwSDC2ObHaXlE0mOfcdVKqwvO5dsFcmgKGPB1qy7YGnSmj
QS4JQQm/nbsgPiBu42ba4YeCECLEef3Q4R+/SMDF5MX7MZdV3B3Zyva/Bl1p4Em5Xw3KxVsZJtRW
hObIoKr1dX05mvpvv2vohHUzhk1GdUxwzKYdoAUgUI5OFuhd+h24C7jS5NCY6C6PjIF08J3a+j5l
43JLtZq97jJdJrYlX03f5/2RCTbTBMp15rzT7hZS4a3Vr///Q8WymQfaDQNWJ5TniSgHkqy88YvA
XFxhgDmAvdRiz4a54B/rKdxfxDQFfnfRBRZ2XLGWBmrPTNnps94xjxqz2W9mTrrsWEGtWWfCYc1G
Fn6j4Vifuir04yKVLvSqaGrA6AaLuYl2rdNp0/k9cIvFjYfidfSJdLFXiGgiasrZZqFo5J3NdaRP
cUXks254/ZVLOj5ZWcSnI55n31/kvKq5irYehG5LZks4m2HErDfZ/SomLugKxYxqYFOxZMAqLI95
FIZ3HIPCfoGti7uK2KZFDpbRjI4hZCYrKe9D9Kg9V3eeka0Pd8A3xJQ1hj3o+QPg8V7AK+kCr6Yo
pvPRsSmbmvwfUn2vIIvnZ1ku6oq1Vq45MrPM8OMO2mljMm/ku5czdkFXwXpg2oTOE1C172Rj+wTg
q+rGvq8O/ZUAyYVd7WasOUb0pizux/GO9/t8BuAjeogg7v1k1px+lcV6a2r9f5ydSZPbthaFfxGr
CGIgsaVaPZiUh9iOk2xYfnFMggQBztOvf0dZuRHLqsLGCy8gNsaLi++ec2Pn/A8ItRBciiv8IfRI
SMpbuXzYxrH+y6+bnH1Zy6nbjokOqMmZjxfw7UsKOys/WCl2Sahd2BJ1WO1wgUv4P2sRXjjqpf0+
PHp9oFDTkNHGrL+gWuZ3Hmx/KRl4HlaupNHULHIhBlPejKO91JHoHq7bjt9SDZ2lanlAiyBYhou0
qFXjYZjKTfnJVQBMf90tpq7mYUPh0wV7WZ3FB1ASHXRepuYCOOfr1unYBFs5rRCMq48aitwzCiG2
6YPPiMJK6XXjgOXsIeGbfuma6TEIW53CvNKv9gw+L07juOqLcRH9Zavj4HmsZfu069FvjcKB4XXr
NCBlISLVX4yJPqII4dRu29df98qNzAxE3F+3vaHMCUPZ9xcajeK52OLnfl1wdNhTQe37gPDzIOM/
RblWb/RU1hkzgJ/2rb33jvDzUx6C5q9/f682pHzWrb8kRO8dSlo0exr7JPrbVNWWw5W1JOmq6fpV
9VXtORWcxQ1zapi7JbK7GDKOubVDdzaGDZ9+3aU/31EhPvn6L5rRb02CUPcSguJ+WILpS6f97gDQ
EXzddrjONRn11F1G8/uGBEdqR7PeOXZufLcLXMWWR700zF5g/vkwkAmVEffyPreadhb2vm079Cwa
dMmafHwk+Merq10nwKGLk73WK9pFwQ8c5puUBcyvWBWqDa/7uqNjAIObrbtgm+sfY6iVnilhxcnv
05013XBb/BucX+a4IGlXtumAGlPPxq/j8ON1CBprsw6IvaynxoRxOu7G7/ASrnAWWIUJ8Qm1l6EK
TS76Yckj61dni2K519/dRv1YJYq3l1GRl2OZPrfbPaXmW1PQWZWQ027rIj7MpRbJXyhDK9N+Vb/5
jaWzKhvRFqBBdnthSfRpCba85ojBvdp2+SoLqjVUeJe7BEzUOm27uswhJKD8tkKXsZLbzEIdCX1J
trk/KV3vpy3cPY9FF6+qErsXJpLmwmTxNVDFkc7T6Lf2XboqqqNKVQnVmCsjOR80GB8aot779bqz
Om0xMRQ9Xnt9CJ9xRfl9qOjTr5u+NvHf6B7Pc6/nuKJM1YTv+oJKB/GHTQL+wA+8E4ywSb1TkX1j
rruEFfR9dloUFjs5Cz7BzAKCszLwuq+J2FmiQUyjehOHvrBtSR6CeCiBiBo/SUHhSmiFrZhJSUpz
Scyyn+K2f3PAlP3OUrrV884y5VMlNhPY7gIph/HDxKL1IS6SPtMFqH2vwXVhq6vzOmoKlb1EB5bT
MU71SfS2OqstPLyQReFCV125HGsy1VhTwl5gmvw8H+JOxuXGvHHNHSsbHrghN+1li1p1gTloca43
ut3pm1utO+dp3UxbV2xjd2khRtx0hUwDvv7u1+/Oek0UhYZQYNtLFbbHS7nyJO+6rXiA7/O9R5Gf
38qF6+S4QgQkXHjRXkjQhR+DddUqpc06ZqpOwBsHtTjvVSTu7BI3Ost9CR/rbhx6CMpddrO/E+p/
4+GHXwrXKAuqDKIst669DAf/XQb2A23uKcjf+GhX/SscyghsWmIvYzzq8zTkRx/5KboLF/AKNEx2
kZdG3GFtnLb18oaQwvOC5QJekwqXXq60vUy2ggJEsDRp2QdeqQTUa77e8CHWlxADKZgLJ9/3BLTh
ooRf8li4jFczLN0Yraq7NHuB9JaMmpdxXvidL7+uzJ8cVS7jNUUxHVXQ68sEBCZ5wyJe1SdQkyss
FmJe/qN556eRIVzmawCotuyd0RDBDZ/iafnYLX7mbcJlvtYxiRpqV3Np2uYrsml/dAEkgLz2HZf5
sisA6c4iCKlkpfuTFvX+qRlLlEfWUMX0i+ZdJbB21k1BCGK0bVyXU6IPeNwV95SRbqxZTl/PTkQi
KIPZI30hlMkTEXN77pJB3OmfG5umqwbGVMBlO404z2XfZ+taGFjsWnha4TW+Xk4kirunvdXkDmdy
44R35cH4aMP16BeDtzdiYXqwRsDkUMRItPrn1wN+q7ucxcxKTjRqVHFEBk2aRPCuiHjpp0sgXCjM
jsUI52E0vlrG8pbMT72o7+nE3Ogbl7416yi3KeywDKDmcpZV/61lk3rTRJG+M9g3+sblzloZw6Jm
JO1FR+tpLOA+wLb2k1e/u9TZJNddBe2oL4so/6mC7vMY9HcCqhtzlDkrYIZFz1Hua3vp+Tr9JoBZ
fulR7VmmTcNRoqp6A9/QxI8lFi7OtbRLMeDhHMPAFXkSW68eZMEqv63CpbmWxBwCCXdsFfX4j4rG
ZwKVaL/4zWW4FrHV3bF3GhnryjxsFX0nmsmcvcbXRac2o1E1B9+4i46j5EGKLj43UFu5c5DdmJku
MTUrGJJEctYXvtVvKe4sqRymr35ffp1WP+Ra5oqRChCLvthNvNhRVGkJZ3e/8XSBKWWOMLZF11xW
lmRbuL5pp9nv5u8iUvM+1whNSH0xfQVJs95uKRknv5uEK0oVRJLNTbzWF1j6tCfQPsGpJIffFdRF
n5CO26b5IOoymOL3BvfEQ093mr6xF7jkUzAVqhtRnniBQXmIbLTqihfWDdObNbTkfRkEBG7curlT
4HZrWjo5KYlqbFPss7rYZJbP8I0sT8hnFnfW640N3wVoqrHUgjeHusxTYf9a92l4LCOyv5ngO3ln
67zxB7gcDS/qvVTbpC5GFSjPGevjpHv4t3mtLJekmQqdQNm2ROt8f1nsVp23XoxPfo07y3Yf160b
W1GipmN51/H5uRgPP7Mf4ZI0RGxTwTQtLzWIx5MuBU0DeCj77QkuSdOgctYs8V5eVjn/0VSwEI2r
j36dch3nH/ayeNZzHIH8A9vNPxfj8Lal5g+/punrpgtWdlOiNJpek+dZ2y+RDv72azp63TRMpYtl
LPvyouYR+jzswBVO+OF54j94Ht36rrBBkMd6fFjb8WUh3Re/73ZiyShYQ+TQ0HRBos/RIbq0DmCJ
5tW4y+b1OKsXUavyEiBld94AJENyQflhReI/SFSwzFZFMsh5aN4rtl2KOfGLBFweqjSoDiu3KMgT
1cXvpt3G78q58Dv0XBwqmteynbqqvMyWLu+Siq3nXibML+/q8lB7EK9kt7wED0Wu1ecKOrEhuRNn
3DiaXByqUlg/LcWnq1kFVSoD1r/j0HE2kPuPpqcZL9oPRAb3brY33mVdN0Cgl0tC5jXImz5Q/LQF
Vj3YUkzfEz2JRyTbzOPe9cHpYLzy25JdQIoEsK1TsQry/Zjt9yAJpgdcKAqv6kMIWr3eJci2kHIb
Z/xBpPs6VuX7GCJnfmvNWchVYXkL6WCcJeI75PXtg4p4dOcQvDEOLh/F6IhQxATlxSQQYmpF1z0e
ZGreaI3XIE3lnLYo63+Dt1rPBLOLTYlilmaaxiA3G2ZxUsOys+n8inqFy01VTC6Yvcitka07Q6Lz
fTeUd2K3G8GIi00VcqI1OESZz8v+uV3rt0e9+8U5LiRVLasKDEoWLqzY47Rb9y9Twf0mj6sVFa47
pOUMzlwW7m9oLL63cvDDGYULSEXRNioB9al8NuOL3os2jQgJ/U6Y0Dl2ZwYtZF6uRd407Yse2Z87
6le9FpRLSI1VTKelpEEOZvIb6dbuKSKTn1KIcAEp2Mm1/XBsMp/C9ntFwAsPyKd5BWfcBaSYxtyO
igFHQAdZhkQvf8Xh7PcWzP/DR8muV8NqZL7X+58wmvmwdKtXeMZdOopNkyq2kBe5OiATetDl6z7w
8s7W+2+677+JZO7iUbrnTJQ4SHKI7ZjLTuLpcZmS+W1Zz+H8RuES8dSjZD6FwW7xFJc8eI8tzrzs
sKbUaaMKBq3b0ogZHtETO5UqmVNZFsuQdkszfWOog/kUW9r8XYuDlWlUNeLDXJu4TE0rkMgpJZ2/
KwCCf9CQAW4K+kYDdVyjsy4TfZqScP5aJd3xiBcGVAWvbfuuqkgwp1s9rXBmRSScdoGc5rTCnLlY
wQ64ZkfRSZSJgaCSDteUVRVe59chzkBe1H9uSVBBnzNZ+GO0Hk1etoF+CqCm+yLWtcMnrdKPmuMu
HdaxCsYQlMITuhlVetQj3vL9rB25S4ftfASoP8gi53Bxsauw6RxhF/n1Kv/58wJ30a8uNlUzXz+8
Q9H79wG3vRf4kv6j4rZ8W0Z2ev71z/z8XOCuvNa4dQPvmShy0odPRaI/rojp7/wJt9p2ggolNPRv
liHJixAPO4Hez5z1fq4x3IW9dJuIA8xEkYuZ5qrgnyFQ6BWpcpf1KhYkaLQck1yTpEhp8DEg5F7t
3c/zDhDvfh1oJTa2IRaPzIsGNfAT3cundpzJyYyHn8Mxd7kv0S7j3PawQZ/EaFLB9ksNA1y/MXW5
r/UAndsEIsmRlXkhR01OdiG13/ngKmxFC0DouDmSfOLL/nD1vjr1je297k6oHHnd9aVVU1BBsD3v
x+KbsuRvWL3+9utV9PPrB3e5L35MUKgKpyKvFtY+qDJaziiArd/WCbx7pAmOlwPq+Xd+7Maycjkw
jbzMBrn0It+6OkIWzrznbeyVC0Y58es+QnU5GyqFXWef5Hjq5XYu19iPGYTc4OvGF87GxPARH16E
+rELu7flWPjJ7XEXBUNtSgQnZozuYhIGLYKkPnPRJg+/HuAbfe6SYLzdBGQDEBaNoyhOAenrVB5R
57eoXBJs7GL4PsZc5qzDux9MQJb0YPVnv0+/HjA/pK3Kmqir/7XMhZnhwxJ+U6zw2yhdC8W52oZm
b9ErkDN+TvpnG/de1xXucmBdCfu44CAyh9PTBTW2UPTgwwe/DnGSbXEwmJmt168WqLAOi+YUJ4Ff
DQDqrF73dtKQw/T1IXML45mqC7aUwdTAc544qxPTrqSFYTLfrHxr2nl4qMJaeU5xZ3WqnY4QFSjj
fFPmydR0OdVJ5bn0XfRrTOpKN6oUudpURtviJdk8434X+doqJazglcjpWg6pIetTNMi/vKaKy3x1
pCKwNqhF3oy/T8y8a+zit4m7ElsthLTDuFYi1wqrXUbiJWTmvd9XX2OPH1Z8i52JJHsHd8QpyIPl
L9ocH/1avm6PP7S8FaQ1Ibn2dSDCnAR18LwNyLf5te4sTN3CvGzYW5EjmcehDLBupyYhdwLdf3O7
P7lmuYzU3OoNXg9g36BWjOW+mzk8bbUoX+DjgvCdy28yiKt0TzaehbwVX7GW2+d9xN5TFT1VadmE
61nQieOdMUB1QYkD7d3WRRXBI7UuTnvdE7+N1SVDaJxQsUrN842k10k9er08chcBEeVsea3RbijE
CiETG6amvnOPvXFEuphYEY244EU0xjpsMhRb0jSKYz/7cu5iYmtnJK/ILnLkO/4WYfvnjNXoNetc
SszAq1yQSPJ8N+H6oMJhfaT8uJehvNErLiXWVLUdSVnyvF/YR950dQrqxysRxF0sbJMEbj0i4rlq
5Qnx5d9yO/wyHi4WFszw0OYB47nE5Rk6NAvSNU3ieUi6YJiUJSKzEaoW0NP7Z0kg6saon9kvd3mw
QzcQHF9A+SnWBVDM6S1kI+5iHjcqwrhLhOmIDlYvmC1XCildrk4UsYBvUUpwvp1MmdD3ZRENn8IC
jqmnYpKDSmFsJZ/MPq0nMvW757R1juti7JcwkEV0dYp7GxxdjtIqr5J+7pJWSiG9MOwzy8eK5m1n
c1KUnk2711+1z8J0Cc3DBbBbAMdnOtX3eLoba41db2c/nE7Y01Q4GxrlnZofqNBP5Fj8bqb/Iaw6
3o2gI6McL6lnxaus2vidpm9kBP4DMzOFFwWJnha2M/BJ3b/TkfcPRxNpv4uvCzX3kTJ6YkGUI5B+
Ocj4xnu1uXiYrdc6hEpWlE8t+kSEHzotPaeKE0kTBAJyW3aS06SY0zhQGTlKv+3NJcFCrrquI2TH
9tbXD7Ka4xQSNsbrqY67LFhAuwj1SFWYd1v0bR96PIyoOx9+Y7K4JFg0x2yP5+PIVSX3rGuvk3xa
6nSRzDMKc3EwrrejmrvoyK3o21QWxZ9dLe/do29kNV39rGEYjCqT/sDzWbd8MqysP+i1r/7kmyqf
WV8PnrcClw07kHxkku8bXgPkRxRYAhad/AIdlw0rohZA5MrXPFn0/hyU1p7iOfYrBOEuHBZKvGIQ
i9YljR+mZOwftQqZ38x04bAp3o8GsqrolblFVt5WcWoMuXOluTU3nQV76LkZDlwic4XN5tQSo59H
lZRPS9VEd/bKGzs8dS/AFM+viUHpc2kBs0DZ6zTY6N7t+tb3OydqEAY66vZwzeM9hu026docsirq
3VKwzi/+dpGwomp6pMXGNadV3z+PAXSsa2SyH7wiWRcJg7qMhUY2eoeCR0h1FP1J49kv1oycs7XX
tobXl95QtVJD1UDG6QDfJr+Ln4uE1dHcD/Dt2fKQ2+WRwgLnKWxRuOzXLdfx/iEsaENJkq5Jllwk
5mFQw7vVjHe24xvzMbr+/w9NLz2VRdfOS26C/X2iq+QUlfPoN9ldNUak68aJdeGQ6yl4mM3fMIbx
elXnkbNSI8bFoo9tzJkksPs09rwujd8LMneZsKVn0xbtwZCzwJYnViYfgrry87rlrglnH7M2qUM7
5pX83ITtjGtP49nfLhQWyCVEBQPanpn9U5Xjbyhv9VuZLhGmm67pdVWPADsClULPs6eT9ls8LhJW
tRTpL16OuGECj6ii8BSIPvE7MFwkbN9MWw7L9cOr5Th1tngjJhqdvRamS4RtjYUwCGx9criMXZow
/rrL+qNf087CPHropW6ot8sL6LukNZ3eK+l5/rvw19zPOEaTdsjnNvynWMSnUK9ezDN3IS9kjodm
ndB0Meq3xf4UTqPfddEFvGZeVJ2ET3Rekbl80J0iJ5g23HusvrEP/usM9sM+qOGq3HfwUs1HvIJd
qCHi8ZrC99sIXcoLSTqreRl0+S63T5Ehl6prPnnNExfnYmENjw1bdrnYxfGo2/BbcMR+1SzcxbmO
o+ubGmWA+VRu/4MV7IcSlox+q97lueJCSnPsyuZbvF7E0J32dfNLers8V82rBsL7m8lneBxmUsjl
JSStnwIkd4muDrzHzAAt5Qht1Qnlhw9sg1Of33DS1+cx1UqRCIn63EAa+dwxO5/jpCd+eXWX6SpW
DYuGLerzfZcvnOd0EXdClGsU9ZPctIt0mYVFNd4wTC6LJpjO/WKB9ozhbP+O4Wz7gSxV8hyv+ug8
V5QT6saNhKcnmdBPTITnIp7lqRmHrz6DwFzKK+IthHxFrPN4CP7uTdymSV+0XmcGcymvAoWj5Ahk
m5eD/UzgUKwk8QrmmEt5iTI8ejXZNg/imT7PI3/QxSG9In/mQl58VzIqpqnNRw4oeQpQJZyEyBj6
dbkT4mJ/TDo7123O27B7sMuA8kvo83u27hymy9ZVLUS1TX6U8dfW7nkxQy7w11/+bzT736nPXM4J
/FEiUYVqcvTO/CyKrjJpb4b9YWZt+xbSXuqR9+R43xayuERhYs8tseSFm6DG3hdPMARTun24boYy
XZkuxhO0GPusqOeFnPkA6ivq2x29DTnqk2YIB2xdLhdYzvrx/sxlqMIZjk29wuqle/xtYeSpn3ev
XAPC8dcbWhXF9U5g35aPfZHaDu6afGZ+aXjmIlQtO7ae1Mgj6aiABVf/rmg8DcqZy1ApmiwUe9me
LbZ91jDC/V6ttvr260lznXg/mTMuRCWPZl1mUh9ZoJZv7Sgf1kj6sRjMpadmVvSJ2psjq0IK3Sky
QtQK5Ul+npPMVYGwW5NsiSpEBgjhLTjKNa1t/btft1yTbj9EYaHdQGDv7ZFBob4/bSi7fBpj5qcL
x1w4S6xFkMhi2rN43qKsYG2dQtJj9gI+mAtnIYmcJF3LebbN5nghtFYnrY7dKy5gLp9VywKP1mUT
ZwFfPsVI6qSVLAK/7dHlsWK4E3UVLwW0TihPV0SSaV1yP+E55hJZU4sXyV7MewagvH9cx6p5XAs/
41bmElkDh8raGBOarTz+szTqkY2dX0U0c4GsOpyxlfOGZhY6rbv8bArrd5a6MBaeARIhTBJlVGLt
x9VAT0gre12UmMtiLXREgAHHwCyo56yYYbIdxp5VAcyV5aqNKAyu61GG0tn9YZQxe6ipX4qOuTRW
ksTSVv0YZUdPhtNmkWEooIp756C+see6RFZiUMhNlmLLLKv0H22UrONzdYRV6JVpYC6eEaAgDCIb
mmZxheK2RKVt2PiByMxFE6rYBrgLHOh20Q0pWSGFeFXS9Np1XTQBDnBa7KbbsnBdttRWY/ww4IDy
21xctbJtiWD1AE+urCGlSqGZ+UYn96jVW0MavT4vyhWeIocOsJlb1aVrNz734fLZq1dcrTK57IxC
HzHKelqxRxOgCGCRSDr4te7cX5KVNhDPm7asnvbo1ETTSxGMfhQyc1k1ow5xzGUcZeKkd9qlohx8
J2Lyusfbmcb8KGSUlRt7hmAW/DLbewJuN0bTZdXk3sdJ0wuR6Vl+WqfiETV995TbbrXtRBZL28VN
adY4IxV9j5Lij3yP/Q5+1w2yo0YPtZFbNgSlLk9DHV01/vkOQw6vueJKkwmyEzLAOSqDzhEMxfiX
etZfvJp20aFQm1KoAgcR0jFwJ5msgJ2lUH5XXRcdghQnkDVYxGU8wiWoxLPRe7Vt87Pft19TET8E
i3UXUWosIjkbDGMad8kj1Jl/82vbmS6lhlx6MM5RNm9LRqb1eT8Ov93WRYf6g4td7kuUQVF0ewzY
LN/1yRr6JTKZSw/JaQMES9Dn3Q7Awxa0/pTENPDsc/q6z/tDQsVbmC3TU0wfE4S856bdtN9KcqFB
MqoW+kL9nk0VYSne2dfUhKjl8htT5yYKTcUabrBqy1qx1kA9ouHZ4HHAL2fk2glOLJ70WlmahWH1
dl6XN/sSe365izPJIbTRLoI140so38hqX54F2ZhXyp65ylHtAosiGM6tWX3ApmtqKv05ZgN/8Op1
F2kiknXIJdUUB0byIIrwDFswr1IP5iJN4xorpsZ2z+pO9GmAvM4J7kd+vurMpZpwaxH9uOPD5dBH
LzLZ23MBqQi/heQSTbTnsi4ZOj3kjXohah6yoj3uaRJes2Y/SS+4UFO8rBXVuMFhEyinRxLG9JuW
ov1I93m48wdcd8Kf/YQTeoXToANoipNsiE3yrkzU8KDFIM5bmwQ4Q6gf3Mpc0En2cCvv15hksa3+
ZHH/viioX4TnUk46WIKxN4wAhWvCdzShJi0nIfwSXy7otEQM1zp1bX2NP4QyaNN5CP/ntahcwmlQ
vIPC1bplsC1tPre6Wt+tMYXQ+K+bT34+ti7jFO9zGIOFXrM26PaPHYGrTQpn5+6smyh4OGg7vFdD
ifqHtqra33/9m9dT+yfz6T/6FxuOKih3zZnVhD/tAa6uKggeQ0BuX2Dpu7+fSI9M6K9/7EY06LJV
+0Tt3gwMGypffkMNwNdYKr8zzGWrelGtvDM4ZcyanGY7/q/sDs9zwCWratiC97BNWpA20NVp6Ra8
HSR+xiLMJat4rEPo+PdLFjVifoH323LGXbP3i2Fd5S3CWDdDRGbJpgGqE9eHKHiyeS5kF6qiOkaa
ALxNprmlaULwT7ndmZe3popzUeNR0W1BT/DhZA0etivJMsStn9gTc3GqOoxBg4WY9W0JIZw1WNI5
XLcPXrPcpamGDb4bGv7JGS6w9bOKgyKd9z658+J34wBweapt1Chy6fSaLRBV+zRFkJtLdY13XDJV
ELObak+tI+bCVcEU7AUqIddMHdGfE5/SYkFe26+PrifoD5eIEbRcY4xYskWNPIUsSgOOtv/Dr/Hr
nPqh8c5yDep3XXAElAYOuPKyzZtfls9lqxaspbZZ+zmT8abPsDexSFHG3/w+PHr94e1sARIs85oN
JRufxm5LIKIBrxi/1p1AHI4EKzxd+zXry1KcwmNp0zDhg2frzoK1BZzT8RC3ZIfq57QZBSR0pL2n
oX6dFz87puTrnpnHWVoNifwMCVz2GGJHzktmk+ddFI3fCeKiVmCjq3UpyzFbA/oWxQDfVyL8LD2Z
i1oZUtaibzDdo66eznwO95Rz4fnM6rJWUyunYiqKKQvYbt9GnVmem4nHdyLOGzuxC1tJWYU4pI41
24fOplskP9aKf/Saki4RdT2wRTHVS7ay8KVu/1pKvyoX5gJRCWsiwcNozey629M+HVF60Nn6bV8u
FAXVStqSFX1CQ72cw31SD4xTP5V65kJRpFmioJfYeMNorzMzV1DDh3OQ37e7UNQ6UxKPS4PWIT/+
qI5xOPXJ6Hcdd7Eo2chmC0K1ZH1CPkNl8m18hH7z0IWiMMVn09Tocxu15lyb4r0Jg/3RayK6VBQz
CtJWIZ0yhSL6UxkO5tSbO23f2LtcLKrlcwNqQ84ZvA23U9sN+mmbxuZBrbVnTs5lozhjlSonNWU1
TcLHEVnXJ6W5Z9ju6l2Z0oRbfyRTBvXWIy+O7QtZjL2DFN/qHefMOxaKK20cbhkyok3zDJ0//aEJ
+/plLCNx70du7GEuJhXP1sAPmkxZVE/PhrAve1z5RXuu7tW8t0xfHT4ySwaaTkMwpE2432n85zdC
6hJRCurNIcyDsT8qjvr6YZHndZth2wqa+SOZInOKujI89QXKfX0WAnUxKVRkRZCjXpZs6IboNItQ
n8Py8JMKoC4pFa18J5AKGbJajfnGk/e0NnfSaT+fR9TlpBTTXRROSBsLE7GXYO2Bvs9R99BDSOhO
hHDrJ67//0NcGSaADXSMB7ukirZ/bCjr8zpj1aWDkffCqJ/fx6krDZVADstGE+6xsq/nv+e6Cs/z
SO1DrXbyUoqRPvM91F6BMnWfN4MZY6yPssn2w34zdV+fRYiLlt9McnLWMoQIazJ0S9bS5EvZrSod
StS0+jXu7BoVKNYg3PiIV0L+D+rG36Bo6Ltf006YbGuGNN50PcLA89iUmkX/rx874ueKQl14qhGq
Ip2M1yzSkX5XFhVsPxfrVW1DXXrK1J3iczGOWbKl62HUt0EX4d9eHePCUzHMOJZ2lgPSU/ZLG6kP
g00Ov/F04SkKrwCQAbvNZrWP6Vjyl76J7mQEb2yirvJUNV2LTXtus7Ig04lWWRQalS5dQ9KGr+9U
XByPXPu9eFKXdiqMQGoZ4nEZKDl1oqTiqUi08gqCqEs7yVC2EJHe52ympf0LCZHweSGQxPYbYWfJ
0l0ulhiMwggb8HfF3hRPZNmqOxvCzzMX1MWdtpDNSyDJnE1spza1a0JPMSxkSoAVOMnaOAo8Z5Oz
hBkfE6gNhmO2XIUGLayl0qjYzenXvXTjGHDZJyHaYGnsMWSh2IuPysBDQHeGPE4JJEDu/Mb1Xvvf
+y51GajABmY+knLN5KbJaY9RELVHJris0Vw/NLIqHy0yz2mykgj6jri1+vWcS0jB+T2cGjGSN3wr
uvMB0+xzsPnxEdQlpIZlifrtWMiboKxoWhwcPLNnJQkUXV8fzqtmeFrkaFxX2qSQ97M88TsRXD5K
DFR0lKBpKaB7kkymTSfgXb+eTT8PTamLR5n9WBYbR0smjxWhBIVSc9Y38Xbnse7GZHUxoF0pUcYM
WLNeqrlI+9FWeWlimrVbQu9Eqbf+hOh11zdB1IVbi/z4JtR3vBWd1AR1i193z79X6p+tBGctV+0A
U+9yHDIgr5VEx4Ni3q9vBxXsRs+oEuyei7IZXta9bk9T2bWP4dIWZ2rb9p9ff8KtP8/JbMWNbucV
o5Tx1qZ9knwVRf/Vq2mXGGqibZvMPi5ZQDaYOf1Wx36yzSCmXo9J3R9wTWQTopi2eQ+hD7r40YKo
x3jd8sqBTBqJBwvOgw/IfX5lpZ8bHf2PtpWpCtRUDVgLofouYtQij0nzP7+udoJ3sxQwdd6P/mqv
/nXcPkTB5LmEXVBI69XMU1KRN61sEdBtZ9rKO7fjG3PPpb4LQjdt9hJbTwusIe7WE1vNF78ecZet
HI+KFWi7nBX4w9GgAEL4MSXUhRtR8FFTYlWTzcb8SVueKRr6AWvUpafoHAZdEcvw/5ydWZOcuLaF
f5EihASSeAVyrtHlqfxCeARJiEHM/Pq7qp/uydM+FZGP7Xals4SQ9rD2t87luL7EIfkkR/tOrPiX
GOVaOqUbMdf1QOi54N14JBsih7Bt1YMbaZSBaLR9vGntrwlMaJvVzSZzegY1M8lt/gC89afbPvrq
IuxRejewowzOeVz/Nr3ORnjLvnMa/2U7XouoDFnWSMyKnjED85tK+XX1+XsUhb999tuf/7/smuSt
KOoCS1LU7UPnWJTBFFfsbluUq8gWryf2IcMX71z7pFUHH824vw0fxK/1Ux6mwKbLI3qOZ/9Y8PE4
rrdRqPk1dw14uNgpi49Wi04Vj74Xgr43QfW3Bb+61xofTm3Yh/jaHK3huPlJkCbdtlGupVOWtwo8
cU7PQtmPddV+Vk39TkTzl699rZvSMwMByuNr8y04TTo++D66Lf+5Fk15GGpJ3b2tSPm98etZ1eKd
0tHfvvTVS0ldzaYqwHqwxu7UkC5O72/a2dd6KZ4b0iHyfTtJ7Gdqt2Rtb5sh49diKbaCGOo1lsOb
4rGubKJ5dVsee62UKtaxjOAA5i49ndpEuWXLtrJ/z2Xlb6t9dbNtmJ+YR2sYbBiLjyVZwU/b1huT
y2tlVFmymVOv2Tke81czxa/KLrfdyNfKqFF188Knt7emyx/qWaeiprdt7WtZlGvKuJ9mbJN8RD43
FBrEsFxmN+3Ba11UFRd2LTB0fPG61UfQ+3k2Gv5eLvyXp3kti6ogeafEBXjh4/F1qvxuacfboEn8
WpGk1KZNYzcLtSFXCXfhj3ZebovdriVJRjORk8IFkKSSZJjGwza7Gz/6ban+311ZmyXXaiLmwmCI
FJpk6V9ve5JX96RkjYvzBR+MoQ4csE3qRnVbXHItRYrAmYQt/Lidp2jiiRF+waQk6CO3ffGrNHEh
zOZREJvLNJr7wFQ/O9HdJqLi/OqiHMLNSp2b+oIXCAIqCiktT4AHG257mtdqJPhcTLOlfXWZbLkd
RcFdJqZbSzrXcqSlsH0c9ba5wJZyTbiJniTDOPBNy36tRqpI7iq31NsZZiQiWdlEE6bD24K2awHS
1jUTM9JtZ8fbLHT5J87L9+oKfzlUru3+OuWoh7a7vhBuX/MNc++9i27MY6/pTrRXqmmakZ3HYVmq
NPJGgrdvptvcpfm1CCmfNE6rwFeXnETfCIAbhpobQ/xrxNNSEeqDQtZoJeeAPrb9suc6fm+eNsIB
9S/VnGvG09zTHiSzuLmsbdt8n21IP/hm1C/FFPPDbVvy6m1VgISGauP1ZZvXb5Vx90zTm8Rf/Br0
5FlH8wBzxpe4cfo+bCU92agb39nu/yzxvyzOtQJJDpFZlrmqL0B7u0wurtvzJlz3RbUGKYvCKS26
huZJoIfh0ybUdpixh7/PZB6+oi9QfGW44PMMzub5wU6l+L541DhE4Mv6AEjlkMJCJ8h3jEY+K3Qv
9lsf1beFANcKJ16OZIix7md0nzJY9tnEL5bddspcC5xWrtconAFPVeOWGNce7PDeQOA/18+/Lfrb
Tv1/V6nZQjhWBE1z0QRncKohh86AZhzl0UAn06YD7GGilJoO+Df4fh2heSVtSki+pFNchLvehigL
RoMhGatUYBLMdPQfeRXQS15M+lAWE80suCYHiVHyr2On5AOm1DFJruPYZ3mw4sEEb2FNzcPg8zzm
5T5ikb/3DP1lp/vlBFxhc8m77r0Gxl/OvmvVVd5ra7oeyyncLz/HFzre5iDDr9XkEiYpY932DeKS
kD5307AkbIjlbc3Na02XHqZpiAt8b7jHPIj5q71Rycyv9VwxjEuQIGA8KRdFhunHV0Wi29Tj/FrN
1VjYSeYRsZdu8S9xmcNYK3/nxPjLg7yWcllJWIUpwvLSmtkmg/LmAPue26bl+bWWy7FF1m3VVpeN
dPx+kc0CgsqNtiv8Ws4FnVIU52WsL8LIB9jJQWtS3RbEXou5crpwV4HGdYEw8kdO/KctCG/bgtda
rnaCASzRWl+w9E+SoKQp3XKbKS5M0/7zKHJGNyGMjPSlQFKSrA79sbYwt1UgrkVckKIHkriZnEND
vtkBJR8Mytx4QF8DrorBkbXYBnLmq/7CiuYSVrdJ2/i1dEtXZWiLBrn84Htzv9T61Dkunm6KFa7F
Wz1ZK1GqqYTmt3+gtZsS07e39VLZtXhrzJcolGFbXGpWLtnY1vBMKLab8h12rdPidREWMDBDuzPQ
+Q5DkGvqXH1TsYBdy7RqDks6gnLsxVVk2TUsVwnGwV5uWXN2LdTahlZtC96iM8pWwylS25Y5z27r
McN94T/fobVRczWWgToPW9jdO3RmjtTFt+nX4Ob2n5/uyhWoafiMnX24TGljIp6M5URuKuWxa6JV
3fjAziBEnvsgtmkfbNnSlbcJ+9g1a2otZB9IsaozaRqVmFB+i9pheEeu8O8XEbumTfUeQB/4AKuz
Jrx8yAn/RsTQ3bgbrwP6Iag6RcENEKV5yRs+76poe2/86m1f/Hf4x64FU6qsPNjTuThjqjLcy5CX
Z0iouqxp+XTbY73WTXVtQOxSUnEeljHIgo6tH+PFx5//9+v0Fw4a+y/p1LZ1nJaVPHvZM/kNwwfy
Za5imlQjK55basZE2GY4TA1Mp7I+WF/WMpyeB7jM/hpgBlHtwwhkz7yq+D4y/fxBspw+hohT9zD8
op8CF9vDJLY4HUGHPmEcAN7YG4xp//f3/8vWucYUReUUhFNno3PEXfsAUBm/7xsBjMttHy/+840F
mxuymVxE53DOv3akeQkQnd720VdHTUCwW97CmDOpgvW8qW5JCxG/F6T/bWNeHTW1igGp65boDDKH
w8hnJ7aUCR98CPRU3xQTsGu61cAiuGotY4Q6RbG+qlGtO1mV75Xk3gQB//ZqXVXhGwpfwxqeUmeN
fvgH2xXLyeDcLNJujHue0tYDNCRC9h6b8u2R/tu/d3VOoPE5Ts3WRec5VnGGedb1UHJiM+BM9L5G
hPLznef+9oH/8g9di7NosNnBzOgNsWoMppcmVManra+DTFXepQ0I5MnKo+alcMCYZnCLZBhvC5oR
T7D3cCpwoPNl2oOwhrx5+Kijpfho7Ro/Q/bVN0nYTRzvo6NQbWwzWn+wn3+LZ58VrcpHM5DiAPrW
/LECTOU01r7s//HxvaBi8GkzYbFrysYeHIZpfJUoPgWHeK3XQ8dJ/aniDblrKjHMSSS5SZpK918K
BjvOdxbnL2tzpTupYTBc6S7fzvVYg6IY1MtOav5OofQvT/haQMb95FG2sOJs8FYfACEw+8iFADta
337o9Wre6U79kwn/2xO+OjXKtTddHbe4FcAmpqfWzR3MPqCVSGbYD+2gb6q/AFPQ/cRgRLSzrPwd
MBsmgVurRKMJcujLVb0jSfjLAflfSp6wC2wBzfC5b7ZfPYg0Se6wtDc9rmsxD+kacP9Cz87hKL4t
Lqn64Z1z/S/P6lrLw0lhjagQt1NSL8lUa59SOkeJ3EKVehpvt224awwQXNKFDvKO4VFZnpJ8ONTy
Rq02+y/lX190wA7L4Ix3Sf5ppcr3HqTqH/978d/eiX/bZVdH/DiuQHONQXiOqjj+LOmwnLkR7i40
stn1RdHs51atZxmq+abaKLtWA3o6rWKyXXg2qLyeQ2zVDH6K+U3ZFLu2sAzKbi23wYXnLg79WcMg
JPE6iF/+92r95T24BoOtjeB0jTg/19tS14lvEJEUs2Kf/vfHY8TlL1tWXl0gqHW3lUa1+NxQURZh
WhqwYX06t4OkPIlhHzB+2OZJ9L80SthxnZjNLKAMMDMTgIS0YlHuk83iPmgT2NrVRjwVaCxOVer7
YJxKeKILhZbd1vRrYFMieRV+Hv55BZNhQQv1TzF2cbEk6CCM24MRNip+AmRgUZVaCphGBEm7OVM/
MD1XO7/G7FCAoE52PW1wWSzTqI8OQ75qV3LQjYe88we08O+YXQ1sCGuYOU9tHdE0dGWUAd0IKFxQ
4gKOB4y/HTuiorsKXMHnQNM8zOimyzkZc1vuAUv+U2iy/crf8DrVOJiko/HwJZdL/tAUlXh18TI+
dmVN96UEEX3ecmf+rP3qm6RaRJU/eqAzvjqlKDmUmNCuHuXYY3skPaI/h02uDUksD7rHWFuf9Y6a
BGQWPOPVTirzY+SQ5vLuTge6hAtz1yZWVC+t3cK7GL8DYNHlsKRVH+SZINak1ozuWfoF1ozMd3Lf
4nE+UeBlpoe4ypcmzaM6egQfPn8kudTHanQBSUZwwFO7gQZ83OzC2hdIseHPXrr4KzHAuSlZCJZx
xz6FhaY/85D9Eattzq3R/nMUq6JJMIpEdQrtmM2g3o4y1/Z95sNh3BtV9JB/aJKjjiwBE/RT335u
+4rB/6Mq4XDqy5iNx7ncGH2MyQIBfjnN3Xw0Pl/4p65pO7kjTY2fH9doeStBh7VNJyncsdMCE0Kk
2uIoCTAzFF3auQAUpp1R+BkSDVs+8zkv1AzqWG/jtdzh2GzMkJK6UvVdoMoa0y66mdLNF/RJu4KG
aYVpqn1eNA4+uuMcjiQb+rkpToOtdPlYL6Pfa+z3u2qF++HI2x72drKVWd1rnkTIR+qsrpxvn6VV
Fd1HfSfpvo4ZF3sTLbHPs9ZtKAckqJ837WMtyajuoy7vys+jDeL6h0d0Nf3METjStC5r21l8ka4i
B5QN2VanukYT6SzCeqz2bO1nv8fsbMG/T8OktyeS17CE0VDst1/ZtNoZpmANZ3OXMPQqpsS201Tf
MUYrfregJaV/6q0I9F2ge/xVhyWJnmFgQ0my4llE+1JHtdjz3sfqONe5V2lNc2jLkpbCQCed+jVW
93kt4+JVQhbr9xC5A8mjGvxAtrmGgEcwL+GQP8P+ASQv6LzFvC+7NtS/wffq0cVDbjYVjy3HPjyo
cZrEuWlaA4O31mlUGtpiRIN7gLfs9GTVWOyMJ/kMYXfRTTLp43kWXyrOefvarXCNfFahixCwUIW3
MxyDlh+3OpTLH8NKMmHQctYdWO4LKU7cgcKQBaUx5WkQZTv85rE3/F5RY4dX6+NFHTmPNPlUuLBF
/Nj0clEQYxgepkrObf4ZP1WPT20XbVQmMyeqftCS9uMBtEUx7kLX0/pjJcNlvJcBtjWIwI7IXcfE
2n4BWmuMkGhWZXCCpw+ND60d4+5+48VQHmNjXPeVboq5+zVs+yJIJ9/RsUjgz8XFSYI+UP/yuXkb
JWkwUHIwAbAkx2pxa3FpobYMjqKMEbhDwr1U22mJ3TQXqY2iRmcDXcK3w3UMyPSl3kQz7Nuxa/kd
w2G0RrtGN7k5W41pqi9TKATgP6KOBYMJ1pyHRYIpOih2KhwV7rTgdzLPHmNHzQ7o8T46YVY5ql7r
fO3luYTD5F77MqoO1Yy/D/741uQ7gEBV95wzuFNViQksa46IYtbZZVE90eqIWUO91PstVqCprxUe
zAMRIfqAMJcdnTjgHsLIQBBrPZzmZpzr3xIGn+LIGkxFJhrMiiLpvfA+a3tbBb82P5Hx4AJw60zi
vZzWRJQRyYo+0MSl1DXd+L1hcqFPdVXbGq7lmJEugJgKaFegQCVQQOor3IlbsgUN7qc4cjr/gSHe
mXyQXRCM5xpQnuUQukqqu8AGk/ppGhYEnwbQjOq9EXzIv/LAz+zeybAbPoQGm/TPxMgkTyUatx1N
WsKC8EdI2eCPfAsJvfT1tNRJBLF/91tO07SWCZ/grflFMt0H+0ZDMX1vByqWu7njyI2SaiqU/T4O
Yx4/qKDqy9cFL8JUJqGc+/yTWnVO9iafmdgzuS7FncbsAEk7vgZRmTkWclD3yEwO1o9ddJnRv9bf
UTViVYfBpSkwfZZrFoPLT3GX0J8wwaM6wz/krM3eXo5+TfMQTaA5YTXzVO6YCCJ7pxkcv3W6AcYx
/dpc19vvpo7M8H3YNJHIzlazflKNsuVH3kAg8nusNF+bzCsixmgvNEclaTcMbaDuAI9z/pkZQvvy
6IDCU3OKMdKhO45lt/Di2Ma5Xn87KNVxh2mYx+U7zHzGTieqEm20JGJzOhJgImPgOEwG1pLpjqlO
50kd56HEZZvnPRi4wg8+CnZQBAjVZyWvoyY8yHEaxtdeg6ETHWaYIYDEuYYQyX0zY9QNayrGCW1y
t+aYAUvUWheTSEQdEDVhAkgvh7xSTW8POUYCiiDTIlakPqMwP/JnNoEbOKd8iUX33bh6bNuE26DU
56Z840mloQ4qtyWVmqXF2NLUbiJT01DLMo3RjaQHUxPYKAFUB+3LCXzJ1R4lqYPpT0RbIQ8z06Q9
lKg8qSzahJ/TXjqDeGnRfRnpfdDIvKjQjplEvRNm2tZDJWbLXkle1v1uGVX4x2yyDn5LN3F7bJcA
vTgWsrQadP3EyBJRVOACEx5goFyoS1wwusDDLVLLeoy2gJ8VgNfrqZ1nZ/e5JxP9VHNbbDsRkzwy
h4ItltytPZmCn8oxegSuLTQHBYtaswN8u4+mNJ5g0HevSxqw+2ZZgQlKUaRjEBJ1c/5UuKLGwLib
pg6zD3w9kdHXu2IeQaptR8ANJ+ADDjGiKP8NDVxo1vAr816dvI3nLk7KeonlTnEF0VOywRGhPs0I
LHFqaKPHJAb88llBflV3CYKqOawPqx0Y+xBsYinInkvaLWcnGm2eSdCDXhfCWwzRmipXYptUo0hp
vhWEd/6otDwHKmxOJQNbCids3LzObQwwWddvVmdGrkydoqD3Cv+vr0mfEBTh9A+75hi92KaSlGcE
1oJ/HTxurkfo+xz7kLcbtadpUNiAAsoEtDQGEw3uABvy7u2b2HAbj3h+i33eRASr097pX2g34TI0
+XYs4Kz4R8q+HPtknuqpfeJAco93si1X88gxkRQ9rgvKui8rhwL3CImi02UyVWUEMnXF13UPN4a+
+R0HAYn2VTFQ9RqOcpxfohEa75e8cD7/afBdB5FYKbfyWz5IuKVDK7yV4nFzsWkwNVlVA8VvRkWd
lLTSmKvowxXvr++nJUhRsNVr0tBQFieFyvbeLA20TkA3tfrA7CR7nBWLNY+5GAuCgLKiMLiEoEHH
DmKR3aQUPIgjQbspSKl2nryMTafbeYeWRB61x6oy1SGWClf1IHMVl6mPa8IRnG2R/JWDvsa7VEzt
TB/ENEf6xJYtahIGxPVhc6F5kcYV8Fe2EmncvjFNqFUy05G6+1D5ui0Ta5TrHlhuqyZIRgHfX9zP
xLMeD44UZrsHrLQcm9S065rgzwlkVVVUjs89Lggcf9DQ5n5Jil7XGV/90v6K8pU8iy1E8u5A2LvU
iNKHDSca8xvKdSEpPmLXAn0qQbScT71CJybBFNlKH+C7rNCGhdvdCNlBHNsCicXUqHGHD66OFgyD
5SPUXrZsdrI349ilHWIwej83+Sqzaqwq+ox4QVMMU9p1KPbEUSE/jDGCln3txaiefdyW86EfZX4X
qgGDw3FUHBB5FRbDJ9TG7gARNg8eN0SDbtcybK9m5zFl3HenKWqitkNc/VblK4OJ3OvRdNOffjaD
/DEDtvB5Fkz9RoqKM20frw6o4Ynly5i1gI3+WmHSlGr0EvdDD9pMnnqVF2Gd4gzi07ozM0Z4ukM4
op7RnQpYOneYByUjH3dwXpzKh7Iti3nI0JIduiIj4aY4vABGz8anKO5n9gQ7W/Kqu1lBL1MgP1Ap
X2tt1WfkxyCKjLaFiyA8qOBOK1NDvCDgRqHAGkZZGdYD8F1DPNyXC6ffey66sk0XQwzLMza1JJCJ
M5gF+NoFIZkzwpd6tDAdn/PpvltmA8uWIUdAO6LfRSu265cib78p3ap5Z/FiRB8Ud/N4jjs5R1WK
ns+Qma5dxyTsVVMljog387oaXFyGpLetpu8NZjSCw6rePHlSuRBPPuOsdcIjgyV23W0ljFHmJPZs
CaOka4FWPAhbRuX9unjOjzN8SEdYlwOqUiZD4dB06Tf0J6IX+PtYf+cAxmQxOIAjLtQcZQfpbYNb
EpWCs6jefEtDsBl3ah6jrOYFZ5m3dHnVsyIHyVj4WI8rIRlZ8N+owPPfHeaq2/1gOnOPvSIuobIx
ulDDStJhavnJ8XX6aBbRvIwysksColmMpA3lzCEJQvjpJBTAoCb+KMJwQTOibn9z0/MZBXZoTjq/
bMlSxOJZTci0EJkARBcgOTxoHLjQom0hhvhm+9RzDw7Tkm/8rBvnL3jJ+iBtYKaDcne8nSzgGqkY
tgFB+DwdIzogTlk8rL5X5VLoqP3BtFORBdHWH5Hc5gdZ5PPZaJxTKpiatHVNdB8EKNsEZWsQt0EZ
p8Lcg3+/UbybPkhA5bOpYnxO4XrYHKYpbF/7qcfZBbZYZnIZ7ECjEogUaplwNX/xQ2yRnYWInwYk
3lvV011pcHSMTG6pHcScqAZmpitH2QN25J95OQ3YcpC+R3GR7wiqKAxrQPL9YKlH4tQMp5UsP2HP
KRA8FsjbnMT30Y1d0mDpc6x/wYI+dXboLvC3Z0gGwvFP14ngU1vh+Ag1mV6rpp/TLvTiCQZu5pPh
Jj/BbjE/G9XVOE+6PuGkE6kzQbFbNQe/JRCu2EE3juipjDtyxKzxmK2dQWQHS4zh27galbQ5BNQG
QpGPmBtDm0LwYq9gW3y0LWJBKO+WLUwj4nJg+5A9rxAfHSDyEhcGB4k2iVABPBTNJOCwy/lQ7pY8
VA4Aqwgudp1HHIwcN3zqbKNRBJBL+xvqSXrsQ7J+CDH6eWgKOVkMPWxYtEJHWWE6uqt41/6sp1ld
RiH6l2JpGXY+02ipCNSTS2yGfRcVIG+bNjxGpnA74LKx0b2rj5X265au8TDvHelsmdAuL38XldOP
JubF12a2ImETcW7Hy6D5XNX5su6tM704a9rYvXaDGLMgrOqXqCja5zasou950Oo/cHQjT34WiM9i
pT5tDSH8HoO45ePk6/w0szImyQL2RIbRdIQCqx2bg0Yr6PuAc7A7ig3FrsyURX4wUQ7Pw7CtaJlu
Ol+PeRwU5a6hhMyJpNYEWds0EUpc/bR6FJDMWGcWt9gu3/I1eO3dgus50dVKL0Eot+EziwZA9+No
InpXIZ3pd0jawzDpt7h84Jss7nkg7Aj7VlmhlOTWn5Su7lVAcHAvCHBveHbIFJFdTigr4Loku0Eq
/wKOGiiffoTZyZ9cG9umFKHUQ2HYIqApHWAmLu3WPxUBIs1hM+N5HRk8v+pAdcUDemKtfdgQBRc7
O4TFI8icdZxtBVx88e0RZqQKN/53IRZ5gtCv2TNB/J98oH5D5XPOzxD3lrCeRsgapdgdpkgrVGVN
yqA6f+Ryxms0T29WZjKIgAGoPJmjPVsi6RMv4xho2F62DpOchnenSuL22znHuzcseasRSLrouWRd
L+6JH9QvKnVdpgLmVkj1YGP8SttQYhejD0B3UMQgWpF4qs2uUuvwDaFe/wXGb/nvpvMcRThFCpaK
OUSEXI71BDn4gmQzXad4GvGy9PSrbubxAYdC8N135fzbozn3NCuMDyaUWuxJMm/D/TzH4jyXRflT
VEP0A5Gb/FJTJ5GaFfVELiv453/KHGFcwtpwNVmBcOlh2vpyS8OFx5eg6BkO86FnH+yAIC6h2P9l
sk1VcWGIQMq0MzXr9/nSb/W+6MOpOYmgcecueKuESPxjcYKPqAeEnw61jaorq5RjFkJ+gU93WGVF
NEJpzDBmEKXjDBfChyGiFrRQ2WIk7alfJE42FeL8e9q2MSdfFwR358gvww6BFQYxN7qg7gr6kY13
UHgMLwAlgqNPw0VFMKPJi/h5Q8f1iMIHUjQcijRHfUhVzV03UNqlsl4JpLkdzouy6QT7UhZt/Lix
pfnYBOCKZZsccp+G8Pzx2dDl/TbiOlj67qUS4fZzGIBiW6jqwx1ZXf2Bw4j8G2mcPDReDfoydhxR
YNSFtj+us9afxab5lFGktc8zcJq/zWYre4TGbhtTv6DCtxcOg5uYiKjcawU99CPGr+qHVmJuZ5dH
Tel3KF2IKa2RihTnArX58YifiM8MGqP6wGUgTBYK3+A5Ud0V6aKob3dCQGScllSWSD0g+hiywYf8
OZ5XPFB8dtklsqy3R+ogXk4aXBaw8+ALrqwGuMz6Mhdm/q6jvvdJt1YhS0QXqgMN/YA6yroiFg/7
GTLkSdtZokRblFkJT+Ztp/lSNGe9VXhTLQQb7IR1K8Qu4oM56Rh9vrkeAnpiWLrvZJxRgK8QmNzH
HKMJ+5y2/XqS1jbhqY5D+dWPzWSfpNAwYR/tVuOFwM0muhNqCKXdeYk62XEjyyTScHTqkpfLitES
OJV0CbCxU/CI2GsdkCxMQ5mqaaEamZyZ5izv+Nv9y/Imjo/FUNgvoaZl+xwPQUme5RqwNQ3arlkO
pG9BaberDJ7GqTbf7bAhn470iqomoC4WHZYgDH5WpUQEAtBPX+yCoYUKm3rPx/uQhtGA1HaiS6Y7
LR9bQ6Yffhg1GF22iXdI9FBfwXBPW8EKqqy+R5PhmdxGw7DV16nMaoHIwCM/a/YqnsuDx8ClTKyO
yM9tkvIehQklDivv1tObdaX5yVtPP0y+cEiJfO7uWjq67kmWnJ5QiXwqq5k/BrCjPIMNh5Vt1gbT
lZ7lEjXH2pX8UPcLNKu1HovXNq5Wk9CATycnBhOmTC/FYWNg2H8dYEmwo13vP5ZtM9+1oQmXlM9L
3WXREhX0QGTQfunansUZol7fQLzejO2hWyeLK3lEfpa0lqldg3plnLgmgEXIFJbtPQuUGZIekaVL
Qu6GD2UN5ANOl9kdmqDafpV8RG+4KoF4fWjZ5IddHGPg9xx1OPpR7FWILiJd92/UIIJgjbIOyJFk
iHRYZovYmmkHf/nYHK2gSqQoknK3B5DJzVlNhf4/js5jOW5cC8NPxComMGwZOkhq5ZHDhiUnghEE
M/j099PducqesdVNAuf8MU63Eit/MG0BzIcJjEqCCuAmceyNE9Xz+/hRRNaeWn5U/d69plnZMSp7
PdX2qEJ6IXdmHtuUp8Dt4zqxYtpQ2ByI4UtKqbr5evSD0VmvjIyStqXFMOt0NDuEuA/NNVy84An4
WmR165WPUeHznLhV+BHMLrBVxLabEH5RdB+lNZOM3Oxxy6hXx/8v5vLrJhOQjl8/ClKQZIuXUieb
481nr+8PO+kmr813IbofxSLnk7st7P5y6mBb1nh8XUZlfgp7EXjrO3iEdBsZufOlqjgJ3EhE9rMk
X/69PY6GFK5iaF6thkKmRx1RKMPOvhH1oWAoTC4K9sBUo1EezoqiZS/lxQv7ZBrIj08g1MyrKrVZ
MqB97gF3AQZM5sEe5qtdtuFnGcum/3d4w1YnrJeABvag+JB6mnLvi9Gr3bTv/R5BbiGt41kHZdGc
R2Wtmgl5jh8Q68/PxUJ8Wh70VRRlFdK1OdvDuDnSsdDl6461Y00NKQvv8Gvj38EJDbUptVNfROvU
Z+55bqZSd3cd8BguJ7bGL4JhlU/VxjNFXJ1pxb3Um5zuTBUGQ9LXwA2XhTbmPW9r035qMO+8VEX1
ffOD9QehsOaPYbG5A4fnqfPM/k5+E27BFrdOdGoK7T8trDZXXq1qy4zn6zbtRxxLbDdt6BFe5FnT
u6P8OTgHnWqH65dG3qRwBNtj76MOuIfH6uOfZj8cOLmR6ZsDY+z+DsNofo+HdMvTZq/Oe11CkpWV
dq7oF4L7ZXMKKkYHMZ33o6iY0OFk/s7ByFNQRruDiMYbQujhQLP3FnS1igD8b8Us8h5t25NbCD/r
hN+sFwYEldSukcwUev4Tq31ab/St9m7eB+Vx39DRdo20Nz7MWyfO0o6oHwadkwLolz6ljFLf/ar4
osFJSdK9duHEBcc0V01Jt/sjsAOoKTWOOCXO6OvdP1LDrSSrBUczV/X6b8UAVHHUr02iyqr4MK3e
Qx6vKVRZaY0rB8+m55uw9upf58cMwYLMd0Gbgg/ZEpbVdhvmXquLmqPmbbckVCeusf92rjYu4+mo
wDF3HzpYR/1d0cXOq7E8MhKlZefr4KrcsaHMas4YDjqPydCLZJh7rl3eHcPSnzaPv96xZ3maKgX0
FzdcMh1cT9KHkTyBDg9lsoVrpbMFgO21aWI2MYI2IeBHu7gNlWLkXZt9/lzrRmfFKAS3itV2yRC5
x6moyPiDuiqLVK2xe9nCfv0I92Vp03nkDMFyEt62Lhwunil6H4qnCp7YwGC94c7SvhUjIEBRej+m
tlpPc1eWL+gHomwOwi3bB7F9W6zJZC7E86sOrfapozAlBe1UFxkW1gdvO6JRmxT9JAKyOC/FaOfb
BIDAXVieW29peIOqgrUkohIt7bqK97I7ekY4g+Ej2OSn42j8lyJSrG7V8jh2qD6jgrk3dWC4Lu4E
BmCPZXVbvN5NQEZ3Vs6ZuMR99MeEjitSl2Pfy0ynX1e0IZnr4aUSeygunSr2i+/Ayfa9MQ8sG+a0
80Y8r8KqLgiTxLVtVXSare44kzvSPsytiPNe1797NHkp/ymurGEsqmRRDWWrRlUmU/EePze1sD+2
SrGFwjU9xWBjj0PVOb952L3s8KVKPW8timxXNmRH6ZaJ8qSdFP1R5EWz1p9eCXTodXZ5mSpHZmF5
TJzilvWJ6KwA16w+HRN0Z4pTo9MaocriufD/hHgPF5kfHvBgVlOT/SLDaj4BTMOOFvueeWO4nMPZ
hFZSFesvwvaAZurluGrl/2Hg/qvLLXjFp0tFMsECj3sNdbUB17/bpR2eYX/drLL2+BrFo/U4bfoz
GNSQN1pCspRFTMcnDB8rSM1tWYf+O8jCdAa0au5sgWsN6aHmIjf1X9ef1QUcMnhpx/l9Ctvqo7UD
itkWZgAsSlNBQFvT3JOdGr06bRVmxwgecbKCuEsaOcZuopTpEoPwJit65zfGsonPcxXZEY8dKhZp
gjDvse2OKXoWANpNrFsq0VBILnu8C5luEDfpfS6fd6v64dbkiH3Krfd2skJDuw/8vKTdMV3kITvv
vM0LF2ETWNAyz9rUdvnQLZPrWScT4K0ClZrn8hC8AJ1Yv61HvPcXxjazvwGl1grOyox+/J+cVv+3
aIyST7bcQ50rJzLjv8p4x9wk+9aIIZOT1O7tiAlU/owqbas7Pm4M68JFUADbPQ7yySUs3ns4xq7J
/HLt3G/Gcw595zZOB+vozZvUrzGespFrb3W4Je1WO9t/8TJK/TeytkCbpB8qZ0TUy28wbRB5uSXk
Ty8yXfy6BNM1TvxzmVtmaD+MykdY0MbJx7Uv/m9HrHM3nOd3uS1Vl2xTNFp5serapIC6IaOlPyMg
50akZhYl6aBc+Wl040N9FZYftI9VWegPFsqBGanluOnSqj3Mh006+PgSV9EmT0RbOXYat3q4Aaq4
qBqaohn+rWj4+vehFqZ/dYj8H9O44uLf6f/YxjqpeFnrBzUNuktjh4xN9k7YLD/hWu77p36eDz7p
8gCtTRoDYJ22mzPCOHg+wpm7OPZ884Dhsyi/z5Yy0RPTll19mE0cQ3Is/rB9VL3mYXJdGCgn98zm
/oB/jZxnBClN+U8SAPhvCdFjEzKHXL3KVmFHbLMKhOGqxsXxUpCmw3pm9JnLfIqk9R5vPCUk4PqN
1Db6hCpsCoqzhaA+21qqnk63uQI3nsVKtjO8WLTsb7OEo8mqCe2TlYQKuS+KWjXvHeyvXdjLP2cb
0PHl0HrKFw97KykMmoICBQT3/jzmtBdby/dGWP32NwZSilyi88adrm53Ic11TzXXOpgy11MFBzjt
Q/nNqy2IcRJCvMi6doOcoi6rB0Rnd62L8KiBk6du4BYb0TkXVD+juU6jNXUqC6cuah+nfdzjcyjr
aNDXLXRKxiJqd4+f/rp0ZbrZHnbZsl8gnLKuIwf3Pwm05b3slCIMOtuncAkK4jIoYCc51TnEI1Ue
8QJ37SLUsH0+oTURBbqBIbGscn+YHC/0unt2UrbdpHeJS/sjjBBiOnlrUB2ogKQCsrjH2Vuq8bRX
KxjYYpdBe9PQYu1veKz++DZxYIl/tTPb8JNB1W6VfbHxgfods0KIYg6Kq+Fnz2a3qyInP5yg79md
5GzNZJgejgXacO74Msv2ynnCAkfRnXKP73a5hkPmTXNUNa+QBWZTj5Hthp2dkT+ij1+BUwb7Zxsu
soHoNkH7awcRWPSp8rxSnoao2vWQTq449K084LFJnA6wFe/AA935+DLPvw4HbYPw8OusU2jRks2I
QEkbV2iNSyEhO9H9B97fhDlvXxutWTSb8YY2ve1vjmA1Uyfu0jCi+3cR7CfG45zgk+7a4Rcvc+3f
7NmtdKI3b/NPTj1L3v6GktZ0daaIBJI5/ldKu/pcmX/2GZ5LimhK6c6Mu/I8+OXRvhbBxHV92BRZ
cZgE9RVyqxNvTVQtxdNmt+t8swY0qnd1PdCfVkxjl6FcFzld84LZZNXRHxnXTZzsXq15RUvGCkZG
PVsfHWe2yvn52yWvEEi3GOgjL3cC+1geCx9A51OURzD8RPjl/tHefkRAC/CowNpb5D8IuGp2DqgN
71wEI7orR8XtazRUMR1ie2AHQba2tjuSJ+C33yVam+UpZr0wKfxoqG9SUT58Mh7vbz7EcMGJt+zH
4KZaIiz+2NS8eXns2PuUsD8cT0ap7VDJis3jSOsa/PXZQvwiTjDNVLPUnhGGgWTX99rVy54WRVvI
C6lxEnLyizdPeHmwcyp3f9Wltfnf7C2w90+bgmsnMwsLOeDoaj5211lHhmOCG3+sTqzO84ZwzSuD
8Bp7M7CfQGGauk1LxU/k2rxKABk1L3oVgmDH9GikMffYkSmFGCARhwwJ0ecBcN+LRoASDa3VkkFf
t8+TH+ngaWLaZWiR87Ln6Mm6u6apwuMaYHK/ImIPfot4t2WObsP+7gbh+lbyzRI+uGlDamsXoAkN
7fF1RCoQ/gnA5n8VBW/LZW/6rc8IQgAZDG1GwWsICe/foU1YX/zKN4D8XR9RtyTs9XFrrLq5r2Fm
mTa8bvn0h9jbH+09Hn7C5e1/uiLsmjQeCuknavF9WL0St4iFhjXd4mKN0nqtZcfFQZcKMCO/XJiE
oZr4ssqkOqz2NrRRkPdlt55FFO41afMbMIT99SIrN4YNMcP4U27zsaYTrDp3xTqUIVCo23y406r+
thCFf8hAVsfb4Qv901iYD15qypCK+3FsLFKGjbXGpwKifMyRTx5DFvdTx2CyebJ/FIZAtLSvAFFO
mL5q6zVA5kG409GMv6DkvtTGX3D9lOy7WkD0dzlA2TWlPRYwMWXtpVu1IIQTxosVJV6R13ChCrt4
AsDF8ZWgem2mf7RLlU4uUbQwbNnxEjdZL0znnK1htNzvtiqU/uCtCrcvFwQA16apEH2KgbHHhC+u
C/9O8dD8qhylHZ6hY5EnkjiH4B4pGVd1RWnFYxA3OkwPy3Ev6JTqCXMlwMI8qeFlDVwNuDmiWKie
S1f55StAVfAKBNuUf4KJncJe6vW7Ir3xBY/p3qdOwPmAcWqZOPutpbVeS86uF7/YyzANw1VEebDL
BvFpqC2/ut/awWu/Nf7Qc1yW0hKXjQUsvMQRkNEpDIBHTgi9qiUr7Q2lSmci4V9FqZH6hG1tmzfN
7+5jQuOMz7kU+n1kppz+AfI2vLLU7nu3A+7u59btDi9rcO49lzM9ArmPOInn6ui2LpXU1ALPbm6M
fiUhGj5UT9I0svjZirYWDwBCaxGlwVBEfgKIdOjc00EoblHJaPxEO9V47VTl+ZDQo+ZcWup4upsj
s70P06GpGxbuJJNYd7AOCorz3JmlvIYdJ/1lNcu0UceIjg+Cg3PofjAT/eeoSO3mTXErIW3vfcOP
Vw4Ald/FsSg/3+LB55+xbuuYbUfFTxFUZKAGS9G/xfsWvttxEH9zNU9ySqGbbf0z+yD5teiLv+7s
jT8jew3VaYfBWhNZDHuZtwfQcWoxlgW/Xc4+SyZLTMzIa7QF4sjXTk76w8fab51awk2KPz1jRvjt
GMT6MpZue28x6rxOQ6SRojQj31dbCAPHsCxhYlt+PQEch2biqV/aXstnX/et/bQ6yFEf2mK2HoYO
YQs3Z28eB2rmXTTaddM86lnCqSAAxXbVybbNRWhJggDa+RCw5U7pvffI567KmYPyue9GmW5sCcnA
Mr0mmwjiy9gj81x7S3+nQGiKk7Z05dPgkL3zLDgVZXbUs/rBZlIiANA+U5cCxOlvTdeOtI7RadQi
X2pqmdqRv3OI9W5MLoy3u5xRkTx+BMZRKerlafkSzbvP7TTZ5Uu31qN6i6j0rK+jbPXX7M+rkhzG
A14yqyde92CuUGC76PzOkum/m5OwMAeWT7DKNzaSWOV6dNdH3+3FrRwKfY2ZFxBaxJbrvaJo2f2M
ZWuaPo7WRWUZbkHXvldDYfd5Ve4Idxw4GBDBrZjKR5t+hKfGsXsBw9BMzancii669MMqqge0fDUA
8arn4h+UQj3/0HE7qPeClmiRMEjNfANHN90KAFn/hBJ+joAe14XfnGalzyNyeclFBMd0idW8btcW
ge9rvbiNexrcoWgzqGFTPjtHAdUtLTSZjx1kGAkzncNunnjKtbfXw1p47IemnGe8Etx84gbBzQ/R
Vy56xZq3Cqu8mIKkL45Z3zxC87uL3xzygGCZkXSCkR/nSVndqUXjc9UbR0VS47pYUwbV+XGi9fpu
jMjk6ZUqX+JwUnfz6tKvG1sBaiDLIKIa4VpELug3vZXwX6laLLo09Vh43ncmChOkoeUr7+of4vhX
D7xF79vRVrd2d/XPCeNJmdSKjrOUdX0zt3mOA/QVXB1zChGLAHAwtlPfL7BDW95pa7pu5Bzyz9Qq
fBbFVxjul/Tn0bRD9WuMg+Ec7rONS2n2dvuCkF+Mp3g7QvIFD4bktP9Cee7AMgtwnEIeZ59K0/Vv
FAsRpv66OX26VHN/RYYwvmpl+ZJ50/gmzoTi6kpRg23yeV0OVAi8iTOrWmj/QzrRpd2s3CbnL9c+
dIMOvHtPW0N8nTo9thmmMBruioYd/DdP9fKzPMycI/fClOAHhRrzwenY7f22c9eTW04DA6G1Pwm9
Rqe6rBuTrstCJtjscFhlStvzWR+T+sOE1eSraLYH4TvdCd/kku2Mdw9LCa6psB783GJV80AODUlI
x6Ayf5q7Z6cuhu7cVqZ5ghrpLtLZuydtVV7OWebCOe5mPY3MQkkdH/FFDLV55lOel5yRsB1QkwT2
nLLhIjL1hvK0lPAFLwOXzcgXSNnzm73TEuTHw5IhqSDOdS8XNKv+GCPsVk04AgseG/fFNPlwImq8
+eIof4jB393/6tGZHf+84SVyv49jXVE7UG/tgzvZ4s2VQfStKACdUpxGxZpEFiRxGB8E1I1d7f7d
UUcdiR2v200KtV1ar0EE0x0QtP34BRuQn35PhHpU8tmP3m9PNYE6Qa5iIYDebrt07Qmnv5YH+onO
ccvhYhci9hgJXCKr7NJ/4BtjDNjHAmFV42iSjW3/saD7mNdr8K35JPDoPO3SzDf+J9+RbZFsQhLB
8YYDEWtrE42NkxZysS+HQG2Ul21jqXREL3ecQ4e7Ijqm8lpu1p4MrF8XVOTTm2pGrwBTClbzGkY9
QMNBNp9KmjG0zCO6WeThDH3Wf8HqQYdv4/p11x/q7Lgims8QXWbPe65E+69tL189DSidmhRgAqnh
5nntkc3sueYJXBixGgeLFkNuHU63kTftcFcc2HvUebd738o07Kh8hVyiOWmxYhaLBHJPM1jWdmzF
d0UtixGxT8t2FKM4EvfhvMCQGi7oC8cgwqy5HwoWzE2tz+zz/mc8TAHGI3+VO9XRfvkRIG67s0NL
PwvivPzcP0blPDJuLkXmKJTy3+yqsYAFbSvKw21nWuahjS6aZ4K5jQFbpoL1EVrMoTEsw9q1mKQL
AzU+H/0mC8C83dEg31NZoOhAYvvGpLIu/LdViTOjVf07QaWhdbcNbHz5FDv6P99Xe8aBUr7TIMFo
S7JexfhdHXFASRuUlEyQa3MQACdyituQAI/E4zF0wcqvOd+x82mzmORy8YU4cVWiVSiRDcF5NUzS
ybg1KE82g9D2tjKwBim36T49EEev65ODCMQ8O4ueHEgTCnBOX+cwzTfQknaUiBYVQ4qlxJF5edRB
8LztOMSTIRj24CnuRHg8IeST2xVdxFd3gc1bdat5Vbu7NRSTfzHlULH72fvmn2NVOPKvi/OAwECr
AuqQEK5bYjdF9CNWkR8807M7+bzUlnQxHKm2zAJpU1q37EUTpDOHQp+Ow4zbJNFo3/SLmbl7OfrL
FhFWSlyj3acTFwhkxFLMUsep8dDcPsSLHgVaWsBs6z/+7Opfd8zHVON60UM3KlXcnNFri3zr9/LD
W3r5iUkMuNuXYguzcTQC+Db2/Wj5gI31+/tuCyF9gCmRbSJn1cizPT2dBpsNOllxTrngqmgAsgaR
PGDRNP3n4t0ZTt0UVva5j8L1bymH+CSDYxous8e+kFCNak4hqs8SdmZZHrWal+50rCYaX/tjaSxE
L1VJVUQhh1Hma9w3vy1I/Omxl2U05b4fm3MQWptJNtVKK6m/zAbMy115MkVV4SHBspwGexD9QWfm
v+piqB6kCmFAI+my2UZbhdjkOGZzGhkl9hSzjD28w9vy0VtlaIPCE/hcJ2W7esVlUUNXPHrWYX95
PufeQ1duoxa7+SQU9j/UNlVPfd+HhprgQLyLgQJSdnQ7qh9cgXfytk2QE3/LJsTudfQyfBu/ZFwQ
dHDIdz6Idndya3FAR1n7ceNBcpikm+24TJMontsDaeVbx8L+7HPpoiHAXZcVYtqPB7eumvAUQXP/
ZNgiVM/tOUWrJBbx8c2eRTziCBwRYEfGW4H6l8pPGvcQPDhK/5hi3WcjzM/foLQNowqBdhdr3eQ3
uU39O28zxKUo3MsCy/tbV+J423cRPLj9dPwyVd2eCEWqH0I7DOjUQNMA+4DAsBrr38RdDH3ausJg
vRb7g4Uwb0qXUe+wfuX4vcPXwGo6LOFjhz+UG4K707H6Dn9iA0QeuvPwI64CCzqtPT4QMe5PB+zj
tbVCLIRdEVd5TZj9vbWr6tFpVzbjo7BAv0JNNg6rmBsiNC+Xk3bc9Yx0ZP6Jrsx62mQFw44S8x57
qY5zfG39H6RRNiYGAVo/bdZ7JLfxVZlh/ySXe39w8Kw87+F+1/AgnZmV9Ju9au4uOxyXMxr08i5a
x/GqLFfnZMUwY5L/ZeeOWH+DS2DKmWT9gCoMM5i7O9S3xOIHwuGBGJ89/roYO0Q59L+q61EK++Ju
vbmFnMIITjr1TZWIai2+kd9yrdS/vg3wtOyz9b6jGnol1WB7aNZ9ufqIQB48rx7/NMazroB925X/
FZsNY7W8RUETP5Trl6JvKpwWJaGD2XNkLm7XYcw4ySKAR6cvIcNsk8OZwkIiyBbAYzuam7iGm8RL
jxmmXILhlVCmfUUCFlk6YfXsXlwXgaPYrD5352r73q0dkCvglowzs47yMsl9Zi0mtT4da5a+1fOr
bAg7lyvVRnRKNe1kc1yCcKdlS1M7kNe4oAEMdXmbLI0UYSxUm9qN8zk1oXWloqK4K6I9/LFbPv7u
LhI3OJD5l6mtBdGGXX9sTgjrsmzuAwTLdrXWY7nHD9NnRTxGeUlC492wWFVm1RSfQ4uSxBrZezIz
+X6ZEJ2zx/JKGOl+wif1GaKvvcxHvF5YZr3PSA/z/XQI9QJoCPrqTczaRNel1hCuLXSL7XPkVdYZ
bWyDQ8GOTzteTBI9i+P34WA4q7GEfwvmfvxVrq7zAjWOO2GDqBysdj1T0zZzQ/IYoT4elwwAy51S
04fHB88vohWtov8K+K0mc1e7/Gea3sohAthZ4awfHd45yNulsGemUru/TaYRTio833krLaF3qHm7
uzNlM7BI17t7Ywuz7wYITy4bApkRMcPaULtA8zw4u/iQZpzTRi9llVAyhlE62pgg3GPKGndBBASq
Yt5maxmik9+Y9lsU+KCwQHA5+xBauXCd6mc0YaA6AAXW1Qxxd1EeHCBFffIXVxECFCb/JsN6t/wO
+qD6jk1jgvQIN5LG/OY2lLJ7jScTqJfOx0Ug5dB9n3qaapPYkNmSyNmPWHBwR2Osa1EUuXPzODQe
Ei6EZedW1PXd0hXA3oU373CAu7mrBt++x6c9ni24ly5n9m3ed4ZC9H+Y3TBjWC0MI1Vkwh28b51q
fvZRoLEfzwsX4RLU9AIQlQIxGXhu6myIqy+1GRHpysWFgca7nTFVrFkApoB8aOnOfm3Ep4so73HC
S5K5Uc9Ny9cacItsrEASbiJlKm5SnrL9w0ZktiRQY9jwAnqBrsLeEZPriQ1dWn112lBD4G6Hbwjv
sEV6L2oLxpfyOMxFO12zwi7LBVWTdv5RwtvdYVS30fN3FrrD2GcBQ5Sl478aZLVMzJcDMHU8Cmld
f2lu5ODM4T3kbi0w6LMaXpCoG9RNaIvqhGGnL5INb9qFUTC6aTkWOWAwcpJx8NKOmoBf2NsgklGC
zbk96fm/Aium841Ag/hldwxCjVJXS1sngbdhBcSMspzCbnau3YhUB+fncjJrifVL6q5Y0tWewzvd
lsTyqVj1+51DQgGj2ez053naHeJx7eF4FgFDexMP65qFQXt8KwJZpJ0kmPXcEMrzs1TB9JehQlwM
K9XpEK2dY59R7+4ROe+Htzp/B4V7RSxRwb10QPltXlv+lOPqSuQ9rv8gu37OiYNFZgyeI5qEAET+
0nIjDzauLOcOxcUGDjlbP+cYTx4Ac9j8p7fOv3ZzZX0CMfj9xWCEvsdjRkps01XXzdbjTZRWj8gz
VvqhsVaeDVqEHqXhZ4sFsy1vFJAUMbUSK9O0xQno1/7PD6opx3Eg+DfZ4n0je79KoLzh5VDvvpEE
VtxsxCuPpTf0Z+C2AT+SNqcZ+MBPrHIdZE7+nnpblWZZq1ugGFl76tFUvfrVV1b/bMWBdRGhPt41
6i9soIBRRzojo6jxutQglUEQn9ylaV+OY/NO1GwLwAcV/w3wJxFjcNhfYmyqgmeyjChHneNnb4yq
h6Yw28eXJObRhdn/Lwz99XsrmT7wUx1/RmdCLD6v7A4JC2x7B4RmUm9cpjsL/f/Ll9cQ24vFQ4GD
y15v+9Rhppnd47e0Pe81RGp9Lbyoe67dY/nljd7mYd4gWY3THqoBpS8oq7dRUZ1plroJC4TDQeiH
S3Hy92J9RMlHyiHhan2d+lMNmI04IkAZVUbqv2jFOptz05incl7qPp9oFHwLbK6JBpvrr33xkRbt
MUT0o40Xq/6sCgeeyTGoxGOwk382SsPcH5f2+FsRSHaaZn+JnqLVQVc0W+3yMJb4Lu7oTrI/pgmY
KpfC1kgA5yGsr7JEY6IAhcu5yYqpRoNT1WTjnTFgR90bgSuxk09GqhtKYes/dwCEPsW9r+VJhTDY
aYPesTxhJhJ/BlkE6mw0TplERtzfRCK5nf3ROEHgnEfa2dzUtHwJxGqs6zEGqP56zNn7YhV3k1n3
WKcD10CNL0w4hUlZ+Db9gMrOUBgYj9ipgJPqVeD5kYthB8UrffIXy6vBA5DZ7KdxnsXVCo12f3YQ
8uncFs76yiUYzu/bFpXyeih3818IWDv2pNEWby7LnHcfmv/Ly6fCPCH9itqHrrBaMt0YpOvpUUy6
3qn7RYxxIq8DSfg+Vn6UWYNeLXXyRKAzROguNTpjaA8Df7RUZrEzI0N7+4E4/4suZNO1sBwNKiLc
hKiYh5YUPu+jh0+K3+FmG8XJ2Dbm2yBBYKvbEEwemoZeb05ud2QJmvN0GPZdaNlG3MhMcbcUdEej
jYwR5a+v+9ywBjUB4peusP1hT2vhT+MNGi2KcJt0YizRkYWo7xJR9uNxPyyx178eI8q7JzuwEX+n
2A2P8dmL2NtROQsRv9u9Pc7JvvrL/gDaZj6FihGDJPhklpOS8JxxMhbI2RioQxGsyYJMSF38wNky
d7Ig7Ltjct5izPO3YI/wZwAQ7h4WCRX+BxgZfTPdEZwhC/Wdx/LwMu7ei3T3+hL2IGfLGPqpDoX/
S0N+/yxxsNwt2vdz44fAAgOqKqh24/xgzrO4O8iuqbBePjudwyApUBuKaESOss1Bl4uuYX5262JB
RhS3NyOH6J0rIj77w8wtVTVcxP+j7jyWLDe2LPsrzzgHCw7lQFvxDS5wtQqtJrDIENBa4+t7XZLd
RUbxPXbFrM1ykhmRV8Lhfs7Ze23NbtYRVoEnGDTcPSqTY88iM+koSZgcO0Mbx0+kDcKN64tMpvFz
jfG3lV7lvR1ezaUiiXQo8pWVom9vmjg1aab6qeEhS9KuplmZjnQCEyS6F7/hgkD45rn2JVKhsDTD
V70pcYXn0biax3bygswqH8ZKRf9v9OMjCpn63tIUZjmpmYsXp9KHjaMP6HE4+HR3cA8brPJRPbqM
U0aujWIYTpeQ3adCx1noUlA6Kz2xp31UdemDkZbDSwK0qHZDVoXOjJ2nmkEaHGZZI0EUWfbQsuI8
k5g4grWTTl7jUhVvSkR8D25L427WouyYqDIOFlk5do/ZhO4bs06xNqmyDzZ166apEEsvJjw+TyXJ
ZDfVMNWo/6mbVwa3A6o6fOIk84bhnaoUwUseDoJTe9MZXiIIo00dXdyWatMry9GGXlkHCgacXK/O
SZRws5mAHDwbY4z3JrLm4Laym2qHMHz2+ny03jVFpXNA68x22T+Qa1eNvhsYrB0boWlPupGOV7lE
oaxiGzrUmqkJ9Outj2gFf8Z1UGNQxQ8ZLzurjqGvaMGVw0s8NXJuPvFe4rjUwWHUE4ZWbKc2OoY2
CPZWCThuoYfK+ESroT61tLpoA+edB/YifmgxTNwHvbA8GIbTygqCDJ85Slt1UdtmXS9TRbMyDyto
c4rA4Fgn/AgkzNBooy1/ow2t9hIPqlmgNkA25OGgr9XVpBSzK5JR3GUJ88CB62RcqVIv+2cmqJbY
aAiSyhWMifaJ9t4Txjs0nzq2w2pBEB5WLVOGtpfkhdUvVUrD+KS2pRkcw0uJ4vpxVXnNFOez2/sl
LaA8zMpVrqMwX3dzPawhQtOF7qAkXkQSjvNi2YESrhRnwLRRaFN/mfsaxbwRat8g9wOCciqBFm6M
PLRXhYpUcecrLdZnZFY30Hiw8Ex6yQHAkVE/79oi11dOQ5HXR0rNeIweFwVG23GL7jhXdTb8o6zN
kk09XHSUFwrHqs5Si86XYySdy32t83rmD5uyGfof0YTfZDRbdFJM5HTBRe3QaqsgbJDL0JP+qRQV
elM9Hn6gaAFepdEP4kCB2ujC1I0rV3A2Q2Qukwkjqx/WkE/qWNCFzVE/ZpyJlL72kyt4QfOmKnvU
xJRKO14XOtB+upgsVCzMdEnLpS/9dGshJ94BUBr2eogvdgxRWzbqyH6gUSBwhZUFEfHogNA4+85o
viEIHBo8qG1139PefE/Zjn6ERHgsM03PzvXsVI815e9ynIbJpc2cr3NV4uZM4lLJvSkNlNvYdMqP
KdOyJVJ7JpC9UheuJmnCy9m+5EjQGDJwwvoV40Ylf8/Ao9zPvmQabrZWxbFkRvjsm0jJk1DUy9Du
EXv5moLeyXpqiOJkGGuLE2TDBDl6bK4bBiQr9iP/qpHTdO8URs68Jo7vacfad12GswzpSJRlq77h
80MgwmgtQhlwU0JYY6Xj2voYKF5WSmOg4MOp+zabyYxCzS5KVyKYpDIU9JERlTOZymuM/H3cKzuV
wbNXDypHYLQYgpBwjbBlouprz9bQ3K5VHRHXlrEk5hdt1JWIPnrBdItpQ616vUTKtu1FnW3gwabX
ekT3CMJX7FIJ4EtxSqSHoxJwuu1sMb92s4Z6ykE6EpHCu4lbDUTNzDTkzOY8PRJ0Ud8oFSQH/IYU
b7kosZU5ejyuoXc6YkVZNAfbJM7NkCu7Fkc6shd1CFObg8m+9wDCoq1XZdeELTNPK3tSB3u+nDVn
uItzUGvFNYIX+2A6URs/BGWrg8vRY7dOC31T60Ypn42imTPuOxjp3Cgqys1s4VqnDIVoMJgkVyRz
0Y03MWJm6YWZqs2ePqt1szFzZJGo8oRNmzZUW4OpRdrcpVMXZ6v2wvJZt9UMMQ+WnQzWlpr3MzWI
lWb3RAz0sdtEQX0Rujlx8JYOfsSVnFc180kJEMu/7ScIKqo7TWVEYaDnGTX05IyZAaCJlutbH8VV
9tlmEqkME7Ik3U6XR99V9qQqG9oXSuZhkxjpjNp2jTWqhQ1THyzHEtoLCAApWXoyN8sbJ1dDI3QN
+hD9LjWGQa5JGnYy4lf5RNyQbdZyw1bISzrOIOsNKI/8hvGkc1OXor9rh3LUlrWcULBxyB2zo9Jm
3bCnERlf5+REPs69NaUu0fBDtNKtbPBXKRCoTVEa5T7KE4Ya9NKYYoJ3EbuRpemGSWU/RG2Njcug
CnyLyDT3d3rBkf05BrZlYTeC6Iv4dZpeJ4YhFclDQ/OKgwI6Yd9Rt+3N2vHlmimO6S8r9N/HIBHR
64jD71ZXJuOxpaBAdYKGDGeCGUbGrgNYMi1qKDHgxSgf7VtGckN1G/uFi8KKHm7Gzai0nb0Pt2Np
xx2WURuv07gEX4hFBs1We1MwE1lp7ayeJoAfR6bzJvIqpEPtGkeiEyxS+pf3qIJitoEk8DmXhMNn
ydB5Tc/DjNysM7tt7AuzWwwDuDyIDdF7Z9HvZEpmD6+MduJbMA3D2aHtn3iVSfeNN2uU3qQV5sYX
epIvmJWXDx2Mv3UvQ2uf+WBZUmI1P7uSKc46EMPAbVphpp3xeCentaW2Tue2OQnU8uNytJCexY7W
xMvQp0Rjbh5jDHfwUeROpq9stOTmDokXv8vdqFA9mKGyRGeC+GNhz0qM6o0G9Vpvc9PrKowRsJ44
vLK0dcg6ZcYtyqlGzC4tA7cf4YwBbQGeYFzXlVSZOs/TdkwY6TErCOheUrovoHf3r5UsB1AVSesM
286Z5KqmfFuZdZyf0RPCs0Imlu6KmLAoJuTDKc2Samf5fnjKi9hHkNbq9zJTRLKL0ww2QseM72S3
lbPWYwcumGLeCbWYtoZvmIy3/cTZJZxMIDJNw0bGY2Nd5ZXvNEeG/Rxk4ITEUiu8ahpBtDlKKAkw
mjEsVaV/hdNuPk4NC7Pt7GLVNCKDuIfwB6JRtsP3bVDf5Tg0QmBNx4hpKhPw1hIvkPc5G/tRmH34
4cX/Fo71S2C0qetcwFBuXqXymTpALBkDzR4kjuZMN2lCgSZ8NXCF0nZiGegxLU2yxJLDgBR3XWhA
GdXKbJ5GCBHqNmYz5SzZlV5XCnNjDF1dYs9IW9srZKIANUqtJfanx9TEzW2J6jHTSnESANRAAM3D
Ondm866L1OaNkPX6qrbAJbE2iltjnvXbMISwx7ap0qoj2ElGi4pm6VpqSczrTJG1MKi0axMBevYG
E2Ta6804LE1BqbNgMQnuqpOu0V9Tfch7E7CbE2rYXrqIsO1d1lcjUwwIoxz97LG+c7QxW3EcotVQ
JkPzowDxdZisC8+pHaZbU0CDdpuSHa2Xbb9ukrncNqPh3M5Kbp2hxpi3FPTKgZmisRfYfmik80Xn
O7WlvVvRCErWIEckwPkxSfc5LhThjrmU0cFI0/K1qmuxMRCOUXIGI1MksF5rjKvs/FON85tQ5W4x
R+2wCYPW39u5P3g2N703k0SBO9vKR1oiOfgPnXmhR6xs64ZZz448TNiX49jZaMSfYR/0UxxTYVw8
N2aFxaXCbbcwEd6vGTKw+nxVltPSoLcTbAD2VHey1pJ7FZLBAtenstKUEs9rA6zBqxGVlYu+6aNt
0WCrn3O1uYEsah5s8auiaNAqfO4Kd0qEDRp1bavmp9jWWxSaJi0zf8ZzEcY9bCqSaBBhG367H2Pk
J3mpO7sUhNF9TZe9XmiMr89BaYnD2MnhqanU92nWoydhifBGtmFytqyw8gKN2k9NunSDjMc6IjZo
VmCHLOjitl9uSgYia0ZonFvhFl7uW8w1UQoHL34IPG/ZUlcDeY1xISFDvcxNWZToNJ5VMZmPQ9Mp
K2U04iPtBagCokuXUkenHBR2D9wQqtg7G698sxRcNxNX6pmmhsAPZXbDKVTq6bVTxmDfzW28hKoi
MIoVNDWqDYTjhFNmFgEZNrapBrZtWjkEisQQSSLiBH7EcaGVh5jNKsS6N5hVQ7ITfpR0AWgvG7RF
rUjTP6lhUtA/SAmT6m5QJEdG7MIOyhgSUPZwO2Q5O3aGMBrCHqsL+Vx2RRU1m0CP/LDFZUr1PDcn
ZkRJyp1Aoyo4s7+CAlgUVoog+YgWhTDd1QyPJ+D0OwfJyp6Rht4o6DGLj3+PGf4XFGPLgQX9h7ix
NhhQrEnSuTVfOznojyvgD9976C84aaAnmRymUtvx4TxXzbjLa/VvwOv/6lXrf37VFGlCpmkudviJ
8U+um7T9XoaVZn1JCVAEUq4kqc0dLY7rxpitRaMO5Tfx5l9SQQPFp1FYJ9ouaLozte4j+9zfMOL/
1UfyBRY9+agI0bBqO2ofyAbBrZLgjvjWN/k14N4aVIRVGp6iIvN/GO30IrnUv/nYXwD9jOQQhemy
oyUC4UovxDZSvpnU8t9S7XU8zBojol2IAcXTI02H12TX3/syzS9QfrwmdmyqcEM4KuIITFYoBb8X
hGGaf76+s6qEYhKZJaU1iL0nPZ7+5tO+PMBfIN7NL2uyFoUaqrEsdxZCJYWOE5HXHAPbVQRz+Zup
ROaX1WlI+pJI+ngSkXzqZXbGOO9970r8sjrHpLPjRuTlLnXsl6QurhBEfn7vob+uzUpvk4w+yY49
9axSwhX997KxzC9Lc6y6mulrNO1Ushvs8cqcku9lMXyNtQfUGIEVCKZdQAKoZ4hLFpETDN+7wL8m
28tSqBV98pFlb+tnpEXVFnly972v0rjEtPxh5wkbhPiN3Q07a+j3jQjWahFff+urNL6sTL7JuapR
gO5yzhqEnT03sv3mJ/5lZdo60MxWNP3Ob5JqiSrNXMpq0r75iX9ZnlEvQEOgdNuJKfZP9UjpStJD
9L1d0/iyLhNIJ5WpI+xuLlCFsrM+fN/85iv/sjBjuh71UENZNkNkMo5SUBtkRvI3t63L+/+L25bx
ZW3WSlZymJxbSKyyxb1Au9YPxTe/0i/L03aaMIH0mxGZJHG2BIfaKF6/dSF+TblXgsZO+qCudmiO
8KOkiVxUAvrd9x79y9ZpBKMJth3YPzdwiCpKcB+P8fC9LUj/sjzJnZ01M+nKnS/ExbspOcwmcMe+
99K/rFBboLuaZVHsgny2ocr0JwZWhfu9B/+yRnOAYbGgXt7hnEoWYHRWAkf4Nx/8yxLt0ibKup7N
LVLTO1BIVJF593dh18SE/PWV/uu//+GuiN9R1afY5IPBUH6nKfG6MLoHRu7gBUtSSYVQiou6X25L
Oe/GggFEk88H03ayeQV8JXjA/ZtsY5OxmfQbh1rn0iun0EHT0LybI3Iw9I7dJaShdtGFXPv1ELoA
TZBeKRix6wkBb4ck15w0c1dNJCIM/Zsc6SVg9V1Q+9tXQ+4k51RF6ovMczxhXYp2EvLaIgyVbdoZ
t1HtnGNC3bqhfxynkEbVnCBCpdSbc562lLky3Nl5nqxaSw2WaNCcVVI7l7ZweZ3gxVqmQScQz4f9
VqCmNdHzkDcw7cdRBquZOq+5JzNjo6f1UCzwQCrvYLMlQSZmj1wIgnVvoEcXg74uEaQcsG1DdR5i
4MthdHYq3z8Dj12qQdM/x5OGHbi1vIko5SXml72w66cZbcPW6NKzkvfNina9Qn1ejK+jw8nAUvcZ
XYZK9Uu5EQr0KgzI9Ifs6ELHlqKHgjL2qJWVZkR0mKPWwtie42YzFlnoH6KgQ91c7EWZbilc89vR
9v21qQCMt/B8nOD84QOd0MP24DMN7ao39aveNocVRWCGw1qOWB9bZ3RzxlFLxj+da8VO+hhHaBCj
VlkL9FRXCTQ4gIWn0gE9nBXx/ZxmtsvpLJ9WDIM3wH3uSmUa6I7gN+a86TmpnUweTPIrA8uai4Ia
Mlg9ThsgG8Q/JKF9AGE6IMmZDgrGZIyipisC33dtvv1K0U3JHNYa1z4Y3o2lCxw5uVwhVmweaCmi
3emZiJKT0QkMfvS57+A3R5h9IdW5UIDUlTUwWHSxoWPctLR6b+uNHJlkGxVUcmbarU6AQVlN7cF3
2lPBxXgBOi9tB6bl2q45ZQGdGkw366cNPabDEOT3QzutRWJ3+bJg1mIZjpXeNMhaDpOpHmOwrcsG
wrYbSgd/n4Az28Nm3mMFbN22Uu8F8qkVRHCU42lMy920s2TH4MleS0wolo0t3gjWhEysmd1eRBA2
H2jZfTqMsr1MAi+Q9KC2Hf5Br2LKuQgsOyMEZoal3akfszFfty1JbVdOIBvQ/00NiEuMB+a9Ewz0
nCXMeFVDcrYQ03icyA8EHDRVM2ZiRmUMG9te3wVjaj4ZXYdluLbVWxgu1sEcCuadgJ6zxwE0Eh+C
MbhMP53pFtLT0aSvod37RUc4SLFNdEs9RPCPafo06qrTnKtKiRm2DPEB/p0H82tr6YhgnLFfNRdh
Bl5QsazMetEZScxXME1rOwqASQH3AC7CNe1efHAYxsbrBGzWKhuiXZvoe1rsP2TQ2ycRa6DO2pqV
Pc3l/DRHaQpDJIrMNXEZmlsMxMv3VbjLVN36JBFkgscCD5pgFge3hWXKaF5VfaQfTI0hv6d1o7qC
cX40I0ezPXj9qDjnXi6RIPmKl0/l5WT1EobkwIAESl2T4f6H8HMlBm5UPUSRmmxEkzMixBx96Gf/
IY2si5ly7rOzQetnpWXFDsEKawNStdNd+liFgcQWh8kCyBS3Gd/YYMl5xU0sHhyFIg5/B/nJDMkr
T4Huh2AWrTl/79WzCRVmOQ6TgmilvCgBZa0oSxvr2H2ItXBpN7X07KQGLCWDmu8ixIk6RWp+aKb0
jArNPxJ1cla4hZc5TUBdV3AyIDgjfmeAx8ftQIDdfxZWucmTesMFppwD/G0rX4Z3kJOYBYyIGos6
Q0pjViDncMWynP1qfi9zVIRJoye3qB01pLdD8CQYlt/GqmE91XmnHNUCmbA7dC3D9NQpujcF5UgN
giqv7vy6+0DlqewBRSIsnvgqGY90u0CB3zjxjXpVK+cbDhXzCh1HOXvo5RE4Mgl7642aerq3iDBU
cGupGXa5yUhfxNROBAD3CU7TUls6M0KQ0KlzUg7qq3bAtZq0pFPqRhsgyqpHvhmjsBxw+s4LbcVg
o7ZV9JiqelvsesXoJ7dFrnqIh96Rru60z3WDaFoHvr/rswHtadLYE2Maq33toPW4udPOaJgM8w7v
PnKqFrcuc+XMgwWE/RKgN1YpeE1C2KBpYKBtHJQd6zkpgkOfDtveFJC5rczxGjsOr8vRv8saG7F3
FIg1/KZDQ3TUUjehr7tTFlzReyTXaza6AclSrIcri6ycvnAsuVeg7VcvkkQfNxnrYG2WEv6dU9/1
YSoeVb5WhLAZ9kT4LYVRmuU9sLO582wGmLpnx5p8SnuHKVqlqvapyuYNAPNpY5iI5UZiU9ZVzHgA
hnryGiQhYg/AqDnTUf0TDo19U9RMRts0etdVxnDIUEXx1E25ui97J3jq6zZbVhjivZSbMmCWIpTx
gnNN6oZR1+KTigDFxKnoz0qHbKDzM3BusrV1xknaHZZGsqOQ135O5GXdy6qczkqcMa7NzQwJvTGK
paPh2tSzlrESdMxz3PbzlaHOFB+MvLipBfMC1zsDOxX5ZbEySjJJXDtHfuMSmpQuyEDKDpma1mxg
hY6NwRHYS7Iyb/ZBOEJ6I9msux7wC98VdM4PmH/ye3yG3bI19eABRXfJcaErh3ZFrNa0QWo0FrtE
EKOlCj00iWtrGM51Yc4dKU6LxVBSSiuzgffJCBX0B84y8ivSKKxJ94bCOA4wppm94+hJhvTeaPyB
sA//mumKIvD91elaY1/llAfmSe94BkRJqN2i6t7nWOYiw8yvpiDmO8yk8luo7H+8jf8r+Ciufiuy
mn/+J39/K9C04Ehqv/z1n+uP4vSafTT/eflf//e3/vx//nlXZPz5+it/+h887u/P6722r3/6yzJn
Djxddx/1dPPRdGn766PzCi+/+f/6w398/Pood1P58ctPWFLy9vJoQVTkP/3+o+37Lz8JpuhUTP/x
x2f4/ceXd/nLTydgA+E/jq9vH+9FHlHx/fawf/i/H69N+8tPmv6zqhsqEE9bSocAcXrow8evP1F/
NkzdEg6Hds3hDM7zkdXQhr/8ZGg/61K3HYSKGjMeTaeOaIru1x+pP9v8o7RVTeogbsyf/s9L/NPX
9F9f2z/yLrsqorxtfvlJ/poB/l81s2SK7jiGLYQ0DFUjqeZLh1+drEoL2zEl3g8X80adQnHgzPsR
lacwmJ6wFyOJhoU+m/aLaMqnyxkeHaT1OivKtM7D+t3krLzo7Y7wBFKVIDqRY0Vvf4E2BLaJA09J
0VZZIta2L67F1Hi6iWPTkE/cdIxzgbjq08xxOYF/2EJTI++nXIGdORXpp66PLLm08Zep6kS3bQtc
Yg53RKPg7shuCSogdAKZPtGG+FDwZDjGlNzAs16GhMkkNpBWKz4HY+s5eIgWYiy01YT784hrzDnC
3XHShdGjIFShI7TEzRb1A7c60F7JUcCwXuNSX0RM22Lrcs66eN7QcDFTanCCFIV1NlliRxlMazVP
thlbftb6265O7wFSOesG1Aaw0jewNYQqMVhElBfE56ao4FtxW8uaixSt5lTZlgdMAIdMFu9hJN5x
qG5KkwFhrGaPIHuXsAbFXYUEHS+1zXg3N251/GOLrkPKndUXpsTwWFe6SxV2VyXlB9K9/mJDu0sK
+cwIh0MJDgo4pe/5mLkxdyAPGcV1Hvn7Ind6lMHBhcGWxq6fpc4pQPXnkYcc43mLvKH8gJfoNeVn
oZKg18rmIxMKx1U4xwtogEd6jAtijYh+sozL9krwAI4ujaPbhcCr5e8yw55uDcgrQy29C+ubVOMf
wGSgR4+q8TYabemmTnMnNf21TXvu4fEKXQGi/JqXmol2XpEpBti4gHtm2hPe/qg+NbXWntm2DK+f
GAZHWS+WPocZXipaFI0NPayZfodxAvysRelUYd/ChOVgf0vFehyUiVk7tSDz5Wqp4RNeKHlBNFbV
ISgdwpcp4orWFZR/CAavTCVYEmxp7xUbR3Fb5YuAN7ykAtAWms6Uvrcv+1SB+BYT5Y8oLLYD5yvy
COoNtOsTcu1zZyvG4mLSmyqTE0/nb4YYhxEIeTeOrAboZIhaggAoVSt+4BCyPYPgi0U957bbk7nD
2+p96xmt77MMGUkujMkgfbmhlNQRyyxwFV3HTfM4pDo5Oli36ejtJx8RDrCTmo6ta8j4zjL0iQWS
Vj9ipEHM30mhCkzFeFZCzroSRspYKbci1vHGE2Y0ajjZ294r2cVcRcmuzOKMWeGZsenCd8qdTUDa
/NhBZHTCEI5bthXMm7xGkeHJDOdrxtSkBNjCP8doj1QWE0fjLckqSxVAIsb84kOpoeqhWyDTu8F+
qzsvOFNdlaUr0EHhn342+4i7FAr1Bd9K7SL7NpYODEuimyoX4vO0seRUbqA1DFd6ZgJDBxDnZU2F
fqUXt2luLTtHhSgUblDWqku1lp/GrB8dFHQnXEKvJhRSImJMx/UhnlFIAO3koa2g9owhWI0xtvWe
6lzTNyqEwiW2A3HTzRWKuZgBfF4YyaFJBn9Rm6wx4JteEujbwuiNRT90b1WKuJTUlVVZm2sLF4SL
1wyWUybIZdTKt0kLOXh1TbtI1Q+io3ddGF6FvIwNhEaaNOOr04ZQSbLUDTSKA5s0FUMowMbh31H7
Eh+2MAsiBODVIRhRgB0544uocD/CYB2hg9gtIs4qRgZqkTED+QBnx8BIeuaEe9FGzqAp0fzvRh/S
yxiu1VkJ3DmebvoEh5mTKBsrRx3Kv0Z7RIU4akZQoynnGAAFBxs4I1oGgm0cOb+oibJrdfmC42M/
qkEELzWPl9LMBvKop2eQgp7Zjgcgp1CPjfHNgUidUFBwzkLegy84DDGQppxaa/RQQdtcwX1CkozW
zy27/k6F7TBUaIisl6AUpEuVlXmU1lrO4PpDqV9U4ZsKQkKoNngXbaR8/d0l68yexkelIElBrcbn
qeuPmPExDHPiozj15lBxjoEk5yBFZbFT7BYNZjxiI8hzSPwDaF7Mz29FT/iqPwAnqTMI9TM2HNuZ
r7GET56FNbg2z3jl30Wvt3u/yoFtSO2tGZGp04KDXBEfdTUZX6Kud7y6sNY1+10U9mx+je8iGKCv
MkyVW9vgdBYcwK/jMXitnG6PF2wTQdNwBaNQOVTKmrJ3eIpTUtXJ64QJi0Qao0J1xlyzKMYfYNI6
j5SRZ+kgqpfyOYdWgyKvs5ALkMenwjjSGukpanSKRHkllGYfFdYnDcbJVa1eIPYydlHMZe1UTuSB
sDfQN/ZvUADMRVQ6cMnV8D6QrVhXlvU2Neg5Hbgotypp49dU43CxkOmVC9HaSEHbyvB0v8Sy32Le
InVdWYIjB/lJsb6sLxccvZryQdBoOTZ+0l2ZKpzEOcqqk+Un9c0YxsoJory5RVyuXhOpHH76WgsR
Fz3iVZX6ebgP6ayvHaeVcO9GOGhWR+quaJp5lYUIoUpKg61TlbOLulP/4TS+f0jZTjhaJIrbTCMX
7UXQWA8okxDMPgZklxB5oRAVzT12WQmLIUk4qrDLk+TG7ovWC3LysF2V9NhNo8XpTTL72tlWlGiX
gimOwTy6oBfMDQSZcuVE1Lyo64vm07ELxwUFhjYPlvCrZcSIlLTG3BlZ1pzbrNb2sz69Ko7fvifw
PLnVZNWd0zXE4Wh85/5Y72JrGrwqj4drNZjDJeN4/60bB5AVjW2ILd0w6THbAQJnkvJ8JLKg3GND
hS1gVupZndOQASGuO8SmdXtFMGZ1VBuL7mGKJK97JTPMJdHiYoPN2nRZQYvNtLA7j7Ftkn1QWVXk
ofmvr4fRUXZNSXrD2GnmGlX1ABDdMoaTE5cVYAU88c4cBTuFBC94QhEFFWq+kRo5MvHG0Ut5avF+
nJGOvtIy6L10aocfg6lhmFQ0SIDBZPacx/Qh9oj6tSDEQ2FcRB3HOtra5nNS0X/BFqqhkiL+eY3H
NtrLUEWXWpx8mSD6BLNJ4jLbmNO89mJU1x1KXDheF7q+R7wOnioQrrmWbnPglPdROp5SPl7THl7i
DErXhKDYolTXavrFHVJvT7aBwbGs5L4EBZQPtSXyXl37GilNaK4PGXJkLzSBJCScGIY6wVgSe3Js
i2sqz25fEl9jpM1Np7euTgeArg7XbMpGQTbnsB7i9N26xI10o0zvJ79/wA6HFyChedXC3Fp2WbjR
8zxYATzcF4HIVxXI77PiFEcmsxtsyfcV5ajD+aq6HQeyxHrr2gn3tMSbJRQBevlkaDY5jGWjCclR
ciBaMIeuqtZV6yMVK2fRwcfLySKmU1a4ja4U96aiukFBhp82bTsyY0qV0GpoHGtfiW4uXpDFQGcP
Qpa6o85+gD8BcxWj3CKGFr2TY0eyW1dgiA26bGlp/tpI8KOa4YNu1dUBXAs9/VBgku3y6YnC4ol9
eh+DKfG61txo9mdlmc4ZdVewHYuGy57ffVVwKi/GnI0CMbZHa9qjN/MWMFVDGXw3JsGhGGg06laz
JAVy2LSKiufIRMII44J3nsFejBdJ8zjikkHsSiZC44Dtdi595NwjxgZ3TXX27WEnW3rQZD9HH2Q/
gO9w4iPiKPaX9oFgKeWg28kxNyPyCga/BGdyNJt7MipxLUY9cNLkMNFFQkyYQ8tPoQKnyS2MZPoT
7W6qqDRkgcFToL4TEBVdtZ1E/5F28AqHcUTbUEVr2hl7IGwo2LPSHWwuIxpt+bKuw4RMKKzSo5nv
8F7BPx57BcRqxQJe4s9jl6lHNgUeQkF9OdaWwGNgnZqUpzcAwMxo00C0H1UHYrdpRI9JFOuHGudJ
+duE73/UODiXH/ltW398tMfX8v+D1sBFR/Gv+wIu3QHoMn9qJlz+x2/dAGH9LGxbMoh20OdbusXg
9LdugP2z4diYhS3N0DXbEpfZ3u/dAEELwdbpETDeo063NB7u926A+Nm6NA5UVYDNUlXczP+TdsBl
9PmHZoBOH0Jj2CiFCRRTNcSX0WiREEePKsrr1S7fWMQO7XHp9ctYmafVHz6T3xsRf2w8XCa4//2Z
eCI+DQ3w9Zf5MVTF2Pbz1EvBv17miyZKegOh/yqT6g+LjsjfaQMu0+6vT0hVY1nwWdjf1S/TcGKc
htBwYhAKSbSu21G0btyO0+dkc7NgalunC6vXLqEstaM8/Ps3+1cfq2XqjuRGofPxfvlY/UEAfABL
k6uUndSmRj1d4HItN5QiCdK/+Wj/6tlsiyaibmgQsJwvWosxBEhugHIjaTnXHhUf5S5SVRv/6IDa
tr/69+/trz5X2+aydDTLMg31Mqn+w0Q6wgoGl4icZ2BTa0ObFa9N5BMTH3PrF5KWKpnSVwnN6b95
3ssF8uX7NPgyQWBhw7ak/kWW0Vu0fhK78BgCUKNUmEcS8CGxpb/5dQo3REG+/+/f6V89o7RUiiOI
f5cz+J/fqZYzbbExyARqPljc5m3DcwD77M1SC2+FimNTC4bu+O+f1DIub+RPb9SgeyikTgNBSI4u
Xy4eSQodzEyNvq5Cg30a6zmmw6JxNsUio78PWPSBOSuwWqSvmRX+zdDahn6n3inUXYDCiCuBrIA5
kVAQLVX/N3tntls3km7pVyn0PbMZZDDIuOw9a5YsyZZ8Q0hWmjMZnIerfo1+vX6S/mhnFWydrHTn
xQH6AI0CqrKQmd7aW5sxrH+tb7GpBO7vCCrDo5e6nb01SUNtaDdnNn7ssq8uwe9G2TYTffk6Nr4C
0FY5ciUhNNMRao0oHmUOKJsmjZE0L8oDJGsvqL2VQhWSsZrZsW/kmA4f4g7+Oz1BaXnXr0UUG6Qx
ojx5ZAwcA1hqXCfIuiNS++6I5rPAkJ6aNnR2oHd6Z2sR52q3Qy2q6gIrfbYgCjUzXTVOh/KWUAuk
M6YL1ZymCCpGqnIXu4U9bKcpZSaW9nDHyQOOxVsH9+wpbaxEHRMa1j54i2zV3aCNdxhlAxjKxCqT
u3hcKMKuS13v8gLM3z6KU6610qT+eEx6PcCvc4nWgRWss/Rg5dx0h8pL4q3P6NbdjKlxwe+3aXWI
ieJTIdOAT4kQTFeaPl8u4jKleByNoDVNtwDtiFPQQAqcYPHdfesMzIwXO+ogJU+OBD8SyDN7Ud3v
cYuwv+8Cnb7hggVfhRU8XfaOJFauvHQIT5QTD5JOT7ILm36KshJBsqXzb7HGdn6G5z8zZJg5YD5p
F3mUbpqq9YtrL4taElMj050KyFRbxh+zoq24LbBXrL0gHRGVu6XIbLr7akLh05ZW6ZRai2yQWf1k
ZRHda0BG4/h6gCnJYccCBp9RADR1kpgzWFUGJ7JC0YvpX/B2eRIsWFWqSY2sg2s74m62abb5QC92
sg5zx1lexfFQcYFBI69Qf7yMuCKjqLSILkVhPOuJUEUHYMGerFWHiwsVwNsPZuHNz06U5DMDGTrv
L8fabcdjl4JreaurhAs8wkDGPWnDwXBwS35B/F6uhQyT6IsNQFrcy2AKyUblKLekYmumujuviKfx
aUGSUxujbVRNB6Jb+MwDBtIy620nwh/SIWliD/e/9lTV0T+KigysTiwjzyM1uoBMOz8bthGOxofC
r7kn2ZFLl4pLmzlF0krOT/Ggxwdg7B7hQkP+lpv2QjFXwgj6PgrG8YlgYf2hl+zSW5TFWGwaJojt
BgxDeJX7jUJtb8NjsQgv41oJ1QuaUEqCfCq0vKbWrif3UnGH3gBLtOBeqkrFlzQqVTx+6SzuYzoM
Hgs3n78wsRYvusnyZ5dl5AsEWAgs8GjGbl+ldn5LI7D92rSBfqMsybyMWFg4puZN3x2mgHzPJu/n
0ObOqGizruPQBQrsuV8i319JhrT83Jc9og0ZCM3nWVR+/ZCIjr7yHJnbIfmR4Q52Ys9sYdB6L36X
L9EWjbJqgbHac/G5Tlwo4BhWQpKZZ4Ms02fRj4RHbWAqby4uhXJjjX53juEr61EmZRZtQXt7z4SK
K7gp/Zq/h48QWttlss1HYxNsptWX/9lQexKWuzExxccsqmh64nph1buhdqABxKUCuk1cA8KXJUMS
MxaYuhVHn/GL0wUIqT2Sa3U+aqYyUMpF8mB5WNl2oYy5uzXJ4D2ZAJDwRsd+pHYkYdfbeq39Dx3U
YcKTQR3yfZey+NwOaav3YMCS4iDTKqJXHOG323v05MILb8sCjk4618UVClRI+4kV90iQIpqvwrYg
tcUcKfrQZvQW4i5q4zPSfXS2JAFD3H3RSCtcL6OODDdtRA3xrWn6JjlzBRnD84m40MJ8GU465P5C
qCPNd1odJp62kKG2oS8JnjphfaeG3ItFOgwfmrasloNiXA0BIC3d4V6BASHRki6KFHTDhrQpcGFF
sATGZt5S/Tvl+yT2ZAeNxwoQQFtbxtHvoIwi/RgZP4ouwdwH4UlOzA0ONGRZ7kWX5owCHDPl8ZuQ
7dBcUk2IAQSnmZzPRF0bvZuoQ6lvM9MZecGa6yc8iJUJ2KjxRgPojwVAHAn+mRw9oPl6P3vwAd+0
ZdvlxSxNIa94Y8vy1PbBRC4qCqOZDUV6SfchA8bh3AyYfNp97owqfW2mwkYVbOh3Q5dxZx/sCPz1
dhuNGAFfVekwnmAlkIAu2n72mPePg1vBUGiRDE0yghcN7MU9GdY+8B+D8xj1SfuV1vL4w0iS96Lz
G3gZPTTGtxZQ/AnYzUSmWAAlOqZTTJabKiYePafwcPagRtVUSype6pB5HsKwBrp+UQVeQbKKwsOF
wlOLbXYI66k9Ao2oml3LWPpLl/DvEKGnRRoFiuunRT/ytUWEv4VSUYbx1hqb4Es7lyBZmqStX0eU
Fnef6baGWRyJqDhFdtDJAyWM4UdoVSHhMuq/gv4wovg8uWr1RwhlZRdu2gfrbxz285mh+rK9mZd8
OecAkBg43grk3U5BLFktce1yNaalEPeo08HHNpp0vAnIrC77ltrLlsqTcXDgwKaq241eMkJ28mCp
ni1MQX0KfyfqEaGM+ivLlGD9VVUKalv62uuKT0lD38YTy/fayW6t4CUBs77Zomr5b5EIvKd66fSL
12GZi4BBr/UCSly7JfUaIa62+eTZCT7SpXGZNMT4JNxDFzHepI1j6urNAhqg2eHISxL8NE6+bF2r
Q+jJbOynJ8k6T9CcB2jcLPm8fqxWMFHDwHiWyjva5z7T60C8lLsYFp6B88/G9WLrs2OUc9XSENhx
xotXq1EFw2Xjhmp5k9DGL6sMkN5VTe5/3FIs6VuYCGEwbq0iCppPo9V3Fq1vtNW/TsGsy6NvzWF+
ChE5rWPXL4veWAqG2TleZcqoJitg6eSIUYeHOJvb6AB5N6Y0PWSeBdy7VdVD4tEHdNlg240vgIyy
0CBRsG3SJdUvTPRiDhNbJECejA4uLH/bGVPKoUSdyCfJahVSktKlGo1LtjDPMbG1+7GlT4SzWhud
S1+j73ckp199scz+NvKdmTOpnq+WeSDA04RsRpx1ikwfxDgDqyi6jIU4nZJEkFrt3dnawZzt1duo
EgGak6ZXsAy+70bhVwBgQ3N01MRDaSdxkn4qtGugOGk+vuALmM403+d8xT5iMKteLU3qlYkM1MeN
Y/tQEFzu8S8VHrzlvGw7P6E1O6bNZsqT624UxA3QYT4sMdDo8UOyGnB3DnWpettCHIOxPHbr4xrJ
CxcB1T8WWoNj1bb7PBTSfsHvSU+bG/Xz58TUYjoj85h8BjNGP4DhsONi/nPN9RQEwVfqRfM7bQFl
IMXYNM81bWdyG/VmRUZYZQwvSkvk1mbgBMgCHDFMJs6e7TIzdc+wt3MWWDHU8571IOuOQ1Oh5nM4
hmBHqbvzwmhk+URZJC5ErGvJW1AzHdiLkqKmTWF7ILbruvW3xFcDDFLIj1rWFr2GfWufSIyn1Z4Q
43LLIN5W7PgNwGtiHpz3SKl0W8Cd1mtMyPJsMCVu1mm06dewuNxHQBWy/AUVXN/K0WFwidVnHpiG
sJnHZ26bBe3OEVxSOHPVqbsRSVM8LpSK1XvNkdHfK64X2EVVTb2glk5xG9K0AqIybN2nqivGT2au
y08yD7NrjmRoqpxEo6uwSZvn2e91CkdBZJee2+UPjPJwPte43MCGOgz4cCEMDOy8Llxe3WVcDD06
xv7cT3JggCWS4CIB3c/NyQnVJwal7V07LssD5b/ogL5vd9h7iR4zWutnGAgF8AxmhmLlLKWrJzek
jHRDg4VXXqTxJP0dsdAsgEahe72pSYjIY0iN4F1OuSm4Ywa/l8D78CL0rtNparjzJoGOPrsP3dhz
D9CcqK9tDZMEQ5HiGocjubuElA3yrA3hzn4PJPwtze8q+dJUbfW1e6/3/eQd+q+mDCIrKXfNE/17
efDqJX+ZX/5xwSEq/9//83+12fr/jmSO317+8d//cXp5rYqX5B9nbf5SvrU/mor+9Wf/ISRK9Zu0
Aw+Jx0NKtF1CL9+FRHiHvyHqY2DyWbC+OYT+KSRKF7nQxuyqPSnYV9b46j9tRe5vOHj5E330uFVS
/FtC4uoa+kG0WG1OQgZa+wq1xBH2O3Vm1lmTO/DXHlVYH5kyXRSAgQ3N6ZRM7viX0afNMa3mmx8+
ytvvL/CjqijEz8GIb/4qQTecWr/l2g2cdzKf0sKpu87tHk08AzSBqivlY6KzPWQXQCFACLkN10y5
h6s6gseSwD3dVO3IDdX1tlJ7R0BSu1a253JSBycuPqfLvI8T/LEOVRy0huaUKMDbhI9ubsfqVdAZ
y5ODS8C7K/LsoTKvMUMmVReXoKL2nMAf0nm40oq5O2THfTbRVl+qXbfAyEnVMyCYeONJcHUdZku3
thvmyiCQpDmS7r/WS0wvQkIJJ0CRoQkeoiLfQ515dmwX1Lx/5tYdF+rkbYWSZnF0h0jzYVArlInT
OaS34HrM/YcEC9z6RzKc5dDJjwLf7ixrgptRD0ToMQ4eJI3OVrjC3viwsvbQK28H4/A8dXACOdhc
1JJdlnb4ZTZDcwbZ4YQt+i2mr+eQZaM8+qN50mG4N+7yeZo7Sk1i4FkstgdnoeRauY+02d5OEvHE
dxtr23HtRo4E/wb/RITZzncZ/Sc1AOm8PTd0YpYS0EZg7VUFyCaZ97n6VbhQv9NK1+8pe7KtAF5J
vqv6nXpZt3XRT8JqHm02DHuiP5kePs2GB/77bg5J7riKNuE0eRhUdBHrfC+bcpvl/jWw+x2lcvem
8w/1PFHalbRPUT4BK+bzqsxxbWRywg6qP3hYMeyAAJzAP69tT0eKZqkRwaBDZ/J1qepb+l8/FvSM
Avg92qm6dL3mSYT9jpZnmiKni7pkhx0Bcay/HSoXiJ+mu2bQ+XYSPbrJ+gWnPi6JAsTseNjCPzji
yt3JOP9Mgy+ARu+ybqlvGaziMz1JK6CmAAzX7/rZPFOve74M2TXC+QlP/J1WxW1BTUiaA7NwpxtT
s3NH4S7PrQtaMx/jBIefdh6HhmQLOJM5LG59HhNuINcZFzRfTldD9EX6EjNEcQtNatfE8NFp4aoF
3xBBEX1enAVlf84X9DJewl+k0sQ32fndAuQIl2S456KCIr6zQP0gSw80KBXItO0jQc8Ho/QDksWe
IsHD3DdPjV0yMBPTTQLF1HRUeY705TTVh3AgT1VuQ2+64UZ9bOr0Mgm4fNNWZvDoO8a5wpaH/c7c
qtB6kBSGJ7l/aZb6rMfMDCUtW7skLiiyOqMI4Sj94aqYqIxBGmFcuGc4/ilkJWxDgFy0aJc8b6kP
0RBZyGCsDvPmPKSXzW3SV5Axl+OgsH/EMFrL8WMTpDvTu/xEEwApZqZ4ALIOe/FcHanHOzgTxyIb
obgfwDRwwJ/Wj97cUkJx4l57ZbAnTkbxDGd7n1Wo6kr6F2AqucNN4WISaemO96cLEO97K24PqRiv
Cu0c6bVBHhbFtqamhEdiLda7jimzUsNNOJpTlb1hfd0s8EUtaq3t4Evj8BYcC+ROc97ThNB61W0a
V0Q5KnVmXFb+0PrFOMB9N1D69iQLz2UM5ghNCco7mTzFNQ9nw7SPfNZXPVhYEXlH/ALbFuJwXc83
evROQM7ucj+8Nb7eE145AvzbWRMfI18OU1bPMgVPKxOzifPqZBZ1WNzm0Eh5CpXctmN2TWAB42f/
qQ3KM8d1Hxn/flmfEofnlraGQwP3O5z1maqC60brX0wg/uw9uqhXbmAz2lFs0T99qSVuNF9lS/cY
pz5hDl5zdPCBUAiymVBxfrGX/tnaSFngOg/0uFu+zxpC0XMtM7KVyqrDPlod/I2/c8H9+9EFSeHH
0B8vkJMvGxKEE651uyesQ7iNEq2w3P/1D6Pe7+uux1McYFTWZNMkqu/Pb91FpWZEMIyPo6o2S1qf
WZppxbqp1qW6HAK1NYZTRi6PYFdPgzEnrlEYMrxDwfMEigYYubpOOxeUJTvqFJ7HvX8JBfYJWPBt
WkYXNSsqgbqzSvdXzlDdeiSc8Bl+kkt0MdQ0cyfOY2ENH1TH2yxnaKF9Sk3G9LHJGY3X6hCl0VtR
1Mch8hCi+ys793ZulvzO1OiB2+QNROeLmiNQEZT3FGyhRESgnmafLskgnD8K/hlEffMcFe4dIDek
RdhKCOoPra0uJzfGKFKMv/glr9+YH5dJGL+ODNa5LwNkj1K2nz9WI0KZoLSPj8oCp8cuvhamfPvV
/Sec9v/tnWB9rX8FCv7fiAfwQf77M/7/yKPfm58jAfzzf5zbxW8ci/Gv8rmjDzjOvwwAVvCbUgGD
1MBmluqJb96APxwAro8DgHZ4/sM0MOBw96+Duwh+gzUspEaCEgG9rn/r4E7P589fCe4GmBAwAHBL
kAjrwbsxJ8mPkCLv5ByjTB1lD43dSnk1cDbK8AJOszPSYx8YGo1JfLshFfTHSC+0ykTr27U085HR
4jFz9Gw/Q1uLXPimwIz6dkchghsVTxAAkdTWdXa2640Nk7doXtK4F/ad70c2NXZFv9aEfvYmXQ/l
Mxbu9cILdWwasZszaJKPfpIDcM2JcZN1aUn97EZONMNugmQ17INFkwo1pHkuqH1FUSMtOMSHubKX
+5naPhdobBxRs0j90FbIDBBVxbUOM341xG+RG+T1saLjNj6TKezYS6ESLGSDdGiBWNrUs3ZiWqzk
RM1WyAKkxdCtuUsrp8xHll6dPstuMhM6Wdws6uQ7dCZ8lJVD1dk+H/xR3IOjngLgZdKNruq+GB9y
bXR7ohwsI1eZjNpGXcSpz908UDaVdb0qT0Vg7G2WDF12oPiGnyWPBYBBpzTMutnxc0JYFQsp+SF8
0JPRJZnDvKAN0VRNLY5ilkEE4s8tMYC6LaUf1tRZqgDNName2o0maxvabMErU+VWeA5jsvOaWqfV
v4SEbp+DkENwUhZnoMYRzWuWCczHdeG3xLkSYMs28d2yjJ3oUA9zHHe72RKiac8jIrxEqSR20Ol+
xioW3RYNf+8QRhaapa+zqXToWRV4FYKhrAv0iIQ8R2cah5pcS88u7mA6Ar5hq+3ytBBuYoWsxNJt
C8dSGOusIDCnQrg0rTvKrvFAYapf9hTcDdkWjRo/4TK39XiOztte117QWkcbUSY7DuVQTGwYWG3u
RKE5yeY52bNdCPiz3rZD4HhbDNLUiWhnLh+VmtVd5FXps8lgl21jBLBHtdiTs00z39xCRg9WfmvV
XeK+aIB1u0wEfJgJ/ka3cmY86xnuMgu3Kk1uIis/dsEQM+iNTfQV0mNaHiHtTQF48kjal2EKGXeb
p1Ti0orS5uqkgnmmNIPWGpKClbJuFKRfFE/M/GIL502X557J46cpNaOzxxzOvdVnf2X0JCs4wB6T
+/BgF1P7JVu8SGyXwUK4pG3EuhXG42BILQqXn5wWlxbjOxW3nACxWgtdMKGrVaTtrYa5TALCcueM
fHfIZdojwReRRE2YMpJhVlCT00jyc6E6N4yRhHppec0nAKPW15U3QlYkFREyq+/kI0PclWdJayW3
cQaLFl8ihOYPDIB7jmiUpriX1TTFz3lT+6hWyPEjAYEkifau6fULh0+/hv4cu/XBalgxN7T8NkfP
LsNq7w8wwz2qBanXKxFaSTHky0WJsv2SBrUDwM0RjmSsPrL+UkNqx4sczmWWuwlUYS/jlzYvUtUH
BeC9Py695spna9MFLysuWJ9bGNOJiVQQn/gfybM27mk2adUDiOzUvoE43eZ3wQxyGHgxJ6Rih8O1
K6p9E+R9+MLZZpjCbUSTK5f3hCL1+G3iYhnwYC343GP4nV60o44CXONNECcZzaVYim33FPWRk33C
vBeUJ2pNcYwrbBXzB3pZaH2ErBkvFwVGim7am8l0Nbkp18+5PhKwZLGVQ13QJihL1m1WimCZg/2E
2bKg3V7M83he8Mfj8PGbNukxOrSs3Hvmt5Z/brSCUBqmXFOOQSdijYW87IrdgD8DpHRCxCV5Hcmz
qpsgzIkZiU5nY7+xwkCas8kRnf/JT5zOOa2LLqw20jEJ5MV0IHv+RjEinN7NuDDCJuU0WMB64eu7
h7gpDUGIQGaEZgzENO7JCExrI09lzrqyDF66NHGeh9GxrPthgELBQtpLypRVP97OE13C8WJlwa6c
0tkc65ZdhWmDcOInUQi7pa2a4d52xGWzUDhDQfYu7r0xvw5WIMKxV7TNPzDSp1WJ/DDntpGAyL1y
evGQQxpkCOMkRHSpqqEwh+JhOkb9oJ6wCjguUam483Gch9PqPEuZw+ykMAUbiXEwTFMua2oexcpY
u0bW2Z2RyFBHl8qER6wmMe76SdYJUOWc8TUDLx6tPqiTkD6OeGp3dHUPfrZtGt8vyM6EtXsW5hW2
zm3c2IY7WGjEs5dAXth5Xj2tH7blWceo5umhSCCvm2M7RxT+IjWEOVN8SmI3ngIGin+sCKtDH65n
77jMKRWM4yr/EOdJikeCxu+DLccpOo45Wwch3iaKTmUsuQz7WSUePCGhgQo4EOpKtLInBzWYwD2u
3ZJfi4Be1I0XNuIz32MG7gDocVWUVPZFN/1ArwplKkWYnmuEtyum8fOjlcOcPuR8mhltwIHtwSAP
dNxhJ4qZwMdMw+iet5Ncny9FExyiuq7Ko5OkzcwKmNPyh1WthRFpM8eGjVVmIG34PGK7uSlVJ+2t
KtbZVm4Pw32q0g62UC3FVyBjOTMKKx/dnS1VS+99byZJVC3yb/N0CFJoJNrLDny6w8NML5u7k2VS
3tNnrD7HtSAXWXsqnijRmSdUfagn2dafOI3vI0mn0nrIUfEeCL79wSCPkQhyioJlDtjG64J3IgD/
SemRmNADzns4NtVecLhS+4EoR3vB8WpqKHNc2M93qG+C4AKY3uQFB3gLPbYjiUXvfJoCcn6cGMKn
R4LJ4ZelsgCh2EkbPXRQIKCL+0tSXpM/q/svFSaArzIU/GaH2FE5GlNm0W+ATkh1hqw7AwFIumiO
Xu2dkqbzkBvBBqD7pm5JxjIqRH4XEtC0ThlGH4r8hooD4EL7WHVDDXUBNyIfURBUW9YHr7Pqdhcm
BSZ6+OdrEWjJCB6qNyAXZDNK2LNi7OttFajohRJ5u9qBMKA4O2oqyz/rIOY/G4cm3RtBish8cAoI
6Pfk29rmKNyq+arzljJyifhJT8/YUwaWjUGSHwzVOjy7GBXUntSwmrezbvP0PAnSWb8k5YRLvHMZ
ut8uqZs5wCOsxnsq6YPOb50AEsi9l3KIpoB1LCAzzNYefzYngvgYB42ppv6omC4D6TxoywXuzCOJ
xIPFaTss+IEuwyZOv0IwtudNlNp+fHRmkVJGNzQM7C36I69Ng0tgQyMUsXEr9X26tAPotBtwA/wj
Iwaa7jx2G3iGuC+T/MRUVl6x0aLjcADKQyqFVPxpybPsjkMWxhU/cnuxCZnP22cu3yys4i3Y8u3A
7fE5yKCPbycPDuo2sxXRxElziN62vQleTBi7GF+qTtKUHVVWyhmLWzLhX6Z//jA0Nz3ApYi+PzG8
cHiZpwMXztzbLrMET0DU/IFypczehn0d3WX56FBytbbibJSgfmXXpNXyzPJYE67UsV3AaW7CQ4id
nROWy+fKIC72n5IxZyo6GklBl6bAjKE+dexfXUZu5miGoi1ImsjmIwmsrNtOCRaozWzm6rlmMvfK
XznoFyDFyQ0UNKseeoI+w4a4dBCcuDeTI1x8x34VnkIppGRuzWZF5Xxf0Y4GcCDt3Tc/d1YIVjTa
KCTKMGLLqwjiC7QedvyoyVGxY5pBT1EB82urSjnkR0x1ImFvyZqnueLkvF0tZmB4m3ItYIhr+dIl
k/17GobkXKDG9w1UhJSDq7SGvmcIq2gS1Fw94u9S03/Crf2/2oxOcEH+i7v7TfHyk3X/2z/+/eru
6d8CV3Fj56CqkRkDhkvfR26rF/iPm7qjfnMDJgka/7WLXT9gLvdPr75ap29rzl4oW0my/3/Hq6/e
O6/pJOL7p20RaN8W0n2neCY4C9KCDNZOIP0TfUcEzw5EMyGn6GkWt0MC+O1sGIKhvrJYtUqMilPQ
bwiTBuXOMo2LU3NyzVdjhSiItmXC69SpmAcxFGFNqeMWYnTXC91tqGL2vuDMGueN1U3xsitKEZcX
XgaXnZG29u4BYQ0fwQ5xkMIFA5EU+2Upic4Yzntcx+y7rrNiOlsWrqxBHGAIa+0A3BiLnpnBsBgH
to5ovPwiXSrAFRMZleei0FTAOVODxSwjo72eKetGHHAzqZz0oqj6g1OlHlzBIMX3WHuMucfeLMt5
4zbcWuTcimyvzVJIFGp6kg5tliTug66y4YITTuxjV3JT/po4m0/Z1UwFeRfVWAAD3Cqnpai4SEge
eOvcr0IHb8QYu/eDWK0+1UzMjylK86vxxaqx/CDLuT7ucltLpfF8M971300xsUSznJGc242kqwGD
9WuTUzgWBdSsMFd38EI0nbj0Q3RO7F/brY33XZGfo8QUHPWJP7j8hcD+Tnt2A6EYCjM29sWqBtvv
vm3soVERjzrYFX3m0rapWKfrMTjhQOjOnToMDj88dX8yyv2T1wNM4TNEZoirHXeVqX4Y4IyhPeTO
UvN6E7nNHgjUc8g2g5Onar8IJ22Of/1668//40cOU9AWNq/GsIyXc9/JXr3BM+JAytjlEW8ts6LV
8UjNeZiEvwpovBNd+Sh5KZYRPBda8mGyQvz41tpKt4qJFkVscxrsSzp9vySjWeT3JRwt9M/ZHv/h
ZVh+mPPz3w65AW2/03aTsauAv5KzJjtJ+2u81Ic4WvxfvIpDwuinT046HnkaZv2EDng5viE/v51s
nGgZWUa57cKwHfSe0glI+yIa3fmc/DP8md7Jbe85l5awjqXvJF+51sMxopCpCsItDBEPDSiXHpZ9
yOnTdEN9UQwIqxvxWONeZiATORUSEWlSg7Vodigg2UBSj0qOkpX1u06Zt1/Ra2ENp35a1CfJXXbe
L13PFyhjkaRArpSkXxk2twVyR+f1LpG5cSmeY4EnadzGyD4F1rh08rtNNVg+PSeWm9+PLm0Qm25o
snKX5o7RVKzBm7srrXqIt1SGK5ogwoLYwW7x2NgvVNgztd16Vm/lzqYdWIA9oBqeLzhaF7E3U6xM
fzh9ZsrPT1bpzdGhFAWGIUFaobgWC2vrrlNkgonkt0gFF301FSuYAw/+HoG0Sw8D5si1kG4Y5/CS
s68il14PS34dcvxQj6oISSrQfZR6r4h6JaldpzU1B9C2LS/sqgyfCqex2p1eqqR/4rYffFmYkN6R
Z06m1Yksku52KWlM+VjoOG3u3LnuCd1r36SnIKGa8WrJCJJv2rws8n6LuqGI0afYVcQBNNHc0xxs
hvoSZTjNPkbJLNMPtdNBrt5SzZpck3u0iDanUz+/eoS2+VG6oNY3Q6/CeVdjlYwPvCJxyWwySbAW
IXmveL7yq9GKZrSiwXDtaKy0NW8UjZJKR6KMgv7kWTMdUIsScGgQoRrLeqTVS/uPGU8c+LWkD3I6
0xdAjbKBD/XYxn0lQZiJmNl9mkSUWeKHn44j+Y+1k8KahxtO1CXmOHyyefgkB6Q0ym8lSDRlkbfF
iJfHUX6C2++LaFf73uC8oJ/51MUYMRX1l8U4zjhu+X1MlCQFGismdHBtbXjtLEHEqmizdBNOjiuu
c+HXPpDXLZvU6i68iJZrFK46GHcFEhlltrqm3yeGVnHguouekFcjKxXvHEpK11BOCW/Ocv19x09P
VVK5AJmiwbt3Tlx0q+fZ4Zu5W/pspJOexOi0s8eq46rfgmrcJ1nPJDcdZ0OP0diE3Tk+3iHa58Zb
9F7aFg5kTLnzYzCH0aWNwoFc5BJ0pbra6jSXyxYirDfK5mwBJU6mBriBxlpSymbboyTixnRogT9O
5Wxx3oZkOW3KOJ7njTJEDS5dyb35YAcCRiO4M+8i7RKH2q+s1p8T6jsN+k/jRzvLcVJzqKmYVWeq
oEgODF+v6CZmTKw2nW9xDcHtVF4hiOjoZuj6xnuI48mxaGHuCQmJjBqMduB4z6pkKsiIRRg9yIH3
u42AGzbHgN0Gr6roCf3QASMbk1u7dq0u4EdeFL9ifvLc53VoV9/ECVr79QSJDKc9VZuOPk3sHqxD
zBAbeYx67lMRtF/XIaeO9YKAfUShT8JF1/IX3ObHZCxD8mx/a2vDuEOALGDbQcEkoOe/M2PRVhpx
m03RsOAG3dAdUewUcciNuwjrF7u2WBf7H7bRb6/l+mw460bKIffdZsBpzfDgwYO0m6HE5YEzkt7s
EVWq8j7OtHh9YP7PfTtwouswsOx9Nelw22SxOfvrN/3u/LD+IIKsHod0BiRYQd69ac2sxe18xgmo
ur46sZRHrxjDp4kwje3ry6DBiPGLD/r9TujiOOHARtFfwEju25Dux409DWm7saQc0bjGGdmC1WuV
qL4PVP9v93XpIpOxwrgMw8GDYa/7eb8dJm68Zlj7TEbMthHtTUdAfcsv9vX/+F6kE/h8cqtV0GcY
+fOr1BXnihymLi2JnX3XtJIKG6v1v/z1b0n8ycvgZ/BW/xXnXXdFoP30kZFILwdM77sYWZ0rSqCy
UF43jVtn+x6bhvnIrGBczhxVghawrcj53LGO60u6vYfuss48G+4IylCwFZ2aMaakDHoe//qnfDcS
JY/NR8CFbZ2wMrZ9/wC5hF4m6D0pLT25v/fwP28ZrwhM1Zp9IoimXWzJ5PuX6f/fwP+b4PP998Pz
zUvcoKL9aH1d/4U/ruDA73iofZ+nGuteoFlf/riC2xDzAtymfGF5Kr6tPD9cyfl7PrNSUu0/Dc8d
7zfOrutTC2qJg78Sf+dK7qyLyg+rH8g+viSu53D99wWT2fXb/sOlhWILN/Xzud4pEhCHNC2+VkWa
vPQ6omDMCuO9yN0ndoZj3VC55tsEDFXoXHTAIvlur4RqGgh3JGLqbUZBLZxkvXx2Ymx2NgmajeuO
8hfL5Luv9refmMg/Njk2VLxF7651Y2ZT1N5yxwZYXF8pPcRPpiqKS4+06KXN/OswKOuXhSvv7MHf
X3X1KDtc7lYHyrvPyTBrsiYOjJZZ+p7u7l6f66ZnQJVXPWIZ2+aLJTlgb9oOs+JicvKuJqEyjYKc
q9T7P9SdyZLcSJZlf6Wl9whRjAosuhYGwCY388F89g3ESXpgnmd8fR1EZknTPbJIqdzVKkUiSdqk
UH363r3n9tEb8nXj1q6rb3OZFV5t6UziK1MHtqMuCzw7JWDMFBrKa0/fAG7fqGHywwzXy/hGXarp
pUmNDBqYU8knLTR6t5WDsptlF4NdXv5CdNNRnkdArTEa6/t5AVGDGn7EkpPGBqNRlNmbfjDqDQxP
morMWwB02FXHWEMYdE407K1/qroMTWC+OTiTwZmtt7lBgp8rAMR+s2H/JW3+uvh0bd2nTF6AU+/z
l2p3C8Mk0gQpQHtfzTVf4zPP5Lhvxo4kciU4D/kPtSJMMBt8vX0rcnsno0vNrasQ0GPkfYB0U25j
2jFOMh3qrIcvaG4q/jN3HjdImc2rTH8Ne2+Uym+M7l8Ogr+WBEozZCcG12JN/7IkljrtyhC4tYdL
M/Rsq+M+lMbF7qet5F90FdZ/5et3ZFkCCgNoTdVepfo/P6Aq84wob4BIy7kwfIJwS78I7vr8lMn8
bZEMmbIaz8SvX3Tlhn5+Vc42NHvC5ONRHHxV0oV60yaV1TUe3OPch7grTiPTiIgcYDG9m8ARPthZ
ElrXtNDvEhz/m6DDR6uJCPN5DnLzJBIteU5IoH2M5gw0Mpo/MLwA2L3EBlT36ze88kT+9obZYhHQ
24y9TVv//DWxuy1cS7FkRdkweY2OGQf5T+QC8cERlFjltkHvykiCK4gl+mwbzzoEJQGtrWQUcTBb
ZCGmEmVEUJY109Cq3S+6knr5aNq7GZWrabXI5TuAmavuLqfDAGhIGW8AGus7qxKXbpmLGxKSC683
Ke1//QH/tuuZAFM4QFBSYhZjt/78+cyBEaToRy6sg9HstaY51LGNM1sz/kSG59mSO9ivX/FLOcoG
SxuGAgKGC2JY+yt+hFFZGYCMrlfG1gM2enJD2ZLoM5Ge0+q/qRC/VuF/vRpGOUAutm2aHG2fPx8J
ZYKKbYVvolvKOrPbViAW3MLAYJbkuo1iHU5WeStQkkA9iKc/f/1p/9rAPz1nlF1sQyuxhmWE3Obz
G2BE3My9AU8vtJxwx+jDOGbkSR/gJQQuoX6BF81aDf6tAe5c145b4tdmKEr4aEfWODPzpT2JAXlL
KVE4690D+nTiEJPIcZW0E55GboNnIfbY6HnebAo7GvnXLFrfLXrKkH7TQz7dGTZ9ATx3yi2BDFzQ
8AH4I5fBS5soNiTsvthlGGF9maBmWzBu++YU4SEGuF8+rhQZt28GF044xoRMT2gYZ+VTHNX9US1p
fsSSn4580+nfoCn/t2LIn7WQ//G/bvgieNT++9pv3xfhezN/qv3Wv/GP4k/T/mDUgQ+KFUUVCG/m
v4q/laqkslkBVza469krVemfxZ9h/2HikuJ+wQ2Y/0Pln/svy5P5x/qIsEihCa49zP9R8Ye/at0W
f1r1YJpBAwBE4fLLK4F5+rzq8WQQ7u44SMZs5S2YdmqdEUa6dPu2zMy9rmWFC7xEbO2WlosWXA9m
JPCELOxDMtK3slSBdhclvMA0fwy02dpyIhl+D1oHksGIabvAVEykF2udgfm5ws8Hm8161+04uZV0
W44EsAfI7Et7Y2bW6zyaPwYspOiLmlbLIC3a/VVYYrnUbJ3IjCHQXa2BmKgxxPYrYkzjDc0v50g/
PryF60LCe2dquyUJDh2CRkRSJhRc5y2ZefKqajnF43TC8YDtQSNXJLIU2ro9bYWBBtR5QlXsC6Vu
ePSKpfQQHchtlgX5DihnepmsUEwuZkpcTVFZ+6JDm1Dnwn6aBsz+upkYqqe3MR6hxoqhnVoIy4gk
oXfCR1Qe0I7A8Zugt7iGFg7PaQvUPouDbqSrZOr7VZ/Dx5GIu6a6F8uB+6TyAGYQSoIyVt0IvzHS
/V50pvCLaQkKxFBjgDszUqkoAzUitLbDkhla4D2QpML+addWNTCC8sWJBtpGpeJHUDbe6HNihVbn
ELhaYigtrVmZ3hvhAFdBKZce1KWda8dZJDA6FT5oslmCGEqc4QBxHLJ8Jqw+RlfV8dMZsZUKBmhh
wBCY/F6CUWz8F3MvtedhnkiWZpM6FORi7Eke/q7P+keZQa2OF4sC2pj/zDLHxA2mrPKIJKnP2EtJ
k7lTw32iIs+aVkxFWWcDId2UhkHfo7mSUT+/zGqEfIQr8LvSiysVjxClcueG+MOJLwGIa8/G/RyW
xYG+2XcYCztFUV6RWR40GXwDZnWTNsuO6zhCzPzSOJIPkGFZQupu3faao35AGDQ2Tbk0x8bk17PC
aLWcMQe0MxUuQ1r5Vj1caYmd7Xq0mLdG3pFJAMDEbGBq7B1m4Kew0vOdrcLjKMzmGzrq/VLo4h38
JLfwhOvSsuEYjrfxABiES4hzbS0FnZ+s1+anWUNpsAG/qmxJT8lOmTU14DXqO5QRxF2Mlc353OZ3
09yDjRxMG5XSqOw7Ix2unYYRP3MEHZ2OjNzCiuartCC2C9GTw8DzMI1l6CdavNoEs+mxQUFNrEEX
n3qyJv2GSKCD1WbhQQsy+wXNpX4eByzwkIqqlfFXPSZF84q/GGgAfbQQgVCIAWywJOwwS3EpkiEd
Jy/VyPGtr5peJ2GOlBskAuVm+TgQeHEtCGI/9FqAFhKFiFt2GpZ3GrQnWQ/f56yfug0gB+jbyRy5
yF7YKlox2KRAYN1Qea67uDE2TiYAIJYqRy0qg3OAKOiSw5A4ma0i9hk94hP4FOvV1gxENRpxzmVy
H0fFUaGJuwkZWru6A7Na74boMmam8KRaFQeu7jdl4ewIrcaV1s2bINXcqjsvOjgnfZLWFTkiNaap
kGf4vmxyx0+QWLkoYTeWkf5pLom20ZSx8NJBE1sTMutNUItTL0ZrRwU2HfRFykuMUWizbtPHir2f
NWiEPsNqCaJxRYNa7LPkW85F6o9j5SLZ2luldiaCaFfb1AQxzCHFGnCo6Wcq8UPSjt/h9OsuBlG0
gQnaEwIkAncJBq+Q0cms7ugA9UhPGh9paIpuKJfuZKcWah5cILP6QfteAXTtHIe5AT5KvqZHEkdF
rjJKFtFal5wEqzswUOY2U9PsCHtigbOilz/MCVR8VqXjimZN9mIoqgdTND5KJC9OLYBGDa74Pn+a
DWQzDSp9YB/HYsj8pVBfZ1Xkh9qWV12GS16UcbPRjNY5TFwiIUhY8UOUT0iCwH92h9rMj5NdoI5j
MKmtShZC3cg5kiBVMMfIR8wy/PN2rPhcQPkN6FK4Zd9GfP/02VvoSmmawWkxCb7R5x+tmoxorKt8
x0M37WN9eR6GHouagpQVwHH/bDqoRQEumCCy25FF7Ay3FGPvJqJWBPtd5SdDF/sdMSbNME5HqDz4
R5HfzQ4Zs92iXc+zuu/IGLglWmC+DWryoiq1uMkX+94OoiuEbbwxgb20jW+BU72O+hRj+sMebGl1
/GKG5Moacc6HZPdxJShNdDzAr3oWj077AW11220imjrGUvoEFOjXmJ713Tzqy9lJ1OlpCOtun2XL
wQZjsTMhhrE88DkzvOiPeiTo+sC2Jk/Kbq1NgmOi2UQ293CMYugo65ZylyM4TMp9tLKRkrx6GdpZ
Q2lR3ee4h47FLJFaqpybYTMFhxHiyq6knGYPb0Yvg66GpBnIgNkdQ73Y5WWb7aFCiWOHZvmhU68H
LRk9uhoWiuGl8yMjofGO4eTUJq+LXSgwNgIpN0nZXfQO32ows7aaTnmO2jTyWITqXtbCue1TFFJE
dKDdNWxjTwD17Jah5mwxVMJA4yNYO2scgxoROspdePkJf5vxiG6v41E8UTk/Td/IRz2Jd7rV+TWB
QJtchT4OVtgJ8x+NJr26zVb1U/A947tA3Nq9QozjzyYTgm8Omq21xMFLrQzjJQR7eg4SYaLVnNXd
4kTTqRMVGtDBqt+iskHOki8NKdAUYrGfsN3Q6or35GWDCB8rmDglqwkI7ZZt/Xmsu+0MyXqOlaul
Sk5T+hLmHJjJi9Nl15aZ3dQziN+p3JlJwsMW6RdLLdxWf57K+b5IzLsw/eagNdGdDJS588YA0lPT
sxMAq9MPadm/aD2H69B6Q1feGL2+r3PAy6nNSLNG7C1mTL6p3l3GYBJHvG1eqKJijWVzsJLwmfHb
4GFGoWsTdftoJF/IbvTbEutnMZS+MujC74ah9eNqp4/OlqzwoxG/wGbZ4s1oGGoW7+mU3YhW87JK
uyeu6QXoztE0+uu2M26asr7tWDDLyJSva5zSa/Wl9VsZN34wAglThXlQKFvdQp1jLxiYNZqqGl4z
AN0z5SR5gVm6sAeoXXnxxuUSeWtsvykpPoS2ZbnYHcfDUGKIqHnWJvA3Eo06hL/NkJLzEWB0PyS1
pe3HtNgRYPa61BVxAaa6uMEU3NYS3w2cP9XrV2RWPRn3fcZPmYq5x+IAHK0ixXhjMWj+HisNWV5D
4mtaxondpOaVSX7Hzuk77BgQua0ILWHcROd8Vj4iR54bOMdbSyk8vW5+zJFz5pK6caaI4XS0JTrK
xbRt+HrctK6+vi1ZNxCDbP4NWMhV7cWgldBURfNLBoZxw1Q6f2GhrTTn6jkDidfb1neAd/c515hr
Ipo+qM6qY8kd/kVv9LtcwBCxkA2MUcRs+d7I1Tt7aFlKhD7cqO14qSP10gfFrmEzaIlC4EskE8Sc
cIzwQnshIJXPQ5jcO1k4HeLkg+G2q+X2Npi74ozkU9mSiOH2Rju/AdkCGjakpNZXlXMDvQB+3ZLX
F56pWzvPfoxq4pdEDECWz8VhmNPJZ7b3V4QY8SANYrmTHrQAqWhJ+vDFr0rUxbTQDHnfKXYkNpgA
mBPHlfy2NgrcqBzTU1AziQxDDvh6loSC1CD2owGtQ1fWvQfdWN+YEigD9VQBcmelJVnWDTCd2Q/I
LY+jMDrAGaxOZZlq19yUSFwq09c+CC4WqKFX5LMnyUnfVWhRoooq3Iqy+ionvAYwXYoJKeU9qqWO
O2XsjXcd5dk+Hy0F26qmHEoG/tpG1VW2w3DgPyZjfRVyb1CwMNWoUo38SnOyAUg+qXaqRNWpNWaP
Xa5q7lHGtTdDQKKGMGT+oMxq6lmyzjuCX/g6Chk6B07LmswzJ9zGEhsLdGeH6Fc8M75DChkphiHY
KA3INnv6DllN6Q55AvOutWmMj2XppQSpHSuU+nRitXe1Gp0fM88HrpIwuYD8IjirThIXHYvYjCJ6
RWunb0nZUw+4/YpjXvYLQTRISQ/U1uojpDXh9Qasl0xxmu9aMNSkus1XRYVmlc616jzSma/8wVEs
1wBhCLSaGX5p57NvYxbZSMIUXbrs5ZOCm7hEI2/Km4kkOlcbVblHYm/se2vMNwMCd2VPxzFwx25+
RmereiEKAci7atbfJCgB9mE6vcKHWlv6DgahTVHPJBHOVnDTpGitm0zOu5md0u8qYnzSHmUB3fx6
N7eL/uaMgOB7qxuPakIx4NoGO3FWa3iVmhAIVUqKxmCNsDeKYYsuuT62Dsh6Z+BWrLXLo0QR8DwO
muqabT8+rT3pp2kOVXdcenpMiZnvYOrmexkWvUtUaHbBFknu4hxCOAlqLI5qUUxgR4L2DPKMjKA+
UW9qTGPrOmr+RA2FW85JtXOjd3BIi8vkPGdFpJCUkz9JaPDvaoQLJpWoDUM90PYoNch3K+rvTtEa
u3EOnWoTzMzuqxD3txSTTliTGbhWqxq3cWy+1o5iPpJOgWB7KTKUjFP4PGsVFxvTKk5BmK/hm1VD
yKRintOofkiaVUczGuYBHSLCAJm/djnrK4AQPjdJe7QyUHLkBtju3Aj7SlufyCl1nlKwUneorKct
XjvVq4z4Fvbkn0A/Ke1gpJ7APU5nbueQ5AcVXUhfvAwmcMrBCKNTNaSdV2jjwnYUjldScG6TMZEM
fp5iGtqUS/IoynkBvs+kpImo9Vvc6DtOkCWCBWUPmnE94qR4sfuy3g9g2XyMiiYzWY4cMUq5Z4Yu
QXpF6maEYYu3rzsqKp+FUOTuOKCnPQRDat2NTVvulJxEu3Km2vXIGzRftNqZ70ryJy8UauY3jBfd
9STA3FME6uNNzZ7OThQZPxScDRbWhUOIQscnOTa/y63vUb1HtHYLD/57ODpeXh+0+hKVnWtbe70r
vs2c6cd8wU0FjjDfOyB6t6hbHcrOMVFOTm0qdxmKiU2YpsOTbnDUYsYtvrMiJxoJjYIXdACK2Mee
oSTLhZ5u+MIXT4dSl+mHERiTO+NKIJPVyR4yE04Fn6Xc1GJ50LqC6wLuo6coV52XYuy4t4xa/ToN
MaSKQE/eGqMnlNAJ1BW12UwEVMm83M+96pEmFW4GxuA/SuKYCA2GCN2yLakLjqN+7oWvRKUEYWMD
L3vNAdxsDCvssOHqoeZbCD7UXUdrmuSZyVAI81DXex0ckRcDd2dK/Z/1r+FUk+IXoYq6ANosb1M+
Iz1kykbXDOf0xORvZAxf1OpNRel3iPWcwPLZriHpGGaknrWp0p9J0cyv4UVC04Q/jjE5y4yocYsx
GO/7qRgXT+clI7+srWsRq9mTUqnGIVeV5ZK3LTdTVWbVoVnFBt4U1cFDNCL43mAxk7cG9tOPALsV
9pd05hCzy8Qd2xTp/mAm8molRO5KDbaKW9eR7XER1ZC5SeL4pkDZpnXIFRqUKKI9RfdAxEouCyVX
psTB7ybhLUQhCsSNkHObXlnpWCouV3jnG1br2zyotccy5W4BiLgF1xHQsuFqBbSihnJoxWZtuaCk
Ky+uZ27Vara0Oy2w382oPAy9gwyxL8HAYqZ1DRoBkBAQQ+lZWZ0htTC86Ycjoj1PJsoVZsqHpiHk
AXQcfNAaeZl97EHM3vWBhFpI7YXPCyRr3zbc3PHZTU7TeLO97BrjXOUC5y25ilqg3fEpDprZvRiW
3CAH9ME+Rl5v1Qcbog5cU5bBSw2hJpEqzLvR7QOCfmOb9v11SOl6mW3Z4lhTcJnCJFztMsRXXZW1
jvItzjhixpicHREVuY+zEU3dU4pSmphkD7UoAyr7wcA+EtfBANJxP2YfacuBNhio2WILHnRbPnAz
HHZg8OhGFIDThDW6iDcZ6PZIbmgDkalrRZZ1dPrUYmidbG0Rfh/D6EPHJ3ky4nRvQvV0ddUq3Rkg
4CY2MjApLbQ2GovA5Qwggva8MycGmzC4rgphc1eMTHKMV3n9WtMNcQT4COhMjNk7W6+eBmfCXRot
upsU4oPUF+FK+C8XTmAfA83kqkk97+VIdplJqLmq0bGMDG1LEXWTrxuemQEoJJ9i9mwESoQDUecJ
034HaujFibalu+eTDApKE3zN1BBThVUdVEzg9SkX7dC8mMXgocP1c4Jk6QT90CZ5Qzj42eEa31fO
IxZBspETI7rg17G2LND3sjGwKLEeS5WZsTDn6zKcuZvYxFsKZupZkbix/tH2d4o2b40RrG4aCqpe
6DaZXvqOJe4NxrM2rGLycPC0hZCMyK3t3aUmH046DwtJx0hEr1TEwA5xY6uPv5HV1WIPiYch4DGo
zEutqOGmwY0zdsoNkPUdYlqMSOk5TPjEnYbLWlq+QegPoTAb6obtlDHFjPLrJDg1yAU3bRwcx6y5
UKlepwZN4jKzEsbG9iuQqNFb5nVPDy8D0OuNHSM+rQLtMBNpukHd7MWj2bmasXhZjfg50dtN2qgg
1bnCkDFaGwdO/aeEoF1QOkQST+0pEdVlWrww0w7MqzfcEaGmMRLmgkduHROOjQnmgLWlsxpzPxzk
kVYNJoUGsC6IxttSKdJ9F3ZHy1kzRERgUi2V4EYT9mvStuxyP8riZIl8P+u3dB4p+8dpWwHQNkhJ
2Myrr7vgq6EH1h2xpyN5aKtN10qGibjw9s0MVroSdLAmSZCpJm9JH8FY0fGskbraDXin6EHgRwfd
COiTbvuFeOudVSsMBN9Hsp/9oAk4zJ0fsiSeLVktjulH1QQ07I2lO4tCW0Vn8+DJqGJrRaTgTky6
n5jRGV5paPGePGQE0JYBS7ec3zNAOIURsbpRJlg5G142JRsbSFcT+sFCi60vjtAovdkxXpvmSbWx
MTrODSgOt46drawN7G49mTsYo1U8LcZ9EJ8clMfAQHHyGYQGEdU8qt5YP1fqB3mM7xTn46ZVSZtU
Wvs2LfTgEJrTVZkRZoljcrmaBsOTgbjNuxrRCi1XNvlvhZhuuIEcMLs/t1NzEvOzo7WXonY4K5dS
QjqlJCBWmbj2ZBdxTbEqfpQqAgEQNEficTlwJ1TN2jlWKmYak9uI/krkq9x58RasgproPDM/zSDg
ldjeFw0Im4Y/N/ZwnSc35QwJ52057JTmZNCnsu5042g7BfypR/oOmzR4rMfrwWJHkcu9qpFdR18k
dnYDfVGAZ5SgFndGmtRCIku3z4xUkDJfJTUShRmjzkqoZawRNQwxLjEVKRYBb8ZJqS36rWU+knLn
qtqrOX9L20fGLVz2uA5yHrQQ2UvmqU3nIsndtvZLK0DFVaqr0u8Qa7HQYUhV6LmtmN6CPY375POk
tKprl9nVIpDkVrEzPcBZ0L0+RH2pMa1xM22d9zrGtpi0iyH7+Vy3DfcQLYDY231AuD7maekbWn+T
ccUjoqtJj0bFrIH6xVMiW72qggxxsHpdJ8qB+J11VRf8ZJGTc2ns1oD4cjkZAVIqHcNv0st9JLiG
agHb30yCG/gA38I+Tjxbx/1uBiinqf1bYcJ/p1/WyzNy9AcxGuHe7sz5RDvLyO5AcX5wBNH9wLHt
GlF/QtcgNkm67uTdbN8ESYcIsXUqlxhplr+1ZaLxEoQhqZE4KO9G8SiV4jolmgjDMnBP3Ja+JoaP
vu92rU3djQmTVm5/j53+qrO43qCp3shpUb0lCF+6zpiJYzK31NjM7YaXatUHmZbctmV50rTbpeHE
1XZpnM77dpycra2ro69O8iFaOHIc/Qqx001VPY0wj0SbP8DyxxfReaS22UiP1OOYAIrOmbShVF+b
p9ocHuMxHPdmZgdbWuLJvlhCwE9Ra10bYrKIkavOsSB7q628SESXioYu7ZZwwAzp3OUoobjTmBN/
d3VT0nkXekU+Rk5vyRlJ5+SqhFuZeUfbUnHNTpKdw+Aq0cx+nw1zyH0kqPcAp5s71ZEvuALiQ9vW
iac2sUO6fBAcYyzbuLQpSWUlz06dH/K4vIlwLSAOpwSwv5X8tY2J9YUcxQwphjZekDuQzwR64jIF
kdhVMroybLJJI1sQv9n6Q1hwv6uKlbFmgLTPDkPdIxiKArcy2id62g9dB4qiHKPlSaE43DBagAHo
DNO2tqmbgPMLag67765D6umH2Sokp3hCiSrzy5Q47zmQJ+JHT6NlxzvSpp/nTLmmy/CYmuleMae9
Wtl3C9gOrwPotVGgpmiDeVwi+06n4utbxrhZr8MwgIyR191jXpM+jJTY1ZfOoC8cA2RJ6xGHf4ec
wiA+SBumP8HoEByJEWe/lOk3vAsUjyZH2QDPZteLGArHu1zqO2nGKd2I8aESwK5D49HmEqnQmd/F
OgVViP5yyzUfcVptHvJJw27O1+M2VX0fjMShMqpYsmPbpTnxGtH3zGbKh3yoUDkkQ3G/2NGhAP/v
lnlouWJmASbQsu2JBR9AVwnTkyL1md0H1gEyvSI6WkNypPsWbMdymHdDHVgeznE4JYa+KxeoClbD
n5lL14ItcYjLmjSBbBGPYW7DSxqt60EICh8LGud6eRki8k5a8D2bgTGsG9vrNK6+4xCOybDUQP/C
QUDRPH5UPd0LyEElyjtcNUsb4uVI1dqHatdcQya5IZURg2fAMm46Oz90TZUfQxjQLiz73gt6EiD1
Vpd7S+3egmiptvQyNA9PR+Qpbb6dFPWe5/G2ieni0OKKKLw01cc9zth3oUkWkFH5QtgdIJpxHrnE
NfUVRuvkhwVG5oCjHWxkGa7hmL1Bc2/WtmSrKJ6ZgmKIlz7eNlY0HurJbA+KBRXBKTBTlGmzVn6J
ipAs6V1lcTpPnybg7SVCCBHTl+3jovabUPxIp/hZySn3miTZqQNyBE0HEWOR4+J1dvUSMk261biJ
eIQpOBcbuqhPRylxofYr3mj3ylknvYCIzUF4eTIpm9ZJ7kFAPswyeM16oWyNZnFOVI3kMXZMxWNs
MkQDFtxbhHUuuRvHJIRcKaHSHBDJJ4/lMtgnrO/moelpda/RRG46i1t0dM41QtWb0sKsEjtd+aOT
Rr+fNCIAtTp0vs1jqzxjF59eYlEsO6PsZ1qi0G9kXr+pSkF6UblcV1Z0M0faRRm0tV/LG7DLpbyf
COKiL8owIyF5p5jqhkhrojcq3YucofCl1qAZJl5lX8Wpg3qBaiKnTF9W33t2wKSDoEAbrUsYG5qX
y+rRcih1Eg19qzSCwW8nG2t64cwPHQLlvU0GzKOmtGdwKPEb85VmP4VFQyjmdM4tvsNSx3YQx9UB
rhE59k1yxs7C5EjG6JSrfEt/CtttrvsI/PND1M3qqiOMD0QVbMsgT9eG2LkEeHkzjv17YLbYeVuA
8pt20Vp3jKgo8GRiCyOGwhEniCTvHY2FCGaU0kZeB8SKVcnTExnLpCFU1QkewIfcQu/ZlRn8Rq2K
9X9DmPW/TXJla79SXG2bj+J79H9ukTEVH+1nZt36N/+hvFJU3fiDiR7JV6RRoXv7/7RpRTWNP6QQ
NPtVPMJcivlb/9ReKRLBlo2cd5VtEdOlrsrX9h8x9oom/yD4nj4EUXM6/2va/yPp/WdJp2mraLxg
4CHPFII+zF+S1p+k9zjr1I79cD6PcR9s6yptr7ox6W/sgXl22ozDGeEDZYm6zn6kTh4kQd/UQWnG
hgiuKzFJltSJmqd1Hwn65UZMIHKWH2vM64RGx/1DnFvIJ4vlqZn6x3qO30fsiw9k1Bo7YRIioHBc
/E46/NlRwMey8PgQ7WdL4qN0/aukbGTjKCtZTOesWuwD1hbxVg1QqpoFeNn6RoUc3bCNo1vDiudj
VbNH/rQe1t8dtc7PTO2/nM//+M+HH//v//IWeAcGHSt0q2tZZ6yqt5++WbojiEwqVZyXaNi+2PVc
3Bb1xLR6SBW/AEmzVadAMNMxtBBocQJXB/lW9ywWFTHzWJTVBogKV6WudJZ9nlpC3+DWKF760ky+
22CKbuCo9MdRbykICmEmh0kfGX9HS3KwzNaAMFqvtDt80zTKezKqwJNQ4anaKnNSOxAobgqM6Nef
+y+R7JfPjYoPARa8UVbEajX5+XM3NYIoLnfsdyQ1XLKwq8lLUUlD35RGW/+pxpFGhGmWjVuYEXR2
SNw1jpOp3kR0j/HhL227wVOcvEpBjvrv3t36rX9+dzxPPI4OY2mdiv/Lu0tI5HSyUdW4WOrOOzQj
2jayTQNo67PxqqcjUWppo4c3SVhNhBA7So1KTpmg61RT6QLLQ2Zbj8RG/fpr+6zjX1cL2EgQGToT
Lhxd5hflL0kijpU27Xhu4uQNmqHDYsD0+psX+dtjwX7CTsPnF3QU0Hd+/m1o9IeNqdQLjQIkhE0z
ksBs0A4SZnSfclk9wulfPtRIQ563CELg8kxptnnV5Q85WJbYtTC8WnwXAzq81VvjAY5AEpXrBGp3
y/DA+bKqxByZXFttgjRJnTs0BIV9R4eYhiUAzffZLOnYM+0VsCzU2Lg3Jjt/k3nzFjMVCqHG5/Q1
Ak4roysab8xoWuI+7BLNa+XIC6dW/YOFl0KRWrWhv/6O/sX6Zdtg67U0jE04E7+IwOGFQcYgpfqs
92X3oqWzgdJrRjHHm9UVl2K53QbWgF0bcwLqw14yKa2p0FqZx443PhRYtQkf/s3bWhfm54VLXAGr
A4OkJS1N/7pA6K2nY0VWC/bx1mWIr53T2cq9QNN7miJiAc03joelHJjALWW9nRNT7ucszV9+807+
/gg5HBuIdfBl4EX66n1SFyNMikoRZwgMtdcFGd1Mxjv8SAl0MpTkurVNQq5xZNWJ+Q0nEwDssuUL
TKEhVX5qrW2xfp4s79fv7LNZAOQqS1ty+4EFCyACa8zn1d1x5w+zLhjuZFq8Vxpfk21G5LlhLXHT
STv8+tXU1eP18y/Cy0FK5/V4mPg3voIiFAZKUBrt4S7X6hdOAbEDWonpf4ZIMKQehkoQRWn/Q/RG
tdfFS+18QxjXbUggW/vF7epnop3263f1dR/hTTkS+67D5qZKnvTP3wGEhKkxRkvctZNevxL8FW3z
pCn2v34V9etGoglJi2/1S9k6ZG3jy0OiKCDf0IOqdzN+4Q1SC8VvmSNdLYGwvZnotY3I9bdKBilX
B4dKOB9/50n6F9//Cv0FCIy/FDzr36xPDmd0W/TzXT/hJ5VtUW1HxmrU9DwbkbRJoJFntGPJmvAJ
JdUZgrO00+tckIlYBgwOaW/AKggMQK2/+X6+Pq3IMuRKAZb4LaXDnOrzz7AkrQm9IyBGqFDJj+oC
mysrmWMkM9EVjWJymMhV96uoMy8khjLzp047tdRRv/O0/P2X4p2wFmwKSSye2pcFYYQoeHOhZ3cQ
GrOduRIKdQCVnu2ho0dSl5tVQlgOk09TD8Tu3/kefnr19ZH9qQgytKLXtZWQMQF144LTCn8SRIUz
qawfA+zexNLT4YjLRPUDZay54RZbO3HC3y3Yv+0NWONYqNJYa2csEF++hom+31RMSnQnK+YXAcW6
V01Ft4c6Ut4VSVF6IaI9t4C34Bb9a2kS5FSYxKZa3ePYLvI26WP9bC3Tsh0jjHD/ydl57battWn4
igiQi/1U3bJsSk7ilBMiO4W9d179PPQMMBblEWf/wAbiwMFeJFf7ylsWvtPNLPF4aFFb3MwwIIB+
XX+nRoKr45phcMGhCi9l1ywv4CQPOlj/R8Cg3D0Uq5/DsLYfjbbRdwr89YVnmJbk1XHGIxiqRnff
JLkgIbh+BCtIcUnKuuAia+5zMejyi+ZhbYowgvtQ1eCCs8b1n63CzM/3X/6jqTEgGvN/0pEKejtr
3q0ROBO6l4Dqv8gFLiJqw/LwUdJe25Lp7wyw2AtrQcwvMDG9Kfh1whCIz9ZcI2kAHlnDNA0vOhUp
XPxCii0GzmdekRgPQU0pPq9KsU3o0oKBAMdfAn3cd1QfVo0ExKSXux9AhZodFah0q7cdBWYF0paM
leymy93hR4Wx6kbv61ejzJWdZ6je83/wzYhiSR/hdRPMXk8WFQRlLIMmuIimCfCdUUccNcJvoZJK
KyXRtIVbZZ4lvn0xRNa5XuHiyRNP6P02xsTRbTDQCy+Fb37GYrTd54mFS83oU661T5mt9ksn6LQh
r5cjW1XWqZwRpyMdB//o/ZB6FIyxj5r1JdRLKAiu+CbjcPzQ0VEGMRThGwPDrYyyF9t6tvXsGRvI
+kThaV/CgNqiIETldPdvPzppOqkKlMQpYbdnOyT1zNaXoB1cFKo+ay0zX4VoL2MN7WV0s3LpC9zu
Cw1yOSEWMhI2ohzTmfFuX4xtHtXNUAdoJiHBti4p9082bp4A2NOP5W8tVc6wqXZIqhN64fCZYkaH
D+gaT7uRIpMk1yuhH1rqnl8sV49/8rn1YWFlzLj7BF3cv1AmWYMGWCgYyNdPST6QILw+hhdBFuC0
PT64ddv5OIbG0GhSbI2gfsRZrAJIpgZKuhdEW+AwBSq7Rqh+6vS2eVbsOP5leQWtyU7B7S2qjEbb
gJ5Sn9JaL07AroYLdTLx7f6MatM+ma0y1TCQ/7cptyAfN5tS03IzUpAUe5N0oHBbWAWmpPF4SO1R
rINGUaFxpALbn0BsABWBPe/URzBywzd4TvZh6AS15iw6ANcqVqIBoonOFI6CMuabPtBwYUXdEd4F
uAAJZ74KOG7AeYoKtrvRSvBVWatr9PTiPx7c/qNevsAPiD65up1vNC3qNxRkP3lpilB+CQZTRdXp
0CHztAPijIFQbYsHEYf1HvZHuLD+biJJgeosTF8UGSjCyvo8xMPY3KObJZ2H3EMtP6FllOpjsKDZ
93atzGeAPAvVG5uKAT9drx/bq5QMsSfvUiFTuNH03HwQaRZvMCHsNiV8PUitRb2tJGX8FFLCWldg
GZws7z7DaRifhLCyY2yjN61o+U8oCF8m4YIN9+xnY+i/I/7nb0cv2cpV0e0LUbt7V1Bz0lqmpCiT
YuES/eCjcWxNKTwMYgRaZm9jyc1QsqKkM16K0mrEr/SMFVn46/6yvQ2/yQEVFI2haJJhyPPD0ZVy
il8ydlMB/FqQeSg5JzS3t76aOlpVO6Hrm7vOTSnwJ/KTXurJwv2j3N4IPAEvCFLA4FqYU8HlGgJT
P+gJIEVs0sBU6s+SC6j1H9As26I2wb5Hjwo2At2wK4f+pBb2vutxU/L/enRraKktFFDe3vl6IfFE
OPyoFnLYNgzt64U0ojEmQYxMzqNXqwfVpSgG1l7sRgr5a1DxyaOVBfLntigSDh1AwmmNdYXstvSv
LFTv0NZqNx0Ayt8SSnVH5HgTvKp1+oiKFxJwIXt+fxZv18p0mZC9IO4mU3qdnZym2WkIE2jJuUUS
Y0ubo1vjuLd0jdzeo8wP6qk2A1Bpnjv7QUcDHK+rydny22ofNbRxY0VFInporIUT4/bCMtjDU9aJ
UCY/zq5svw0MOevs8IzDtrcRAz4FHup7sDDw4o1UeWnGP3i1/x2PWvrsggRYHpatEUTnMLYeECLg
DFDrxyqyD76mYKjnP6VWfozxfJcSYxVIB2xR9p06gG8pjl6/uz+d09tdrz/q+9MtQpUfzxZ5umre
XddeUtclatLxOZ8a5Dl+oAq8+z3tT/8goNzjxUfbhTCfto/UL+Z5Hw2Ph61O1k8RkXT4engd3TB6
u314DjRt3BtmWX5CfdV8MtXu6EuhDI5bQJvUpEasNKWxD3h8Pyep5J3SdmIfSHQQjwMgKxyoKU2k
rugP2K14TzaeAKdacT/f/1y36YaJyi+odQRbgWDO61lZbrjo8sTBuRoxKWEGIbW26OGnmgEpJE7H
XWVKTmbhr3F/4A8OT2oXVG5wuZuKB+q0L99NlBmnHevD9bGpigYAFMFLa2njl7YVv2XLG7/WCmhx
tZQBDtq006hvJQuPcLtweYJppUwKYbaYRx2i6GHCtaN/tisQTHi1nKGZ5/jjpenCV1amaZ+vSqph
bEfqYbRFZntyCMOuyJuMofrsANO9o4QdqU+NlFWPZlI94xBsPPtts8kRFWzALnol7oj0EZ6bITMX
3vuDOUcrluiZoILcS8y2iOhMY2zUITirIyKObh1VzwiX6Rdhjd8gBx1KI00+yUkc/rg/5bcnLUEM
9Y8p0NO5sGZXg6EqRWGKKjwrrq7vJQPLUlu09ub+KLfHH7M5lRcoi+m09aZZf7euskpzx0hNfYiY
fftghx5aLj7E7NHQPlXKcLo/2gdriCBAo+5IGZYK02w0rQAYXKdZeJYK+3OM0v9uGCmrUkjoHu6P
dHvVkyajA0F8/6bSNztmS1F0fRXF4bntlN9ZPahbxRXlKxTCX/FQy7/hJpvb+0N+9HIMqvA1ramN
NgujMkyRJkR/cFZCVToZavXq2YZ0iA35z/2BPpizNz00oim2Ifvjes78rG/HirvZKQLR7vK4xiQo
6P80ossfBxlk/f3hPsiWppo5a4MQhS9qzrajksP9TDOhOGiLmk9I0JQ7PGnGZ5peFDz0YFMgvXLw
I3M80byzjqAb5W92k2/KoDAfSh9uS+np+FapSHn+amowbE3e/1X9PnqBEletMa8IFtyBP5h/jqpp
kRFCIEozmwzhFxY+jpnqIB+qbfI2Dy9Spp1qk2AzndRwexsk+3/woSZJEFphFIXQBbmemMEN8rRu
CuHo8BkH2TvW1eeo+atK4g8B1aH2wTIP7kpLkrXcwvsPISqZ2VFz9xWcuEhvv1gj5AUXgW/MNw5h
1yycKbdfhcOEiohOK8RE83H2VRKoGmrI9XkWmXxuGvul6mT1uRDWSZPL5KVLi//xFvh/ClhOmfaU
p7IdpuSCmups7eR5NUpF4XpnCmlg2VAJwG9Lafb3v/xMBOlmmHnZAVsRrcsMdExwbRJlDW8uPra6
DV3AUkA1jd9Gq94nnnQqtf4fk128cIwuPsDsy+pD4KkBakNnVsdO6lRUcQMbFmAW75ocErwdPUmx
/S1xj64Btt4GeXT/E9weCoQlrPZJeozzdT618LAjDXI9p8+EHupCxhqav4qnZZuk+np/rLdi4/UF
PZVQyFzwEbPVm75eXEPpDvD9OatF+CIrBGEoBnurIU1EuxZqtsP4rPxL5uI9TsXo74pcWI+YQKcH
reIoxkkOGDAiC6fJfehvWOcG7MNYMpD1s4o/eeVSY2/G4pX6Qgemc/D2khm5yPdrffIo2b4fAUwE
CWZSfsYIWRhrdA2Gp9Dy7Z3Qh+hZWHGOc0hi/KNKRQyoeHC/AUtyTxaTtHDUfDT37Ci0DekvCsRo
Z2vcVQtkIPIgmERP7KORjH8s+tVHGKY7tRXNUTdbCvBjQGXL9LIt/WzlSw5G9f6k3MYpNFlJq0mx
7amjOLtba1mj4Fsq/llnGa5RJ/hrj0Wwb1GPO5HlFBulbn4jwyb//dfjEkCoyIGjtEdiOJ057yII
AUHBS6vWw3/YGFYhgf4layzvxR3EGfKR/9AnRnVIw9r8b4DW/3m03PbSEC6SKTeStxFS0Nq9HjmT
GuTE6CmcZUHvTresv7WbIDCH+BJcLC8IuBs792jn0qvc1/YFmo5Ap8kFJ1H7/lavYBxBSXUwg7jc
/yYfRLDUFTlfKYVizK7Og8YAquBUI7IhuoqfObWQdf4VcLj/zaBST183+mTU0Qn6qrHqRHJsIPJV
wD2fhsgzFhLc2ziSlt6EHTGEwj0+7zhmZeWVSN3bDij3/qed0ceVzTFaWAW3wQ+jcLUQ/FD7Vua9
oCwOKPqOruVAOXbaGKR5Bb9t37WoOS280AeX2GSTYSA5BzCENur1tIt0VANDdK6TUG7bRnYb7jwI
kyv8kttNgb7IGrUDZWHQD2pHbHC+HiJiRMrafEbTQgQGutqwSOAO5BBwNOymMyMCIBR8x8EXo6rW
8PdxM3D8hhhNbbrRvaiAkA82rmjRqi5Ne11BZT4qstmsrdyS/1aN9rqw8qaLZnY0g9yjNsNOVChR
zg6jscOrYJQTy/E64P2QuwwgqzC26lI0XzlAfqaKmp/6GgssnsoC2SuX67Dxfy08xzTO9XPAtGR3
gkgyqMnOg1Q7kiSlxuL43Ixp/hU1jRgPQANXcw6kzUCDd2OQrB2E4X6RtKHbtsTxGwSv1rmEW12S
D1vMF/VTh28G0i9xsOtzHzDs0EuPcexL//b2pPpAtIiYr4XWtj4v6Co6VfOMw+QsF30Dn7Ck8l+H
X+xxtCFX2/96CTOcSnorwL4Rm85z6YhUwe2QvyCFbkJQjOME0LaKDfTIeGf4OCRw6cYL5+XNQTAN
ih4qh4CF28o8QihZwujtMWhHJWZNbRpj1zoZFq6ht9781cSr8rQrp0KBYcsQr6+3J3mrkcm47DlR
Fe4pk1DWhueDBlrTPKDotbEgzCT4BjZ/EFbIpIc+kp22/YLfLn2W/FHqow38oF/9RNIuwp2ef3Ht
CNWelj+1hYe9wU0RurCniXo5vAwgSvM0MTXlsUgyyalpHGxRN3gxRxzypjzoMzC66BAHDYo5pf0C
AUM/tkk0BSouvSu5l1NK/bJ5CGzLeFjYPTdnnMpMTPgcUhdUfufxLBk5VivD4J2R+8BtvHSDg0eS
9FC2uBz6RnTQcrrBpAzeMy504R4tfnT3O7/Z18Co8NK1MH+ySz5aPQR/PLqRF9Bg4/7+Y05TeTXV
GvcbR/6Em6QTMgfUuCm8IyHJ4qWrodXp7XlMjkpEISqJlGQpwp6O9avByKkINNigNL80alHX60qL
cDgcIC1fcskyEK/RHDPou1URtoSNXm4efaMSj1O8q2VWCF1SmYxp5X+w3YPaQr9xd//lb9NihOy5
6AR5sQAxO4cAWIh/EYLgHI/Air3vG4xF0VbyKFICHnppkNV5Klsb0TREFTts9bZmVggYE7rKHBZ9
si/0AIFUvag+W0CCfuWFRDVYduuy2KoNWnCDbf0FtKwsKeLeTNukwI90Ocq09OFv0lQtwjJLkV3t
PCKkOvaIxUoiu9Cg47qgAXT/M300GMjNSSKdPxjwetrAY3laXOraOYmi4WTo+N65Kd3G2mDrVLYv
Fsa7OeV4OYovmq6DINJYK9fj1SkiRnhF8nKYGaxy5Fs2ZisvnXIfjsIqNECeYLw0R2MkmJwXVmlo
aGta/RrPTAA4tlos3EpvANrrNQ9CTzG4RmV9KtHNjifg0mEc43V8TiYalyzVDWIAHvJeVae/WGoq
U/VMyDBCc8RfhjL7VgmbEaqcyCzcfsHN/oTlW43ryleil4wIxcNvdHD/mvVgfrOGyv3UwRxCCBTJ
wXo1Ra3r2KeGQyond+mq7XG9FWbmPZu4v30B9A3QJ+irqoTgnle71E3VGGoVBmsropLkISytHpto
/o41qJn/RDjzkMuUcde2W4pyPXrCz1eF0SoSSnw409AgcbkAgWBGucEOUaR6m0c9ZuFaDPY99wLE
g1ozdjcS15a3sIdvFic3leAEm7Cz3Ijz2JisZfSb3JbPWpAGWwip6FfnlcZTxfgM02hYWJzqTVQE
rh5HwAl+SbBsze/gOkFau4770VFa+WiZ35VW/VE31inwYTqBxvDCY2H9yPwBGcUIu3B0f8L4gFbB
yrXXFEy3Qq0PooNKZUKn/xtrf2gK0yuG2AxzOS/iXU1XOXClTSwuaIXCk/QfcxpJKUW7RPpitfDd
WCeXpkQwTEm3MtwpNHTu7/mbZGB6S/p/6NLDEgG6fb0HG4L3TsblzGmGlkxflNWp99ARwaT6838w
ElSJ/26M0Nq9HqnzVL+1YAU5bWgOX2lyP7Ko04cRYent/ZFus01eioIySS7kExgas4MMRKDiGhiR
O5nevwSV9gvhuotlAATM2uoQtBmcpKH+G8B19/VqhSboueNSjvxuk1sU8OViYTG9hdBXp8P0RFyK
xJFiCrimisC7zDsSaI8OmJc7fmXW66gR2kMm8FEwaw3yNHC5HK5ub+yTWLFOyJPRqzGOFdb2jtqj
e2bi4Y3jQ249m2oucJiJy4WG+80paVGPMMG5ylRFp77/9QNmMsmfmZmKA/EvfNCtgggwqs4LE3NT
+GAU4tppZuiTaBOT6f1naDu7hoQhZCci79spousirs5Yf+iIRVe1j3hDk9lnNbPFAd/Efu2OMhg5
CCp7I/CR4Ktz+NhwNX93/oSICgKfqZw41K2kJQvL6A2Bcj1p6HtQEAXYSZ7HU18/bRRqSM+g1uuY
Brdgi7LO3tQCfZcoI0Iccl/FRxt3L/iwcbWCCCzvyeD9c5+W/qvrqeU5tjV5n6ilwSkFlk7pU3ys
yxJqs1I2A3RQBD9HpUnWLQ32yUfW27fYk5kr1Ut5pUyjbCYjUtloGbxZddzB1Kx+RWJy7gUK4iIM
6uLFXQ/1PrVRpNKUDjrQgEceZQSBHBvu2X4dlpt+EMGR5uOfZAiafZur9acAD42dFPgXa1BsFmKu
BD+6XrYdNCmyHQ39fuu2+jO39qlC/2bfSEm3sCtmFoWUgi1YaJTi9Lfkkwjt+gPnURnIiCr2Diqv
3Gy2XnsXr45WneeOAP8LedNXwytqpe4z3XfTCTRteAQ+GJxLLCgdNSfrbBITdVgc1vejamePdeND
6ai8/jkHX/KI2pf5R1MSFcvqXF4VEo4HNtXXhYV9e1fQSCD45z+QP5Q7rl+kNeAMD77fOSgVKlu/
IxFh+bb7MlXkP6yuX0U9qVvXQ1vvor5UlpAK076ZrVQNVL4CzZqYlBz+enz8VYVdyUnrwN01XxWp
Avds9tax74hICUCGvRJOho+6V/1AXmfnNX25qRS3W3mNFWzu7/K31vrsaSBmAbkyOfAA3s4Ou8FT
RdugR+HA4gsfZANHbDRsdPNk9MPLaCFrxNPVwQYdRpVSe1j9TJqs+YUmzvBCw6H6rLYuNFmCw6ew
lO1LERXZ46Cm5jP06MTxNTvawRBLVlaOZxq96XBXj0iUGb0ndok9JFyvlU9XPdFK/UEENfYuZuF/
SnP0FBfW8E1YMqE1QeMTnVNLu2n9ZqpHybO0GkdV8nIXJlXogLkJ9yCAlXVZdOVCZeA2DbanHjNl
SDDG4G4m6ub7I7QDYI+WUGo5iPZVOzNPxx8kEN4Thn2Vg2G1vAlLpdmx+tu91o8YYsda+7tBBeMn
KDzkQkdZrMUAae7+rN9cIBQQaIDTlwYHdJupDK0aaqlH7TIvaHK2UWY85KLzFkaZrqGrpUXXZEq2
6RWTpmhzTJOqpKEscIl0bFE/ITcpvdaiO8JlVP65/zofD0SmSAERJMW8kRqi/hS3voH8ZtukT4ZZ
ZGvT9at9XolwITW/zU55KcB8U7f9rUg+fdp3wQHeWepgidhypHZIfqeoEV3IQeXvRplUjh2O/ike
gm+qhFpFX2RTgJjYnzx50Ff2mFQ/kHoPQebmxmFIBrSScN/8htxOe+hIwmF9U1KECaTbf+5/oZu7
/I0gDIVY2Cx8TvLrpx6a2AqztrYcRIbTVS8riOvjBjARLtvuFFmD/STp6fAFcTx/4Wa+Kbkw9ATZ
ZiFQz2ArXA/dZrpPohfZDtJm4VbuXszelNEVcKmSGQiODO5S9emjlzXZ6lORB2z//EgrdS9Qo0iy
HHZntBlbydi0eeo9M60NJbAk8k84NzQ4j/rIoNz/0LepJa9LDR0GNSgbrNJmqWVfhrYfZZXl1MGg
fJLTslupflNvxtLKnqK2UfCBcu3dgBoijryIfyInjattqlaImfYFYYNXoCyioxaBuKv8A/YQNJnA
GIvVMDYJGWTh8+lGGJENJi6nUZcQiQ79Fo06bi3fRbMQ4S7d2I4QOQ917ZtvjARvyyKooRsN2JFV
5eDgQb72KOZUa4xcasSm8jLdtomkTdo/9rgCJRkcSjkIjv445mt9hD2sWe4D4uH5Ayox9VNoR5N8
dodIGQUO1POtHuXdRlY/3/+mM+8nQg+2Nph32I74gcCImZbYuz2HyJgSIBKoOpmEX1gXtHAZi6R6
wivUROm2FtG65tM+EtN/KepYWYe1EWxyHeQNseKnoBbh1oeHB4+1ASfgJl31ZLpasJUVdBLuP+zt
WcSzglEA+0hhTdFmz6q0RiNVaOk5YVwpP10r3aojnG5vDF7uD3R7mdGEwAVbntpD/Di7uPsxyMH9
1CpObGeCVUCqk2BnLXIEa5SFkOn2vmCACTjKnQlYbX7Amlmf+Wqsqw5oufYZVRp9nbS9tPnXb8Tl
zCRRSgeCMwf6GD0md6omqeiDC+KvFiXMOPH/8TVUmEwX5MH94T54KbDstPY5ykHgzD1ACyVpCkuj
TzlKHX1OE7FEygFdszBPtxBD+FO8l00DhMsJUerr1TtkZdcY5AeO7Hk/sN0DQD+4mMRUch2uZCN/
DIY+3I19XG7DKtEuwo8+3X/Ttzjj+iampzfBRIjgwTXJs0UZ9/XYKcWoOvUYIZWUxB1uH4F1rnX3
Apxi+A4jjytBL7P4VcmNYm1Qte9tmN9NOKhPpfC/BvrQPcFgaB6LAaE7qZatvWpF2c7O3ersKYhP
+qPWPrhxR+GurR6HWEM6t4SnXQmkc9vkMcRn/DkGsJ1tTXA0qxIGM9JygX8MUyVbir2mg3b2zipu
qARgVLeRyJg26rtDo8RtoLTtRnOCpDFWGFr0pxh1HGgTsXA80yq+lpJ9piLFiUenAFiDYrbf73/4
m1SDaAD+HqEWSTTs1Nl3132PonSiqo4FOemh0XVcvqFXPmaJ1WyStP5Z63W6A63sGMWg7u8P/sFJ
hI3m1Hcjjwe4MjsgMkWEQWfmqhP7+km0tUCTMlWeGg3tooVI74OtROZtG2C06H8B5rz+1ooZDIMU
ZpaTdUOAwGr6o2h9eWEVf7SRmEbiSC5YChPmdCK+m1HJyGUckRhFHQwINjGSZJLN7UdHdGohVeHJ
lNoMP/XU3OuJ+6eI4O3c/6a3oYVCUQg+haoJQk19lrtFoaRajZrYTueZJ6ENz2JIkotB1RpZ+yw5
2SFXYpK3CzHUB98XEsNU7yGehhQ5O0LGugo0qo22g5O2ssttT8GzWFqK1z8cRVdAWpKv2GCEr79v
oiStXzau7UgQT89xIJ9UpY8v97/gBzkR9DD290TPn/ols0+oN55dNb1hOXmsnukSeujI5x0eH3l+
yg2teFFxX3rSzPY19Hr5ovuJvnMrs9rFWto9RCaanI1eL1xwtxtVUFKFCYwUho5k/OywKJSBnhG4
LKfVhh84S9ToMEIfdO0MGdxQrqO1anTQw0OOoKPkatbCXXS7rrhdbYZXoc/z/WdLu0QEV4kUsgrN
rYdjl3aYRtQoCKrRBWPzUkpTDBXtJWjTNKHXRyQcAQKrqd+CSML8Zor9QLaGQjEdc8y+xVEL3Aw9
i6wLX2jd/lSltl04kt6KubMRJ2s5Gq8YR9IXmE1+1EaKV5XS6BCbNfuhROI5t8dggm+WT4rh7Uyr
VB61MMiw+uiSrdXoqIWCY1jTuG+WKjEfvD/0FPIEzi0oZ/OsSEYMnQSV47nJU30rh1xSqM+GyY+I
zspjlQ65gwG58lu2PQn9gmY9jNHG7nugRhDI1VdNRmJHuGOyLTTZP+eqSilJ5V7/18ergKzO8xGo
cPDNCb5hkJRyIYgpFVzNzoadPsVN4y9sgbcC3mxuCCQ5wKdLC/zzbG4AHaO0T7fM8TLEH1e+X/nr
MKj7HTarj36UpBu9xkAC6w2xs9XmUzXmDZVU1/67cEJ8MC1clzJwO3pHhIPq9TnkSkNDGCspTof3
w4MXjtlDjhsSysC5jBelLeUaUnzo2hppE+3jyhzOgVo84BBdfa+83Hqyc4RsyPlK0poBu9gHTyQJ
itNLWfXtqUFoIcMxo0IOBmQe6xs0fCspVAxnFNL4x6vQT8I2YJO62mpAMhA79i+xUo0/MqSvFpbE
W/HkerYYm/ohydHUcJ4ja6RmVMPO7g3HthEFNM1TXag5srEoaknHcfxVJr+Ltv+VhdYKgNpDajRH
i4IE8qDEedBZbOuhD59MhHBRfw4NRAVQ/6z09o9k6w/3J/Q2EGHtIrYAhBYNLuom1/Pp+xnYQDzq
nn1L+5u2Qf6c4EW0sbXWXxjpNieasgcY8FO4A+9yFofIXlhJSd6pz7kyaJOKqLrrYhPPaQAX2ylx
XwgHbptXjIWyFdgboszJsPz61XScv2O9jtXnskN22ZITbS8h5AsgJzZ+idTWj0aBG1w3xfs6nl8r
HQNzSiLa59jwpR+eFZq7si3wZwmNpaDhRnSMWg9EcWoRLJAJMjS71CRO92xQa8Px3GdAAXmZb7PB
/+Vr36RE2QToLuHd8Nim2Ezocb9Gj2cViX9qfbwYXvVYSQfDQvLoswTpWMJlyJafS/SSrYvRgrj1
kaYO1E2JyvykAtWDwu2rQ53t20l0//4C+iDy402IorEaFYQMb72Jd5Efyf2YYj/IYg/9V7/Uo400
luWqxvLv4rlWtKnQ6vjWGJgtIEyV76tcWmDY3J5JZBLIZNEweMsVZysLETBhe6EhHKMLlFMeS5dE
tbdNpz0haQ/aL+i+3H/nt9xgvsFZVQCfAfuhLzALCTylNkq/98iGMZTTcG5saVT4Ot41VbWNmhcL
tL8mAUmXgx0+z5PX16YzsgfMoF89LIuL8aW3MJ/T8Xs74Uu4CqXcGTB9iXwMpMQhVrEgqZEnql/u
P/kHFwnfCt4Ux4gAK2lPmdm72SrkzEz9SBUOaXX/7CdZ9OK1feiYOQrT3GVc8GaLl6AmyfuqwvbI
DUSwqUaA6PefRPvggKbAwzZgg5L7zq+0XgSp1fqJhpwcVhUkXqElrfNEnKOgwyroRQkvSRNuLMk/
FEP9wCYCKTDgaV5sqRmdbX8nfOnc5q+9dAQ5qZevobQvdSTrrF+B/Kwjq5ef1Sj7bHjFobBTNOHF
Kw4ghizxTzzHDKtt5z67CDV7NUrGng8Qoo5+uULfF2K8wKn/FKcFBTxUR1ejZL6mjf00KQeQuixx
+Cd9yVm4p5IHv2m6UGGBbHw9L0Y2Jat5Kzsl4kyaxLE/uisj+iphCdcQ+gTmeQg/U/CraDamOBsG
Tquc/P7viDWbqqy91qGa1nf+LvdgzcOkzlL5obHUH0j0GbiBxRf0HJwx3dX1lwxtIVk/3J/QD5IH
xCVgRpBicrSp5mxpoRuDqFzZjI7m6+MJ0x8kD8gWz0nuJrtgFPE+rLLuqcnccC9LWNbpVZQMqPFX
zUbS5fjRbOPmwfdaa4mscJs8AWAgkuSkRQLM0GZP1rWROuQggp2+Do5hhRB3YHT6QbGQRx5VU6K4
m9Q/CEQxagiM9ledjsEOJ055ZdvZZ9Rc+29tWS0cIh8dnDR94daCYqBx8bZB3m3FrheuFsZQ2oiF
lGOlie+Et/5DSJf+0iZ+sDfQAd6qpQCjRqX5aPrqksri7e1P6QNFw4mJzKd5M3x+9witZId6poLv
8NTooCATAEYAxtbj6PtLgcYt7X8qs1DUI6exIAfMGSO6q2d2W7uDU1lDe0Ru6zRqRXzUoa09eREC
eUUHTaZMcfTyANPWoIASFmzrj4/cwskmDWNuxVwNmie7FcpPW/LMgyg944J3GtrygSsv3Cu3bXVK
CSxpsEsc8wItv+tN2ShRYBWF3TuNnByhVfROUNP4xrpHUA8M9FXMCb0yelO7VPLgP8oBjXPXDvpj
3UbeEX3EYCUsf3iuyqR3lCS0njvd3Da5WZ9KzKm2ZFB7z6vQL0iL6NzU0j+egTDLwlH7UeSlAUdE
U4wgD8DI9WskzaiBX2vUZ4xHN4gkuBtgPE47qihB59rCYLd7jaiLPJk+FpAncx7YAN2zfL0o1Ode
apQ19j+T3WX55/5Zc7tuYf3QLuZMIevhQrt+oygcwhwoauzgOJM6hVW9DDhiP41R/q9z/2kgWqTU
tXQuzVmdDua722qiih3Tk9KDXbS/y9g+hl2AZ4cSnVJi/1UZJf9axgm4uk4zEPIKUFlW3/X7tZkb
2aGcZE5g2t6rOurfxeB/1nKMbVrbag6Rn7m7+5/0dt6mIeEBqLBmyAdmF5ALKxundjw7Jc8yTsj+
iFONDPv9QW4jtQkBSP5KtgFf1BTX7yV3apug8kGsA/RjG9YIhHMshFvTwNqmF5MjS9xGC9v4NtAw
qLKikANdjWRwDng0rdRzg9HMnXTQuz1XsPRS5fiBlkjy26V2oj2OdL+pDqfMpcSxsB9uuQHM5fvh
p8d7d8YG2EyNYVTlziiXqza5uPGTBCqrw71R7ZoNRcXPbtIeNODuWfNPZrUU09AOKtNPRVjTKPtS
ELtH9X4sTq0pYTemYqJYnm0vyNaN8uJja3J/kj5aCeRbqLnRtIdANf3+3QPbcprm1hAUFIxRkK5d
W2wtO4sWvstHS4GOC/kPVyCH62xnyTIUaXxWc2RwIu8hDvBSaaP0dbCwRhvCpjybo7YUB3wwJtJF
sMc5zi1ebjYVohiMajT0xJna+wboV02vXnQp2QTqgKmkuy7Rdm7afxCXeA7xJratl6yV1lzeOBAl
Z03192m3tCduT2dwCRPaiKUJkG9e2e3HbGjyCNvgMOu+1oaZURGRjYdRS1DVKPLFtPj2I4DA43Qm
HKIHw8F2Pb25wNuFd8YHpsUdI4pjb1cW1vgaDALIlQjgpsda2D1HlXAfas1+SdnQX9KgIBoy0Rks
XTBm+Dt56gvS98FDmJvjz8TW/c/3l+EHqcoEoOfgJT5CPGnSXX+/DrNABwhW5kicE7wcKlO4p7pT
8UrXjOhbb9dnN612ZUaJb6VIRvoFX0N8L8g3Fu6A2wkiseXmJKIFk0Yt8vo5QkvxurgCvSiXqJOq
uK3smsou9lmu0y1UsiWlttt6M+MRdExHJT3qeWMKxGERZlCynKDFUkkkBTZ6tRU+JaW2q61eOWUd
ugJN0IebhS8+xTPXaS0YFBqiYPCmDoo225PCHFXJas3GifCewX+9Evt20KWjW8HwSOpOuvj4bW7N
vEYiDUrv94DfgpEIdGcEGr/pEntJLueD1Up+CBAKUBSL4C1vencYRWrZywlNGyephXEgknWPul6k
G7p02XfAtva2jfvv97/D7QHIXQEmZio860hmzW7fevAwQQz6lkI4KamlROZ6VNA8uz/KbQwDUumN
JILcKf3H6ffv3izEAzMs47JwEMuowA/i6WUpuXzB/jNY6Lf+F3Pn0Rw3lq7pv9JRe/SFNzdu9wJI
pKFLUqTsBkGpKODAezcx/30esGrmMpEK5mhWs6ioUFDiAQ6O+cxrfvVCC38Idi4AAb7x6VBlm1aT
bQflcRTEDQGYFmpC9Xzhnn1tSZwun4X6C7yCw5V5WytYwQclncGO7S7GJmlrTml+IIC6yTPD9NRG
VH5ZGN/LSR+ve3TkXvCchnBgkWGndZL7HV0EX0qzxjON+XkkMtriXoUdOzceWgIpKtWlmfmT1Os/
fvdLsK5ISyAMg/2kZng6PbXZWhMAiuCujzrqNAm8vcLMm91QU759f6hfJH0EIUtAKfPtOfJXn6LJ
kPQFDlMdoXo8t2R5HwQW7v6QhOE2EzYunpzce02WaN7b86LF2DYXFt4yxNvPpClLHw0fCbQTKCqs
X7cdO5ynjba9o94pbQdbhL5wJvtTb6cCV/JC4DbbNMc+0m6KPg0viY+dsYo1lJyWEwaRY/aWvkZh
iUlYorQHC7PwxrwebLU6iCrcjsEi9SbjPBizqyNNn8nNk6+iM4OD1EP/a8k3PpT4xizGmNF2itQv
Y5AP+0Ionf/+Z1qfOoiZgoaj7bZUM7iUlw31Zm86mItN7YTjb+9Uf0YD5mASRhAH2UiKo1YDmNVE
3n15f8yz/tsyKIVUYlQCTv63GjTM0WKHUx7fZxi3Pg4hJoNw2FGQSWl5Yv1jYEKaRHtJU1tvbKT8
Bgn1zEvMuTTgQZWXEoL1tff6OOoClVuiE7Kt0znogBIAybPF/SA532O1/ZJpxg6/MlzMqqK/sCaX
dztZk8u7vxlstQXJmQXlekvc652wrwN0uEEKoJX7/hSfvxLExaWVS3BLUH52syp9qE5jL+7V1sme
7DQgB+Ere/U4mnuFjPLCbl8f8ZQ5FICLhDHsNJR5Vke8Sj1HBDlvNYTG99nQk4ORtKUXTdKla/KX
Iy39G1JUbq71CV/oEvlbN4p7zENsw83R7nLTsddml+Qx9t6fxrOD/vW9iHqB/i1Xirx6ryGByckR
D3tAab1Si7eavXSvBBKCwzjO3hx0H8oE1BHlcJg4eBmH017O5m2ZJbcY3cOvoCieksAQ2LjIqmxD
LbxBTeZKhMmFoH8dTS3PuhDO9QWQx32+elZk9KwgNh1xH5UTNkp6bn+YWzX3yx4dikIWw6bAYNzX
y/FS3vmrb0Kjy0DKkWyWPuDpBsoTu67zgZFFZuiu0sXatUiDwA1lPb+QV59vn+XAQgKWUx2FfWs5
z96cV9JsTkYtkOGKhJV5GM+bnuQMw4Xv/stRMBRYiKZEieu2ZhAlUhv3YXyPeTqiuxlm4gVMwu37
q+tXm5SrgfSMpYWAyfLzN+9iInIIRXEQ94ET3KVh0B9rarJXlTSMdwIdtcP/y3ALTxelC4xdVhcy
wB1MT0r2KDQPhEjNn4SYle9I9ncVb23//cHO7xW+E/Vx+mRYDhCJnb4bcqsqDtQyx9zYG+4YRy+V
XCHV1cXDLs3s+1htfrw/4vki1JBaYCJfK8ygXk9H7Ge1jDp9oA2um+CK07HeIv3Zub1WDRdO17NK
BwGaAnGHYgcH7AKzPh0r6Q0IVblqANnQtmoTbEeqoJvRbqAjD5jT41C8sSP7u1E8qqG6H8Vtqt8X
48cou29qIIf6lQKGWY0oh6bzVkij6uEn+RHXhQC7oXZrpxpKUsWFxz7LM3ls6nvUKheZPgA+y7J/
s+CGUpijQ3p5TDDKcbGaHzbolBO7RrG9SSqj/ByjGOiabWveKXLfX/UKKi+x5bQXVv4vvhVJDrRc
Ug+DUGD1rYy6rc04QZy7Fa1yvbTm96Mk4LQC3r7w0ss7nd631uIgAEyBw4k0ZFXtQ8bfqJxMGo85
RuxbNJDT7SjX+ef3F9/5Vj4dZfVCRViWZh2EE2VMG2y6pmLggItnotHUCsJy9/5orx3D9UstNmxQ
0y3EEl5j7zcfUpEQ3rHrZjqG+WKiFzyVthp4SQOpMMIT4KoavkpxeNMpN3l8bw5XcfVBxJ+m+GgE
N+r4I7SPRnyvJrmbYdFY9V5p3gOTO6blc5N8b+qrbPgzbENvlhHg2arqn/b8fe6QssdjwPEpubhd
8HVAXnxyrhwbPZcW8e8vbXkfjjfC+T44GiYFNYzrfYxTtaM8asaDND/JuNWae2l4aB30wuKdUf10
+sOgfEI2v6ccifkGfuc/JccrjMzt47256Ax9z8PPg5S4efyDfnoSQWFpni3xkuc/MxjydoBhJTKx
zZWifi6dO7sDAaVucqSEJfDbVnrA98R9f/7PchuCZVBji4oxdXnKB6v9jxiCGCNyKdCDHS3KzlE+
IcNv/GidMbyu1ChEHj5TDtAl9JsCWJ+L7q51ydHlNUxerQLSigUtSOSOwveyy96sgiwZbchcwXBs
6xLzAfkqLveT0T5jIUGhKEpfaAKmmzk1fih27MnKczxR6cvdDiBOhZWedtWL+SZtvtjjn7Py4ij7
FOPmTrrr9GcJZEUxl7dJcT2227iwPuuF+mBkz9ZI9xhlDI+y3YVT4TyAASJMbkqzgyv3jOpryFFk
DSZuqKqAf61FTxKVU09A0tnquZFfo9nvak5lXBj2rJ2rvbbpwIMu5nCAHFYhuVLlSJwZ43TsdD5S
bDXVbpwRv0yNoN3pMYg8tId75YvQgl2b5elj0mnGrSjS8j4pev227brAw748++0Lm7IMdoHojYJp
PgNGFkliRGkcyscGQdoC8eqt3ue2R83MrRYg2vuL+vygxOSFs4Syn+YsCNDT1STbWShPomA0JG+3
U9nlEGDHS2CIs+Yok80tzdG/SGgieLzaOhb0XFUpVWjtmXQIOJHbA1BmN00f+yxjDfYRrTTDCxUp
9OIQdOasfI+D/IdZlJqb180jWqO7Okm9foRzr81WfSFyOT/KF2Ydtzp1CxKndTYoYn7cTsgbJEXR
0obF9+GmcwBNBTgaPdJj0X6+P/HnlyG/kblHyxQoMrju04lHdKMyqY3LR1WCmt06UbPtw2L0NfNS
8PyLDQZNn5vKoJO48FtOR5ozfY6kENyChd7ZJhTgGuH9dti7zzdhtKOqFvwYjO7j++93XgbhkxN0
ACMCbQ0CbJnxN+eUlhWAi6J0Pg7Qwz9loBSv6X0VKO4r0zGnon2M8mrA9YYkX5ekH0UrIV4lptJr
tRAsBYneroeSejChwLtyWveYRg3Jt/cf8zxitblQOQoohizA/lWgILD3iKfGRLxDCwqYXY3ykFe4
lJf6LLxBGLGv9Zgjvz/oL749VRAgyACvSWfWUIEcLbc6GBS+CCnzPCo25W4MIcAC9BdW2RlIkI0H
1RwIJNwb8qe1kuMkTeC0bAfQihqbG6WXzfu0nj+mZTIDuXRa/WVqEOlyyvSBFoBr4pf5tXSMcacj
rPi1HpMnLezrbd9q2m+HaBBTTJI5Ho9yxZpDpqZZHTVjWR/pbYSIIxmSW46Ydr8/1b9ahkur7/Vy
Wb7zahmmVQlyxqjqo2hmYEVpNF3bKPi5CtzB21aT9G08Vr6stmJLJGJuhDWgBZ7XR8QiNB9UVr4t
OvkrvLPZSxcLlikZx0sPudw1p3c6Elgk77QLmQkKc6d7xW47QNhmVxzb7otA8etKDer6Sk+N4Uue
g5nJQwcWZDAZNzNuPPct9iu+nJXRl04erobst60ntUUzD3ADZQVaaKT3p89jtSpa4UZdHiN4aR91
YyjvZjv+ko3C+SI1sfXYTwD3JWHfSHWUHm0zMp9VBENxIBw+x6KmaVLJ6e/fVYuiD5hEGiYk6Ou7
qmtxv+kaWqppGJVPoimibZ8ns//+ijm/EemLcP9ieY/wA4DP03fvAHG3FTj7o2Vn0U03C2R/zcm+
sPqXZbf+4hjAghSgBIB2yOrcSVNgDnJVVDDxSYhgU1Z+ZRvzxpQiUPZj/JsdkuWDMhbFaCJHDSTr
6UsNhl3OY6kWR+zF2mu5k4kAB+tCI/H8WOOcoctL4LJ4say3mtrKIam3WaLSEYYwy5uHYlTSHw4S
jO9/ojMpVl6HutPSw+LOXnTPTl9HVebISiWnOXKRoeLRKcFeteKdGTfTrkAU4s+yVveibadv/TgJ
D5xr53WqliAVrT3FVn5JoOwMMLs80FKdWuIblKDsVXxTtoAwYoxlj0007DvdcO24VBzoAl0AmzlL
ZK/IBu0xYiNvCkf25XZwNrPcdZ9xXlyon7pT0K0vBteJEK5xkN+94d/abpK1vR8PKOJyNxr9NzuL
sbSfs+mpbx350BSi9uS0rWc30gT4uTTTvr8/2Ut4cLJSaecQnix4bpqmfNzTuS67cUbuc5KPcgN+
RY9mkS9WzledglBIltni0APHfCqUUhyELM0X7srzb01/FL00OuX6wnxbV+XsNKqdOU6VYzpmyVNg
O/synsd9kGpboJbA3fsm2KH39S0v48Qzit7cWPg5qDN+edM85Be6gGeLnMdZKEv02fEiOLOxCRWz
pbuUKUe69+lVqobRzQT/77nKgksJ59lJtAxFwxHWHesL/ZvTmQ+6qJ0Mp1AoLxTzvWRYjTeqNMnf
/75n4SGj2Pi0UpSBKgGV5HQUuAVphL69fFzYwV6qttleK5QBwbFpPLK16sfKMHq/QnH9wrV3RhKg
E0RVlxSWwho8gXXtGrR41dtO2xyxdMZXLkuaLxI2IZsxG9TrqlWmvRUZn3MZJGJchIAn8fo7Tl1k
P04WprJ0k3u8Q8LgMUVtfF/2+P0WdfUN0Po9abrsolvZXk3OmB2lqOEepy7zU08XwgkKieq+RDdr
q434sg6ltC2BSGzS3JC+0jdRtxOmrReW8lmsyetShoWtyn90S1aBeFoIp8f1mtZjVaOLSgFrY80Y
fsaTglOA5nQIW1nJparRcrSf7l9GXXo0YAmxBTqz07RmO8l6vTmi8LcD1mE1nwxKgFLZg5H2O2Lr
Sk88tdhl9RPCOO4wXLWwMaT8SxgDDs8ewqbZLMdsqesUOx+CAcUItVwE0PZSjJmV81wO6jZp401a
3LWRhAXCFv3mqKP9oWT7MtDwskRpR7SerSd+qDL9EcKHt5DOw8TwpLbYRP2wja14CxVvb6WDDxF3
gxxeBj4hqtH8zKP9qOd+E6ebJVBMk8FL+WeB4SfjvtVDEJ/gVQAY275m1NvcxhCb/4eDjA20vdVT
sQmkA/DtXWopXhJ+l3maUd91qrprgmmXUSRBQaruo5iLEW78+3vsPP+lwkGDzCKxXArH6550bjYy
zapaPgbd7JbSjAEvLoOItzk3kjaFx4nZ2o3EYhvVTGvIL+g7YrtYXU2m9VPSquKQGrm1CehReBhW
h74E5WDT1LZ2S/p2SVX4TPQCODm6X9S6WDMc/WunDSexA0VKVWpMRlvs81JUN8i0KlQNB+lan0Pl
LpJT4UZgupXB1n25bgO/STXlGu/rr2AcjrlFj3xRk6m8OYmHbaA5+b2WzZdu3vMzEpABPX7qvLQd
aESenl7mrLdaMwGWKikXbKZsDLeTalUP73+/X42ysBbo1hB40rs+HcUpZaOHGdjB9bPxEiuGbGPK
SLS9P8ovrjqiGSBraCMtNbF1UFh3eRTIWtPd44NkXdEK+6pihuDWmfoyyhD6ND3D+LHfUZjzkrpB
wcaKZ9y7w0RcM7/KhRj1vHNAcgpEgJ4y6RPk7FVUU2S1UYdSUt7XTq55WpEMRztHtjsXobEVVfSM
SXHvDyD8vLwg9JLq3PJE0j6+Py/ns7/gOJgPVK7hn6+nxRDhGGP8kt/PjvXs6Dg0l6FcXLgGzwbR
wcJjf4GOE03msy5J7jQhbh+xdJxR3byBkEj5rxmLC6fxWTC1jIKuIYsfhhIJwOlCigXLVFMm6Sjp
xey3aV/6nVn0e6cECGHbUbztxGAepMm2dgAEpQsR+qsYwsllgGkZyNBFn5zyDIXP0/E1dc612BiM
O2MQqLHjz+oqI3Y1VRGFGzJPHYoWhULXEZTw7Qn5NJH9OTm95ookxUsSrbJGTSYPRZzPcd+DJAql
Hn/F2lLvRye29jZ95+uk6Qd3wvLdf38hnF2gZH+QulD2wnRmEQI+ffpizLK2bY3kmGSVsqH6lEOo
iikYDe2uVsTBFJ18aU+eXZ8oznBXL2KyfDK+3OmYtT7WTCM9ngwbJa/Fz+R+iNEOscZC/2EJTRzG
guK0Ms/GLYYYGF0GZnloZmHvJvQdvfdn4Cz6pDjJJuBhiAppIK+qGQ4i+0Ep5hKyBWLA+DRpnysU
hX9Kk6Rf2P3nG4LOmYqPLp06wJLrXReNhh4kEniFSsqTrdUveCV0FC+MchZ9MmvAdKGhLF+Vvsrp
9HYQHCZqBfExsLp8G0cYoSbol23ROQ8/VdkgPidFEG1r+l4XRj4/3VAEwzkU2y2IjksWeTp0Mg6B
3plteeyG1tiMkdzdYsEQY0AYbwt9TLYhxE63TqPiYGFy0KPW6MW53n9//5OeHwmLuhEXLggaqvBr
uFhgDTrNmiY7GgZAETRF2l1rWJ4ST8NDGU8TOuh0eAp9QGM5aNQLs3C+pUiq0MgHPfmq8rGKSQcV
m4hZHrIj3JrIzWFM7fTO6DfswA9xn9h+rsSXTNXOa3KgHzh/bJmshhrLuiKNHuqMypet3nFx6T4B
aukT6ZXZpk308Gsoydk+kmcY/gWapy5ln8gtxg499tBMbvMyUb2inUu6j5r8zSg7Nn1SJtq1lsrO
7+63hVqNJgb0ajqu4MpP10g8571djqN8p0vqR9rkPRUnHfGeoL9w/Zx9BwAaJEHgWyjTQupeduOb
armUAZgoCwaapaOVZV8tfCfzAu2Juk4+BVlwqZm8/L6Ti2AZj87DUoBa5PdXi3+u9bym1y/fwT1t
3cgahWeGaXrhrc6Oq2UUNKPJdSg/U309fas8SQPU4gb5TpIyhLAxhzuonNguZfb5QoXrPHhiLB0u
yyuZjYNkdTSWo1CybG7ku8hUH7UFWYu7S+LpQKJe9G7sd30j3wal+ijMxlUB2lduUofOLsxol+aj
/ef72/pVpno9w1gILFBYmguEjqfvrnV2LUanku/ssJw2uRkFPlog8ZVSaJ2byoGzi+Uo2c+BHP8s
TawxXUjJ0TdHnTVU29vM8XHUanZ1aLUu3uP5NqBVsTPttNojNfnnaKbRHvyktJMT4yVIknJT1erE
MSVp18aQZHdiLqLnygymLzXi7fu0UI3rTujmscpbxeM8x39V76sbLjLnScm7i/Y6y9l9OgN0MUHn
EG9AYcNA/nQGLKuI404toRcqnbkxB7jjQ688JLHqOcVgbBjT3DRDjXCfZodeVUvVhYDhvFlOWQGz
JqIuoEFLufX0EQLTitUwhwyi5tKVZkg3nRY2flVb43WGWN9VE6XPw9zH17mMiCAOkyXEg1jDbCPJ
xE2aMqFaOCs7rGn7n2ab6pugqXFoTuHfx2W4rwlydjFXtl8R/fiDMso3jZ2VV5XQWk+WkN335glK
5Txp5m0eCN21i0y6UTSlwnAx56y3EG0S+f37q+8XRyzKINTJF0EfVNvX50k1SmXcVQkUm0mTtjpS
9IGpNShtCKXiuBRtd5NJTr2pk3mfDvNjW6WbVMP7Vu4b45DFNGEJAtvgkf6ns6GocezsQbtwup4f
ejwkJBDSKmIMLoLTr2OHAKlqu5EAi+vVVTNFaCamUJdiG5CKqOPRbXpNvnDjnZ98VGppOlHycrj4
1tJ7cSmN5ULIOFZhOD8iGlbfylF8qcW3rO2Ttb+wjzRAmYsgCApoq3sVAeeKl0BBQWb9q5M++MU4
JH47xBWI0osmBOenH0UFFLoIo6jvg2lY3vrN/WGbnLRGOinHOCkR+KZ/TU2kG5svxaBLfhXUWBNo
4m5qFPUQa5HhJQXC8ao0Nhs1TsdHcG+XQruzr7s8EmpexBYcbDRUTh8pbxABsSakdNCf+8J/mZdm
ZfYjK8CphLosPk7BJSX2s2/7OiSQdtR7yHNeBXTfzAIO0aM5FYFynIQRei26p5t4LIbfLQEjg0TP
clF5pUlEUfz0xWQZ3eqEhuhRr5Vwa8+p/aVDu32fSYX2+P4+PgsOicwYhk4UEwhVbLVD4nKI0R1G
R0+uk+5OJNedU+ME6DhS6qEupMkeLXZfRe79CpbwhcHPITK4fL2qR1INot2yBkXMCYZmwmyz44D+
3Q7txWCfGFZNQUJRYG7ibyX7QyU/yXZU+n2TKtgUFL2fURR3y8EIvDA0pwtH+nnYvjwUuGPmZeEU
rknrdtJLXOxRdhSa3hwoasuboiicXYIzipvQNDr0svohMkYvkWNkm0SyD9T0Uln1HAzGY1AdWfRt
SCNIJE4XgQamEoefIT3mlXI7ySK8RWxT84myQTIpVbFJIXVsnE5ONmOOu3ea5BeCq/P9RVRB6kDy
QDXhzCcjm8OEq6WHJN7pj7ouhYc2RjZLisp2g5iXn2rVpS39i7cGqAVCGpKOjEuOvgR8bzZYil5n
22RFepzKvEaHtXS+1ZGEHV2bULocbBl4B5WDmIoZi7Sp/GZ0KBK8vynOd/npQ6ziiowaUVLXXXqU
EiFtK1OK/bSIw4+/PQrsfno8NGhh4a/xYVnrKFKSxdFRHSJAdrIibYYcFtP7o7zSUU8vCsowtAzh
baMCSM31dEbFJOtVO+XRMXSGDZc5PlufUk1sICttR+OLo97HxlWrfdKH3LNi3QVF6zppt5kkvIa7
OyuYEGQWGBXKbiue1Tm50/IrQ3/pQh3H+Ec1+hiM2EokYC+7wbMboCZVuicy39r58BEm1I0d9p/K
+luBSZpfl9+RO/797wUDkDsQbAMXwZqWDOunCzuhhkdMVa7tTFIxi2guRjxLxrKeSBsUIVqCC0tg
HW8jMjsSoVTRMUG5fl8ak+UFUPT2k1NsI8kKfTw6am+wY8ezANPt81RVXHAXzYUv+ovVudC+ADgD
niWZW90ODaoeTofAyHHoY43mBm6D8lIhfX/dnG9+yGWsm+UEQK92fQqWndOHwsrDYz7XT4M8O49V
Y7VPEgcVNijCIsVhAX/47UEJp0GpENcD3loH9FEDiCqy0Raa5SY9zDhFXIMsx4AlGLdpIvUbItFL
VqfnL0pKzESSquKnDbv9dH80+hjRFW5zZFUACBpmbHyS7bnd2PmobFhG4bWosnT3/ou++nCcLiZG
BZwE0ATEHDIVp6M6GX20aqrzY+sc5yLwlAiDQyNFcixzCygG87DtIGnnTyMgXHl4SiWyOd0PhkMZ
7EtqVWZy13YHlFtcy37oxTe9cjxzmvbJtFc07Gngf0HOyoqtNkRurD0q2a0W3VkOZeDQaB7MWdlO
MqD1JkXksXEF16ojsm3QZrsGrcxeaTcteplWkzxnIJ/9KQU0a9eS8KIWu6ChHvbvT8mSKb2dEUoS
VOiwm7UW5A0IydMZsWb2tjyI4UPO5bCvZIzRKtwg91Iha/TmEFFord7ys06/dES+Rm0nQyN2CxiJ
oH0xdKCUcDq07WTRzKWUfkApU3VbFGgfu9S4r9U2PGDgQgstZK4DOwt8LWZ7m92g7+MWKHlmTuhl
9ZmKLa8prgpAA16eZM624si0cG99nDN8t8bg0/uTddbvQ1uCzN9edAdZRWdej+MYJpFem9IDqfce
FZXyqgAudSyjtPGl0qj3UtdsUkMuN9JAADONsu0HuqTcx7Zw9mOLxXFHSd2cVPzGe0V7nOy+3rRF
mNxnaqxeWO5ngd6C2IGRjzsJJyjNj9UmKySn6qy+1h4CJSRRUPVmC5Og+ALE/JsUdMiQoWLgyWpQ
3IazbbiV6XQe8sPBtsKnyuO+ogwxjvqFdsX6KAW2R2dvSWMXCgeV4tMPnxSzVDjFqD4ERRj5sSk1
my6MgguVo1+OAkcGfzNI+HRpT0cZyzTKh3nx0phEucV/j21XVe3h/SXxKsPydhVTZAN4BbZbe80c
1vdCnymp0qaS8RArTrU1a33ySqReIUTLz0gDXA2JlviJnT6Zi0jH1HR+3selP42o/jp2W/tFNiZ7
J3eUK9RWPtfY+Lhd9BhFIkIr2f4YG/K46bW8uKLObnI6kAEhrVJ5aqhEfq5b1Y0TZMY+isrcU2Yp
2VKcNTxdziykO1tk3zCq9vJK15/sxEw9PbEqP5bt9MLNdbadmQhmgY4Chytx6OtifBNDinKYnRaf
wAdiHd/YIvjuTV5/ED5l/uvRK26jDRy/Y/mtfRGPwYUrbFkyq6+wwOsB7izlSLLE04+N0nKrRnWr
PgD43EPj1GtrY+o7hXTh/e99xhZ7fU1QFyhSwUQH6X06EraLdsbuVx/KG3tn7pK7cVselC1Uazf0
FVfeZp62Kz/1vvVg7KwreZPvwk3kStv3n2N9f64fQz19jNHsOtHLlfqATLBroAWXGt+0clerJqjS
C2t8vZOIlcG1LLEXkQlaIqtX1rWlmhIhtzYquXFr2eGnJnecC9n3rwcBO01Zj4t5LXxLQFXVQZoB
nhbYKRYiFj4oVnHhVZYL/mSdIEwCBIJe/6Jdx/VzOm3GEKHlOpf50exC7JshW6MHXYQLNT/YoJbx
jdZAdl+BmfOkZL60eM7fccES/lXNoay9puxRHJ4gojJ6JScm9MmpWDKsS86Vq1EAey0oAwx4l/Y6
JTzt9B2zlMpPhvLEkQpu1rkzMN99SkL98P4KfNXFeDOXf41DDRwREGph7PnTcawabQywfRnqjOCP
0tbudkNRPqi58ac8GwqylKaY3GhCLQoyXbCZBrO/NUpR+rgpmXvECptNpUSDK/eK4IhsN2gIAugc
tGiry+mO5G+bxWIjY7DsOaH1pFjJbSwnzsap2u2kUWovHMm4kNWsAqK/3oreEH2sBZy91lCYoI4H
bc5bVU74MOmUfGu+lQEb1EXKR7h6iFBlqcj2723o13F1ukSc4kRVtGhPZ9Oxw7GrnDo7hpTwPjrl
kF8FXfZiplngDtJIv0x0FzbDLxYKqBRQyhTVeN01aiHRuUyGSqTH1tKjfTDNNlc+/KjXdfIfP8b/
DF+K+79WRPPv/+LPP4pyooEbtas//vtYvuSPbf3y0t4+l/+1/NP/81f/ffpH/uXfv3nz3D6f/MHP
IZBOD91LPX14aXAWeh2TZ1j+5v/tD//x8vpbnqby5V9//Ci6vF1+G6Jj+R9//+jw57/+sBbJQRgu
4EBRfAQisCS3//F2vL//8t1zxu/5Hx/8R//DJ3/zP//x+aVpX+r8H49MxPPFX/ny3LT/+kMz/omF
FiwtSEPE4kRGf/xj4Pe8/gQUJbpfPA1wWXKXP/6RF3Ub8SPtn4vkPdVu/hU16QXA2xTd64/Uf8II
5phxkHFYqLn6H//70U8+139/vn/kXXZfiLxt/vUHoE2W3n9v9F/OxdvqUN1SBoXWgVprFhhubRh7
4LKRL4pyBo1N70MMfbQrDHY3Isax3n8K6AB1oQJbU4+vZC1KXEBQO7yl77o+cS0t2XROc5dUTfoN
U+bAw70Tj7LJDFwVivWuH83PGlaarkjj4mpShOLa9YTbDVrkCFjOP1NEnOiq5VvW7HAjpRgZ5hhF
yWn2YSitxdQ8Ch66dko8C5ecQ6mkpee02IROQ74ZHGexu3IE/eceYOkHvGhMNxoVbAk7Me6mAadL
8IQjQsZABkYLdc/utslsfev0SI/FUXmvI73mGTb4x1nUT4WuPUe1uMsz84McWb1ryLWnVXbk8Zfv
Cs26mwvxqXXEQywpN7CbbyOhIvo7zT7g2O7GgDDr9Qt8E3z57Bl07ze1Rcte7lQ/p7+pldlPOYhR
egOOjlGAeoM65s00ExpqOtYBWY+H/CDLL0vjqwnMO3qyDVZgksTPpcSzx5qybjs0XtzYh7Q0Ol+x
pvAmL43RV3qsSJvkWivDBMNv5zEJ0kPh2MdODWeMDIvxpW5g99p240VGiHxoMh1aJd2ggOcNuf1c
BuMhoLUT4EyrejECqC6gb1SKrWMu0p/dBIw9LrvWg4tYuKoFAcWcC0woU1l34zi1NloEVsFrwrY5
qJM8oawk6Xc5CpVeL8f1TmcK3a7RcS+Ux33RKNbjoHy38ilGoroRV5MgYA5V7MTsPCtdo617gB+B
2yFA+1mI+WMWWbtGhMwysjx+lY/F/RTpxU1bD8P9bCRkk+ijXc05av9N5OyykhVnpT/6XKu2LSdw
G6mIbRi9dQWbI97U1ZhfN8qEO4yc76R+/Ni05eQpSWvrnlpWALpBOSDEW6rp3rGyYxI3T4ECNExw
y8mdG9c/805sRcsX0dpdBdfJRerUAyro9yUQzLA8IDvu1dO3alLcpKs2BfXYZsof2lzZ1U6JJmN5
XeEmnctf+6JxnXhETDrzoR16o8bHyKtNhT+qlDr3o53urPpejsYdggaxAx7lLoFTnZqla1KDFGCc
RuEHWIYszjfw12wS8iH0Zav2ciw76r+KsL91J9yKH3XRFD/b0wvg/8v7ANmQ987/q+fy+eT+eP37
fx3uVID/yQ3yej7/dajzQ857Dm+auLTRlwzj7zNdN/5J42NxliK8pz20qJn+faarMsc9sdxyRUBS
QBbtd870JTR7c6IvYroGikIL9QIU+Tk8S9WhlphNd49eVOFJTWjfFXJQeODNrd/SeFm0wSmZsHzR
a16E6dakyBjlg7kL+/ihFvHDqE2fc6v58Gay/76x3t5QZ29zOsRZ8jd2QmrNLn5QYuVzFztYJUxf
5y7/K5A5iWPeGwY8FYgy1O8IdcG+rGuzE4L80dDW8b0GZ1uRPspR5pfSJTXD9cswCnwNFXwu6LXF
GeA0DsQIFK3EykJ8KQEcvneKO624MF+ncR/lq9chwH+ja4370zrUhOVTa4OJIE5+Y0ie2V9IkVfd
pOX3o48PFIwQZCH2rBOQStZDuTXC6l5Y6q2VwynicDG67NqopqOu5R/bMPgmFzL+kJcMKs5fbUlG
AAGQlJjkWqs6QDrm8tClanCUx/Q2cfpNK12CdNGiXQVEvCAo1cWZjHIHEdY6V41NLZZDqYIrmcBA
S/Nc8VQrEXsE/rmeRiQlU31KvqhL365FwXw3NLEiY3DhBJ7lDBYOrmFy62ibsK96f4z7wJ17TuVS
RD+MRjPvQe8ZhxoAa7A1B/WrLMfC6yAUa5tKCP1QF33A1VPXBzEM6p0s4tFrOuQ/ahuaTdgY9nVY
xQCMuq4p1AMi9YOfp8pw1xn/i7MzW6ob2db1EylCfXOrbnaAAWOMfaMAjNUr1WZKevr9zXXixFlm
7SjHOhdVF1U2QlIqc4x//I293i/DYpwI3GvyqLDy3+uwtocdlZU6e1ZfJKMj7WNQ+Ws6qoXBn6Ja
y7Xx274iowindsq7UJakpML22dW53u0mtaa2T0xZzLHr9z/6NXAOsjfbqIcYyVm4BnclX0vMLJdY
ktUtEH4jmAlrNWffraJtQqi3wwEbg+J2agbC8ywpvvirNjx6tS6Srpv8n269TFvk9Vlx4/r78M0e
1uG2sFv37Ln5mCxgEnHN5DYtzcJ+K+GHclZ3CwQlWR+cxvd+TdmssKAjKjYnpSlZ87GNNmxSEyRh
+snHp+ek5ZaClbq9tyXzzamTPwq5Ygq5X2+3Md2o2YrhMJYcnkzDH3Wzf8kLstqtaXXTqu/w1/ar
9ZJPuRbPg6wdZierTMXQ8KQyu7/VccBLZldSIvhyiuacPF/8FINb0dj73VBKkg4wUg0X8pnifNzI
gMj7/rAQmJ2UBNKTjT4uRyHJ1DV6S0VwjaD0DNpVYjjr3i2in+Y0NGYXB8QEPICLcoFqNSvSGedn
Y6YwHbSqTierJO9O04cwH/z5hMl7cDGaBVvpUek3o6sYujfOfi5p/w84LpapKymidxDteOgCrcKp
pvftj2pxboOx28K9ZSzf6LV4xNPMZsks9oe3LaadFP64fEzt/tJhXXda/VGdN5guN3t2teWQwf4o
MAK5LG2nfhNH/gakivixHt10CgLQtKJf06Uzph9dXut3tXKoZ3O3OBpdUCe+WIlCxH2ed+pZX7ah
cU+YflhpIeADVh5ZcARpWHHn8NeCNn/G1EWmWANIyKZrkWIN1VLaWmbYO6qK2sVTScFo9bLyuZ12
Y2zOtV7YtD5bf+pEwQuuYNi5s+2kE63OqWP5Pq7L2jKisSfrYZTSjfTF3yNDI4LczWQWDW3eJ83u
zCmewVeZ00S1t5HcaOTm62gbXdJZcxnNdj8dF30b+e+aGfOQ20PLcPqDhIkxtAQDJscnesKr8fvc
y+HV32aYvI7+IEiyiR2Rz+RQLOJOW+Vwqu1CJn6+OceaLvJkldN2664c8kqBghuo8/nDrh4bkG7j
fUSt6m6LqkJ73yBOWhiyUdaoSzDADNmwgUuNfGTLHgnpET0ITQ/zp3JbI8JgozwPk03Ll23nTCPy
4LV1v6mMX4SEkijLSnGD1Dq/qeljwtruqP15g4hpqX67Jx/OYNC6CXKQmim2KhNp1b9G9H+z5c4a
O6awf5o5ifXeJL8pmEBh12XGyS5EkxaTX33ZyyI7kgKzhMaEd5BTe1riqqo4jXLZjq2AZttsw3y7
4AQSNcoSsWpgB+AplE9wMhv5gF/z+9YaZayy2b8fB2nHvj1icWbNXlxOrnW7aWt1smZOLdtaquOC
TjlRDViQnnmk33S0HA1DLuKvy7VP8AnN82ic2byMWdNfNdeZLru/TknPznoYi3mIcivzoqrY+DRl
UJyEO7RJA5cqNdtcpLozddBcanFvKKZwbWkx3nc791ZKZ0+LYfi1V31AOqQGA7LURUSKA7ipcZXw
CoKLnODn1ug/VLeLyMW4NDQaeOiONHJa5e7dlDquP6a9R2r22R/rpn5bt3Y6rvRoD8ag5McOj7WI
rMU2I91d5JPsh+pi04qcrMx2Lqw098JAQ49ywqfIdq7Kw2wYj2JRY9LvpD+RG/3VUYY8wq/w0lp2
41GpRgsn61/ZQlVwKPZlTbROlOlibdXdjhkgYBfPcxm0AJvmjvFIlbenLdj6o42M8Yexzl7iIlmi
21zQbLian5R9RgbrtmKH7+TL3aZkG629DfiIe5MWQbQfwk7rvSfVu3nUiGw6onnm+MvY5+jiVRY1
Wju/GFvNILL0NVSI13Mh3Ob13XJ5bI0OD0xfrPprQPpZE0LJo3kzMv28D5C75+ZeBGGN17Xy1PvU
evpTvQf08NVgH9xheCS/aE8tc5OpUSC4APT86IRF0FJHdTQyL45WwNpbe5EL+xgzZdToMpox2uuD
iqXN+UPMV6cfwTzMuNVaSQgTvomrZ72Jcsp/mVLR6k/Z9MX3KvFWTdhnhoWrlbFmrv2dV+GiNXRO
c2gtOZ3woDUizVDVZfV1Ht1C/bCI6n1Z7RY57gRoGLfuVD8Uvrvx7FSVH4hyLM2QE3yI9XkpD8wr
83skRLZEUKXvqZBivhOUCInXWU00zf4Qgmd6hOmB4+pt8Q4vEwvNdTDPlWZ/V6MwboVAsslNxC0G
EC0G+o3owiobga2DbuJkzCwBByrDRqhsOLu7XgwYZrjzQ+eB3oyzo98Z5dxc6FyLBMB/88Npb4NQ
txdaeK+d7bNWeHAmV0+7F5nbhiz86WFtFnjr2dDfTR3nue/XU1zYep5OC+HlpGe0iSdk+aJ8rTq1
gealYkQ5NjnmT5hS+UV3IQAPnaYlZSaMFFHHxjy6UPEgF1K1pup3ZWfja+EYH+r6j3LGmIUzn2VR
Z2vk6It7g+vNa8VMm9XgwRz3QQrWcWg+6AAN6gl82QxLf7er4lUoS3uVAIXpYvtLotW6SSB35keL
02H401TbfNfX2k5KoFRxE1j5UdrQ8b3ZV1EZFDqON9jjl/6mRdNgkl2nyyb2x44yA9bBPTjMK2ye
SgE7jG+GtX/YTqedekTic2hrV2At98rL2hA94LYSto0r36zG4551VC4R4uA2MueFo1KT6s5twIis
jUN3M+XaIUkW/iGQLgG32x2JWccZSsVoP4/5i58HSWn4MtTYL0Ml7fWLvRVunC39b63dP0ZNm8/5
ArsJ5Jz8MbNQFyoOkbY0NyFP0Qw3vClAovSr7x30GN8dZWQH85A4JFjcVvTh8bAN3ZF6uL4V7Dx3
Ol9SuF4bX9tpdFIEepTPI+/A6nSdisoxxsMy5uogg6yMIY3mcVtlW7oEZn66ylYjp8aWwKibI4kP
CHdLdzhbtbUc0LoE52F2dQ7MnKcGuozl8uanzYrPlb1ndQixXKbXJD+rmpfI0ruSY5CNVGTKYVw5
FN+0oJPkBVG3MxtaTvVYTpFe4dPmoq4hn8q7G4NmJydr157zZrOTBQ72c2k0GLN0ECzRP9gKsnVX
FecFlRZy+c3lV1vXc94a0DsG23/cfBsqkaWtt02z5pGw53e48NmNInTnlqj5V9eg6ipbYw39dqc2
KMdcHEu/WUIqJBHvvd3H8+LVydotznHTuvmJRVLfrKY/3BRbryITEO1xtKllDbE4nLVkRK3igQVn
x/oEvEg2an3fTJSv7iq+rQU8T6jsZqgqbTx1o/UdxxaEi+ZqJHrT/dZxw4szUb8UAdvP1XQOxupU
LHjq29uXZnCryLOZ0uh9KZNCZdvJICSTVIhiMJ/hTm1pgFMA6rqSFTxpIrsUZl2sfGXLlNYWPAwl
x+zebaS6lbmT37LNbUc5NNoxc6oxtQfZhNSDIsUSY2H1NuXCnp/Nt5MamrAn/OBUb4MZhAZRJF5o
z8HwOE2W8952dZW0vc0svuuXpxZuIIGogzy0Xu/jsJFviW9gWc56RBzVAQ6cxKTbkUajdMYOxDlM
Ex/hYNjzmcHTr87MESbgT08yoVkcpqEo4kpaeUqh4CTdipKeOGErYnwaxNtuUl/kbbTjuUYig+hv
SWAd43oEPSXxCDrisL2RMgZfqeq3Yy7yD6f199tgYrnPoghOBZEWd9vq1CHtCS6MI1WjZUstLdpu
D9fazME8kbBlu1/kYVaZ+9e1JIglw2dvQCIBAxKzLf3IfCt/tzDwSC1rhni8F12EAXh1hOAu30qM
s29dXeSJWevLcWi67d63iu256krzPOxyi20iacIg34bbSivXYw/6culxdHhp3KH6BnIpr/SfVcWF
ptUHkzbrgN7DwyfeenSKTeDq6q4q3DOnfrSM/jhSjJNhEl71WyENlzhQsRVn8hza50ofKOamLnuR
Htwndszu4FiTirspQzTdlX1kKm0Lg31h0llsWdrr+1fHZW0qTa/TXc70H1Pt1mFGeXfcsqyJ9tJQ
r93UucQG5BODUwHb060q3DIdlTJ5x8O1dAjjUrVLmmLl3EpIjY8ui+fkZkN+sCeOK+rR6g4+33pH
doidGtb6ozU9uNlBWeDPYG6HwCWYc99p+yVqo6hVPkVgfRXdOY17VtgtxaVLMapjuHFLjNtvt8Lw
UPHZHlxt92MCKdt0ZIuM6ckfSpJEToVP4GzTqPHi6ogo5WTAhS6keeNV4xzR8DLo6NzxoTOxuzU6
wo83d+kwoMD8oJkgbI49L2+o1tkOi1LuIfGxSE9BuupwF8GPvig/IJ1NgEIMmFrNz8JaC37OLY6m
jWF/dzetOQ5bZ4RMgaaLaZUFPWbwTFeFg6KkcJJzEaB9ljbvBB1xJjuBpbdlJ+ZOce7a0jlVptZH
uAaxK/gWn37Jc+ns0ogF3LjQzw09Lgr3HWDjCQdbyjCHYyEfd3VbBbKHZusEpMKTK2Mz8sK3Dmv5
MiAR3h6Egnbi9hGRSQgaA5IWs12jD1g059s6t3iYljvTEmX8yjSrhiIU2Ddt1bxtmTOeZL3JyNoJ
apuHfEX5pT4Wbwnutl4b4gpKKnuiWE9521lhMbK5F1rVXRiKBMfWHFXCdL1gNuD1B58h0de5IEwc
qwH7RW3kmOGJQhBXsPinrc7aRx4c+Sz7Wr+jJroui/anLa2VDcq64yNxb0Rj1qmu6XNizg7THstC
PSVcglkFbWjRC5sxhdnGi5jmFPkQeUTY0SVWx4RnbzAuyr1pCOVMbH0ulybUlkLyrdA1r7OmRba3
Y3iTLcQEyPkjE4S71f1VMaazMmw/95NpCRY+gSU/BgTVMUh0q7PAIzAlSDu2MTvVhDGd9KEzj3wi
eIraJ3upnS9WXbdPmr+7UT/3z3VAVqPd4bDUZ7uLARP638HsuBejuXqkCJV42sRwsDJe7CK3iIHJ
VDJ4k44guibOqi1c4kx1dYtDissZZb7UI8mGetVOKQwMdbDxQk5NXWkYNghzPYB/BaEtCCoNd9rj
k9IJQ90yrTtYhGdcvQDNRJpsekZzLVELm1FoS6Vi7ZPEKVp37sppZu8WsAN3zEHZl3Lt5InltzU5
U7iNSx2PjTclyCwRe/mtG9fSrh9FRfHkDeRQFGobTprapsMkVHdsobYcXcx4UmkHY9ISZHjLLXTJ
sNrNrV0o42bN1vm1qowfsscU31/nKnHsbotz1eppZS/UC4VnH6qhoVeHxnEEtqJdL4sKu6q8vQkm
PNtEXokvkO1/C4OuyRjqJXIlnrOzGqsvODt0R37PIGprkxIFzDSRSox3Jq6kUJeC6b4cGT8qe3m7
skXZ6IBMGpPYTxoYLChIPb0riUmnFGKdnYa6FmmnqeBY95O45PNYh2pmEluQvxA101CdPbP1XoJc
N1/nnYgschKgwUxkC0wDGdp9xSfKENdj3/YG7SbLGZn1qwOMxtYc2r385huIGbuhknixkGubT1t7
8nhKX3Rl8UX4zCT1ajAeMAgjzxV1KpVlxsbvVgILF91N82wJcFf0p5CBAncz2P2h2pfliBpXpkPp
/xhgPx+IdrPuh61cYQEPVrrizxet81J8qZxSHkS2krNoXE8smrrUK0cjEZof0Oa6dkjF8yLHURxN
6WxhS9MStd1WPOS2IU6W5qNLtNUUZ5YaMKM03dgvJeqAec0PZmEWIYYD9SlrSAmqEObFU7V24WzJ
t5VcdhQ+pXvM7W0NRbv0CYuTjXJujbTfQB9wnh9/qWwovmpkssQuKzY0OkDsrLzCxzSMKtJGK90L
kA51KLQ+zoegjKaJE2VpMZSeFvsorMa8qWUzRB3DdvizeUZFl3fdpcUlmfGw8ULYJPBChWEa8A0G
aXiShKJGvl8UC+g1AqnQxf/7hmTX9Ro0io8KKc5J74n+xiSCBkmF3R3ENNQhpHBxuze6imcP/fDg
1sZ9kfviSGJJQU5u94Hwpj2x9y6pIGcmhUK8nSu7Bs2d4f14+dwceKPZkXgrukVnCuJ+d7QXq5F+
3HrEJheoh85KTeJcTpr5NBRs1ztWC6ntF3qq2ukN2Bz7qmaHK+gpuoS2JxKLWF4n9UHFokWrjcNi
1xXWFyRej2bTAwmPz5S/VbzRUUEbrbJQwz76lFvoAODlhZNh48qh9Sqsqagwp2YQ3frBFtFIzqB7
NPANffF3THrWm97SnlwPYHDyMj3qMVLiyFjMONe9Nlx9pLz9PrzjUFkxEZ9QvuqDgVn3Pt5f0f0I
0yVObtPbPlQxt6BQeiUBJqkky6XOj3W7NPFgD9r3jKbhxhxBJTEYoYqgvQ+tVbfTEZTusarv9e5S
V7b25sN+DTV7CpKxrHm2Rg95YRE4Axi8XNvSttvCqOtUk351mILFO62ttzw5RWaxC+nLZS11+zBZ
+ZxmayfxzxlG7ry5jh3mLbT8klR4yxwiOXmsDsqzi4KzHcsWNXBlu+NLWW/2ZWwwRFuGzod8O/lr
1Df1ciscU4vNukbuAeHzmQEMDBGPwjDsxJAzWOgcgNKWwXkrznlA1PncNPerNn0f5RX/V/sQEXkp
ecNqvPECoJPOV+Ovug/kl8yohi+moKH1cNc8+Hv5THbyfJFZMYai6RjNg0ML8Pmy8mJvUFbSmVQ/
9pKLbzZ5Bb/tTPdnVgrxsmuGh7fyvT7B40u/69bgdTN29zBUygCaaqgUddQL2GL7F0Pte2yy8yFw
rmSqaO0jAFc9nDSMYejz7HPWgZMVmHc3QB7WFmbKFmi+1F6q0A3y/gtsnvzHUgvcxR0qr3ndrUjH
EyDky8nwgzLWlNxb+4cVtMTCjh6QGThCHueFFJFvr85lLl11hzbkGoU37d8n1u6XWe9bmLJQ1W4s
1X8fZJfHvjH2T/Z4zV5Z3rPecBlVcOxYTtm8+pVunoysUF9cirDQymp5xP0Yl1Lk0D/RF+i/6RV/
OHWm7hi96T+Dda+eK1csGoeXDM4uOUEwjrzicQCOO2hKf7KNMg8Hi6ah9/zUCCbrjpX3bE3CR8el
lvZJX/oev8S+OUzLvqMb6ff20Aw4JsfV6I1lGGy2+FAgTMlCAjASELO/CzoXwaARzAez5wSZNK06
lz5ihgijBuhGUopmpQXBnXjwgdS2iaHYMnoOMeP1L/bS5UtmlUbUrfMjg8fi2HCaAA9Tekizs+Ex
ga251myFm4MhcLEDHxGHeR1MtUY87G6NNbz5C6VHc6E7ZSQ0XBNKdERhxtADFaL+i7KCvIh+UG8Y
R7lJ4bTFYbEM2Yd9Y2g3GxOL2J/7NZ5YZPeVAoRAVE4ZbF2LllyjsmoNAa6lbW/GdfyO64fz5rkZ
hB6vlaQQo5xIeqswz4blXdlamhG1Gqj3BKqK7LDgyDC2QP+9t8qIisBsHs26qb5iSTV8Q8g831p1
ux+oTGRsYHL8Y/atxPTKpPmpGevOxuxol8Bvr3HQK/ynssoKTrhyeYOtZJ8AqNV9gxpmC1GUEXYw
QYKvvbH4HpQk8Fr7Ml8UZyye7DvufYWv3ZJxeU/y2Xw03R3tHkOyhI54BNnSaNpI29gi0ZvWpZf9
dOh5n1GP7yLdRO0d2m6EnnRNboqDRm3fFnz7TaZtoLujV/SnwAz2cPZnA0coaj2xWHO8i9H/0DY5
p67Iruc8HZx5/VdXCu0QlIL7tRi29XX/M7Nm42iY1a/VqvczY0XCJfdnvxK/KosTydPlc8+YukBN
4BOZvA6NWOgeHPHNX4KvAlOS+cBqbw6aphuRWudpjXRgh+cBE7pf1WBuZTznpn+T1YVFLQIMJkq3
pYKo85upEdbD1uwt07EBUpQLs265LX2zP+j9rt3yy+3hsFZWczDboY40zy8OpNobx2nPFK0WC8cA
cMgxxdjrdTvMvKuDm+UMXCurutmGfiDKkwFPZ3RDWLZuE1tMGO9AS/Y+qV2ZdwnKd2yFAtEy8Qu0
7xPi4qTcivVo5oi5SmbPqTQ6BpC4zsR2NheJrxXFBeC5OwP4dCeH5SgPdt0tp2XxMagsvToSytBC
IBvWJrOVh6GW65EE6iVp7bZ+pNHL2Y1xjFkDVx0dg5rczswgqfCrSNs5y1PRyp3JPvvI0ux9jJiI
0d4mdvw9rCz2lUkPkZN0L3MffmJtkZZXZ24slbWnDFp+lpV0Drnwm2SxC/A7a6ho4YPxd6kFO5EG
uW0Ckps64/5r5Wd1eRPyKl7tYdR/gZPrMz9rG7/KsfMxgsxRTItmTot6VvQgrR6uejHezhkBDPqm
zFjzVZd6k+dcvNVbI9udTSpJgPZ1Kn/Rv5sxMho0LNcqbwraMS5zsBBr8fpI75le6fP26hsFrXu7
r5QtnBAlDrfW2EUgaG/KMKdwHHUX9Cj/ysFpP2fb1nJHbv2dJ27gJNzO7H0DZIfaKun8MHxlvqqF
HA3vjevV9xbTqqRdGxTJgdE8bkvgvNRzuz5rkzMPsVybBlyoMeNJTrA/ezmFwwwK7dXuizMJK8Qb
GOTIzYt4MKV52TsySJoSSTNEH+aYtFYS5Mij3q/6EvU9M6FXbRPk9VVC88x41kmNWuv1p8r4zMO9
EvMpmFzZUuvWVrhSxdxtuWFA+DOAIA13TE1fzUct22cuvshjm6v8jFrLhgXpmS9bQ3ZDWBU2lU7g
qS/L0Dux5ZLGTkKt/lNrbMotZ8pE6nQECrHWrHi1zOXk0QU9eTRhUZG3/mVbHIgKviG+ByMruHK2
Ld5ce47GTM8QHjMEXwpVnVu9N5lXuutxZ8qL4ZnlpTMEnkRTYj7w28B71RY/dfVM/z52A+i6ntln
cub6rw15r095W9AzVAvB8TmjzVLNbxnp7OEEqTOqeyRvbbDIS9HjyFoZc1slS1mctd3mXVQmFZfH
wFvAsB2Bcb1+a560ral+MV3034rMJtIkW+Xvvi9FChygDu1q1F+rLQuOhj6Ub2uNL6M+0hWB3ila
0XZOCG+tn7x2Wx4ZVDKJldpgixBnXbMOa4nzrZmR7KZLVRItUW4PVzU7coJpIVAtK7EuBWNgUY68
tcVrKTE3/+A4PS5li6WTjMPdJgY+npfNHnYceDxmfou9pY7V3FlVJ7/gxuJE82j9ar0OR1Kry+6U
1c0Xa28rdLQZkm7qCjg7mvOuLy1Yae/pYIzO21bjseAVah/DvtU/CpqGUG2kZFim8FIPmuyudyH2
qZEs0d4idSzoeVdAvlkDTBJ5Vn0tWDiPdaOqXyB9y5I6/V7eM5PMIvwymwMMtj2kW8zjhuVdRCTo
bqGwxuKuYSYIjL/rp6YBZjdEgzbRqKeHbpCk7PiLeV/qFvPN3v0iKZkeHLo+MorXRh6yhc90N+GX
UEHrCWT24SRqLF+N8WhqziUvFQe/2vhIkNpssWvpU7I3cwvS6hlDEeKq0t2UnelF7VC0Z2vJxC/b
A4dfNxyOXGG6V8pNFW05+Ud9c638KFNSBgnM+7xcT4zFC86zMdvxsvmvuDmslGPLhv/KyFbSw4wd
qryIuiX7KHG5DCv+wFHvfNGELU2bE487pf+0gsMwKIFy0DglCnLXV9tz38/TET4+2IWrl9mhLSxA
/9HQ7uqrByGV4pho8+QwAZuGJyEcHkZmbfMB+X7zWxp29oKX2/5QVaX7HMCjDtFbagCZ/Zy4jfeo
rMqeIurW6S/cxE+8N2oFTAyhDDIERFNJkO2frEHnelo30Ke+edrlu7n9RZv1p9gMAeWnn27++dMl
ASMF2vziG6PWxw2+fovlUFboiQgeNq2O/5nO+fleLNT1cPfgv2J7czWC//NqmrLmAPus9rHVT1rC
0Pu//fEuiZ225V1T366Rrn/+eMdZbYYHjvYoVRCWD1BJ/st3wc/FshZhFBw4ZGafGa9lW7UmRrvO
I/SZEG69ggX4z7fwiSMKufKPK3wmvPrTIrZZ4wrsSAUHtcp+uGxy/+VFUMmhcSQtE+dU0/wcJ11Q
7FneOo8PHvfgykRC5TP+xtf8U7cJTRS95tXAy8RwBfnoZyOvFXv1UjdV/6A7CnJ8MkgdisJzy6D+
n+/mPxaVeZVsO0CyHt5Q2BP++darRWfMzPThcWvjQAdm+ot8628///MnslT+YBX8/GE/bVTFjEz/
+Qb+40kh1L/yaRHaWQT+fA4517p+7gt/qL4qfXsdmWPWxntreMfS+ZsS7c/VBU/76kXqmEiI2Olg
bn/SSOpaVvv7Cmdz6A6lYvaaznXy39zM9RIsLJLBrmpMjAc+O76iRsqMbZbBHTbH669xx34tWf5G
1P3zif3nRT596HvbCDuzuAiS7GaImfJYZeT8ja/9t6tcn+a/yZ5pBxrCD1Vwx4m2qzvsGkxoMst/
JWbnXlDXIOLniRGDjUTs8/IlVnqzZVF+FWW5pPmqhrtqk/nhv3stuDmauIBYNpYBroku8M97mWpj
6nV92O+ZQOTxsm/1oS7HLtWZop013Jb+sqb/1Fr6+N3icgJTA2Eb0m08IP68XqkGA7eT2bhvMcFo
0wCl+p2v991tb/r5t8VzuzdZqydDYSL7l0t/SlD6P9dGx8JBwLmJMuHTvWYC6ho+IcZ95x1rjVmL
Ti+pXrPmvtnv2wJrv+qbgnZV5zPtdnuZqMBG+6mqy798C39Kkq+/COIIwu0hlFsOT+P6//9tARkq
J1hAFO2DKL4b1mlXL8FEQ31vTi9ZSRwjPKd/fsuf+Pn/ccXPxwcz9qpQZtc+BOaYRZNd3YyBGw5b
8atWE1O6nnaM2c5ZE9Ol7ZeHv1z+ulb/n/jk/17+Knhlz8dx5NNb3yxcCn2Vtw/VMJ6zdXhZdpgw
INGyLMtYyswNFwnJc+vdM6qOJ43u6S+/wv/2zKkt2OcoAwIEF38+87IeLWOmU3swNetu1eZbSTRf
yPjlty/2F1w7I/J1X9d1vBWrE5NRXIWu5oEXV6+V5h5HDBz8xYjW1o8Mc7wwRf//WBSIkD3ORz56
FEF//oKLzOFUQ7d5IPgF1xjyG4YgCGebmUMH0c8VWzy68zucpr9sNP/r4qALxVMTVxgMOj+9namf
jNpGQP5QQ3GcNqrfjj0aAUfrfOudF0v+9Kcbbf2LJci/4pc+L4p/v+x1m/23r2CjgSnGnkWR2WvU
aceBQZT6ueUPThHE5fqSZbDLpy9g2XC0/1ZP/ctq5p+u/ulx66IU0EDb9kGrAQugjl8abyCevoVt
6LZv0oXQPpMrGari6txjde+gFx+NdL86jRdx2OE84930EB2d3jnZOijIavSwioZ3VYwaKkX93tE2
ONQLEd6Ka4x7e0/F0NKE0qoFBaJP0yedZPktWsiETpdHV/oFOx9+qtDnNDepOtQZjLfuitVO7H1/
gRl28escipbq4TtPcUt01jZ3sWWxYHIyJZS5HhfMcSMomd+aLH9yO/0+q3sKeP4a5Dzw/S02+u7s
D0bSucN3w81ivFmmcO38a8SRWwOR4VyCqCK1odhHGSE50NuqeBBIWF3zQw72K3xIaOFqTsbWisZN
XEpGuOC7MBXy/GkoJyy2J/O7MeUXz/+oQbEaO3h27evce5GHfudzV8woo1wZTCTkzSbsp1VTJN4O
idhMO5LoH/opf/zLRvD59L5uvkHAzmuQFOpRHP657NgHdoB3t3nQXf8enKQMSX3tAfq184oQudjg
EbaQAN39YFX7xfgf0s5rOW5k27ZfhAiYhHtFoTxdkaJE8gVBI8G7hMfX3wGde06LJQYZvfd+2h3R
zSwAiUTmWnOOOQb3UTysNOpuTaA/F51yQgf21QqpM+r76UhXGLgIeVsIff/6JNBQE1UsYCmk9ZvJ
l4DnJKjOKtp9nWxcaoXK9Nz234wOQ7PcfnFL/v4oU93HtGWy14Aoc35LVPpNvTWlbMl7pTjOdEs2
hqLLddyKmVbuqP6Sjj6+AHtBLrV4edtsfqF6GB1mjVBgJTOsQze47bWsJ4SdcdgeRIR3Wh3S7u3z
37qsRe/vE4ALki/5n2EI6Anvn95kD52WoLM6UWpCSdZsVLsAU/nF1+LvGwLNRjOXPRgJC8TUvR8l
ctFLtdHYnAA8rZu8e7YRTsP9Oxl9uk7a5oIO/ebzC3t/mlg+kcuQS4SljVcPmu37IZVJ2tmoMWQ6
D/oegZZyVEmS//H5KL/jWd/fPx41tElhUTkQdNveD+OgAaMFbJYn6e7j/i0ufzgzvjQ3oSZ5I6hi
J91lqD7RHPfK+opjyYtMTM+ciws5XgcDWr8ApLzzXABZ7otfI5WYTJEsfTg0Mix/uNZC44Lg+NWo
pjdu8oW19O/HjxEPRAOEBF4TjpDvf36chBXOrak6kRZzDKb0Jo3rGIMUhvfPb9QHH0UczzD2eDK/
EfdnN2qIS03q9CRPRYYchJiK6I2qfrZrFfttLEagpa4YL/EFTkfELwia4vHf5XktU4KfgPeXFxJC
oKaf/QTLjvMh6JrqFNffp8G8LfKZKj2hufbOzV7hpXwx6//eIjEe2w9OASZnznOApULon2qm3Nyw
cK1XMcwZNfk5W8Mtj3Ym9K77PJUFTX0NbVVL+fPzW/73S7cMj4nTJcVY/ytHV1E7eot1UfGSqcWq
6/kYhWVxG7c5YeKTuhdhAUPC+mLx+/u9Y9Tfns7ljeBc8H5GNWoUICBZbvJC1m4ywqrGf7/BejfG
eWZybAdLUFRbnYS+dSm3tpNYVeZ3dBKodkF9uWQzxPuJ2IzP7+gHbwtHblJ78a7iyD7fdleGhrEj
cLijmvutdzQ6Uf39TIPu82E+OFiZnB6pu2IWx8Z8foisY+QbemHLU6OZ101Q3Ctljxgj24VRc4e2
0Fdt9xsZjvtWyE05zBxA5Ho0MAG4eXU7AJz9/AfZPLP3i9z737PMtD92ltlQ5VBCHMmG9tqkbjky
c9BzeEojN0P67fPB/t5PLIOBRV1OtWhjz5akkSotWCMTGWwc79USAU3X7mcn3yHo+eIY98FQfPxY
tZenSfX1DPMUT6x/cIKXj19yZ5mUYlOtcjdhov8Kg8n+4i7+/WbwRSKskEMTeRl/HdoMd1RyhPXN
yaiKU9GLO8OIvlhxzhDQ//PVg/FtoGE3qGGfH8lRXQgUk3NzcvJfUi9X9UBKSv02OhwBKywHoy+K
04y6MnGj/+Dy/hz6bJIYiNlCSDR845tqV2skxTk9QrvPJ8ffbyBSXfixLisqd/K8SF9USA5Rcpg3
dt/XmJOJDsDSkR/nOJu/+DT+PTnYuakEXtnsW6y/HpeS9G4zWUl86kx7ZpOCeiEycBRPQ1T6VZ3O
X7z1Zy8ZbR6xJP2wlVZ1mIvn8z4FCKR1ZT+des0pVgoUlu3cqfo6zaZq7aphh/miMf5VW2Khxv4u
IromzD99YRq8f7ODTM9QBXb2yQmabhNoLgeeaEqPvTnYm5H7e0gHJf1qlp59GJdRqdUsARjYZulW
nb3iRk3pJBtV5aSjZNirUks3bYtdqis1DCBNqF0rdjz84ECJp5it8sEJGxSVsk/Th9lOUTDr0Zys
3G7ITnGFmSxHmXMzhzGf2rGMDqWjffFwzibDAhpZcO9s9Ki2sqE82zpUaqZ3YVsqvDvP6eR3mHbk
TTp98WH7apTlUPPHOitqc07dsVBOg+vcqVVV3lkRmsYhjJQLVS2Nzecv09mCROGQy0GVz0cGIAq4
q/fDpSrxici06lM3eenoTf+ui7MUJt///WX8Py4HNBVmKdWtT/VTi2cg+i9//tksqsa5tHOFny+m
tU3IZfDFgnaWHPH3718e1x+/XzcVW8UXUJ/c+cb57monTtX0iHKqBQYpMVsExQ1q9R+zcvvfPZhl
qfhj4BZfSll1oj4p5l4boRx+cWVfPfizpbqq8oFmpMmDYWFDV/hVefSrv3+2qkzzNCvqzJMp5ish
bkEi/Vf3xzxDlNhu19ol8ssT+yTUuleV8sXrfvaZ+f8zF6gfRyIIseeHRyhaI34KpT45zl29xI9u
teb182v4a7n//XL83xC/z0t/PGM17fvMLkN5wrG5JgwI0IizEs4PRa/Qxn7Vu/vigs45hQ6mp3aa
eRWpE7sItps9zvzPL+irIc4WL6TorjEtbzuW/AKEl0ZC/BdDfDyv/rlnZwuWlsgQYgVDoK1FE+z+
O+zn/77w//z9Zfw/ngmIZ7NI8RyehnQHB6y7++/u0NmCpSnYpNKZR85BMO78vMd08R+9Gf9cwdmS
RbhVZsWZU5/kN31kdfriASz/+R8Hgf95L2DZomdgh4ne//0NqjhtAuJo5GnMmy0mmChJVn35QE7w
6fNb9eGT/mOgsxWQ5KO81S0pT659rVgFvZQv9iAfztYlvsKkb2aRtf3+SlAbTYnWJPKk5qlv9zQn
6uvcvvz8Kr4a5Gw+oX4aLSAh8mTF4Qanw13a21ipiy8q/x8uJS45ajZJcrC1zjYnqKJ6MaEiOjlb
eImDtboxpv1s3nx+MR8++wXjwuEC+cd5UdPsG8UpLKaW0A5JcDR+ETVgPXw+xkePHTUDu1+iuehr
nj32XK9beAW9PCn2JZYrLAT/wfvx5wBnXz7k3Qu1jQHcBkDGU1zLLwb46C5RRRUARXXgAucHsJxY
YO7gXJ3y52ZJttpi/67KL3btH80rATibghp5GqSHvJ+8QdYG+JGpf1gdcMKHUV612hdb0eVGnL/p
QgfTJpAS0cQ6W6scNyP8JKeEjRf6m+7WF4rqXJnmAqAKD1lMOq5Yaur//vH/OejZ8hJVXV+HCkV7
0371dPfl87/+4aP545LO7toU5saQQ2A6TY5vhXvABCjZ2u76PxiFDAy0JvQeaUK8fzZFCH90nMP6
NK2j+NqJXgVnFv2LL8lH7wmddepsjqkuJ6n3g3CWbLFQaEyA9FBtDOuLh//h/Prjz+vv//zsQBjA
vcrDD+Fs6ic+Vp26+fw+fTjBLNRdzGJO8ucnzzmn1aeLkRMbqQnjLLeOFniAfTwT23m6M7/KC/v4
lv3feOd7xqaSVjaljJexLcnnu6nWVp9f0XmJ+/fXkTO8bXCQXtbIs3fGbvGHtYgxT9LeYc7H9o+w
qAH8gHEV6+gLySSfj/jhc/pjwLP3JY5KVF6SAVvd65NrKCV5uft8iA9fGgIJVJewJ0qfZzPNNCWd
+YIhFFx3o45l8q02bc/efz7Mh7Phj2HOZhyvvTnbOcMERYSTZhvKba1vJ4Nw4YYkbQb+fLyPPpm/
s8wJz9FNVAzvZ3idW6VZZFF1aoqbNHgjHyW1L8CtZF/pJD6adn8MdF6qtq1+SENC4E7OLxBehvii
SPXRDICzLailIFqFZf3+OlQzJ3AuZMV0jI1j4Vb2QuOLGfDxFfwzxNmtGpPYlaGZ86JCHrOibf/V
YvbRFPvnGmhwvr8GAazA6S36FCGGPT1PPRFjpBISL5T44rF/eLs0mkALWJNol7NroUwe9bTpy1M5
Y1F65eybj/9OZfg/hwg2lf87xrlMsm9S6E24CU4Y+oT4AaqlJv4Ii8rnMxgxyYc37p+RzvtLtjpa
BEUa5UnV8hIvhetcZUne+WONLLfpI3AUVNqu0miKj43QnzM8tUCrR/qPtUz8ChQfehz+A6iazl4C
R4He1yyK/0zJ4p0w2tATlVA8PO0ClFdYMIm1wtqVg/0IHgZBYDX/TBXFPiVmaPnJVJOr10U2nMjY
MFtoRLq7K/KsuxlkmK4jfIkbOUAuo3q6GG4ijTVFs8l14iAk8Y7iR77PZLeaoH36+PKrLUaEVyJe
ItzlWrkK6/ipxK814BlaJ2PdAnVrIOM1+P3iebB+Aoqm0aqnYEpw4G1Bg8MYV00dsFcSneZxOhRz
zvG3VVcONBMFa9FkepARbNDZoYB0M8AKApkeWTvgJTFsOylQrU+kB9ixaL2YxFLoKpbruVpd+LYJ
w4VatQsuCopVqo/BEj1c3ehl9mrkoVjj77EfbXzrWwMS3baoo+6aHG+k/rpdr0RAeF6vtoPfOLm+
tiAzHXJZ9asotpK1YrXmbWOQDadW2LuhQzQXkLSqfVpgKdTJjthpWlA+2m3YbM2hq9e2zpnPLfHF
OJFhHwqtc/05y5S1xK/uoxS3/UD2T40IrVVhdtqvQICo0aU53E+1paPhm8YOyl6oriYh6RjMi2lE
VgE+OYcUnrjvYn+uQ80bxTTUXqeMGK1qwGeuW7T3ZWsJP82LAMgmEL+LbIj0Cz3Mf9UaRSCEIs6+
73qSfSbQlHJOwKsWwC9wpemenHj9h9gZn+LeBS0GL2GtOoG1norY2FUCpzDOEnkZp45zyAfZ7kx3
wuARqRnP0tKg6dUvTAx7Qzax8RjOFiY3HQJa34X2vibB3AvbKVsncnrTh+MQhF5fTN9qO4AyFyEY
qqKovwqCKtiaSZCsHHc2d2M3veERUfDXOzwPByK4Bdgl86MM+mKlg+S3NS1ZE3jZ7hurrdZDFVxr
8UWfHuLaU/oKh1hHjhBeeX2LTSLcFQ0ZXGgn4f2BwMFCkxlYLAeRroy0+yUH5ameTPq10g62gS31
q0bkKJ6aKmJhnOwHYFNEd1FbhRoQFzhFRjlvm0za+EIaDVd9CMcljpSbYiido16V7aY1k9ErdAxK
RN6MxwEC1saCYA92rA4vG1v8VFwVP4vTmiutxoLZZzhsiTl6GrUEfR6akBVHv2GTKYHqBa027rU4
H2kVGPGlTAknbgItuA3COd43VVmRSV+X1yS1BHBkoObiaQbUWuTxs6JD4RACRlOKmXmdZ+QSNJxA
ruI2qrwYyxxHWPPVgqiLDRdzX1o7LzBVrU2NO3DlpDoGtTygOVhW8giVgoK/Gl4OMHH2ReCgNcMn
jn4hunHUfvSj0im+h7llewb/uDFEZ/ojMMtNn8w23tByRpqlYMdNAhySyqBvqsWJb1YFmeGdmnkx
7mtouIuXGfa/l2cL3zJHlJNqsP8t/nEVNzDToq6MQTHK6jVU8OkDBgS7KmwFZUFHuEBr2j8jSgFe
2LTNFnc2sVNtmK2M1oEYkaQj/h4L/KzjQI/vw9KPWtXCWNculJ6cHaQ59/4Q1t1diDho0y6+/K6a
y0PksHPuC+gwVjnXXlPPqBrTmhCIdgputMVtrkbVY9LFxirlBOR3TSz4yZLmrQFsD7hNC2RSY9MV
Rbj53SBYy7J218C+DH+GQLjJlbRGYlaIlzwY1VWNOXIV1/YT2TXkKMTp21A0Pyvce+gqk7feVH4Y
VQeXdTRei4AcNDBNGDUlm0aez6tpIrggBaZaaV0HyplYOn/uEK3maPPvaAnDerJhUBWt8k2mhIAp
NYlbiRZhwc7VmXxu0H5hyz2pcolV2ymMrQVsxhtqdg7RkoFWBtF4WfQTLE9oJ809/yJvYhYDtxSx
pCfKinEf2w3mQLPOvtt5fm/Vtvmj65T8OKRqfZjmMjyG9INqPPOw57qYN95ecCz4TZVXETqunxOH
5uMmHkDlhcZhcBX8ivTqfS1yrUMR2j+Fgyp/xuJ/0dguZMKhUTwagCr6v2aEQIEUKpS9sYqtKtnq
gxDrPqEmqPKebACqWLdJpw1bzpjNJXDE9qqqSAKROWvv0sy7oEuY+ulI+E9fmr9YhCq/t0Kb5U7J
+X9t7WFCSDZV705bWFDjJqIaxtQeOpQf2EBxheLYFsbirknmg953gz83jX5XJZHVc57ous5bcLbb
WMEHOqhu8l0EDZ91nb3zq1JBQfIAAfZsEiQ3Ux3CUzIuuG6deN/eReDrls6zmxStV1caqCB3FldY
ZlMgaJlteTouaZDBIr2gRfVgN+aj2XXfJwwonjSy+BbmbQoBi02g2bNnsKzJ9YByyWPWKeGNGUMk
cfHwr9rGQLo2ppjbhmDMPApuOV7DWBPGLsgSHsIUmvJQVALdqWPCGDDD8FrnqaGzdKONnRYj7bzQ
3LQZ3sJiwX0VGS8/PebAy1DUrmy7A5QUFZmXtcV8GG0xbnRpJPsG4+1Vnwpk1iEx4XogfuY1St8G
x/FBbdt2PWiEYAew6eBvcjrLTJSgdg6pxoHH4oP21x8aYItw0nAV4KmbzW/z5ABF6ESCPy7U+tt8
hKkRtmpxqQlQa4OS/QIxMnpRQjeqUS0Jh5kIRaJUaU6ZfbpDFTpfV2XHW9IYTXghrAGsVmkpx2nR
PEGrI09tmoK7ps3ENjQbsW3VfFxn4CuwG3bV96JGbdLltYPF0NA2CpaHbVtgj16VSiuBtvfuNaAK
5vFUu6+OtMkNkYrmA3J0b+BrO2uhDvgJx5a3NWPzBMydAGa7+q4XSvtsYS3GfJmSaG8Gc04BQJ1Z
7PW0g28iBvWk1XXwLehCkERdPW7TQgv80C2mtRUiKHYLQkDjgODFzlTybju3U/hNBXd0KyI+gVPL
Bip1xt6vwj5Y00WvvonFep1ioFq3CosPEDfE0KORbKykd7axoyZ+UveY+F10aUnn3FlFA54uYP8Y
Dc5QevZc/zSA8m8nUAQnZjZzQbN+qgLlb12wnW0k4maVz2/oZX1avgBuNjcIeFUPO5DYxMmc+9U0
y2u17RXoEQRgg3HLyvyYxFr7rXanZ6tRG3Y/3RukQFKzR0Ne9lJX/VTV3kZzeWgjuhir0rHGDo6z
amHfQPqZot04UoxDh6uxdU8a3NxFexWhQ/WUgsWUkJ15U0kTZR/+942YtPEuGKeKRGxexijL7oda
S33UaL8cPaF9g1j9gPXuGhqFr2NhyjevlRp9w8+MbX5EnmCz99oOdWOtBmA1njoO3TYL3Xg3JlOK
itXSNrUMx7Uw5uw4xUG2tgXz1GpC+FUOe+DjZGqcH5KsPcRxVt+adU5ialHlvmIUM6EKTfvMjZ+2
ep9iWx0mgn4S+7dQoG64BWN2rEHEgTFIg29AJGBaYEXeFtTLQK06cKvZgpBAY0TyqCda96MtCarD
JJP6blU4l4p0wo05s3UyKqu9gazHYUCth/CpSTh4bFI5DacKwo1ks9rXj3YmL8bRfMJqV+FHd6Ji
sg4tqUjdBRxDVbkkr6h8wkS/TEd6e17eGAYAC7Nf11bb02NtTD7rdSm1Y5MnjnXdwE+7xHNIK9kS
tpfD79ibLb5wHeDRCgYSu4/ZgjxQCGvtOlW5S+fY8kxNecyaFs+trMu9UyE4T2uNQ4yTR/DTpZhR
FOJBylcc71qCrh1wcllrpPshyzn0VVNw0qo+QRwfSPsuil2Q31Lc9YPTInhHuMpq79xYsW36gU1B
oZZ13qzIFLDbR83U0QogVXQOFXu/vdEr8aYGPLMHVYO6mk21b4Ke81Eas98fVXM1Rc3suU1KZYJA
TQ+VBWisnG2PahFDZ1eVsU8q+4dr2bwtjgwhLUo89CxoXhEFjxlJcgRuCh2etJ5gL1qWQjzjXmUl
EYcmioec6qLLupn4w0D8im85NLvEdyFUsrF3FH6qlrGNgWjEimkm0yWMKBNoS2LOl45W3aR19thB
Et8NFn5rrzNwUhP5I6GkgOeyR1X6EbSRtWaIfEPGC18HYNx4npmZWOWj7+wE0M3ALn6zonB8tdWg
v+mnxNyaWlmA02qjK/itWEDD2dRgwtt9wMKgESKb40bXC8eAjDbaO32ODE8JIASy6+j3etzZRHZL
XvZiobL2lmSJZJ/jy2aC0OUE7jWyHXiLZvMY2vZPJUNvpXMIOYxDofxwdUfZykkpn91pCUpGhcpz
MSpykIHcKHnUkiwSKMiWDczhLAwrU6mVHUQMpD+IdT2VnAq/DkJ5YQ0ASFTDMTyHciCLucIOAY4b
p6lqUrZiGBRCAsBA3qjN6Hi0uvS1FgAeM8NkJkoMRKrT2Kh8DHteUdbRSXAyfrohoKGqJFVAK0Lh
FUIwe9rybRzhTMF+gTntzoavTgKMqWqMm5yjBXzuvg991WROWoQEz/l41+rUNOq47XfSRAkJAza8
kI0JYSM3HYihcXed5ma3xUvbPRGo4BytMVGuAE3CdR7MZpMTB/IQsd4c4ZCkfjKmQKWZW/oNm1wI
J2UEONMtuztdDj/7gdSQqO1dfks2X+gRmcubwAFVw1GI56Kn2iOb2Z6Fhj3QPM9AHA2ju5JtZa8j
HIg+AW2mp7UVR0CpYf6OoyjlMh33QZQWLAo5zcWLOYevU6wP96FelPvWVAgNUfOpjPfoE6GambVG
qoUTtdavKDVH0H6j4Qdjkq0zFbl4VQV4RzRSZNb51JRXTau/SS1Wv7mSUx77PA5kEbC5NOhZAOYK
ck46Wk+FZbc7IysplthCYxcogUmUBkrhIkFkC4Xgu6tOP+x4Xk6ZE6DQpmKjpxDzbXciWKU5tdqh
YOOKHQ12WlqWK0mYycaiG+rZsm1Aocwnqhj9UQ1xzCAZt66NXmAkx6K4SWpiReJcjXaxCMKdUxfy
NtId+47rMTzLZnrGDuapZngCYqj4owDJoLKX8pCygQVq+25NF1z86OIqXk9tZjwRPKZfuUmqx15N
TBN9y6zxWxbTYy+wHmUtScCpGvzQQayyTisF5ERIVS20U7/IpL5rXCYcrJGXWab9GkQW5AbHYAGd
3WGTuHawHmT1MvZS3lNmAnkVTuEGnSJ8R5LjoM5N4rawo/s5GUaf2g8wN8MpIVBgpKb+yPtkdT8H
3c5WlZZWu6iTggWIB6dCot2Xk9ncmn2hHAEP2UeQ66Shi2ze5KmTrmdA6dRuKy5DWw7/yiOI5vI6
tUc2rG0hKfAJKhhhwOtpvvJ5+emaBFh06MJWNI0plgFp2oUkdq6txTEVxrHNB5TgidoaSpJklXpv
F3zxCiBB/D4rImJHr9eh6j4jAK83SlfwYipm8zz3VCKrYtlmNcNGF2V+xeaw/zEWIPYMGUQeZ8cS
Dqopt0HepQuDiLPBXFnp4wxwYlOQ5+3rk5mvOdWQa6JO4CuqNkt2bUkmQ2jrv+pqwmRYzfOqqk3Q
l8L5VVVqDaI9Sw+TMpmXWKgKX7QDvrAwNORtnXcjx/isBbsqBXxs3MYbpw8JN4f1v6nyJvCMJH9B
CxTxxsq3aIQtBc5EMw5WwezvZu11QXh4+HjKjRME4IgbImJ+poFZrsrG1K5zmu9raPvU5ERv+F1L
ACBEyAt7BiBO8UAe9G4cQAI73Y2dpQ4sGiA2qNgh/ymR8j0jAuLUG1p0ko1RXLqpYz8QfkCRisOp
x82trkPEbhu4UOZO2M3kg+421m0DZF9YsGBVPWl9Jex0AHplkz+2rRUc4ZdKMq21ehdoTXQD3rXx
C22GrctjWXXJoB+NnkcTWqHugeQz1+UAgS8PknlbJq5+1EGdQP7UKs8wSIsgK7Pc/o4bkmGzmYv5
WYk6m+JrNVr7dkDfhwUXNRm7to3WQGNpKmXYIUYGwOdEPI5sQDEQC2s/jGLnVPG32gLMEpUEemei
5VymRskeeXt95ZKccNAp0x5noMl8WqQmfqGXqh4tp30IyCU/amADt2kD/2yMk7ewGem2DxR/xVwv
0X1tR1pj3ARwoqzRx/xCtarmWAC3Jbvpa6DArKh4v0JXXeel0e54OY0NeUhirRR6dVDkWNzpQWI/
jLNDTuLIfFFZb0B+tpuSgGVvVApnL8y6ZC2pi2+oIxpfB4fPAd5tV1qqxI+9brcXcdJkKzNWIKp3
Y71S5nn0kypzyQFQqvs5bklloThBzoTVBsEdD0Pj8JdV7qpoILHYUOTX0sIBqTWW+TjNZn9AmNNB
OR31RYaqDvd85cRS3NX3GDPU66iiPqHbQb+bensBvxLOCIce0beA9JRXnANM6u5vCQ4V3aM0xwY7
CkEtFV2W/6L6ii/OkazIUzdal2wm+02Ri9gva6NcRaQAIJoRoFaF2d8mwIt8tQ+INHJTewP4ANqL
YI5fw2iODqiPiSIIW7lygmlkf9r25mVnUZqbdSioZaM9JHLR+Y/1T71Ohx2hYLCVLNUWfPLaCmUn
nJG1OlTFxtCM6FKX5QB12gau7pLPIGtd/LAm8YCaWGXrVj2ZadQQXVZTCIBa1e7JuHoIlGFc60HQ
vRm5q4WUdidOJElbtQfHBUhXLDDYVm3lg44Exe9lzhHKzFZ68bBQQIfmTi8FH4m2MH85LP8Xdj48
YmEl2ZijbdGkHgVB5THOUdeNIVlg1BHa1SiRFWXkSq3BqrMSsxN+TGwIeXoOkxIJY3LXa6WkXwD7
HgisvQmSItoNlaazd8fdQZpTfmgsFOe8fGaEG7SzCP/UO/dYuVr1aM6VDIhraPTNJOL7zo04rBjD
Y1Qt2QFiVI0V3wJx51A6AMPeZbFPotEMND/PBQT53Ag8NQluR04XV6YzQ3ejOF039zHW8m6TtLK9
t6Sjras2qPwqkvNKrSNDPcA/dvYjGOkfgVQbnxcYSbbVBPtwYm+hu9F32grqqnBCkpM009kGuqLs
OOsEe4Dmmm8m4XDvlESJzaiqV0rYZNukGyjnuX25wLNNv3aql1wtXtIy11YGZupiPdpSqY89x0q5
zoLuJnMA2JZU1/0WAQtMWFPxa0Bv1HrTl05jgeyrPKP0IOisKH1tvIDxzn+xUHXzkomzdpMnimll
cFEUHRB3MPgDZtq+jeOtRBN/NSvWhIVJxFtMcvHKAbblFamk6pVrZIZYivU2p6DEC3A7B0WUr0EW
LiXK7/JHnhyteqPdLReABdzny2FZRwE2kcAQyHpizPezCnA2QRXGxOhuNKPWtpYGUrulqQRvDuR/
aGnsLcYCpKyeuFsbW/8c9oo3Jem9ptGSq9ra3eZa+5LrXXAAm/NIzN3LpC/NEHhjpcAPTXwREUnU
6DNyKUo3vxTDpBFlxt63UeOfEN+LVW4f7f4mR25lgsWl+KnnFvv4PAse0Ja5l3pO32dlT0r0qxJD
9y2xnOZJg0Xpu1NraJ4rZu0qTaRrrIO6La/ZMXUXjh4/OUbzPaxUEiYyEMGt1lMVsxVyI8ZS8oyL
eOWKiuWmdPFuCVCV112lDkdRAmykVDyQYq8EvqlQoC5iahVdQdI8bDS5SZajKgw22iYGBGCjJ0gj
jHRihwvyxzKNSj/1o2xrluKB8xm+gaheBfPMliK2FE66MFvVAfqcGCDd9pXek7JCniywPuzcTU7G
04QWITeo6hBkxJdPAM1tRtoudRzZRyJjHlnz9a1NZ2RlkGdyTeZD4gd4Tlek7ZnFuslQgagYVZaT
MLlzwuBFV0ASUyvi++QRMd/8zG0OVEbqlOuyYT8XaBaRdkP4c7THaE2w31ys6YY81KxMK/owJr9S
B4rpqOxW4M1vdEVwaoyrUX3TlKY5Vq0KFZL8Li/PscssXx6mbmy8CTE7ND5UzbgF7l2wV56rejUV
w5PBauVnxBesAKM9OwqJClK36on6bSeg+CfiWQ8d7ZJeTnlpsqLQKTJfSs7IxyS0JhjVpqCZ4mJV
b7SICB2Ndm0epBzZs0c1DOsd2CD3QDn6pY26gT9L+qeTFHXAo0Q76mdt397VrkoJN0glgEMwuHGW
hyvTDiNCs8LuusjlM5Ea+lrULp7ChG83G7vMS+Fh96C/bTnRmOl+iBxs0ODY+aXSSeJ9cz3NL1W6
SzaO+3aEFN4n5GjxNJRkdvjWR8VFH4zBqaK+D8KzYPOodu39oDVs0xNlJPmiWiJo9O+8TTSt9aFf
d6aZHGbbTQ+Wuuy/JU+AJiuHaj2sN3WYRr5023Yje1vuaOKQwFcXEQKNMdsrpauzABaq51Jy94PE
fNCK7DsWaedgB020nuNA35EMSHDpqLOhC9rR2dC+nG57A5d0VGvjscM4txmaJr8oRwk3uHFmH3PR
BN8YjOMohLKeMYutm6a34B24ztEOIaQ7JJqVDdjVMdXoEah6uEbMS7SUYtP5lyCjDepOp0iTkfTV
wJKuJ9U0vJTkNdCvsXWPHjtY/ya4YUERJOsF2sHSsnTXtyLeLfRwTjszXf3E5cRAitE6HYHgwwio
VsNEbUuQH8OnFfUBBANJd1CzNmZUPwpNK7zYgmEwUuHdtCH18j4heAKqDafQtMrZR7cjnQ8Ctgl3
bY4jOqyjasb685ATuyT7QNsOEqQhSOdy54g+O2ls2LZh0p1SwnO3iVUTnSMy7bJNFje2MHofQPN8
xBctDpZlVnuhQIAonYAQRBnLpyiOq3VI5NdKsDVdzW6uU6bjczAVRkqwltrfGT3NGnsgTYO8FDRs
QduszWJeREwafm3NLOkSzy1XOhE+56bzvHPd0Fr3vYi2QzbQfp5/zHUvd4QclWu7F90tlvKJVhKg
sKTusp2hBfFFbDaDjoOcxJOhnjo2ezMN2jpMrhs53Ak2oDtlNCiStYogiXRpWAv12XRlczkJSBOF
3Vr7ZtKnu6rvqD6xvVjZbGkKSIgwt/JrGVm8De7wFqfW8BAOhRV5kzWx+KQsB9UQvuX9ZG1SJw44
RQ8pfW6V/6D/fxydx3KkyBaGn4gIXCawLYryVl6zIdQyeE/inv5+dbcTPd0lFWSe89tH+Gk52ncW
i+irF1a5pQuTorY+g+eNmpT6dme4lCbtFLG50IlWhg2Wtsg7UIXnHfSZkqbKSAY/dIu3WdUZhSpc
ykuXzVug1nbNrN/c2qwez6VRZDvHddVjSNQwAMAamh38lDNn+YNAZU6eK7L4xzleyVS85rXytrA+
7aGW3aOEstHZggcyKWRPWnDo7TunCn0tGadLPUUVlQGPzgLLq2g38/603Phu2U2grL8FIoy9dLX8
fbTs7D7M8+jrbaQCi3v4WgIZB9kA22uKqKQdPBMHQiaTbVpkr6nt5Cykhn7shDnxC+ipdisze+VA
4sBAYfGTIw5DCK15b4owes+i+afsm08SRmLf4BRH1tclG1hVfePoTFK2RtHTo/YElYujX6MQC7Ln
ZN2mEou5okLLXCccQOcy7wg5m2c4czm9ko+NaN+Lc4LhY+MyyrAgvt/Q3qi/22NMvcx8ERsYggtF
vC7tO+K/wezjtZi5ZF2DJ5uYy/jk8a1u2deMi0d66Z3Yh8y3J3A6bDneJlS5++NGk0GIsVNBIWUe
IhG33c8d7WrWLP5rGe12RDOgMPFCUunVZK1KehI3sScM3gDrPzeF86tF2xBg/djRGv1jscfk5JWh
OrDckFAAP56sSNcYUaWBEiR46H3DLnlc6tS60yyZnY2a0OAlJi9lieMmMJKaelng9yt+uGzjlWyJ
2KzilZCUsuaDXeAqkS5BXeP7CHS64SGL1+Bf9LcZndgtoQcjLzX7L9Sd/78I/P8sHH7opXQUONqP
YGuBeak/vUkR8zEqdc44sXepxo8TWSBBdWe/oS2IHxkty24hsdyXS3F3x6V/l3y0NSgV37huhkeN
wth11sefqHrm1Wwjwh4SZ21E8fgSVo5zbWLeUJEBMqU4fvd17yybTi6IpYa3KoRfTEcq5YxWJasB
0+kaDiT03XYoAi82+r2p8v6m9LDfdllSvnhDbK3p5DJ9PDA0tJIVWvphM8r/hKl3u8GdrY+IvLlX
rXYjnxOW+lUoFJd4nBxsD+WQ37FZBW4MaDg3qlmlcnAffWvZUwuh8zQMA3krgFJ0tjwytI3sbMmm
+2pKUZ7Ap2xofyd8mcHJVrIZycqNSrDZJITvhB47U0qnf2edy8JDksy/pQ+bj9xwl90Up87GitlM
W9jISrP9inBCk+A9xvXfvhrfYy16obaQop+HZmfKwQVbN3QRpsnxrcVSAaHtlJumg1RkO4K8ICH0
KtKx/af3zfBm6N3gpyy7tAnMKmBPQVgwwRRknUyu7IoRDSPK8VU2RjuaPyigcpQRRB6ChMJ1f7yx
6l4MZf1ieEix6/fOdjKt1DeMJsRayE0JNWTcU2ayVS8hNGigoQnMZNjBikuoO/TFzrBq+H0Nla8V
joNPcSlJ0kWbqtVARcQHyihzkwzOq9tJ88mya3PH3oVgR2YNB3zNheKK8BSmzcJGAA+Ux+FzQlLx
EQqxeO0FSotydvOTIQ8IpdqIfTZ9p1nI8Wt+OUjK2H1sF30ZhIX+ZGX/YRwG1rmH/ZUpwG95WXXw
5yQzzxk6gPEtLTYGCiN4xXNTfg9GegmXmeTzW5KfSMTUzSNwzaoCLciiH9oruCGBgHPC+B80v0vR
7Cvixo2Q7c6WL7RkUXBorDPxXBtHIU5OeY3ig5vsiI5PYH50QrU9dycahrsT5Ts0STEfl2w+9qpI
Pmza4yyNX+9uyXey+PGce2MzZOosDd0JQNJY2IL0Yw8EWqogaXeGdtZAtOgac+6V/mplL0t5jZNt
54Dyif1cdXBrv8W4ywGjOs03EXqX1WnWr1mCafP24KAVbGM+9H6KCizjamv7P0X9Smz8dqyq479W
nabiRxEJZYYX4H6jaFeAHDDd2a2M201UvUT2h9acjDrdCwhsad+dxttIpZ2q8CG4qYKa3zxx8Gv6
i4+62kzdzwx6ITKkjaxU+vg2g1B1UTAOKA7YiayW6l+fFrKdkR7s+ejG6a6x87Wwd3p+L+uXkjen
Zc0+uz2AP6HAQ5+va+sE6ee7vbuuhp/HtybjvwU3U5kS9LbQ3RMI91q17zrnZVRnh8zcjsaRZrF9
kROPzArNwaD07zSmnhZhqtGxTnr+MD6HEVEkCnh1+uEAWhXGwVFgcnZ9aEfuHfo6MnLg9fKtknuZ
kOhv2qskHFeNdYgRH/HEcI+s+dRZvGmMm0b1tv0ZVbfc2Pfxz6OLgrAQfxT8As+aSTPd2SsebNgn
CMvo3D3aFTtEl863bbzM0xuRJivojs4+h+62htbC7a+hz+m3KZKaQgS98ZNDrBbcqtQbJItGHeK5
Ci+JTQkf8q3s7HKPS0rw7E5vNhWbLn0dyMGKSmshcgf7NR5EuQfl/TIzM7u4Lu/VwlKVncfiJXbp
8+Ro79sJdZR9c4XmFxZF7zlt3yi86FCQp9BsjjE1Mka+y51yNdKYF9cJ1S80gpE0iWAXfulhbJvO
FpV1Niee9zo0HLwePFsOoBqu7OGVWoI1VLHfMA2m2TaBXh5JiUHYupujhFii5wnmrThLSrmm1A5E
95Fq7xjsWwhf1zpnxGd62ex3/VVMr7r31ITbFE3mUv+BU2619k1fnkzvFTX/kv+NVNbAYVXU4ZDC
t9OHFIHa9lGGZAq6KubPpHlNKIYd9F0YTXs56n5GImhDbwpqA559GjDB8i1mCYQ4tj5QRo7mp3zu
jLfOWle6tmO23Vfmo4GHtqHk11Ye7H2xrvhMQAyreihXhfw3Sb6+9LTwbalkX0cAOnPo4wdgrdZu
6IzW5vg24XXyvB8KPrl9b478QQ/oRzGdG06yMgDeF3OriEVNOW5nqPn9Qxhp06QZn73ZYCLhQOQZ
YFdaa3kZJJ32NqBII7p75Yb3TNwoidpl1n8mQve5JHocEDaq/6sGnILDy9heHzfhBIKIRGuda0gD
6pWH4zzNmUgLA8nKC53WOgsitTflfLaporVIipjCd0HtTxqHh5BAdSdc9ckPkdZRbwV0PTZUELqC
yJzhZtDcPLQw4xBHjKyc+816rJZjSxvfTJ1qLNaR9VZWn7rOb2Riz0EhUEl6JjbwnnxhLzLqgDYu
BJPbJJlF7n+9+VCmTpds7teFFv7rhnqdxZAN5VnOe614V+O30HdzsTUYmjLvUHpflbiRi+YnxIhn
VsURfWhZD0uxLemYG2n8ywzC0O5cq0m2BV7MR82fnO+FM3dsvtvsxRGnGOGLqD8j9Ym6LMCDx+AD
h2ZclhRd+27Uzu60I2ivd3kfbop+v+JDqz4b8JraZrV1vrTuOeJN6ZNNUWzN9K0bvp2y3s6obhEf
MCE826RcN0gOS01Rj55yZJertviyo5vT1T4ULTwN4YbPXf1ORVBBJSxYA+nxiPQWWkroaAyHf7W4
PapXPW0n5FM+/UGCVN0PktsdPQWszcVKN3+KmZpZbzs3p7Th8uQU74nBd1AuWul2KV6Ui1R2uUpx
43bbME/7RD2Gfw1IyZ+NcluC6mnbMnpLh7s+fxSIRYz+qDFjRY7X7x5aY/QaCSeSJHw9RdAU0JXX
H3I637Z8+71P/1kVlJaMj42V30bCYvji4w3ziy/H+zAiJlTAg8XF8FD/pSRMvSUjHcLi25l+O3Qo
KV0CYiL9fYkebXMBD4M/p78a/INLJVyP3HqM7TWi0lloW3BFeo3eUZkFMlwulJVtC521igJLqO3A
yIjsQ/2US/U5G9ami/aF+wFbwAadbwrxHoe/8tJ7FLgXu+7L3Tf9Vdb8hyO78mootj3MHIbJ/Rjv
JZ0pdaWv4uX00PYM86vFqZoVnBmPA8L+KbinwgnSIr45BXEfVFZWTy5lPXXGl/zJIeZRWUoScpnl
a0ntO2cLXXe+t3xG4rlTp9T7pVMlHw7RdKL7dCX78+NNg5nmJdpTX9SZl6R+Ck04eeEElDfyt/1W
eTAz5QGRjN0/DyAMCoWrp/XbiPD75CvNzjXyA1IgFxkoYgLExTSvs7FvO1ZZfWdPzmbg2rDcg6HB
RnQbO71IGJJxuaNXRap+mdunefxyDJ6Yzzz5T4sFTC0aexrGau2smjUqgKBFGKQPn6NzXKqb1H4q
CMI6JvaCtt4vIB+tnHZVvi+aF91CiPmlO0dpP4XjK51nVbRfxKaNjwXB88uWODbfLi4emGw1XvP0
ZiO+Tfr/8qTnITgK95WSlolbLIkwr7wK8yVKb2o46dFhfsim+o9UHkjIVIvLvBIkBE7xhK4y+eSZ
l8m812Dqg+B9/FiMq6cCFjnkI9/cR3DeBFVTOBn+TjLbWOXJpVRd5BSr6HnQFluPPd/u73FmBIlJ
C1pqo5TYyAbbDEKpkMtZf1QZngva+6Jqr5ynVB9Pg/lfpMJtbnqg1PQdthcWGl86LWtPuRrgLyZ9
S8YSba91wJjOwAxsXTITSJ36draS+EKj0crhAnbLJxLM0KO+WvPjtEsPEwUZefedIKQuSsobyn1h
/MaDs2rM95QDwNRTohNTH9y5YICfYBWj8VfN8VpLZiK55mvaFYSiAt6CpRX8+IBmWXXIow940a3y
btgsmAqizfLo1GTomJzAqRFSy2dT5ptk7J5URFfIYnPQROs2/JwEUv7xNazPeSh8raE5EJBqEX9D
V6yX+Hmsv8KYzFaEnilHQgV42WrrRAf/FzdWv1Nf06hsc2lFxSrUkE/zex+pL/dMJIuSQ0+Zr03O
A13l1FhE37YFZZX+NkMJE4GQH1ENl2K7dtRhIOYHlptjl4YPoOaSv7JE4RJSH+6kyFvb52H4sOut
7K/0YaDD4NAON235Y8G1t14C+/lXuYFUhHmE4StKGXbxZh87ajMYPw1O8NCj2lSSXKyKdl8Dfuq4
dVbmQ+WrfWjptK9oOUJ18sDzo782pPR+Z6B406hAmyfusvhlNhf6AtsAyO/U9U0aTJzgY7jupfVm
Zs3XostVrne+bf00xV8snKOgFScihbTIP8Y2YTlH+wb/B9+8DBSP3mqNSzd+S7zX2DQCRTlasfyb
0IaEL+X85zV0FmK+MT4VPdKKjxrv7GVfYnuZ2RBz+V9EI3S7Thd9NzjDScmXsdlIuFxmYFrCVwa0
MNuO3v5Qh6uaL2Hdm4ohzYKiOTbVJjeuytkOci8cbP8U4wg3QEHh98yHsky2ik7fEYWfqd/79qjs
Yws1LuOfwhL+BGrca3sTjrQGu02NVwdbv2ZsEYCudPYo0iL9FAEka+ZDHeAnj20M0Ea9TRYlOapf
Wfl9cn/oJ/y30KdjF7Zf2JfKekG8ukqqCcznl/PdDi+tdjScfZFuVUbnMJ8N6lwsT574U5TEA/zn
7aaI30cnJGKekwhX0kHj8YEkoOLoBPNsid8yqlGMvsCQJGjeEJuRWZvmf/p01psXgWa1PJFBAnXB
k6xfZI3qa9c+ipLcY92x94jTUPxZUq4jCo1asKrkRSrYJPpk6uYWytdsFP4wX/omhPJnJHs3EH7N
ZHw6YOssfDwAXXh2El678rkY3rTm2W2fxnk7kBNTuj7IL7D5QeT8gfrWdp8m24vtHbtE31dAJdnM
9IPvsMjfQk1cp4RonCMOwVW3POXOsZAfKb0wy9z7jqQ+mtq/eDzoVJ0txAwt2PEsgNWCdTpmptPT
vwElaq12EYXn1O0mFSsuN3dZ/njU6uSQX4mxpYzVMmPslBd0T+smpRI2qncqeRuqGZdDC239nYxf
Hh7lGOWBZn2U5r+mHbaxNa8tfU9BDLounuPFVXelUVtOPL+sEG3kcdC3hIxow2ahMkw22DFsqouz
8Z+Nrm/WM8Km1QmT1wGoIVxh7XujYshfOKXRV2eH0APO19wLBkJ/ycpTXs0w5bgegXoof0rmwBy6
Q0eKOb8Pp2XhyR6Ve+3NIrhVGRruuCYoQgJxG9vPIv3PbZElmVOg2fqnF+ElAoctPeUPHLCIKw5O
P+964pT0h7aJSkGk8n3XbTNTRyy9fBuheYWo8EvUsPbgba2uDxLj0Rw0rJvS3jUzL7szj3u3ij7U
VH1A5Oy8ZQhcqZ+qivbmevFBwlZyzm9gmYE1TAfw/U/BcCi94UA5zp261fU4zpukjpuV6VRkXMvA
DfV972qnIouOsaVtSnj/FQTGb6vJjSqmp2jWofDhqEbTX0S373hrEo9EosL6RP3CHEGzFTdxu0oy
zSe4+Dm2rLXR6ufSav6bMlcGZkXQrpd7B4PLFt23rytr1WhWsHia54sxw+33Nxf3vnuW9sB4jFLZ
9B6bXP4BI3Qbk2xjTDgHnPmwEPiCIu6We5qfWN62bA3ISaqyjO5cFjB6JfS8andTGN7MZCA/lfB5
tXQXtRTHUhvWGUReqNO7BrBM7frR5WReRUt4Q1V4ngjlLSPxbtb9auDC7DMT4x/aHDM64laiFSl9
NUgIn8zltVu6wOPP6Cgk1Rz53pQGNgdHQ/nrMi+IdOjlijyUFctWE8apq4qd1fGeIqskZctvXSeA
rfxsNHeXVeO5NSa/wm7Z0aUJkUkF/OyNbyj8d7KdnuiHeh8HdbCzcG0t9BYYFI2TdcrK89hpQRI3
RDmhsYZAnSvkvPZVVz8qFFvP1CgycY6xLgIBpVywK0oIA5TtxIhx90reXjKgjnHO5J5hieulcbP0
IZD/72yjvcDu1ijM/Dhud03X01HXb5U+0VNGfSWkHs3Ye8es1hI3oJU93h8+Ozcy2uZfj9rL0XAO
nbGsCa2+yIppbTDH5wEAqXfqTaSBx+mgPpOY1jkAPLDUrz57Twnpw74YYn4omf+2Fd+3WwS14IpC
YduYCM8sxsflofnu7XAOKB9CVmMyKPfpPhvztdfme10vMXum22YqPyGS83W4xIiEa23TttAwD92h
Wc4neAlAkXGiFCHcwBTbgSKAME4jHeyOesSQ20Cyk5oyOWbuSAFZtA2HaV7bZE11ABH5VB+riLPc
XV5t1K9DzzDcaF5LsyXU1/BoSfdAAnW9PaIs2mcz9Us4+0IvZhlpH/v1Hs2QYqWjvVtaz3Rnrqmn
u1INl69S7AhFG703PLzzTJq8oe6l5dBYYBf1RjPSZ6t/ywY2vA6LvCExCvLr5Mho6mfRZ5/pLNED
zj7SyN1URHQYMlKpmnkOfygiyBLhWbGeIJRCIz+1MGF1z5HM2MPjkXJ/NKq+zignu5iXwih9F5UD
IlZM3MjBF075MKHYkDehbhgwWG5EGx/KsF+lCITKCjobqwMVlMgia7+tuIhIeUd1DS5fB3Hr7kzA
VZorgnSYgqx3VmZmbR23WJuivDBfHjD9smUxEPeaH5GB7ZpY2VuJdQjjJZ0+flKChdk0EsMNoC9I
K1/k+LP65uDRo1w99rWYAvXC6HY2426rij/RYbwrrOXDGKHahvk8sBUuQLK1g/LZpZkJtbHb09ZS
cmJKrESlykD1TEx/ZozkzHPR2jYgK9WxYxmkUtM3tHHDybC3kNbNXbs20ed5Y/5Wq/SgplT30cxe
lzikv9EuniqBVBHhBFshRrbULj86zGnsanAsFrrY1NDPzQBQ7vJBc5RT3CVQs4xkgrcv3uLSCsYU
1nfhWwQUxa60DsPJJ0Z8Y4XOSkkXAQFNrLnEUUZT+Igy3AGOz2oLvAR7Kt/njLgpGaHKkXjx5Wgo
2pcwqJFP5ctY+FITYBppsZYYletW59rFHxq7a7RafjQ9dvXGt8rypLuYjg1Olqor0SqZKy+WPxY+
E3/ObD+24fx1F/U0V6lOA2guMe933W/FBF7zebUFsl7Wx0m2QbjogQW0VxvW2QD2b/BvrKKho+O1
NY+lvbxYqbVD4b2tze6ZapM7jPC55pczTHKrtGDyKvDQdNzFtNpHvdwm0DfYygJIubveM6rCQboY
BckjvRMW+VmP6ERdWD9DX9g0sGTIGNbYW7sdQzkzXKy0J89idRvLfc/ETgMu7bNiUoe8fVTZ43w2
na03/Xv4bIaaHw0nRIdOdxVWA0o0ifGB/2pQ4Zf0jMJ2tKB/t79nArcR3X/x7HHAYiW2USD3Tv+R
C7Gx8vQ6As71UwwhXOL3io5J22yx9UPv9L6csqttV3tD4Y6rhq0p0yes4GChMLOQ9ntdmnvD9v4a
mVASnuHEicvnipqVB71u6R54DC/F5PV7VdOHE9q3ijAa3PR8yq6gohidocWBJJyPWQOE7zuH4Ebt
c0RE6IfkIOZqmqCE+AtLE1LJe8/q8LQo3Gpjj54yjl68cjr3ucJIiAFA1H25UrgY0GVVW+BlKI0E
1yBl10kKvcDlYONTRHz9IFM0YgUwPE5jRff0/GmmGYUgAzoe4RCFj5Hb9JNcMUL3+qGMO2iAsCaY
QaDpbiFXg7ifqBBErxaynVIJvHuINmenO9NuvyXz/+ioWe2g137cydqIJD1NIIy4UII6ku96NGxU
2NqXcayADl1CLSqPnYb+X/jkUDqGP1AO4jTuOnrsjMXMHo9FVWedkG130YXwW+GuEJntrTr5qyz3
13OXc0vhSU0Tpm13zIblYWxJwCA4dDLjg4jy3UMEw9y7nl1EZw8QCExJAsQYZgtmMi0rS0RUFQPA
Vxq3NlhYD0AZPS5EzTTxyiMoa2c0Rz0LSBYzzlHFmUrSM4omChA1bCbTwwdC0Sy0/WbI4V07/OXl
1FZ7OyahkYCFZhIM3jbwCgkKiwUm3g9bJy9RWCqk52lpE4NI8MyTNmPXpwvZvVS1pFwlzTicLf2O
8u+lzouW5mv3QRMN5t1wq9rdUGzcb4skxuE55O532rn/9Fb3+HU1cBAGkeJviwWNZYpT16VO+1qh
+3gnKCrfjli51iM+skBKREIWJS+70CmLZtVU2VdKI/K1kqi/iDSgfGcbxlF5shXR/jgaNDYe8aEG
uzlObfy9ZJ3aYjdM8JCXkobMNqPPNA6vrmFg+YyWmOfaik1EdwB5JuEVuvtW1635gb/fvZn2XGS+
mlpza4Np+5pLxbJRAjdkQ5geBlMcao+ADLvFX01FPfZLGnF3+F2Kc0M0yLZbbDxvdUPbuMz6oMkc
1EwdCr1J4jLusUeiGSqxxousOxfmL32OaGxTSrEt1zG/qBlGrDWgjY/qHq4vjcJDl7DYF5masKd6
JtQTvuonBGnxPm0tZEpmSL0BvWDpC359tF4LZTkwJz2WTsOziHQxsezcU1I5XNJMovE21onzLQtB
aMmsgDxdeqkJKhRXQ9ih/RhwBRKn+RnWfxNFdOw6s0PiQ+e1WL0tiOx0GItv11iWDRV+xVrPSfPA
nPSlJm2MkEN1oDoD2QPYKddpLhDBM1J1HJ9zfHeWvvrLlp4dN6lKtlDblB4SbIfcEb/HyXet8rbe
jUp/bl1KjW1pgLQI41yInKCO2GEgTMuMJsrHhdu7mI4FYSs3L6kd/He9t1na0fiAe/ZeECdPb8S+
9NSOZ0ghMXYe264dNpFZ20fdk+q170x4YK9Y9iySmHvkNN/TTFv+yi7PP3T0kdtmmYZdCWVKvYFM
eEfSEFqH2D/G89HSfmSHft/T1IsV4ThyPSoZjQyLrkrYMDAZ/P/hLwmq4IDL0gY3c6PzD9fjN6dE
6Vdoo3bWbD03WiJQkdSlYoqpM+2AZEUHou6ArUVUcFwZQMOggvkbrlr0ntFSig16ueSEOMZcmyZE
RY1Nlcms7Kc9vbRoP6RSEIGVoOSXEYV7sXrVK51BddA4rTOMLvoqT+12a6e44ZExdja6ENFvqwfZ
U4+e889LWnq1sYMREjA0+BQzGk34qZN1XosJSCNitk5i1zeoXAa25RAqifJ+5p/gkDLhwSu9UBdT
Ea68IjAHRlpG2O2AGLbdkPzSyJWgcx4BiMrMw7rQwILFRHZBetS0yOYVn8awOpdSHDqT82Lm8u2I
gJhj9LUuoGiaqvmqtReYOmxBKhmvidE+cqUoIUsdZgzHq3d1lX1b4fJSZBOulvOQyJsbk4yPUZOc
Dm+akfmhr9lFbcWBbtbPKRPVuOpjDtTiYY4WoSjv2WS5XE1ljcKe7to9hcmPsAlDvGqTAtikxngj
QgDXLPRwinRyvvVOUe+7anDR6QI2rCdT+xw8llnFJPyRzUaF/dIc9uMrsQLxsOGjt/ukWxoOASBY
ZkNVrYvUqSmnzqMfy4v+Y1JZzsZUVh85EJE9v0Y5sYDM5zFpGyFBB/jOIx8jKsdcEYZ/rd7kT7py
w99+lkYENR4meyd0ryG34fM42u3R1hAXFhrNzqTee5wqj5MjX4xgEonfhWSzMdzaLr7UvO2GPTmS
8PuRDSjC/JMKX49Hz6CESkkVdG1OwAEW2HpnYS/yabgBZZ2jGZ4kbfQWXy5oazqZyakGwvLLJYo3
fK3RXksaqCF9wF1eZpj8Fs0Qx5GcB7RP7AynvP0o2o8NHpL1SHTcubEREptMamidoWkH2qg0Oemr
rNcYn2WzfFSk7uzQRcpTYoj/5omnpTeTYCBbCVks6wsNViGAvgaaNhIh0FFRBmlcdX7T2uG201pS
osy02VB+SKJI44YMHqNRMIAjvOoTY6TTLmfAw0PBqI7Tj7o1nSSrOJS4c9H88Nbr2QZxLO+PKvAV
wXYjuE64jujURhJNXbziZ15VBbNypDlfi8OqnesqYrYV2YpZzgOrCrGEqD4v/TqZCS56CANDj+QV
1HaN38VthHxB3iOcI5Ef16gmVNuHKyCutKKRNAzb9bDU53rsf3XKdoYnyWyGECFMb+1o5fuutaGK
8C3ZAOnxxUu6iQo9zQtfI80c/wpudILALPNf6To/IFpeUI8FmxaDf+Z7IQSgFw2HwfknXInMoGgI
ttY1U0NbS7sQF3vxXjbCvON2UB+YkHQ+uAV/GIJzJfloMP71RJFFpJzt4QweoyvaXziM9tI8pI+p
CVTlsOEETp8VmzziHsamhW3Z7rxbk5vIGDvjmGdT9/Ai1QgskwboRmr4bOr8w11ywnrc+ov9VaFM
irKa157ZZGgpoPbhBghnctM4O5NcwBSi5wgdhD1f60X+hSp5TLhi+kbY+1PPSKCmxrl6UpvOYRzi
7KUJpPEdvRn6gIQ7m8uslh3PxqMC1EuB96dJVltzMUZ3H7c4nBGh1wcSXKiDmr3ihqNSnArlku8y
emMMC4rJ+a1ACRsQAQCCQP25djZj1I/umOiPiCFIYuwSfqoTYHCqpEy9exJ5MNa2NvG2SaB+DZpE
EtQSTd5n0yPaJLkCBbZIrhH4dqMMPzI/wp6FArglrOjwHCfP/M1y8URG2FNjK2DCerhZo3Yq26x5
C0ORInxogAbUYHHnpQoSpBt+CrPTYY7t17Gn9b50ijcqF+OzHUfqVbCJsM1PQLYWlnUa6u9zXT1h
r3rJXTxUNg5K7nFO0dXSNO89McqXImX+s6VGvlFC1E5mV+OnbrqFjlsZO+V2wTJYXPU6f2uih1ls
duC0ylEzHGTvKdL+qCn8Ri2QBC53hQtKsSqG/i8vi1/dTkuAKWRCUkBFN2RT8bakkRpAprKRa4ly
GHdlJKEKpOvY6PktBu6xt2kAZC71m0YrtzJR/wmCTLbka3jHuY8eDZMeIgY7JcutjQERZzYlnwAv
0tQ6y9wpq0K9nwxeZayntLAMuFbboEkw7f40yymCPBsIb1gQXueL852Aym3KKvms6xL3yMwSVOfa
skqJbfHV7CC6xN4JhUEKRlDOcfFdF3rxRXTaQ8ydgVAGdgtt5kQOKnxp15zY5gwLaSmnfjLM1GDD
12NKAXQ3fQHaYPvk/kKW0MkI9D8emp02emLeqDazm3XqTsa+SsuRVz80UBu2c0jGToRQ/I0dRO7b
GgPf0BtoB6dqKgNDDvE2w55OvuNiLzcjGtV3zsudBZqrvY+z/FdkML7kyZUbWrJIkXIG8TtYuar8
0hyv49ANb8LwUD/LDp3UI4e4yCieYVXsXqBxX3Q8k+s81JxVmZr9psmh8xm9YzwO+hulPKW5n2Lm
EPYcJxgKlmeEnw6bm1gwAufuXFy7GfitcbyOPyRYnEhzhlQJ03OcdfelxdvH8GYyiWWNfS/iEkqi
mHU4UoalVVYS9YoJGm2Ax1cRD8iPkq53gFCa11mO7l2jjHUzxENxDKUyAyaZBqiTJjhXUBm4cuzY
2zSh1/5mj5g2VCdMiIOj3RQJUz9tyh/UFp5djKxijT7VDToXuCCa3HANBgRe6fXOTtqLvdYKvWch
0dWJt6zyc5uHjbys8X+kndlu3Eq2bf/lPF8CEYxg93BesldmSlZKVucXQpZl9n3Prz+D9wIXtrYh
Y5/aKBQKVQUxkxkMrphrzrEONu6k696zq6vIjdyrtK4RyXVMnHVoSXhiaafjMeZf6oHdJetR2tAs
1aIekzSqAZWg6xm4PJe9A/5T/wzlxl4nTmfdFLlZvSSiaY5V7SWXZoz9a1P18ZNwLI9Ir9GthySa
dh74arH1Ox0SPKmno7bE24xBzZCKo3TBMLQs9oyrntj5QQdmt7UQx9axo8oDCgleBVOwj7t8ID9U
5nHII/u1EzB9JysaiAW0DMky4ofk/7m6cAcSXCC5x/zPbjtGBhKbJ/2d7OX73LXP9kT4XsRi+uai
3JzUSIqbJnxxZGBdcj8L7HQiHcczJm67XRNCod/cZF9nKwIFYyNRagMHmWHH30tdUxZRaa0ar9U/
ndbiUaR2Xoeqn+5IbJnrkT7VijCZXNHHR2LNjpE3LTQho1yPSWTvtBRut5qF2W4bPP9Qf6jHWp/I
UBOUcueOntwIQWe1a6YSTgISloWlJbPaLQ894A+/dE41U19+DqYJWXLsOBW1kTHvIoruHwloptsJ
sPimCCtqfig+526Ut6nQ77DLmlUdtjSoKGw9qoXEhrzW5/5udOBjjmVl3JdOYm0SeyQY46ucOfOD
abuvdleGj1QYRO1ydCFm3GGxHtTwVGc63hdkZwj5ESlGB6qKp7BqGxp1SbJu4JPuul7aPyP7ThfJ
wbet4VKl8CN3WUBzsPQC3hHmVB8rZcQAAoRB5JIKG8Ba+qyHCmBEQV4CeXGKnhhYPHHoIAe5xpta
rugy1ZuF13oSk5xOjjkXW2psjtloJcfcyF/g7SWbwWy+po3xJDgCbONmkmewVfUDvufmhka0InkY
oFzJxD95RPYIBlbBmxW2nKwntXB4/PqtmqJ+Z3aJv+oQF16KYhYIVwPaylxbZ5ZXCd5CvadVbZEa
6LJDmOnZPFlmULQ/RsewI2KpbgMuLpDrpDSjU41p6xg5OJ2y3h7wMcXgbVpipE46jes6ntCY2HXC
6XoctLxrfGvQV2SX/HXlmmm8M30zHtekUDByoLH06S6OOtgxKY4zsKeWVKdKE3CcMn86zIEv7zX9
Uhz3Tbpj8DPTa8kbnBlaQUsztguwA4ZkcqEHAhUG/DadS2MzO87goCyJBHVlKtXKcW1YTYmwMNpO
7lMbocMnpgqSTa7mRzUr2keQpBRiqR/g+JwwIpV+mRxaKV+TkFfTVE70HZpqmml7xmX9PCdRF8B1
LTAOZGPIgPiyA+TEPIRbV9Y9krupb8IYPcoXkdqMPeaYsaMTB+Jr3jKKvN6zcS5X8B6cNm2/mxKl
rWnIA5i4zTa0C7J122lvm81J+mP2/PqclLEPTM5PB3vdKLqAtWPLL7MuXULdtbUr29jdphzZjlkZ
tvT9aEc1dk5tEErrhtHB3qUSVrfx7Jb5dawSEIX99ykKzfM4p/MDDN7iMBeDJPpr2GvPjdtbMtr5
rjRnSEaNHA/o/8m6tLX/Pe2pN1ApqRZmJfYEYLFuNGzvURzB4MrbCAFOpPvULSRD39DVyY7j1HJd
yfRiS+DktH9oCptznGfWGygBSG4WQn4G8XHmI9Pnm8fK2IeNE65tCoZNPdJGtUeZXc/lhG1BJT0+
wpCXGh2oiN2etkg+yYgQe4DBxbGDBxXTi+OFYahHURvZleWVzam1lhXFa2GPWMcsnUZku2jM5S3P
wtJ7Qs/MQrRQUGhMFuwzD4ZQ962rfHdlkDnbI+amWymi8Gl0JnHMRFd/zTpWCH6LDGOlnXDkMeiQ
ploY+DbDEhoq7GMX0AnIWdphSV5/k2FU/RgmYEEo8d2BSElyqoKsvMn78U3YdnBDHZGxrvAye3VV
EY+aOSfa5XA7l7l9IvcLPY8G5MZuLWAzKsiJCxKN610297Km21EQMefMQ2fOi1C8ojaQm7RoiOVU
0IAx880DTmTIyVCJV+2cE+sB7rALGh42iWC/dNMpKpNgWcBsZ9OEftGSrpmfk6DTD01IqTaERDLy
vrVBP7reLrV0dhCoVqs4mp4oPFHDOQxD57AFWoXfNRsGgJUP45jwfqJioRUECyYq1LjXEBR/hhjI
Vmkx+AeRER21Mtx3PaQPWgCcaWTE/EBtJ0TRRy/a0RdT+26A1Aobqfiy7F4rh5DlKuelu2UyD726
vgBa1dXfJghXcEv9G98m0+5PebypQU7hWwl/sgdBxJXj89RjK65rXx3CIX2gYGrXrjDuR7cZtyDh
+0uSmcVDYIvxxqsCcZ7z6IdmbiYf1A2Cm8JNxG4cB9a4Fw63HBr1jkG6zXNVpmjUWmGRKyXNrjB6
z2aXFnHUdo8l75KNyVDLK8hSxlXg64a4ckgfSGhweo6THaH4YSMJ58Bc3nC8uqzRFd85vaIiKQOv
ytgqmAKskXVoU79VWtp7t+AMPCjZPwZx7t+4TVefiyjvtxyM8PQNWXRPa4OseI03eKEYh6uZSNRq
rqPvXhYVp76o0xPGDD46QCWO/gEm6aJr5TlNSuQVt7UoPgKghrg6dXoPj0wdujmXF3pBuLubHCNa
T0wBz87yWwQypg6ZW1BZ/Vipb9Yg8hvWHdiFMHyHo4GSGikgP77CHBEV5vwzilq1aRTaKWIH2L2W
WI1VGubK1Tn1OXBpcppqO5LC3vcVA7WDqqbT6hRI62ZerfmFmZ3eNQpQo2meZoHHRsEiWOHexAzW
FgQuMCitRmhaHH7buxQZBVUkux87fZt2QbkV0Lj3UD/Fq7PYyYslVcgTRN2orRp7riWu7d74LtOh
3kWNHqsVae56G8eyP4IgGRgLGL+SsvbXWSbw8ZrMxGEeh9gxOGo6hbNW28CkPViK5CVKG+zAGlSu
04WvoG6yXYC/AvJZMp6LvOB00Xo4mgwOAptQl1T1AiuFZ5vZPpobZxtMad3u8KXRnZ69ca1sg5Oj
iYHLrUd6mWN78ojHTmd3ygF7+doLl90/uQ0R/L8z9OABnYrsF+le+zTTQeCMDbZEL/1TnP203ZqD
2bb1u2za8BLZrnvrh9iIa6Yjf2FC/MKp8mu2yjSJewLDU1HgWcewS/QI6T9cXOVdXFFecr4pj34+
hl+kSxwwR0cGaAKYyyzTdxHSY0XCJs9HZ5smOeRI0AP6sWLS/SGEXrInFku03w4E7BEPbFoJG9UO
Zr2dqNH3hkkWqJFItjhn7Y1WwWuKpfJqtmV9Bn0YbMBuS/IbVbQe2JnXyejZpz5nxrMz5k9B2qhd
4BHyTaZiICcUuttWTuprXcxEOMbc2VggcHfmNCwuTH7WTBcvceBiCXYN1nPPI6Vk84MzLfZNU/gY
TgC1G9BK7s2+9Xi2xRJJwIXP8wG9aGh6EhyUPpZGNE596Kcj6Q+GDnhpdG2hpWMYzRwITwGdka+K
YHy/beZoeibV0ay9hpBzlHv9yrcXjLmcqPpApaRnhUq1GdKEyEc7xEdPjdNa59394OTJQQGJXzuD
QS8YetTBdHr3PGgSAStdVHTiqqJh1cSBOdLiroU9nbKIU8DQj/FXv8x+sAmDN8/tpSlUxHfd5I/3
VtYV7Eox2U3XwR9uh+bzBIbtrMcpocTH7eNRt/fI49FDXsUQ+mfcHL4zhrtQIOJr2xe4PGZV7HEj
UOO73nvgZK8tXOZt1spoPzMy4VSOVbJpB4dar6whzYZg8Hj9RdgD0BrFQwCDAvMa7l4BSRvJdA42
arSlu4rpLWyCao7Qkg3VIqRWmVwLxS1rZ8e8J9Up71QWY/1Q/J04+oZi4HGozvpNOvhUBSPZHxQi
/zATKMDui4duLFHuDJ8+R9zT1BVMnZtpvjECow6/pYZNtwCV7GAaY330mLS3wXGBizoH8XhkLmXL
q5WeGD8NZS1zCpLzaEBvD/vG2nGTwt1kee+GHWIDrwLvlKq6PymeGZDi5XyGdmAg3nppzavfBxYe
+KRUUbD76ZT2FWz9qAj2kiPYbpp6ooJjsFA/RkY3+3ZcAesOmq1WTbGP3di6H5Sd3k9RAFHBKeMF
VKFWVkPMMhjo8HRUKY7pNLuwNl/6hsbcBGR21ylJ3NjXvLeU3lH3++Y70NB+g1puw+CzA3kfjGHz
KN0ETyZxHjTzhrKfUDidYAMThGi7+lhrI/6qXepks1U2OknXbescg1kRpe3LCGDyrmgDQJ68w1/d
iLhq0nNIBB8Om3TAH5DoxgSyOwG7djH65b2t9vQAKI5rmJIAfka6f/F4gSUtj4Ztta9+ZdGAoj1Z
3/YSIAghmWYt0/IH0oJ67zvJdk77bWubMadnF1rDbCQYOEgO0LbS9sqvOCbLLsxe7TRRRHLH9jnv
OFhAIaHOHtw3Yr1sBKGvdtmg8bi4Vo0834zdJayc6FR0qKUSs9qo+iXQooaQXUcmLy4tfY7uuBXa
qTJuq9DNvqSuXV1MZCyU1EUJlpp8jz3jwxwnG198EjGNAZQ+IRCe8p2rOAbScusYZTE4m1CY841n
UUqQFUTuoY2CqWk7ApbZVnEZbToTjS8e3zGW5wfXaB2yYNU3ZYj8a18xW0Bgz3pNeTXMOK91cyjY
MDZ65s1l6DE5T+SR8cJKf93EcOr9ipHZaYqAqbB3XHNshiM7EL8BTsXmV8h3Kh/qNCtd3sJ1zbiJ
mjSSK2EINK453vkuvltQa+GtJF0Onh9s21WnYnffOUNGat2u9n41t9A2nOm1ZkDEjmw8OwVcQDZ+
Iqy0BtrHNJwAaOnMRvpfMiUUBgdJY+nr2GIbF4OYr8eKsbBRxgh64K9ggQVv3kGaxo3p6n7Hwcs8
DHUbfi/9uTlYssvWczF+7y1ps5yz6GcOdw+v49jsZDyUu0EmmrxwpKBYBWonZ4y6maa8zZgJsNOM
5cCRih8tLGSj9+mEvBhH5n4Ezr2aFKnsPrBALcR+u51V4+AtZW5G0fb2c10OaHTLNjuR5bvqleEf
3RHVexWN9bfE0O43PdX0Dgu7LK6AANcb27T4KSAGBMFL1uE6xDGXb2k8+AcnJmvjMyplm4sihgrh
GIckDOJtFHQG22qQb9WEJbky3Z+tNmBBLQAwFB5oPWECtESCz2nnCrEQygb/EXmB3mZj3AWi0Kd8
itw7s8rCLTD2ZEXgBH9CZ8krP6FjN9ime1Ftz4vOtV8oKswzIwGMkw1akPoEvNRaAVfeEBB+px+3
WKcYiLyOhANuqSkY4JEkHQzIxIuvUgvndgo5zfZOC72HQHScPju5AYqx8EtmnJO4CWG8nIykLJ+s
DsqMTdBs27Gcviiqn2NM9H9d2zhR0jgOrh16UOeBVc/rqR3wO5AEyBPmdfUF6MDQ+k5HSN0SNn/D
6IcmN4/Bvh/sdlNxvt17HP6ODKKQJ9ecmh1v3nKfzmx7cZ175DyzAUKUjnZR0ngv9N+YzDfFYsVE
S0ykNrMrmAnZrKMasYQFuIZZZm8ZsBTAbYBvTtMl/q7MBgQSAYBrqsNkzVmctJlBc3AsCvyWRo+Q
7+b6kqSt8xUeAKkIMEEA5yAgkmQJlzD6FO5De8io1JntHNvGG6/3SAMVY0sa4lnvYt8Jzjhc8QDO
6KOGijHVykLvTJE9IXoF2woxcT31pkGtaUQn1LtwOxkO/ICsFD/n0Huoybk82KnBI+XnlndxulFc
kymud9Q3TPkg4kaAXjlrH98S+Aq8fMxcdzf1jJkmzEbrEJhYSgL4CTVED4eO6w0tR/dJBnF4y3mk
P5mC1TEXc7kJ4xmQV0hKMBfBHfyRwzw5BFPsig5dPmZUX1OKAEZu0TTydJ9kJKopCsgHNIaAkwUV
OHTEsC5ELq4QeWFRpFF5Eg770NpbRu6oYXK+GAInUIseBPuL1E5SOPtGpdUlK9MUy4qZ3gWAEjeN
LcS6bLV1Ls38CYctOANJHbPLTPgAY5Q/Njl9cXba8EpBUXTw9k+UyyVcy9Xots5mYEjNVuVV9KTz
iVEg6IVYNZHwj65hqSdcTdauWcoJsBblvjXRnZHB9GkmPX6I697bZSP22SjqgWwMeIZHnRWPSeTk
d4ZFzJbz8oRNC907Scuv3jSaOzaJdCPptxzaRDiXSDTVLoLF/IiXE3pH6vp7iROBFmchSavSlhnT
DrZ80XU7hgmjkzIPGwIlh0vMi1SQoFwTXMu5rLB0NB5ys9vyVsBDyrQEiOUPOskgVKRh/WBkIzws
eoM34KK5w22ZXQC5Q+LQQCSbuWw2KIslPHCB8p7U6dlPy/lrQeV1tsLodgJRsYnz7p09hbOxx9RA
wv3T3me0CRQRylsLg8/KpkJkZAYCM3Q1BAlGZ7Rpf1VCBzz7GZJNXSFIcjM5b/vVdNMXJWy5vAsB
HOP28tO+FBvHSn5C+yzOUel2lD1JvW8a7LogOORlDIZXYiTfGlgWV8McTo8t6viG9mu/mwL+WJS3
HhVAaF/TPiv2jd9zFCETDT6BOTmNYeIITYqSLDSkNQ+dYg1AxlslCR3ErLSLtWrsCsAwL556zNy3
BNrjuXLhF5U99asQc3hdmGjDazoH2V3pJtne7T298SckoUEC9ih7Fd/j6RvWA5sZxTGmnr5wR5ic
SJdNHuH9LnznPJol1ofkPFeXRoA2Ad8vXqyys75H5sLJcggB2bBV1jGc02vpM8LK7pJpl8++vXOF
Vz/FQ4N04HAStqdEIMaE4xlruXzjkSdZGqcOc2cSRm9wDLiG1cjb0wwaMjl0m9Pcy84YRTOKqIJK
oyqNt3qxCBcVkJwcJ98+hIJ+opuXbM1RNW9+2IU/jALoZJz40U5WUb8KqoVtmfRYn3G4QbFWqFd9
2T1GoqYlRH2G4ZZEqdMjUK08nyFEcdmFD7R+fSrwNLkbmCZy8QDRY6mfWsBUg78rrMr+aWtMNfxb
/Dg4Sh8s/A9XVYc8uU7QZbC8pym+1whK/rlK8gp1pMqu2J7mB1OVxtGkS79Pq449hepEdlRJ2F44
CMYOATtfvIKjeWpEcOngt++zHCkp9R7K4SHXRbmhk82tHB33FGAsx4WBaY4Oa8hKKYq3WI7pNmEd
Xce2s6TE2xxT8VyIKzPrmJ2ANLtXZhJ9NZfol3BkeEYeS94zRcNZYBG7EUXKcVJ249Zrx/TEsaK4
ncdM7wymnO2AsDCPwE4eI0NVxbo5xAXzXKZo9FBlXcR0hqFsrABq8iFzt4gJib4Ks2syqsBHOp9W
SNmaZDliNAcXqM+CQWkfo35BabjATOshwzuCnxPRH8veqKJ5bTp1sWX/iLYt0yG4BMMtBo6om8no
StaDqvHUF/785hepZgUs9o08qo5BE8TYWQ2A7IL/DiqyvljzrLYT8KWNp1tv7yp+LruGOiAgG9Eo
Kx5Rk8Urw4ysgx0Xd6JiL0TdZaSAt4QXXEjMKzl6zDZKxhd3cMtr8kzhWyfD/lrOA885+E8iOrZH
DQHMFIxTl90iAU9PfcFWQMuVGeip81BVY72qnfFF0vf54ae+oIvkccRhqpo+Za14njhxryw1RheD
Psx+ViaogrRltfCcnaxwYGpBlVDnEDjpOHpoeIXLZBUEp/IU4JtfRTY1lQdbtYNGnBOOHcxlGEwL
4NdDtVy3zm2fhNVDoUHuLBOMgpM3JvqIVY+FNk20OYWarqs4c3lZt+6NzFHEmNuX7oPOY8H0jod1
hh47vT/mbExefa7QmG9pX0TrQuXfMe0EWzjRwa0NPfAw9jDiYrqFGIfM7IiQSsAWnXXfKwhyflcH
X8bKfgNEnx9l0ZPeVYN7VolCZs0FxPaZw2+Ob5ztgnO5HAv/zraxQwZOCRY1h9uY0La8zzFMbU1O
N7ejQ44gkqgMagA01Male1P3DS9NTy81GfmOeBQJ+iC/2iQIKiXJxDiQ5cDEZMjoELl4pzikmQve
OedjKE7TOXvV0HrRJoxInFht2dxZE4hLNhRILwEjl3AqGkRuJBprN0W8P93ye7BUy3lV9e8u/MW3
zO6CXeox52ROIa5gDej3yJT5veingEkwuqWVxQjSOMaI4ygx3acKqqCPkeTUOoSqfUmETZoABDRz
hSOzbk+NQybA8vT02DiViY7o6yOmG/LftnxxYUbEMcISLMPWAtHWhvC5Q29vYYu4gdIVEb7Cr8FI
u2HD7K4Oh0WJaJbiFzaIS0ufIJmblgxTyP0RthOkntZLBeMQpT6WOO93tuq9qyqby70hscp0s1Ef
ePCooBvY5W3sRJvAzNxTiu91QynHbtR2zyWewUODOeaucmcmsHbMSISUEO9QnYcrcJ48rk5DjT4J
98GX4s5JrWETF5M+z471bPYW9PiUl2qb047ATunedQTnzkmb4dduWR+VhQM7NbrwQB8lBszAZJ/J
08ReK8xWdFR5SBBHqbQM1hpvJu+aIVfhZkgUKRv42pxjiFw3UzOx3zfFSXokAlRXcQ7zTTrmfZ4f
4GYJ3N1dfMgtq3qlSKW2wWoK8yVJO7ZALdorOFosXBhABsYkzqvZd61rARIwrA5WbETXrCt1xVy2
GVjU7BAYDBtG8hU5e0RJEtZpyxdmIJEQ7o3OWUlOo/gRTSIlNX4P1DsO446S7JXYicakJneUEJAx
8JjfKR4utkCpN/ZMOqXXNXGqyG+e6rpuLqJhlGNQuck+mEa5gadmbbDfvtLppwEIUvNc8N7Z2m0A
ZL1sICyQxF7j3XEOaQwsQHUem/1kfutGpzo3tOoJE9HsaSQu5aBCyccNjuIlh9exT8SeOL27czPd
vTOkyMYhHtMn8sQbHL5sV0NVvfMG7zV0XKxrNY0HWmU/cO/KLX0aDqUI6ChGYNzccsDxoTsmZ/U2
Cp8o9paGFiXJewOjsfydM5H80wzs2mhmfO8djyFcxWgWPPGlyg6doYJb02qzO80ZEXN4O/a7CiH6
yKJ6q1q6EWVWcFhwQ15Efi+2gynwizZSrBzHyDcjYd2VnnIYhFRv63EmfInvr9h2AW8+CNYtw50A
BkVeNO5HIzQJ+yC7oNlMLROyAB16WOiOMSMuNvwUHLtDMW3dNP9pdgy9hOOUfm+ncrhYTme8VgNy
UGaqlqShvquoK29opcGZEv74jWLvBSeZjbRK9IUJp+Om7pCHhh5vQhwXP/hyPNLFSJRjGS1SxPSc
3DJsjmOqNXTgqr6EbDuHsASEiauPRgQdVDMnqo7Rhkkq9CtMYm+JFd9Yc8TBISMoqyNOS87odcTx
/cm/ovfPdKfOmfAMo06KGbxMx5QPDFHYlxqnno+e18MtDt3kqfUxRromvYUm4dVgiYF7iN61bgvD
QGGra2C5dYMPZ3hhxCQCcpI6AEQE2H6SIuNYHGjGGOskIebYS8X48zR3iYwQlhADQ4bmnISkN9r0
/ftW7c2kIYVeTwxDoKt4Il/yJU4SdhY7n3aNlaCchjxpKeQOxk50IfGAjlc/LnpCMQI3sWM0Z6u1
K1oLGGpoBmhOFd1UBlu3d34GXtcH9ELHcTnaG6CqSEWRkrE2xTDRJax8fMgQb+HKxfbUHW1c6AEF
YBwk+PKrpGaErO1ST9IIlU/Yi56qM9Mi0aAUg3saAOAYFDyLgQKlBWbRWHS9yGuSl6HDfmXaBkRz
GIX40gLr2JQB6gm2jB/hZFg/41bSANaDujLS8t1Ff91jtin3zH2blo+X/SRCoDe9om8fmjze0CDA
BS5wUsEOTPwPSHcWAvYRXyvomKuiphHppnrYVLaA40W+9oRehEg/ULatGt63hNuc5FAz4AluKRSz
yCWY0nkm8N/Ers80q+ZHm0EI9/x/mVTQhsY26yJjq7twIq+H4wi7ofhhdNgsUd+qH4mtIk4JCQME
xop7oxbIge6J69vK5UWfK+vk2PjzGkIqV5xBe9IDcXOFXQNQVZZVR5POHEQQ5Wy7IraOpkwixoCO
O1WRNy5pgg7DdeZa0TUNluQ4aBMF0nbso/apJnlFEFySKtiW2VRfAwi3tvWcVVAgGALg1BHZtZqo
26hA/1iG+ejXFJFlsdA90KHxmUXRWtcdbBrbwqcZgCFyZQ/5vU/pFZBnJ1VZD1/jwW9fTDhcUFOR
kS6VwkVWMFdoPZc+RGXF+qsjYC2Mlnx06XnvHP+LR0yBum4ZQSJmTKxEOcItmGPachL/bkD8C1fn
0hDNO/0toD54rnL6XnOfivMQ5tZtmKG8Grjp70RZkkQbPY8YPbY/zI41srtF65b2NtkqLN2OJeXJ
HohFGn73MneLHdKENysiIuOcHbtt20YvmlfhKu2RJVDP9Z4Fj/KmBw1pBlMalPB4D7AOL4SAubZw
Vw2DuiMWHh1VyuM19Zt3bTFyBOfLWD9y8JX7nvw3iWeGohwrKXlW4p5KWMbjweSlhdPVGG8cFGxx
GCtcxswWS5zyUoxEdf2BaWCNgxhmmrW7ctOUB650+dkyYjORZ8G6t/LsCbP4o9PabDN9xgTjiOnB
tpfU78B48TRx4G2gxNrJZs4mkGHMHl55FenXKWQHN0Y4ZC0fdB1XhnU3YzDFeBfVT4yCMfdumQ73
SWjZvElYdo1Jr5Qe2bxuqtjehkxSYoliVed9LfGkqI6mKZKV1k4Fzi0v9nOr3LeCp3ltuXQAAh9f
1OdDvv84e125riZUqh3++X00Ov42JiVH8Iihn8EhtJ/+7Z+3lKk801L0dyxTyN//fKcDzSF7Ki5E
nb8Gc7ku5PTt80v8c0Y5l7A86nNl2pYWHyauo6g59J/74iLn8+Q+Ji2VEDlkoo2fX2e5EwU8xSK/
+vHf/7VMXedLSMczuVVKMMf6968SMZzCmjIvv5TxF6QKXTJKjI25i14qIoSfX2v5zJ9dy/39WjWR
pWgZhXiZxpc8+OnBg/Xoa0vk9TTDVXbC//X5Ff90F13lSGl6in9Tyzp5e72LOOL893/J/6M7Xl8V
pqkLzlzyZG1xQ0WMjeLzqyyf+8P30sJxbMWT7GFPVr9fpZP0da3IyC9aHS1e6cBoOP8eUvNQDT8+
v5Rc/tZn1/rwjQIGcLLguVYxQFXA2t/NF5KyuBTfsQGvOwNVmV7G8MPz7scEObX5y5f956PFanQd
T3nClOyGyy3/5ZYy4SrzcAjyaB0dasn88PkX/MMv9tuf/7AePXrFtZqSZSLWOaoQUvZGcCzt28+v
Yv3pLv7yJT6sRNdzpesOXKXKjkG4mfVVp1//s0t8eIDbPmNYRMQlTHMnvy3hrHjz+RX+cKt4HbG8
tZaK5t2HK6Qjsh3mh/zyPS2+9aQbc49a7C8XkeY/bxWJMBMtUOL2Bbj6++8dB9akGzJrl+TVWb1z
UoqcWzc9crTvjKPubrBphN7j59/sD5vSr9e0xO/XxBqiMrBN+cWBFI8VNik9vEfkx4p73zt9fq0/
LIXfrvVhL499z5wVs1wuLorrQBxUQ16R0/PnV/njN6L/ovGPaU9YHxZcPjvIrhaPrek9Lgy4YWP0
yxRevCfz988vZf7xG/F82hZrw+Pt8fvdw+vsDKLlG1FQM2/lAshvZ/+0GFWy/lrpr5byt333EFpX
DJijEUtLQW+j9ItXXFNKRD7yxpcUKN54xfTJzz/aP/YOxxSOYBmZSlrLv37/ZGNatYYReuad1TfP
tfmACf7nf3aF5RP8sju1//8Kqrjk3u1/+Nc/3FlkW49gOZ+/lpiLko1Bdfn557f5fL9t7x/u0PK/
//L5a99GvBZcwaEDUaywk6XWKfnbM/3Hq2BXM+1lA+dc8ftVeknIiOlq6g7BBZsT1BvTh2fUKyaZ
DW+GiXEwaC7mmH6T9AtHq7pfbKJBnO5tl/N+z5jJFefA/eff/Z+rwyaiSZ7F5VXqmd6HrT8p/FEK
wTT7znuy7Yf4+J/9+Q9fWkNvTAZ6Q/c1tNRs1/3b96LDzVxeiEqYFG7mh32kSqISZ4+FpDsfunEf
j39ZGX+4O/x9F5uO5wge6g93J2Ksa+8b0r9DV89Xtvu/+PimbTu8UMD0a3d5Dfyy8PCgytIRjXNX
N9c1DOO/7LJ/+vRaak3KzxQUmh+enEQrSCrT6EPKPE67evz3v61pLTWJpW3NzvfhJSXLwipjIw3u
bZh9Jg/Ov37w8Z24potFSbF5qQ9/X4UaD5rhGHcRYD/o8pVx/a8X568X0B/eeETe5ZQzdBmeHFLK
Pi/+Uggv9/f3fcVGJIeCsYyFtYX8sHqw0ZH5aIvg3utIoJNbWU3W/2KB4jeyBbUCO7y7LIFfVlAp
ypjpCrhpmuCHd20Se//8Fv1z04KXomzWJgW9KT4euiyjbY2J/tk9OxBzYvHmKYYCmf9+of52lQ/P
gTSmuq2Viu4jIE0QwfK/fIs/PAi//f0Pr0BOZkQbGBx939ZXbXSFFvz5Xfrb3//wK/DJKZ4jHd1P
jw5Uwuove/QffgReF55Lyk17FOofNtHIYlLTPKr0vsg3mMzTE2c45qR9/h2WxfhhsfICoGlma5O+
4MeSs6nqlK4/FxEdg9iRNvMzTqsawHv8l7v1h8eCJwL2ieMIif36w7aURcyQwFbW3GfuDSdR7BDa
+/L5l1m2hg9f5rdLLHf0l8eiYpo8u3rV3CeYV3fMJMyIzE8Vs9Vmcesl3X3TWOBOwTohPmeo2P/+
8pwPBDKFtLX7sRikIRySsTFr2m9EM+oZlLTNoPqb0nTaL3HJcG8xR/HBi4V11VB1nz+//B+Wo/fr
5T98+zwUs9CGrO931ficGM+f//VltX28t5p/OOB7AkXmw8NkQWGaMN/W96N8rOf7CjwzAyahanhu
tzWCq8+v9qfFopmTBS3GRJf5v0fzX35JFzsUpgq3Zmw5XlQ6s5X1rsrsLz/YHxa/p12Ld/xSBtkf
F3/a5oTPCqu+J0oX5Hrt95eZiRRwutGhP/9Cf/pxLAtng8uj5qmPKhk2g6pyh/F/SDuzHbmNpVs/
EQHOw21NPajVkppqyfINsWXLnOeZT38+6sfeqsriqUTLhi8MNMyoyIyMjIxhrcZnMumlscPH0TIk
99rWmlm2SYGXRJytiWvWFPG0uEkDNyGgFi+gOeofU60DEzJRVMkVt2UMjq6jDp0fmmoKAVhIwURN
jLLzaTMtKTn/QZP7/WiDl9TRipg52ocJRNrbK6htLaFDGE3c99MhioFBWPS0miI0p7uARL19iigG
Zv+A+XgKkT/0w9cx6T+OTD0MHhB38X3umae6c15u/5KthT77IZoQQHT12ESkxju/A4bOHj7NJTgo
9dfbQrZ82bkQYYlBuWyZ7mw6v4f1XvmQzo+WQ62cWXLVh7G7lZ3vzdU11vPm8VbRzFXpsxMHcamV
VjNKqbTYNN2nJAgkV41MguCfnCIYNBNqOZ8WupDEOSgxUyA5Zj/XXnRTWD/9OC45Jy6bSzU8x1NH
05pbv1U+0vxS0rETax+9+psGpI4Z3INMtoM2U+JINjfrTOp6Xs4WL3DavCjmpfUZA6KC+lCYXwJA
qxewXynG9dkOUsTDbfvQVgO40tQyHAIDw7IN8YEf0MgMimvU+TDoHVTtIR+/RcHHKrgDWS+PHoaY
PjXlB+3QEl03t/FM7vr3M13DGNTXKoyRG5kfqJB+DeCNvq3b5gGzydyojotJusJJj8quHZUqaH2D
94v9PgddVD/dFnGd3HVsj0gE4iJHNeEZFe6zwKUFPMajQLMyULwEftL7ZLcf9f5J85y91v5TOt+1
8IMyvEbVcx5JxG8toqtqrqab3AaWGAyFgHoscMB3PsCdKiCbtWQFZd8XzpqbzCOjOnyfjk6aVcxe
8gjcugDOf79wzGgrSbOU0U2/n8mNByAtHmozBPzQ0bp9vjZKRtkc+cpCPe/2xsk0E46aGYEamLlo
VsJYs0B4l5cPtyWsayMeLDaGdw95d1DLBevTZkbUcgCEfZjYPPuL2xLiQJfx920p13o4qsoLzjEt
om9HzAtRk/Rg1TBbXzspsLwyO3O4LeD6EK0CPEtT/++SFhz6AhQGzeADAiYaJ+50IMyIe39DxprU
oomOcM1clTzzBdBST6keha0/AiydHrOVUE1ya1zvBmrwjiboJOvjifeSF07BAM5b65fugSEKNeQ2
PKapJHba3I0zKcJ5yekObnooS/3c/CMxPnj58fZCXV8QaOEZ+Jr/WylhM/rJIHyuLC6I+g/qgEQv
d7QV0R7/lLf3c/3sarJwaWv718jMcTUWzxV9KAWXfKF7ofVnmuIVA3RMStmDZHMkQjwhEtIGY2rn
zGn9qPoAmZoHFJ32cnvlrj0Nz0UMQCOlpbpkni5NLEiSms4GzjuQOUoH+O1+oECeAJoPCK7Eq22r
80uW4FvUyY3AGcqJULo7R6dUdUpcyalcf+6lc7lUR3AuSaJOC6NE3J5AtSbwpfUOhSRL3+nw1zWN
7Em6ESVcyLOFHZriQQ+ZIe78KHwJ8Jax8qhW4a7VDp0LGXYDDuS7enqcNMmB2jq2Z9tmC+FrEtQT
/xBOGtrTkH7Qw4Pp3XW9ZDVlUvRL4xisvqGvEylEe1PyLUyeouaFu+i2CUrMwhZCBRrR494D/8aP
ADhdUQ3hmJQ40i3/c75c69/PHOlk14zczJiFywQV8Oe6RAXZ91cVz77f9FO3BG2NCtPXKWAG5OPt
Jdr8/traoAPjbRjidpelWaqApHX+WDMmVT4v7d+/IUA3HRJhFCZUsWChJEzJj7VB9ij5Gp2S6stv
fN7AU3JhOrwehC1uJjXph1FrfdDyYEXUJU5sc3nOPr/+/Wz5Tcqe7jLxeVUHSPxB6fPT7d+/eRDo
3qWWzm159SCntdiYBy1ofAdAsGL50pB7Ittw7JkFvi1p04GtGXqPBIB+9U7sXbVWGMAjrBhpmrLD
k2YDHNPoECh1PS3p2XJ/W+DGk25NGKIWPWI6EZngMtMOUKrENuHOyuC0Ncd9Mg9gtd8ZzmPqQEe6
QrMrOwZUb8vdXFLKG+Re16fIz9Lv2Z45dHGCdUo2b0wBMwYiwIQjPv/mWg+35Wx5l7U0SBLWopYl
WnYIlusMJBNJy5SXvhkc4Sd+SCdTImbLBHVHXxtKaCy4qpkprtXTSG50vg0ICPjT410WL95vGMe5
EP3SzismgTsF3nW/JinY0x5LL39bfyuHU9VIQo+NBxzB1JlC4pF1asZAEgdZxcco+AysAK3epxnu
UkX1VeeJ9A9MmXOmAhAZHOJccsFtr6dHK9ea0buqEYIlQkMdtWnfou9wafv3jCF+u20ZWyIASNBV
1zJNQkfBaQO9oKVGm/c+ab3dR6B0Jbu1ZeHn31//fmbhEczlZmvyfceI4MBYmKB7dno4Ne9u67Fl
4XS78UggAHavkrlZ7bh0gpe9b+pwWzPKlkP/lfXj6baYTXUsHiFr0dPjAXepjjq3gKgqwJjwjtiF
NnScex0CcnJ0t+VsRKT4IeoycLno4HgKhgezqBGGgJH5pVntbUbAF+1hrB+c+FlvDrUsJt0wAnAg
eB+SqNYJ4wXvB6XfmFR5N/t2+He3b4r/3FZmY9E0WmV0y+biII0kKNPQWD6AUD/huA/DeFryh25h
7FmyZD/TbkLYixhSLjojxkzBCY4BQDQnU4aFNQO+xghfE6ZsC+tFST+ZzrMenqwyWlExd1Xi7OFv
PDC8uTdptgXYEJpMem9/Q2vTXLPlRCyOWAIuTbW06y6e/T6/o2MeeDe6g5M/bwvZ3LkzIaI9puag
jWoy46Dy3Wu5/MbjWzPOvi+sKchKSWqFxezTsT6C75bDRCg5uZvWcSZCsA4GFTqLIRtUgL8RHNAn
BbKfQVZtli3U+vczP5RMyrzACjP7UXsPWWncfrq9ETItBD9qdpMWdnbGQkF3yJTv8H7xnjzn+O+k
rL/iTAvGlw0nidPZj613dqTsrYGpLe/RlNVetleL00rIYNHVLmhT6kMwq1E5A0l00Jy9/vbGMdoT
zF/fF/Sgp0GL3RGz0pbTZNwnmeSpsHEbXHx/DTDP1gkSppymg2b2w+UYaIxPMUhxur0VmyIs+kds
Uh80pQtLZLhhnkU9uFOwwBjVcYRTVzveFrG5C2cihFVixGLK2zyc/bx5hjl5qV/+3feFVYoa2Oui
ERVgboT7jnN3+/tbS0Qfq2HTa2pwJQvfVydqhUOnL75lwxv811wNjI9K+jvWb4hO38KYaGLglqSR
6nKnZ4bpiimuVJ+mVrCg/bAA5iS5d5zHeJgkW761H9Y6f2ASsqOR4Km0torycuxUniXvWlXZt8Ms
uTO23iE8EB3anihCOoYu3MQNSC5lyBvFD00A7DjlRaqpO6sDTMABMDiBW1Fvv/ex9bgksoa6rZgD
vRhSAMTGumqeAKG5C2u6G3yvXfvA3eQRbtjMPHlMmgUSRbeWktl1IkOLgOCqpzUHT3Mh46r7vake
enoVAT69bXzrxouGcS5BMIx26Qbgn5EwAtr5nJymf8L8N+ybmr5jURhTsXPBHsa5yJnANzVfzQ/w
6YJrl4SSB+LWOrk8SCnBUaTiSXxp3k4QmBPIPYtfgnGTA64KgvrtddqUgC1T7rZMyxEtTkmUKlry
cvE7QDOjLtn9ffv7W06A6pNF4oAwCC0uNQDAyegYNZ4hZkyOgOgGiXJUht9YpnMhq5Jn/j5mDNvU
umr2F5h1jJ2u/4YnPv++sA1dNi9J7aGEEd4xDg7i/O1F2jLW8+8LxprNOvQRBfeVx/NIAz8QPpDO
gv7TkLjLrd2mRECunkeFS57rcqEMHXrXMR1mP03AptZbTvbbVSE5R9+gplHWusqkEGNNDggFI2ko
aGxL9b0BB0w2WUdaUyTP463nOTNApmkwqUPXi3g68jwywN6qRx90vuKgevDQlCXDq2bhAvys5/Ee
HrZ2D3seDAhm5X3q26n+rNuFcj+RDwc5Sp0GiWfb2MqL3yRs5Wyp9MJ0/Ka6iPdd/vegvNT6s6tK
3lRbN8WFHOFyjSclr1WtGX2DUb8p/aQmIE/Gu6n6WLufBuU4dq8mkPS37fR6esRxdF7ZJGFdispX
NWVLI/fKSPDgp/B3Qcia6Q3AugcmAavpzgmz3ZIwWFt8htSiMSqJ9I27XqcMSAaSOTd+hOBKFC8b
PcV1el/z/pNA4kLXHZPVRfkusCRFms1NZLKD0ixxBeHF5TFpAWVi2qEY/EX/JwNvYe2JqcBqTqo3
99M5NESqaycslxVP/ktBSdYuQNL1cE01J8iUo0XiuDa8Lw22XE8uHYPXaRHHqBW3BBna7+FDJGS+
W7Rm3wDUf9sutsRYWAPRA+mXq9ABXJa8rM168uP8kMcMwL9ohv/vRAjnCvrilOkhREweOD3w4D46
sgyCTAvhSBkJaHnTggiIwef4HaN2msyEN/wvaRC84prwNagxXO43WMIlgGDt5IM8ox5g8ri9SJLP
/3QaZ/dgpDtFpRp8fvzims9d+vZn1fmv/1kIPPu8aXf5FOBDucuPifKuAIF9lNzkWyfvbIF+OqAz
EYBeD4yUsgchHBo/cZp62O8kd5RsmYTjvSxdAVlEM/k9EHcrNWTy49/tw/oDzrSItagdnPU8mNOf
ynegM37j82vTPCk7+ntE9xR1FYRzoGb4IMJmPcOiDMT/OwmCAroJynxbICGGXRN25+PvfH59Z/DE
WZOOl+uTz7pZAMo9+tVS79U438tqVVtXBZ2w/xXgCOesdrPBNQNuR9d5BnEHdFs4TvODMu1KV9IQ
vhmFgP1Jlo8uX4e+7EtlmOJfwPeZez9rfM06hsODkbx61d2gP4F9cOz0uzCumcI+joz3Js6X20u5
8WpbAyCcL3PrNOkJmlahUZSQ5tW+DtS/N9S7EYrg1U1GAMWASb3I9m5jaclo4sGAJydrLHY/2kAd
8Aev8rUcSI3g3ozeKw2wfFCSgIUhscP11wuvuAthq/ZnB6l2jQBkObfyTd71ZfE49Cel/RRmf6fR
q5MCuzoZEhe6tZ7n6gnrmRHi9ABpVX5QZH+0HUBxkX7q2vnRMG0ALGDqXEbJ1bbhjsgfrd38cFDw
kBQMKG692ptUrfILfTf/XUq+vuFRL74unDVjUPSid/j68CGbvszOg5beecXrbSvc6gG5kCK41Hb0
wMgxkDLP9yMYomb8tQ3BdPb+aeihhoRBme6C9rGFF+22ZNniCZ7KaiY3h52l8ldEE1J9v3GlXii2
Bg1nFqi04CWC+175NB10AJnIKj3r/y9auMtcDE2ARE6GONARRJDvUVUvfcv9FtdPuvvYpN/fvkRM
ARI5q+tkjCH052RQvMVGlFV+9gQAvTVJTszWDpx/XjBf1UkYUprzygfXbhj+GIDX/o3fDw8w8bjK
9Im9WvjZFvSjqpmKYpT+bD577cegsSUCtlyay7QhwQ1JEN7GlwKKuTUGi6eMH5fluykG6i2BwQ74
47B1j3o1Sh7hWydy7TXwHIYbOe5CnEluuui6iDmNwX1RShDJy+wATqAjeVtsWJZFK6BJPYyXxdWo
ECQAVVi1Re3H/wAm0P7FaNftfdlwlUx9cxHYJl0TXAaXy0aGbVG6Jav9DMSqXaOYj+UIaRhAvFDe
HhqAxlLlzXAVdGicyxSOe+pangf1Su3X+Y9AUQ4ri89trTbM+UKCcOBzDahSfUSraoYlNj+lrmxm
cMPcLiQI9pyPMOQkNTqkYOxH8akHTg70XoZcZMA2WyZAdnWdCOK61sXho9ZVnGkMwtq3Jt/t3sO5
21t3t5drKxEBtM3/ZIjgDrBj1dCbcmE27UPXgqmsvGbAnHn2RzP4kA/QW320dNktvblJPJxJB9gu
yR/hllbLwU6hzCAucGHiuQN+7rZWku+LTacxuLB51fD9zH1vgkY8/bj9/Q0XAE7P/36/J3icaIgb
zQ7Nyo+6tUClu4c0fWKx/p0U/fKAhtFQjmFsICWHCPnBhHWjg6xdkiyRrZXgBlJdqbPeRZdh6P6o
jfIpqJL724rIRKx/P7sBqN7W/7dcVXRsKQ93kitMth3CmY8VuzVLg4VaWupGRwW8XmW3yE6jTAvh
3AdB0Km1ihQnvMshhagO/26VhHulLyH8KcI1FOLpufP6sH+auMm+3Jay6b3OTFcIyZsW3uchR4u0
3g/qk84QvXpKko+JrKVH2/ReZ5KEQ17ST2IYOYfQozoUQzs5LlCzuVp30I3YPKZuUIHbrd8Favrg
Kv1O99qvWazeQ0QAeQJEI0PkfLut/G1DoUtUMMRSAyejYIlLCOaKfdc+pd8Yf7wtZCvLeuYdNDFL
v9R5rGYpJyoAv/lA8JPtgirsD2kbj7uoyhZ4GayXlM0+wvzb7CCvnQAxhDskZBZZ4uC3rZaypwmm
GLMRglVpke3VY817L4BtujzBHy/RdvUPQgSMtr8ECAblVZW2EMNXfmI0Lw7IaLEJBiGwGHWrHU0d
/GPTOw2T9TiipQ4rMDnMu6ZWP93+Hdtb++tnCNa2qOlCNZl7rOyfnAG2FCg86WjmAe1I9nf7BP1P
ktgvX0TGaFsNkiAWW6J3pfqxiO7L8J10Qmv7AP0SJNwynhM0fT+wsoN+AF+hjXcciturtn39/9o9
W7hj0iAdi6DghV6XMBtor3b5XOfPsfrerIA6vxvD73M0H28L3Qw8z2QKN47W2TkouZgkE8CfrRX/
PEoBhQ6BbC2Pmmt/HvVIcgpkS7mekrMbKNTdriKnRMDhPRntc+6SD/it2/rXbq0/4UyE09W23qwi
QH0+ak3/ybLDh7lsT83onG4v4P/Hw/yStR6GM1lLONOdUVtEBtFzp/+dm6+O82WlGFM7QPyqvwb9
1Zv/zKw70Gsk1i85Z7bgTwBuHbLBwChb7Q4ed9V7LYJj2ks03NwvixZNUO1IBIp9IUpmVEvRLeyX
A5XNJx4le4nfWv3Blds6kyDo4QaWnuQht5PVPHj9vVnu4cdLlVMdHUPt3dxKip2bbvhMnOAljaHx
QH0duXbBAAdv++0zj2sfw68FE9xflaVhFdssWJ3efe1kl4hkscQUBP0eKbTTLFakHcijNR/j8EcQ
75zyKdz/TnPJuSqG4PYywFE1Y1XF0iPG38JdJLkqJMZlCD6vzjSztYFY9pXs1Id0Z3+YhofbJ1Sy
3WLbRJoNUwSVIbcRhBIvQzJJTuG2CiZJS9BK7KvR5ErPkwnM+co3mvtgGGDBugsBdf0dJX4JEZym
NZWekXVrWN3cz8nH0br/d98XPOag5W1flHx/tk5W/AC+7e3vb7oq6HH/u0iCl2wZcCQsYJG09lOq
PDrRNz28cyBbvi1GtheCJ3E8yhNuui5TeEwA77UJ4yQi1k9cOysHR0ifEj3J+qW/B9K+G8eaKoE7
Qdf7T1rcWdAv6s6foOhLRG0v2i9RwuU8UAyOR4ucQ5jcz+bXbvijBx+gdSSvzu1F+yVGsK0CtpjR
yQmi2vAP+IgU+x0EfLf3RbZognnpPWQ0hU2YMXZwGx2ZJtiZEKu17t72fsuj/NJGsLS5LkD5+pmo
AeodYqV8L0WS2twXG3o/U+OfqxmgfKyUiRcVDh7+0tB4cov3Zf3e7iWwLVuOixkLizoG7UVXM0CT
k4Mtnkw4X5hepjtVtu+bAee5AMGUHW/xsiTgIoRWOs2/9+Vd5vS7eHjpnE9W+5caxMehlljC1tqd
yxRsujYNfYrBtvZtWFELIP9PunPMm69vt7dzKYJJU1iKUmhAK19XvtYz1DS0kZ9iGFlkwBQydQTD
zjs7adqsJVHgBX7ewVhRN6dMg5UvLWZJVLsVq58rtf6Ws0jTcXorLzuUgumFKD1IH5cJoqzDqH50
9dfbCyjTS3Ck2hTSvzGgl6Yf5pie6ftleg+D9W0pW57nXCMhEit6tTXmDAtnGsypDsZM3vY3Lh6T
+R+agphIp9h6uWharU5e6nIj9Lb9ZFXVi+aOdzGRJXBWv9GwZp3JElOdZQ+fn7ZGS81DeK/SRA3x
rqTgse0T/qeOmO1UgK2B8YusiZvfad2za/5GHHCuguAS+jDOljlZszLgCqn1f1og/W/vuUwDwQEs
Uwf1RIQExzeWnfbt331dOPg9jVk0WxBP5uWd3R6L37mSz9dHOO99HqahHa7mpN4r/Rc7/dhU3+NI
0gixfS5+7bJw0q3I7mFSUys/LD/m6Rc1flGG479bKOGAx7Pj0CXL0ZvmUwiPoH/785sZx/OFEo42
7Nnp4AVsc5+mhzqBHyr9EtFVWVTvlPyjOeUnOp13rvPdnB4H/X3k/TAgVrZkT2SZtQnHv2xB3HDg
IfB7mji68KQ2EkW3HeV/t4o+tEv/ElZVb4TrA0bXPk3mfZyfpuiDlny5vZy31aBF/lIKZIXBUuZI
MXjpGffGLAkBZd8Xjr1mx2PWVLyR9JpZjIdM1py5adAGzcy0TjquLfZlMBxlQzDW8MzLB/prjZ07
Nd+DSpcEzJtqnIkR1ChjTZ9tg1urbT428dcAyoHf2IczAYLzimc9qQEdIY6FTcbpftjlH/9OwKrh
2R2/uN3YDRMa5NNBWwCS39/+/qa5gramwnaiMZEt+K9Bgz/SAWOGlqN90kDbdKcpx2yUxOAyKevf
z7TQIVaLR0he/YZJiEk7jta3kpA/c2TFS5kgwYt5QxEPUcBywYu4a8PPJgTnAIXO45fby7ZpWIQP
Jpwg/CuO9c5jlzpLgttfFFqXTeyXjq3bIjaPyP9E0J9xuWZlqmZxsODzVY/Uzm4Jvjay+sBtLa5G
FnJnCAB75JRbfy3gP/y4rYDs68LhCxzFnaaZJ34XvtCdl0ocrezzwtFrlMas9YItUJy7wgCWXbL+
m6Z0tv6r/DObDTpDb2IHmy3sO/dUfvtkyIpRsh0Wzl5YQU9or5VwK9vPyTMF5FJ2G20vEiCfDljQ
uiYmB+GzpWvJQgmK4em4T6U1ik0dOACuZ9IJjy+/XKWaADTP0po8EXTR8Mfs7PFdbD+PkXbSYm9n
xMNBK1+c7vtiPaYBXHrQEXtPtFtKdkv2O4R73Ri7OmuHit8RfJzhp4RWRmYQW2vpgl26gu7r+tVp
KZKgK6xhzOkt0u69rDiY7Y/bJ2ZLiXMJwomB2zaHWm/I/cX4JyyfzfrBAA/jjTJckm7gbuiOtcKL
iZOWVhbo4zC35WtaKfF9VIb2O7I9zkM1257kbtHWzb9Ijf2UZXnkxWgYvuq+nFJQ1bJyKV/zVt8n
CXNE0x6olEMPF2P71GfGroT8Ct7JfdmlLzBpxPCDanHxZKbVLnD0fRunNMSrkiVYLwHxZ9lEHTQ0
GSumheg5sn6ZlWqoX8MWNku7OyrJ55JeYi350bmSF+2VF2EJzmUJXiQbGrd28ql+dd2vkQcXulHu
o0Tfrbxpb9/Yc0mrcZ35q1m107qmnPxqh8FxjiA/HfPjKJ1T2lw8l6FD3sM0PYpjFrj03OrLun5V
ix/qVO1z7UMchrt5UQ5FKaPUuTpyrB4T4JipzX9d9X/XTpDEQCNVryCCf7G6+B00xhIjlYkQzhwo
ybapUPx5DbryewrxbR8EkjzNhghwZiwA+S2DsdyfT6OznTHnobaUvKheuxS+269u0Up02DCyCwHr
388EUHDQNSUpq1c9CXbp+IjXOE2jd7Rkd+51cRN8lnNVhPgqpOjAsFDKhiwfLEjFocfdAXGyy5r2
sJQPMFeckq47GFl018NHmTZvLdWBo+JCi2MBpcK/4lBXbZXOUEZj+WosxQPU7mmvSl4+G/a99tjD
h0cu3wOO+3ItnbzSrLmJqtdpCu6GRJ+gEVzg4FVoW2itYFe2qUTihnms8/WaSU6K5hIRW9xV3DBK
AiQWis4N/X2SRd9bAuCaMADKXeedRcgJB5ZPM7Gs8rXv/pyj+jh4MhCsDQP0QNkCicUlpWaLi9al
Q1cyT12+Wjx31U+7gxZ/ue3d1vtb8NlI8ICvgD3uGiEts0D9n0q1fI2h3DPrcWfHfxVW+67Lpr02
2nvNPU4yJqptrX7JFFxDOnVGxqwZVyVUup350qmfY7gtrenutm6bclawCyzOIZRa/352fPOh6gFz
6DFquq3GaWmOYUI33lg5wz4HP/PtF4XHQO/aIM2oKaM1l+Kits8ywArT12WsKbdkx5EmqFp9MyYi
OGXEnJxV4D9VCqGXYpQ+LRQv8JKVPgvOWdlc5JZRn39e2BwdkvUeXoDktcqa4kNjmdWjY0vTe1cR
GRD59HnDZrPOD1yBUkG1rSsMGESv3RidlKg4QrpybDQZEOt1oMSEqs3orwm1AGB5wpY0xlTCNzR1
r4ycHRLjfk7/dKJHy3qneqci+37b3K5XDmdg0d+7om2AhCH48NbO+8UOiQDnOdz3tHm/mZTEhZ0K
XgHyIi4N7OLcxeCUfT8uSkWfi3myxi9l9pSYwBstfzrjW9O7gijh6ExjXHVN5VSvORyx+a6WjZBs
rJVGKyRsfrR5gxYm3AahkQHhRgPua5IH485V7GzXNsWbr2+sBhQXXLNLgCAikmFWydypXf8KXY9a
neyGEfq9K0Pc21CFyYg16mWYmKhGeCG1dDNq8bhEr0Ew6s/NVORHy40rSab6WopDKon+a4IdMArE
BjyLR9jSBHXwOWw66wCNQ9Oah7fa76UIwbG4aqSMGvhAn63oJZ/89v7ffV5wLIGSznUHdOTn6qfV
Zumbx6p4PzKh4q0V3LViLBx2s7DyYepq97PWV8fhY9i+mdJXECAcCtsADLUJG/dzOxVACJBxkxSi
ry+sSw0ED9JAsWny2nA/T2V7oFtnl+3SBRC25c3QvQR7+vrYgLVGsxmDv7xD4nRUoY5289difjcX
UbozZhLe+tuN9lKMYFHzNJYzGEv5q35XR9PBVGUgJNengjY5RoXIsPLiJFVyqYcx6+rSjF76ysDx
zr0f1PHNd/oqYE1FcsSJ9MQtt4IgNXolfbWyDwyKJdqfce/fPhfXm86FAYw3aJnrYIh4nxetVuap
O6TsRcfI7b409110rLxU4g031upCjnD+Ei3IZhhw0tfA8nbVf+JEhnIqEyBshps6bdXOCKgmHsqT
udfitxZlga80SXqsbFkG8bCwG2lYG7M22ONn0Mt4Kx/cRYZfdhWXIMFS1/n09ca4oj7KXa+c3Gyc
Ppv9oQsPoXMcG0lUerVMlyLEs8dTKynsBBEalbkPngzw4MqchM8LZy7pAid0Rz4faI/9P0HC9EH1
WL55bmOVgoslFAVX+YrML7PS3IZMY/ocPyoqpLVM9L/xVCBgfYdS2sRTXU0CTurStrGxDJ/nT4P9
MASvwfy1l1FCXo8Ac1XgophlXcdMr2ayCsQHtjvqgB7Ux3m03uVDvYcm9+PSw3YOprKiBCdzNv8p
GQ9TFdmNe128/SnfImEG1smKZXXpv4p6CRO3znUQQrJdZWkHw7jP5nlPDW8/mo9V9H6Yn+IuhA34
LgAHdIrv7e6ll/npa5tZl4HVtn6yMYgvl6yOeAEmg+47ZbjvgJFuo+zgMONXTG8NAlaFNV6csKGz
3GKPaM0chBrVs+5bX9XhXrXemsYQPr+evbMX3zJqcG9UfN4YpyOt/FEnYx/cNhnsBUQqlXyviEtt
1UrrurWFBiMvvLHclYyO08BlesxDHOkVruxTMTq7SjqDce2bWLszyetj50y5YBlTI1tM3W/Vx2Z5
P4bv3PjT7VN37ZsQwUMZ9fQVLlCwRwY8676MdN2P293g7NPlcPv7G4amqxxpbjuAD3nIXqoAUEoQ
VsTsVDWOXX2fvWtr2BYkF93GOoENTXITFVagPkEJM1CMKDYK01ea8SFWhqfYmN7X9XK6rctV5mRF
9We22+VxAR+TGPenTaR2mtqYdIl9680Hy/inYwQn8D60+imr6UhSZcPLG7tDg5XGbDTHlMkmQbG6
W4rCKwzLL+No3+ifplqSUN3YHpJZOq6AhyYlDMHClsZppjqIbL+NPo3Dsiv/bOjprKzPt1duQw/8
7YqubILcqJmCHpaxOE6ZKZY/eCdd2RsSLWSfF7RIda8ma8vnW/WTRfolXSS1hy0B0JqvDftgT1/R
wDa1FzdqEFi+3ZS7v51U1vywYcBryk+FpX2tpoj7nHrB0BR9Zvvp9NrEARgR2sFz3hxLQVagYcJw
LYMicEUglC8UqsrJ9lVa6b1yn4V/v3mXHaIDDEqFbxl80MuzPutFrE1j7fimduqjgykDYd7YBZIg
rL7qrXQEYsGk0NXRiMjl+TnDONQVj8nxrQqALs6wEE4EIezGpQJ279XZBOqobwSHttjX2Zsvq4vv
XwWCARdVRj7BV7V33Y+slPin68MMTxfdJ+s5hsPWENa/8MbW6Wwt8Mc83tXe8uxN7bMz/OnIyHSu
zfVS0Pr3s3vJbNxoABE+8JPwWD4q01FGkbulyQoorwMwa1yjvE66Ew1hndF14hV7Lflmm6/hsNNa
VXJxXFsUuShk8MQAUOMKJqhjYFtLzCr8vJj7IngXmf6bDYrvU3LTYYIBy1JYqKya9Lrtu/AzmcF0
uE9kQGRbv5+oiiwOaQQOtmCw7sgilUYcflbG4sXqpscUMEtJXC6RIRptAS5P2EKi93lmhndUT54j
s9trCbSm8553HYtTTVh8aU5ennhK4Wmu3x1ovu5k1rp6/4uCB1mC88+vxnZmrYYeFxFJEdef0+Oo
T3sjV/dG/9wZzj4wtH349uce8ohG4G0n3r0C/OzCuKoHPfaAeXZPduedJH78+vRdfl/Qx/aWrC2q
AH0WKHoOQf9efft9dylCvK/nLDe0FBG6fVK6XaU/3D4X6/8vbskKhb2Cnxn21X0aLFMbLk6q+Poy
QXNA3Fneu+H9GDx7QfjmCJc80ZksIQsyxWnWTDOy3PaFtLBXyNoFNsyXFhadOj6PR+qOwvs7cAbH
qxQr8N0vCZQAavRmPMaVzXp9rdHLuQEpqoYmHCtOF/jtY2l6x8UYj7e3Y+OEXAhYNTw7IQ1dFW0T
tIGvJeld2DuP8NRY+aHRD7be3QeGe7otb8OCL+QJB95WpiyzUxTKLPXvKO3v4yi/n7Psx20xWxtj
0nSgrWTgYN4JB6Wf6qKJc9RKsk8gftiS3O3m5+E+4V2DJV+BUie5GdMsUAWwNXwrGPgv3lz3Y9/p
LgLtCYJUoirBsMZYa2vbLQK/GeiUOtX6m6NaWMwh96SQAdTPVeorNvu5t1vP8o3mMGj7LDvcXv+t
bealtCacwde/ynMOJY0HYWWbfhYWz6mZPelGfxfW3lur/uuT7EyMeMCjphx7nodg+xzUv1TZVOJq
JYKvuvi8kOS0ADYHVdEz/QIYyDpO94uT7EOLi0oGWri5XiAG4K1cKqRita8DoSopk8RiKHH5rqbe
+5bJoC5J7m5vy5bdUuzj0c1LlrYMwbkPVdc74GvbvjZ0+7Y8jZnzOxvvkeFaKzNrJ9WlPwErI66A
dMKwlgUioBr80uMscyKbapwJEdQw1TwzxwEhYEDvWvdTHr+1ALfa1ZkA4VVZJYWbhiEC+jlnnCLZ
/UagcCFAiN7UtmR6Y10m0MsO3nvHe/t7ZsU8Awt7LU+TtRX8rFpmiRkFjuEb5fIwxspxqSQv7w2T
vZAg7LRuDn2wkjb5gfJ1bo9Ndv92U8K5GngpoAE1+ogEUyqzSle72PbDYHpQIDAop3qnD6c3HwkY
HkymKGhkBGJAsCW9jVcc8cD2q+jJ/AC/3ds/TwYUGglQwKg2CMW33G6DadAL2x+TL+4Hxfj6G5+n
h5A8zto9LN4TUamVxdhjR6SLjT/j+fvtz284QEejtxOWcJ6WV02eoeHl2VIpim//aVvDXsvsfWXN
+9KT1dWvp2bpEtM1rusV9p8GLmGdSs3JlsXqFV+Nl6M6HovinVo/x9NdrKV7xzioJMTdUnJ9bJjw
T6R2ktQepCWOIHTRG1Wp08Xzx/BrbVtHs6rus/DND0E6xojd/itEuMpDQ4XubRVSWB/KU/bm3ljw
iVk4WiJXHPgr+50NVYkWEH59J4V/r2/ep5F6bIf8PSCykifzhjWQBwdB3bTJGkOheHkgk0bxrGrJ
At+rD0a/U37Mzl0sa8Ncz5tw59JhQcMQjTwOw+DCeUzHJl3iPvD8hal8x/tu2y9B9mB8STRZ2/3G
7q9nBsgozaIEKNZjVDvuGm4wXgfDfNfwWNMahuVa/e72Gbq+rIBdtld0U6A7mYsTPDFo51FjBnP3
ObLb3csIBfnbv29q0ILTX0P/o5gamxTLWsoh7z4Xxt/5nVX99fbPr6Sq3CHwjwPnfbnp/f8j7cqW
29aV7RexivPwSlKT7dgRrcROXlgZSQKcwJn8+rvgc+tsCWIJpX3ykDyogiamRg+rV6PdzzSVbnvy
ps9uGmjV/zi+oOXjeqmMpsX4iRs4X+7uaevZ6IDD1x3fDwdNeKRGb5mWKfaSL7N6aKxte7edgGYC
WHrEGDjcVVx7r4iBm3Ky5jTsHbvYeI2MSer68Hz4AHAFTA2hWxEvoOhzjJh6wU7A8XvpRo3vDkte
ji8Y0J2a2LFp5QzEQPRT4Wclkwi4vmRYedA2ICaIELou5gBdqiWLW3b1qfLqH10/B97AKxLM77dP
6bVqwqvBtSASycjTiNjZFPUDajnk7akdv1HTCGYgjWOgEgomy2pd78jH+2Q7oL3zgDMTlKDXNOlo
1R2u87Bjns9kVI+y8QV1kbWDkhkdxjeScHL87PfthZINL1yIyXLRhXJsu5OCRLP1He3J7lZHwMaB
kYY/5AAvimA/e2xrFrtqdyrAiN4ctFGWMFmZARQpnHucKNwIsWq3KgczW+Y2P5HivduUdzechZmD
24Z8LyoleD/iS3232O5sF3VNTr0btmgjIXkNVu7DxfDC+meJAvkVhg9z6zs7lP23u/f3Ynzh+cyL
1oiVEeProJv5Ubvp9vb4a99vebBmbN7tCxHuy+WZZ01fFoWSU55uzHmnxZtJlwQ5r0NSgN5pOEUc
wwtnVXgReq9wk0UlBMC4k5tVQdekQUdA4Ow6QBqV/igr3105UUCnAswNLYVWN6LzbQ5V3ixuSk7q
qPplemiG0+1FuxbggdIG6Wn4Q8iAitjUsY1RA6tYKKOlx9g3u7s9scvhufizGN6cUYJoEoZfyLS1
ptmvtA49aGzJ1stmIdwM3Pi2QvSiPDG/IiG6Kt1eJH7yLw2/y1kIN2MBUSO8JQyfm7NvmV+Vzdy/
A1F8t35CqBZpfDhkMPmRcL1cLAAMQZSR5dOpqWrfyTO/kTxFK8vEE4koFEXY8RrMVOVon9jrU3+y
A7M/5vrd7gRvzYM8K1r2wm0RHftWWQx3KNTxpGVPVeEFaVLev8/cYwEsROWdHkW7GCmTZp5bbz5l
2UOyS727Q4/cY/lneMGgTMmUpMmA4XX7rS9O9ub2MbpWULDDQOOBShB0C4RFfLm/TT0zxbIr9QRW
fuWhUrXCRzzNBdSpa6QEpuJeI1OMZs5wW20LyvCqXZKZw7krmLGcmHb4nGv721MRb8TH6DDv0Pkc
oUFYN5dTsbV5XEjNlpNbzO4LGPnrSFPydmczFd2pcxqz4LbA6+lgKi7YXHgSH9ggYe1611lQDZKN
UfpeuZuESdzt6/lcDi+8HSnw+YQ0GN6Y0SOre9dNlDVvU1mGSTYLYdmomjZaYkHMYAa16y+e5ITJ
xue/n6lbOByJ12YYv/SQa58f21ziVYhHGJYl8MG4e4A6o0ZPTO1qMVz4YRqHSGMnzQtdFZf8ePdO
n4sQwy2JkSq0QQw10nS/YYGMjXZliXg7DBT1ePwaikYg8YyeUaMYol7dueWTJ8vrro0PsAQyIxyN
AOjo5Rb0SqNVXZYOEcKo4KMj/v3LAxjIRyWhgdugCSaIDsIm10D3g4iXLmaoOC5+3V5/boadP3bY
YuSO4Kzj4TeB8hLOaJcNbWYBoxFZ9UGJUWvqx+4Bbx1VTrcFrawUahU52x2sWd6I6XKlgD7OcaPj
LspsP05CTWJ6yIbnv5/dBeq4aBdXY/gxf1PG7+a91Asf63T2+fyqnI8/Z0M5jhhfVb9pTUSi26uz
opGAoUDgF2F2XiMtWMuKbbXuTMs+Aj3Md1a3W2dUfKV3tmiuILE7Vi71hSjh2SuMwkDGouijjG21
4Xeeb6o+kciQTUc4tpU1VLY9YTpaGsYkVPKNx3wlk7gwon3+sSf/LJqoO9B+JGtQjt9HUzP6WaX4
4AbyF6sNSPZXY4cuk01r7bLA0OMbhdKJq/rB2a7RhTJpSFQnTvxdcyd0ukxrah7SPJ4fJ8Lmh1wb
cxnJwxVgGxPlpBxA/v2H505YTqUmAHnUDomahpovaNdux3hNSgf0HCMa1jje37FL+22c2+ypxtKn
fql0c+tPrj1ulaZHg8CYLCU6tLTFtrGcRPJOfGADBS0Ce1VFxBwmIYDzwnvt5azISVrQiHU12zmo
SEWX906zH+pyNDazDibYzjVBncimfs9cFP3mmpZs0UHmGwCb6p8hX9BrS6mVTyVcdp/kHgUUtGB/
bt+ylaN/8ZmCttZQexQz1L1E7Zw+92b5R0GnD31wDrfFrOgiNI+C1gYTFhq/uYIYQrrJm3VoCf3o
aJu7G23hNDhoVMMLcYGQ8UTDcsk6y54avYm6rRKfvDq6/+uRmgVgCcUJ1xngVNcKZrasifIhsPLQ
GoP7x0daFhYFHk34PYKqK8bBUdlA28jMHsm+L/7F4p8PL6i3mLRWZbQYfrZOVvHGJDGBlb3lnC48
LwA0xFXd5VxkSpcpahs1RuiSTeJIwpSS8cVMEGuVMktjjD/S0Iz9UWJPrNyA8893hItadlldjSCM
icy2PeQ9mjB6XTAvzt0OgwZrUXXgdyImbX8k2c5eS8KauatUq4lKa79klr80UWY1gUd+3j5LH1Ee
QfEgE2SboBSxUacoJk1LI7ZZonVlhK8xArdzjUArbRp4Va5vUyXzghqkT5scmusx9comtPNpgG4C
M+5vQOmbVyedvhnxXPxd5oy8oInGeKpYmu20IXFfGHGmbUvwoqjJVOj+1BiOTLmv7AiyGbyunvu5
SFNfGhajUphq4pZ5NPTjwUSD8z3LsyVsYuP99lqtCULhJdK/QPEYAKNdCjKLqnC8rM2jti6Hz3Pt
DY/oPkaPi1bLihRWnn/sOsCUJmCn1/QOhjvlWVErZUSnfU8PSf00ZMe5lnhxK1eFIzsQLuMVF+gr
ejkhRPPRtrNwyqjOnjR3S2Wlw2sLdj6+oEkY+kHaboXxCTvq3idGnl0quY6yKQgPu8H6CSWwEKFq
u/nFbsLbW35tr6AkBW4DCBtgslgiBsYrej3tbGOKMtPXzW/ILKr6Jkl/Lr9vy7meBi99UXmPWsPg
0cXLneiWrHAsEMdEFdlnG9pItMnK8ABu8abZQGoiiSNsRKuzzG3Ndomm/m+6b+4tGUDnC26y4CEF
EBtnSThH02ANVE28IWrRAcF4K+8GZ/5HANiCgDNFfObKHhhAWmhb+RiN7W/d+Z3f/aACZo8oHBxE
2EoIaV2ufjMvyMspM4IlSRzQHVjtJQKuLwIEcJMXqDDE9A3hlI4OTYAvZVNkUctPmshVX+Pi3jpe
LJIJ8jpAhYAjx7sqQCByFGkRh2VW1KGxJ/RfJ4mGXuskdPUD5QzCYyBLQULocpWWPk9R/FPYkfXU
ql/dOt9Qr9pY2tvtq3CFH+HzgAOH24Al4xaOICc24y5lmRM1aaT9Ao+zYm6bv8P8G1xA+6SSWN4r
VwPSONEQPOrrnPtYpghizpDWp2AsjaryX2wLJoO8NRJpeGTFAMSSeG6lTmUX5Zrtf/LYvQy+WC6M
j6wHsjhAjojW4IDOI02adl0EYHOgb9CJSXJ4uXK4tBB4Eg2HytVR5g6I7OV+gGXIyVCb3EV2OgI6
+dJlL2316H5RvtZ02dze/JXduJAlnLGyUFKvjyFLqRDMygKF3QsE5csFlgnAHzzuEoottM1JMe25
XbrIUp/71ti7dPAnRwONiawv0NpcELwGTw5g0rymUVi3Ji/gwjSIbP3o7F3i7O5fKrhHUFweCqkQ
KL8cPoHDqiSE8giB3zsbu73bTgdo52x8YSsqLQWIKyZ9VC6PCglyRwKnWztWMG9RtgNP4DqwWNcG
mk8NdIiI+aeav7Xp77r5mavfi+mvpclaDl1RL/JtB7we6WYYJODi4Rr6zJ62BmVcwH7YR97k+aW5
Ucm+Pc5gk+zUNzsPvPxQ5g/1T8aCeg7GOCTFK2p14b+hZPP2vl1VIoufIpyLqvK8XleMPpqdGm2+
nwfl+5x9J8ozzXnHB6uLlvRFz063xa48QbjAoKoAjBRmpUhMCkp2oyloCjX03n4HGgGYgdsC1vYT
pITIb+DQ8ITT5QpPtWooJsjuIsfpNizbN15zGJYm0M194WXbyv12W97qhCyOSwfxA69BuZSnuizL
W81ro9iyXholDqd6/jLcTb/BdwvuBaIRoE3gWvBSzDiRkuk13C8wCSj1TpGhe/n/F7Ur6jhhmcHC
RLBDMA3MBfQEShI3kdo8takdjvPn3n2y65eOddv7VwwgOc/muTQOMbycSlmbcZ/oOhz7lBmbxax0
P51HhsaWjozqlG+2MCvQEvKiZIRaYHAKoqzYquxsGvtoBGPUe0mndqOlb1U8GqHOEhkp+MoaclCY
jkQX8v4wGi4nZgMk4RSg8YoUBsxkBlbwB1ffpwso4+72mLB2OA4flSJ4DgVDOiVOag4LD5gmm7zr
gsG1/NubtPJquB/pZqQh4XmInA6tFmdFOjtdFFcxHqYwbWSVTvxEiXsDtA3OAQ70dQtyj+RkqpRy
jLqk2IL3znfI9KwOZD/M3gt1qk+2wZivJqrk+K3NDPg9YMc+GAvFmeWog0kG3e0j6kz7b4p9L0cF
bipcqA+OSh3loGKyWxunxlyqaYjoXyXdqjI064q+gScO8jv4UEDjq4Ii0NVkRm+OZYim2PCd/h3t
joNk1u7ffu5CIfIJnDmvSbo8ys3UxYNRIzSZfdV+Lj/uPVtAFaMUF68A6tyuIOa8ctOtkeqMhoE+
wqZ7RBxO8qpfr9KlCMEq6avWjVvoe5BDjsFSuXv0Bf+EPkoS5IHOtfvlIeYAaYRisNNwmkU0Zc8m
czbyNovyuK3Q/GsawAgfm4Gz9M+OVx1M7T1hbdjqycZt7OSJxXT+kWSk/OmizcLWo/boT6Ad2cW9
8QMsMuADqUozHDHcptNnGXHv9eMITlHsJsdDI0Mlmh+Jno/mvCRZlJFil5hN4Gq7cpkPgzsdbBjt
wDje3uqVjAckQsdz9jkeRhQOUj+w3ANhJ4lormqBqVG/0p/8sKu9kKj1uHHyZPR1xTNC4trAGSXG
r4aZEywQOmzGLusl5sH17ecUeJw70ET090qvKYSRuR7UNCrbQxXU9HB7vivDuzjXoPMAphOGnDDd
0lwyTU3zOmLjjxzVrj9vD399rKG4zoYXjBuQ39dpW2N4mgUx8QJij6Et0zDXjyYSVEiBo0jF5iWo
gobBuRlitx2qV9UMq7IOwfAWWmTf6ZI7er1Wl3KER8ycaF0oPeQ4zetYoxnE79uLtTI+v5sAjILj
Ge6JMA/PLnLEzWj22v2y7Ue4WreHX1kmKC840y6Au9eVuj1xRnVAyh2xMvebrc5b8llJmx1erbst
TFQSIAiBun+cWLSwudTFCaPunBV9HLXK57LfJsvWJnffClBkIaQMeBMgBChyvRShV4Y31fDjXpNp
U/+sZDCdlZ24GF7QxmZpskr3MLzC3tyfdSeJnay4MlAynPvOAcSWX77Lz19aBrQCKikjQr7MOVK5
6obRxyp+cMdPaWf4uaZuuuanZ8tS8NcWHwgGYL58sMPaV5QJ6aKPC3MojSxQUC/19AZy3c5PR7fx
aWccS6MNbx+6FQeSB+MRjke/wRUHUtfrukA7dhKhfaY/t49LTYPU2w+pFZrTW+9uTeUTesKFhv6Q
g2S+1N49D3TCVojkdjYHevF++4Out5bXuaBTOiI+KNAU8za0ABPNEg8Ubcy3bbJPZGGra413Ob6g
JBg4WD2V9jTq2JG2pd/2zKdS7mXZLIQDVFPLo+CloFGSWZua/dCkzQ0k8zAFN3EqZjux5pZGsxs0
1WHSd44M7ro6CZBBcicUboh4iRMD8aOimWk0/Cbu1tMkgZjVGZwNL1ziFu6vl4NELEKUagBmGiyQ
MoaqKx57cO1ySAboGXGkYKkI+zBadp7YikmjbH4YvdrvrG0xPOFvx9yXBQ1pGTj90Vzep1jGb7ly
lcEHxIulYcch4sSnfxaZKS19shq3ppHuPVl0my1F4MB5U19Q6yPxQFZFcauaByiQXRNEmfqA9KTJ
sFF1mMRhT/043tPYr4e7c9AG9Po/ggRzodctVpo1BJna0a0/tYf7777NLQVOJ464lnimx2Zgepd/
3P2ebkfJgVtdJtvAdqDQDSEJ/vvZjjRjh5Jwq6GRYgToy648Gz/QqbGUdZ5cO9eIRiHtoiHpggzb
pRg7M1mdm3g85il0vFAffBBW3F6o1Zn8I+Iqi15phT7YNomScoPdrvSjmwVDvMmlTvW1UYIdP5Mk
POQknuMxtT0SeZrfkW0+bGc0pb234y2/pudSBFXQ1C1zy8ElEUiMx9GvZKn01VkgcIMQByCfniNs
CVXdUVHtlEbxEhiIiU9+WRysSmLArW48QHoI/AK0jwKjy40Ht3gFxIOFXUGvcTv56kwHMP7d3vk1
nQy6Qk7qD1AVRF3KgL/TG7NVlxFaqmnZdpAhh9dW6nx8YQ5lgxLRRWvLaPG+WCAAzpBGSFCvQT1Z
V6yPsJzg6oJLFaFrRMpBwikuV10Ucea4SRWRPG19ZzS/5amL/jl6oNao4OirvQ3kHjXSXVl3fsdM
vzXIpnXuLTDE4UNhKrp6Q+UgyisGeLPcpK5NkGrX403jbF2ZLbxyLGAIg4EFYWrU2YpEL5ROPWNW
UUR6Xj/XcfyLet2hmLK7vR9ANxAuRGyNYzhEq14vWqDKSQsx6a8flgxPs3LuLkbnv5/pzmxpGlSp
NkWU6p+pE8lKImTDC8famACeahDIj7zlzdvY+Zfbt2ZtC8ASADMAFiXouYWvH9HfLZm7lkRWD1Pj
pFine6t4+SE6lyBMYEEZm94yLsHcFOZmfLs9gZVreTG8cC3pYGRZx4Av9di+nTbd8Mm2SNhUtn9b
zko8B3VBCGUizwE0thjfbrrFtWhLSGR3T2RKD6VShyManWfomlVEKLn/N/LQDoXjUAxUKAtPcjug
n8dkZCRiReqD2PjBoW/69FmxN3F90EdZ9GjtmOGmoysaOtgg7yF4vmSmhTUtKeCyZBv7gLzcXr21
YwYcBO9gBejR1QOQaOpQTEOOl7+ow9J9bMvjor/elrF2EvCA8dgXNy5EQG3b1maTgjolqp0uqNGl
OR5OAIkHlCrhbUnXs+Gcn8Aq8Lp0jim9vPKD2XhwY/Cc6bTZ6eWXXtfQROTvbSHXO3IpRDgAs910
aNsMSwao8CA3TmYlizzLpiE4fPEUK605QUI+jIgJvXheYFe1JN4hEyIYGHbblnaZwOYzmn1aH5bq
UZVRnK+KAEgIRA0fPK+CJabNyQJKHmyHo2yXRfNH0I14+t3eN7bjTIhgiE2JVyPvBSEjecvS300s
iW+vTwJ+Eb+CCKIJ67QQ02LqhHVSdBo0BQNhCgARnczeWwng8Hn8V45YAAA/pUcrBpit3TvpfZOG
JdtN3dbdjk7QvqEdtS6rAFiB91yKFPbH0oclAw8DibKy9cmcoujnMBRPCqKqwEhU2jYHOTft7lYH
l1KFDTOmcenGCVIHzrUY1vPeyX3zfsgHgngodAYBJrpJXrUum5vOSbpKwXKOiT/Fz1r66341gNal
HpxLDqEWU7iK2VR9mik5XLPU1+LPcSpRZmt6BpknPDJArAAZKuzOEo8IsBNWREr9EHtK6Jb97vYU
uKa6NGdN6EgYSRroiKCdBQmTM+sLGrjnUd+FuZkHLnmqu4eFZIGX3T8ZnuZCnBiuOJJbgp9cFKgk
sesxiRKt2hjpo7PYksmsLNeFBGEyXrLMeadAQvXcGJva2d67VsjJAZYGZABvUiQWKpRNW+qN3uav
aBtmGK9p8e7lr3YWxjJB1/MA4wysbg4ShUVjCtfDAubfGa2ueK2VwrdsxXecze2prEngzNX8cCFm
bF29kkZm96Zbvr6AQtyf0GrrfxtfeCABxjaVvI7LV3PZmOO+HCWxbtn3C88jaiJGhIfx/fq0p9PW
lSzPtcIH65eFI2qgFBwdYgWFzzSm4tZV+StxfzCl8S0CCH4ma1yxMolzKWLgqC2nsim0On9VPL/6
Zb/dvQUXowuXgZqtWxV2mb+Cb2OZNq15t0+PNQKRFKcjRIBAhKsPbMT+eln+il6xjISzjA9mdQ/O
xhe22NDijuZWmr866Gk3wHgIClmwUyZC2OZpUZBaBQLjVTe3Xhpm7k6TdZvjF+lSv16skoiLIkM+
VQ6guq/UdYbfM5qxRyZDbxKrreMN1PGyv73rfFWu5KHrDoDByMaj+8Sl+TuBDkNZUG72ak0T+luT
MJl2lfWntahfGu/Nci+PLoBS6KMAVCWE4YkV/XeqxwVBR/v8tVF+ZO0o5+C4viSXAvjvZy5836e5
odcMx6w52uzARolSl43Pz8jZ+JY1JdU84arHyx5dW6XA0Oszdvn9gqatEsKW3sMCJUVYG+HgPed9
eHvPV6YAHc6TsKCQQxmnoGzL2BqNGTU5EYKEgCxWxd3KHHS5iEECLYGCG9g7l0vkpElVJEViR3rz
XO9tWVU+/7zLI3sxvGgXLHXdmCVVrKhq6mfXVP54DnkA4VUI92fnDkSyWtc3EvYaWERAhA+fAPr9
cjY5y/tJ6+M5ysP0Z51uhzKYPYmMlR1B/RavgkIeCqah8IAX4Mf2WmtQI1p/nqaNIQP0ycYXbjlr
MkfPFYyfGlHdfdYNyY7zNRC2BEYzJ8dAxSQS4Vz++aUg3HzL7SEqq6OhJs1hyppnsBr/QY3lXzY1
D73ZpQ9e+nr7IF9tDWq5QIcJ5CCOGjhkhK1JtUGZl1TvI7UjfmX6VpP6qvM1GX7/CzlAj8KT4z0n
xek1Rj8propy7gxl3O0QFiyszVrGdXB18zELMFnrHE0Avlgx6B1PvcMKUgFhV+6Q4kqd0KjvVV4Q
wavrOfcRT/0LbyRqW/tUA9F4hNbgS5D14Zx6s+QsXJ01LgOhZrDjoKcDYl6XZ4EMbo7mXiagyvGu
6PZfb2/FyuioyUUvVo6Buyb8dlswgilzMUcoNR+2Cdv8T8MbwscrwzC0+YLhR/dJ2/XkXjMUtctn
Xy8Wx5AyNuxmwPCdsk02lnn/9mJ4pJhAhs4rxoSvz/Ma1Re2PkfDk1bth+Rwe3FWDujF8IKFmOt2
PMQOhkcTB9f9ZJJP2b0MYMD2AzsFUiIAXFFJJzbrsJUMZagVU6Osjf3iYfZk+P2VOUAAsHW4zbgI
Ymy0qya9HudURWVu7CeK4U8FC4ZRBgZbOabo9InHAohTk7PCXl4CywNCC/dZjQo7rKfQlZUNrU3j
fHwu/0zhToPq1emE8Vv1pcg+l9V2ySSW4YcpdqHUsRfIV/J9QKrlqnoSLOguSrGNJaJJvxwUta63
eqvnYdwOSQpd2x7T1t2Zbv+Ot2X8zfSFwJgYVUZ9SnUtypSsDEyTauYG3KUpuBFc6nttSw4kTfIA
MNnyOW3T7De8Vm/yqamOylYHU2jYO6P94C7OsB1SvdwhDoCOIXOVf0fZf/6SlWM9Afu+dM/O5LV+
qyhJAM6F6pUaets9FFYdeg4LO2NmVmCro1uETjm327hV5w2ZE+UIX9nY9rmW7tBIPg8b/B2ObbF8
XwoKEp4kS37qUzoe48n6rrTD5FsAXPpEHfplU7cOoOl6EqjalO8Xr1mIb+hEe0I1ruJ3zdLVQaOY
zht1m3LXpaTZN5R0QZPm7bGu5uV3YhrDY5Wiwp0WSx+4mZYGrtKq22XwGh9lEfZb4ZIkaPKq9d1C
G7boc9D6HQqSfqmjA1KUyjajyaiX0QfBUhzMc2W/oCeJ9ou67kSCOp/ZEfpfTZCatwbLV+LY+zyS
iWyZk/zszNiVwdJXDySwZKhkMvBKiikOAKwSptJ4QW57k42HxPBZIYFlrIpAuwIwTYJ1zRWBialV
pqbGlgWhxx2Wf6D7TNYge8Wg4J0voRtUB3aFiGZJUA5WG9RakN+yA63ZUuXZ0o/ldG9XCa7mzuXw
7zi7vk1sVwul9hJpqMj/vcjaeK5oHzCvGuD6AP0G8tyCos4qgkSa0qAekgVLHgLQdvshkI0vmKts
cjuon9aJKLpuW+AFyE2JEfFRXicoH+TLQNTOGZN4KuByhaYu1VNqkziatCX50dI4Phau8yNH6dVb
MaBFETUqHSWfyNr4Ra8sW17Y4XtEf4zT8jDoajAw5U9job3N7J5uT//6IMLIxRYC5gsFD+f58tua
JTe7esjMyDDBNINWpdkmtn/dlnG9xJcy+O9nJwTFN6xpALKJtCz0nlN2t6WA4TlqFUE9kDGLrAuu
URtVNTlGZE/KQxtUwH3+i+8HJo3TUqB9oviQK2bVlF0CNZXAUHb1qCeSGVxfVczgTIBwhQaUgiba
ZJnRYv0BR5jfkMRnFBWBstDnqiCAoUHogPDIFcJtMFH5ksfMjKj7Ok47I/4yz++uLmu3tnaocNIB
qeFmwxWwwR5yfRwR70ENc+unzQMBAJc0X27vypXrzEmbeIsklEvDzRD1G6No9NM0kxEtkxEuTuFX
0zMzD1r/hdA/t0WtHWBAKgG2Bb4V2WjBFm0rdezUftQig50m5fOwuz38R6LhUkGArA3jAkgOC+Uq
WZPrU6Zp8aBFfT753vyXsnGH/EqQ0gfP/a23D4Q9jWoSKK2zqevHqfuCYjaf2c1mKSOtfB6755L9
Mhb0SJcY+Ws7+c+X4SW5vLpL27tG4mHmGfnMFn8GInI43p792uLykneU8cO8BK/cpYjcnkhBxkYH
b8ZenR+Xz7eH/4hpiIsL8xgXzLZROS6+5qraqzpMOJx5Qw2cyvVLPQ8mkCCSfZ63gT7nIVM+OS44
I5NwGLd57W617E8Mvpmk+l6Ve73ZKzL343rSYEhAhRgMAF6MIoYOHXtx7RbBh6NKmsCHdSV5c64v
+uX4gsqttSEjLcH4M/s7Gs7G1LvNnB/cbpAIkk1E3D0WG2Y9QpABMwws7DRbJA/06lS4oYTjAZye
uH8pz30nqKg+mmb1GbRsr11dH0bWfW8mGSZgTRQvSIZ2BKTmisa3R7AhzvrKBl/Z+Gx3ya5tkNxs
vTzQ9eTL7XN5fbN0Tjj+X1mC3VHF1HJIDllp927gNqMZcy2LKa1tDiw/wBjRzopzvl5eLeqNoxln
sXVkDjq0dp0v6+W4NgkQ4yPDjAuEUh7BeihTglYueG+OqTn5KrR8HY8bXJ7bS7U6DSBBedsyOHEi
HE9Rpnmh4KI+eiDtVn0F/ZluC1idBn9G0FQM7XTEKKxNzDa2ugXT6HO0OVFDStpTr0ySu3KNcUCT
LMR7/ytHsGUdfXAB11StY+bGQcHh5YW2Mdhrjxr1fDMMfTCrld8W74b79fYMV5aQMxzguCFWhoJO
YaM8jaSWNtjqkSWIFPietr09/soKXozP5Z+ZeGnSTTabML7SB4YXmjTI3m5LWLmbFxL4F5xJcDLq
ZUkHCWOz1dxvGUCuv4iswGFtmQzwy+K1QGNmBBUvhQzwZVS3H9Wj47zk6Yus7nhtleBR4hDgVnIW
3svhlcRmaW8M6tEz0Ppt2JDY9Yksf3uVBUMS5FyIEEiOx1rp1BhzyJYSzvLPfK4Cx/6ssS3J9i2T
bItkSuLVaRpn0NRqwrZk7MUp7R/uyB7cJt3c3n1uZ1w+4heTEkmk5wa4unHGpJbh0YjRIChSs0+6
lwKNJAt3rYoCcgYl/EBsgHH9cpMWXdESo6Pq0aZ/5+Jt0YtwnIZdlkRlnUviUmuHGmb4B8AdFfCi
ZkPJVgv6ylI9gs0iLNUfMTdL8OJoP24v37ocWBvAVaBSzRMOnlOAX021O/WYJzvNyYKKbFLz1SC/
b4tZPQzcqPl/McLRm81Z7/WuVY99kgaFkrV+aSn+qCWS6azJ4dAdmxOLAwUkaBvcXGInLNOOjrtP
9LBefO90/0zOJfAvONM2Fgq4NcTztGPnALNX7tsYQC3JLNaUzbkMvmlnMsrSW8pigQxq+s4cFjLa
nNVVgmuPJAkinldeSzIjqqrFuXZczB9olgkrxhsk53d1CqD/5KEZ+N5iDqZIxsob0lI71vngD3sX
kb3b+yATIJwovVSpVXStdhytt37btRIisevifV5B8M8EPn4/2wMztxum9wz73JaPDDnkrkc4znDG
d4cNe9tF3eRS7uKpeyt6JyQK+v2azkYFFU9t0w01Uf1CS/RLIFOYondy12ZhTmsJBHN1EeAicYoZ
rLGYgwZhf9ZYtacdh3TjJiFw1/9ikf8ZX9ThCRqRzjG1tWOm7Uh2YDKNuvr9wMkALo7w+1VjW2Qm
8mSIdXy//cXtTl9uf/2abjNdxNfwBwFb0X+0Fy+fmzLR+aN6WCYvmO1dP6abcRzC25LWXlaU3X5w
XKHOWAwD6H1rGUmrQlvP5OB4xUYrrcNsusGoKb0/TygadWWk9KuzO5MpvEZW4bbZTCETSTJf8Q5L
+agbzHeaP7fntqoszuQI7giJ7WLO2aIe5/IrqDgs63uS/AtPDpRq/6yfYIQOWtvhoEEGPPJP/Th/
6jUkxmrkXWIZ3vIjKSUaDOey+Jk8u9gF7Z14Hmb1qE5ZyJsk0ieHbTIbnQ/merOgTUsCis6yea+m
r7UKu+j19nqu7Rsac8J+gGuKiI7w4nZquRjgNsJ6WojpvoDtH42EB1njp7UTiZYzMFaQyMc/ghSz
ai1kpjDLMf1EyUvTfVKGU5ueQKuzUVuJqXfNDA5leS5NUMaEGfE0jZCGSrcHCy0wMtD0TCYLYMNs
NLU+MGvYV1kduk0TqO7yfZrysGPJXjW0sC+Wb0njBh1jEvV4jeO+/C5Ric910qUG32uHVr7n/THi
A3UQ+eh9Nd+n1PNVjWxiWW3q6g7/s/ainZi6epbFDDdTN+ewTs2v9qiEddZuEnJvj0yOazpbeLE/
VgdQrJ1TXJxu3pbj53oMK7Y3ZOV9q4/huRjhfo7lvDD0AVKPMfr2EW3axnbu10X1pDWxPyeowkxQ
tZLNkVXm2y4vP7eT/TAzVP2TYksS5AYBnSYpDY0k9wmZmoAVyf72vVrzodF6HVkz8JqjUFzkwR2z
2muJx498/lBV6JCobDXz0DdPc4PK4CJ+Shlsz5L5U/pv3slz0dxzONMpLu0zG8dfPTbthj4QZXN7
aquXGRRvH5FKIGcEVW8b4JyEOwCVlf/1YKQXRe9nBFn97rsx/UhTGT5kRR5vWAWmKjgFwCfwA342
HUoHr1U8Akcx3tBqq/6tp91sbC3tlMiAhlwzCNoYzhRnujRQpgbWt0tRaU5Vz04LrJw9/23cxSfg
4SjdLHJjFZUdQxECrrmdlHl7e0lXXjXIxfRwgZDbErmZgLhPm7hI/4+0L+2RU2my/kVIQJIsX4Fa
urrdZbx02/6Ssu+12SFJdn79e9Izz7gqi7eY9sjS1ZVaIiq3yMiIE+fo0RAf7CykSUC2RNZXgpsr
E8rFiWTSQHsLQ9PGKjCaV6Dr3h6eXVlQjmWqD8LJS6yTA3YkMGGAH2r4P5pQbsui0sbRnGGC5R/b
9pS+GSkLBU14MKwCuohkT+f1+ptxHBdlVuBNnZnhsOyAi9mIzdZWGnx4AIHKhtqbGl030KTPPbJE
VWN9y8ciBELwZ7WJ0ls1Y6AfHZlb1GzUPFomkqwrc2eJNO/k2YdGS/0FTUL3d+3KzQIO6z9GlNXQ
KnhhFIqWyHW4r9UQ/IAQt/GUpxsOZ2sw8u8XDqCoxirzcguDsXZJG3glep42TKwkU6TICuqAQEnL
WuC1iQlJ6bqzvCWKjYd5OiHkGl5G+mYwBTi/AdlE7lYWsW/AFKKzE2fQl2g2DkIcgFQBvOf+kqzF
kyAVR4+oAzgjuHSVucp00uI6mucoM80j02M/zftzD8TOkDm7oQbm3DAPZdv/6kj76GRWMIgy6MjW
kq14G/wM1G6RlwKHt1qu171Bc62GzJEdZEUegGUwuD/Qlb13ZUDZe4lhDYAdO3NkAYdc7Lj1oy10
vxRvZa/E9gZ+EO0laPBCOVqZTtbGfEB1Yo4WMFf6Xr7hDdaiBHCc480JqgLwEqvdhCiudeA21GaE
MgMIg7NjQ8qgdh5zou3RGufPxrPNCl/Q97rzz/0ZXN0q6IfDImGBZH36es9XvDLbfMlJZBctCVLT
OAnqdGDTRR/CLPLPYInYxYb9UFBEVK3zb7tMz4s3vuRWsjHLa4uJ9jyAFlAfxxWvnL6emTnyJzqJ
Wnvfuf84PAGSaU82KqwrZxxFDZR/0N+MipZK0jIASLk0uUGirHgqOxGKOQVfx6+q9gIUte5P7uqI
JMsUyDVtJJyUJ4gJImsy98SK3PG8sO92fy4MANWyLQTDmh2ATgHLQNF/JWUhTCspigl2snZn0VNb
+xCnR2/JxnFbO88XdlSMbjubhTOgnysa3Wcnbfz+zaoUOGiXBpSbF7UAwFcIDOj5Cc2BxVZHwS1f
kzSA3nYJYsZ2V1c/HRPwn9W6FdVmoR9a2gufG33qoyBZPpEYKSu2tM2hsevvZjsaPl6xPGhR6vW9
ZNjCvMmjpcSZ8CgGPIoUXkN2+ProlZSROtFGGtXdUwP1lerJ6DZem+smcP3Lmiq6UhUH2XddjKIw
p5Hd8u+FFT+5Xg2Gabq7v9FXNwagvf8xoziRMY+TpdNhJrVAWOyO4fQXqVXM1R8L8ghc3P5l6nap
bdc0KiCKvJvMj/cHsPK6AEOdpNJC3fH2nZYaS5JW3LAiuwspe7RSxEv7LH+E8OQm2mF1TS5sKQ+z
uZ1wa+G+jKre9AszcDlgt1vZq9UVuTCi7K2+F3PW/jbSBT/1t4PFcYw8tJGBDAxxshrD2Blqj0Oa
wOFgrUmtPZnO/HB/RVZ92oUJZQDOaOqV1qQ4qUntPqLVtw1sDVziLShDfG5V0/7t9hxUH2wgrnER
68rtAzhNa/d6BXudFUKtzidWH0AXMWzf3oqACTPAFCPrqlAeUZycM/NJ8zi3Iq058ux4vD+OtYXH
1YabAM8wULwrRzEndlGWRgwXWvja93KL+WBt815+XjmHVd3bcyqXZbB2NIcw+ZNrbaC4Vp7fiFv/
jEA5H25cMijwYQRxdQB8v65QrDhW2g5EnLU/bTHSbA1I2WcQZilj0JwAEsRdJOOfR8MA7upwf1Hk
R1RPDwEh4oBZ5TcZzbX3AmuT1VUks6I0/zho0FJFp3JMf5jkhbvvc7iB++bWzg5QyAA0IpkgVVqu
zYHfVXjguLIADDDREfBiD1qYjhlUGXf3DckP3Y7rjyFl8hgI+ovGhKEZrYGnNpvOfQIirzwpXkok
VkK3IVuxzur+BlsEiB0N+U85p7XXjjyfciuapvduskv7jZht/fsWnsvIw6DnTDmddT5J/p3Fimhy
4IXvjRtTtrbfwBQHD2DKPa6eT9TxG7fg3IzIuO+rPaojebHxwlxb/ksTyhktknEs0JFkRgl0OJZw
Mk91EuTuxiZbmygw/BqgWID6MOp915usX2IQhINQPspBHOWnBlkCr2u2MFtrO0zymoHyAnEbXinX
VvSUEzK1KQgIDbJLF/vBK7yQzBqeq4nYE+fN+t+4zZB7k6xEIEm+IZAZWazZtYH6HJRCk9dh66m3
ujTEBmYHQACgBJWTaQrhLbORQ55zjtmLU05kJ2pRpj6dLS3w6Ej/4jpAtgGJTDCHQMBEWaVx0WrD
Iq2JsvqTw5/p1nFc3c4SIwY+KrTpUrlLLuIygW6oqit1MyqMMmwSEKv8NLItH706a4A54hGlAxeo
5mWEA92XarQxa5z6+mKHhOl7Kz+TdiNcXjOE7Cuy9aByRaOBMpp2sL3ZTbH6/WAUQU7zz+Zotr5p
APpEcqML3u4+L80pi9NRamclpEWinn4FNWFRQkh3Xw2fifflvqG1VZJkxzJ9IcNcxakZeATkxNNQ
0+6/OOM3tuzFFj3g+tT9MWFeb4TGRCvKMsCEIx5Sb8eXB6t9MLaEl9dig8uBKO7AqFo3K2vMGPDO
y7SPHxPuj84hZT75xVh4f9ZWjWFTQ5AWhXpkgq+HxLlmdkTDYS2bbn7Q7YJ+zPTWwQOhNB7o5KFs
0zSjHSLFmkG9nEF15P4PWJ1TcHYgckBtFvwv1z+gcd2cJW5pRkbcv2tE/mNqGUpFSCD6A9vajKt7
5MKY/DEXJzlugJydtQKeT+zEv1V23GRJladHjRZkLzdufuSj0dh4baGkxVJ70rcO9EOaPtv1xpNh
fQR/vq+MoMhNKI3qmRkhw+a35r+iOs5/AbVC2P7HhrInyjlbWm+AjZYtUzDR5RU734QG+PB6f+23
BqOEVkMf95lh4zwBD3RAxti3tCFMtzj4tpZEHoGLRW+SKZu4BSvw76kvWufIKvdvnCpEGPAcwX9u
IPHlMBM+oF0FGyuM32l6IN5NW8Qaq7N1YUOZLYcJrmlQoAVo51sy7Tvj2A+//mJBQJ4CbJr8p1bn
Cq+Kc6PGVJnFqWJfayv19ZFtBFWr47gwonhR3pmF0RGGcdCzLjw/m3ZWukUgvbroF0YUJ5r1TVoS
CiOm9l4SeLw9O0AklgSKLTKpBebN602FZt8BkqwUidwaSevvo74VdNwOALxk4ImDEg/uMmStrw0s
ugmEgYYc7gQ5Aduvui1K3TUDKDFLyQLEaVAWuTbAjHkSWk7xCMj0nTtBsWDZeOTeunaUltGkBbIX
0MEYKttQM02L6CYkIgmf46d4ND6jNx8wsKL+4ImthnLplK4dL1KeqNSDJhjZmhuV3JiNuZ33pRU1
XbjkXyFyCvoAPf4G5pb7Z2Rt3nCSYQNATiTr5Pa+cCetAKtFKjorYu8AtmDVhoNf/zzwoVJJDC8P
ZeNOnQlC1wxvMz1/HEo/bT/+xc+XFUAkaLD6ai1EVAOjWor2oHYOiuHQmdH979+ebswLqouo8cge
VlXwIHGKyc28hEaNg4LYMbUBx9xwICtTBKpgqeyBZCZgVsrOpTX6gxt0JkdGORmfeOqN37QpsY73
B/L72aXsKETHYKGVzTQITBQzXmW4btfNRqRBFrJDFh3MU9+nyUFc8tJQy3en8iDSUzudZ5COLfzf
ot84QGsDBUZT1ovQ0QOJkeutBgIaHlNL06M9s/RDDQLh+0NcOaBS2/s/31drcku9xL1uAu88G/M+
btvdVCW+KbQdY2/OOCB7CfA+sL1AoyO7cD0Syheh1RXuLqudd89Q6NrdH8nKTJlQxsP1S8BRiED2
+vuGVWV1OqLCp7lfh6jfwg6ufh6HHlsadf4bvCyoNkrDApImcgEzHl+st0dcqB7/+f5N0SkuKscW
LgFq8NdcgzUaqLlpY7HXxoALRWoUgmoRnFPXUyRolaLjaCRRjjOZfmutrRfs7clHqRGVcCQX4Fdw
/K8N6N1Euo5nQ6QV+xKYmNRPt6TSbscAE8jHQwEAmkIgjLw2ESesGLgF6owi+8ySLGi7jQDo9kTA
AGYIRFlArtxI7Dk9Rd+cow0RKeo9LqmgqcNW2xfuxnnYsiP/fnGJcEDojXyCnRhhvNBCAjImRo/l
Zofb6qKgHwP4BOT6bhq/O8MswflnDuhnqULR6f8MveMTe4t7dsuMXLiL8ZjIVs40M4ao6qw9EflD
wesfLim+3z/ma9MG/g8Uz9E/oSNRcm3GqPD2X3jfR1kWOSQF7qr0MzqHrXg7shxPQQRHCOfhrm7o
QNB72NmdQ7qI2oeKvh+8ox13vpt/GuPvc/bl/rDWZg9AFrwWkTknN9iLlnY5koNaFzXLMXGiIj+S
duMqWTWBfLlMLIDzQgUeoBHRLPom76Mks3yuQ3Bc812++4txOODVgCouKJVVorm2T+scPG5dhMSS
NYWW4VM3fLsJCAUShN54ot6IEemJNiSahf1c8E8dSmWVfra2ildru8wFqggPIGhA3ORHM9EbBbSQ
Rnjj/ORw69mr6Z4PIuTU3Yj2bqNWRJBSe9qR+YKbXGmaOxypmWKK3KX3nfJhTHfg+g3J+CkTW8ns
tS1waUt9sgivGwH5nCJrhELIi6hBabGlJL0+dXKTIfF7y7AlktycWIOpi6dvkFaZshNfAncrYb5l
Rf79wttQI4bYWgcrljYdjHj43enjmM96uwGkWbtvkPgHhkJ2LtwwFYxx7yWCtFOErD80RBu/mDdu
5dVFubCgLAqduJdnnpgiQf6Z6hPLANnfwhWsYK8sIHSgiodzg2NpK/NVsU64xVxNEctea+2lNE9L
bu8sT/a4Z35cV4FmnoT5JPpmY3jrpiWmAW9xROxqqcmN3SQbHHME4Il/GRxygk7ex5w358UlO7LY
wdyQR/Td674NePtii6/3/cX/5weA8xC0geiIU9PCHM3lw2hir7jiQ2X+MoYhFOW+0R70/tXNdj0/
dsaTRd6cD8KMo8XvP1aVeLSau7ktbViFzpDfICRqwjn9EdMN97F2EC7NKDFdkxU9zWZ7jBr3i119
5fWeA1T0ZgJw0KBcWlEv97mmiS6tgArVT3jqJxtNf2teEJgo8NOA5QEwe/n3i/MsygXEtPOITSIy
HuhTG8ZLcdA8d5fq8VfNiV/vbwp5qK5fdhgQnnXyBvnNOX5tj8BDzQlbwMAGNjmzeTDK2u+nB2M0
QxPNKUW9cS+uuRH0qMEjSgJTUHNd2/NKkoG0JZ4i/iVjn60tNif5DLwZzsXnlV1QpMx0hxqf1zm0
SJPQiUHvafooJoEwzi+9IdS1N5dfZQsVnlqSIef2vUVEkiJxG9eRVX/2RtO3sl0ak4CnL/dX6nbm
ZCIE6rrIUIG5lihbDzyHVQ+OpCqqfRu08N4mNfzt1sPHUQVDERcxxQ3BCPhdqylb5ipK9p6xs395
Myphu+Jwfxi3Xl5a+d30qyPHpT7k0W6ZLOkAKzk4ZH3SQNhiY0FWJurSgvqUr/OhoK60YLh7SSZI
g/sjWP0+iBKQCEGBEuLz11s4aUnbc7RHI378UAYk3sgarS4DblgLaAc0SKtZo6Wky5iQEZ93Zr9M
DT8fvmpaaHhhjdfR/aGsLQZxUckFRB0ACzWBN40FqGaSvEJ/yEcH74hqBwTOfRO3DoYibEQ3PGB2
KKyZ8sReOrSBOnkyjHWkp3lo9Kd2+ULROYB+pV1a7TW93t+3tzZ9F/bU/EFm9xOfiraOGnPwjQIE
/jT9aJXQG9R5eYyrciukWJtDNPUjDSe9AJggrgfY2ZlHK0uvokxPITaVIUDKgrnwNsa1tutk7kti
R0E0o0pPWFnlln3q4PiDOeMBvAwb67Q6DLwkEH+jBgpm4ethaMNcuuWoVZFruoDBOD+NCiyjExu3
OoZWkonIIwJ+boBHGv+jwpXIZMIFJFmNK67wO/6gNQ/QePd1G3zc2tG2H9ry09Ib+BG1b07notq9
fYdc2lfjTCvt+2qBfTvn34VlPJUs63yAHvaxqN5blbcBdF+bWdSUgXNHPd4w1FY2M2OZ284xWFyL
oHIEgqz52Gyx9K1tj0sj8lhcHLOlz/s2nWCk0kOt8dmH+3O28nnsCWg1IXsCj6f6vHYmPUrQpYio
n6JGteWHVj+Pj5synQWxcjmFF78+8QqxsGrmQDHGfju81l//4ufL3isUEQAu8pSoQ2gMlKwC32f8
pTzo2ef7n19ZYSREcf0TNF1Z6Ca6/vmMGU7clxmPvD7Z27rY5fZ52HJsa3OECwFIdmQtEDspfqYY
edsgTcajLP7eDanfTW+/N+WN8z8G5A+4WAR9aOmA6IlHpv3aWL884+P9WbqN0GU96s/3lVnK2iGB
ds7Io7lk/kAPEws9CmGzL/fNrFwAAAoCn4RmO2ReVfRQPZZDDbqsOip1yNdOwmp8s0oiFBZf2eB+
0eJu42ysrr4LVCRk7eDS1BsOnSB10blGHdGhRg/khCJPEzuPmie29KfXtgBqrUhZgVwcHVaK55pr
3mTVZDaRJJT/VI0bV8Da58E3ApyiZKO+6Q3yWF6Uro1TEnODn6a5nD5ARuvtPakogV5YkdvkYptV
yTyAFRnbrNa1Uz5a73i/hQxZGQgQ9SiCIIoFwlslhrRsZiRDbHaR/m1qT1P15lSIVOX683llGZYG
DiZJ8fneDpP3i364v4FXfz1qICDNkAhItdwNrV4kdBp8Pv5m9V+JttUpvrJfcYcjFEOzIDB2qjPM
uKs1yVz0kQ5Yso5qfVGHzhZya20QktRcQtBkW7V+vcpOqmtDM5Z9BJLwIN+xdIu3ZcWboHKLLD4y
CzIrrSxCXadl0lPWRbP9OPFTOj3OwKdvKUGtzRUQN8jjQvTdRd3gehhe1zZxpmGuZpAex9XP1vxp
AtD99gW/MOIqnn0AlKW2B8xVS780QV9tXH4rY0DnAZ7cAO7Kcy2X6uLATeg6Er1utJHGDpkZiGXj
wbL1ffn3i+8bXHfLmuL70KfTvE8jCRa+4WJXfDoe9dCyAjYORMfqMpgJ4vfJzbuoxQoLYw4t8wtE
pafqQ9y/vnkxpKiGC9wpOnZv8px6K4x+qriIvhheVMwbc3V7LAAzsPGs86Ajh9KNUrXpW492Zqpb
EcDM7ZF1G6HmyucRnuEKQmsgkUgTZSkWk/Kkmgg8eOwLcE68WVhZZrIlFxz0v/DKUmsnva45E6pM
gJbEP09D8u9b5/6/2nEAXkF9GeXl659fDE1nGNlAo/ld0T4zvhGArMyORCih4xRPXbyhlI1qkcIZ
G4CLI68w96RaXsCjtFFbuvVKNmBv2KKIBJHkVdN3WUXb1KoM4AWFn9BAeCETR9pvRGq3J062DqPm
C2QiACZqW+OcJp1e9qMRuV28K+xd5uj7yn47sQus4AKV1FVwTyriv7GayWVaYwK+Mvq186DNOz5H
urWR8VybMlAvwIlDZgaRreL96th2ZghEmlFtVEed4iW4xMUzcqzo7Hbf3qKOzCrEcgCCh0MHEON6
h7lunBQaa7XI8SvxmrCX+xt4ZWHQ6uFBnlBWzTGY68+j39RtjIa7UTp0n/ucwQgBn6n2+b6ZlY18
ZcZUzBTUmkuncaPSrH1j8YdpY01WDNiojyAHiFLFbVtEb3fQDzRwEC3xj/nJzDd+v5zl6yytZKsH
BEZm0fCWkdN4cWMwkpl2VZs0Kot/4m7Pv+j102Tu9WWfTr/ePFVYb8mHgc51cLQqptBH2KZ5AxLg
ZqfHp2w8vv3zoI+Az0VzJDL2SpizUJIsg67ZUWX6GeonW9nStYW4/L6yodxUz2bdSJ3I+ChY7rvx
VlPyyulDWIPkFdBjwMMQZX7AsuNVTh0bUQV6qhF0HnmS+Q0vA22LTnRlKIBtIaYFczjy5CoRVpZr
ZTvzRo/AGD+8Z/NGmWnr88pMDWaTpVoOes/cdxgI/YM3L/TVr1eOHCep0MsJn09pmCVB+nY+THQJ
IZZFi56E3VAZAV0ciSbr6ZLF2RKV/Yfefm/l36bs7c4JV7fsocOhg79VlnrWOJQ6agGwceb6LVqp
nPlkTRvLID+iHG1EmYg/cIEDAKVGaoml54tdZOCshCR2PkVTS3xn+HR/MVaNgOgE9x9gIiiKXE8W
J26vZYLpES/PUKVgUAqkW4DDdRsesIYAs0mw3rWNPmuRIqQABNrmKc7BkLGcR3NLnmbl9Mk8BUIq
lEJwMJSBQBKLZSwHtZFe/arNJ5Y8MA1Yq8/3p2vlaFxZkb/iYm/pswO9hiYBNR79Wevvc7a///0V
dw4dDQMaMtCwkkn+6+8nRQZYeAGiYAi9W9mL1j545QOZF7+jjV9tdR6tjQacxEiASHjjTRl9jHPP
yXvQNbGB7pzRe537rU28UilHI63sAgKVkuSOVQJRNqC825RCj0x9/iFGc9eXNAHqgR8LFLET2hzd
ydrZtb0z0ZcmcJttPAlXdh/aF4DsA2Ac8aSKFWggUKJrkppIaJ/p/I4kD8XwcH/V1uYR1QSk+9Ei
JtfuetW6lHENzKQLaK+cJzJ0z8wbNt5Sa9sb8GeZT0IkeQOwNphhx6KQJpofZgkCfq/yR3BO/gVM
CUrpyB8DoSQjb9XrdFgFypsRzl+vF59XjuXr8xTaKUkDzqeX+zO3tjgozUtBTOQFwAlyPXNuWuGV
0di4yeo0oAMSKOlHlm5JzMv5Vzwp4LV/rCg3jlunGhUQBIhKjb4r697vqh7Wvmtpd7D1DRdxO6Tf
oTfwntAQQppW8XadELFIp2SJsp6jUm4EhlXuTO3LWycOViCHBMAqdAFv0OossVHEKsDfZDAtBsXK
8n4ZKzDH1vHGLbTCunll6aYGrKczR58eLBmmX5YfmfPqlb9o+qkF1YPeo5Mv+V+kKW73Oxo8CODP
cOmS4EnO8oWj7XNNtwpw1YH+EWQ5O3B8glp12ao/r62V7FqQrhZvDPWRz0x7QtfbhFOVQsRunvHQ
f+9l/9xfqlvvgKFcGFG8A+2blotyBv1ar58WMT5R0ob3TayOQ16uSOhIQQPFyYKhoF/sls6R4x3K
5azN535LvGhlFKgF6Oi7kdQlN8qKS47+qjZr6w9nV1g+HiIbbnrt+3hYICsFpDccqTJLoKgE0thL
6g+UVb5r5P7bO5NQVIaQFBKdyD9C3Pd6R5mCZiVewRXEl8K52ief7y+BsmGhfwxPhV8PJOpvTIly
c3tehShHsOU8oSk9GDku1Kp88nj2Dy68ty33jS05lxeHw6srQpiX6GeNL2eXtIdBTB/sZYvUT9lV
/20GrTDAmACurOKi0SYiSArFv3PRzKaPrqsAXTioyIjx+5vnDqwLOOTYVuAXUxlRrakxlpnN2pmY
Twt/zcUz6b632dY1oHJYyQEhV4i0BUS+8ChXZRhI0+VNP3baWa/NDw6Z/CVfdt7yWNHat0oRZIMB
OLuY6FOCzMZxgIz2zh2Q2r8/XCXI+6+fgf4YpBVlP5N66UHmprZANaOdZWlej3dxvRvQh62xj1U+
+HxLN29lGVGvRfYJxxdZWLWollNbw1WCUafFKXNPJvvcbwXfGybUt7vX4IK1WK+duf6s5V9M+9Ba
b4ux/nvS/mcUKrVo0Zc9tcSonYtiP1b7fIuhbWsIaoyQ1jizArM04PWeAQPudYVvjhvxztrSI8wB
nRh4LHB/K/GOpdelVmouO3fkn8QtAgMSp92DoT16iPHd+I1O9fekofqFGufveoWa3ayyxISsm8nO
4/I1BW6nEVu6YKro5Y0JOeILXzSjjN6bGUxwUBA/2SV5ycfqNGY0OWsFYELtjD63vKuF8ClZ3pte
nPtTP38nEw017gSMkQ91arf+4vb87X4SeuGoOIGVVpKgSJ998dsEybgVM8bOxfJYO0/LVPoOtGTu
n+YVxy9pQkxUKiXaT82056KwZrA5u+c5Pi8Pn9gjEc/3LaAcjR96EcD+nuQLG6pyw5DUoIcjsGGC
afU8F6jPVYM+o2vMA8jDNQu/nPg/PHO8/eCS8UttN/WunYjzMNg2D/Fo+ZqkKFj1rdQ5A24pNFpD
RyNrbQe08bJwKOlwqmHjZGYlPza62T/E1aBBsXYAuLAzneGg6W19MEoc8XjI9d539d72rSJOHmjK
srAhwAjM5SB8SEwYyN/xJjCtFPQONP3mDLaxm4C7DIErscO20f3CJmMI3UEttFLLhxpHY/g10z+M
tu2781AHsZgSny9eUOqFeM4z6FnNce0gpq5wQgG/fiYp2s2g+deCipBw8O9P4mnMjPLJHJ3xCEUA
/ZB5dv2Udh5YQXtPe6dV6ZemclqQY6HR8ks7TJ3uTynKtkVszJ3fzkI7NAvvdgPJ6K7LE/4+iw1y
JCl1Xss4IQeQoJFw7tPuNAqWnqraLt4ZvYaCnatlvl6m82Pr6O05SRzE/gOPgxlw6kOqOS9JWpAT
Gx22m02nOllLmx1zj4pDX+p85yVN+5zowghbktr7umyL85x6LICyWxE0TYX5LMGyV2m4iVk+gAAH
XOL7kVb6vnO0KVzcEpxFUzw+1V1inVJi8yDujfw4mYzvJrBlPSyJraPrtPYe0MBlhrNnJQFY1aZw
Ej31oc49P/FZgLoN9+QTc/PSn6zRPuiL3n9yNfDH4YXLzsLJ2H5kc3luHejm0HRMfTAzNT5W0ggt
XXP3FmXPhHWQWWNQuxWVmwdGom+9tZSHnTwXv8lmgIL7TQMrnfrFAS9sr2lTkCmdp5QGCXPDnM0H
zWFPAxtLv8iNrat75ZaQ7wScdZjE+06J8gyjiyfZxHXOUtcvtOUT+mjfTR79df/Er5qRAkvgTZYp
BeWa0PmceZbL7LNpNZqvGeaX3iTdAXl+fvwLS+jgAhpNRt9qi+sI5fO2nk373AK45zCy92ZnP4KW
6r6ZVSeJ+AO957j+gMpXFspKUMZhtnsGUiNwkjwORrAeGcP0kvXm631ba3csIJGysxk9yDclvdSl
HBFlzM7eVLk+XPajVeTvNHOKg8qtD/kM8GzhbTyTVz00cs2YQsACbkJYXqQ9wNIdO5vfXO5v4Sy3
vq4EJ4J4Sw2CcHa2a2hUZmC436qDrpwkzBeAATpyZbeAJRQVC2+hEzsbZXGKSXIomiysPApaKgTH
aO3f2HdrIwLECxUxvCVvq9+uM2YLUPhYpKX82fNkB02JjdLu2pCQ9UNaAgAdF5DL6z03a7bZD2Rk
5yplgLPoT06Ngobxb0O7XaJ5G5f0ypF1Ja0GitaYxxtt34lVDPxKhnc2zCXUlu45p9m+WObd/c29
ZUYJt7JsHIp5WLzz4pxTs/G18QHx38ZpXZ25i7EoT+WuJKPbzzBilOd6fCi5T6YnqJGYW6WataN6
MWkqlwfvs2UaXBgi/WF0orH+YJexXycExAe/WrqBKNiYO9WrLnanibSFlg0ZvM9Eyw6dPT8y3Jl/
sUTg9kMqBmVMolbh27hAuFRMHggcIMD3viShpm08htbcKWiYkfnTgQO9yWknY88tdzExkpgFg858
Xp/cOgtM48P9sciVVgNPVPkhJfhbylJFEzPaDBV3Yu+smU/d+CtFOEfSk2A7FLX9Ut/lQ7yx97Ys
yqFfXOkmQ/2OJbDotc2e1zxweDTRb73XoaZ6TEwejsa0YXN1G16MUp6HC5v2iJhZzLDZWCWYa5HW
LF9s5Bt7Xu7bognGyQruz+vqAgINAtiEFLOwlThihhStHicJOyPQW4w8jFETGdnXLP3nL+zIfD6R
zQg3hELz0MV5qXne2WztcFoo6tHfYq/ds26DemDNn8vbA7sRyTUkpq+n0NCGXCM6885c6L6JFrt+
i19SrST9fgSB1th00FWOvgp1L4JBsSBimOyzsMgZ8h8HIGw/NeOEZaIf2mzeeS56T6s2QUo6TQ5e
Rv69P5kr/sPDNYLwD5xeCPOVC0XLx5gaaWmfjdlp/XKI62BeshFcrdqy4eZXPDBMoYQgkXpIjCk7
Mkf1va+Rezvb2usyHeMRD5bcPqbmj95cNvbi2rAIum6QeQW3zg1qCJW7ltduYp+9vj23Onp9CImt
/WAl8eH+BBqWBHEo/gQrKCE9FtIBN2tIvD7XUzrSs3BZHc2a0wdo7TbA6SEC4T7TYQj49EEbiiBp
xK6x0x3SwuDC0gT/WepD/Zrm+QQUOuoqx8pDQbyhpcgCYQBGl8cjNPOsaa81dRp2/QDRDpHYnW+b
gxUYc2OE1KppiJ/2c86N8V1riOFjPNRTmKMJCFrjPX9Ik8KGEriwD7YVexCZYkgN0qENQEzLEj+F
aMtzrHnkvcmSPqjicg7s1MmRvFvogZldcmZ1l+/mEXAykycCkVo97OJyGYJYp/RDKZj90FTC9oVu
DSGvk9i3KXqlF6tf3sXZ+KMq8Qvc1IlPIwoXAZSivA+9qbPjaE35CWUnJ+AG1NfHWHgHgEDIu25o
3Sen9L4shI2HqcaNE9PMfYQIdXJIYlYHZbNMj3GRdwhN49F8zeLjYu2z0ddro3mkyNFAncntq11K
tAEvVNc58dzIjnaNd3+mV/OjwRf9jOr3HJVi9D4ZcW0+QiZM32maXvkZBCh8ayL6qbQn52fFMKBc
kOWUVE0eFrwtTkAwz4GTe96nXHRIAc1FeygqxvduU1aBM3DjAf+3gCy0j4OeA5ZfkK7y85bEPl50
sU/cFnqIMbH9rGvmYLA6M0QBLA8dtvQBXjeQZaqzLjSWZvjVg27lUDEQwOkkdU8liPzfDaBXOjWi
gOT7lCdB3BDnqRGiCJiVacd8GI2XPNHRkm+SafLTwTU+V4XY4ixauWuAFIdkILokUPVUARcjdblV
tjY9s2TZVcVnrf85TDxkee7z8Qdvt8rfav3u9xv50qByoZIEXE8amE/OgziL8utEflTsOU2OFLxD
KVTI9SUY5g3w7JpLubSpuC/EVDFwJbBZLkcQKQjqU3t/35esXDhQI8GpQzofpBoqkX6a9QDbUeYg
MulCoHF8xje81dogZD8yvoOkFFbr+krLY5MsE7bzeSD/GozsHODWZ3sLNfa7Hqy6xN8y1KiwUPBM
yZ9xEXxMZo8rD1wH5xwiyns2cMhM8Dnxtb7+MfW99egxQl4Ly0YrJNBCAR11ERYiq/YLeD5CjKCN
srJz3x4sgzbGkvUYsDy4ai8mHVHwmxjml7p+rQ8B0L5BF//F1YMSOV5p4KcBkk15aPCcFhUYyTH2
xvmFGm38hD6UbEdyoAHub5e1xZTscSC7RkzuqhlUrS+0LG7BDRk3v4Y4jLvQa37eN7G2Iy9NKOEB
50VHJg8m6FPrFmju22pukBtO3SmoxIF0CVkv86Y3bsxY//9I+64lx3Gm2SdiBD3IWxqpvTRqM91z
w+hxoAVoQIen/5O95+xKFEOM7u9iXUwsS3CFQlVlZp7YOfgtc/5m95H0Iz6MUA1TX6y6QWSerjJj
LXkr6NdPgEUkB87aDCgyylkspbOjTloFkIAB9XpXfVdbqG+oCTSNRl4EkV6Q0KmAVnCqNNsKlrZe
l6CfVromfbBbq/BQ60h9mfBkQ8dGvbd0YaPypQ9hN2bupigy9VpxoIFIqhqp+tTmyGO6gw9kinbN
SzP1kLK0b6nd2FsX2MxwwKX0ksi4DG1FaTcmtEcLYUmPItUbtIzjv/EeQm4UfXMiHdBDldigDlLR
aoRbRd10KpGBGTsKroEOd3Ez1J5TG2vOd2X65r0T9gAVozzSnB3p0evYR9/7rgoSG/18wPts67Hz
NZaUX9jqQFxo6EVFChGt7acOhRvcFj01YbQb78aSv9iV/URTl6zYWdrvx3amwR85Lpeq1cCk5ex6
vNnHJPFM6a48zBaeSWhK/G8oM/+guzkK9siE7pryRc9vGwu+wXyMEY5dPrpL3uHIzryhloiRMrPG
UGj10toaopNn3q1A3T7e/fPje2xk5h8qUxtzxJ7OruRI4CXsKbcVTzebB8CNf2fMfsRoKy+tzKvM
SO5TkNeAkzIA1cvKU215sLgX0LEAbaP5O0pp2IjXYOPsOiX3lVLzi7QJ0JIYXp7TxcDDQgM/fK4G
PpQ556g1xCzLld7ZqVkURKy6ybnldZp5ZY7GW22Zv0U6XnHZXxOZXF+2vTTEifwb5id0/LzkDVVm
oyvzfFpPH7TJIBw2D1+xADqGiVEVDTezQ6bXXBbcLZ2dzR7UvsAcHtiaav3SAUPsAeQfghB0481s
qJFQOwS3ZAdZ3rjbCLoyS9riNB0ZmJ1gC2I6tSNGZBKrh1R5KxyIBA1XFrlTswcnClvk4Xr3qm87
r7Xu2/J+QPNu2/++PJOL++R4mLNDXhWKkgwSw1SLB3VIvTR2fChVZhyyb47PIIsQbbv472WrK3P7
8VA9cl7QKqnx+lPJjhR81+f2S5OvgX6WB2ajDR3NRmiznScCqyI2Oz1OyS4dsl1VjbdOibYFk5c7
q45erSR/x9v7UdTRr1R3Vmb1Y4vPvc1UPkID4pRfn5/ymKhRY2kc8XFrVKovCGQkiYyaa6c12yu7
KhPfdih7zpMx2jUx3qytFCy0VVBu6BFlnlIqv5qOYgUysFslNIqvtE4nG0cOfZCPpAhLV38fx9pG
Mdl1w9a1weMEoeyXzrbQ1AKs5yYbncGLmFEXXq8Xax7mA1FxPkZQNwKeZ5gg9Di9gZjToHMpJmSn
Z3CU7V+7UdhdB4aiK6KX2oanRea33I79SoLScQRf2aYEzgdv7dHFflaKbwRpqy3Qr923vopsVDEl
Ud7ULLHCtGmVxh+jwvVQRoiuKMIjOBJbvRmGqN5qSDn44HpUfHQ1VDd4pJt3bgEO1BSUv/soanlY
KpVxV1mopub2WL249Qqy6CPfNB8+QKgOuqagPnDW2EMFlCbbvEGqlCEfUbk/61F7lZb5Ugh+ICJD
kTL6pjpih3Drm6bUaE0zHlxNUk/PJdIgxmuhZtfCSDsPCLW72Pkbd8ngKcbaSVg6bGj+Bi8WICtA
AcwcmW2LNrUg+4DGxI1q7kfn2+XDvPiGQgcZ6kl4KKGkNNsIaqmB/z3GTLACuSAfPaOmeY0kQWY+
mkZQvYEapzQ8kfiqHkqx8lJaGt2x8enPj1wJHOhYl4ZwdymX1U+3EvmmSh19xVkvWUElGKuCSxuY
/9kQh1Q0skYQt0skDw2rDW3j6vIsLt4GRxZm40iEyUZLw4tPbRMoczSBUuQeYZ8vlALUoqGiANaa
yTedzpYVxwoQpTrZOWX1BNmJG0n0FRPLjvc/G/PHXtlres1ai+x4q9zkLdTtmS3/OKVovCHrdqaW
hsOg3LCOhVAvfLs8jUsx69EA3VmYZwrTLVI4yt1gUo8ar8T+xpGiZHQlx7JmZ5ZxlxU6JrUcg6wc
v4s9Ih54FejO5vJopqM59zFTIwLyH3gHniGdSBMruVIxZ9e+cIlOIlTvK8+wWJCuBFSL+/vI0DTc
o1OUlpbdtX3h7KTpG1inNcG1te/PfFBc202XCHz/tR351Ei08lRZ+j5Bvh6Zkolrd94ZEjmSaHbG
nZ1WRy3o8cSDULIvRO7ov0aDEXrZUGWebS3NHGKDZjihrAnU4kBfBfvCKiAfg7oUeubOUVRKGdPY
7gyCdhDdszmkApROT74yVRMzFqDQ1iRMdbrU6C1qEDBpMNKxK2mIjWsHl3ft4mJAHR5d92jHRkn+
1IKegVOkyFw8tSgHO8B7RNdob5fOxRSTT/1HU3pk5sbUSk1YxWN3R9UrV/+Jt0iYZjdmLa+yNQTG
kl8+MvXh7Y5ORjxCSQl1PNST6b1GmNcAv2I8fmHCUIeEWPaUMD4LVV2VO4xn7o6o4x5F5f0oyLcv
mCAAKqN0ByGNefXMbUC1qFmds4tVJDdrTyZrpePFVT+yoJ+uepZKktcUD05gbpvE+0IfNRjcUX2c
6I4B6J4teSzbPisi5MKQrBq6P9Aa0deIbRd3FfgyQNwFDqwz2qCo1HrNLiKYqNTUz3IX90afqwGo
RCH+U7f6luiZ9oV7H2Oa+PUnko655+osQZkBnsddNnYgk7rl3e3g/L28+NNLcn6NHMdI0x4/2sOF
6XD0UyJAAxO+10riae3elVcsf5g079x4ZTsvRgCTJjGgS9MbaP766fGwqoBTwPM80ivE++j6nRxR
EFtEBHVWa56TN80tc2Wz1fTKuUYkXD9dHvPSYh7/htmNhlRtA3Km1tlZokPTloQou+niqta9Cspo
uVWtOL0lP+FYNrYm0I4TPdvpHHccSjZKiaSHWTUhSysvga5bTVdJB5dquNAQxQkG9THA7jPnKkCj
oXcR7AyUPVBrjDy15rfCNXKvM+J9y8k758MPEVm+Cf7By5O6dMaPjc/OuCpU3eBugkZC6dyndXrt
psVKYLUEE0F5H0I26B1EX+T8QGSVqbCsJvbOUvcu44GMbvrhmy53GRCRPcB8bR9GuusDkrkV2lpN
ZNoW86OCBzuA5Uhdoc10Nr2uIxokVmEdrdQbQxZ/iVtvpBUFRV6tpSSXlvLY1mw2M3uE4+9ctFRI
FFdRtdwKaj7pTD4JkcYeHfh1WbYbMqhbKRCVfX4tQd4DCMzHWOdxANpfIqGnir2Lh9vm2VhTcF/a
Ksefnw1OjcCEmMb4vAk+5o2Fv13++efnDUBzuJcJo49K2Rx0h0oFMvpDj1dG+ZuJ3h+KK0v5c9nG
+RhgA889AnTq1D07i1rr0UJ6Ds3zO+DhrGt9TY3ofK+dfn6WALRHnQMDjs8bsfLGdPFAK36noM2v
ssvrL4wEz1esN8iakJQ99U6pIXW9oqO9k+jkSvPYy35fNnDubjEWoPsQHaNjBg/MUwNK02cgj23R
MlNs0VrlVfLHgEd/V94azpqrXVyWI1uzeau4TNKOog1cZ3Rq1A8sN7w8mvML83Q082CjqcUQ2xhN
CrJTEjAh/AY5K9SF7fbPaq5+aTxI0gPHghQKcEmzxZE5ETHYqEC1mWp3VeRuZf90eTwQgD7zaxNX
9dSHC1kK1ANm1xNVkAsU5kj3Nlcrsskcg10VetkGArd14w9Wa11Tw5Fhoff1U0+6OEjRxn1dNgDq
daA12g9KZV2rVV7sGSvjDXUy83uapMMjZ2LcwoP13wEnsQ6IZrKrTovyq9KwO09KYCgqtUmDOgGe
w4uQSwszVavCDIWfx4Y1WMMoNrfREEd3lai6LSd5d5UzPQ8cWyRQy42dkDUk3Rhd1ntSzeKbLAfr
tk+GNrtJSfdW1/ZfAuu3jZare2HX2aYA63uITvM3WaliW+cpFCXqrLxTWlNuhigzb1teWZ0XVR1y
UyC83OWDTXdW0WS+RH+lX4FYYWPF6c9hbNC5zGPNp6XRBmYVKQ/uyPq7zE2yECn8Dv05Wblxe9UM
ZNLzwDYlf4Rseu5Vucp9PrSRpydxHLpRamxGpEcPURtDqLnLyEsE4eYNiHvB6Qwxl01VNf0t6DFt
H925+nVFzNcSxRzfAvDVG6Hu9Q255c5XqC58rUEfqFNrxa1SqT9pr8UBaxRU6Fr5xy1XHO7SCTfR
hzo9sCEGM6cmIMJOTLPX6B50FRs3z24B9AT8x3x2xmbLtG4ljbTk39EAgSsEPQPIV802rCCNZvWa
RfckjjeFwjZRQ29zstZ8umjGQpyB1jv8Nb/vqVDtGMrMdG8OWutxFt9h8Xd9+/mGGSQnoHIE3CtG
hKLqqX/s0rgwCAcYjjv8l2mJwhNatBI6LfkR0DfBioMgFK2tpzZqoRdqCyj3Th9R2oSCfZ2vpEDO
q6gTmg++CjBxyHKf5ZK7qnKEPtjZnozVtSNudbrp6R06C3yWXKmcbZr61aqf+/SuJI+au2b/bIQT
xhtdOigqgtLwvLju9GzoGr3YR2TfQiuqQ43ssqdcszC7W9oMXkh2stjnRlBLH/1o/9v3Z2skSx4h
0Yvvq3BIUiqexreXLZxFFadzNK+mDw4XaIVRiz3Vb2IXzx3cxolqBNwQwWVLZ2dnZmm2p8Gl3Q0G
Uj37GB24XIf6jMX9XF9j810e0MTrD3lOVMxnoUWqOvDTtlHs22ZTTepqV2kE/KJ/eTCLVkywXiNz
DRKg+QFV20JkCiX5PkUhSufvwPRz9Xc7Hi6bWdxfH+UiMP7gKtZPz+hIWC+yws338lVJ/W7NnS1+
HjQ7aBpykEyaU6SaEW0aSUrMFX1M2QMWcGX/Lq359MCFLqYJTpd5MUnFDVC7kWD72N32Tjg2oVqv
bGDkCebBCn4XHBhkASfq4DM2KTY2XTt2Gdsj/affOgoHD1oWmZ6dqMOGD5rEzY/u1Fb0z47bP6SJ
B+Bh/WYmAJJa9jWu4LtWfbfzylNJ+6cc2h5Jjtxr7JusSDYbmcuHwWA/GoH/MfkGhPZVPxIAbNQs
9+WgFEHZFENAVSvy84TEXlT0zCNW+m6maBohUklC9P8WKHOpmlcWheU3Mk98xwUXCxpaaZK/yjGW
AUv133QcCz8CShIA811DxW2S8l9C1uqmgGq5Jw2Cam35qKtV47coWfuido0A+ivfHT7+MvXCvHIz
Ej8oeQw4J+/y703Kinuj0dqrtBbbbJ/ukS27Ei69k8UdNevAQYoMvApdRg9KLp0tyELReVxreaBC
nzCUlL5WKtgWRTk4XvHL5ahf9DdGjvTW9YgkiWts0hh5GxdIYPNXm7FyU6CP1VObfggHYwRJGWPQ
jQ8pve4ZJD0Uklpej3bWAaryvFJ8W/+VuiB08CfCPubJAZcROvK4VzUcreOQYoMymjD+lkpd76hs
nSBSDPNVqZX3wjAjvyCZGZqNiu4YKtOtaxS/06aJvIZGeihqAyUEU9Ktrg6ab0ZdDTx2ie5NySGF
ODiBpNwNqyRtUBmu8mCwq8qrTasPSgcS9CpTk/uib/qw5yYLXK3W/ahrqieBvs5d6zRkKwdI3WWQ
pbtLutoJNJG90qpvAqLkP7tcLbwshZak6KLY17u03cioy19RM9BCJrTigTfYtm1Z/cg75GfYyNJA
q8R4Z/QDCYuI/9RQnfPbkbyxnDaYRodPQHA9TA02+ESAfF/PrUcsHu7VhqIXnVkMPaCOdUVcAv2p
hvl5mUdhZSIz2Vkjf4wyQrdD5j7j6GYbEzVoP0p1zaMtMwOn75sb2SfRXhWRs2ni0bxlZk/fjN4i
oWByCCoGdK1fW65EbaNN3lubknDspk3eIlYmFeiNVPT0eAZTobBFR36TNoxA4iICJrJrbF+pHMNr
qgL94/1o3gGP53jRUA9erKull5SIgfFILD2utOgpp6QLk7RiFkh/0DFOSxtZY5pqIARxi3eBsmSY
9REPtUbtPYdsEm2z6foeSiiZjAJdH0BwgMUME7wDAmCjwdGXQMg1k+ju0l2FbBoFyXq0ZzReTmzm
N1ERb0zeGVc5ksgAJI6Zp9VZ9ZrHWgVmUwDdW1U0W2DH6lsNDYmhjV4C9JGOrR7UIu59zvGqwFyo
UzkzD7t4EH5q5bCe5O11rOtAKaCVBvQKEQ0F5cb14NZQYevQ4zUaReSP1DChgYM2UUK7ZzaUpZ90
xgvJAYhgubEtIEVsOnBm9WB/z4SuAUygET8hyV9i0iYQXd/6vYURKe24Y1CO902FJqFbF+YD4O7S
MwEvCCjt8XiRbhpOvIZektjOduSKE3TgzrvPeW5c1246AhqBbp9EG5BR6yItBOi69aDFOmHqGY4L
AYS7plSGY9EDi1XhGLOs6lC7G4GZKJL3XrFALZERfkMxYi9T6nHjqDW70iHoel208g0BJPNT06WB
2sk4UIY6w6LWNADVOg/rsiFXnZ7bqNfr8co1tXiDoDcd3WEgZQKS5/SaZWOeIEEEwvym/A0FW79A
sTmSPyn8KF9rM128Eo9sTXfyUXadCApvSnq2p+2d3qreqPvJ+EnpeLRO40o8MjL9iCMj0MeM4HJg
pLG+k/yxIW+fj0uOvz+FR0ffV4WWqF2C7xcAcOH8u8PT/2ZgFsVBpLKJ9B4rghwAAbVdG1z+/vIq
QKN0AjhN8hWnAwCNmR6xWGP7PvbhTpUBffNfMQG6N2wn1OjOoO2FWTpQ9uyw0NGDLL6V6KPUVx5Y
0145ST9Py3xkYvb8AB/GiHIjTMRJkCUe1VbOxeIsIb4FfA7vxDONp4LLuMWBZPvSzgB5LD0T+UAN
qqGXF2NxGGgjwRMN4O+zCrCocGkQJWV7+OSwHK4NeODLFj7Yos5m6sjE7IQ3LYVCUZuwvW5koDSp
7fHaaUzTq3XRolW+i7cIVJ4RnqS+kGV/n9lThnjEJa6n4FRxRnDHSi3+QTLmgtqu7HxTLQG6l86I
VnmthIjlkITAYdsh6VvXB4X4GJDeBDWRk1IPSjlrGe21SZtlPAYzNpMcquF7XDRe3+zaZgWSv7j4
6FYD2lBFoWqeH0C3XT5kxCn2qfUucP/Z/FrV85WFWR7Fv0bm9fKuUmWDG7bYA1irebaigecGUe3l
1V82Anr6CaWJgzhzJqxukYXgMdtHyODtVLH25Fy8PtC4+f+/PzuGKUojadngAQJhTMq2g7OJgr69
0b7idI/MzHyWCsAgbymG0RY/o/TOcv9enqbzWtrkTv4z4ExZ4SOvDirsvhobpQBVLr9NiijITBlK
A3J/ExxzyEMS6TdZBFCjLocQaM3QNdeEMpd33b9zOcf9E6MVbVRGyKhUOxuc3GP03AOTcnmkixsC
KtiAyYCn9YziP6KKrEebsb0VJRsTjEyGtUaisjiOIxOzGxIsJhBM6SCspgJsMQytF5Eb+LiVgaxZ
me1sksadKDsMxO0rv0ZDZZe4Wzps/rfpmu1vnY5WpMclpkuCW9br19gep7k4c85HczXb2K6sRRPZ
nO3Z8D1zESybNy5/yuKV87NiZg7wAQcrPDvBMDIEdgMHSyKkj03952Cs0IusbK+52ollQGmoNzGe
2oiwGsldJZVfl5dkZeHnVEBJBDxlU2IstVaGXYYkV40+0NT5bFp98giTWiFIAiYtoNklU8AMKjwN
22v8XqIXOdeftOTb5aEsL8t/NqbZPPI6dtYLI5IV23f6BBe+VxTi03wMzX4tzF9el/8sTZN6ZCkR
NgVYE6OJ5Bt4pr8LCUD35cGsmZgGe2SCov4/Ki1M8FH2ExL+IDi5umxjOg7nx+W/YcyOI9NGFwhT
2KgK8kzrvUH6cDDfYrTTJ6bvgqbf6FdqBdMnL5mcnVCFlRkgg/BmCBZvC7cNLGQM1NIJXKV4jmwq
fK5F15eHubzFIZqMMiSqkfObYGxlqTcUt6oNdIu+Sbpt/ud/szALCqkqwTCjwXs2RTj8juuNGFYi
j6W9Dbws6AAhMLpAqM4GyjMdniDTthGoEfTkwWUhzde4I5ftTHocoKoEVmx2D5RuT12QTGMkDVA/
beEL1FI5+OGSlS6Upf0Nnot/Dc32HrptRGuVNq4C9a4mjc9W5ZjXLMy22jDaSMByWHAtaPEhc/8F
l3Y0gnnBI6rVXmdgrt8L8kvVvxvVbd2tHNCl03JsYlbp0BMQL6YFgZ/hm67oPMA97hpcnK3yhiS/
X7W/L+/jxSmDZA2gS7ox8fKeOh2JsmhH2ggetPtuTTyP7MdlA0sBLt4BqESCohO6E7Pt5XZCSQq3
4HsGkj5uAeH1jmJ00Lo/GbA6l20tTh5wE5AEAZcxdLdOB9P3mpOlFl7mOrkF1tFKPOWdbo13Xf/K
Vj4yNM3qkas2krTskfNkeweaVak3rNHCLA7ERs8R6h+oFs+5AnTIJUiX28VeM3gQGRQ5WPRC/ETp
wFf6KyV+uTxvi5sAPIeghIMgAABWp8OBCG+mceaivAbBAfpM8pVNtrgHjr4/22RZYRsJeNMQmCee
VHzEmoO7yapduSaUueT30ZT/70Bmm81seyNPLAyEJ6PH6UFVGFjGVnBAa0amxTtafD1xXAVcCsW+
Huvnrmse8tHyNW3t5bl0VSOvgQ5FE5cYqu2nZiKdo3XFKNg+H9NNFl/3/Lcqi01FuBeD5rSxWDhm
0VcunSOjs5WK7bSu9akeZrv7eCyCkQalwQLrs0z2H1lGhIUmaNMIKInm0WHtul3UTTtcaA9Wg1zp
NmlXDun0W+eBB2T9oCqGFgJkhmabYTAFF6WqoYtIBzjRvasr4SXFznGevnB6juzM9gPgkAg5+Vjs
kSb/nq1xGy+eTUBAwDiJMutZh7NKx6iFhhW+Xml3gzk+Kc648uZY3NBHJmaL3idEalUskEh51eNH
S9yl9spSrFmYLYXajZUFsl1kByjUTfdde+es8e0sm8AoNGyq867olqSJyZWu2HfuTzV96bttIr5/
ZaH/MzEt1dHBz/uCR4rWF/teQ3n3vexWsmZLJx6tnxCRcwGjP+NWU2I1B1QXwfko1Gu76T1QM6Jo
+DJaf3n/HFcPVvuV5/OxydmNiQq+IlKA6PYJre46kQU2wF+Do93UwycVvz9O/ETMAoS0jrTwPG1O
uSY6QiSCM5Rvx+rdAKuXspabXzotALCpQB256D6dJx4doxnthmMKJ9oxtbSvqQOav89vA4gAIZwB
+SMSQLPNbNO2zfKoyveZp8utZWw+/3kTXcAA6KA3BEQRp7tMFABiCRQx9pb7BIkufeWwL83QlLoC
WQIAE2dCYF3hdF3LcE6aiUzcy9baNta+P3MmylDmaU7hDa18AxGJVZmn+fc1ZPkRpwKUAPwvAXzt
dHoQRWpNbPfiHoBFjzg/eReHlxdgfm/MLczOhJEOvaOVg7jP+iu1fLDd5/ous7aXjZxBmWEFjy2E
dlgEwFfmfdKD4o6u0Sfivuq1nV7SzRjRJ81g2zx7L+ijE6f7fFInwFlUlBfLeOtkG3stkO4rP2Sa
sONrcvohE/MUfgy6eM6Qn3mCRomBOO19VLnfCtV9FwzAxixBF0ybpVuoXV4PpnlVpHRL0PtpxFkM
ZTe7XUnlzJ3fx8/ASx1Kxfg9cOGn6+o0LjRTGX6GRrsNBEO3XWPGgRj756FER42ZqWboWEXsARCy
Rn/0kVU7nQNA1tFyCkV6kEmfyVNRIwIuymjre4mG9m3UtcUNadh9PZVoSBJtFVt5AcTQuS/H5iZK
rR+10f0xaf1bG9pn8EMyD/ztj6qTFB5IktSHSBP1pkZ7XBiN/SEvNVDYaT3zEyHRnKxcx6Awigd0
GBF5A87nB4B8fNJEQd4CLBcNbNvaYvoX4YHB4BasBhxtDeQPZCnvrE5LgzYBYsyhyUaW1jYhxbbL
UMOD8PZGTdGRo+OqUNvHQiexr5D8J9XaLLi8bc6PIYIRRFYgeEQjOXjZTpfLbSOJHu68vm9eCnpj
0JWk0ezz2IsnIj62evr5LKqgWUYg4hPrz1Ru7PjpUz//n+9buISAipkqO7NndjLUiZY6WnGQqOjo
kGfhnyuvfhiYFGgmRw4cBJnNj06LHEyzRXHIvCZ65XzlVX0+Pw5uUjzWAAKD1M38npMq2HqdQa0O
OjN9vUGn0dpNOnuCYgCwQKB6D5YFnPH5LcfQpSw0sEYerNaPVY+7t6kGvtw7ll73ycqLanE0Dggz
gIPCws9bow20A5RcFfUh1yBLgP2+VlFZMoAiNAjhJqIU/PN0O+mxGJtYWtUhBo9kYYOnrFkZwnTp
H3mQj+masht4zIB+F/y4pxZaoTCpFrI6BI374IKbrPVtb5XAeHEcOhg2gDuHQO+8GlmoJGlo75YH
s1CDCJ1EzSeDm3/GcWRh9pgZnNzEBQgLecv8PlGDfg37Orte/7EARSQ8/CY1d30a41EU7RbEyrir
locquyl4mNCrpr0R/colvjBTUAZAWwBQVXhkziVhwD5nlxLH/NCIcqM5HrPWJDyXLKBFGDAk5Gcn
5qbTcZA4jQeXOtXBSJ4Z3zfXn/VQqJ9A7cJFiAA/O9dJUyIutTxJisMY7QfAgz/voPD9KYRClIkc
0zzFBCITQdw8yg8iroLIAjJFubo8goWFhtIX2moRrk0rMTt0mpVIexR2fmjNTanc2/WNC47YNbro
BSv4+Yj1NX3iOHNn4XJka+gV7Dt2ULys/vMnc3+tOY9FCzoMTEhYC97wdKHttuSVWg5YCeOmdN7j
5IkXk7jKynQtONwJDGpP9QooZxizcwF2TDJYAleeYmV3KXgEld4MKuFuBtVLB/Szvl5enoX9e2Jv
NnE5KI87iDGwQxePoW2KUFVXHkrTF2Y+EanYj8ZqpK80azaiTgWuKBsIO0TVxgGpsukAGb0SRy+N
Ao0/aJIC1gw9WbPngFG1uemULT/oP/re/7wMMIDPSCaA0gO1EWyx06XHmzVmLNL4oR1/6Pof+cka
/OQLAayGM9cgaQx/NYsStJyQNnd0diCPhvDc+jbJV8LqpTWYHC0wpQiY0KN4OoI87eXQmBUCqdQE
23Tiu5D5kOlaR9HSGTkyY8wmqspALFNbMMOL0GR7JX00NU9beaosrjXwYPC5AJiCDvh0LMgtlA6w
E+xQuX+Kxzb9woGAghoeZJNDxB14+vk674isHBXb1UW80+chHrLe5TM35yv4Z8GR0wUzxiS9O1ev
VvVKcZpUYwdHBSCnvbKcKKDlnzRNw0IZvbhXvb5UvXL4JFnoh2ELktzwMIBTndHEOXnM6kZaxaGU
fwz3Wate9PHv5cEthEC4TRAqQogNXeVz4Cekf1paQO4H2h7AzHPjB6HZVlrst1Ppnos672VzSzt7
OpfATWt4vc3dsikgUopO/eLQmbZnlBCvqbTQcL9iBSwmUCq1IQM/D005umTysYKVqrtzyLYbAn0t
c7l0dqZ6FcoWgKFAyOZ03w0UlMUE+huHtri1IhEmVYH+9YemT1Z85cIC4V0Nzh/U4hBSzLkQe91k
6NUb44MohteOaQECTbDzKp4tuhAA9++XF2jJ3EQpjQAAUDq4t9NxgSDNAJ6V5Qe3+KZiv6XPJUBC
I/5So6fLphY8gwWNZKiboyF3cg6nprIBsE3ZWQg1yHfb6/TPewYLGi+Q48bqgHpjtkLRKKNaYFkO
+VPS+gAVXP71Czv5A+cKB4r27bODw0yokKoV54eJ6T4KoNo3rkm8zkU1pvOPEoiB44Kq4jn7OOUS
i18jrk/tn5T4xZBuHQERFNCNqlvqAvOahpw9RCiVXB7cwu4+MTz9+VG4X9sESWYjKg+D0t8Luw/I
YNzxIro2orX7Yd6E+P8GCfXTiRkFsfks4lR5nFcmwdPCAMKEpgCl3ZvdfVq+Fa0b2s677T4ZCTj4
beG3a6d4uh1mwQ4U28FNqOPqAGv3bI/kQFdpte2UhxKEt/Wta9wBLxKScRtVkPVY0/KYpw//GSqe
BdjwBBwm82x6XblDSYce7zS5J2btlyDgVEfoAGaFD5iHTa/MKmzI6KH5ziurvWuE3H27vLQfFbTZ
mCdyYai0qBMBzpwZIykroKeA4j90UtlpEQ6GtPMgipONTo0no9A3bWO8Vgr/5oBTvwB3Vqc0YAaP
9sU44ZIZC6CzAhiKwd8v/7Qz34M3/qTdMq2GAV83Ww2KLHcscage+2FnG643apu6Ds14q35We/XD
wIRSRrM+2mdARHa6wY2h7FtQNpWPRlH425KuJWiXhoJHmgOeCHCPwMudft8elVGPHYHvax7Xx2Bg
ddD8aqr3mP+8PGlnXnSaKhUPTlTQQURGZg47z1IQ24Mf+9EGNjEEiunTnwcvxETVDGLLKYt/OpAh
Maq8rOPmMbFyQHQqX6udlazb2SHEkxZpXKz8JAcLQ6cmLKaPmqzt7tEy/mbsMRm2wIz2yiGybI+Z
K/fbwnShYwrjQThnI80wLdyRZ9Nbpa8Nm9ePrL5S1Btt/+npmiRGTbAggUcDFL+nn2+KLOrMPK4f
a+MvDQ329/OfB3oXKnaoNIIsYOaXZc9sJ7P1+tHVg19iLWxampvjr8/mpmwLuyWJUT9WxbtvGyvZ
z7MLEzmX46/PInUzFbSDSHv9+CMdD8qPvn35/NwgxwafBnI2lGNnOxUUM3mHB2f1mLM3wYCW1cyV
s3C+URG3IjU8tf0j0z1339wqpaIlWNzYvR8GBP/2nctHTxAoTV0pYAG5PKBpMU8cNYI9XPzQ3gAW
A7mk2blQTFy+0EmoH/sYWckCKDW2schzpKxUsM+XHXbQqDA1YCG3NH8CqFri8o629aOWhBzQ5ZXj
vfb56c+PTtygqnnDcny+be6SEpTWV5en6dzV4ufbH9VpFDXOKruliQZYGuH7qnCCgVOQeRe+phW+
CnhhZqw1jpxvY1B0IEpBDh9GkVo6HU7uNoJQsGw/9hWI8vo/lLzY/efKvbidTNDj63jBgD0bpCOz
g9hLCiGtAtw5PWDnFq8D/fvlOVtYE0PFm8Ka3kdgyJqlMGjU5LGdtD12stfEqMp+/vsTafw/ry+U
xGcDwNRVo6Nm1qPYNGCa0eSaMM/C2UByAnVPBPaQMJjTv8giy0cUyqxHN/thpf9H2pctRwor234R
EQKBEK9ATR7LrvLUL4TtdoNAgBgFfP1Z9L5xTxtXuML7fIBLRkpJqcw1HES+pmRdnqnmnlhq7D3s
dJQWCPSXFod550QjcihhH5p7SoewBWo4OacrcWIlPo1hfQ6nvnVbRBvGEMIKhX4EeOzMMXLi1GIc
NkkuJKTwKcuXql0CHixMjKCSMKc3uFnWsvgg426W8Sf9z+cMj0Y0+1HVM8kXABzp+lIWMBQ68Ils
MwLBI99oz1rVAVz79XCEJS7aEbjNEQDL111Vd1OkI0YPoncfraQrriedFNtB2GDfgbZ0D6e36rZj
Vg7BfJduamsEn02Dbg1naANtEjNiUAcYCpev0762IS3VvlleBvMXQ1p+V4xVv2rMtngFC1A8JDIy
wHWPqA2eMwwB4Fmh6TuzQVgd8oruqqyA17bnDWmY1oZa6a4wNjCqG+6ToYNn3uixV+BHGMiz0jXW
ralMn5D4j6qS9YyCAg+7T/2qMmBBQM066GMgBidvMHdwb39LjSxZK+hW+Z6dyTU1k+ojgyDR1VCP
yWXBW9Roa0v8SoqkBkt7HC1EaosTUcIqcKpzZwqqBP1vuPCgi+aKZ6DqQPA04vJgcv0odQMdRXfK
nnLPLdGnNvu1IyHzoHLoDUCra9oKCQ85DrvylYoMXHZt9pClkJRoRoOsaGe8TaMNWG3fTuBquzHP
/xgjDOI71ouVnSl2o0bzIdIke6iVMramgqgCdzpXgvkxMUh/sjChq85Pzeqpy1rvWaPh16x4npKN
qbpXUMufTK8YQEYdIfnhYdL9wiNxUEOl4iVVpVtDg8uZKohx5A/w1cHLyjK8aDdS2gS5ldp7V4Ci
AzksWPiFRUH5nd1Bi6Y1ILQVVXlX+TAkh5wUhayGIP2HqmPoyajmVzGhsOcn1ADb1iYJmi6y549a
yceh4U/WBCkPWNLk5K51IV8gU1MGmQEIJpkKDtv7Ph48n3lDWQedYRS/GR8dX8ZRHPRNVNwLFJm2
tlcfR5H8cszhLi7SxAp1M6xEQz5aU9d+VLIBjquTbsOGd0553RglLHnr4o/Uthutq9YEZbXpnSMT
fdUFkXKzBKoUsFf24543PODDKA7aGp8L1gIYWhpsQE1H32e1+GVWkIxIWwXdgLR41qZ6HxI4tlVZ
YsNdAgxH7cQaNnzCBZwhgTyEYvXOMzpGV0KoYiUVxKtA4Y/4Jfg1ovIVrR5sFlPlExH1K8ZSsSlT
kIkgZqtC6HCrPyob1C7L8gc5DrFPSsh5wBbqqWsM+sgKq9yNY/O7Ym3T+0zFxYWSoxF0LZxmYzq5
EBShDd/mYjJ/e2r26alHK30ibSaCqgL+JteQdJlUViKfESKUMR64aGo91mKA2JtRuWN3MSZZZ99G
xMz8qaknH8bT8LWKaBYM0NwMXSn+MAhQhG6Tdu2qnMUenLYrgY8aeki3FI7lW5pcpSOFxaI92lW1
a8bc9t3OMQOWgp5XxNUYNrK0r1wTmnckVjFMKcw2JGN2ZyWQvGzt4U3ktNowCV0MHdlOkJTU0eum
qR07aEb+m05Gk1/prL7Oyjq/LjROHwRE/WDl+dWYGnfSLZWxmXoFgHZjE4gER+IYDfLF5CmOmwoi
KE4IBk/ZXNRcgEXa19B37uAbYsK7HiCYPE2TyIc+SHWtKIFPWOZl+qEgeax3rWPEW+2o+DAm7miE
tdkBaVg6sH40YrrhUxTvqjYvxCqFW2i0QXDeZjWESiOQIDsre3aJHn3csXXINNNB46oyoEkdt36U
RekN5EDs2xpye6Hu+75ajY6+HOMKkoKCbGlHLkSCAJQ9M/ttMQz83cJtuYYGF3mP6nUn130dZSsS
gTnWwHnsdkhB84dkCIv9oiX8pob8FJjypVM/wUBsPKJt+talJrnM235fSKxKUeTjc+WUCY4W0SRB
WuVms5q0HAIZWewqdrhcS4cMrx28YDa05/kDMYaHqUhfzLRXO25VzhVkKugVrxAd2MJG0Ds9FP1s
G1qaBhEh6rsR9G2KcTYFHK+MLDKKS4gfQt5J5tObckhqbEyZ59HBa/MR4duOkAbs4/EVhgVWmGmY
unQ4632Z2CxES9UOOwbPGrw9nIkEkpWer7XtwYZTvvcV1YGcXVrjwh29Xe1kqv3w2iny/NxJHD9m
Tco3tpFTM2wrrbM1nMIiv7UIriGLgcXWDnfVJCDGGDVYhfGlHCUPWd4LX1lTfhlP9VWjkxa6iDL1
pSnfPI6CVaKS29adrLDpa7pynIQ/EI1z1dG97Te2Ml5wbfwZbfhUB21ZdiG3xhrqP3CkMf2iI0pt
IG4uzI2L2y8LJwk6+mYcixwxm8QlzmcvNQNkzeDudtBjvXI5inW0jYYQoJpt6hrBJI2LDAQvWNbi
PyM0R2BJTTelQa2VSCweiI6n13TIcl92cqOcCFR9LAwUHsFxI6w7pM1E9lYdFwEcjLFHQVafilXh
mHKtRjiUOAKGWbqPmgMbhiKsI1XdaSACtjQZ0ivLzuKNHCAnzeHIPWLeAlyuKuDo3u3ZCCf1uR6J
/Ug1zNJ032HGI/1SSVOsiZnugd2JVhAlaF9w5OkXmY1jiNO4vIAHcHPPVV7iRHDtKohcnd1Ycpye
YYpb0mujM/WvLrdBcq1rGojCLIMEGoLQvszfTViarplwoNGUCXgD1noM9JSSC9ZgEjy3+23T9p7A
Y9VSdgUwjMEPXEGLkncJqwMxAABA0U9BOYZFW5PWTRippAxgMSsgsORZVyNICAisotnh7J1TJF6u
MlG7R1xb1Y2Gb+yFk004Nixsis4q3RQiTpRsdGZ3cObN9KXnQSWGJwPkUzPSTj7IbdU1i0z7hfbp
U2vx5FG3aek7A68uZQzfAwsubOuiQY6k3ArbZCCZu+dT5amVAeU5P4Zc0u+mJW6I/xV3d9NI+AxF
5Dc84LMi7BU52u0ATy2D9Vl729tm8t5AOQhC2fVF7Vl3rZ2LK0DgPTRgK2/KNqY9QUxqKusr2Cve
ZwzKN0VnSp859UvM271Kq3JrwGkogMnBBqkZdwaoAw3Qy4o2ddP1u4wZdmgaA9vJsYBAEDGgpUN6
q1+LktNVbU4zUgu3Mx3zJrAKU13AofEmnmi8iuykXg2G2eMvmtCLX+vGBQHck+YqglcigQAQ7Atp
KJQCu8nj0wa36x86mm9a6bXpxsUOOJ4A1gsbO+VhFTm/Y8g1+VMWtb5Dpeu70GD13TRHJU4kvpdq
fAhTbYAyGmaayjKwTWTISicfdZ3K9aAy2DhbzRPNKgFpP/YyjY64yFrnVlMrCV2u/uRlwW/SmHSw
o1TkSvCoO048inDgFeWdY+j0oYjbErpXZNzGimlvNdqSpNdxB5V0I/fiS4LJX0s+skvu6tILrbpz
Wp+WBvItKNXyladH2MJz3GhO0ZXI2AzloBtXpM8KGlWGTyqaHGzSDmNgiIq+DnFUvLiifHWN/lXH
DIpiUzKbhqcvCdfHaCyH+6pukeolOF6uSNP2KpQZkyRIUz3UAcc99HvgEE8beNq/ImOoQ1RrHD+3
BZoxaVtXqyQ2qpUTgdjsZVZ66VlJfWvlmuwbSKWuoeHsYCkYPMdgfQofKwWrr4esVYA1RlYj3au2
c0FZhzjGNIWxa1hrwyJ/oqTtb6VVPNSM5SuctnglEFFtzYJBaKsoAZrqjTx+FU3RIi2tWY3Zabxk
U+JgCjSwC79sA4LwCQE298pRxEZiYeOsek4Ut4s1QyIbyD4CeUnCHDoTyREdwd9lhpSudNIA3kYj
zrwOjwdv+gM+UIszGzhY4eL/zrDwqzzjGQxxKb+alAUrnzSZ7kbs6EPLJqTrZdX+EpbTHg3buK3q
HiAvz23x3hlh2A15MHtVyhyGUNDqOaKpztuNOUJGOIL2ah8bl9aYFwAW173hdchE0Ytou6pCfjgV
61gTeJR2BnvpsTQvkfSc+NppUUV2gb/bEjGU9k715g1arb11UfcU3tt2R7YydWi3SniNik48ov1S
17F9A39zHqaJfLdSB7lrMbY3pic07Ot1ctHHwBdBgj3vHuwoa3aosmh0mR0LIVswz285vC4ubFsA
faJkljxBPJjDKltiHoBLWkv8/U72YAquYEP9ypwpI4HTI9+1B75XbaP8pobIntVA4y2L0yMxRxGk
dXHISftQoidwYXtqCp14av3R400QJXl+WxLYdQ9ofD4VILxOKkEWRjo3YB1sPbykTHYm7oyNMBXf
QCHYwjamPGxUXVwQryf1vV0j5rgdVcV1rJMKWnUdOs+M/IIIbtNdRXFr87uIkBrShPCZhTyyfM+d
7kiofLCq2kGk2v1TQhz1AA8HU/mGNU5Pyu6Gm76qr3geM5BjvAzx7vFfvZiebP5WJAXuQWUQ+Lg5
xq+0SOGuCTxG5gu3spK1gNjYfeTG3RMDaWtjl6X7BmA99zub3kVJ6qzGUT2WaQc5vBQ7IufNR9Pz
GPurfLIhKhWYE55+yVCVvlsZzqZiEpJvtHdW3eCRI5Leh4Tb4olYiftK4YJ1MTlmhUu0caUPo+Xy
xktrNs0PmPwClrFsJQEwuOosmZA1LNuiexi0eEUIXYtCwby9u28KyBxciSwtzINkeMNBajWGPWP0
YfbjR9Z2l32VlmHD8tfRnQ5mAl7sqnTpRNZIzt5oVNhQneuIXqneRd5VTR3uPsaBAeJuUSG9oAN2
V9mWWPCpnKydB92B29qyq51Tkjck/W+2B+ZRWeBodHLyZjXQV7RwCMHbBZOB3lWOLvKQYM6qqH2c
gKEJRm5G2EGy/1PZ0J6Ff1UcjLU7Qai6TuKrtui7C0XhWehnWl1FU2wEXp+W4jIeMuc+i9nToGok
hGLcD5K5IR7yeNhpkeJc8Y41iZ4MJaCQ6Uh7MwkJEaWJyu2keQI7QPAXJiGqO6aLHi92wO/9PErr
X9BJbUP4qsk1XqNR0LFRXwEdiU/Q0GjKJtkfDT3J18xTxXOVgiazhVx2fZsCa+1buHP6QLv2YYpS
/lBBHnnr6lrARjEh2dWIM+JBZTEA/D2rW+D1CPzIkCjSFwWw326yBt2FUWm41RrMZ7bpu2rtqII8
4fmrwxwYrZs+ld2qycvG2yCjfpVl243bHk5QPt5NwDfG80FBOs/3WlIFDfemDYQ1nzHzUDxsIEJa
cWSo40SOpbT1NhN467v9NjHNtQfD5AsCrb0glZHobto2Q6XKK7tp1TnCuhANrwP0qevQ1u0jyqF0
ywzrxUvwghpK7wGOgbFPM8dniQPFRXLQkGbFfR+/u416QVbmwmKNejtd27fKQ5u/FKg4+4Lb06XO
5ITjgcigJrqGFy0hRVjRSIQ1x3OmHaM3F9aLgWPIPKC23ObS2loV25bGmNcBUuXKd9m0qpBgeUxu
af3M6bZljW+Ozoc1xPW6qZR5SZMEwEzUWj8cFDteEwiJh25B4i5k0pP+KItbvDUfZ2WIFaTPYGit
GnhHe27jZ10jr2yN2ulYkZfREOoyz103D6Fc9uoVLb0wZd+s6mRiNxHEye+ySHlh2tlOSNz0mLfT
exqD3Q5pyAKSc5Ylr3r09B7SqStfvczhx94bHlXVkhincYQimxT9rJFkBFlrertKQgs2dXoQPSLc
Le/Qx3NecBvrcjul6TsK8O6lBLDnWsSsCgc99D7BOXM5cWXdQgjURnkmN4jf2xHB3jaePUvv7Wky
NzXkN1dl2oorbUGzJsoIuCRd8YcnxkftlDgbeHpwM4lcDBkzJCbJWxRBqExGwDpFk3B3sZMzdjEw
hz/aE0pc0BxXPEi0Xb/3cc154MRme2vX6QRVHEddFbZnQK00yl2/M3u1pU2qHkQRY6jEfeo9qw97
yc17ran6EF0F87EIhyfOxGl6VrgRNi3Fg3Y94Nl3VzMLZxZjSr03NLN83VT3tdla64n1rhXAvURD
nd4qjgVk1y5w0aJdB42T4aqHnu566NXbCBxtHthdOqKsVkdPVYx/lGd1voprw7tJioqEWdzJMHVT
3Np1lA+oCnq/8OhPg7jNm6cJ6LNb/EtqxDsIVHbfmPDawkuBr5hVCeJnReSuNag+AelSe43m9+PY
1OLDQ5VzP/bRU4fbaNsDqgp9Xg2meD0YdDVF7MlEmU7iQA5Yy1oTE5S9d9CVwyek4Ocpu09FqJUx
3me0yT7cGb0gIo2T0IvprxZPzUtj4tXvqJuXndh7/PNNONTR2AYVimKh5XU9OEhTdYw8PGPN3ru3
+iQKert0fZx82IxFrn1pQ/1lwMmzTutyQClTWeU6d6v23oTK89qa2uueaboH5g6e79oS8yvDyODX
HtFhwGGLRzCFJMJWNAbQa0AvA6ygUI+6GIoSdXPwvQocLMIIx9wpNvNxcd/WGhKw8HfnvvSM3k9I
HGnfbCcDD4zMZkFl0uxM2/VEG4bDP3UmUxOwWpaQNKVsM4r1SA9u/zS5K2i0lvrn/SoO/DbgJwxI
NDzBP3dhoHqH9CLPKBpuoZluUZ76cb+NA2vyF8l1QhoCjsIZhQ4RPeTGqoHuwDlbohNdpLlDDBwI
OA3eF2JXnpHIyxqPH1rnDWcoovD7///EEvz7+0vYJmtcjdIafl8qWGJEW7vYxaixfT/ImY+gi3Yb
qu8jTwoMYkJAi22Nzc9/fua9AWIEqBn6Rp/X2EJhpx3g5w2Q88VHzM/0vb7+8zDhBOYcQBZuo/G5
gOFw8EINKjoKx+hLY8fzM03ur+2uzz+/mBu83myrSfDzRF157q6fdnrcuNk5yMG5r1jsA1Qj0dcw
YGBYTO/TcBRvP12Cz1+x6J1bqlExesH0oNotatn0zAqfnCR0H+mMv5lZfJ9XmPV5wYRy8N+TNc/8
EfKlH6X3U5Ij2G6AsTMA5/BO/ColqMwkUyla2/mAuxFupVBD/vksgabJYTIIL40v6j7QJS9ykXrO
YbbGEvYKHuj/twGW3XlYIaeqwQAd7X0NcXVyDuZ9Ko6A93fBYICZAT7m80oYMM1BqcmyD48onvks
OkfBOPX7s3U7CAUzIn/Z09YezwRVHTtoXIbI211tnFmEeQ4+g2/Q9QeoBOhhAP6/CGxByBt9Urt1
D72+meLQy3d6U997xc93xKdh5ub9P+AYI0+zGKZy7kGhTRDG59RWT+yIWY/YAZEHCOUvygpViZpH
kpQuMmTnOhtCJ9/YaAnXqMR8H1JfLwjIrALpOHuIgbiyxPC1zKR9rjy8MOxJXI1OcUAXwrlVXW+f
GenEJ/21EAPDFfowX1BRcYKmtJVxcjDNj8HKAj1E6NgJMDG6n48EPBlw0O6MvQbI+/PaaMFBoffY
eGhHSMb7la77S2AJrF+ZFihCJjz6MXgQVY3ZXhvKN7P61mLXoJs2At3W2oekWTX9qj1n6feX0LMI
amBRIXkO7U3wj5foxJq6eKeUSENMD5W62HBkkAvJgTqum+spn+LBz3Nl5iHaOTHQnqbe4Xnl+i2k
Zi4n6HTt0GUU9+YsyhPjFb1Bpcm9Qd4K74J8JMZmZKy7NdGIvaHDr7GEPULLtpnptGtJYr0qanCZ
BFGQ3o+ctLklE9wtBocYb43MzPs0ZcPPr4RZGgCWdiA0zOoin9fQc8eEsKmmB46z1JPH0bIg/LVB
Le/7+P+KYp/ZvRgKXT3kAIibzwMNGRhjnbDpoYeAGdX7DpYDKG2NDapUaHHHw1XXbax8h4cgysxn
DquvDCVA0hCk0ABls2SbvQhVOlefCk6ig3nbuI4P4ztM8LuyHyDbEhgqgHeV8s7o6n09gxGqAN+A
ZoOBrSUNLupYyd1BRYckjjeRYazvvp/SE78PajnoD1CGgWHVUlLFHYmWLFLiWJX6pjDzC2r+GPiI
pPyfEeaj5p/Dt8xbr7EcjNChkdquDPZj5CN+H9CxGULGZtDg59/PHAjCdDQTxzRFlhCcJSKenCHI
gjJEnM0wxOff9zrVEdllWHUL6Jd8Y7X/zRL8M8DiQGqiwVZjhQEUypJHYp05YL/+/3iwoHcEPC28
Ic2lnBjp24iWqJEdwD/M1K/hHL3/5O9jBaDEOT8dl3yCzIyNttSRccjdy8KEH9GZbff10gPe9O+2
Q74P0sJifS2jhSuV6WRHPu0K75iydTH+ONv8PMQiPyiGCpogLYZwjBAcrPycffmJKfpLlAUZDznt
l00WQ7gYxpw8O9pkl1+U8Y93gAfPShsEBRdUry8XTq8T6G9NRnos3pPZZePnAQSqPXCNOCBw9rmL
2cmq3Mqr0cuONEF9wy+ffnoCzUz+//35BUrW6mvWuj1+Pi8uoXFTu2f+/Tk+Pl/Hn35/Kb9uo4mY
9TZ+3+wC5QKRYPmo0aNtHgguzzwgT8QqKieAdwMyCVb3ErYM+1CWSC8vji57KLseCuUb+GR9P19f
UzNwdv4ZYw62f87TKoeldoH07GislIb73sqca5er7wc5EbGfBllctJwV0D+IMEhJK3CiL6fix/ca
vmJWOQRLCmody1O1qpxogIdWcSRutoaLzkUku81/8Q3/DEE/T5SG+HkRRbI4Pjbj9ZD++FqDyg9s
bahnQuvsS96ayb6G+XfiHvLsDarN9IdiZJgcYG7xCgb6HVJncE75/N9LmIylQxmxw0BCsQMk5seT
8+nnFwucGaDcAtDPDr0Y1lIcymw8E6cnQgiCUQ4uBujaAda9OLelJRg8HDUmqAam0YXArT4zwvw/
LnY2wEK41+C6inLi8n2aRo0JHht3D7peA9bGsnXUr7+fphObDTJFeGOj7Pd3V39ehRJoHqtEl/MA
r/TATm9K41LFdSDPeV2cmCw8HsHRhck1lF+WSYzCA0FQ3vFDnKrL6CI/myWdOAU/DbA4xBMrSeoR
HftD9ge4osRbOyJwJRinZzbdMkkGowJYEBe6UVADweNnSRDqTTtq1OAax9ZFPmYBaGBdGN2jC3JC
1+0mD55XwO6aVnLm6LXn7fxPNMxUEbwh8TgwQRb/SuMtWkHNOBrocRyALAG5M7P9GCCIB28a6UYU
6OzWUfkoWkd/RLnVfUAO27sslI7+5B7LL4qIPAKdgeK+BQyfAbNutHR7wNCogadFWzWQ6eAJ/ACk
MJ5BrZw7HlUceJ2V3PKmgVOX8FqgoC96CJbpUFdxDrGCBwNKfxB6b1aeqL0NIBFqY3YU2DpgDncN
MCuVb2UDsOm5l8kroEyTe+05R7BEzzknLWL5PxMEKXOsDmIZz+3PsRxbXp8nbk+Pwrl83pTFVfb8
/WZZBPF/BrBhSUmJeyIPkVBJ9wjp6JH0sFfDdPdW+H8bYZGLN3kLUk+CT7C7F2MT/RcfYFG8KsHb
BSsf3ZDPM5QUqKeVjYmft42NSJPtmUSNnlgC8PNAwrRBiiRfaKQQNURBjVf0GBe5A9+XLLuJXVM9
mG0Z74kD2SfDmew/XhmlYQQZpQCoUuc6yavS8OO4tEIYuTgXysrYfd6U7Qa1A+sP0/o6GmW+JZbm
qNIYaVilhoL7ZGNuUscwtlObS2DUSbKaeKPWfQtwVQ+eAaB2yRCMAgy4AL3/xldZR35XFaKxi0Cg
mMaBXgKnNPzs8p8DBecEJsFEXRGhsrx8UnBGEzbYR2r98V5j+vh9lCzuhfnnsYAEmo24nr9ycRTs
Fb2cR/SI4qJvA4UwDBcAg38/iDmfmIvzZibfgMkDrS60zBYfkU9uC6vH2D66oxuWchM1z1BmRBnH
/gVQHtDf0CfPPmaQOwvz8Tcz75j7q0fF3OjPTOdSweA/Hww5KUhXuEgNl08wy2siOY6lfbS68rqu
5Erbyd5UEwBfziVJphsaAfcEfQZamiurLM/syhNRPavT/f/hF7sSOKOuSwWG7xvAKjMfdB1DXcb2
dOYl+OU7UYOemZMWNKBm7aQlqX5qOs+JsHtvUDS8NaBtwhROda2yNZVVutJpdltx8Qx7VbPJ9sQW
Zz7Umnsb/665x9BenOVBUDtEyXJ5QGSa4rGOItut1aHvW3YekNIGAXKwVMe8IvIaIjrlLkkze67r
WTvETgvEJqg4GUrbDtl2XMZB3Ht/pjZ1wjSPFYCDAxQY6l5vgW8/l4T9PdSX/7GNruu8OpR/0Q4l
dZ8NTNDktmkNZyUGs7oX9TCGfeohaUIh8WZUZgHrtsL104ShTUH1WgECS1T/WxRnxTGXseK5OPjm
ci/YfvDAWe4amhJZy1yKOx1bxU7prL12TeEEcravnAQ710g6OR6aPBgR1dgvdiceabq8jsv0LklC
sMFqdkeBVqc/60ti2+Gr/hllsQNSS41T2WEUE1yZqfW9cwTG5ZG2HGBxd9e9HJpCYIA6AsnBfTD7
+7pfnTnR5vbmp1jBV+ClMWt0gMD4RV4ZN19Sg/0V3wk9XmaivLENunHhB+yrrrsdqLU2nSiM4GDr
muAaFPzh+3/g1Eeiqwg9IaRxOMkWH9m2XABxROI7mXRhLOimcW/VeCZJORUQ/w4yJzH/PJ9dsPyo
mZvxnTUWoLOkIPKh/2fcGf3xv/gawASgnAtrKtxznwfqHO0BL+sldwC8viWi/M0YWE9ef+YeWl5D
c2TgVIG2FKRa0U1bTJpZDLoUBU3uUigi+l3SQzMSkDphHpSE4eJA/1TmuXPw1Ji2gwI8xDCQLnmL
MbE8pctACL/z2JsHkyxxzMWFXXt+5TW+dn9oXfF3d9lg187oFIorYI6bf5asKcFDi3WV3Gkga+tj
Wj8iLfl+seZVX4Y+ZBHQQ4ULD+jmi8XKTF2hCsjjOxCeuHko0p81neZPcPESnk0rIL+Dh97nTyjM
ZBo9QFj3FYiz5nxRn2mNnPgAaGFAYgwZFRztl9Emi6IzrMb29rlekTV8nX88P9CrQtcRenx4zjtz
RPyzBCY8V0czdry97G+ueue/+OchSwJkBwTwLfSyP//6QGhhktL19kaCMsGTzs/skRN7nkN3iEOB
hptI7RfxmjIjpWOi47vG8aP0nbLA8uCr/LMq8rzGn0ZZnCyxN4hCxz2OL1lswJt4devsZ0Wn/zcE
xCpQh0VPnizumZ5EeMIBKHnHxnEDgOhlDfLj9yt9eq7+d4jFXOUxVGGnAUPE1gU1Qg6yZLFpz7W1
Thz1s8At8BeQDoNC0HwV/RNPHu1V1UM/Zi9rxx8pZDB31eH7DzmxI9D2+KtbbmFHsMWWM3nUTjU0
avZwnrbrLWCI3//+iYny5isfaSjAbF+wSDkRPIMbBXZc+UEMDaz3heqtADKF34/zdaoQVZBEhKQx
pDBMvth6g+RODKact5/e2+xWPnb9j3cfBphtA3D1Yk3oYveBe1nUTsz5voivxK5iP47ZuRY0A20A
DUVlZhFQptGg+SctvseDcrx20jOp15fpgW4L+lp/m89obi1T8sExOPzSK2vflZf2h6UvTb76fgG+
BBJGgHwHZIag0DRLIXyO1doYotoYG3sPhabQbgDGnn4GFaKIIywxhDZMhNOsePp5BDDjUFhKTXuP
Z3qf73J+JlS/vgKwwthmFMAwNHohMvV5AKeP+6aI1LRPZAc/yxSp/gavV9+A0Xw1gt51I8aDJi+x
s6qjbVSdCYGvD7d5fMiGoliORAWatJ/H7yEZUIPmN+1N596urTCJHOhoXU6gWKAmdlvXIV5E8ZnI
OLFuKESB1uqgqoq0djGoNg2UW6Hat2dglhqXWXvmgDkRefhV4H4Q1CfgrJ1MDTvv1LgnEHbrru3m
wkh+mjZg6+BSxJse5gt41y/WLSq0RyObDHtp/TapAKfx4/vYXiIq5tDDCA7K9PPORwv388pYMbDh
caUHBHfti1YDqhLgAaPbW2PaQ3vjxUnZyhlA6Wzi7fdjn5y/WY9w9kYGbGQR9ei1l6QUatjTznvs
x+I5G9mB1ufKnqfCwELSBbV+vN5xFXz+wnwElBDS+uO+s6x+pcuk3MpMnoNPz7/yKYHEPCK0ARFA
KADhvJhH4eVG06fGuOczZ6bFWUQ+SDoGDsmDarz/fuZOftI/gy2uNhaDw1KoGNu5AYcgD4FMPndi
fKl0zN+Dlv589aCBs/we6M9hPxsOgts7cAn6EpObrnpRpvZrKwnyMfbzZk2aM3n4yWlE8gFBaQTl
FxmdHhzaDKW9cZ90Teqznh0H4FIyVgaR020aSc6cTCdnEtURE8gCNKuWEMqMVI5WnTfuXfDXsiS/
mug5w/eTQ0D8CSqFLvjyy9RfTbYZM0XHvW7UH1JHF27ON9/Hw5dUZF6sf4ZYhDiyD/is1da4z9pX
szD9vLgdCuknzpmoOPcpi1SEiIzz/yHtvHrj5rJt+4sIMIdXhkoKVSXZku0XwpE5Z/76M+i+tyGx
Cir4nG7AHxpfm7u4ueNac45V+LSTA9KwSqyS6o3DzrUWCLBxBeCeIXOifj9ZQxbDGM8WLbSKMwZq
Zo9Gd4taf5GjWs5tCtFhshHES+EbvW9FnCpAIlRgPtUNfm3On4RMqxETbx5bTWPnYVhhVy3Su2mU
o88FFtWNMtwSpZIkvlgBjeXOwH0QYQvnyLUUsS/lScGwP5+EuY02jZ9MgBsyg4LQllTjvEpqTDFM
b9AAj3OSV64Qp6lbaFbrJFgsQIp2vTOWzWi3uj9jYrTAgAQYl+YcPAAOI2oCpWVT7XqkZXaq5N1z
0CnYarq03kWZbHrB0KiP6jRIZ2XsFLcFuvNQjGa/S6XgRSmb4TVTlfFXk8WkugQD8jd6jfhJD5PM
a8ZKdQ0OFo6kDSwHZv6j7CQsM4o4l5nbFV0e2RDW/N1sldlGwH++r6JR3wVq3dttp89uqw/ZnRVN
k1eJWvHZaGDLqFWsel1YC0eyoqKryMBShn7CjxKW5UM3F9Z2JkK8adLOOPg9xjf4KiU4BVguUOpE
IH4YOo1q0SL2LY5umcp0Tpjo5pNZZ915EOvoaKkYNlU1+FOYIg46rU6PKSUGHKDWuuOLQmQHSUHy
EqfuQ6YAzikx9Lsj1Bi3wh/ndXX7PVawaqtaJuHVmySXbbygombm3xuBLj5mci4+NZl6HxBtLLES
TvmIm9jPvMhKdBvmeLCnwvOEZS95IOgtbQLdINIWm780LZvdiNLjFPEyQBzpVgnsyKq8bogFz+qa
5EuORdcNKLbmjFouEiwjgWyr+mhI920UPS3UaYAlo3+OY+uHUlCua0r6sqf/Gwt/HHGpnaBSNKvV
wq/WVLO9A8z9Is2ROUANUYPOqev561THGsWIJTM7CqYwuIppyT/kcW5Ud2D2fovMQPwqt23jwfsU
YkeYDOOzPMn5D9/IpE8Ypot7MWMoVrL1uxbz9nVWgHbQP8+Mjsnzs/Z3JozC81xwTGOQRJ/NrFDN
fQs1anFd17qrapFpMxDlYkf880/Yz/rT0OBsiwILb6g5BdBl9N7pcXHt4jaVzrkYm6VtYVJ9sYSm
+RGVUe+IQki8r5aH734DdLsfDMH1iSkFTmyEsGTG1HhQquE5SjFYFoUg4dVUu2CLYXqmc5oIolcf
7Mcsqx+jslU9qWV3D5eRMmngvMZhOpVq0dPP0c9EmeJveWB2x1CZSzunMz7HpDT0PdWqsw3mPv15
8ul7W5fD4EyFsfBRkPLgU1qV32SjzF6bUv6a+Dp34wFyca/OOgZeAME4gr/Mwqht+Ejjkb61XpWp
lR3EZZKL47h1kQgXFJDNTLdIxK/aLGgaVKYG3VbUlQ53Mf6oSVaD57BeVLz2ttRluSsGSuMZo9h8
C5iepWMZWfCgVm3Hi5qp3ZqDO04/jPhHz+4P2AF8x28Kbs/Yb5PEpfJjx0cu+T9q+NX1xoi3UhY3
jjlYvTvrfkFpcyvetEAnnBybo8P1WdoofV3tlcJScRmGxudGBZbSR0C7qJIXACpQVGdizNnD7OP4
C0bRKQHO2Xh9k0PdDQKGXR2vNqZ5/AkRUHg1UarXpleFH5gGe3tW8QhmRtk7cpQKd3oYDds5NTMn
w/oJe6sXnUiLYdc1HcrRKlKbZyOFZCb7kbmlSlXh1J0x/oFUIt7VXJ5/dEWU7mFuaNiMCxgdcgIw
dMJStWP1ER09jAUmSaq/AkVpCmcq2uYeClfyAzN9bdqjXE2OEtfzAq3rD0pcadtyEAxvSKX+Ve6S
rnVGs5RcoQf5EEyDuSu1kFInRQy3F6iOHSd18knO2mhLrTRIcHof3vWIMM6j35Ws4QI2YCxyToyr
/ZEaddoGDl/zhEt1Osdp07lda9KB+ay7nZkUp15o9YNAdepd2wmzBxkk+QLGIdvF0wS3j0q6dpuK
xt0UFQUcG6yUftIKk91ReO13A6vEhnRQk2ANvsNkyp3Yt86BIPkuRrBfCMhgHQ15Y6tp+kpuIaPw
sID6Hcq42wPx2IgCiBrByufHZGgxj5oQZJKqYneAyPDQVBAXuI9T6jsdERC10PFq1c89cF8UNQgb
LT5YwHnsRAUD0Mdtt4napHuYZVziYmHWnoLgz6vSdnLUSSjcUJvUXRCI0sbPA8sbSfc7FRXgvrH1
pt4UxpE3j9zBDaHE8xkJsVcmjOm+UPV9DcDZGXUVZYeQJmAOJOuhwrfq6HVuOXqQ+7bShvWpNoP6
qYzLbNsotMvpRaPCC/SyWYrLZ9ytvV0NkHeANFMML2zBSXUUpkssv92WQlN6odGNB6uNBi/Nen1T
YxGGViBq+zoRR0eoE32vIhh57rKOkteNBHhDDCrXKBk8TWLInhH2ujtnpPeFCSWIM5QoAkalCdyg
hZIHh0a9TydT2GHwEHaab4AkCKEHWAUls7KBVWMSkvoATU/yYLMlT01sUSocH/lTXaTlPqvn7nNV
j4orTaZ6rgFQeGxnKQTzvv2edAupz5wq25KQ4MdaO4Aesro/XR7+rEs5P8X0mi1bQe5pMGvtpLTy
fSr7CuKGororF+6CMlnRjr7CP6tH7bM6qtHPWO9it68x7cuRNYBvARWJh/xXoSkNdGCCGrLEeBuT
Qrpj7voOEWt5s0D6tgbmdHtqzXmHmIHZ5lMmMf57wsyqmaqJqbpvc6F/5BapqweSkNNA7XLwLEqj
PydxUB5GkARwIEQGrz6HlCIoCg9duH4oA6XfVJlm2GYvZw+zogeO3pTQ8wotQ13EGSs0yL4rI0w2
P8i/Jrk42746q0BCFqog9rTNYKodoMrUtKdcb4DUdyW+Os3yyhHKSV7pP825/1kbo/G176kN4GsR
a18ni9u6L2KSmijspqj0d21dqnfxFAbAC8NoCxCqeElmwXdkrWu3SZorTtZA0amCKHZF1EAbTSzq
bY585J7jAWNx6gt77ABu1EVveSgLzl0QWpotGTLsIdgj28gvEEUVOgiradl14rav3XjhUBJRUp9G
FdqdmghijRseD7/aR6Aam8aAi9My8Zom2uWYLE8ztIVd0XTNYzYjlRDqVn9kQk1e0EYNi1UWPtR5
EbpIpoRNLAnDthhIXE9oWww7g13kEk8rN3HS+q3bdUb3PMnB71QrnFTRjtVCO5K6cHjVzaifnGIW
6m+KMTUnqeqSX2rZJl+sWQ88LcZqPYjhz0RKgAIJA7+WAo7wOizFaXoOtjIVUHaF1lsb2HSih1gw
tKu+MVxtNkev7aLR8TMQ+n2pBptY0Ft7rgZ1B1ik9VJBYtARM8BfXnydCkti5bCotK3OsavkIRIx
dZ5gepXsDgTwvIBKzd4IRDN2OJWL2kHNp7nf1APlE/J+9G01DF6DWQ3toG1r6BJlqHkqKe5TqMb9
vYZ4Jz3EVlyWnGpRMZFg79xYrZWDVlvNoxUYv4Y6GeySgtCPKnyxDeRUTqdDYO58a2DrydgKo7TQ
vSnu2z3qnQ7/nxRuDGp5flVkmEmk0dpPRiukh6Yp5pMuBJFuJ83cFHd1MGsiqWG/cmLs8Zy7EWYc
m5E1IZTnEa4IZIKxQayRTgnAx1RLTg26PqoP5kCW/DLdhATz7/OxNz8D/fJLJ+aCfmCDSWK79cUB
IqnkR7/TPu9OqmBkzykYu7u26ilMFPcBIE0zGZ021Eun4pS35cAgbKx6YmXQIpzzMyieWZaGXVpU
4a6whsZVE+NbyzB48MuyfYgHP3sZKz2+70OYE0m2xCqnPvocxt20wdsMu3U2FVupKvGTKZfRSQ4E
8EFaFHIvqrpt1k+CByeo+tSn7PfaDDzGKjmq5xaQoIC0xyFsod0VQfkqNHXDrVNfikd25R2aWar3
Kn3Avq9URy2tx2dDr4K9WMeMEjAP+0qL//C3YjcclA6BJdNSC6d+a2FO2nPvqk5VWXG6ryUTaYw6
+F6YBP2JMuyCLQxG7ClyS3ljlbtGFgbDZ8UHVazXmni0mNOfWlEvvDD0MzePh9CNxKy3i7Hq70TA
cptJ76enSM3aJzWBOawQ27DzoWs2deI7ZmzuAcW9JL4quF2MNiaQB8BbWd4/yiOXpoaV0BHVvNkA
AVE3iz3OURpx2IZaL7lAU377SQ0IRu+rQ0EV0sdChjORgmEbdRFe1Dz0qJjM9h40b/s9zTHgwwFR
HgA1AUowqNqTDBU1booxOYTgTkFUhKWbzOI2lATbtHJASbM8HwaSzV7rx9UBvlWwUTS/toM5aJ9I
S8kOLjcod22d3Smmb20ArwaABQfzXsKQ7JaxZW16PWJnr4vmkyrlv+KoNY+iAheOixpHlwGuayQo
6X4KIvO7XEsZYgq/c+W2bo96lqt3Um61B6MTf+tGwdrc1dIhHpXRbrD/2wSD082sIWUOyfI5EFZU
W6sLCtF1oJf80NQ9YRylLVhAeE6pGf9R5Y68kxKA+tKT+BAVXbZJ4HQ55KJDrxmAerB6w0So2RMi
rYEyIVLWQLGQ5mKVrOEhatCGYQvbuK5NlzgP7BUrTPfY7LS7ccFO+kNJbeMoKL+2VTx54uD7cHv6
zJnFdD5Y8pR8R2imb8xaGu/nGipjnKSfVUWgL7XkZbAaYVN0/s+uabLnWonLU5v6qHRHWT4VstHb
HEkDr5f1fMthPHAwMskuAZIBOFih2BLfZ99FcPxkvRIOXRCBmCZ0Ij5SwAFcUQu1N5Xyx1AapL0P
MdsLrEk4qi3RCT1WizuyH8VDr8bDOYsAi0LBeUYViUS5FDPr2bdUKCai8FmwIugcSVoAg4qt8BQm
A6CfcHwoFKsg3OX/sfKkuzM0bTzIfZXv1ZHhEYWAQQo0XIozm0N6zmWwggWdI9B8Jxp7HbSGm8Rx
Zld5XDp5JJr20NSB40daeadUkrjtc9F0qtLsN1noJ06laC8EyswdBKf8T9KDM54nsEK9EqZeogU9
17G6OkJGAXArW7NmF6U0P+no4/Z6J8UOp15xC6bnT50m1q6X4cyNgc7RLGqUu0qejU0mSPdhOWSO
GZTiqVL6pQuNad9aguVGCrW2syTaplzAQJ+kHYEFsL1wSBewM5Q8ZEi1dkBPM34uRn3c+LPIrXKM
sy+JINSv/hjpB6DEoOtisbYnHeOZwFHKhuwZuGZVEd/qMwnKiD8/sptW0Ggz/VxFaOe4vfp3xBpl
LytHzqm1mGwioJg/B/AMHC6McCMGNQiyNG1BmmWWlxN8t4Ou+m1CzYE9PssQIkvYfXBsbGOsBW8u
y/LMuXm2BRRxdiUyqgJLo8RxPUoPZjem92FWRy8fR2Yv4plLhA+3ManspbTYOr5cjwPQOSCRp07a
6/L9XPxrRJbnUyVjKZUgcTxQVorlvAkaHcnWfGq7xzHeh/KNHNe13//m+Rd10VABm1LE861jigP8
Hx0c6Bn4L3lPKk/h4Lgw0YyGyT43+vMJwgBhwwPlBaa4/NeY8qqRVdS60TJt0HsaSULCaPYtW/C1
Lnr7DqtPYCFabMaWxxvEH4tzFXz99yFkLQlGzL8Uw1iLYyajmoB5k43Lmm+nRvn+z0+nOBMxcJBb
Cwdjebs3Qgy/Hlqh7nXxJNTyN5kwEZGwf81uG9ZfRSFJPgYrrbxvAvvMkJRNqZ18MTuSgiSvMyl/
Pn6NK5F02kATQ36Pq8haGUwGy1JQq2onyTpKzanOiVh8+rgJnZ/5LsO3vIYiA2DQFnmiufz7Nz3V
qYWKbr3QTh37ZCMbz1raE6hPvxm5fIsEtAzJi7YQQ9EgCBSae9/WRMCxmstcY5Mcd0nWH2a/O4NK
+QSg7ac4dYQl/1WTz0REjaurcAsWmoi+alIsBSCraqWdCuyE6SEMfn3cfcs0WL8S8gzmODI15DKr
UZDKCWcaYGAnOf81t9ssmmxiqgD0OMRJRIPCG7P+MsnDCyGoQPFFs3i3Vw1qpWWlOVyCU94bklfJ
vkaWpD5ovr4lCQw3GXjalH8aFcEbcpCHH7/ulVUBKRuXdzoVvdxaNEJ0txUopKOfkAhxkzvE+j86
+Ja1810Lq4xzz74eDrGsnwJUcxlD0vhfDPjFVcz2oi/FtlYLW8GBmfLBLSMCrwoJl0ElnQP0OOiE
f+2sRcOj0F1Ij6lUbKym1iRx9h+MTjk1hNLCyRaI5378Oa4pYJZ6UphNF3SKtR5+8cwhoq1q+TST
Nwu4pOWnvB5sozzMJbBJUHZCm30RfXXbWPk2JK6njr8//g1XctsYUqgGRARWJLe+mmGZQNEJsJ/o
HbiMGnpsm1TGkAHFKVLj9Mktt8TV5mhFoqzpQjpZjY+4Ib608DNPlH7zlOLL2DV2SkC16V7V4ob0
8WJyLwlVFGQm7nAy0eveNSj2ZkjQ8U7jKL7IWrCpdcqoaGQNWOunGDh9DjQ7/SnN5o0Pe7VlHBkI
szhCXGiDB1Upa1+ShlOH8WToDOqRUBgi3/vKvdSfoVM7PoDojz/kxerM2+KkWFRFVMW58BSEPdWS
eskcTnhDKVIxZY96VlJTonILs9XtiRHlZbJ8i5RzrVnQZ/hdyY0vw+j9pqA2TSdYtTWeNCYilNQQ
1m0syFwwJJf/WZQ3PurFEsZrLuocFm3UhxcbXko1FQKLCuMVJ2NGeOaWsG4Zge+2hL8N/EXeLQyr
9YQgewBIvC9I9nO7Ma2QahIE79p/XoqXZkh6LIYzWQUm9L7fmAIkvuVmPM2q4Y6zdpSSev/xiLja
VSg8FuU457S1TiucBOLMdT+ekrLozpNJNI9DYfD8cSvXBgCkCxJNMup7JFPvXySz/FrThGI8MSTJ
R+00QJ1Veig7Cu9qu7H/+nFzFwce+u1tc8vPeXPgAbDbT5FfjScpJKk+/jblTxRY2szxz4/bWfp/
PQwMCkrQ2KJ9XB92OrG0wkDLxxMxhifNL1FdTBQbUl+MRrLlpS57bzxmCKtvLB2XJ4TlBVUc/OhA
qFS5nlAFeOk0NOPpFBWhLfkCV3JY8hpYqOFXZX0uOCAEyg/1llno2rDHDsB+hyfgUgwpCJbWNpGE
LnH+DCic4M6fUvj1cZ9e2+/+Gtcl5JYM+bUsVhcjckkUuD8F4lFjBZabyBHSY+frUOShA89nPd8p
4kMo/xGG/b8boliKWZX5kxK4vOMyYd6MHXUo6lSJRPlU5VRaIfoWRDcN35fD5l0Tq/3NbKslgDjL
JzNr7DHbCvL54z68soG+a2B1KqlVJe20kHeQYsL3yibs9gPFheL4ayf/+LipK+vHovvV2T0X57S0
WqLEGU91THbmZOg/df/7LXHijcf/tTW++RrYVGdzylMeD385tmdwtx///itD2hA5Y6jL+sdZbnXW
jnqVfEIkESao0Q9XUyd9rpBsHJJB0v59V4IuwHUYQS9Xvr+T+s271Ek2V10xICWW/rQUxshvoRik
5ceu1qN3LaxeZiqafJYKccY4YFGu6Kuq3M9CtAmLFzX8ReUTsiPVzkTLpN64KF9Z3981LL+fNLGW
KMGodfOpjoNnxMteqLz6w6mVGwr87br0hvbx2vpHe5gkGHnoztfsr1LIFZRvzXwq5eCHnog/Srn0
yFkQZA4DO4rzLQVYfs5+da/0qBs+HjKrMclWjKcBvwEcNXDwF6s+2dWgmbQpYEyGpLWwNN0Yk6vt
6z8NmBr3lgXddem/6wtfDOsmOMUUXuFzIqYKnBIsQaJtP36V9Yj5T1PYrpBom4iZ18Mfu/6IU74N
TnIs7ax43FI76640SxegGPXeRLfJBnDd6vekzR78VLwxblaz76L51bjpAhIDI4W5KH1kfp01+UUL
2+3Qyzc6dD1e/rbDKCFaxOzTQMC+H5/ohNR60jrh2OulbgclSrIiS+A4W1Sl6M4cFt2umfY6FR8D
QbuhDL72ORdiI/EDfFwXms0knk0tMkr/OJIeidPvJHDJIX6P5xvry9V2mBLgi3FnX9zSonZUOjGb
/eOycyXNZ0tMqYP1pOZfPh4018Y/bWDGwLtJMmP10coJYabeJP7RTz0leUhK95+fj+JUhcem4v2+
uBgxI1iVJcs/dtkT5V+yp48ff23M83yYe3is2OXXtp5IIKyd+5FwpM6OzIgg95ELSnCY6zx4gMfX
u2JDVCIM22Y3EqNx82E0d/hTbplRr3QkoW82TmJzkMXV1XI9zDMJIzlhVDau8aCNN9YpebUqL6Me
yoO8wGUIT1zw85CADspIbbnjRDbRW6hGDgpcMpE5qMGYfMiXaaBCjpxX5pZSvaVTU9hnW0Yi4r3C
D3+1ImVFxyQoHYO8t1NKFANTyvkrtWtMN5F8ZaMlCYekQgio8tj9iSztLuq136jB1Ie5kTu8+lHm
GBqilI+/4ZV1Y+FXaMQI6EC8Ee/ns1pJeRSLpn+kYo7tR4gPUuMs5sXu42aufiCWYUJh2PCIxL5v
Zomdw8pgpJBPtYuU1NSNBtZYhv/3if7bwhpJPQRYnVMhFI6+P7h5UtkjN3OnUIxTNmuO2eZ31LxE
/JmTDJa2qtGdes28mwaLUjj5HqSoI4T11hyHB8lsvCSLdiiJboyjq51N2BN7MUox/nzfC9KizAgk
k2FaPoBZKKTArqYbIJDVifU//YBD3qI4Ie7QtT0ULyVqUVESjlP35IufKb3oysibZ0vbZLc8KNem
BRBwiBiL8xy+5Pv30RN10PIoDU7ojuyi+imYFJdNtl20nYhJ6O3+3wcRLg3g/gtiFp/2++YoOFM1
mmYJx3F6jONd9evjx18dQiQOGJ7YINnaVqsITD3yFPIgHIdRk+4EXxedEGGZE5dxjsxsJgLSWvKZ
qnTxvW9QMEudwWcFrf+FjEHgzp3ie5mipM9UCPN/oiaWnDJDuYjOuN0oVW/cqXV1KyBwbUzha0I+
hK/kMiJUDZ0uD1SIOLbmZyoFAKGjaJcveB/3zZUdUXrTirHa9jXUgBSo1YSjKDGwnPhbN9zFtwzy
VxtZsC6ahciOf77/vq2pVfpIXvmoNJrlChO2hzYaoE3UmeSZVX2LmXltqiyMIGIOS9povWvMaTBA
lSuEo0AgtkSUPlh/0uSxRXzYiTf2yuttEZ/E7axwfllNFUUJM6speLelCnLYAQDIOreYdfYCyjQh
XPr4e12bmXiN/tvc8u/f3JBStZBLLeXV5pgypNLWmkC3Wy+tfI5q2a7zGwvb1eYkPtxS7WFJIr5v
ThkoGNqUjXCU820VsoLa1B3bqojbxVugoSsdyWZMrEjk2iBdBGy0rg/rSuJshq5vh+rsW+8r20GI
vLqJtlSnu7GcXtm43ja3Hvj1EGVFaI7s/JTvaR+77MvHH+rW81c9lxpNZqCL8I9UUwvJ4dy6lf8N
G7y5yS77Af+BVrSgNsG+LevHm5FgtKLSSHnHCzTqL9kAU2TPW63ncOKxTIdwTwa2vkH3Fg0MJLpv
i9prwfNx6nsZh+G+KsudL0Y3XK1XRgw/iygm66xsiMbSL29+lo6rSowKTlSzv0GAbqcIsagalITh
bgyQo9T6jRlxddy8aXDVD9Q27BMM6v7RFPoHLbEO0DKQnXOyovDrTMLg4++6Dr79p98xmBEJgQxG
fv39C8pi7ufJPNDvvTbZRt49KIjn8Fbo6XNhU+V1GraK3+/wBm4Tme+O7v7Gon21j0Fvwkshrcai
8/4nTEJLDSxhucZQAE0VHrtx25cbvT1a1muaP3/8wsv7XIwzkOwiN2C8An/7480HRXSsUraIu1lH
9TI11TxTug/GXwV5Cp91IDMdX79xTfsLW79ok5V7sQ9Tc2Edcpd6kzx4UfvHUH9C8GeX1LePWgXP
h2Qb7dkYv5jTVkAny9/1egrDYVSzS8o7NtTsFSiFlWQBdi3uePNDYohUesXZClosNkmljLu2rilX
igKYCuSjvxMGGfXXnVHdRSgRB3IVQnvEy2OL/tbUHuOJCOfwGEXfNX+nJUh9vgvW66Tt52qPNsz9
uLvX6Lm/42vxL0JrAKJ1YdpuwoHLBkaZYzB+o4RBNh1zkZKyiNyl+aeOz6mTdrLenwTtMR9iu6BO
fZNNqLlHqsou1bCQ0hrm7uNfJV+bZctPguwF+PMCBO6r6aRDVrKOevAwyq07dq8WJ/5Eqp2qUryJ
WoeTtCnnu6L8hgjVpj68rVZf4ac5mjZ7avwjaCpHjUrQAOe+NV01151m2kztHz+mHp/q+tWtmIZy
bQ0GUos0hXMft5PVVG39yujiWLOOCb8GbZ4XMmSq4E8+zK4sHYThJVexBWqvbflQZIaXKF7fZtBF
t2iVMjXe1KKI/5FSC/6dJKTbtH6cjU9lv+3VY1OcG+sFKfg8fuvbdK/nv7JqJJaHrSe8cT5eG/mX
McFFf6lLQGJygTK9n/Am9bPbsPHVI9JGu8dP1hyy5G6qzxrjPS5f2uq3Gu3zAG/YeGN5vdKHRPk5
PJNa1y7FN009DXUfmOpR909d+VCePx5Yy+q8mumEvzmX6+aicFsjCtQm6cOurLRjrKsP1hhuNZ3w
FpCCj5u5+hZgu4E0Ece7yEYaDWSlEoPD0ZRjl3rErfSPJYf+fiJuA/9tYfkFb5bJMejmniSudhTV
c6A1dqy8/vsrQCkh4UIr8AFW+1yj6vk4tpp2RJhr28bNAmXXugi6L7dXUv36RWyMMtYYQgjqHsm4
UFvq5//i1795+qp76rqxlK7l6WX1KZcfzeZWwu/KnkgWmGgbwZzlY6y6x+omlPW4aY5lrz6oY3eM
R8pQjuWnWPbdyQh2o9ZkN84C1wbvwuWHc4QF8CJ6ZAwyRQ3x+R37uGFHbIz6uejHwMt7VbkxgC+a
YuJTYWCJVbHtQ4N7P7ygXIXU3e7Ss6gc6vxF7zdzdyNlcKsJ+X0Tso5rpC+r9BzmU7/vZCXx6i5M
jwj1b5XRudhNeBtil0twARwECdr3Tc24TeIgpClxCFwcc1sxjg3AiqRq21j51QX59uPhd3EDXRok
owTCQ7tSPVAaKk3x8Wmck+g11A9S+L1mAlH1++Nmrr0X7muLMohAKSkk+P69giyQs66zEhBeEDjb
MNuUZnNnlsNP7mw7rTX+fNzetU+myKhGQEdBrF+vnvhdhsC39OTcTDiTxDD51AR4m+Vbyaur7YCp
X+R2qAbWtJ1Uzrhqz3NyTq3ErhtOmz+r9vXjd7mYwHyiBYX//9tYDb+YJLIa+2Jy5nr4C/c+dnL9
kIBUpJ7tTzkoHqHHajdm1fU2kQ8ahJ9Qcq/HIUkPcOJqwj4a2U34rA+l2yrfyIKo/Z3Z3BIrX+/G
/zZnrYItQjr1IZro5DzA0M64GIp95QT/m0GxiAL4JFy/LvQqvZAESQeI9Yws08lH46xN1nkebsU8
r00pXQXlwp6gg19d9d1gTr6E1QPdfWOETyresNe4Crd99ynyWXI/HhxXGzMwaFIKD4ndWk1ENbQg
JTZQnCdwUpRy3AVFtLdwuk9CfmNMXGsK3TrZAGoCXNZhS9WSIpRZU5477Ajt8DLhE2vmn9wTPn6l
a2PPRBSzFFCiCuJ6rci0oksURUBUngbSRkhEGBwzduJY+qXL8TNH1nuxVdsbHXmxyzPLQPCwT1LE
c8FnvV+hQiFuKNxMq618Lwn31o3b/63HL5375hRUJpRYjqqgPFf2ELvGrV9/bQK9/fWr9VWPi0aQ
C369+a2ouLT1o6PfyLfeeoPls715gxhaSIcprzzPkQeTQfk/dtB61sRqndWQoc+duBMeJXn78aBa
/vq74zSfl4qaqGERBiH2XnWQOEgh9bfV8twK87bIDiO85+xLXDzl406Tt9V0q8Ers4UNb5Gxo1he
VHjvu6vDKZ53cZ0D5qiau7wNhHvEcpNtFbLgBlN8q0jA1faAaQACp7WLVWes58KvupH2MC49k/v8
nd9SLv4V+686kX2Is8lS6ZZsxKoTtUmKdKEP83OmZ3Fqm2MsOANzyrHwQRrlqQ4FLy7w56fW55Zy
xLUWHdNk0kJnajApnmSNlGEZSbHNMt19KmZoeJ2JU9OW+6B85hNKONbNVNnTzgjn3KK2XJ+J96Wi
RW5Z6aJX5lFNyfkk2PvUMUdv2EV3Aa51Z6wHTLUVlYPnvO5BBVV6hcg+qGLUMnXI1y7gFahuStBU
n2cvJ3yCkyEdU+7ggbULRXG+50In7MdS8V0+U3wM0iyH14HJEKEcCFvUqZQblavs20AdgaNYSd8g
Q30tI0CJmzhr28cgSkQPtgUiVcNs+trODDW3ldj8Iym9/6IIomxbONIkj1v/J71skqe0VOOzKIUW
Bcf1iNjRHNb7WFImO5QC6aBLok/BeChudhfEliMkkewAQtMOWUrBDb2RalsqhewxGyfFHYDePNZU
qqd7htr9eA5dWQEQOpF3WeKYVFdbrwAGLhmF+xX7Znf/O2ukG5HnK0MY4T21dZfKZ4yx1VEe4XSe
JZqanbGD29H8TUoeouHQ04Efv8eVxZIoJWsAmXMOAusbUTzMXe23UX5Op9G2kvuyNpFw3FBuXOks
zgDcSNgquXQpq1NbKCn+IJZ1ds7Cvf9s/GPxNn7+oqJEfkbqjqvpOnNUTBp1LiohPRvB5yGBwlEq
3se9dO0FFmqzjMPuSnzDKkvUlGGen6PK0boX/VYq9cbz1+lrsEdT5vc8X7U8yyP++H/6+dpqMAVW
4mvixOONO4V7e+x+/PhlqVsthXj34KLCOScAtF4KmykNamzD6RkamdOU3V5RjhzRWfH2onBLjXGt
q942tpp4mGs1QFxFep6kOwrrKPKNSPa1ifcfZDtRIE52q+erSTbq2GHTcxt4BerCjvoSAL5u2Tav
zDvghiJGMm6c5sVVvQ9bhdTP/5B2XjtuY03XviICzOGUSh3cLcl222OfEPYE5px59f9Dz/9ipC1C
RPsDbJ8YYGmn2rWrVq2VciRQPdaU7KhXxoM3qN/vL82yGQA6cHvawDyEW4o4sZRoFkjPgdaeKTS4
fa/CLDDu75tZiCjIqswPdTYB7a7a9QXvIzSTajTknkdokKF62Zl9tNOVl2A6mlHjeh1sLWvgxYWN
wKEnpTLnbCGVFYKkSM/Yc0penYMTjBW7Cj6W+4NaMkCOHawZi0RbobATaA2vbCvPy7NWkK9z0Vq+
//2FY2PAxQuWgbYkHLBwKsPc0eK4UYuzoW7Tjx+HL9WwjVaSTwu7Gd1SqqXoEOO9HGEMpQ6DBiwr
xRmWpE9dsRvD6Ni3ku1OaxT9i7NF8ddmV/OviAaDewHavoHRDHTCtPw935+tpe+juktrEUy1YNeE
2RprlgheN7ZYkGxGet/XpmrRAP10sMMTGJOvu97D8LhJgTEE1ZliULlN+Pv+AXCf817EfXGvCwNI
lNyx+rRigiCTaZtgrymP9y0sLfalBeGabawS0la/41XiI/ZkQbKs+Dup+5mvCbIuTZUzN6fyqCfZ
Ix73IJzGahz08uz/gEHFKVa8yeLnCd+pxwDLICy5XglL6nwZhevyXOdfxnKjWvFK0LNmQFjqiG7k
NtAwoKcHiBe899Gpz/EINVfSRZC90psv5iH0tkx1OCqKcx1W/2g1wb2arRU/b69cHgB0687VEPyH
sJnspJiAKvXFWZslTUG7rczQwla6+r6wlWpFboMm4ft9UD/GUv9GDmdveuEDWb73r/aVKeHu0Iaa
HFGAqbFy5d5V3u4fioUb8Orz8164eKrn7aTmlcShsKoH/J5Hdap//0VB4liHapyLHOIPYQRSWCHJ
4Dv5WTdzSu3AeiQHzsb741hcEQ0MKk1ms5ymcN2lVivlsCiyInq5m+r6e63r+7ZJd16RruT4F44H
+R8A3uwsqoli0kkZkGYLVbs4R/GH6aGNV542iyty8Xnh9JlyGaitafL5OoZdalcrOwipVnzh2hiE
6VLMtBvIhRfnLN3byb5/uL8aK58XJYV5DfRlElkFPVQbtISlNfDG0mqTMtG0OcSZQWrXu1b1miIO
crZUmXXh61Crf0uhF56a2Jcfda2fVi7XecqFCJ74g74j9jHQO3EH5zXCoBovzXOfZMrL1FjBRo0h
g0tH+KoULqutF4f2dxq6YH25P5MLu0EjL0QpBFoloixhoeo0zqJ0KLPzqKe0fj5UyYMPSO79RnDI
Dl3sgKDAqF1PZ5I6SdWGeXaOq7/T4rvXv3rF1/smFqYQwMN/JoRxwIOX8J+YKMIfphY+Js4B8qgN
ym6p6u9baGZ/w96saAPwHsEsEekbpJOdqRIP906Cc3WCeaROXSnttlV3LII/pTWVjYUdz3bkSubi
nyG4wvhG6DM1uEZx04ZL48LWGn8j3qa4b5KQpN5HA7Vwp0me3ZtaUOZnw9v70t+99f478+r7wp1G
P2ncZEOOm441aKf+jqft/SVZmiL6peF0IDaiS2be6hdXTdtEat7KUnS2tA2iNnCE3v/+0lGZE5q0
jJC2Jbq4/j7pNAXY0hSdY2fjdY+StCu1Fb+2ZkJYgwpeX9mBwunc9+XObvuz0pbHsLQO7x8JobAx
J2wog4o3TFiYoWxR2pgf2Q7eGTYQfeV8LI3k0oRw5IPWUQcn6KlGdlNxsPO6BmgXebu4XpXVXTMl
HI3SSyJjKNEXZd1OVh+8msPj1H28P2ULNwLQKhD9v0pONC1fL37Z2c5UdaRV6mwXaQ+T6cKv6f28
b2RpB18aEa6dYuA57DtqfB5N569JqkfXU/qVtV+yQXyMosScCSTIvx4I5OFKZihRclZp+fc3afe+
7xMQQ+n/CyJMPx5gEmE1Wqcw7LRFQILve4Ubf3vXFImfF8uzXRaHY6DyeShn6HrYNfY/v2GAvMNc
nqHDX+zb9uuwjuy+HU+pL31pBxmmEN9eq2nPk3Bx4f87iv+MaIIraTo5kp2+RGUDcC+9kdR+YuMN
2re/hgC+PFn+Jjk0N2X2mjq4cFb+NWySpiUABC8m5mqrCvY56gc079Z/mNQsIIezV9ywcFJuTMwb
8MIN67VpDl2dTqfQ2uo/KmWXVg+18b4Y+f8bYQPj54EFiOmIWklVrZ4wok1bY6SCvrKLlwfx3/eF
y8obJbkw/AJeNNSanQPF3755UNcon5ZX4z8rwlmsG3tssw4rWrmTNTf8Q1sbx6KFX8Qb6G0gzS2c
xtwcm7gJfgmTyN02sYPviVq/KpWxu39qVuyIGXQ7CGp9KsfxZAzyF7Cnrz5EqK4R1Cul2WU7JDlN
BLyhuRE8pJfVkMS3aAkZ+UuG9EZ9gtz4/lAEB/nv1uJa/J8J4eZy/MryywQTPizZNa8LI/qdzQXd
BWrABCo8j69PiARzbl5HJmoxYKmyHnxza2694qlXq98YC2nHmafK4C2pCrdWjKDrOEo6zHtwb8Hf
vvL5pdW4/LywGglkO06KNgJiQdZW/bs7d73+G96EEh/OivwpfUnzT7jwJmMtaeEY5fIpKLcAk/1H
OIzNNT6hpSWfeeVgwSLhBVDw2ojVSROoBUgW7Ql+a7kp3Mg23u5vqyWPgkQQ3Z68goi9hLmyE88L
fcWXT7bV75yoeog8KosOvVXR/r6lpdGAAId9hBKmA3D3ejSE1xAnSeN0siq7OyikjLY+wkgraYQl
K7pMCEmulq0sPhdkSzJMKZTxkPUewuxpd38QS9M1w6mJIQGbwUp2PQgzhV3Xm4zpBGTUVf1yk1jW
rs0fzGblWTJ/SLyKQfKbKATTOnHTHKvWmaEHvTec4IR1u/hHxpM7S98X1//yKRdGRPdYtVattcVs
JIcCofzaUVW212iWFkfyC30FMoIZE3YYHCMZIHBjYEVonZD+wZZbNp/ur8vishPgzfAkqB7F3DNv
UytCZnA42ShNPNVToR48v/3nvpH5l96syYURYQfTEuC1lQlBT4T0TC4fM79wC+0bK+Pkv2MKbCH4
LtK5N8Qpvd6lzmShHRMNI1oacvXsSMq5y6eXIjLfKoQ07g9tcf7osIRvi2498F3X+7pIKr2KSx1Z
N6NwbQVCG23FKS+enP8siM/UGPayGiXh8eRYB9RQpuRlZpZfC8CU5YEQRuIEiLXFQi3l8qJodCYu
C8aayOKlN0cwLPVXv0qa5wT1cpp+zOqb1JojYjOq5qbDYB9acDR50G0jK20P96d2vpjFXWNA9giP
LZijmw7lLk+UWGqRLivS6meqhC8GZQY0s5pw00Cj6Dqp3B3KLH3fo+3X2b40K2zW0S968IPBeKL5
ewOl/W5VbXBxrunrAfsAixoMHMJzwXLC1gnQaWJkXg9JWwFbNw26e+Js81kelfpZ6kLnFeUUpHpo
7HOHTEp3URoj6uuUxcFX83IjtXr07f6ML3kc4Il4gZkI8wZKbQD2DDKdGY/65+CPttzKwe43LMxJ
UfD7Mq1W2vVxCQP00MKQXaYgYBDbFfoQb3m9xoK8dGR4EtOxoVLvQqP12kppI0DSObjnZIAmY2qe
4KerGyQwLPf+cNYMCXvFt7Os6SIMeSOEv7TnWkl5HNIhc2tH/3rf1tJxMGHdoUuXrIUjvjH70J9w
1cgeZpL0ovbjLnekgx6S01agukz66Ksshyt4h6XxzesE9g9hmxumP7/sAs+u0NNLvGOun+1EBmK6
kdaSr2Kv1a8zd2FHvE9lB9AiJVDi2iHb5ghZ1bCZO4PkyvEXK3nWcjibOPDRU5fIj0WzBnBcmtpL
80IAn46l50HAPp1QPKjHTTV9zesnxdimqitbK6HDkp/lKmQydcpPN9WtMB7K0GxV3ogVmumF3rg8
Gtdw4osDgjwUODVFtJvqlh2FVu74rBvPru6gSdL0QSt9b+NpDYRUcWLtIr2PP9VpsKZ2vmgZ3BtR
HuRCthjfawkqbbrBVFb1Q6U2mwqqw0n9HCr63jFPirUStS5EFgT5FpSscwM7L4rrk17ZYe+0Hlzh
hnTmXZ+O+6J6Zl7Nd9ZV5h1KTEwQNoPvyYQJLltvoNtH51k+IZazmaq/UM9pgi/3T/jC1gDyw7ZA
AhnUhJiTrGVljEdULE759Nmb9kb/+BvfhyBsjvJ5RIqdK0Xup0o3lMqpppAyuuU7cQz/ztHF92dv
cvG2k6vJz1otUU6qE21iZXDLtWaOxRkyKaRS4TI1bijBAqmPNBk1+UTbjatuJ8dfcehLBgCIgrdR
uQNvHB6dQ32a0o5zsl/GSHMloML312COB4Wghq06f5q7nwbv+Qq+mKNG7hJ6Sjv1pCcx7F5O+uhF
BmqP7bM2GA+V0cSbqncmtPTiP+5bXvDlYK9gI59JQckXC5Fqm8VyJs20+vTA9P3G/CI5uy77eN/I
QgSBEfjIKbMCtBbzOVrsKZE1BPIpmQA1dzAD4FzVzYSQ88pELg5HJWFIF4c+H8zridR7R5Vk6MhP
bW1+bNvo0yxDR8UuOo72Gp50wanRfv2frfn/LxZNqpFFVIeYt373PUm+K9XZDLcI2SKzDRHJysAW
p5AsEh03EMNRvrs2plmZbVUW8gQdCrHEaW6j85ANgpVnxdJOp8kYrB8d/8DlBIemIipkeRNchZnW
bBwHVdL3p3RJJsDIBsZsdmbCTq98HSHVwiRvjMiM8RwN7cpELY/gPwOCu9HMib7jRptOerk3+6fm
7/dvZR50uBmmiIqwsA6A/q0GKM10ir6N8pOtnbz6d5bA4OpiD0OZKya9wa8FU+RAT2mnfxWZayRr
3uz2dqQ9T2MfmSAjcc/CEigqpbSgiqyjEaIx4z/5zh8hOqBaMGyHNb6h29XAlkHxHJocMlXiecwz
9PWUcDSPufIUPofeu3fT9eeFIxj26DNPGZ/PPtj5xlkLmH49Ca79MpzuuPyZnR/uTvHnO8VoIhna
GEd0oYIKBeLp2Pq+25aPivFYqPLWbP5SZuFN6VlBjFAZPr93t13bF8bnjGOO7lpvHCXnrUQYswqf
2lRZOTG3rgUjlNTneh44BzHZ0znQXEwxg1TCj2WLpF/qxtb5/kDM2XGIMwl50Xy5UXW7oa7PJwA4
EfHvkZx8ua+61OwRHteMT0EbRl+ZZSQT8/SjM9bNl7ZQNaLQIoT+I1G8zZQUqLg2Tv08qFb1ihoD
VcfJi8KvrdTah4Ye82c9DPxTk7XpI1dMejD8Kj4UGpT88gigBpVRtXkgDqnHrZGNw9NA4Pjgk2Vw
a/ibH0d4I35EiLd9KNHH2keRrXyNp0H62gDG/dA0Q1+5bTVB32cmqNv4UwyJhRJvrHS0tn3cKtmB
S6dDE20qXiME8tC+0LW3IXI+NXnzT9hLqisFMqR8yRQ2057cV/BYjaP/LR/t6bka7fbRNssQXvau
NP8Z5E75O1FHaXt/FZZWer6CeWrTvXlz2VsZEl1yCnGBUh4TpAYR/+x2900sHfgLE+KbTau9KqOz
1jg6+zZGY2t///NLvotEhA2im9bum0giz5nJofXNoyz3+1B6mMq/i7Rxde8JNOvKuVgeyn+2hMM3
lI1OzwW2xs4++PLfMDO/29UDG6fVGg/JlUsf/vWlruR+ppUAj45Kty92hv9wf7JugyHCYTz8bGIB
vWT5BSlCyBCPyvCp5e1TQoaBTqa+lr5ZmChzbmyifRbqEFbnehh1FPqlpHT2MZS/d8+Z/cf7h8E4
kKxcxLGQ0peKwHfMo6LV9nmwJ+VLZJTS5ynR+lejk5OVRqpfnLDXvmpupCK/zVGBTVMEN3ht63dT
UmUwupfluS/GR8VGVnNXhfG00XkTQvyTfbPlIt71U1y/Wk0WulGWBa7XVDK6fuQJart2PuW4J5tO
o6TcjxVdZehyWButUOMfBrRd51kqd0MPbfv5/oTdHvPZmxsw0s/EWDdkO/RnN52UTukRkVnZ6FzK
Em717oIK0BIc+ozGhRJRDOkD4mwdFcDoaMnlZoLUvzYHVIi390dyu7NmKyRhiIUWQhXaKOmKbK3o
KHXPihNs+un9LhELRIs8T9CsuZGACnwfjL2cxUctlV3DQihWbt1++Of94wBlygtI4YXNQ/L6hAx0
z1Gwy5MjxFh0zq9x894+H4GqXXx+nsaLl0ikNH3QG3zeM77NzdLNB8SXz2VziJrDe+l1OBc6RCFE
c3gtMlbiylNBsUZ5YHepWfJioQia9++D9s8h6cxZzgsOwk2qjoJbpAfOiuwmr6HP2NbSIV9jyp39
0fX55vs8P2ZCZfOWayLU5SB0tKg+KmodvXSyHXyW6TJ+ig2z+qDTR/VI2yx4/6BfExy73c+z5blE
T7sQBELC8zTQC7VOmrI+Nn91iRu9vXeXXX9d8MPyGNcxzTv1sYzCDdSw3W8kQqiB0GRO+AAJJf9e
bzQnTqDXxeUdB0RuR5iV1mLRpQnCZbEqpAmZKeGgaL6i0+PE0o/Vq+R9kLXVFbgNRDko5EBRwIIX
URNTLUqr0stt++qxwdbOz3pj41VKK2/kJLVgKp7a8DNvPHq3nUzfFBIvjI3TdFCiNd4YqvgGQ/qR
e061aWSv2nCy39gxipt0PhSjWWC2e4na6TnuVHsbQGy5L51EQkF4pN06saLNQDel3zfGq+0Z0kMU
ZIgADH0+vQ2OOZqukqv+Q42GVbFte6vey3k0Pfdq2b+lDXd4b4Y9cJJasqRNXcnjNqsKa+VVdRs3
gOlDfpc8Lb01N+WYLBpLv2vQajW0boSFpdReVeo/Bw5K9iEY2nKNUmlh1edOJHbUTJpA4uF6W00O
NOclSdajmmxp+kEpeo1cd8nCfCnOLw/gsOLGjQn3fX9CSqIItLMyNh8naY2gVaRqn90WHovsukKy
Fl5o9XoU3WRCc9cY2pH4l9KLrA9/5mlmHPoIGsz5FflsxH34EASl+i3WIQs0PJh3qeWXK2Hl7f2P
75y56GfZB8AuQk7Pq8daqzz6g3VjPxVP47Qfw5U4fGk+UXuE7YjEN/em4MimEIaspDa1I08dxOMp
2913ZQu1H2qBoE5UqJQMUq/CGMqkH6tCsbpj4HnoXmte+aYlTZBAZ1HEH7U4UD9PhfnnOHr5vkvR
aQ6KrnlF4TuV3NwBuL3ye+Y7R7gz5lwMKQAKoewjwfPJjSX1dSn1x0iP223RyskusztKlVU+2Dzl
OIlKU2qbSMnSEx28qBw1NbzAHsHhytzcvoHoV1HwwEC65ye7MDVBrFtJ4RuwROc4ocCtYFjN/V3t
bHV5d3/YC8uMKVw9cp+zGKcw6rrSwV8COTxq5mNinpU1anyRYnP+JOI/NhmiWRmFtb4+M1BY5EGR
VcoR7eH0SUYZcw/9cHf2zAY6UTOBlKKtUxg4jCGXH5A4NZ+i0aYSmPsqWZfR+IDub7OvoK+gMD5W
u9wI/M++aYX7omwgFL4/H/PPubcLZs95EWgZsZ+qpRwPx6l6lJy9r33Q1jhPFqachaUlfqYaJ74S
Vjca6wCeR0yM2eusYEhr6f0xLHj3SwNizSomP6IQ8A5H45PjkUZ+sKaN887WrXldr4wIIZyKfEk/
xBhBFzqq3OidXRo331evF8IcOV1qnA1HW/6ehiczOGT5x/vzNE+0uNbzOswMBWxMMRQJvGZylF5u
jlUy9jqSnGnau2Des79K0/H/NOvQd6vCmTaDlauTywW5Fgzd7jb6c+ZqKTxbtEqL3UDa1AcBXLvt
cehROXR8/6hU1qsHHuPd2/rKkIg8GadpMmJPbY+SslWK7ZjsB3PlTrp1Wlzc6BDNj/gZgCFcGJCs
DHpvx82RsLGDDC3dgLlu9DOInfvLtnANX1sSomDU2Jp80kIomNUvyrQzgud6eFOzvREc7LjeluYh
bJ6SNF2xe3tur80K51YaTajKDMxGmjE9poFpPI0wED7eH92CFap0vCMpasMBIJZPYO0J9U4hS+uB
LZyir6m/vW/g1jvA73NhQPBwqV8NU5XU7XGMpXKDIHa3CbssfZPSuN/Hntbt79u7PWVz4plGfQ4a
7QpitcO2JSWGoIEBvXlvCqzk4yHe6NlGyw5VvxLXLkyeCux3ZrKAa4LE3rXTCIeKONOK1WPefIjK
Q+C8f+5IVkBVRwxI9CKGsUUfp7mlF+qxrz9E0d6hq7Pejz/vT9jiIBBNYtqoSsCxej0IlYeqmaWB
egzULYF4uxZ5rX1fvf5+WBV9XZvz+2j8lOpfdePH/d+/4AiYpP9+vxDrN50SZakuKcc+CeVTXzX1
iwKEGTJtudPgqgvU8DVT5HIlp7DgS0lZqDNwEOmwG/C3hBDMlBHZHUf5oYyeU3VrrdW6VkyIF2vt
y3ltmJ5yjGcasA1vRWWNMWDNhLD4Y502mZNiQhue4+9d9FjFK3t4wQIwChhhqdIqxN/C8thJJuVa
mU3HWK71bZbEj5laJa5pVG/398GiIbjxqK9RD77pTozVRHKieJyOdlU8Tqr63PkpWdTRfH+4DD6O
qhK5aRI+nJrrDd0aPKa9qmZE4bCzp7da9jZqmL3oQeHSOHx/VLepJQJlOvpJt5MavXl6BV5Q97nm
5CczQm5A+8fwzkPzh9k+hrm3sVaxNbeTeGVOrLZ0bTjlaYm5dkL04DHPOxRkVy62NRvCnpvGbEgM
VcpBGL4k2YPefwq0r/dn7dbnXA9D8DnDYJAFCbwcJv1H2Ezdeni307w2IOyByFTKRlWC4jR20aFu
9p6crVzMt/cmjn9mjNDxMbfNtpPamZGe5uHJGnrZhYHwwfe1HsUJaw9j//uDjWtrQoyjN94A118Z
nkKz31l29BoYq7m+ha2M6AEpmTmHMCfjrs9N13Zh6IdWcBpTBLdPXX02IkSw3bI+j/7b/Q0gzB7n
hUwCrhmtdLI0PH+ubaW+roWFZaunUMmQh/ho2y9p9j2OP//fzAhD8sZyGrQRMx0chob6UbNehzZ2
FX/tEhUuuX/HQ5aR6dNnVyoYyhs1s4KwUE9RIW3HMj3kSEUUdrvx86l0C29NGlM4QP/aY4sj8k32
DBLb6/mL/RxBiGJQT4O66UPYLukEuz91KxZEbdu0kqx2HGX1ZHSfhubNWBPRWf6+wQlCaORWawP+
nbA0Mk09pRmSFkb4WkfRSvj3i1H34kX37ywxRcDckFu/oWH0mqFu2rJWTmNoGp+9wfF3UI/Jbwmo
nm1emPEXUPDmVi704nMnjf5jVqjjJlJbb5umobKrgrB6y0rZefFLcF73J3hpy1CXn8sdxCc3CaZq
6jS/jyblFGjxIXRSeyur7YvqVZTVivS5gXTqN5YUGAC9ag6ptpu7SkrVeISzlE1jPJX7pn24P6Cl
FUWp3YSSf84mi08VO6VFTqoC7WRmlltbP4N4rXy+NGVgF/n9dEvcwnxJ1zd6aHnqiZ6JKP+u+Pam
qBukaZ5aoIzvH82lLeGKGlOrLkzZZzTBhv7UhwRF1vsWfr2yxe15aUK4pKo+G8bMktRTZaODJ8F2
/SKVqsfcGerO6UZ5bzRZ9pBHY0G1NS13ipavBUtLi4YeK054ru9Yxvz/FwkuKVb92LdC41Qou3Hr
F7v7Y1zy89B2wHHCRYkAoOCnqr5IgigbjFNZf5CDc54/19VDiH7pfTOLo6BdiTISx4m0/PUoYqQT
rAhw0SnRNpSlC3llqYSQ6Jcj+cX4NzdGonAxD/NilrqyjuKyr41TWlD8f5smtwkPvzEEDg+tKnM1
VJt/woWJsimirq4TTOif1A/dO98q/44ANwMKc64TiJSVtDOl6uClxqkJfpaUwEyz2SrTyhgWV5sq
LiopSCciW3M9Br2cIuiRWe08cYePpb/Not32/jQtmiAfD1py1q5RhJUAbRQQOnjGyfR2Fr3oIRnT
NPqzK1ZerfPGFM/mzEHwPzvCjrKKyg+KyTJOQfSGPG1Q76ZiF0f9JhwK2JCbrY3e4P2hLW6yC5PC
7KnqoOU5bvXkgHTSXXPa+2vJl+XZA/lPwLoA/ubCDYfB6dgFcoESeWntsgDWkz76JunvZhIlxOOi
+Z8t8alitiXqXcFonCDYeQhAKfTZ5/dPGHc7hUQ6sCEGEtZIVYggcm1iwibf1fOPknmKEZNYMTJ7
YXEnALYgpsMU8b6wLPVglUlqT/pJ6TPz2GRWD1BgQIVYlaa2cI2+/RN2yOxh8tBCT0fkQsM+Alrw
0mu6p7l9onu0tqfGq+9Iag0PuadDXz5VpZuPSkR4lWrHuja03ZC3SFeGI0q5nVbB76r4+okwhKKX
DHpQ81r7iViCK8BvBv9HMaML/dQZNwZKGjtyKerHoos611eLqnet3Ht1iAqLlvZ6/yA1h8SS27+D
sYjO6hT+pRqV/yXIlGxndEO2yQuN3uVkTJ4JpGK3n/J+D6lM5zpcuA+yFyU/78/rksum6ZGueZBe
EPYKl5+WtNTci9g8Rc2T7TytpoWXThOEqcDTiJKBEgnfjzqlHzIdX+SN9raqpR0FqccI5dnfGMaF
mXmYF24b/lGtCQ32oFxuWn2LFuD9768NQ7gWJrWK/Uzl+waXQvcKiKzVf+NyI1/C3Q+vDwgc4b0/
SpYzYwq0UxVH36Uw+gOEYusOjbZyO8wH5fog8a6cif0JxAFXi5lfRRqaPklSnUvatx6dVtLcYGz3
45R6btLYw3M49O2WdOQai8nSVpvxzrRrge+7aQaHVqhRp8LSaYOjSPhpVTNxyatefl+93gNWTuWL
Lgr9FIwf+CP5D5m6d9YwX2ujEDZ0oE86bXuMIjU32cfWWvNzN6szt3bisQHHzUzgwiAGGYiXbDAI
BOAG83OTvQVrOm1Le5k8MPJMvMlATAh7OY1ayJHUQT+Nkw+RmzogAxWNW1kLVnba4oIAMJm7q2gS
E/XapIJXt+FjyPEK/aOWGOG+673ox+T7/ueymrLt/UO6uDSgR+cyPXtMvOpyoJANtWgOqffZeNH6
b/+3zwsHVDNoF7MHPq8orjK3Nf7G57nceASwNuA7r7evPo1Obui5cephwYTAZK10uzg7pMkIPCnB
3IB9VDMrUDjFE49PuUQJ1f/7d37/f9+f7V+44FodM1lq+L7hWsmLk6/0li7u2oufL+zaRm7Uvpov
ku4rmUpDPiTvZHP6FZtb9JXKOnEZd6IQx3Dj1940cfQK+7FQDlqB3HtRrJyJpVW4NCKscuSNho8Q
G04we6bON6xgqJdmiRQ4kFqImm+5QIvM8gLbLIyTZh/V/EOtbkZ99/51nl94MPyD4MXW9TrLdZHV
Q28bPJcfCZTy3xkBqQtA1LgmLsTrz9PiVcejWZgntHbH8C3MX+Ek+o0R2LMUu2MAMxBLeZaVInCj
E/MoUdft9caudn1fraFdl7wf97gNPJ/qB03R1wMh5YRqADHRSfKnygW1/TJ0wUH22w+BHWzvj2jR
FtSl5HJhX79hzNaGUaf8rWILaNSGdt30KVS86jAlXYNmgQb47r7B231GEIHmEaA+UJ0QtV4PLjEG
W4lT8hWTPGsg7ywz2pECum/k9qxcGxE8ypSkFJMTjETVIU03vr3/v31fcCl2WKSaN39f/qerPsX1
p/ufFxEROJT594PXZicvZPIN+g+YwIgLIwStJ+ubvpRcj25ScvnNh7TXDtzCsqsVkwNOMfspTerK
CG/3BZbZZfYsf3OL/gCHK7VRb+onmWKfpkOmO4bpvsrSTyAm3+0XgBPIFGNQR4Sf4pei9YX/78NY
S6Kp0U5N/YgE8FrctbTjZrEgslhEkDfMlwrCxXoa5Ppp0PqNndlb4FR7Z1pjIr9NODCK/8yIDJhh
Kse1PRUEkVLSWIfS8NKT1ivZF6gj1ZMfqmhYjUkTPk55Mf5jZUPwdn/XLG162i5AHeHEOamCe61T
iR7RVKLBlUx0NmwyWuf+bxaEELMDyUDOm4dG8HmcOe8f/2+fF1yD1/xvABEcm0OxSbI1NOB8EYsv
mMspEvxCXtDVLk+mRtUl2NDjo9Q82h/0H1a3luleXIxfZWwADPPD5drNFSPa4lnHW8lwftqPgbJC
6LJQGWG3kaWDRQa1iRvC0C4lUQdMndex+rltvpTkUPRDRxrF9NNNOo4buhTdcLBcZHzdTtm3ZuC+
Ru+vMfErwPwjb8R9ftMdkY70W1UB6ajpz0znvfHx/RuCdCq5SJOuFVk8Ur5ThqnXZsZpgJUn+qq8
k4bil5ulfAVdOGAmyirCiYn72opq4olTT+XIrfOV/bzwXqaLj4YYw57DZlsIC/PS0GDHm7xTSAYp
0X5OD9J3x5DdRIcXolurYC64ORBZIMFmsiRYqYTBSFVmIFpaOie/9LaFd8jsYt970ubdS8JUUSGd
QyyiXcGKPBa6ZE+GfdLcrqQw2r+/nkFXATl63DVJOy6f64NToopWtLmEAlT55c+x/Hz/5y9M0kwD
MLfYwV4J5v76603oe1qcjdlZ80jkbTPtu9OtmFg4+VcmhDA0T9PIN3pMGHuJG6Ba0dhccGEzvJSn
MTuXB6uwAHaTpQV16fRsh91j4FkbXYFr9UzlYCNPK0HAmi3B3ycD4gq53KVnKdiFKsPZSD+s4KXR
fiPeuRqU4PmVvgdf1jTpuc3/5Ei5NSKHWvkCycGTaacPfqIFbod2yIBSY905a2jahSUDL8+hmZOZ
9EgJBxVZxFFK/To9zxrrrtWuLNlSOHf1fWHXDXqU5kWD0J8MWN57U+0PRvli5A/oL7hN8FjoOyN8
0f2Vd+/iqFDhpIFGpprjCBuR96o9mAZaakH/VOyscuXzi5sDPKOGPMacd5iP2kXU5iih1qogA8+R
9NKZEzXWz1EbPshmsR38ld7VpaGY5GXgM6W0dqOiVeVKWfiJj1MYNjKIFiNoV/zagmPgFiXFSPhJ
lVOkF68qOITCweYgBYOrNC8VWTRJ//Zu70MjJo/4OautQ91wPWWJXHV9F2qoxHe0nWzicDutXWlL
47g0Mc/kxaoUoVGNUWok57aje61/Q0K9otRxfxwLj4OrcQhLH5dylpYp4/CSrWGjBbg1UPtdK+Av
bbDLocy/4mIopZ0OsTfqybkf200e/1UPDqWRP8PoYNorC7N4Qi9tCR5AHqFjlEJs2VP54GvyTlKU
belb7tgVfwftuG/s9gd0t1vfGU8SotMrM7o2VsFDWEUaOHpkIt9Yh5uYDF7VoDl68MsHfY2GeHHx
ECywbMhITeph19OahGUSqD2LN+i1a2uvlbXplb1hrtwdS0cWPbr/mRFjt5TCikKFgI0YoGcblW6j
rqCDFrc6/QkGvWbQKIodgqEqBSmdeczZ8L3RYne0f6prbMqLk3VhQ9iDWurA0+4pyTkLtqG1icI9
e1FZuyAWRkLHPGj6OXCYB3O9JFpd5n6XJskZ8taNRcdpNn12gnenxwihL4wInsGcFaGbIU7AcLzG
4V+D+pR3p/t+YQEQc21DcAzoIlRAsQhHiuZgWh9kxyXOqpV9EG4s59m2vtXRb9ytDMvkFmL65p7U
67mrEi2DuBdh0paKq9H+kXtPjf+cUQxtzZ+m9a1BKxyGhzUGjfmUCC/JK7NCaBQlUmR5sx5q3SQQ
I6IRTJ/xRh3dvt01KgjStfB+YSfOPfyAMnjhc4MIeyQ2nFgh6ROf6bjFR3j9IZo2iETfX8GFJ8uV
FWGTNHYR1t5oxmdKOur4aOmPdf+jcoptGEEYMf28b21x31M+hvlxJj0RC5eorVdlHknxOVP/UeQ3
JX/t85XIYc2EsE5ZnyuJkWMir/Zt+GeU7uThz/ujWNwKF6MQVga0YY3ONgeLJ8eDkn3Xoy+OBDF2
95eRfU2ip8xbibzWxiQs0jDaXVTkSMXIubUrih91/ZghEXh/VItGAMWDA5yrfWJbAeww3ejZA97V
eM68Q0e6MVtj/VyzIQwkTeqaRqIJ75r8P9KutMdRXdv+IiTm4SuQqaq6Qqqrh+ovqKdjzGzAYPj1
b1HvvNeJg4LSR1ctHamu2LG9vb3HtYKy9rsqLNXg/mUgVEV0oQPG6sqvKzUQtKHZIzuJ5CUv/Tr7
ONzfk4McPZITM0wiPDtP8h26YdSZVoC1yVMCTg8621f9MRZr3UXzZsgWBz2TSIYgTXrNuKBkpEcv
TZ+drD5g/b5QX/5ip86+Lz11GQiCrIzP3xdf+uRNqX673cr7sHTe50uQdorqxWANKRihbCdM+XMB
8MW7mbow2X4uQnKk7Lbr8qoAv9XUboin+UZ26IBKdvdWofqDZgvALeLVlMvFhj1qBbpW2Kl02602
qmHtPjIAG98vBZU44OGqgO25etkKm9sktlp20roHpu1NdhiTFUuy8KjAQXuvxoCG/gpgu1fiWtPq
toHq9qFh7rMuB2bSr2Tc3V7KohwM5aJLCH3cVwg0CWghBZAFm5PpNX43er5LOYAMMTeifL0taUHF
gG8EbxA4BGiSfkeKOgsaUGov0pirDRgis7BOv1PL9rtSXzmaJUfnQoxk85kodTfpBiwI07dJmqId
s/IFRi+JsclGvi8S1x8w7DeyL/9tfZLJHBtlmEZlak75lAWD/VyYOpBKDn8hBPS5OsBL5+heChEc
ZhG7ApnxqenFQ0+H3SQ+xc39/ijibJRrkXMBbKYsxOy6GrhFXXOqPqsqsi6nGN2gt9exYDIxOoi8
7pw2gHsh2Zt3sCLhQL2HbDx4Vh6OBlvxL9ZESPYG3pLBqQcRYL76aRLxS5/WUO0WVBqFYO99hBgj
fnI5eKI6L9w6YacxzfdNWzzrI9uCkG7FFryno6UH5kKOpFp5rqOrERHVKc+z8QGjMr+a3nFCoyqM
p8yh2gH9S3qAbjlnM1pD7Gex437oTOe30avWiRHV2tfJ0H+aCMiZUqUkvsvMdDPYzm+lTrlveKMV
NmrdP5pTkR8ak/xOOZJ6k6m82oyZQWukZdAK9zPte9hUx/w4qamxUxhQfmpPiV+nStU/uCTJP5ta
CcCk1gO6jzV2YTzqNDA4KzGxF8e+1qgUCRbuBaU3VXuM3zZblpRD0ALUfD8WbNqWvSUCOAZkr9u1
EaLIUPm9R5PXKs3aw1ToapAMmvnZM/NuoxTMeUW/Y4ugRuVfegZ4mNi2+YYkjYe/euoxUWr26Gp1
HLQArvniqcQOTXMcMt/kRo/xkPk/SWrmm4pukurBdbvsAaPJlt8kHj82lVk+AKuJ+0WXY8rRSZHk
Erqy46rVboxG4cFY6tQnOfNCjZtrGBYLBho3EPhK821BYlyKojBsJ6qaJdXJqd767NhOAP1G1LTm
Kq+J0S+DNVFTu84KUs2vM+b5k+xDgnGdarty7WfrK2sywhj4SuhUxIWR7v0IjDgFWlKdCnNy9rGZ
DQFDJ0NQsjL1LUMou8miSqizEk3APaO+q4vCF9TWHjq7AcFEV9C90XH6VDB1CniiTo/C7rLN1DPj
pSsMYELVhhnQUUW/o8GbUCddHlQucAtEZ3m7kg6TrzPgpgtWf687+rvnZbobhMc3iuqC+ImB47Hx
LFBzWJMa1COqwagSAZut0MtAQ8jka/pwMuNu9MuyAehp0ScrofO8C1e7BDcG6KKA0XPkTvyKj66b
Dmp5KoZvKT+YGttw9mQm1RZTQCtuuIzLO5faMKT8R5h0JC5IXnSvMcqTOX5rlcfYqoNM+VwCTLro
PlXeUbWqbWv+06vOllZfU7KiEkuKdy5eMtNCr8xcjSF+QI+ZsUdUlmfhNKw8BotSZtRk0NwD/UOG
wRvyKgYMkluephxDaIFW7zLuW87mtnovvQcOaPBQ4sMkNojILy+RHSsEiKpWeWqLjY5OBrat2pW3
eeFVQwPBHxHSdk1T5ZrctctT4nzK+jfPWfn+0ka50Djg5QB56woyJ8nqFoW+FpzG9GiKnRFMYtek
KwACS/qNwiu6tdDsgyhWsmlekhPg22MRtXvsp8dYJzA1n3PyKvo1Iu15P+SrhAAQXTsz9tUVVorJ
daM0M/CSO3OOuiKhUF/J8NCOP6tuX1jfbivA+y+/EgeuadRCkMDFQV1qAJsAa4oB3PKUx13v20Ot
o55QWs0ev632c4E5hsTiWTAB4XQrDLcNwbA27IpB2CDqUfK9p7ian6QK3bpDkTzYBs+3meXmAXqv
80BJaqSvBseuXxggmT5p9kQ2aeo5z63Fyhe1Za9WyrKN2XY/rDHnr0VOndfSttMQbrE4CA2pUmq1
JfNZ5VYhJ97ws6FpF5Qqi3ejHbfoTu8rgPFM5WuhD+1arHytX3MsDo8PWU20QjvSBnVD6zqjMSYn
wL9abFfQZ8r98s4heNi0SynSLRFD4oAa0oAUN7CKfeyFt8/5+qJffl9yw1vbNCriYOqunQ59lBYH
MayYkpV9cqUuFV7psdkOWMEAZHwg22Z+P/yu4693r2N2KQBxBzSH2apI6tplQJIRhJy6ymciQGes
6FbesmuDBQoEA4MJ4J3F7J3cAg00cGrWCVdA3Bv7nvOLqWJ7exELW4WCO84cnwdjiZyjV81YzXTN
iCMxGOGYPXrpR2fYF3wtZrk2JVjJmRzJC9cMxQV6jxlHufINAUygeCfdq0Lbo/AlvunVysZdG8lL
cbMOnsXLukuE7hGIU42vRRrFyW4sgHX4lBrjigtwrc0zjQR6PtFSCAA5OdkbM1ZMYxarkWXvMWPl
lM8dX7kw11owi8DDOE+LXz8rNkmMajBKLSr1wCHmpkvWKGJXJMhtXZObp23xLoG+eXYwrD28S5uE
cBgTVejyvR6q1zoAHpWlwMA7sQHHbr3UxbhXqjUy8OtTdzHMO9OGwIdAzlK6kXUKZicQCGhRZZf7
uOh2SlP/0mK2GcDMwFq+cncWVwVuazRCoT/7am5kqsVYjC1WVSj9g0Vj3y1VX1V/3r6h1zdn7l1H
vypAPQFJIA+NWAYDh0liq1GTiMeUDS+t0+R4A6efQ4wc9jR9dJM1R+Z6I+ex6z+xuXR9bKC+Tl6J
mJmlv0s8kjqAhDQWgKAg8dayjtfrgyywHztIAOO9liEqiNNqKkvj+qSjOd8eT0z5YqBRMjeMQ+o9
aemKj3at6sDFQVPuTCozE0lKb2jtmRPFhlentEG2VqPPaXcnv+97UGDBhcXs2kxOfzVPNOW2TZys
Pg1s6jEymyrbrkzdu63CTGFmoccPTLJwA6WFpA2tKIY2q1NzSMkTtuq22i3u09nn52M7s6BAfyS1
oAo+b31/8soft79+/ezgx7874piAnBP/l19PqKZwlbf1ibSdhRJ0VYA7tmz8KlaeUMdf2aoldbZV
MAOghXj2mSV1NpGmocqQQFqVoqq5zxridyoycyALxON9e2nLwsAugt5IB1ZojuLPNs6kpdHmTV6f
SnbI808WEujEA4wCa/zWXcPfWcrY4pr+kTYf45k0BQ6Iq9iQNjAaJPHkEyXs3DeXnYj9kRVvRG39
vvh+e4lLVxbdV3MOfz48+c3TkqHl3YC4wCwjnvaHhhd+bCpBJ/ZU7Ap7Lcy+NrSAIvmTxpFzqmOs
O5M2xggN4bEr45OAu4J68e1FrQiR38CONB1XBIQkrfpokvQwKNoHFk9rg9vvCDVymAOXER4D0EMR
7EjaWAO7lWi5U55iLSGhW9BkV4+0Dypqj4ov4nF41rLK3TCuvqV9VgRmbJ/UJM3DwehdXytL5QDw
mCQsSvcjqoNZaHCShiBa6IBdxj85ebXWxyOjIL+btPPfPN/nMzXT9KK1tALBOfogdiVXvnhd8hgz
7YuHYKsx+qBsRt8zxR5oK0+gGg/4tJa9XzJI5z9BsnejF2ctTbFt6vSmKA9GvEbzuSZAsnhWj7xp
Mq+Rf7YcMNzd7Shepooku4ABsqKrkeA9VawMLRA+Fy8ccm4r8eIazvJR89/PzqlJXYxiqBCSFsFo
B6v8mUuX5DzhJOkureqqzedFmG6QTuFYBHp63z7hTjjw3JBEQekOVRr5geZl23KWODSC1fMd+6EB
IoSzhi4o7dP/CplpF5DaQEZVtmBmn/DWbHoadcbhoxXvb5+CtEtXX5fywarWZm2q4esIF07g+3vW
KuU5VuM7g6p/5ZgqItClaYwSE5qVGDQaaclOpI8kP6TIBGcKeJzCZq2rQTL6V8LkJ5v1BkoFKjCO
zTcQgamT4us5uvqIGpjW77hdYwBc3sQ/i5M2sa68oVJsLC7r7TCOiQ8O74CulYeWFQF4wHNtFS1q
klUpMCpBMPlKo9xusk91ypoHR+Hap9sKsSQFTU4esDpUuCCyyac1yB5MK6aRBQIkgXnEr//t+5J5
noy4K0pK0wgFnpNevHW5/vm2hKXTOF+BtE9qZQhAt2AFpDio6b5Wd7RaaXyUHKd3BUPWHg7a4uyP
01Mmih4H3nQY83+Ms8yfy8A2rX2zXaOxXD6RP8Lmv58ZStdSgD1Ooc2qPYRj5Qbjz9sbtnRdzlcz
b+iZAPAqOgOm42gUKx+FFZJU+J5X+kWdhsBO9qlyX1zzvntAUAM7FRofQNsuydPjUSuBnJ1E8cP4
lq9ZmqXtOv+6pGC62lU0y/skMhTTf67ZGp7s0tmff19Sr24qxkHz8OspB1wp3+jVt0z93pPj2tD/
kh6fC5qP7exYJrNE0XkWdByUn+5WyVdc47WNkpKbqA87NDXx/dLAMFRgb25r1dLPB+8D4GnAm32N
IetUpTViBDiJphYlbDzvZev4k7GWD1o6Djj4QEhHXA5EK0mZhpGAmQakrlHq7jzvQVNfDG3YKbqB
UZVft1e0cE8Q+qOlBZprII6VNqxKkW+OjZFEZW35STxsAYryoIr2kwbsIhTeDkXWrGE8LuyiCew3
RITIqVwDfmgxEvbM8wgm0UPlh9uCpXF/e1ULamAB7g2UNehwgpMhPZZZ4XYKBX55pFnkU2EcNFCO
3y0B/IPodYebhMSJKt1Iw1AGdPZXJIrpA3nwxIoxvt4i+EUAl0L/KnJ2mlxq0AVFWGkqPKo121eI
YIHr9q9EL1bM1vwzz4IhmC3IAf8rmtswzuPJXSBmAf5N3Wn6qMrQtF+Isg9BfsL8WFTOrtH7YUWe
HDD/KxA4k85Ms4ZM4aUBQFm6VxtB+oiCMixGP3WibdzuJ3WeuvrYEAHSsinotO29pwUMZhWqBpIR
EKXItYKc4wE1raGPSmfaN1V5TJJic1uEPOzxvjIkCmfoUlSH0LF5uTJXHx2gzok+ykuAbSk+bSvU
avdVVfl52QW8rHxKXPQDOL5ZrA1Qvqeb5INEft9CjtJBdUouEoOsrWMmWCIit7M/CJqEWeOGml1u
aZ8+2AmvfK9BncQwNoBFET5pgKxlF8rGzKjv1PXvmpr4v6shY/2KhVlSZaD7WCDXQ4L+agxOaccC
sDusiwim/4PCSq3HJHHRexA33krssqTNYKiZU6cIma8mHlLXyFsw+LZRaoQVOOD5tM21sB+/3j7q
a+uCzi8HziTA91G2kbUpcXlOlVRvAbkkDlWuvWhKvpL+W9o0zKq6SPEgUQf8gktlSpy+Ue2k6ICE
vdGc1O/bDAR7Kyq7tI5zIZKVRN66AYx83kVe/tTrH9aG32aFl1USzGFwJ1EpR/JccioUtdPA6aPz
KJ6nuZLfIk/8iX6vTMAYqCctj+6Gsn2/g+ciJfeiAOf3WKsaj4xa+4JY4LUw1qoOi5t2tirpmndZ
EVc0x6rU6YNmPZRrybaV778TKJ95SHXMkW9C939Eyt+F8bNeg+BY/D4aFHAbwdR63VeOS9qaatZH
vTsEKfpVyvupfwHyeSZBOgTU0Vo0L6V9lOX76UW7M/H+v2cMdUKCH+62Kid481y1mD06HCgsJy+I
10qX86+TtdaBEAxTwoW4mv/S2sYxE2ZwIPfTfYH5hK7hCPD7pyKPPyVG+j3TjPC2PVl8FOEJoYqJ
d+OaeZsS007awoPMbOeJr3nyDJQbPyOmP1Cyod1bxpq92exui13SBDQxwJdFKgf/kzJig+0kmpqq
PLLyY/JdjKf/9vlZ/JkiA+JTA7LbhOuPkdHuO/hxb39/yUTC9QLeK0IuD/7L5fc7z8NI74S7rjef
KQdviAWE33Gl92rxaM6lSP4KkshcGzVsUuyO+fdcMc1DERPrlbFGea4mrUSPtoh9OiVvaNhNjrox
Fiu/YemcgF6MuXxgcsxjxJcLNUu7nrrJ5lFm9n6+tZQ7h3Leb9SZAHmo0u2dyiG5yVG3DVM91N3d
X+nauQjpsBSHUFUI3Cqzoxu9VcL6921tWNkkTzon5BJpkjGsoXN+WD9i428+r6NzHUGFaiEuuzyD
JqWdMlkCVnmv6XAsVitJS67L7BwZGHWcS+jSY+lYGWpy3ojLmLyRkWwKN9vZ+sFo1rq88ENl84ZZ
iZlPd2YOlL1Ue0D3HOOwnmr8TB/UeqXxY8l6nn3ekPwWQ5/+tZ5oRwX6er5rde9oZ/pGrcdnYoGt
CO3Tf3HyGHwHrhXo0YCzeHk0Xo5OVq2E8fT2tC3g8621fV1H44AlMcA5DiAm8CvL2UN1quImt706
yhw1GHpUrg+csYPKYx9tAP7t1SxYNVT2ZjIchGNYjqQHbT0NSh+3LPIqczPU/U7VxVNZryV8Fq4L
CuOAJYB7CdgVOVxQWaLzsRsZCGMOTvrq3jnAMJuUi+9L15G5DY9rju/3xdHSQHEs9rf3ackwI5yz
Ec0heYHi5LyRZ88L6uNiEH3NAJr3khv9TAyJ/shnNSdBrnxgCcp17G0si/C2XH1+FaULhOoIeoEQ
Z6BVT7bGceaORu41bUR7MIzqpW+L0mdxuknElyZ+nMhOi7/29re4TsH+tB/cNNDSjy4GGEDRqSGH
nrcYjTf/Ebk4FEPj1+yDuTYxvaREZ79RNuitW/Wdzbs2qtsNiEcqZ48u89v7sCZCMuhJbhS1Lfo2
4vkXsN0YLPVb9dN/kyEpkTM2ZtIYWAaKgshIFkbn9+VKZmDBYOE40diDFAiwQq3572dqpIxj2gOS
vI3UIhmex0JVjuhWAJ+aN6DbeqqMUPTKp7HIm79R4HPJ0rOuY/bEsjvaRg76IJi5N+tnr+w2Sa77
qRk53Taroyn5entLl+79TLwIPACElVdp6iRnTalZEGqWIIx91Opft7+/8IwBugVDjDNmNICEZvln
2zn0cPp0rtdRmrcBZd9aw8YA27an/1HOrJ5ncsDZ7Q4EmE6RaW5V2y/sJ+rtNLqSrVpScuQpgZ4O
Nhr455KS1wbQ9hgb6qjhQVcf8mmDZrbbG7akf0jAaUAkRtYG8IyXC1EA59K0MR6X3AaKrPbiVses
D0XzOakOdE3Zl07/XJjk8cepmquTC2Hm6NdAilmDp1t6Kc+/L52+OdKMUI7va/XJK95GgJ60v1qA
4pnWSn5kSc8w3W/Oc+RzolQ6f68BvWLsqW1kJN8d2gYlOKlSKzSan7ePZ2nH4HUjS4pUD95KaUV6
LYQ7iLaNACPo+zy7s+lhfidR+YSCqUiII9kjfT8rVHOqvHSM+q+69kjXsOIWfj7S7HgK5mDfNuVs
awbFAztBNUb5U2J/c8wvd+8O3KG55oWJfnTSSM4K7RBZ1qkngEP5hYFuapz+RgAcVQsjFehal9uj
xcy7oE26iHoTAwTKRrRrjtA7JZb0nr+PW8+NafPUg2SGXS23RdHayIBzT0O3YPORxe0XI2HPoncC
h/Z+y5unGK1B6Ch4VEv314jMtSsQm1cTULG9QM/tB1o0v2rTjqq0P/3FHqNu/e/vMyX3NiGqBoBM
o4/Qtu+rde2vzQMs6ciMygrXFjYOSflLC2R2ji1EPfaRozh+BibzLls5xVkN5C1+by6Fg45ZbTlf
mjKMzvNG6SN7mrRgtNhHIM3tMQTiO5jZCdHDG97eswXrgMa4dwI0lJgQsV0uqdX1MvcwYRzFDbfD
lk8/BpdheKTJDqId/rktbGn/3osnYEqYh48kBSJ6nWTcRqnG8Zvx6V6c8XcLAdXHNBMQ6wESPYs/
e+kMzLSlZuvyCEQzZbodlNBcS2kubZeuqzaqB2CZvsKfNoy6cwst76Nx1I5OArw8ENqIKX8R1VqV
ZFEUqMDQCqrqyApLL1DaKm5rTwXmTkwQSkw07NL81RXuvuNrmA2L54J3e+4DRiuobFoJ6g7xqE59
1Na5D0CTfCVSW4pAQGDlIAZASVhD3u7yZDwTBiAGw1iUVabmq3z4IFT2QTPIHtHVdEBAsu217NnC
sPGYF39hFtB5DGgi4Nyg3CT5rVmVD2iw5iIy9ZNtvdzfBQY+l3lsF0knyJDRR0CbpTbFMA5Rq6Ar
OPmumsd4jYdv6YDgcjuwO3gGr0Y3+qYtgfMKs0A6O/yhoF51+2Iu6dr59yXXqp6QPfZUfF9v0sPU
FVHZZd+HrH/10AxyW9TiUowZtBYvIcgeJFFVzXMyTekQWcr3Ptvra8wVC46oMVea5pLwTNMl2Rga
a0J1Ww83lD/pzaNBj7z9C4U6EyG/MwBJbrwxg4jSA29kUvhucHuPlo4D0HBAjJyp36FTl9elGpWZ
6sUewYaxdYvnUX8e+P5ORrZ3azljzsPCzB7V1aXPbC5Ex8eI6yednVq6a9a6C5fOGlYek4DYLgfN
BZfr0JqRVRhDBGAf/QRoHvHx9jYt1ZERPsEez8U/W5ebP4TRqv2UMzWaHFZ8HUDzHOamQ3aEMsNX
u6ncoLA1PnRTZocDoN3Qh9ywUyM8beX+LCx0nuFGqIjmWPRoSt5dWRsjxmD1KdJGZLm9zi+aleBn
PnLJMbiQIBkxwdvBtQUksGbbNgFRPsbaUwYXB/Pb2dOgrixIWwi2LuRJKpgoaHiNU2uKetIG3fhF
LYytYz27WQzsz22cJEE1vpBu3PKSYLZ/Q5M2IHbsq9aO9GJX5lGlrrUULVwLRDHwn0F664IbTdpl
xy0rkwK+IkrBj1E41b6zv7IYuNEi/3xbs5bOE1466BHw9oLVRZIEvVItjAAiRd70mCzdmJhevS1h
wUxhKaBdQ+3Fukb3Sjwjr4kDX4UobsD0D7nyrDbVyikuLAOjHfPNQESDWSJpGYPRwllqUcAU6ffc
r/qvt9ew9nlJJ1NROqmT0x6NgyRodxXY1O4XAGcLVCKzy33V3NWIHrS2lddFLUAqgPP0Hz8/69uZ
v+iko0FZjc+TZPTVY2+twbQubdD575f2P69t6tQYEY/o5Prj25SuVcAXtAidLKhNoDccj6l8wKqJ
FNUgkmGmWBWun5aPnVgpqS2KACIJQlcANF/NgIygVBzGDEFfU9NdCbs6DZvqL2pGaMeBf2iaaEID
6fzlSYyUgkCVEhExK0iAt/EXB33+eSluI52Zj5OnDJFGwgpMfX9xzdAcAhyluUsLyOaXvz7vHa4O
egYHs6tDDf9W/I2lI0CpC0Sa1mwq5AyOk1QTOkEtEZV90BEgkQSTsWKOljQVEFBwyUDQiAzO/BPO
rgIGSuLMGSakJyzN36AWcv/3bQTOwKOdTREa6aTvu8Tkvd2JSBcBV/w0WdHShefKxrM7l2fQLQdK
9MvvIyS0U5HjhGPyYULyuzaawKAf3OoxLUiYiZWC+sJLdCFO2i7kiyfRxvGAix38UL+3vV/bf7Nj
Oga1gfX/zol+uaK8b3og00BEl2+nYrfGVbLgT9gqMqZYBnJ18AAvP9/1pZqJkuHAhaY8InHo7LPE
bX/rIFABor2rJKBTLsgjmSp7M2UsWenavFY4pNkQz0C6gZhQjtUzTzFiMedqBvpb1Xxh3d8HfilA
OqKCd50VKzqSQadRf0zE4d6nCZ/HjPucvcfj5EkmpdQ0eJ9gs40cAHFN5hfdWtHo60t/KUC/PCDe
F4D4cpGYMZut6DdNehT67m/WAGYP5OznWr30PA00YW7XuOg+Ys9EOVorZnFpBUjTIxQDTQoaZyWj
rphWNxQ9MI4Lkz6JfkxQ9uop8mZiJcO9IAidUlBl0CY7MDPSWTQNOtCtpuVRoVagNKY7Ff8w8b65
e7vA/Q5gAwSWMDWO5C54QAYvzUTrou5oC2+jq2vJpYU7cSFAOo8u1dXSzA0IGJxwcGM/MVaU6j2o
uwwjZhBIJLgxCwtyZtlh6EmXNNyDiLRKACJ3qq3XvP3HGr4C5UAFZynpmD92GUjhc5+PTTjGzSa/
v68OHgv6xTRkk+d+JOkxQAKqVEYXoEAKG3zXZYFtrfRWLGgEIloQV9rv9k3uQ9Ad3grOO+eo14aP
DrtNWekvVn4nayVC6JmXHcMN8FsWgAHVgXtmnTPnWFhWoBUsyMUaBumCTiB0NkAuqaEzGDnTSzMA
RLI2ib3UPRZ27QMIMMjVlcrdkgQk5mDGMMGIbl1JgkG9QVU06h2H0Z/nvvr7LT1c9z/flwyZo1Sx
5fWpdzTHoAN09pe7b+XF5yVloqrTD2OHzw9gJynKgIJ26S8kABEEAwxozIa1vzwCRrqhzq3JOzZg
sisKNOjeSbnzrkeATv9/CbM6n3lfTTNWA9MhIQFy2WeE2bcXcO0c4Y31UDObfUhkeKUtYnrdlm6c
4PNN+mE0lcxn1ANslWL/pC7fN55y0My/WdO5UGnXMESgVm2TeUfBUrSZqAHg924va+mSn0uQdq3L
9Gb0LEiY8i1JAwruuvvdVtRgkDTGoBpgba74qUQCLMoWJfzjaAAOUsVkwN2JBpwLjDGAEjVwLbny
m2JU8I547ByHoBKvHfl4e4uu/dTLz0svSm0NkwXkDedYjnRuLEqsbc0OmXv/DcH0KzCkMJiKfZIr
85QYRj6YRXxUq0Cnz1b5/fYyFkzUxfclBa6mEo3qyO4dJyMA2p5xf3yIiAYjBEj1ILFz1R9rlhNe
oqmJj454Sf0iPd3++QuKevF5yQKmBFmMssfnvdjn3Hen0LjfG72QIG1Q3lugNOOQgOEnvsnvnwnC
/sywQYAknnPqUqKnR6YsLZ0uxjun+gczU1f0Z0FNUU6FlzjP1F6zurpUUeNSNArsH5BVSmKFRVVG
bQd6c31acRYXZaGHYH5NUYuUg3XNprlptAPcXe9Hy98s42Ovvylr7TBLGotH+/+kyAkNPVWcoS0g
ZQLWqN17KEf/xZHjPcKlg21HJCLZV4HBKPA/DfExtAseuF0X3Fba5RX8+b5kXcc6sdTE7eNjCuov
8mhMf/FAANoIAZSGNn6olxSBotlSyXqMQR1L5bubfKfh7d+/dOnOPi8j65mt2cZDBtOticfc+kGs
H7qy4k0vbRGqGshLYiIBLRHSFrV5V7dGX8fHHJCt2qR+IJX2ensVs4GW/HVULkGaihkObJU9/4Qz
z0DPHaaXiecdWYaxv8khQQHKEavydo5OtuitXAPSXLoeeIaQU0TMj3/SqQiLW6QHivJRU4AHDchk
18gCo4zYGhvO4sr+CJJrQ1Mhct4LCFLoC4B2k6oNja72lcE7KvGagV9eFcj6AJuAmqOsa7qtVKOp
QZmNbmNv+n0+PY7Or9tHtagN6BX8V4ascGjAJBZx5gsTv8VApl6FIV8SACcdFWyQ9SLykOJpFhMe
t8hjwt9JkRLyazTQ3l7CwpmAKBX+zpyHvR544rGRqkpe2UfD/ZSyPSsUP0m+AqXUt6oVUQuLgSgD
Lcm4+qCvm0/sTLErnrmkKXv7yD+4+keLv91eycKBowKMrULfm+1cNb21zFVI2qTOESYipMXPogTi
9xB5/Rrd27ueSjfUnu0X4li0xkLi5UJ0pzNytx7so+grQEVP6SN4Zx+4bYdJJn6IYVAP2NdPujWE
g11u7l8mxsKRJASYL4AEpdiNlDlw17vEOfaifEjMffLsVVtSePcbupnuErnheaD/KgGNMQiz4RXE
cG1HNpyv6MLiHp5/X1IGaxBI4cQ4rUYvN5nYWe1hUCN1fKhY7ZMC/Ll8H5crD+jCA3GxqPkynGng
1NpVGjdYlHK0vc/oUxs+3z6chdt0IUDympBwAx+FAQGCj4GaoS8W2a+kpj76J/Hfr7elLVwocECi
L8+E8b4mK0ntJk40GxdKoUdb+cboWkJ1aTlAnwGfLtJsHiZ6L/cLoJhuhYls5QgV8ev4k0UG37LE
VsvLbZax7e3lLJ3OuTRJJbI0djtErcqR6Br3cwKACpI9Nh5f2bYlOXA50bPqwupd5Q6LMonVPLaU
Y91MB163TxRQFVm+Vr5f2jy0r2LAF484xvBk2+0Zw0QaLEenuR9j8vyIPMvQ+ZjxWvGlF/QA7eTI
ocEjQcAv2yPFHrK8NZUkGk2GdF6QeSumdWHHXG8GvQKkA5qxZZRP7uUOrczCOxJwT3p+OW60Nbaa
pTWci5AO3ymZbtG6RMrolNi7YY2AceHzANSaMTxQiLpGUlInppi8ct1jV02HpqrBhLAG7T+7SdKr
gHogKmkzFuo8qHp5WSb4tqJPEDF5ABv0zE+1farsreFhwvNb3D4DHfD+Y78QOK/5zJrRahKeaUBg
97UleYA3YEXAwrEDPRamaUZ0B/3B/PczAQSZhFrtSgCtAORI2YNuT1ljIV46F/S9gpQGhTw00s2b
eiaiH9KhHAwDQCEPk4PGkv1tk7JwBz34AubscQDfQm6oRFhZTKTTSCSa0gh45/osEXuwxClGPc/E
Tq+35S0tZy4TzPODgD6RyxJME61AT1ISDe6jAB3Byvu1+HnAqczDfLCUMmMIqs5UmLxJIsf5LbrU
91Z+/tKB47v//3398jRaOtbuGNdJZBfFCLhbUBDG/WbU+nYl0lwTJN2VqgQCDSuwEFQeQeJR5EHb
r4iQUSHnDOucu0V7PN7IueHtcjH6ZLvUaQETVAmybZ36qcjYngsjLFz9KS+dHNCjVohpQwaU+i5K
NA+p3hEwILdVQmbhkH+HHPWkhHBj6mMSmY7SHlsjs6pNbegnz4t5iCxztkFVo340BZxwt7O+5sTu
Hqeha/26GfVfKlvjnVkyVGcb895id3bnWEamzKmwMXi8tph19Lv8VRmOhET6DJeHWYJhWik4LMwR
zOOaqMlrgItGV9J8Uc9kVvAmS8fGxfBw8sDP+Yb+Jd/R2EcBuBDfrPt25wxVHWguI8Dg9mpfr0Bo
MHHe+6wpRKi2NQsp4TRExGyGaUrzR1Sumq1n3j0FhnkCFKoBwoQqD9hbJcUhg0mLCQNUUZyOn/LC
/MiU4V5X51KEHNeliMUtbsMuWQngiz8rdpDTn7f17sr0SSKkOIHGrEmHSiVAsgBUXfuLJzx0AL9D
v1KQvd+WdXWdZ1kgtUOQinfi6ulzME4Zq11LokrDPGf5oI//dPE/t2UsrudMxmwbzzSoRtefZVSc
RJ1QwmLsfW34UTW13/aPAoxOt4XN3ob8ljsIeubWccC1y+WTDsQbYz3MtsMdTlY+vOQTPRIrCz2v
XklO/g9pX7bjOM40+0QEtC+3krfa2q7qteZG6FUitZCiqPXpT6gP/hmbFixUfZjB3NRAaZJJMpkZ
GXE1d/MxdWZKG5fZpV5OFMtOtW8j4P2eAXSZrNG7Ll0ccx0IsA8groBLvZw8f5yMtG+m5NiApd8t
DrxaixXWLGjxG0kGNxEArxy79tSNWxZ8ub0ia9/XDhAlc5YVHr5v/C4hfd6tBAprn9cebqPhlWD4
xuerBCWZ2BErz+klhzpfAO1M8RpmGGVgJsfee2iKca+cBJLjz4WzRo10tU3gTuBJQcIeuGTUseaB
nm2TKmGitIIkObrJEwnvepNtgtYEYfAxcdYojBZtwaPAvoFUPmQgLm1RezBQ43AIBpU9hRl6wQRE
qEG1zM2t5a/UlBdncCaSnaHAEJbVZlDUhRHitiRHkPJtBTSFhZN8zTj51af1/ravLZrCgzoAghZk
FnqSl3Z1W1HHQO0Dos92+mg149ZKHws0Pv9vhuYfcrZYvUtRR5tgyCruKZrlC3XHXRUPa4oJS2dM
CFQz+iMAqr1qMROO6p2wQ+FgItmdKNlTOrqHZkxXlmgBnA9s85kdzSH6Fq/UJGznolr4Kcvp956i
Y661wq1dTk+EWjH3Gyhn2TtlGHtll99uz+eSQ2LdIEKKGAPwA+3OS11SVKhm4QmWd1El+ogISIST
zwXSv9XH27b+Jnf1O+LcmDZY7g2KW9BVOqaV1+4Kx0kRzfm/BAta8H93dF8L5cV2TaEnY5toTaxA
4HcI5Xx8waMiqwO7fw8Y1dYfLf6LZv5XYpYPQeIhKJuax8SzyigcC+vRNQGikMjU7lRB3KgzwJPA
0UQWE4SKkTupcFMihIxyUaUvXp4nd5CXDR/KsfLisATfHiIdyDLmTXKQRtIi7nWSD1nFwA81muFD
mJbfRT7IhwkAug3IdGbRPFBo50Pe39WVwz+MXtdsk0pZcVB6yZPMiz9DS6Ht3YJb3+1LGRvM6z4Q
1YhY5qMfgdckicaqUXdWi0IY2geccYjK4gHKHV2chaMd8wSV6dRj6ZY7aXnIO/ptJCrbQAEeP9ib
fiBallFJR3JMwIW7myYnjLqmz/ZQskR7tj30f1wa9Jvby3rlQnMogy4iD9UQPEn/NkmcbUm7q6xK
NgXCprD+CeYDBab78dkH2/5Uy5hW7cr1f3XxaPa0Y80zhmSCXnZ68mm2dYIspv17AsG5GRyRLFoD
XPvykLEEI57ICFKe3tcxNGJVPrgARU/iBWRatydv6eAMEWOANw1Jliv2NGgCVIyRAEFAFznT8y7u
rH9uW7g6yebpQjoNSQkQ9FzhWuwEPt0q+ERATn33D6gZy3ZlYy+uyJkJ7QYlAUAmjTmRYwF1yQnq
5W8NNbQhaLGYM6J4S118H9TLD/x0e34WfzzKA3Pr5fwQ0txJMYeMdpiQo0GzNpoK/4kEcmWC/opU
Xpx8ms/Oe+hsj0xJY6EOyvCiHco+qv2s2qHql9wHrYMqVdqjshv0RYQCtYh5ycZdZVhynxuQbHZN
QX8aQpkbm5bh1p3yfIT6SLjWzLToJ3PbKR7+mAg9EWOhRyXwwZ5+ItC/Ta1/+tLa1Uaycn8vWYF6
O7gpZgLHK7pWe6QBmKgQAAUm2afDnQtWKttfiUbWjGj7d0pp5szrCixaGoPI9UdDh+/GkN3d9pw1
M7rb024SRj1nxYPPY37i04dyDb+wbALKkMCjzjAJzTk7PHVAGYFyQic6Fo+kPZhDxyLx9iYcOKgJ
9DGy4nNviR7AOTbgN74DcIm3H9wvlblyCF0dc/PnIZGCwgsIya7af0VPwEzT4kTtxvCDHZqHlNr3
dMw2Ru/E71gVgDRx6PkhKrTa4uNMB41Q4mE/m69e9ivxD9mbyZTn0aC3zkCxYi4jabs5Q51cZZbE
bs73Cd041jYV23eMArloE21paK3TSRTq2nQGcBWRYyNYdjemcth73ZDsq2ZVyGR+qGlnE9pNZjgD
LgkkkbQJK4KhtxRHp77Zjh/zsHSjlqffpop+RMrlt5zwShkCc03paNEqEr/AOM/AXf1xUqFfdXJz
ZR5Fm21TY8+qIXLrLyzZ1tPDBK7d2/O5EKRA3BHC0cCIoAFdz6a5QZKSjkMBO+F/0grMCpB369EW
avsPNegWbxubd+XVjIKZYkY8z1tK27WJMY5eyyrzmFd98uDbeBNBEKjYSROsVg5hoEz23a1TejRy
mJ9ubltfODNQgZ5fl5jX66o+WHFln6fMPHamig3rm5QvSUZWhnhdjcarBW8GhH1I+FxTGaVMZCFt
TPMYWM/ZZEVtf29xI0q7HfM3abJFEBDmP26PTFeURYQ08+ahhWkufUBXdB762TWqErxQiqJ2jw7P
6+3gc3CZ2yTb0loZh9JooJBemp/zqZRd5Mup2XdKVfE0qeZ3IINh41FufghFJqNQ+G2UG57aWzKT
r53dqI+VlFNk12P+1NfoIMMtZb1Y9VTtzBSRgTGWcNR6oM9y9F6HsS4Pgz9YsWG03Q5vizL2QXpS
bHhB+daTRrYjUz5smxr9kxHYQ9J4wFFyTCbifWylD4ouU6wBoRaWHhgHB0lY0FSgVqsVUDM1iICi
S+2o/PKpNe2dmRcfvCnb3V6HhdP8Yhnmv58tQ6psI2sc5R4ZqGsbc5fx2APnGF5Mt+0sDQdnLP4B
lcjM13Npp2idkA/SDI5ucODmA0fQ9I6hAK75n4n5mDobisADoIS+FroszAiyV95wn4135NftcSzM
FzBiyPqA22guCGsnLJtEnve0C45B/tExD6yeJWzhhit7cuHYuTCjxSOqzqbWKGCmcMsNXrim/Tvr
N0N9FGKMyvoVVGC3x3VdMIKK7fnAtP1YWITwhqvgmBRhPKkg9hlwdwndqpBHSflgjTsbeQXL/DGU
29a7u21+yT0gxTBfxX/J0zX3GGo/FRYpgmNN3Yeh9h4S2nzqgzWM5NJRhy0FGrq5SHndXZLJ0cl9
gk6cvOZxOICzrYlIhuuK8MjLvlv5feW4EToo3zG8M7PWpWuWOTqh814GR59/6uSeZXG41l+4OINn
JjTHpBMltJ1q9M2k/Kc95j+6gW6Hcq3YseT/5xOoOWZbNtw3U0ygPXzlxaGeExzGvre3b58w9Aig
AAUsAQgQtGvXp2jhEKPlH0GGEQnrpaOfimCN32tpLNACxaGBzrDr3ICB28LPBuCVnM7eVmMY25MV
i/J7Q1dG4yxaAvEIOB0Rs4J36nL9XW63FTNSdD00pdoNLPBjMU3dZ7sM0ZXmUfnNdyjZJaYxRmqg
/c6FqtaBVXW4H5sySyMMACQUhNj3PYV4ZZUKEbe2z7bCzfJ7Jovq3qMoZvbEseIJRNOvrseH2KuF
EQEv12/aofF2rA5c6AUYfZVG3GXyRXWT95sVvH4Y3CKAcLub7xrhIB/jgzGvaZPgMaNk3LgBlTvG
/eGDOTF6N4YMV2DT0g9qBCoXzQo8Eo1Hnphs15h6lvzax3bFpMEXrijdmcEaF7QtSOmj44n87lp0
Vq5kbtdMaD6dkabzS2OGkoRPtvlSqBcerFRA5k9oYSSawEHOg6oqisA6k4fDKPAfNU2OFJLajDAW
BT5dSa0sZSYc0NKDrAvFZrS1awlgMBo0U+WFSEAFkwkhEeinHGJItGXgSWAHIvl9U7h3nLJ9YqLj
cQzvPKK2rZ98LQpnf3sDLw4Yebe/yYFr7aC+so3O5gXSl5kJggNWfG2aNZDz0rrNnGRQVkFZ3bS0
U5UoWadOZQFR7c5MVKLe1a0zRBMxV4KXhQfOX96g/9u+WmThTJJMhOCgqPvPoD93mkfpgQa2uRfT
c1/ubs/c4lkBOkMcfKBPRML+8qzg+dB7CGG9Y8egClMeSv4dmyzqzZfbdpZWCNHY3IKCXXWVJALE
RjLWON5xcnmcmf+E5dq7cMnCDKqf8Ufo89UrZKXbMja2aXDMYtlmUbj6ElxyAAcqSyEKYvAAHZlX
Ji0qiTxD1AAURb5h+cEI3rEa5ybm1ToLKu0wF8SZTTTmcw61SyNO2GP67e1LAWE4+DDIna4zNm7B
RmdiBuDA7gtJTmz79s+jl3Oui+Lfq9i7tyA7ancN3Bc0kV6O1vdxJVyd7y/9eENWC6CRmTLlKvXd
SeUz1GOTI5SoYtF1v4CmveNNENkZXkxSqJVVWbOnbUjVlVCodlDSI0X7wZbOvkrbQ2qhdJOE91yp
NQDPHDzdGp8WjsgkTG0ix+SYKCFBRmKaz0nm/3Y4qfbNKMMdlYWMEjPlG8OXfzpSvYKnPT1M/uge
uZ0Nn2+vqGUtnRLnz0P9rHcM8/9jGsLOpg+1YN7OCmixL/rkK9KM085AlYgRaT8NNql302gnd6rt
xHZKXG9XZY3cBm7dbCazq6NW5HgyOe5PG4WwfTHW6X01+e1GJSjCESspt+g9cLYZLU00yIcd0kqS
wJbwwle35z5krcJykzUcVTQEXPvCN+hWjK2MpCrkprbAwlvUJiQWC1TmqrDrHgo60LtQhQOPZADg
rp9AYAJIDRl3dHR3leDVvUrtcOfQadwN9VCgrd2tIjKg2a9BG/w+53DjlDX9AQLMfoTCzPQ5GH1E
Nl2f7wdJ3QMzzST2DJTk+kYZL46PxOuEjDwooiJfGOMHI0mho+BOn0v8Xx+aLqy2kz9N+6Z0Xn2v
+DHljr+zBuJBwJU9Oka5L/AI2jKXp4C01uK+74cituu+igZhQw9mSrtHOjICGpFijAuwwERBm44v
ELXLIlGkMpaCJRvPn/AHZFe3VQZkEiRI+We3yuSmNbmxaT1e7NF/4MQE2p4x8OnqA3rfvD1E37xt
G4A6HgSSw4ZKwJG9TnwK86A3owlX5BaP7NKKe9V6MUBQqIo2AonmlKZPUL2nm5oOUzQA8x4V9vS7
Hv0JR7NpbHtu1cC5SxVVOeJL4CvaD13Fja0zjMVmtLNia5VO99D01ERHVtvhRyb/tNKzPiesM+9D
6fch2ADM6UsNQG2+rYgNtDRkcUKVV5GJCHwHEZs/ZdcNERgzyz9pS75bvayepgLxrQor+tKOBEzx
bd/HgHD4sUEVmpfAfPoxCHeZed8nH4cqCE8ENIL7yjJBQ1JMHDg4ZW/StAYGGIoyasPbyX3MK1o+
lZkxxV0rwmhshNpYVSk+Z5Zfn6aggDPClao70AjTyOgHA29ciijWBNrXJ9JCEbbzzZ1BDaAkZf7q
FOqPL2X5IWhbO0Zu3Prj1Gmwc8o03aPZuX8MmR1sWpBP7waHi02hqjECOV9zLGqAVYmVil1VN909
rYocamtTU229piUbH+flQ+P23j3qNhjoUNJNYRS/e5m0+67P6DNhlMbQXk4/W15vqihkHSqZadoZ
dz7Px30pZB3ZqZndm4yEB8tQbuxPWQY1GjPY88YcNtzsu20tpAPcTZPEU9Vnd9RuxL6b/nStFWfw
2waVno0Nfod3XA4oeLiz9pxxzRZl9J3fe5wnR+7xWWW1raOmynb4n//wRD16ck1VbulsnNE/M9UO
+Oz019aQtrZMwZx+rIfwYNfAuvKhOXCZ4FSw1hCuS0EOjpsZBIQNe0VDzUc74GgRT44QjMeqiDWE
3OL3keV2XTCHgDlPu3payayKUWCnSgfaq9J8biBcsbJCC3HUTMWA1xUycyiEzH8/C3L8CtTOYUO9
Y17sDZCesS3p357guTChxVEAFeXEHWGi5bugsiILKojVm3FsSMz5eADhukRfIq7Hy3EUuERMO4PW
cgh6qnvJVsKAhaXAAs8ArLnBAa58+fnOwpNpzF1IOQext/HeDCLEr0cFEwg2tOcAvG1dfp4Y5iTK
YGInWjZR7yOxPX66HTYsDQC5ZIAgUcDDGLT5KU2SedkIGecmjWWGzvnd//Z9zY8GU6jG9/B9/ytz
dgNZ8aGFqA/dRC7aPkDrD+SdluISqUTGnEJRRLjhPQ2/oN2QTUOsfFQI1M93DOXMljZVuOzcKpwa
ehp2o/PRMF5uf35xKMg8QVoXr5erGu0QkCDwRs5OXeE/A/OE/zqU7xCgbyqxsiprtjS3pZXtiR7x
y8lG2088pOzb1BlARSuviK28ciOQiH+9PbyFA8VHPhkZ1vlZflW4JcaY2mpk7JRVIKdKHkfK72ny
etvIkjfPTw7whePYglNc7pfEt0ejG0J2csIPbhkVa7jBeV60oB8kk4CT4uoC6kZPp1ghtRkifQam
eD8aEGAp46eZ9NskfHtF/cKQtvGDjgZBIbDxbfNXEHyroOOdyE8uXwFbLfjBhRlt+4AK2KxoZeB8
mf7hQK2Jxo9KkJS56XNjfb+9NgsOcGFL2z4kAPF9blrs1IqTnew7caL9/h0mALf/C7+d0Z2Xy+9k
mXIsgeXP6TflbNm49YwVN170AFTS0eUMgP8VctQdS6/KoGJx6vJiBDdHybJPkHnMXuqGQg7XFsZK
JnLBpWd9TFzFf9Vw9c4If/ITaU0NO0lnO0W9s33HlJ19Xns0Gi3UIoxEslNvJWgdYR9YYNxZtrGS
7Fyetv9GoflzknWN6lPFTs0UBck/gu4ysUuSlaTJmhXNnemIwDZManaayL0r7ojziTdwgfh/mzLN
kU0H669CrAgFEbSogVB0Hptwd9vIUvEN644gGQ1bODR1nTreAE5rODhqRmEWeCxAScSiKEaBhWt8
ajmqmXhb5OC/KJ0yZm1pbBwcfJsyzfnKeJc98L9forkIhKBJyjP8Ej/Z2OOWGCtDXfu+5hsqywCR
9HEIWdivGxDu3Z7JxTMOhKu4WVHOvCKJ6fucWKzHcg3Nc5k/We1Lkp9segdRqPdM1JklLdYBhZKJ
DECH24f8Rj/O9GYKKDDgzbo8/zeS2f3PYnJZEg8N1NhEoQRFUOI4eZzjbXl7uubHw9UVNwNMZhl5
ZFG11R47AoaNDqtdFnjpD3FGfkxtsp17Jpq0i9ryV/PmXuR5XLhUwUWEHk7crJfjElbmpkg156ei
i2z3uXLejgGdIQbuDC0BBbj+loGeeFZNeZifnH3dHqd8hVpunnZ9xgCTQTd1CLzMFcRUNFkdDqkF
gWr3u8PjfhdaOy/5dHtZrlsJMEnAxODVF6BoCKTB5SQVeZ9Y9Qgrc0+7/DiwjcceihR9gBsCdEOv
pmgksbL76Lbhpd2JQAe9tWhLvq4JgC7ZdPN+gl0g8D/1ciWAX/o8+EpBvzo3p16RLidFBUFE2Rcn
QFMHtqP0x5t//gxlwtafDzDofV5O25i6agpsSk9J++K81vUKRmLh5198XtstAOtWPQvx+UxAho9u
sqHd3B7AQth0bkEPOXlZKbMvwGXgJc59I42PQ49SoSvXTvlFO3aA4BzYMnQvaYeLBS7+pnJKejIa
uWmC3wpZy3fgXQHx+s/GfFSfHWAl6/xqKvBaU4OMnA5imFSgGvn2NzlqCYDngckbopu6ipmQHu0R
o9NTXSNgIp8Mfri9JAsbHu/yOQB0Z0O6zl/qZ05aJDZ4Qt0JYLg/uap3DnmQaPZ4uyHsPFDOAcKJ
I0abL+aqmrfQXzyV6TGz/5D2jxr82BnXajVLAzq3o8XNlvQBRpgwINv8URX3nP6U3cZXa03uS5tl
Bk3iYYYH4NVj3WhlWjoTcgG9NW6SMAOX61rqbXEkFsCR6C0EV7xeX5zMQhpePmYnUGekkWeIQ8Cq
z7ZPDkSscaIu7RiIAvxrSzuRrbGmucRrCdeWFUZhnSYooJNkY7nJtL3tCEvRIDiCZ/5bZDC9q7Im
KViq3KwDowmivhCpUpBd/A4acm9VfONm2R+rMbYDju8o8cNtlxi/cydZeYksjvfsN2gnRAVJa1AW
Y7yd2XmxrIItyKCfkeNeyw4v+smZIc3tp2ZiQcINHHmB94hQ24jtJiArU7poBMmIuVAMTILe0Vw1
Rakm5WQniHVC3WVNvmjt8/Pfz4463xuHNE08OGKwMZFXe8e1Bq4tgDpArAFCD8330GNBkyYFX0RH
wh79ZPTRHNDDdNvrFjfTmRFtDC2Egsy+b7OTUZ9s+3vm2XvLKmPT+njbzqJjoRQw17rnso9mh2dj
6TazndC/G9UexQfUM9ZQavNHtCgNWTXEfyaA0wD8aUZ8GkAut85x99h/AH5KjZUocGkQeBfPvC14
q19pZ/bQMW0KFmDBqy0vNiHfQv/19jwtDuHMhLboWVVOhSpgIqy3abrxN7c/vzwCBP1zmIdbTdt2
qFVZIh2RKhceCGChgTGqbclXnugLz4sQ8L1/jWhXDTcKqAV6SAPiNeY2J4PeE/JIxCEvvrf1D9Wt
xGdrY5p/ztk2VHndpCyFOW58SjIKho29u0Yov7ws/w5JTzpWfChzA8AZaPLe5f6erCzLyozp0UZJ
pgoC3ViWwUWpnQyHkQ6H2mi3QdE+NU75Intnh4JyfNsb5oW42i//LZSOpBI1mlKaIYdZ8k9qtxFL
TqF1YlW/H5o6QqvFbXMrC/VXR/1socJ+bD2jxCSmI9lzMmXgQLESxNTtSnS4ZmhezTNDfZsMuD9h
yOO/kuzZg8RAtaY2v3Rwnjm53m7lp5YppZkhZ5duKT3U4imso3oNh7TodwimZgyPc90JwlJKPX9A
wYBA6iHJ2Ua9o3ly1l7514J245vERn0cMNWTz0XUv6Lf7u2PywsD2pHjjTIPAgInU/mxOnRr1N+L
az2TX0JlAfeKLrAi/QopR48g4HSciA7P9fi1St6eQscQ/rMx/4Yzf0qLslRDANEAM+Rx1f2e3E9N
uzMmvM3/3N4i82Rc7cgzS9pq2H6T9kCZIO/Yb9UkI4HWd8vsYgYgQ5NNu9vWlr3rv3FpSxMy5dlp
g7kj/sGDOA1dOV/mX3trNNpFgP4ItzBJgGqa+ciSHwH7wsHJ3uU/bw/jb0PgtR3w/s/tqMifWJfr
QwM2jtO834cUHfeq6/iTtIFtkoMvYgvd/1vQAjhgzQGypYcQWtx5hv2P1UIIRBH+zTJ6G/Ah4CGt
mrnPZVV2dyBH+T2keJZBlw19QaHy98C2+luzc0UcEDbOy2FGLK/7NAJMOthMnszROB3Y2yyR3qOU
yog7p5l2Xpm4Bw5i1JVoZGn1UAgDWRcAAngEa6FCJQhzyxEpNSjnIOWey5W3wNLqnX9fO0ULkAom
tovvN+FHgJeM7I9h/PTylb21Ngptb6E9KIBYS5Wf+uY4PrpqZRBLV9z5ILQNlbY5K1EAxSDUYw+C
35r9LsBfm7YPeDMKsnbYrc2ZtqPIKDrfUjA3tDFIpXny4o771VthzYq2ryB/MZqJyvOT6zQRa14z
J4gmvvfzL7c31traaJGV57eZpA1GE4g/EsTo/RrH5rVOD7jjz5ZH54mrjBmcxIv8lPvhQXUPefhA
kjuSfOb0FzOGuKtelPxph3etubNNct+tUXCuTKXOC2f6dFIFww9IRDwOmzQ7pBO6Be9uT+SSFUCh
wUWF54MJcebLA6puW4iNTwPKH2V46jP+wKkV1WSKWe58f4cpKG3MOVuwl+pwkrROa9fvQnqaSg+g
3NFSj9Sb2r3TVv0pAFX/yhm/eP+e2dOGVrgU7bAF7LltHyUg0h6irH2zOhDcBOAeqPahL/IaDZVz
5TADjZGnIJsgOjuSPnKqtcL/krdbSCci4QceD0iEXy7SUCBJDZwPPTn1Dwa51apbedAvTtWZAW3b
gn6De0xauFNS/zDzsuah99HN0u1tD1geB5KwoMWda9jaitCikKA5QsDF+p0BEOQaofTa9+e/n0VD
kk4OHxPctvkXyFj6a/xQi5/HNQ76ylnuUy9ONZmvKPj+URTNvzpqjwfqO6bn7PtasDCg2p4rgup+
PsVp94xx/G/f16bfGhrhBRkK1EG/CcvtWtJp8SiZ9bjAdYauST1fPLmdz8HUhQLh9Mtyx3iogLT3
vlaTsTJPi96KVAfSKQ72nTH/kLNlDhs7FdiVeBiYXlQCsA20eOz2/eb2dC2NByhy0BZAJhhARO2O
Ee3QJ3nZA5zmBzPUpgQ31ORu2sZaeYeYSwOywdtmAAGHSqGuNm4zIax0wEkls26fJdUn0qCtvyOs
BIQf+GgOAac86zZVtu+LadOGY1SX/lOeDHtQee79d1BuIkk1M4yHgObhXLic4DQFPKsKUEoe+8Or
6g+353VpG51/XXNzu6pl1yW4ctQ3e9zYa+wBS5N5/nnNy52RCJnmI8BL2a5qNmMFyYnX2yNY8gzU
wV1gU4H0ArPS5fxMwVj2fY1XV5g7kfjkP7RlPMi1ushSgDirQLhI7qDrXj/1c24MSvnYT0maR637
QYFtJD/0/EWEIZDma5jbxWU5M6fdAdKTwwhWR3Yy6Wek4Ez1cnvS5knRn0IA4IGRA0LSkNqa1+18
12ael9MkSE+TYR/tth83WYJaUmP390I5mxDArDRpX9tuzd+WXq5gDpyFAtH1hRTvpeGeGISFJig9
cbvuyn7Y2NzaDZZ/sCz1Ufbh9vY418xpp9NklUMgKpjL0CQn+mGXe2QD8CtUzMcjGBTecUqB4gs9
Z6CbBwp1Xtazac07AVLoiYLj2mKvtZ2jGzUHbJNEbrsmtri0s4DWdXzMJazptCqUyN5VXZOdcm/T
1XsQ06Fb4PbkrZjQo25DhI6n/JmJuno1+Zcm/TmEv26bmCdE98MZxDDrnqAxVT9sVe6WbpiiDDzW
D3nzLVsTlFsaAp69SGLPhGionV4uyECzMg1cmp+qGhkSZ3hwzBcRrLWaLo3i7HmiC77By5AnD+aH
VvKjSr8Na6+Pxe8HuMfRYuqj00pDLmSFb5He4sAquXsHUP+724uwtElA5vnv57UbpmxCWVvoFTmh
mZS5u/y3zLeJuafZykl9PQxg10Cyi16PmahOb9vPxrAouwl4IgTqkYPEcbdyd19fBeCIAOgWAoKg
80Roe7nayEMMfhao4gSCgKin38BQKI37oVh7Z1x7lWlYIPODIWCwrq4cPjKUP30AYYR47cYXad9b
7kpCYsmE46C1fQZCIaU7z+XZSeIAV9gbsqOniig0L0PsdCXLvrQY5wbmH3BmoHfGyuYVDPBSRcB6
q9Wi+IIFvMLA3oN+AheAHm01mBl0asrK8vQwis+y/3TbaRcmCGhIFKIA90foqfNmIeXdhzUhWOui
QXquAv9lEYXVWgH6+t6HQ4GVzcNbDxRWeiXMS2tvyt2sAMj3uUy26AJ7LujzgNu/bO4d9eZHwaU1
7donlSddGcBafnA/0DXamIUFsaHzMePu0YGGNOTlkg9WWA51SsWJsCAaXgLVr+y/NQPaz0drJXq5
FAwEbAPo0NBub6/5wv6+GIAW6lVk8I1J4PuV+Da4930Zq+GeuR/fbgXyUZD1QWcWOvu1nUHZoOqQ
s/qEfKY4dPadTA+5ONw2sjRViOVxGOI/uKG0tRDSTMyQ+uLk/qzDL471+fbnF3YHfv5/n9dWou2p
wQfTEydRdDFv4rLdBMkUv8OIh6sbGihoGdLjA98nExUOEye/vZdZGLVo46fjSuJ3cSRgrbOMuVCM
sOrSablPKcm4xU++HIdDTovu1aGs/ez0dbi5PZ6lNQFxoQXldAMtezq3Qilq12U0FyeeP5ws8uZq
I1A7Z1/XBlJ6U+G5Ob6u3HtJRWQbIpL9m8H1MAJYHXSZ0ZsCmvPL2cpNaC+WAkvC0wFdbnfjeOJo
nV1TDV2YKeAmMEc4fdFfo4v7uWRMfB9kPyfHeBbVKX/7Qlx8XgtICC5e0hT4fIL9IU5rx9SCSwGY
gYQFOBUshJ7z38+uPlC2+X492ByIGbQB1wB/uyjSbsLJVCuR1aIlF5BZpGFmU9oV6BqsdG028RN8
LsrBkW52NO7BJnXbcedVvYyizflM/9fMvFxnA0qQne4SG2Zy8aWWA7q4wshyj4nxQMjJJirux5+3
LS4OLJxToIjaHbBSXFqsm6pS6eRg6Ycygm7MyI+kXDmHF53szIY2eZCHM3g526DyF6jgNyr4fXsQ
C9fJ/MQGbgr6kegI1fwgIF6VFxAiO1nicZpeSNXuacsPRt+srM/SSM4NaVvfL1lAUJAEjWhMczTR
D2uB78JyQJpopoL0QBSCGOJyOTq/ECDCmamfrVfD3yn7zlmDmS1Mlostj9Ad1fNr4hnQnA8oWXWQ
bAs/OgwU7d4P5dfR1G9vL8rCXF3Y0eYKRBBh2Taw43h9xIvXeo1w9fq1g4h61p4DPH/WZNGuxiql
IxBmUPQJrRo7JYhFakVNY8bAT0a2fDtw99KcdiKjJJHklQDrdJ5/le5TmGybbF85m9uztkBdN78T
kAifQRpg09E8QPHGMWorgwSMCVp/GQNBszOhaqHE58H/5qM7IK8+JWJ4u2fDLIJJXDoIxnXoZA5A
FXJGIj2BUaJ8Hdj/+PnZWc4Otslqy7AOczDO501MrZkkY+WEnldbOzovBqCdAY1r5GEowfCL7rBi
4/E9oV+NDJwn2yS+vUSLe9RFOw2695Co1NH7iGJyVqAKdixK48UkYXYHPt7mzqzeUXmBL5xZ0g5n
2+cgr5i1RwIJVsa4ECuRzOIWxUHjgowIzEr6m8gGSXDr9ujSkD+NYU/Fii8vTRSejMhqQRzymnR5
7CXPnByg/SHtXpXi29wOH+D5K4Hl0ijOzWjngCp7R03d3BtArNeOOh/H9j27A+AvA7ckgldQ2V66
b+K7jWwrRU8pfxjlYdjf9qilk8wKEXwjOEayQw/2mtZmnNtudqr8mW3Y2kgWbhi/5xm9M+2V23hx
Vf4zpnfPOAYXYcV9IICnfAtt569Q9Yi63vl9e0xLq4I8HVSjTQTLvn46g7XI5IUPM526/82Mld2+
/HXMF9SJAQXT095BKmzwnQDpPXqbpnsib+/QmanV//u+dnlZg6rw7gJc3VEvoS/34PWLQWW0ciou
LcW5Fe3tCOXGoHYMjMLln3Yk++r5KwaWHAvc7FDPRTIbzS3anUUN2nUNx9bwLXDASIhiJOWLMoY7
FpJthjr+ir2lZQH1mItMDtJqiJQu90lfhcL2E+wThGvRhxZPydtOtTQeCHvhy4A/QV5bG49RGoVD
0ZV9GtS91z0FUFhAE324ob9u21laGByKcyA+Xyp6kchtp8JprRp2gpJFXpsdLCKeAvfNkmVwX7T9
of8D9UBEr/N8nl2LBLxpcqgxX+Ix74KItt7KhC0uCEh5wNaGAjs02C4N/D/SvqtJUhzY+hcRgTev
QLm21d3jel6IsTiBMEIgfv09THx3p0qtD2L67sbOPkwEWXKpVObJc2jAK/QaT0BrdNnOh0R8sUXe
rwonkaBYmnOWR4SMPpgBxvOEP8F3dVpcjEk42E/DmMUgJtoYi9oSYj30ZCI4loECaW/4vc8E4j0I
43hVyMMSLE6Tu3G9b5kxr6dstkmZ+h7MpCPwSABUtIDN074/+NOn9V227FY5ZIFiKwo/C+/8m9J+
A6Y9c5rZEsCGzDo649427kDg4Q548UdJt3HbK9pNEUxc2JNuMZpABAEsVelZIFCuUf22uj3IgOow
3xPQXMY5AEr0HRmGK6PykXXbrMgAcz1bJGpIrG0J1auOqgc9xoU/3UWGV3I5BngbLYNCyDII7nMu
4rq9zfwtjfAtI8ueuTinXBduQUB2cJ7bD9zroOt08sTW4191VpFGBPIbHeHobpVmygrMaSw9PC6p
+8r4s7CP69tNOYjAQ48ecgxQzpE29hBYJg2gPnUerPxxmMRpQYhxqAutm1H0tSGFAQHqRZcEzzNX
mixNmK0P/kTYabQeUt3JTdome0srz7MzRUIsKD87onwIIZQTDckYu+TfuTCvf4Pk91wzdwrqtNlZ
C/a+fit4uuGMVDfR5SCls5TZTh501tKsNd4W9FWz6703uzH0f0Jb37Cl2hgAO+Oxgf2NEFF6Eg5T
4zVj4iFMZ8e5PHmn9QVT7Qv0VUIxE3x2b3Eyy23rI7eVnmujehon914zx6cejSjrZpSjwEsA9Kc6
slwyi2s7Iyw3gGRCo7Do92Wheb/Nzsm3XpoqpwqS5UWk3F2A0tLKQ/VrAmccYunORshGjUPdnAKS
hSn4kTNnjB36MjhbcZbqzrg0Ku0GjZkVM5mRnf2FTrPOgCl6bbMkyvStvaBaLGS6lgHCTQC1eO2J
+iqpQdwBtMDo0/tMQ8ksoHmUB8OPf1+tCzuBVKlGr/Q8WBz9e1AKjtPJiLMtxjvldRSALQ6pdAPK
F29XSpsSs5+z86S7t83cvCSV/1gPWqjz9AxitA/gVgUAzT2X5RBrRbtbH6FyJpH5RvCCQwUk0PVM
6j4XiV4my5plD6g9niFffUh86z0XFFiWvQXahAKL7A5B+jQBWDdCiboRKHP9ntgvr9lKTCoGg10N
rjcASRZSDGkwtEi5bXYEHSsmlEod7TT340Erp9P6nCn2Ocy4kBpHuAe6Z+lwpWDFrCwTc5ZPHorZ
E2hy3CjVntLh57oh5XhA8LBwVEBqXkYY8CYbc8rAXGB2xSnl1oEZTmT27kaVReGTEHQDAwDexUWf
WJq2yrBBZQcqwbPmH9PssFWaV47i7+dlcRczmwpmCjy/Gg1MtIKFvveDm8bG9bBlRboeaoDm0rwE
X0Xv9IhMglBDAkzUWzGQKjMJxhUQTEOPCVAJV7KjdeBYnZB1PRfD50Aj+5YnEbGbuHDmkIOZ3Shf
DLMN7fxpfS8ortoru1LcktJgdByGRXLQpJjRDJy0HxN6qmdQ3GZb14dqR1gYHAjnsNPfvDAFn2at
5aP2iHLPV1LVUZ+PH/99PEDNoXsNf6JJXTpEA3NH07WhjWiwL93Q7XQ0wgTfAVaNNbLRMqQ4rx5a
/ZYXM/JwnnxeW6+jAJy2KZhYEOX70MRMdvOA7sX5HSXkxYm6QJKBQA29i9fe1E5t5OIpUhmV6Hfl
bBwHgGmC1tmtz92fPLT0ZrqyI920tcuGhqYWoGxCu080J2q7aj/p/SFvn8GrebAMEtnJEHE0z6Hs
dOz9JproFrZ48Qtrv0LyG6yAUDsIgnE7Miu0GY2qEhXz6bacPwfJGJY6iJXm5/WhLyNbsSljx4re
qAC5QmDjuT0yBQ+pX0TTwO6Hzjw4dDy7bCNRqDgKHqIM8KzCOb7lQBrromV1g9Z07LC4bPq433oA
b1iQhzS0hcUtFiCYye+BjAxd9usdcwZYA2BqUJDAy+d6V4rSakZkedKzUYOfORaQAzPioPzQjofx
HUAvFAP+2loGe/FGbMYA2p+Wnp4TsUutW4+82NNGplvhCWEC6VSQKiGYkGtDk4nSQxY4eIaOt0ax
J+U9yFDsR+89RagrQ5LL5XaXJoCL4ElQ8FAfhlDo5yJ4ysldrfObyhsiKMxERfJpfbmU++FifNJy
aYOR2slSXrWCp7mBRs/39e9vzZ+0RNA2p6CUwve7fOeZx86NIFbCfwX/zmC7ANjx3wJpQzFNuilb
rdMgyFhh+lwvPfoi+dRM9sec2ywcBbNPBcj3wn8fGp5WEHXG1Yy1k0yOeu033oTAOXDq9MEXQRpn
8JULAX8bFXwO9sFY0t/rRhWRh4d7LADVF6h630RpXW+bPSTMYBTCrU33HSXN70m6cYcpjSBxhRIC
3gr44/pc9QbkykBPn4LE6jsLtLCYPoLcdmP6VDsPDLBLkw2Sbrgur4049cTcXuBZlRR9ODlNuPVu
U2093PYL8aOL8FwOnmrf6zUAG7MzDb3pNg9u7RYVns//Hs8iuwOQI6R4AFKR3zQeBcacFjXeNPpr
0d1k7b93TyAJ8deAzFwKJ2ePs14h7eH+zL1dWkVWCe6i0CTR5MTru0u5JnDaKPBjROBguV6ToSR9
MLAUL3ntRtv5/sZbRrWv0HmPewV1t7dFNwaiqqFufe2xdcF2JBqA+0ECejeMyVYPiCoKu7AkV9xA
VWixlAI5sPQfzf0Tr1gECeuQOP+OOoUwC2TU0M4ImIj8amJCT1wucAX5KeQKof/i36Jpvd6Ix1WB
yIUV+dauHBIM1ZIv8nzyalr8gQ7O0bSdl7T0j4h5o6D8ub4TVEvlooi1JL98PNWk09marO2Ei+vI
Y4cqY2FqRpa9MXeqRUJLEDKWFqoxb0gL3ZmWAJgBd2EOc2joD5WBOM7rQ9/YrQ9GZQjVC9Rj/igF
yzEJ18hYTBSGEqe5SWiahJmtHUAMG6d0fkdBDuHCkmLBpoC6suQ808DlYLNADxw1zAgCqd6/86Mu
5d2/BpbRXkQ9AdqpHa6jU3d0oFUBBQr+DjcAC6BJs4Fyh7aalImamzTRaGqjja+AmIdehxubS7Ee
gCcARbgI96EvURpB6syM+XzBz2eChAxHlJpe5KX8V9d/W1961RMaYM7lRYbtjMq19G6o5qIcEhf1
y4Qnd35HfzntEGXQ3EHn1jFN5zPvipugsXeM8q00geLNcmlb9kIumXI7pbA9o8xjTXcV8IWjfsu0
cVc7r22XR9a44SkUHhwmkbpe+naWzO/15iDIvQQpQcq3zaHXIw6TXkTrM6rwDKDXx95Auh9zKh+m
vh6DKUg6tB15ToSgJ7RHJybBVp1WaQZNIosUNaIdOXeNWuSU6+WM9Jrl3hiDEfl+cszsYCO+V80X
qibI9C9K1JCPv54vAENcqi3CCpZ37FNI3GxEOQrPjbsO2Os/Ca83z6Gq5U2PXYlCTFlFTntI+BHc
b9z1QwoyoMrxNlZHEfT4SEYiL4B3JLo6paNrVW2v97VV4plMI1GUqKSDT8c8ell67Lzd+lZQHi70
qCzttSgHghbmevYoS7q2CNryrNM01KCcmZEgzLgBtzSGJlR/ggHSj78qZ+tZ9qdzV3qaL3jNJckS
oJYrH2skQ72sN8FpAoybdwuwFQmzrrNvGZkmEFbqVexajY8yGKVRgrwmJLWGMuTOKG58twKZoFvf
JXlXdCHLvOIZJA49OjfdYNdS/1fmieZmGO1p1yB+3QgYVRt7gZgvDHrwsnLEUJv+4Ph9U+LWKz9Q
WwBDZeOaoFsAKlXeBo1p/xmSgwa3pI0Ac1t5bt1gCqmen/o2v/PwgqWPfcOPyMTedWMdT9AHg77a
XnPIqYfo6PoeUR0woLeQjF/oAtEnd71F3LpNOSiWKrRgs8OYacfsHYVHCK/8tWBeW/CmZpgHDxYI
DXv9dtgS3FQtGCIghJM+/sGr6Pr7VtdaBMetOg/VfNORDz5621PzxzumCc8HG2h2EAHIXGeNYZaV
5SfV2eELbUlMtvA1KkcEDaX/DEh3bt7aVtaUMAD0y34gw24UkAPDafmNetHN2OlVKCoti9eHpapM
I7uA5stFZxbFQckfTcA+t34REEh90Mgqgih1wSFW/nLyOmTeTZHsAv7oumTvtT9zQIzWzauW7tK6
tPkGwmvHSTw0ujV3SRfsKivd+/0WyGPxcrIvgrIQJLjw3AQj7/IrLgIy4C19aAukFXIofQgSmCMk
t09J1oL0gJinEXmBcqm42/7NbPLPtTBv/am4p0P6a320qrDK9xds9tKQCtd4/TuYpWVDVdbYqC1I
i+yga3Zaypod+O2GMEstunG0FbMLNvVFvgOQLdxvkvfX6spifUBrlJfrCJjBKPeeDf7hnwcF946M
B1gl8H+5PzjQ62oSEy7QvgDQCfjAkLmQTx8QmUIWed2Wwldd2ZIGNJeTUyWJX56Nam8HYWlG699X
nEEMA5QBS24X+rBSLGoNaPBzJrQoFtZzbji7pLlj5HdL7ofqK3ShN6wZivDz0pwcCyRDB3B2AnO+
+WSAWLs9GSDozci9ow9hOd3nAlIl3xofuUbxwtJnMU1xDRX68RtPftfuXgt+r49fOb9/xy8n6azB
mjlajMl54vv5yeCn9c9vTO8fX3R5Di2oD3ZaScCPoEXB/MR8qEM+cfqcJp+I/nXdmILrBBHjxWCk
zeLVRs/dIIc1sK+L+UuX3jbiq679avzbPmGhltwS2ocJMyNaPBJ2QlkorO2NeF91Bi9/xTLlF2Nu
DYQvuNrJWetfhiYkaThv8QAo3AoGuqSE3KXU7S3TfmFCeC4U1XusWukMO2fW9o5OjmVgPgI1eFyf
VPVo/pqSDsgAuU1Hr2BKJ7dV0UcC+iJbnCeKCBnJBsAzUTdDoVtObgK61uS1A2/d+FBWdb8Gox+L
OxL16ev6YFS7HXE4Pmij0Q8tbNfzVk4eLjQfVx8p9g2EOnfrn1cty+XnpbAnsxnrTAvjaItjTmLd
B4stwA6HdSuqFQFMCde3vnR7yZVTbIqAWcwsz00W6+Q0dsf236lkkf25MCHtLxL0c0MpTNDcjkl6
T5dY/h2S2bCCxggg19GJpctdd3rrCns0PDwYwty7S8k7ro4Fy4WbF48hpH6uF1vziwHtrwLBdjOE
0wO4OTYeksqFwJsBmEu8It80XtpDXzitPuLZkFYQLNIjwu9sd8ObqMI1xIhoh8SzGxVIuY1XN0wu
6hSz1DT+3WDkJ6oD8+3MUQOlNuTRQN+pQaU9BS1nW790bh2ZQbLBrqDa2KAlgFYR6NpcnJ/rqWzt
kTbjWBFI3A36HmKtzg6CcdWxrKDIylxev6xvcaU9RN0AgOJ5AoqQa3vcDmq7a0h1zjGjApmZA8++
oFC1bsVQ3U4AOPxnZvkZF250aQ+xggmUDmDivKmga+yn1QMps11te7cZ6CX1rIxrpIcyb76xGvPE
a0gQ2Pybw4pXZpKHIW92jeXeu63/YeO3La5IimDRMYQucTTAgdRQzvYuKTJTFwk5I+v7w20ZQ+SK
jtsBkpA3aQmuEV7aZdjqAhKmRnHn9u0BHOd8Y/cpF+LiV0h3maEnswkNZzhMAT34T7NOwxlw1t7+
+K7hYnsvDbhYdemwZrieG6t1yNkSxb0GpXGdGAcrw6Vd1A2EvrMHd7KfO088llX90RVbgYp6oP/Z
l5F+JBPgjElhP5herOk5tUK9g2Dkxo5TeQwU1nDLectZkl13Tqu2ZXZZY5RtZLGHGn3Uer5fn8st
I5Lz7m3IQ+skr8/c+V6zo8Z/zOaGa1Vd2AshJerEgNO8qbO2vQi8NHWrs4kyv97eCS2IdHc6auSm
7dyN8aggkoCw/rUmXaughZrstvaqs5d9RWkHbVpZhCR5yC10uRdZlHagjK5ubPseTb0bK6ZyEZe2
rWsX0bR2o1cmbBeDE1b2Cw+yCGyZoYvD1xcfUZvbuFRUCbyr0UpHzkMOQM86vzonRrmfejAQ6i/G
VO+G4clfWtPbnWFD/WfINqZZtW0c1wwWSiMdbdFSToV3NPXIzJCzQTOJb90I8s0YtiDCqo2DhD/2
DDI3C1PI9XSOjdc3IoXHbefuZXaC26o2bpjuopo1eac82cRwqNzopcFl1BcuvgcTNx1B9n4eun3e
hmC/nK249w/5wlodcvOJuEf2DhwqDgYkpoFzBVBdZqMVoHswhA+MoEeqyCTftPyl3GK5WmZKvh+W
cGApqaLXXy5yW+48jOBIAJBci8oDNXfrTkT5eeAZlivQMN+0GQXETnvTRcsUBQNy1dy3/XHdgGq7
LajTP+kvFBSknUBcFrA5B16TO8+cnrT+OSk2ohbVGP54WjDgGUjCLD7/Yu0ZZVPhWxBGMevbin/2
8o0sk8o3IBha7qs/cpbL3rv4fjLlJs04hlCDQJn6TtwM2hOSQOjkmM9Wx3fVXD2vz9qf9hR52S9t
Sr6wIGDabnNAgiEAsCd1GYFh6JBSHdSh5a4EZ2mKTPpQkRjdW3vaZvvEzWOknZFsxnvKr88tmaMc
f+czelex7A70KqfaaWKMJspY9rOwy11uDrcM1NBa1cb+wE60D26txDu1trvTqzleH5NyJ1jwOC5e
7+j5kZYJCPQZBKVLuyQ/DXTn0UP17+S9YMVABhdPI3gdoJKuVwpRcuH4eYPO5SFGFklzN06L8oq6
MCCXZ010laUc8OOz6/ihY50EGDsdRvau9kS8Xd8/Me1HB+I23d+aPeUm/Ds0OcNoQawLDRJAVw8a
tBMgoOh9SKdz058TyiKyRdOoPFIX1qTtVyWja0IQErptjL+wTMS8LLeeVco0zuVkSneuOwF0GVQo
mCZueax7N+SdE5ZuF+a5fXLBF9jW8xdALD7aZrsvKv+JOOiicqwom8CXPrqf1vfn1piXv7845rxE
Tcpf6rdeDqZ+htrVvHHnK0/Axawuf39hgU4JR6cJDrXRj6FIjjN7traA61v7RDplLtNy0xuwcgXl
UWJ/ECDhS8lJlHxf0h9GsBE3bU2aFE30JXMaL8GB0IZbC+oqRbuR7FOVG3Gm8bIH182fyvr1pKUF
eFDnAMuSmuiC7b4kxQckLPTkYTKeav7gO8/a3Idt+ZE3nyvShoTu7D6JbIuFhB8o+WLQ72za1+1G
+dpYZvKNi774YZKzyYVXpa3ADyvdB06L2Ec7QNqddXEyexE3FgD79DyY3+fmp15/4+0+S34X/anm
r+v79v9zjv53ht4ILYPVoDZyAq9HZiNqNfdhAoQwzI167yD2mZke9uAhSu0u1iZ2mKGKaOPngqj3
aCT6DYKYn+s/SDkxEEJzAAAEgkB+/XAB+btGoEm6F0NosRPaKI4jZAV7Z+PiV56nC0PLWbg4T/M4
QIxxQrORbYqbGrXvvu5uh01OddWRAh4T3fEgWAMASDq2U6ElWUZw/wvHidA12Ltj1DgQZ4SM6Zin
B5JsNX8r99alSekUzyJLu7mDtyc9j/JhH/hfJ+S6WfBU5no06ehBKbN46r9M+R6dUJGpTTt3fOgp
Qvpgi7Ne+VSBKJwDLlpgud4gNYxAg7bq0m9Vz59Fc4BKd1iNx6F5dHge8uabzb5M5QZCTeVYLm1K
M+CaGTH44licID82YTZnx/VdqlzVi0FJnqumfWLMJQbljM0OrWxR3bwGrhbOPYsN+2VID+v2VE8i
hJBg47ZQsHzDvsr6oZg8gV3UNfmBt1M8Jg6KQOO9u7TElObG8NTz9585OVKxTF4MtokdBB61Brh5
vjEc1dnzwISN8w1EErhPrs9eXYIi3dPhdExgiB1+cNDhnNf79TlTn4MLK1KIgL1sDwOwE+eGo8Ii
nm33tq7KA9h1pu6l5s928ZiYd4VlhF7zoQE/b9I/T2xfVaf1H6LcLBe/Y5ntC08Dng9TSxh+B5/v
qk9BEfE+1K1d59+53taYt2ZWcjf9oJsQSIatLPumkSfu/IT/zPMvpWigKvmpdc5MHNziq98euNeE
S1MxtHvXx6sMdKHIhhVGQh3AfmniZ1bPGgXx09mqn3T2URd9VLBjUTghaJKjIIEQoWeHrvtUbJ1L
FXgGiYOliQugFeg4S6b9uZlzkPShuYqM7Y7Zhv/MuPhaOE0Vgjbgl+u2ZKdnRrJ3XFYAjF38zoXZ
vQx5/X0s+q1EzdulN1Fgx1wAzgOGSpm1BGpYY1/ViyNyRGjlz/7sH1LehpQ9GcUne9oK4BbHdh1W
XNuTlr8ovTntKWa+NZ/q5EM2alAm2m8rRrx1ELAToN0UOC6slYwOyhLO8mYCErQYIlA7Jv4/O4jr
70sOQtNZIcCVjQeLH6XjMxgxt1gJ3q6MgY2C1kUPSh3AwEnvcm+cvKpfWiU7u9u1qX7OIFWr4X2c
d+WedGU88K13uULS6dqmNCrcj13QeEvKR3ceAHPb8dLckbrb+brYa4zHdlU89lX/bSqSo07zGJdY
3LD8jltmvH5Gt4YvnRPX52Y9Lm80W3ghpJ6ifFHv7CBJTnajf9Sbz+v2lH7pYrolH2hovNa4iQtM
73Ejg9UAQjC/hUe+rZvZGpa0/32ejXoxLC+K7lhbQUyGTw3D3ZK0UaqjzAovsG5widOvD9z1kkqR
hlO3DDpzuCnztH5J2vpnNU2nLKFhLUA1bTd2NNR8h7LZ8R12UQLRLfSYI7CUtq+vWSOBNgcye9lw
b5Ae3WbNK+TwdhUpb3WtPuXlHHv8HV2yAZIvpoWsHxQtZEwd9YC6NWp0tZtBecxnemqB2GRASjWO
szGzyh1zYWpZ6otbk2YGTewMh8UiYscN7dmYh5gX1QbU7K3HxAKil8lzdPQXv6kiVhPL7VaHmbJm
YZ/fmgDSVLtuC+P11mFem5H2SS0Gs9ECmDET9q3U7N8F9TZGotyKFyNZYsjLCbPSpBpneDQQfN5n
VnZnNgMJNeFwwCvRlkq6z3MpdlRACHh9M6oGB8NobYPXxkxKpy4FpywfeyjeOF0ZQX8iTNqN+0Bl
AdcNknKARkPHWnJXYzMUBrcB9/bqE3toiv/j5yXvFHRagbQRPq9VX0X+LdmCdCl//kLxChQOnoFy
aZyNGn7+jIYC0A885GmHu/k9lRkgPf4zIQ0BXY3EGgzA+20/zp2o4lG2NUuqDXZp4s0yU5YPzoB4
miW3AbjkvIaHCaqtlRgiwy5/4Rp91NIuWt9dqhMK8dqlBA+CTxBLSvs6ndOuzmZk+nLkS2e2s6zh
k03SB0Db9/9qClUMBGzonQGgEP9em6qhHAm6cgisYQsC9Zp/bREj9on3RKnvxuu2FFHyUjLBA8iy
wF5sypgNLa/moFhkgcDyHs3zT4BfwlkUoUYP/fhZNxocI2Th3HxXaFs5grdzCttg6XQRogeLEM31
QL2BzaadNNAIckd0DwPFHuljYx0QO3dG6IJFacviW3cOi4BqQJoNcFBTrhxOI9DyjYl0SztqH0FF
Dm3rEim4jaSOclwLM7+P0BQdBpKfSMY5aSFUAoo9AT3iwel2xLBvyBDcmWKLzu/tccCILmxJJ851
tTlwOtyFpVdAkUG7LSsz5iLYN10S51W101n71FV8o8lXOUTcvcuOgcKtvG3m0m1c8IugPXaw466e
0K2cjmGQs5uyhRTd+iZVrRqkv9yFFxF1ETkbNydT49AabE1m8zMQwPDipHvaRizz1jui/onE0B/q
Tf1NZ5LZJUab9Uj5OWKekG5sUXZtt+J9lRFzaapYBFSwB6Xb0TMHMdoMARP1X9BnEzrVFtOFaq4u
LUgByzg6ZeItDDkzyJhqCuwGor88sXb/viRQ2wJ02wXr9Rs1sdRM0AwzoKY7JzetdqrdcBo3PK7S
NV3aWPbgRSgBSrhU7xiiWkGLcAogbPKp6kTsFocEUqaj+ZSwBzH1oWF/WB/cMkfX4TQiiIvBSasE
MlGDzBaeJYXV7ZrKDjP9NUO7cTOXKDBz0F5s7Qv1qv2dTmnVNGakHXdgscmdD0PVHVpO4gLEfBsn
SZGNuh6adI1lXg+Uv4Chqjq06Qe9qKOAHg3zd5Z970gZt+R2tD+hfTS0rZsKRPD2wCNrOHnZy/oc
qxzIxRzLKCYKdTOIZqOQ5OldFuqj82zWw03Zkf3Qmqd1WxvrGUj3TN6mfgBkBeovwYMh7lB4CfQy
TJCNdudXb6v5eWvfBub1vs17ntrUwfNvDh7L/Jdudmgnw4ZtfgzQs05qMM/US2fHD2N8Wh/opmnp
5skhqmOa4zKrbazTz0DK582vMThzHzd68mrN99B7Cd2R/N/cgQyWMdAoVmYahhywXcWfGuM0DRtj
Ww7dyqGUey3b/H8PJaKiT6VtntIuOxaZEU4DiQdP2zgpak/934kMJOczB5OV2D5mkhu/wRYfCv5l
fa1UF/flAZCcjJ9pThF08KCa5YaZBj4uBnpknjOQkGS3veY/DDY7j8M7ULqLC8BzEwlBjE+Ga04d
LbSKIDqx/OxQGlk4G9Wh5zwaaxrNzb40b0iax6zaF9atP27UHJXLCH4IE/wjqMPIuPbZMHpnquCA
Av1hSmI3KSMqXlztgwAseH2G1aaWwquzdNDKQM06LRrOG7wURtAVmhGjMU0PmRs7W9UlpX8Bb+r/
MyT7MtvL9alYMBsJaISMTw3l4QI/rdI70/7t0ef1YSlqWVjAC3OSO2udqiidepFuDF5IDVRjRaG2
/dFtbnTrZ+/dV8VxbDee9Up3fWFT8mkpBdsDRdYM1MfeofXvzNYJe3bvBBtxpfLYXdiRHJiwMj2D
NC7wBQ4ygJ/a6ef65G0t1WL/IqawC7yNWxPj6KZuNzRmaLXezuNBLEAq1Jk0zjqgDdZtKi/3izEt
f39hMxWBX9cQzT477jGD5DeJKiteN7G5JyR3Vbf2oOcV5s2Z58faz+O0dp56K78BdWVc4S3Z6PoB
4ISjMYkN20pHBsIuYBsWSJT8pqrRJK2D8ROOrO4jr75LgdiCPFH2khR87yff6b8Lk2H/o7AKBm4U
59E2eT2fY4XKKnBlEJtPjT2tgm9jVcTI0/1an9NlK7y5cC6qJtKWBxWkzf0anooUTTQG35p/17Nf
xvG3LCONozEon90UlybTqs/TCBFvN/3+72PA2365xhbOBZllqs/A/hkID5Fs7u4o0vh6v7H6qs19
aUGapUFoQ1YKH74PzBgBCiW21RxQ1lwfh8qVozVWR/+Nj3YfGR85D41XsFqDKwefiNkNOzG+amkf
zrYVlf1GuKha+Etj0s1M8TYszB7G0Oq/7/JHzd+SU1RawGMT7b7ID7wBpbO2CTriuwguiiCsBqD8
unB9wrYsSMvS5IRV7eTk5w/B/LHwPq1/XXUbAAMA4loUzwMQKVyfwMQD32sKTOy5D6l2FGOEguq0
1eegctWgwDTx7keW/022dba5Cy1ucGPl1a+mwhHM8whUkmGJimKdhlaxAddQ7jEfhQy8Z9GyJmej
gjYdc2+EPYGNlbRfG8OOCv8LNeyDcF/XJ1C5PEjCLhKOS85fusIpANHOVCPZ0BpfGPA+P9c/r1wf
tHIjyQt9GohiXK9Pm1gaISU+747OTmNTPNseiNvzqB03LKkWCcwMiCTNhWJYDiZbVK3NQce9Y3In
6kdwDGr3Nb1tunEpdT1kWfmOjQ3ZK7SM6zY0OGTqjkH4vAWZJzIodcxDokfrM2cqB4Qk0B/RikVC
6HrqAkqSpKJFeS7EoKOFgaA2ms7IRloOKmjTOMdNDjY7FPg+GwC1f+U1uA8yJ2l3ZB6RHkj5HEEf
3DiMfTHuNBC8hej1bcBvIsbH3G3GcE7RZ5sExk+bCopmvKaJQfyMTiUtmFCQtPSYaIP/yptk3tjh
ql2H6pu76FcsAGYpEGkKNjguqIfPWgaBFB2qa9gfW2UY1YVwaUSKROhEtHYmmEB4hrYsQh8Ju9F6
h4u+NCK5aOF1OdgoYEQLa38/bfWtKicK8Tygcojp3ySmrToAh3/WlSDtcPsbvXUgWzJrxQZCRXVK
bR9EVosomYds4PVWs0VnpwAWoutTL250ooUVr3doUwrnxt44NcpFAV0WWqBQGwOL07Upz+/T0cmc
4qzbjThOLqHg3028UPea/Lh+gv6kN+S4CcC/JbOPnlnwJV/bsojnlkSz0YHJ0ATkzDgB1eRZj45d
Q0ki80c/9K16Av4uGXb9nCCBN/X+F0z1qy5YHencpnEP7qOTp3Ebe4fPoe40FrJwQfeA26iLLV0D
4Q7rxi8kh2Rs3nXiBp3UXZiievcjETpPQCzV2Y8tYa86F9ltMPEqxsPa3vkkR7ekPfj3PgoB0Zz5
3rnCfR+5gn4BW8X03On1fHCs4QsSAN+ELspnI0WnZQGY0a3w3XLH0PwD8iUE16L8ros2PbC5WChx
gPCqxYwEizm98KwroGE8mHeT5yQh03MnhErRA8i/3eNIPSdkIyUh+m7ykHHyqgfiawaalQg1/Hmf
lZ+q6YM/P1GgB8F1cgDhmdiX3QDBl3oOs6QY4xHoJYib9hykSSKiqRMlFMpgnuEfmqCq4rZHp6VF
LfRF20g6UYvQqDeZf+MDBha1qIPsi4a273EAqMECVIe27LeMNwMl81ByPDlmsGyYXRXN9mfKN1yZ
6rK+NLK48Ys3FR2I2ZM0KwCp1iMoJH8ySbCbK8jJjOkeK75xfhQA5UXpDbq1JvCP6DOS7BGGsTLC
inNhMh7WeTKeg0yjJ+oGyS3Fpo6MTEw7TzODW2PQs5e+RS0javRpvEc3rLu32oLcTHiiHVhKrI3X
ucpfAUaEnAooCfAqko53Q/wSDf0uORviM3qsko/rR1p1J158XgZiEgOp2jnD50V+0043AH16zp43
Oyv/UecbQ1F5Kh+QawcNm4jz5dCyn6gO4h30bxM3Oadeeu+CBHogW7gOle9F1QwIEsBYsVOlC2Qo
aGoMAUMT74KCrtF9ascZdfbasOEO/5R0ZHd4aUnaOS6UiFErGWDJTR+LYdTDQTNPCZRCHZFHwLfG
ZU/CoB+PljfvxoA9ZKb12c2myBLNkZEq1kYzHset20c50RC4gIsGgyYiqusTlJl6n4zJSM6d98O2
vwbDL2dLWUh1SEEF8J8JKRSoLUO0TSEIOOa/sf4lDR7NZp+Uzyl43tZ36JYlaTlTK5np2MFS1twT
8siHvTehPSXqt0h+tmZNWk0CXsvMbDFrji3CoDqxaWms3QhC1ZsT07aEBegakW7Qfs5BLFr3IDJB
Ti+ZeOQBeJh7JxRNNiwtjuHt5vxraXEsF25Uc/UuTygsoQ9Bj8Cl0UVFPls3ZlLk+8SC884pxF/T
BleHLlAKWl821WwC4uACu4mM8JuwxLXQTSeCtjhPwRwRnca5jhbB8uO6FdUg//hGkIYuSs3STid1
0hR2hxRFbrtkaREdP+Cx94P4Mw27/yHty3rb5tWtf5EAUbNuJdmOnVhpkiZpeyOkQzRQE0WREvnr
v6V+wDmJbNjoe7A3sC+KbYYUh2dYw+h493kj5I4gMr7zvNa9MsczWxMoYETdkHFBxWr9MSEJ1UOJ
u4EElQswhSW9O51V+6x1b1jlvbaOsbk82zPCTdDVQjkOGlGQhQjW7lOZDY3XUOYzID5wjaPzrVe8
Gj7ZVjwFGsHImg0vvrFwiHz2PjlTXJqHfvgV2E9IGSJsFbCNy3sSXFMUPH1EEArChwZZ4pIorgv/
cNMzijzPVNqSV0n7jce+qdIGcueP5s6hDx8vL8PpsmO5nSUIxdZaJJY/7+yZedQwHFOlffk4NT9Z
872G7HVDaGKSt8tDne6vT0O5q5QRetVD5ymtUtpkgEBsw2pDAfEM/GeRf2EqgWTe5QFPn3scGlCp
UXyB5Ab6XZ/nRmrDKmAsodPG3lYyKa48wWd/HpEuBFrRODkpvPS1spVya50OeZ105N3Oni7//Wfa
lJhAsMgooQeETH71cWo4vaFcaahUzPfOCKsda2+o1yFI6bjlzpfG+VNPD8odr7wSZyf2v8P+LaJ/
uO16jbZsTyudAmjkhY/FfwA0QY8amBhAxICmgmff5w8jS7cu+grwaToOscNuy3Jh8e2M4eXKAv4N
gz5f3J9HWr1DnqdEUdIK3JEW/F0bDditO5k/7XwInhsYf0I+oPO+DYFf7Zu6d/bU8fpEQOPvR5vp
4afvM/BvXfx55uzz7QgeGCgZtto2Jn9BquimAMtAgKCk3ga4Yv85z/LfVPiuiEvtZr90aCroIM98
G9RMfLNL/2slOivuudfuNIgmGAZt8E1eheX90FnWeznlkt94yAduLamb56DGY9YLD3Z/UxbclU0/
P7KmGVAoMcaHIjBeCp+GD7DQaDZh3Zm7Ws2om+QtLdIp94YdWm4ujWBpYG/8BoJDsSwDuZecQgva
KwzkmALwsdrK80gCC7mzJQW4XBhwc8gde9vzTNw2xdzvK+IicWRSH2B8n++dDm9dpcdiZ2DDQPMd
THIOdYCtrJmV5KOVfSEI68FoAEXHchSej5Hz2LLLPIyEawbfprYx7otqUCxyJ1f+nIKpPph6Gwzi
PQuHNwfQ16k0bnRlJz6EVh6LyhtuuSkfCmN0du3MxL7yunlTdMCegB1gIpVjKpa9M8Y+FI3uM9kP
qUA35rtrlcbvDjyCbTlX8skJDeNWh0zHyh79H8xbmBHl2Ny7gxp21FMVvjDRKibKLX4MggQPHWIA
KE6VvzXELrdco6QG7dxy2/SMb6yw8Le6dLs49LPpAMIFDPnsJruZirBHFgtLAeANAPzqrDkmhFZ7
cFk8/Mok42G2foouaMHHVzrRblAkiHLH2GjRro+fzZLE1Jjpozn6zbPuhuCRWl11LCAhFXUge9y2
fk7uZVZDAiMbGjTi4b3Uk7x/ZY0QO4UdFNeQgd/5deYeiZ2DPgAcOrTgUVxQFodVJRyzQSz3x4i4
tX+o3dZ+M5VtvJMRoWJYQR/AA/9zPzRUbGRntrtSmFjsqYFrRTBVGxGYMDJQ3bj1DSITy+Vi72Ud
ORi2GHZ+Ds3YMkM6bijCYsYzGVtVZe08hyFwagL3yr1/Gi7B5wpiPIjXgWA8UbOkArhTIr3ifiFS
dg0/hHb/qO35n+tSyzAoFqHf4uP6X91isJivfEnd4t4nJPZwJLn3zBQKl9OVN/o0zv18ia2eAScz
en8YaHUPBtfWCr+xchdCkj4Lf12+Lv0zLzTq+RDWAAHUWZTjP9/LqBbmM23n8n62C++NuX7VwP3J
5YfM9gTONOpuwsmCjW+O+gYPo4e5WmHSe2w4+ISG0dxQA77lP1A0jV2YmhznoYJeivjeOyacef1x
I0pw7Sc96i9FY04/A44TYHnllo+TFcN3xYqhv+bct0ijdzBFnjfVBA5uJRqesKHujmM22o9oCbGd
YelsKzP4jcyWnr6UwjCSntevKuTDTemi1GM4lZ9IISELC9XpXdX04qcY63bbeOEv1cKsMGfoYvu6
DOMuzOyjYqiyDWGwtVzBH02lp00QBgzgQOrJJ2bT+sZGA3sz0PG94TbMTgZoFNjKFDuJDYCoxhiK
uKmxwWcovKBxbiJNzWwZ+bwc38eSOJFZyWmXcRgcFRT2sKzm5X1DRB+3vGAPU6uulerPvOaftunq
CWSUGQqGgMW9CF8ryEnUgJNc3jfnRnAXQ1wYOMFpYl2gVSzsvS4QiIbJHBmuCeOHKxHJmaAY4GeQ
T2HHjSxgjQcNddjxyizLe23gkgo0dJvaaDCMCPXVBMLGsXVN+/zciFBJAxwGaFpwdlZHoVHIlEre
43DXgX+L2NK/066pN6RlYVr0XkAjs+bFkx6tfzeGwBpay50CGD1aRet7pexqw5WkuMcD1EGwDmyz
Flptl7/Z8iPrwAiUYVzb+NOhy29/PupWlgNHrnRxb02JLaE6utFVAtpjJf7D5vg40LJ5PgSTWVkZ
Gg8bBpL3mVNGbXMlrTgXJaN+iu+EZhSkCNZ5a1sQBedYo7hntk4LVTzXYpJQQJ/edTk9ZIWLarp1
BN3hjhfTn57Nz/++lEutE3DiRf5ozUPgTcAlICXlfW37xy4r4OaRWS/KZ4ewrXd5kT1cHu/shD++
b6uGCJ1Z07amjw3S+92dV47zHUP5bjO5wtro1q0OORJfGSHSDO/t0QtvhS6MAzqg2VV/qSVpW+0j
FFKxi5zl5UAP+vPnhTVX5UCUM0t93akyKrwm3HHIRTy7VmNHDH4wiTfy+kZWrkq48Nnd0NR8M/UT
jGlnVn2H4AI5wgg929SwFI211+fPHfGbJJTY/QNsj0Hw9Mm+hLR3grjlHawadmRhzff5mPcDEDyk
3lKXyce21t5DAb5LTHit7qYCVGELhLzEK/05QasFLQQd0vm7wo58yJT0HyBPm79nQ9B9zU0E+P/+
oSCoZyKthijWUtX4vDi1ktQMMm2nFmFqV0229dxANunRt3SzDxmIuB6K8/Ay8vptXuGMF6wMt5Ym
+fvlv+TMDY3+HAAZqOT+Ffj7/IeQQNlTLpSd9nV9KJvucK18e24AEA4W1gg0bFEn/TyAxVpKc5X7
aXtH3Pv2GpPx2s+vdlkzGXPJbeidjPJQ1zdokF1en+X/v9rFi43Q//z5SwT24ZLqpFMTkLH9FIXX
Vv6GJje/Zst8rt4UQhh34ZUvmhBrYC4Y0g5RTemlvV/TDNxdw4eYTQmvLtB5J59tfIjHPyy1KrVj
JVCYaN71ByMDAZ0P+SPcHiMwk+wtlX73UBnE3Eh0Td6CwQMhWLDQ+QYJjGtA+LML/+GPXi0MtBmr
moLFkvr+I90Pw7/BGFF3gmU59gxACnC7QSf587oHLTq7mSNIKigslip+hyTs9Z8+7TKECxIisBCo
n9gnyAtld0SFqvHToLBEFI5G8WIW2YSgU4orQ60WaxkKtEeA1RbfqMVR+PNsQMI1JtxBEmliHjZR
XTjiZ2kgOf7nGeFWAbfPhWI4gvRVfCAtdC0RD8tUgHvTwCVdyNeCXAsbly/74Uj8nQxiD0gz/FWl
XoMgSobE0W3VlGazvamhzCWKjWfejeIaa+nsQDD+QNKxMOzWmDUyjNlk6nFKCRHtvof/7aYYIBPG
g+I7wZFI/n310DH7n+FWq8c6H2w6D8MxVkXIgpJZ5xvH/X15lFUm9f9XD1Ecilto0Z0QmCzR+gJi
klMqp8U52tsFKnWcKaqqNw4gW+gMgP/Q7eVBV7fY30EXth62hm1DS34V6fsQJpjbYcag8xDN1hdv
YFFpX+kon9vk/mKSjtARuLwT/X/LHG0OfE7qlH6kXzL+j8ysv7P4OMDqFHmKCQd7fErNF/iMR87W
Idfc45ZvvN7bH4dY5vjhuodXiaprjSHyGxMCR8bvWGcopvy8/DnObWwgr6C/io4AvJtWaXtrjkHW
CYyiZWSEuxmeGlvvP63Wkq8DIAmMnL365rnvCz4VVKYFD7eoR0cK8afj/bk8lTVu+u9Hwa2G0gDu
BAhvrk6NNwYDowT0yJbjYG5L8HQkilsFcBm31IVO1Iu6pqJ0bqN9HHI1s9IAmNHOO5mqo91tpvbm
8pSu/fzq60yIWpkVYOF4/jDqe/hcX/7908MIhyHIiC1FKB8gsmV3fNhjbLLHzGjEhFu6jFszHZwf
jmZX4pbTa4YAboEsDgQRIEzXkqsBlHJEXXUqrQajh/yKOcdqMAfAZXxrOhRjZ7xSx8kfba9htw68
w65h9rGZz5ylIHBs3Kj4nxM+qGnkuTsaxpjmHsd9E0KoZUuRkWn4suvpJ84GqsuOg/pGVeeo+xVQ
6w0pgAoTWjYxzO67xAkb/j0TVr0tCXRdZtuaXjIblo4gHvBYWIYRI3avnorAabcso/D+sQu7iZyg
7vYozLtbUlr6TpVaoupkGRu40opEN+Rn2YZ8XxPtJa0FQWvpzC8Sd3MCjY4+Af3UiMdq8G86Q7VQ
vmckMnI3PLRD+5zhZxM5mSTq8sJyYocMIhI0m6O54nyHama59foWWYsoxlsf8dq29BuajnhQn5QQ
Q+pPoUx8pr52tJ3Skpj8trWHSAV70mf1tphzBnhjZdz0/WwkM2hvRg0lU2Ex/uJPhty3+TwmQ2DC
UNekwd4KYHxboPIWFWU3HZDO/MEFHzwUcHvBiZf66AcN2+Pem76V1QJ3EhKSVUqR/iDzfk6UA7Gh
SFaQzMERf1e1WwMSZBrJZNn1lrfWmDCX86euNOftPMoqrbsBJLU+p+4WlT0NDdQFudXVNhCeXnMI
Q5X3kT2Q8qtytLtxhDHHc+39sjzm7bXHmo1CRe/QZARy0HPrM9yzsw1XnNo7FrUyEf9aikYUNUas
bV3vWZnRF4M5Mpl8AhwpPAqg0c2zP4FXF5tpuCcMyLQS6lBIm1Rp9WjDQxl3Nqfui2p98seCuoWA
ah7K39AXRUKaaeZEnHv+XodC3eUWBEbrFu1tCHwMcWiETtwac8cWrF1+G3rid9nY9kNY+f2e+9pG
z8ioUqK7eq+h9pY0Y9jsAKkD8V5RbkNvADY4E0BWDxXvwDHiDKFlwBSkeaWbOVsVZH2Junqz6O8a
OiEAxZkR84AtjESgZhQO9S+JDiwKI4zQqJjo6KDR1ztboTurioq+hPKXVaB7NHks7n1NdwrCEjc2
80TERVg+45Jku4qiToroNE/ZaM5JVQ3lkfluu2GGNBOraZsH4mb6twsv9ygAiOChN74r/jrGpWXp
XVAHZDcPRfEc2D0Eebq7MqCxbLLmWGoxoKZXJ7Cg7F7agts/hiqnTzm6LTsd5sW+J810EEQUaTjB
0gKV+a6IUMnD53GL2YwGSNHclgouWXDqZK9dN+rn1o5Vo/mN8kIGWblmJJsyV9g/mT8/mD4QjXmb
fR/U/Cvjdv/TGIIsrkivYe9T6SA1ghwC9dS1o1DnJGEMZ7+1YZ6CNs10QHFE2ckgWgWhSKF3yBGC
3cBERiJYEFbAKoNrWknrNZAzSfBQNzWQqwTtgiEs0agIDVejVJDZ28mk1hG4wfyQe8bvPrScXcXb
P7mFRQWyLtzgT8je3dbot7ORy2gygD20wByOUQB6L+t5jPrJ8m662vRv6r4PE+niarYsw8NXBtvE
aIn1NbAYjSdvfvMywX6TIbfgCOGXSUha52gU4XBreKrdaNthd1k3yU3Pp/AOgBQvAi6ER5MLTLWy
DJoEJfHjxukBoAbYMr/CSjz3aIJXsqiUI/EAJuzzo9YHnUVAjBZpjzunWDql/yi0/jfQWAz0HCDl
EW6s4VYDtK5y8DFEWlTPVu4ltfzR1N8uP81nZ7HgAhZoNB6gVYSpqa8c16Ui5RGKu7HTG1ee5dO3
3wyhZBuYgAage7/OncYp43AYMGXaWOgF7mm4Hdvdf5jDhyFW4YVA1k8qQWQ68oNUN+M/z2CBGwCF
g/8sPI/VEvUSL041eCINx+7Qj/zo8Uegff91DsRclO4xEGCTJ4ns3BpQrh3nOe3HA3BUgb6SD52G
+fj9v64EKLc4kJL4vFvJpKgQQFOnDpTZpPcu0Lwt9CFz5KZ26itokLOD+ShC4wrw0Xdc/v1DvBcU
jlGaeTOnOLP7Rh1D8BeVWUbm6EYm/w8rt7joIMmDeiLI6p8H6wG7D5G/qDR/6+2bILiycGfCfbAe
EFMuBl44JsHq9y1ttzUdjDlFo/6LbQmIbQV9DMGYR3D2If08hM8OpU+GzA+jPT1f3hanpwftCLJ4
VqMzD+DOKjKf5ZA7whYiFcR6qXvzK0htf2yeXZnk6S3waZg1WtfxBg1O3iTSqfHfTQW9LZTML89k
OYSf80wMARs0dHOgJ+Cs9wQlTI4wlBJprn+MdrBFpwyaMzyBvE7yH0bCnYMCFDpxUPf6vCFyHnCD
BL1Iqa1ufSbzWLosLgbUN+qZX3kF1lhdXNKoCnm+B/CRGeItWL7gh72ehVnPbH/mad9N3RYjTbHZ
sOFhIrl/G07WvBGeGTv0HuyEKhqCNj9UntsDBjLQJwWD7k1hlWHU957edMJzokzKcX95Rc6cx09/
4/JtPvyNju5I3UrJ06E2N7SARnc9tQcNFSWHtK+q6TeXxzv3raGuibYgFKIW2d/P4wFyEEigR3ia
M6uLrNy4sZjcgK56HOuralTLzbXeWNC9QsdlsdOGWPPnwQbhtibrep4S64+e/pTGN99+luoLgSh2
i5DyYFJj7w7on7Dfs32laHtuZT8OvhysDys7IB8LC8F4yluO7rc1vTF/ep6pGca69W5seY1h/Lem
dDpdXESQ/4Tv9rrBPNPFc9LmPK3Nli84AnLD7BKG6JYaQJoR1W1f29U9MkXgfwc3j0NEUJE7EBHj
7XGvfOlz9xNK4kikTKS9J7W9kdVNLQs9psMEzhbvjXsq6z9zcQ10fG5HfRxnVQCBMzv6LCYQBC07
ElElRm3EVV3EY/uPHhB/zzOmg+sesm0gbazOc5DXfZBlw5iKwsh/QkaIR5RWxe/LJ+TsuqFFCiS9
h/r1GtnqSa5nT5ExHUOGbE3d+P28KXlxRVXs7DAAIziowQPVu34+cA3zIJtyTMZrb4SvnobQjye4
Pv+Hy913wRh3fOAzQej/fAwM4Er8UIkxZWHRo9fa3QIzvG0tpmA05l+x5zpT6FmCYejfWotv9Tpk
DSsaNhpU+9Rv3GR2jSM8xb/kM2niLAAUAcy5rdkGv63uWih7LhSANjO45IgGEA2ul5OSzB2VFfLU
CZ9M4wZgSByxNsmQa6g2KYzXYcpx41ypMi97e33iEdyA1QwNFjw2q9tUUFb7aGLztEGhBng+CWw9
xO9bAzSU2g13nd8Uuzm7prZ0LiZYAB+Ien0T8oWrb0rDSk8Gw7ASF0tBvSeU3X5ePgVritTfwxYs
qDTEpMCer2t2fBjtorZsLKiWehNOrd5kBBjebDTsqEWlNckBIoxzu6+/yrZeaii+Tgw5EJDwehcl
E5QJ+hYxcyPMf6RULH8cFNcAXEQfBm6q64gFDKZ5VCXlaQv9I2AZUGg5GNZBuq+XV+HMQgMBjGoy
fAZsE72/z4eHu4BalRLjSPN1bv6Qob1yOs/t208jWJ9HUNDyrqa6AZh/3i7ZsN+JSKJyFPKngYBg
Ob2gXxJ5lo4vz+zM6/hp3NXT3DRAgjUexuX9C3PyOOAQ77nh9LHKXv59JOj1LLrpuH9OI46sRXVz
eYdd+ga7qGJOZfuHo2+iHy8PdO5jfRhozfUWVuZA1lcglLLusvLumrvhtZ9f7YXQ5EXlZJjHDLih
E0pg7q71GM/uho9TWO0GILmaxjaWmKVPFUJPv8tAP6fbZnzRVptgp8SUVFvlX1m6M48RHiIcpxAP
66lgseVmhgCil0NAvFEb0TnjZpHVuQMTq7+y8c4NBZUqd3ki4I+3TgGg8F6HHarMaRjSO79wbors
bnCvxH7XBlmtY9tMVgsBCJ5mqEPnzSv330rwiS/vt3NH6ONMVkfI8znU5AOE7kWwzxcInHfjWM+u
/dUJk//bSMvW/BDKMsgtj32N6egiKf0YhSDuxjk/VuOVoOTcHv84pdXDIm0NLoqp8Z5l6tbM3Uef
2j8vz+VMuAjdz//9/su/f5jLXLsN9Cywah5S9bz9WdoktgBmvyYrdHYqvo/yHGAVGHD5eh/GsUbm
F6zGUaKVclEVdc1kNnS3uTybc3sALVMw/sHgWaAxn0dpKAI2r1zSqboJH+UADuhAzQ6oXxswsLJl
h1Hq4fXyoOeW8OOgq91dTFUxZy2OEKnvAB8sbKDC7oz2+fIoZ6bmo1GGaAqgObghr2KboaBBDlti
kZbokj1Yms03Zt0F+wBCd4kM1PhQheIave5cDuUj7PbgbY2qJ3AJnxdUmjhJimB7aOPB428DKvJD
OW1gLBiDqr1jnkzc4pgV1THL5mTQ+8uTPnNxwOEDEA/I4OOxWu+aToQg1FTjkHK7jaYc1f35xbom
d3FmZTEI/otX0QHHezVH2PyYrGHNkBYkPJQ5oNj9cCfQgJD1oZdXQ4xlD66CVGjT/CVngT8H7NXn
JXXKaWxoXg3p0FQPbp2ZkVUN8LWmby5fKGGUllEunedGDtHgFfHcsGp7eVnPHMalRAbuHvBGzgkz
VNZFNqgmZAD2VT9C9r2cxDWdgjOh+Mch1rQ95M9QteM+Sym5Qdn/WCkP3m9PFjoxvTc+OtdsUK1l
2U6WFZBkAJyApEKF6fOyUgFWHZhLDKjJnBx8dEryqM/G6bYeRrEHwpTHVDt6k3NYvgo4VRwz06RJ
30IAw6h4/UfIYGkyy8JE41PA2Hyey5vZGZuIyZA8jiGIRUVZl+9o2/P9DJLQg9+19Jqu4rktDzep
ZS9CvAym8p/nYdfQlMgdh6Vl2795Yn6Wgj+h13jNtubMrYVLBL+PfCIETH61DcXsWoMePZaSykE1
5NiIr2J88Mrv/77VUMVEvA4oK5LR1fsiQ1Cg/RyfJXsY3WNQX8lwz80CtZQljgWS+OTsqlZM2FIM
q2VsJnYr5Rv3wQvbXJ7EmW8CdCpgyih3oESwTtqhWNObCgDktKndAzd4rAV88uh8ZZgzZ2bR+1ow
4aAruOtPDy4VbVmdm0BizX/6wvmejeHvUQR3TWNkaNllfUTwT/HlyZ2OumAcgThCuu4jw1y9maU/
hmrulZm6UKZPtNBBwiwj8nIH3kk0j1UGMRSirlW5T++gZVg0ulD7JKANLQiRDwFBPeuJGW1tpj1J
nGdJdpdn9XexPt8Hn39/NS1kyAhEevw+BJnrCELufaxgI5+IuU7hk7uhjbMT0/jLKrtvSM3ehkFv
ewPFUKLb2Kh5lmgCAIMKUi2MKCwsCD46X6rMvqmC+aGXIc6KxY+1ZjIxbfEMbf2vcw6sSt7vukBu
iMWeaNujBS7B/c/nTYZ69wginy28F7S2D6hplQBiji/t4N3QyY09w47JSG6plDuEAFc6TdYp5Aas
0sVdASV4XPknxaDWCyqPTljwvqD3mgbiMHXcOrYzkTdAq5BH2G6XMgKzsLsPHfMX4DnDk8pp6EWe
2GXeUf+YCtHXiYEm/zHMvDbx+uDX0A/oTYxCXTkNpxvk75+JkAeqoWjIrT6g4YjOB4DHO6oAVNtv
eXJ5gwDccPJieGi1guuH3gfUdPwlLviwA31GVaE67h7bwGtiVgYbt1LfuNCxTaYN7M2AwGB5wjIA
8Fp7C5mBgzvY0O5l7R5Kwm/gOkZ8HkGAGbIHww/2s1PdtO2wx88lHeyeTNrFEERCDKpGKORCK7AN
qEjUjErCEOT35jjSA/QE4JlWO38sFdzmnQV4pDV8EX1+19ThA+uG/HbuhqMoOnRnSrbxOhBHq3JX
2Uq85zYDRCqrOFALJRzifUjFt9m0m/vgta3GChjxOS3mdooo4RuD1LfWEkWVNrOjqYB1vQg1B34G
PpzN5FiRDOppM4elnZSUJpZvvAd9Fc/g5wZlC95uB2tog0W+hCwbVP7KiKpy3GboywCVVNTf58C7
k+34WrphMrXB3unZvUv40a2qxLaLx3Es9nNm7p0xvM1gYVJW/ACp+Fco1uwLx7sBgRgi6UBhcZ3Q
qd7CUv3YzPym6thXPxv22s3vdFFvO9SA9fi960gycXcjfeMIby/cy1O4caceptjqplP+V+Jlj3Uh
AToMBzOh2rvLBxPVfja9Oa352tlTgr5E6jXWhk0hGK512tKp2DeGBL8pmDdWgZ0QWJuidH/CDvJg
5qOI27DKgUEL82hWdbHtSF4C+1Gm2q5Q2Z+qx3LmiT06P43W9bcOfPkSFGEh1Da1P+zcHw6srHae
gOEpCnNeD/qvrRIqamfn5s3e8RuwISFxHIOnjZJpkL1VZTEc6iEkQIaZgB/7UwJQnROBd17EIu9/
zCPENL3M/TeuKup6KDm6gOvaKDwiDViejg8npMwKE0BRMh89r4/5nHJYCQ79U5AXV8766VH8PNAq
eAPjyPVHWyMK0YDV/UFLtfj3GsTHIQAa/zwX4U7SQHI7H0s4sVRfe7Zl4z+XOT4Psbqx+hYs+n5Z
LtpsNKyFjR/mtXgnOL3FPWKi12IilV64fquVAsuvz8BAdI/e4LegZephZwXiqQXzhBR2HIKUaoeC
JtrU0zYEwnFr9RqAQNP4ZXG16W2RZLRoNohwIy0lMJ+ht9z2e2nQR8Nrv4l5SEC7nvZ6rmtcGXlx
V40UlPd5ZAAQga9PNXueO6gOekYVD5nx3WT9w2SYkDWZHhttPwAXCZlP566cJnqcLdnAfFM9emG7
kcLZWbjRRO98y2j9I2yK1zpv3AgsWxKTYcArGM5vbSV/uGS8s8z+qBySlLI/+nW/zycd0yK0owBy
bWosf6CXg7fZde9KdIW3Ks87aBJYdyOE6yl3vprKxeXMYkfasTkMW6eQKEEBSV9Icps51k1Z6SdS
24CVVuEdSqZPl9+Y08wSHwsIEthjgkF1Uhcv6gANl1J6R3eUyEZ81ke9UI/CKh8704gyz7tSAzvz
ZkLDF/0PSPmiTbBOgpq2IxOn0j06RviDdN1rIa+c1L+dm89xFeb0v0P8rZl+vBMQoY58Fu7RDLmZ
YhFzqERP1qsyOuDmoCqBYMK1E2JuM3R2VXIvB2tvlpW5GZp32wx2LQwFDBhEzH8YS0a8AsdOcMCF
gExMG3MAQx24W1vJTdcwncBcR7/QivA7ChO+K0Hiaei7EIPRC3fRDodqzqpyQxXtGkk1OYZ6AXcW
RZAdVDuPTxMN4dUNgRFcRIUajy1X3T/n4ItJEjqA4Aojvlk3jcyB9dSFssORIuj/gs4k3cLUZrqS
fnnLFD5/LrwEHsR6UA87Q/sJLHR7fJFNxwJiqXfMHtiz34zNXozMjiWKcTtQ3YtnIBSMxbbJ+1mD
G3AAXA/morlpH2BuMywW4MELZELcu6Ec6TZA9dOJXL8AaXNmAJqCKF8+qbaeNzR3f3aDlT8J1fU0
tnqef5krUz6iIOJu3DqH3hU6VuaL1dvmL55BediRIx57XE5fiKtBGoLu7vfMdMdt2Pnhc5BZeBWU
0aIqyaY7X/PszuG9vGVBUR4No2QAmNLxRhFIzUuRjZA+IuWt4DNURS3qf+EyU1+zzJueZdtjmyHa
/kMsDlkWXBdxCVmOLGKFZzSwavHyuMrkAC3v2d7BBeBaiXq5nFcfA7c2ymh4UCHItSak08qZkIsH
8mjz8dtgFRvmyjhgdtLi6m5cttVT9ggk8ZVQ98w2h4nrkh6bkKI7SV8D7htBaZXTsQMkT5TvXflc
jPu6ACgARPjOfbt8653m5OgEAuGAHCNEXW09S2irsNCobXmc9AOKhdDXvG2dV2L8vjzMuVm5GMFG
MRSwyPVdpyqjDmY/k0ev8+Msd5qoUc03f6a/TOg1LgoyLxq6E1du2DOTQ5UBhwnVZdQE1qAHpHyB
DFBrQqSyEeJeNnv4eDjXIonTexyolUUgBKIaeOvXeFbmS9bnQauOFXtQ7f2/03+AznPhtOgQc1GH
W9V+JlnSkZkIVJpwQnmLOkZERP5qevBsu/yRzi0XgiLQe4G/AbRiFRJB6r3x59yej2R+CqwtTtTs
307X4AbXRlnd49jypJ+Wi8K3ywgGv7va/j4uLSD3+fJ0zsSpgBj/73RWC2cwqPF3JgYyu3fkYNDi
Ns3X/9sQy9b48L7OVjC71MIQNIzz+cid2JiuFM1OwxJ8/qUKsJBOT6UiRupkZGyW5eK4u2GDXLyx
MeYARZVXHtgzHwbqG+4Cx4AD84neaE9moceOyCN1fQmOhKl3FG6H92VlWxtI2YHvenn1zg+I7g8q
BkvstUz9w+rVXTc4ovfkETLgkJShNw6m9f9IO68duZVl234RAXrzyrJtqympe0l6IbRk6L3n199B
nbvPrmIRRXSfZZ4aYFRmRmZGRsyYMwVk5fbWSt5sYRbBuYKqkSlPaJI5/ZQzU6I2qkNCsPDUVrp8
NzbBeEjzvPiV+Fb/WanFcGP0Hb0ktwe4cDKANJkSnqApuUFmA1TcPmoKIW6fNLUsduUgivvWGISV
dVvwcw2YOBCeCbtDPv1ybJpSNtCc5+2TBO/nS9EPESkxT9oNjbKGIvsLypldilSfKdpNVSaAr7MX
TUTXDc3rUfvkjzQPtYma2RL0gqdGLyoYR0flZzTUtCkZmvdcjqPwI/Sj4Ih+QQcyNkm/1aMZ3LuE
JLvc9cdNWgOXFeIm/GS1FhmNTHLJxaFIptA1ZuuJJjcbr07iXYyIk93HPjxjfY2AepEV+76NzW1X
jt4j0Uyzya1atIkKuqPfVz/rXG0BZgvsmSYrdkOfHXqx58He5ugnKCnM2QQh9qD3u9KHMLkzo4AQ
q/dsoMmbPNS8vdpr1LFiw7oLlKmwMPryVi4E7a5J0WnTQzX+BwKM31Jfa7+tftQ3VV7Xu1qVmntZ
6txd4Nf07KRFdBLTBmxaQ93sN12owlNs1nJsK1IIV5teVp1Th26Xrrj8klvgEuhF6MDVr1JyeeLJ
o0h395Nai+5Tl2XV9wiKvEepzoaVdOVCqERlYrre8XVS4TM/H0s3V/w26p4qoUn3o66Zp8ht3VMh
oG8M26Wyc+ssfjTk2P3Nw8D/wEgnHn96McHJUHm83ABRFQk0CZTdkykNP8sGUhI9RCDRi9caPhdO
kYsUy2ycjRT7CnyN/ZPv2vCsmN7WbJ0hPLXp/vbBsXAy6jRcUke1OK2keSnVjzuIBkL6/WofEIt3
GrXvnhRtxmRNQ+LKEBB8nlIGc0cVg1fv5dTR+mHpRVeEJ9V6RDjLrb+mIGaMb+8cDlZ0BR4WqNRQ
xZo/nyQXcoZI14JT237tow7wpGS7pgHOLVhxhaXxgMahFVtXaS2Yx5lhlKvUYtzgFGrKPct1UNvM
buLsPtbN4+1BXR3uDMrUKMNMzBYAN+fO0Goj3Xp6eBqSB2Ofjyv3/tX25fMWkFOiMVqlrrIDg5zL
bgIK+1QKdMQa0ZeBvKdejSuolb+lw4sTfbJj0ds7QTHpN5l+x9nN2FsieaIebR9LSbZKvldTEtWf
g+jJbT5BahDWn3NIBCn+2GH/CW7DlSvyakv9NU8Hz9TWcA1zN+ssSmqxDk5FZ0wZ8s90yn5v0GYK
3fx+hEvh9qItziqvtv+YmwVs4Gvz2NfgY4tkDT7EaCNpX/13Nz3NxjSbUlHtu0Qb2uCUdpVtKPdW
tbKfFkaB1ykGxXNL4fk227WeD8xD7RhFEagbK5HoBnxLsrvbU7Xg3xhBIgGsqHGNgRciw4cl1YTy
Lf7m6m9r0IqFhQfGplIrgteA/pLZ9sHvxIKbPTzlIskAgYrnQ+qp7Q+I5vRtGBuEBNChbm+PaXHi
kOcR6d+aOGNmK9Mlpjd2EscDVD1TD+9msO58P37/IWSIoGunthle1HOYnq4VQt57I+uv+HajOmn/
FlYTNe3KCl09qnm1Y2XC8fL/VVZKTXw5DjQjOtV/gY1mL+7rHBl42BVfTc51+u/pfVbDXDvcnsY5
PRlgXiwDnzZl0ovTT7g8NISiAAILb9BJKfydJKgHKuV7FH6+93J112b571LTniJ93KpF+ig3f26b
v15FXttIbYG5hF4YIOSldXhLYxONv+wkOlW/iWvbezfmBhTTmYV5vTuVRfprdSxQOtY+1UWR/ugj
uV1zlMWB/E34ccSTt58NhBZrV/ElLzv1/T791Te/ddO5PVXXm5jWy+l24tUDhcQcONI2VlyMZZqf
1NCqNmGnllsx79Yaoxb8ATOTyrs+QUeuniBKL4dRKZX5SYzjZ1eU4ev0d5n1poSvaag+mqO09SWd
bgIqjXWysqmvxghYBcwK//D+WYCVdLo5FqE0nqqqte6qUKj2VopY0e2ZnNbi4p6cWZl+xdk9KUwy
GYk5SUq6h2AAZQGZYjKYuyK5y+KDOtY2l+dtk1fBDCZJxICWIe9N0+nMPYrRq1BFT8WT0fbuY8qb
6JT0briVgbNuLaUMV5zlyh0pqwNxY1uBxtBoO7scYimIo2WhBe0I1VcBYgr0WmtIc24P6mq1Zkbk
SyPwD5ihx8vHQR+5oItuLb209v3Z0eQLY9mZGoPQFYr97aeoXKvbLE7TBMYDjsere35zBeD/k8Qz
MycZ7eEbFLPRv7enaNkARD9/e+GuOoEM2kIGKimZ0yCRoA05KkXZI0pvn2+bubo+ppWA1Pg/ZmYe
HbWiIkdRnzmQOdjAWEZd3vR9Yw/esyp9C/xvt80tLgw1I1kR8Wjrb/HjbAOlRAEZhNuZ0wVwd/Oc
l6uPDOjMwmzp3UwTi6qC9kJKzSOEshtJP1VevumNFxXV7yD5entEi+uELMAEXgZtO28vrjwt9EQg
Ac4oh0cIH/8MHUTCoyvc3bZzFSpNC3VmZ7Yvg54+UFqMM8eQs4GaaavvpGooNmnfKIhc1QKF3C5Z
gRMsDw6o3t+GQbRXLvep1ka0GOt4RzdlnQ+Ne+81K0fqmonJQc88IigyCYZ7TFgBELZ770uYf2iv
gpebclakJuYVAK3XW6UuBdgUtU9p+xsUbbB2+S2uzpmJ6RQ/G0WejIkAv37uZBkFb80JSEPp+i8/
+iWF2/c7ArJWRDxTX9mVfEvqUjuMSzd1Gt/ayFn8hD4jBCISJBcoi0mJ9m4eQjyP4gMU81w/cBDM
PE9JBTFWByN15AzuFj/YhbC+VJG5uT2uJUc4NzO/EziyJd9gXIL8K8w6lKh/avL32zaWluncxuxw
SOCuLUrVxAYM1pWcb7XYCSDerEVvp6+1U13d3LN5mx2tgjcmmRczIIu1Ucs3XoPbVs52vGlvj2rp
UAWAbHJeEkcSAV06nygnvEBED1LRVHsQFO9R8dc0UJYWh9AOBRT+BXk/mzjDQyrBC/CBiJ4tZYCf
+62xViKdpWGc25jNVyl1AhTqWuok/TZHguLdOG3W4/z70xjP9qg26Mj+SXxfCFK7Gome2tau1mDt
S6tOf7Uh0/dBYugq2AYrXOh6DwtTLx8E9VTW+VZJfmby7v2LDr8lNNQwAorm/FCr3CCAniBKHFf4
FGh37rgSoi2Og7TCxGH799y8nC0l6SorqPTEoQJUxzQ++7AMxIdft0exFH7AnEgSA1kvkk+zC0aF
Ha038ixzBDC8fn5sxu9Kcd/6MKop3lat1gLPa0oLnAA3nrLhsCpcMSpkihGXJXqfDnIp44MB/xMS
vaWyFXtJOIRmoR71tn11YV3Y5bI27DxFD3dt10zkViD6pUIf0BJRShuhkQxKLSu7d8GHb29Py9J2
Ixsig3KlJ+Oqhd6gVNINtcWRm75Fcm6P+le5+cDdfm5jdt7qTS5CLiykjig7QnEqtQytmZUtvbi8
Z+OYHRujhXhJYnEyVVZOh0f3yVDG10xW7osQXj4TGmM1jFZYS9bmbnaMJBJP9M5k7sqvsAGXybYt
PmIBmMTUPQ2uan4Y0qczGlJhEfJloJDbO7/9N11F2y8O48zIbBg9z0xjGNzMAQSzgXPILpDlqcIv
H3A0ojuFTQhmfp5FmWRcyOHoLFD24HcjWkXGRuJJc9vK0rVL8EV+mT56C6zj5VkSwiLTdAN01lab
bcfgi5sdEguKxOKLH/+6bWqalosXOvv73NR0rJ0d8ojSUiJqiPX6/q1rn5WVzy+tCkc7XRAi2Xh5
TphkpAjnRC783aiWPnrgIyQkkgTffPnAKJDmY6qo2l7xExguGC2YHtmbah7aIA9fBNP897aNpUUB
3qFND1jeLfOjNwepLQljlDmcXgnYLX8v+geFuqi0u21oYc5ItrPuE4nNdOpeLkmZQfAnKEbkRPXP
SQlF2kfGyrJMEc5s1SlxEgBNDQj8N7tGrCwUyBEKkaPnfzr3WOsWlI/epkvvgtzfStapWOuOXbge
LyzOni1RxGMwwgnws96OFGQnfDuh/KuLw8rmWZo+c2ovgvhVvz5t/KBNxCCyIqcWEkhJ9yXI/cRc
CSEXhwM8CvCShSTJvDinJIk/GtTAHdn7qiU50ljHsKq3UvbuxqxJc5JM1oT3gMdWnfbv2f5syiJt
swZnUIV/DH1E5OVrXaxE+YszRtkCNBYqC1f5Tk9GW2L0WZtUtkdhq/gnsft926eX5mt68FMUmbr9
5605OjLRplmqMWkTbWNGtQ02aytGhEnDyjbVF040SnOkmDQA/RM3y+WMCeHUAN2UsWOpQfVS6M33
InHTbKMpKOvZlAdf3NQ90ea4Fxyk3PZCrO0zAqCN6+fCsR4lIHaSGO2seoSHNQ913qdj+lXJrPRQ
WilUSrHiF3trlC2y9aVy37becDBHodxpuVZtDUGuj4BBe8etctR4uq4/REgubfGk1injsHtqOyEA
sN7Jv7K4Fh70XBIye6wU66eYN2q/kVOz2cL0Jm/Hsej+1GpYbpR86H6XowitaaKFP70ss46ZG0j3
WkY3hYno8QFM1GvYpi3UvKN3DAQdgs/MV/e1LtabVgA6ImdUdiVXjY5xFKS/wboEVJFCkMATOheU
2RrMZuHQZBeC40dsmzz3vOgWw69aWZEcOcPwJWw3tYei6JrWyqJvsdkhrgTQos99qwrVKAY2woYv
DmDOn3vBzsPDbf9ddKopUU/lhlfEXDITPV1DARYeOUle7Z7FtNzd/v71GFCemdregRSQPZjXhnSd
TkG1Ypu7Q/Z71KRdXcb/dL70CF/myvl4PRQTgiyoRAGQUQ81ZyexlvVt0OYRpg5ucyes5d2uG+pp
M6cbAISsTA70aqvTsTQWsdQwVVPDVuVXhGLFqGzKrAX9W997Wf/Ql+L3AdlGNDQOspJ9FcNoJf23
NKFc0qAyqSVS9ZpdomKUlmJi4HgUkJw+CI9iS1ZBy6qjiQjl7cW7jtqnEf/Xlnx54mh95ipaoERO
M5b0StVbfbyLxnqfl5/M0nwK1+6ExRUkvQT0QIa+c357d01pAAEUmeHW3eee9NjK+rv9nSGRwsIr
gVFcoVqlqLRqk3SmE0GdLnu/K2DstydtcRA0PfGonKpf8yxZ6wtpUHdK6Ix7S78v19BVS+tPgUvi
WJAprf1tjTy7Nz2hlDOt7UMn8ZtTDFZNChGXCYzwS2kaK9Hnoi0Q0xPSmDLQ3FYHpRXdFG7ohGPY
3SWl2u9Lo+q3rdHDBGbRO3R76q7va2rxk66BQoqRJNPslRi1g2tZXYhvy4fI3Aktubj9bRNLq6PC
ik0+hlfOFS2F3oDRyYwME71n7D1DznfQHXUrT+rr24GBEGiCMNWRV5yTmWSxpEYI/UROnMo7MXnT
in8hu5UoPnkQo98e0aItFN1IaYmcTNrsQKjqUq+12o9IaiftF53E5kbjuU0xTXHdgzhYxie5Vd9f
HZxgE/+1OjsaLCIPyU1Yqtrvj3DcBBtdaaQNXbtrVE6LTgGSHoQBUN2rNLcXD1FUQT/uaNm3tK/s
sPsk6++FV8FUwquXhynrhQvOHK/rTWUofStwaLqTxnZrpfJWXSsNLLjehZHp7+c71+woQqL76yQ/
VBOOfzIftz1hYaY4DyjiTa1RytVjUQTfHudNETp5R3tWLf6TD/GT7DUrWY+lcUBTKcFOSDEAzrjL
cYBQbKoglhnHm1y9CsHn26NY/DyNXfDMKhNzw+waN+W2Jqrm8zAObvSjjMrobQNLFznPT1Yang5q
JPOYpB+SapTFPnCAIw2PsSx8hikz2ZfEn5sCQOfW6LN/SwHQit5CvZ5mdXpvZrH+mLchVHy3f83i
cCcINTU9Xt/zNHEqDIXZ9WowKTpv2x4sdee+3jaxcI2DNqcmOeURrwtFQ1dKxSDgeLHypuv+NhbV
g189FrAPSaCYc2VlBZf8kBe4Nd1/4MLnzEOIZcZtakCRE7rlp0Qrn60iONad9/X2sBZuJ+hDIADg
rcq7eH7RgqeHjDNXAqd0y6PXit/9zL2zxt4JGvXbbVOLI6LlhoZqgkteYZcub1ZBqmWBGThGsTVE
oBDPXbW5bWLRD85MTH8/Ox2gv1QKMWeR2k7KtoOgkEII4zXfX7MyDfTMStmXnugVBgdddJSVZ607
/t9GMa3Z2feTui2zyuT7I4KOiti/aJm3EpQsDYFVB+YGLEWGd//SRKXBN8zDl+Mn3SXldu1iW7hO
aSoly6JwuE1NNpef95SK81U1SbTVR1l/kM3PVvCP2D8YyvsjEQ45khN0pNFjM8+4kiUN676OfKcd
hX1rWTtFiVfgvEtTxSuVUvekS3SVzNGKqEZ5J/Ad/0tm2cG/71/r86/P1jq2hkCn0dYHu7PJ0sdq
LV14jSPjVj43MC3VmTOVeYVkTTX9fKnYZom1iSppI4TDLov7E1L2g500/e+hrZ88tX9F6n5lgEsX
BdgnQK8TqBIe6pkvcObH9dAUnuNF8klrX/L631Ro3kBcRXYdxJtQ0Q4pOib0bux1T/ocSR/Yr+e/
YN6y3WuiW6gQMDqVrr6ImfvaBtbd7WVcONtgl5lozThJof2dLaOnq0XX0ffriNZjLzwlpTNY74/r
MWHAWTWRv8JcdbmQvqkXRqzonhNo+yq5HxVULne3R7G8VhOCmCc6DAtz1jI9QN9DUUXPERIr/SbT
hrntob87CmYtPNLs4B1UjRxRZrjI91ikpfwC8SVj8IS7SCnX0h6Lk4r7Uv6dXgDzu6nLM7kUe813
auklTr5qxW8vW8nUXlOcKsgMTED9v1SjV8izLBFbIuM0cDhvf1G1/OnTqxTVv+uigX0lgRi+fFUi
GcqEGl7f29O9cLKQHSZmoct14omebc3a9MNIiUzfMdtg0/8zBu/u4pkGd2ZgFgUK5UCPnmv4Tj4+
ShEkEdQlVzg/FsdgksIDMjE1Bc/uwkbsoA+scgLNsdh1tWQnxZcPzBI0AcCiARwBrrv0exiD0roS
2sDxws7dRArEhFmcrMFylsfxXyvT38+OyTpUlTSnMdgJW9lWAbE0xVrX8UIEiXglEGsShdTM5+9Z
Cx0gyyiTgCx3UfV2MBD1h2NbPoyjHx2HXBpOlujJWzQi1rJ60/FzWdHBESaWO55+vNnn1alCHUOr
UwnWhaK51/v6PjbHL3LXvnqDuuIQi5v2zNTM59wewGtaYQoUnWu3jZ8/y9nYbUwxXHPvxTWjoEeP
GnU32EEv12zUMkUIU6J+ozmknyFBuO14S5OGAiHNfnRVEK3McgJuEHm51YyBMyiHOOufTeVRoimy
qPT9/82QfDkORRzVMjMxVMavbqM+CNWnOu3vYgiWbhtamjBJgsqIIdHeOj/eXViYwjQTfMeND6V8
HFYSNoufJ3lCjGQRdMyfLIMXR8mY8/nKeu5e3eIDFyDVVUAc/4NMn3kWdaNcCofcdxpN8rYIT+ev
vad1j0jSqCvviMWLEJ0Wa6KuAaM1z2XkQ16FOYh7Z6iEeuOmgAP7KEKe0K0h1lBCCSpMqPT1YEuK
Cg7YMPc2eSTqv5WusVZSBUs7isQUQQXl/gnBcukeEWxAmuSanqP35oMUB3aMMJMfH277xqK3w7dA
/8mUwZmHaX6SpzQgp74jZvVPM8wOw2j9jgpqXvWaEs7igGieAG8lSlOT2uWAMq4srTND35Fgy4G2
cshPjVak913RrbF8Lp25U5aX+52Dl6T4pakBvYkCxUOiX6hET1UMTkYrXrRKH7boQMhPpVeoW0hh
hpVHw6IDTVzPU7BGR9Gc9xM6NL0Qw94HGZW+5L61jUvNrmOUZvN8W1MIjA16X4zKsjYuEpIdtQF3
UN6P1TVRUALCQc4McML8eRRCepOPeZzw5EbZkdYp71ux9uZecpwzG/PGntwtDVc2sdE3B0T2bE2n
QXy4U7pwZVMuHS9gRFAZJaWkXVF/QfPVSVEqUyWOjoa6MZLP798ByEuAaZG5IVGIvfSVMETOatDD
xIEx71AVXyka2lL9Jq+Rmyy5Px2odO7K0PXCLH1px5MjYYCUJ3EUf7Rdiq/gp5HVXDnrl5aFZwJn
GIrnZAJnYZOmeKlnRW3ilMN+lDeBeVeDm3033wQR5rmVac3OwqYQasZUUbrE6crBLrUS3Sz4CXw7
XWO7WRwO2QpwuX97nmeGWlFN08QTEQxVtka5qS3bzX4M9Vrv7OLa0B8+QQVBcc0TFy4ghBLehdhp
pAbB8TJ5zpT6e6NFK++OJTvYmHqq6eG+gtiEQa9YvdEAqhgr3lMKqraKlR3GpHq97dSLB9G5pZm3
gVhoIU7sY0dSin3aR3Yomo+dYNmoCd8Fgb7VPXE/juZnOAbsPA5e1Uxa2VhLG3dKMLK1KBheaf54
VVhJQjzGjmHW3+GLe8n8NbTzdc81jkjJgaY/UFFA42aXpJRrfToEyLVahfZFhTgtGoNtVzA8SEi5
bMCmq3QOd/0j3FPbqLfukyy86yt5e3u+FxeW6J6iKF0C19mOcJQTKygTJ5OLelsJxXZsTH9bgff9
gCGNQvqEnSNGmZ1WURIFQdNwWnV9FH5JtcDbi5LgJbbbmGukT4sLOPElYYnQYH6LRmPp1Xo9aeFW
B+u5jj8QN1Lo+9/Pz1w0cQ1Xg5Y4cVpJh+XetJt/bs/VdMvPnz8UqkmlQ8MEqGFatLNTqgwbvU1l
L3G8fPxl5PeWvhGS9F5Bfbmr6t1tY4seAH0VUSooiitsgWR5dS9BqIe3n+gtQcbyFBvayupf6yH9
/TrBGpEN7d7z+lHVBLShJlXq1KoY21Y2njTXPJhBuFe9dq8G0S63B7vJtyoMK6PwlPnSyc38YwXn
88q9PCXw5rNLM+xfVB1xqjJbvt7X866pE1poYnpngMjUG4QD871kpubWMNpkk3oFus2p9WpIxtqJ
vbS2lNEmvg3Ql1cJiMRFtSyVitQx4/poDdK3ItNDe+CxsOsL40/jx8IHFpiCDL3awEkB+8xu1lDs
2silmOEMwuME+LGCr6r847YTLV13kDJCDM7jY0KqXXosEo9e3fbMqWIe5Ahq071sHZT2A1nLKSML
Yz/Zcy6iSyuGZwl+XKiJQwHxAHXAoROl5zEOVs7EyQGuHIQUF+mhKRw25EszgSsR6FtW4iTSNwvG
Xtf7LVYwSxpfGx0OH2lY2RxLx5V2Zm+2QKrShr5smhxX8SbW/kAm9gEDU0EAUbmpmXjuAVnL7i+0
aIoS7gLvQXt/cYYOZTrxCd7xsPlTLEnMlseMGRG1dzC3l3ZerOltLU3RmYl5Spxc+xh5JhDf1IcM
c+iL+Fn2vW7lZFjMriJJS28dBQCOwtnzi7NmKMUSnJUWwIAzuChKCAFUk5radsc+cqNDm/jSXVHH
kFSFgbpPmyFewxItHcikzSndkkrmpJz9CK8tmrjWW2ItYYSTLP0ajf0Rss6VwS5NKfEc6j6cCxSk
Zl5njH4gjcnUAue6m4F8QLeWlVizMP397BobvCr14xALRL9mbNfa/vahs/x9FB6IoMDbiLPva25l
+kYmxM5oPkFS269kBpfuCQraU6MyNforfW+EPdqwyomtW+gLwtqG+X7TgnThZvKFRyuUN5q0MqKl
Y/Tc5OyA8wj0g8wC7VsTGJlZv0nKO5kqntIeb0/dYvx5bmnmZKNaA7VLah6ngXFMy+iYwhTdJOG+
CbT7Ts9SG2nGexPOEkuo/0lTOH5N4UvjhiuJh8U1JAAmjOZKJDK49BHDM1ov63hYqH31asXdPVD0
lbEumaCXgvIQYSf/zExAxaJneQKEk94v/wuKU+6DCZ3C2+0ZXbo0oAKYgja66a/IbNoMzMxgjpHT
6/3W917VkOzrU6Y91lprG8Kn29aWogjCNXJRMngWWP8up80TIYboExBtip4mNhQlR9QH7vwofvIi
5cGK27Xn+VJdlmTGfy3ONpslVNTPQ9BtQ1g9tXnib1KxvB/akbaEpHnoC28vtLo9lDBnQ2yM6EDd
bW8PenEhz37CdHCenSdyMoxjAAGaU0FLqmz9ZOWRu/x94mD4BamszVG2WquYriUV3GPeJzn+OcIc
eHsASyc7jSr/a0C+HIBWR7UQlqxakAwu8N30rhHjn4q6RuuwdIzQdghQDwUfFORnb624pzrkC+D0
PJr8bG1sPknJsFGi+IeKnvIHxgQQR1Mmau6rzICZ+kZDH2HkkDp6Mgb1S6AmW0NJf902s+jwZ2am
7Xe29lFvDoleMXWa7tq+J288ke47T9hBx20na8/zxYU6szZdDWfWJDEVek1lULkObQ1SELlf2IH+
7k6VyRn+M3XXEgecsEmc4c9C+2DyHC5P2Zqi8O2BwONwORB6cf6/CaM8yt2h+iWvZdQWz72zQcx8
Oi+TsjamkyhWmsfel74lwBzLRKOxzD0ZXve5ktf6+Jfdm/4FoAWT5MXsHNB9hKxDq4+cEnV5/xBl
e1+3qw+AxiemahCPRGE8N2ZHLHWWTjALcOmW8DV6MbN/bjv04iDoviBHSM8i7LCXK+NWWmNlfh45
bS6Tt3XbO0/Ujn1D802Zrryb1mzN1qhPazPRh4qDTdnI/VHt7E7bFeNK3Wdxi56NaDZhhW8CPU0Y
keFaIRzt/bYu1cd2NO8irtx2GNfeTYvDIrEO9gMIC2XiyylM4LUfxJJOL7+9j6dmlmFTGgIp3Y/c
C5o2ORzp9itEladktS4XSeyY/Z0UHN9NAUZqBKgAAsmAJyeC78thQItJi4nP86m0fojCJyX/2YZv
H3A2hCGpCqvyNQeYm+dVEweMoE42o3YXxnabHOm5v21l8f6EjZBmRbiOqQBeDiTzlLj1pvWoE+93
gmZXJmg/b5tYXHI4Ikki0rZKGuXShOAGVhAZYexEwyZDxBWGYEqba+/lhTONzC/cB/BgU6ad59/A
77uiQKzrSE1xx2hle6jr0i467VPVm09GKrwN4bhW7V54b1xYncZ+dulkAM90wwPzDmbpmWa4ew6P
jao1n6t0/CP3wg8hb/aZv9a2sHBFQOYHIFEn6iF/M1u1NNc6WJTpoDLNhzKP7Mp70IG63V63RSPT
MwrwLiXbOfOTB9ZZS0we1oVyGMdnwXoO1rjLF7yPV/uEgcf7eK/Njp+8buI0L3UuonhTbdrh/c59
8fnZLjXTNI9kl8+PAfRY94Xx/kMGxQfmfwI2A9ucHWZ16w9xqoKfrmkuGzbpSrPD0uycf34WPzU5
Moi9zue9ZBeHr9BurKzwws5UwbLTHA9aiBNt5kZ0w7uyFQJu4Z3O09WDYMc/Dkix98UaocCiKbD8
UyoLjt/5zRwkfV7IBvgTQ/XtIoU4Xv4jQtvdy8XKoJYOAoA0E8EltSDey5db0o3CUkz9JgDCQad8
rB/FGoKnwaIymQv/I+vWVW/v3yrs7Invfzqv59HNiBIHOXQQanIYv/SW/NBV5Ws3rF2eSw4xaYmS
wkbW5qpNWpKz3FSDENB24Xjjs/L+7UJ3NP3KZFDlSeH1cubaMZDztJF7Ry735rdgrWix9By9+P7s
IkjMrjAKAdw/ZOyRpu1z9bmX0UQwbSm5b60vXvl1TIKNom5vr85CkEMbDFl0IJ6koef5igRpUXrV
lI5uxRjh0p+x8pAId116zL2VoG3B9ygxkfGZMpET08/lDBpJq6Si53XwjDhC8zCEkZ2P39EaLIZ/
xKxYWa+FAxprgFw4oYmm5vUZJYmDoRWU1kks/0kI9Zcq1V6Dek2OasHr8Glgx7xNJ0aI2bL1hTZq
Qlu3HNKtPfhv1gf6lC4MzG4By6rloWgbWtMh/c726riy/gvzdPH9aYBnl3RF2zTJYL5vJv96wrYX
d4b367aLLSz8hYnZSRq6ZuIZYzcN4YvYBds8rjlqnnUx3pnpQ56KK0NacOkLe7O4o3Zrv9P0vuWh
gxqCTOaPSJ1fsI/ql9JcMTbNz6y2Ao6PNlliDvqe5qmJwGq6GM6/1gnLz9pBar+8f+7OPz/bNE0j
qm5i8PkhtpEfC+ut1TxX2qbyD8X7uR+BEFOfJUKcmornB7VnaUllFlnrKN2zBKVtMb6ht7CyLxfu
OnPC0RHUwL53BaZDXYKUXCk3DiprsCpvuINRkUBd2OwOt6duaWV4hAAe5Wq9rtAKZhSi3+c1ju+n
dqD+HFfutZXvz1c+R8Kb9tu4ceqXStpG2fb2z1/amGc/X5mtfKfkqLTX/HwFmEj4MPb3VbESoi2s
Ba07YONkSadKNKdNqKperA0vrh14KrhbYuWYjc/olN8eyAJJmYkZyg4msB6u+tkRNkRxIkmJXDum
2tL42ttu8TV1/3Xlty5+jUr7zT+2um28+L8Fc+Pre/pjNO94+0dcD5V3HMIhsDiQ9YU06fKYyyvL
BxPg147Kb4jVu9BHv/VHlr07KrVQkibWmWi8p910aYbfkMWCZ1VsV6QgMnJsa43S1153aWHmFr2c
Z1YxWfBzmxpOHq243eL3oZ4mJFCpr84BWEJqFJkYypUTvCGE2mc/bq/DtVfz85mbv75wHQTIRVy2
uRjWBINHNdhk8SZp37vveXSC/AEmM9VGrro62rAegLMUwot+sFoUrlt/JYi+mqLJgMUDE1KeqTd+
dp/lridCIRq5L/EjmsjcL++cotnnZ64KMXsytBqf9+ItTcp2KPzytJVYbG0I0xV6futTFItqN3Rf
3EaxtTKyO3ll1y9ZoC+ATU/SESj6zIKlVB7cnY31kg0/XHOX+PEHpuncwBR1nA1Bp5cjka3aenHL
TNyXFdKrqIGojzl1uZXZunJaVmSC7Mv0ik8QptmeSxWhDwvKli+q9CShi1yAa+jeDd7HCNT/qF3B
SMpJNVt2wPu+6hW58BIYjb9rpDZ7iFMhXdkcS0MhPQvFJi32ePHsLG6TKGo6aluO2fQO/WQPRqcc
pCrevt+HJxE05BQwdlXOCyzS6F0guy8kA1+stnsGtGNbqbbiZFenOnOGgan5ZCpTXu1EOTeERBHc
F6UviSW7jVYHz/D4ILCcrlwgk79exHmYglOQTnAJHCUH46W7xWWsum1keU6apuLn2Ir/ZC1CmUWv
Drbp67QguNYah/DSHjq3OXutK6M0JF3r+w7UoT+V6uftNVr8+t+zmO5z0Fuzr6tdMSBVWnpOOPTm
zmoNfTvCbbe7bWVpiSywDPpEjw5KbOZwKEAPUY10mmPJf/T236z+lovf+/Tfd1shhQrfDhsUVbo5
/0A8aE1YmzGdfMbEoLWpa5rItGxbh2u5mmmdZ35wYWma1bNjB5W9qBdppXIq332km8xp5SG0tZam
Wi3Yh7LxOcnlXx8YHVV4Gnhh4rkSFeyCUJchlfGcQUYxlmR3pB3E4Skw1qSmrsHKU+b0zNLMy3NU
LSq5NDynRhtkS7/31B6s57tKFbTPgSB3djXk4SaQUohmRS1/yPLRt+O4UHbk48u1M37BeRgurepT
Izs7Ye48YZQmvlh5TmZBapF+glbXVtRvivXn9gQvnIo0moGjp/MWipb5ZSXVgyz1Wu05ku56GyVI
pINsNd4mzYN6f9vUtKuu/OfM1GyG6xiKtDYfPGcc2hdhGNIN7GWh7ZPoyTQJOTTLHsduC+BhBf2z
6LgmYT6vL6j351skCfNB7lRBeIm0xLPHIP9DDn1Kbp5cX3sTh+a7Cfr+/Zf01GCEYDxlR7DnszOm
L8I06dScnmmlOCSItIhJsXWN5P2HDGZIz/G+MHlTzoKNPFMStdB9z4mhRUH0u5Keo0Eqdk0xDJso
Cf4faV/WJCfOdP2LiAAJENxSa6+mu9122zeEV3YQq4Bf/x38xeupUilK0X4iZuamY8jSlkplnjzH
09yiqkVcy5yoMIBFDZCVcyfgN5OJIBBOjbGsuy3xCEXn/Fw/jsODMe2yZldZIDq1IFJ/vL57VBsV
F9AKOgbLxgU3egUSVZIUVvxEIdmSzGkeNO6ys+1YM6FqO8gB/DHjysnvyMsFgmh4HOLsUbxph++9
DrGlOtsrQP//TKx/P3Gkq061a+dx8tS0EGOIf3TswXfuc//j9RlT3HKYr//MSFujRw7CmLiBgCcx
Osht5t8g6ri5bkM5WyuOZ10RgLKk+LDwTEFHDw2CvdfvFvbQAtdeDu/utsUxwg331wo5n7CmKYZh
Brr9idbQREVPQHFTecC3/29jkbZ2F1kLB4MZxoLupWCm5m6s8WTuUSu4bki5MICLrDT/KHXLCVob
vJxInq7rP/lPwkTuLOk0Lk+1Lui/BxYP9AXuRbDboLC6dGhaDz0O1nGrq8pdIuYPbCKmZgeoBgOo
MCrq61iQbz5fG5dxqMGzCk/COHkpbTecY6LxOcrBgKtgZfwDyF+O3JNhcWKjr6OwbGd/29nzT0Hn
+A5EgDrYmOpk4nHAVkIXdJfJt2G+knUQnkRh1xXNhpLWOdRWvEEsyjdu4XmaG1E1MEQSAKYDbo2L
Xtpx7VSMdGjhvNtp35cNhEaOI2oD13ebzsi6gCfeZrGNns7NekOg8cp9zNuHfPyHcaDvCfxuqzgZ
uqDOTdCpzt3ZSuEzo537Lcr3zq/3j+HUgBQ6zHhpoQ80jp8GdGFuyqhrdvbkToEzVN7ufzMl3dsQ
dM6dqMZYTDhLBi0w55epE2NULQmCESTLKFlJW9e/nyxJKSqH1A0CkgS3dXFHuqfuH9Ica7zz14R0
x/CROmiId8EpDG3EbEC+KdZghFRn5dSCtOhu3FoknjCIJd9PwtqkC99VUbWhk8ZdqkKOU0PS4i+Q
aSOkweKDQajOb/n46Be3HQ1sL0gL/PMPDg0yun/w+sjY+dLMVdRD8dnAuMqgbqptNukyBCqPuapt
4/6HT7voQSeR0S4NmvvDsv5p8R+6arBqc8HrQwtgzT9dRIRicEYb1zAyA9zYRgt5LPrXOtV1ga2T
LgfzYFNDEyASy3imSFt4wIr3aVohpq54OQZRYbqHmNFuM89Q7JtEMh+KdBRoIBFe+V6gOcIB4E/g
MxGHoo9ZcptObha95RZGaOfLZrHqwMk0W045h3i5QxYTDdkXwWae4aYTbW6EnEE4ZarN6LbIanos
u6jQ+E7VMVolmVYdNUTVjuRv3D7l1cgXI3QmZyvMNxsJlTT/gvOruQeU2w7cGLho8FS40Bft+nrx
mgzbjiY7Nm4THXpY933p3HTjkrRl3BuhH98z9Ls2r9cds+77kr+h3EEMwNZjIyD4k4E6/8t1A5Zy
T5/MkORo2qjz+261kHrQzgisNMg+GT/ok/HD+vPvaGwNO2h/U/Q3pkFEj9HL9V+g3HY+AVJtfaVe
CCwYqTfTNBrhtIcddGwnaN7ptMgVJpD8hHgo3AOwd3J3H1msCRRc0LmYQeJuLPMmWuiHWvy8PpB1
LSTvcGZFCtgFWHjM2TYY2q3pp9Iv9/UUh6mPmkdcil92KjR7W2lv7b5GLmN9dEuHqDFBjtK6tRdG
TrT3h/oIhuigWml/ppbekB6V1usDVGxGPIAhQrVKAyOrLG1Ghxm0SpC5CFkmvs1+uTXn5vN1E6qV
AmAEOD4E1kD0SV6ugR/vvaVmIYseSPICra6x0ZSkVNOGm2gNqgFMuUBfdZFY5qzK/NA16iyoCuvR
SEAPNdjlZ4dFIxJO2c31Qf2pNso749TkOrEnoU9HaANNlNQPxSAORtEdYqfeJaX3KADCtBJ0nmTe
Icn6T8PYfTCXaSd48ezOyX1GihsnaW/AwqO58C9bBcETiTINVLZA74E3hrR7uilZKLSNcGOK+IUb
6ZMo8102lrd9tGynkf+yIFsAdJqAAoVOh0bhc9C1h7gZTZ0InuWiI7TF8wgICz+k6BQ82G7Ub3pS
8AO4kvxNJ1LxkSfZdxCJjpodfAm7WkeNL6PRE9Zd+eLJihxS4ZHhh1Y12PcLkpjHqSvNh7QxnPux
cbJDPeXJ/dBO/LkEL/6uB9LtBo1mvzRbQrkLwaqCfQggEe7A8y0xuSzt0xZVPzeFBkebd3YQL1zc
59lsHVOWj1/LpsgDV0TDh7ZL2vuqBfNtBf2/j1FH6m1cZ9Um4lNzsLCMUzASf7p3rLrS3A/KpTr5
ndKBHCwOupE08kOgOxJonPE5qBFiv/YzyOF47yYH0ZnO1k9q3VqpXAE4i/7OkHRorEYgYzCkUdjP
dOsltwU4hAxd+VsRiJBTI+uPODmZE3iL3WKCkbIIGNkl3r4eNwvTvBpUjhPwAGjEg5MeZQvprOXM
GQyRxH7YUnvvj+1+SnUpUfVs/TUho1MEgC8VYl8vFEv+qQTA2wLUVwhtCKyy4wJohxoPelfApnM+
YZXwDNftEz8c42cQjQQoiO3j4df106GaL/h/kEsDHbt2yZwbychgF4sFf1llKADk4ALzn69bUK37
qQVpc7lLZ5Ioh4V6OXLv2Ljfyx+UaryN6uxArQ8HHFkvdoEhZX5VOW3he+BAZRDcAIDD/2oNP8FY
ssN52bB0d31Qymn7/5r26PPAK+V82iKrKsw6tfywobei2gN6e/37yrVHKspZtVFWCs3z72e+HUWZ
MP2wgCzLDnzZHMFUi7ZNNDTorqd1ieUrE3j7v7Yk/1gi+8WhqemHk+39chL/HjSAD7Y/P9QlB5rH
eRJd+s2NSCBq89g5/nYeSTgxsr8+ZOU+AWcQ8J7Qy0G+6nzIY9IZczfP2IlQ52kDu6DOjxpPo8By
q+XbAhFwTaygMyjFWFnW2ovvLNiYrwstgtr+lppBc7w+qj9h1MXsgoYc5Qx35d6ScEtVnPZ5Blmu
sBuYuEGXyKeFE2sDwoDiYcyLemd2+bxtG9d5daOC3hRQCAYDIKgCRnRChGkyVlDC88ZjspTDweZN
u+/oMG6cyhcbHwjTvciTaFuPDbnH5VUHqG8kmkGobtAVVAjN2JX2TY5Gs96Y+3ZhUZjT7EDdo+Mc
HbPZtej9KMbt9QlTrcqprfWkn1wTlkgbdCD4wOjUjD97VhEdhzlOfnpJ3W/42LybAAhhCkMSG13l
KHNdCDUZ9Qh2BlJG4ST21leeaw6yylGsCElkElaqezn+cgxeVHUHOJCX37mhlWv4NFRlZQJIHLrC
EB0BCSA5Cq+bLHRY21FopPH84tZ9fj8zyJcLhGYb2ibfxiVyH4zZYaHHKu/7bJhmHJSmNT6BgV9H
xqocLbSmQbSI0gDeSueL18dRtTRrWYAmW9PZ5IZmc6jcPB4T6IADJy+grtJttXh11jtNgsSmUX9t
IvGp4tWuryHRDMWjoC357zTSwfiVNlG7dtE3uMYvUkTBRlL1vMeGFMZ90m4H+zNvyo0x4t35rTHf
rZ+8bse1jQSvBRDCye9njipKzMAaFdIlXMiPDIkI9EJpplG5TCdGJI9v1q6Rdo4XhSZ4AOukDHQ1
AZUBD0AoCA4jUQjkyPk+qDLR0yFFrDfvLHrj6aitdZ9f/37iIwZrgChljkOVTPS3l7IPqNhtr7sh
1QV8OoL17ycmQHmeRWUME7P1wXduY3GwB83Z1Y1CuvCYnycLtzBJ3aM5vrSJ5vO6EUjXWzzQNGMs
hmMzzdu4i74ulfnITE+TLNWZkfx1ElWdM8cwk1aHiG6jYTPpdO6UJuBRUAGC9NdFxtnvKlrFI/PD
2dt6xnH0UKPTxALKtTgxIY2iQs9m33UwkeCVRYHC0cSnqlsNpStcMD4Fu5Icz5W5m03TOMKJmIco
RnVh3y5fm0KDkVZaAdkVujNXFTqZfhM6j37FzAaXwbBJPoBIvHspdZRoync9sJp/jUj+cIAvhMgA
j8K2qh4TmwcNVE3HaXpBbN4HUMGLNnHf/hyWaRsP3abg1vP1o6mKRk5+gHzJTGuitm/xA8oKSaW4
uZsq515U9KWIpy16gf+hbo9iuosAAYyEGLfkCrK8m3IQ8PphnwbouQfTEjU020O5/UCmC6Fg8NsA
GXLubXIf7SF1jKd/m7B9ARaY2e00JlTXGHoTkYBaVbmQyTw3sUCGfOJ4AYZF1bpf46QrPqJuTPYm
663beADFOLKR2XZs0N57fb3WDSFHwJg53Gl4n4EvRbJMC5aViQc/V43ZG6p6TzaITvmE7rS83vlz
STYGW4Kq0/EFKU+Du4r5gUISgntSMNL1dKFsWIAcyOfxWBgUYQLialBbG+YGyfh2f32cSnto9FuZ
OqGzJatYWD1isSxFmi+lH+P0d+I/FvHHlr9et6La/T5dy/mIENB3Lh0/hnC1KATxQqDqdhZCH1F/
EPVr1qCgYGmCV40tOdMxIr2fGRlF2nv4XsSvggQcmShw4Irmy/VRqQ7Ayajk3UliU0BLC5ZGsrW8
Tat54+o+T843fy5a1+iRNggz75to3t7dwYqgDSRseNzhhkKEKN0eRl4gCxq5yAjlQZwH47t1L6Xv
S2s+9gZdiIHvW9VbBBKnNNMV11RX7H8jQLrpfIJiy4uF4J4XuvUjdQ9OtDOjm+tLrLw4Tm1IfqCd
GMU7cs3RmPFNnVtbkva3eDa9drXx7PnizrLLZysf3W3dkzez0lE1rLMk+6FT+9ImaDuKsi5uznDs
eVB4r+Vy8FsWjOMjb5IgEU9i/nl9yH+u9QuTyPij5w/JVWTYzqc1gjdI+6rwQsNs0vHAW7TmxfWS
Pg9tZP/08ez8YGUjks88jZKHns3LoWujDPWYfAhinryNs8gh3EqbDy7y5LuRZ8uHMolAG1Ykn2sI
0h2M2m2RqRHT+2MJ1HAd8MtDURo3hrSnS2+w3Tmy8WwUSKiVj7sa/2E6fJ/iYKIwvXaArA3SF3k7
c86oNSYWC8XGjN+84r20SZhyfBd5eQwFp1OKgZfWnUH8gmokj/mLk6bfZsfsgs4sj9cXWjEMAir8
v+u8/v3ktdB2NTr+lswLneFWQNs70lwtSkeM1vi1uRMNBTJubGz8tolZvH6/2aP2eRARDZb6YIOV
FiRamlBBOZoTa9LS4wkNCMmYe2Fe3kKfGKxZ/zBbYN8Aezt6UC/YEpOaNtZYVF7Y+PQmartXsKn9
uG5CdRfj4fnXxPr3kwXpyNy2kLHzQjviAYjTkNja2NFdP328bkfpN5F3WVPA4EaQS3vxkNUJ9B1g
x2DZpnAd49Bm1bTjvlFo/KdyD6BRAToZ2ABolzkfUkZxDaAw5YWEdw98KPdIhtyORfK8zMXNOL2b
02q9c8AojZgNGpiQNTw3FxsGLRKQgSPTe9NmR+0zYv3/L1wj0gOgYQFaAD7m/PuO0ZpO2rcIeYc5
/zWjHLypWekXwWQK42D1PrldUGZZAGDGBmzQTXuscuBYgiYDq27ScSMAiZCpiXiU6wkcMNpYHfw0
RzrIhVF37uiiYr0Qew9BlL3Lt62OkVF5vny2ttjBxULB4HzoBosz8MYXfsi8IXjs+fD+84UbfAXh
IG2FplwpXCjtfmzMFsGU+TUDpkjHa6C6yEGjBR5w+FXwU8uwUl5XpLMWH1eDNX1wsuQnBY+fW2Rb
LzU+JgWA06zsdoSNz01F7+tFR9ygKqgDGgYtF5StCEO/+/kEkjGfGl67gH+4XsDoAy2yTde/gDge
sOpx3zig6a7YxmRP10+7wquc2ZUiiIVMMTcKyGjXbP7u1/Mbt7zjZINaqqeZrhdWaQx1A6garYoa
8jMXvRVTPTNgXHq7d2+SbG6DJVmirc3EJ3/KXI17+fNwkA4k0IImuCBXnZALubi4IQMbWAlXhm7u
j46TxB8KMljPrKTW73Tx+63Jyfw4FRHfrvSl+6UmpA0gOpg+oPKOuR87q73hQ+o9eCkV2yxl8U2T
mMOGG50IeGsPm7gxp6Bvc7ZJulbcJ85iPU12G4NkrO82zI/8t6bC+xcJ6gL3dKrTjFQ40T+8aSCW
BzgSGf/znSPwrjL61PbCQeAnjHf2IoLJfjLt3zzRXEEKV0KxdkhVMyTELzgffLrEpdvjFk3H7dA1
mKhdzt5//cAGOuIBxVfoUteISaIGXPShN7BN7E/7svngdJ7GnygnDREgnDWAJJB/OJ+01owG0TSI
bujSBiKxj1FsP6JBdZ/kqRFYzNBEU0oHs3Ycon8B6ZaLDufFS+0OutRrNdf4Oqb0xU353ZSXT/NC
uqAoE9x/UWC2xi7N7OfCfzcDFsLGU/tSAJRXUW6m0HEKp364HfP4rnd0HF6q0412SoTWwEaxC90G
EfdLa+FUhVFXkVvDJ+3LVA+gqndz74Ymk62ZU+VuXMW4QT3gIA8pXbdz6UO1gzQoQ9KHrHvM7Kes
/HbdOyquNXSI/mdCirlQE49qMC0Br2CCdMT/YSaaVLPSAHQQKJpeweovR/MpGUfbSpCIs8xHB9Dc
LNbBCHQWpIUv+GgbDeIidD3vibvTRRfKzwMJhRyRDRpHObpIpmnyq6TGDAHSbMxD8Pv6CvxBa8g+
HGUxlKpAdQkBB3mVDaOthTcB/VYd3Ph2+M0qvKp3qRe08058j+YdrzcF2xpfrhteIwrZLhRBVv4J
eLoLtDbxFtLXDZ7WhflYRp8IdGqgpdrUdTDXb2L5PuiOz7oQFwah+bhyn6gkxA2/NqcScVqVlXuU
ae6JUd7WpTcFtJ3RU5VHzs4A1u36MFXrB1DmX6vr309eFX5bJWUHEpJwKq2P5Ty8DRwF9+s2lFPp
gKoU9VyFankV2VlaonsotJdhk0ciSMssMJYvZf802M9Dl23n6R9uKgJSFaiMoL/7ol9MsHRkTeLg
Fqnu7PzgtjdFsbs+KpX7OTEhZxKbvhNo3ja9MM6y7/5gvbSmvwRJxDRFL9VVhYgQ9XYcMCj9Sfe7
U6Y2z4G4D0XKf1CH31RjnmwYdX9ZGSCOEbfNw/WRKXfiqt2KF5m/VonP9wRH4gfbf0SOlEUTev37
eetHXrqjSVZuzL43dzGC1e1sR41mTlVjRUUa6WYI1GC7SNdyVDTRTCYbkpfLTUs2UwLxvUOb37B3
ixjhOsQNhZI0QHXWxXs9XVCST4FifWqzr4P1e/6HfAP67zGHa5X9situGXszGnmbPBFvI+id7bwf
E4ggbKXH80GYcUHEV3lO1xYzdMLt+s4otr5OilBxl4MaEeoYIN1a03zSQoCAg0KJI2bhOE6HeDSD
yXJ21YRO//eySq1sEqsWMdh/oVHwRznpxP+sCQCrGYUbRjwOaiu7MaflBuDaQlf9Vjg6NKYgpESL
IjDLMrVE6jS2WZu9Ew6ZG/A+8Gcd2YPCIaCUy/CIhDYPbEg3bQtYtlgy4oS2IwCiyz8Ko/3YF+9m
jcKMwWOjrAZSzstU02TnQ7+A5iTMxN2K1C/ffyOswRsIUqCIaeG/56c/baxyVQR2wpFu8/lQ9y/v
9i5n36fn38/inBNnwfdNsau/ll2+69ps53ktiOyHwOs06Q/VuoPAHDgldB6sRNPn5nri5gv40u3Q
RpUa+RaNr7yU9sJyoL4JbwKcpnnRkGosgBTyWNgh5GTMxyla/C9eVXRBbzfjbVzDhTHhtvdehWcT
LSsThXjLP9TImB+8wUNE0dLq0PjudO8LLbmhaksiu4aGLLR+reQw54MH0LIxF9bbYSy8F4SBRyeu
6y0zIh23jsJxAwKw9k3DJa0yGeeGysLMeORWdkhzaIqCXclBM3CLZ6KVHhjJtte3kMo7oZsNRxlF
UEArJe+0FP7My7m0Q2KEpK22FIS7nv26kH/YqnhZgAAXeNUV+n8+Ks+rOjtOGick/kvCyoCYD4v5
mtv3tXE36AJO1VohQYe9CgrhS14AnuS12/iFEzqxGDfGyn3hpAMkERv2Dw3oyFH+Z0o64l4EAiso
L8CFTC82f/ZdXcSn3A4gUvxTmb+MWZCAHT3R4tCJwkPfsTen24Kb803GrGw3jg67XzuBNEdRadRf
X/OgK8alJe1BtywGD0Kd8L8m2UZFvMvxTLC9+756TrIf13egIkRCDhkPA7CU4FKRxcwdJKyrvPOc
sCLVbzvhm4pVN2NrfbK9/tssqo9RA/ad6zZVGwS5A1BuQlEb1qXdaBB0TfgldiNY0DdNGVrkSFml
OVoqd4mGHuhGkpWtXH5uVVFZxaJxbDDgPnIQ4rlcc+ErR2GDaxdoGwR4sj8e0BpGp5jZISdbs943
JEh1+iWK9wZqrP+ZkLxeZqUtW4ChCAdo2MylERgp247d75E9jhXQo/HBn96urw1Zq8nS6w05MYRi
a28v0mPrbzqJY3g6dEPp4xoAWqr/sExjcpsmuXuwLUhWOxygBtdFo82SLeZmGd3urvWG7rGtZ7JJ
8uwXZ3wKc3B5u8m+BtgfiYCIHaJuQDYyoRmSiZ4HDv7rP1p1YHAUkXOGzBcqitKGsiH50zKx/uZp
Z+CFSY8+MogoH+vwpspNhezZn1rfZbRtj1kFRDf8ddxkQVaiume7rg6gqRzNKlmCEhwek3KAR8ya
GKwZ7HAxP88EXof5wdh8Jy06J6x/oI1kaD9DwOqvp0SOj0mBvLIpFjs0lw8eu5l0hX3VjAG8gVcQ
egxBVSctTVckZWwQBEkGT1/bXDwWpq5DSnWJnpqQwtUkAZ+r0UV2mLdkCfzRgI4MnCVC2F08ltvr
W01V30AXC/QV8OKi6GOSrmxKjSKKkaEP4y52N/VcbKnR3yVZtRMD/WoU9CEtmx2p0k/DUmmSbMqR
wm3i2Yrw5KLuz5fSsERrstBw0mjj9dTbAToDP2pbYu8Uc6O5HFQuDill6OagxQnOWlo87th9X/AF
9kwrGGJ6EDNB9850uD6nqj2CQwXhYlRTVrKfc5eT1hW1OrdjoduEkfFQPP3D59H2vBZPIK4tN69M
DWUJpHBZaM+HZlvpCN5VXSSA7f33fWmWrKVjuZ3h+wVkGJ3AbrMybJbZ/eBllp2t8BF6aAxzqDeO
ab91kZnhmVtGgWCJsWnMsjgUpEz2LAeCI0eL9taG1Oub27bZE+pYqJ611XRTz7V/jBvkJqnPvS91
kegwQOvPlB0/ypLIEuPRd8l7EEP9KYZRlF/8cpMvNIB+IQd/6eTFtzaaLq8vimorgzhofcwAkHcJ
hyWZCfLSGeiP+mj7n+a7tHgi9HjdiGL/okiH5ziSZ7jP5IwT6DgtixOUYMripahEQEYsjw7KqDMi
uR8zzoexyPAoIkl5sJfDPKLU42tGojgiQLxj8yIqRNFYRhaWbuWRjqOs65vjK4QroCue6IRrNDbk
PGAUgx+gXVBBnaroJe7ney9fXq8vyDoX8h7D78cDCy820KBIwQWJO+KnSeOFndiV1da8Kd+MJhDd
Btql1y2p9teJJXkwgEZ6iVV0Xug3xlMSuS+Rw48x+A4yokOS6UxJNwKjkZHkJQcfQFmDFNLZLh4P
UhQv0/n79UEpVgh39N/po9Jzx6ogH1RnOKKzs015YOhKLMqR4Mm2VmAJXh/rVj+J/eZqbNCij/My
ZM5tA05Rk+2G3nmYYkMTPCs3woml9ZecWJrQ7m1O68ns+m9VZQWj/8Ozpy2o0QLa/cx0KW7lxJ2Y
k1y0FyV1WtnA+hUugSLqGpVqDqjCC0B6/b+pWwd8MiDHjMrZn+EF6vw4u3siPhe6i0Y3COnwxNmc
taKDiVI8s/67bWuuYc0QZEw23M7IkgSTxP3XyflqpnbACl0+WdUUdzpRMj6kbFqv7WbQddBuwguB
v9r28pZ57f1YWy+m17/YXvOLR8aBOunOBj1iTXTqJeqBrol5kC1eUq8VUG7vPTIxIA/9x6xhh9iP
v3Bhal4lOjPrep5siThPqI2+WYBEII+S++SHbfmoXBLNUVKasZHcWREA9ILQ2PInTjxjYGEaf67T
rzz+XaSa1KPSL0Dgcq35W5BTl45PlrDKTUZAHBPjwQG9v+ug8y37SIqP1/2bClyA1OZ/hqRTlPOh
F5BkYmE0t9ummzaeF2268UNjpAGZP8flUz+woIPi6vxuGRCkP/GWN5ECQeEGNaPz1XITKx94ClRi
FT0s5U1qbzIdLazyAJ+YkDYEyS03rXuY6NrAGQ9JoyF+VH9/RREA7IiNLV1EtAD/dxwz7ISIfeHZ
+JlQHa+1eoWA2v2DVQD+SZomp0u4RQvihrH5JY4h2Wfwpt90FdjY3LQDTwhkXdn8oayNm3Hp9xNo
GK7vEeVeRFSH8a1hhKw1UZAUMayTsXBogsbZum8Fqua1JnpQJV6QfvtrRJrJiJsVM2wYEdBSQbvs
yL/3hl19rnsmng3fHL6ZvYh3HYpKYKaOFs07T5mLh39aGQYgtHCBpigAwiJZyVloTe5tUucHtJZs
e/TvWaT9iH7mw5zMP3ic/aRTdwMOlaesGG+9cgQt93hbDt7vf5lzUNat4I610fb8bAgRL8NYRy4y
umUR4q3mfTCzbn7uEt8+xITrkgaqpwjEU/C8xj/WBRbDAMOvOZk5QIzFbUrvoESLQrFtH5dCc2ur
1hnubOVhRMHjomcZRNtVgR/hhgSRFZSBORq87CHIqvF5GRdzN5N6H1vDMZn+oVEOD160k+HFi5Zs
uUAc+15qtgvqkn31tbd/ADbsAj7u+sfZ0dwPKq9wakkKGrMlatxmNlwgxg80AqvL9vrmUNE6YSgA
s+JuQKu+HNSbUbEsxWC5ISt4yYMSVGZba27BQZB2/NuSNJ9w3ecBacxuJxKzuIXqeHEvnI4/DWIc
b/osmY9NSvlmNmZ31xSuJgGguiFPfqD8FnCTzHDJgFWeaXbb13iHV13A3X/wvqdWJJ+R5FZugP4E
BeAStcYt1aUFlaPA/Q7njlZH4CPPD2HR2WaUUNzzUBb72tnRbeTWbxEEq64vp+rswbkDy+5DSOZC
qaoAWtE1XARHPoQEyo6D7Gh+bN3oh1WJN9pyXe+jcnue2JO2J+t9pzcmdJnEi7mNyvoxav4BBsIw
GCQfoZpxSbqJ8kBPkO92gaHZZNG2a/bC3eV1QNo7qntCKVfpxNZ6fZ0EfSNI/GangqvkuRe49TfX
ajZEF6mr7kDoSuCoIWOL9K201ezcQ/97ioSZwW/qKAmmqj02mRHQUdfYoBwOUHGYO2RrLpjsy6UX
c+kIoKrp9IPPqFAu7AWB6D88PWDj/8zIlzp0k7KpaWHGsuewsdMjcsk76uriS+VeA8nYHygcyEPX
v58sTlrlU5uCszy0oulXXNT3pLA1rVnK43NiYp3QExNNX6E1tFlNjAFxNl6+M4z7dtpwXUlXsQeQ
EUKYt1I5ABcmhcpu6sSD3eI1WCSvpPrUs5e++pS+XHcGiglD2gzFacDdUOSSEwKG2w4ZeHKREsJo
IDr+fpcJpm2GyBsRJdqPpX0cA3G+eGMLxzwF1bytXc3Vp7jez74v+ZbGqgUHCMQNR17vK1bejZ14
nqpyO1LwrnjLN9B3fAGjm8asamkAaQE1GETGHduXGjYhATwJVMXc0M0gMoxj2e1RLW7s1+uLo9hq
OP5rk4WLyOWiKSC1QFnecWh8lsK8QU7HDkDp92DNw54m/ZEuXIPfU130q7+BcCooqaBqI+/tJDcH
w6vXG4482+QzYPnxvVss24a5yXNkxsltXyRofvMH8E6XVliW+T5yM5A82oX5bapqsQcZgQ4Cr/BR
KO/iOCOPjAmXG/RJOzQcaukI4tw7I/oyGdAyQfHvHyYbzVYrMnjlTpFu3ySjELnpQXFvoVVx7W46
LGbxulTsE1bh1kHJ8bo95db9a++Cmoo3Xr1kHHdWnCOw33rDKnq3ydhmBoFQOm7a5ea6QdVRB60N
dLdRWAJoUPInJfLnac8mhIlsS7ugev7fPi/N39TnrDJNfN4Z3qZbk/3L58HVDBUb4E5Q9z93u15V
j61p4PMlu/Prx39pu0Ti9b/vr2fxxK0LRLJzF+H7xQ2x9k26vz47qtUGGQKwHmvdF4x855+fG8fI
8N5wwq4o+wDvq226dF/Qc7qrxLgDH+gvy8sdEBvpglaVqzo1LN2IvoBi3URmwD+gbyTyYTM6ECcl
P4QXba8PUbW/gFkBiBSIPHIRSeSVsF3gWhwEYZ8y88nXRBCaz8sRhGjKSpAGn8/MHHgtNzDfD1SF
RtGafofjg2uXlsjtSD/Og6ChzVpv0wFUenCg8aWxoloP+Ne1WXnl/JOzUH0S41HIDRqS8lAse9Ec
SXdEDfD6WiitoCMAqO9VN1wei+UNwirGmoQc6ZqJshuvJNBdN7ot6li6stLqOKSaD8oJgCnjJqRr
6HW+tzNgrSdwC5Cwm2mMngMB5SD2uRnqLy3g4EHh+nHQIp1xfYiqE4WiLIiu0VO2ShSfWy1zOwbA
dKIAtfO7BghNj6MZgWbfII8tNkNav1Ef9ZOh8HWMSKqdCJzd2hvIgP6Qb0n0AeZgiIlpaA7Dx6T0
7/Kl1NzEqhsPaVKovq/a8gBOnw+uSqemSLyEhlV3hJhWEBnbIflyfQJVy7aiTFE19wHRkl/1oBEC
IsCvAW+K4zoNLFH+KH0w/JHKrX4TCKUdC3C5bqMaWjnXLStHh6sc+wX33kXVFpR8DuUmzoDVTeNX
7rXTJ4+7xZYToZNlVpr6A7FCKRpE29KtVCzuTJjR2GGU1w+pVx5zK7mN6kyTP1duif/MyJUV1O6n
lictzJSHptrkXBOcqIeBfYA2Hx9INOmIWRnr6snF95f2oZlvh+ibZ73+w6JAyBdPaPQzACd8vuU8
o0q7Gm+BcKzbT44tjn4a/WwG738z8wd9c3LPLqg+RqJ1Ke5x2mxrkvj7GTc+8kmJq3mpKSftvxH9
yXSfmEpcc1iSyqMhR0eykyD7lwbM1XjadeZl5weg3P9N259q2ImRDkWF1JxjgKpTtyEBkgPGsWS1
vZu7Id+Y5YSUGNWCrlRDQ/oUL3Z0ykOZR/IPC5QqVmS6HZrlzrCPSfyQ5Zqnm9IEwDqwgAsdcKjz
/cCHObWn0gRyeSneRNQ80qLcOdCAe/+2A+b9r5n1JjuZP9eKy8SpqR3ORtl8zFM73TplaXwRizXo
TK2vTXmt0F6N5BpcKloTpNfoZJklpUnshNCRtYMxtcd9l6XdpmFOMQRpnNX35TLP+7pq6q3XRe6G
c2PadBBIxcGeAXXO+/zYQ5t1N8WWMwQCgsmHbpjqDanN7taDNl+Qub0IFjakt27dPGXolEcqvc0h
AeVExxiNTHsTRK7buR4gfI9Oktm14N5b94ebeiIGpKA3nxGLFIEvxLARCYl/GSUB9rQ2vzqGabzh
sUh2RjJ39908IQ5GVRdsCTa6tVHRsKChadIXJ4qtIEv/H2lX1hwn0mx/ERFQQAGvQC+SWhIty5bs
F8IrS7Hv1K+/B9/vXndXE13R+mYmZh4cQ3ZtWVmZJ8+JE98ohu6uMctkqw6hLJW4FmbAJyEpDBQu
amrCHinrZGqNDuBpR3V8XQcJltKgtRLkEMz5gAc8NSXskziKjdoZYzOIHDB9PDZ4cso4kNeOMhKj
gJGB2AAtroIHzFKHp5kFJ1sO3WHJ81ZlGEEmznwuBtvYFqaMvXHt1sARRjlPBfnOBalIb3RR2yuG
HgDg9N2y5i0gP8cPHK8TE8K0OUkUDkOmI5DQNH/WzBdn0vYL3Oy6mbVYYuFKt8HCAxHHC39Uskkp
eksHj2/+pdOqe97wHc0NoLLjyu/AcOdmTIbPXp0+7HZkLg1n4QA8dx1ciQgbEkSANH+BZIvZS+Zu
5fsOqmF/WeARZIpFMYjvmqynlR7MFK1xduI2YSLZ1SsHCHEkyHqhBAKfJHqkcgp7pZxwRUGw/mdE
OvVTr+fVJq8UY2OMGpU8PlZHhIojwARLV6EYVo5dO0z9gCYbS083ITH9epAErqsDOrGw/IITdz4q
GXfGDBb6OHwpTGffK/FD03PP6gtZULQ6GshqgMwFrxz0Ip/bcpSy50uwFFiDW1vKJjS17fVtvfgv
4cLATfD/FsSwDrp3eDUTBKpzGn6PKLCf01i92RO83AcMoQcYKFzEXxdNkpDhGpssDPVg7KrfSqjF
rs312M1JI7O0TMrFkE4sCQtUofGQkxk7Tnnv0o3xZZE2sLw+9cHlzGdJnnR1/rB14dsW4K9IXQ7R
ajRRcARHRtt9MVK2sfMCEGN7f332/j6axUEtSjdARUBn/oIjwyC86RI6kqCb1Myd1RxoUyM3N63K
hk8lQkuvKHvVdVquv6CZtn811Wl2dYRonUubdHJDatVIa3aKfVBSluzTZNEkgVrTlpjd9J7ZEwWz
bmsf9Kpp76itlK9gomSeFoXVJywee8g5HKwBYmdv1ut43w0hOFTCOc/BCqIpr2QKLUSfFYhxrNig
+7zpmmfQMGUPThTG/sz2vOvvGnTj2ZFvZz56z3cRxOkmSO8p3hSFfkHthzSqjUfc48hL5lXjqyCn
eYmhQemVito8aPZgHs3Wjv4gdLE3ppO22yYd+TatxxmM4L35pRoRq/S0Tjz0hVh/5hI/yilT4pKq
V3zDaKeNHtrZFhDX5MViSrTPtC7bdIPKJWu2dngX/iWU7eC9AW46P7xKVc7D0KY4WuSeNL+jopIE
5jIDQrCXjbnesQoG1NEP7+kscQ2rn0ciD1kPAJwvmnQHalR5REod+Mb6T68Pz30p6wNeiUcWDUEI
d4MSy0Zm+nyKeJ1rk1NpBOFquAf7cqVa+7L4PDdHRZVB2da6Hv5y8sBfYkHA735urBxmKF5kOR5L
pNsgEHoFDcoWXFw7VMT3Wj88pxBjNmgeeUCsvF4/v3/DA/H8AgtDKRQz8cIVNf+mrmUATiFK0WvW
AA5vPHSxvSNwgym0tXnLTFdjFTqkbOUrmUzqxk60Q7w+uXmEjm/Jr1m23sWvAeAfkHIQ5OF6OZ8K
Evd9zOEPAsruG0BfQrN2q+iHo3d+CM0oojE/rh4T9cd1u2vOEg3+YA1CRLO8wc/NKmVuarU2kyC3
Hwi/i7r7dpD447VNe2piub1Pbudq0CpujhMBtc/n7jFLJJe/7PPCxHFc8bXuwA3H/btuvd+eY0Hl
4t/8LDHoyY8360ob0JBHAvLFnDqfRrp/fQFkP1+IJ3Sjz+a5g4F82lO1dhFfSnzSWnRkoFAF5j3I
a9piX6RWMsdQgFBG3bCn7pjkxq6bNciJqAqo9ezuA+TZC4wPJJ8IkDW0BZ9PWZ1bvCk4IUgjmn7M
ZxwX1RvY5vq8XY4K3fdoXAAnsg7hUzHZjOQB7YjS10cath7qrnPxuXU+h4YMs3e5PkRDHgI3BlBq
S+XsfDQq6eJBaZL0WNpeTj28x6+PY/n/z8/9+feF08Erq4unAt8npsvtrQNCkeLmABwm0ItnoRUc
yn8iPmEy04IpTpgc487y285x41JyStYGQbHYSOii2QiO5HySclqpeCkXybG2H5J0VxQ+y2/Oq6GC
dWJCOIhDpDDstTw5Dj3yHh4zN9HtJKXnJoSjOKOU2OkxRkFbJE7wHrr5qJ993xaijzKB1l9Js+Ro
ZH+iPHcdGZRfsgzidTpZM22cCAOYkzda/RmaxlNl3kRmg5wvtV1XJrEy2OhrT4Uir35vzJJ5WkEE
LBOFIwc4ADyXeObmdI4rpVbiowXdO1WrPJQFavqYFnd9+DnXideB18P51se/e/pLcX4XyT7ut6xp
t7efzdPfIZxNRx/asNDC+MiJ35OtHfv0dp1zvFBU4GzwZkQ2RsxhKOEwzlWXJkcbUpB0N4SfmnR3
+yhOTSwe7uQKs5phsBiLk2OJFYvu+m6Ptu/rJlac8dkolk1zYiKMjbZRGphIrHcNyeFib9UeNSUD
WXPFpwMRlgO3gRYpQKgd7XDTjvta/cByo5CIcgdS65f1r8SEdGnE9PhYqnd1uqmKXSsjo1wdwokJ
YS301O6GNiPY2R3UPz27uPmBszx4wXsEigI86Q0hRd8qGqvxKI2PEXUhedAyyW21utAn3xd+v6NX
fTnE+H7vPEU5EM1PyFDNMtzCmo85HYWwnYq+MJMmNOOjmW1J+gD8ALElaTbZQIS9NM4dmlJzCwvx
bgNPZ3tOel+MEiOXaY/z1RCuxdHOCt6hx+U4xsW27lSXgcLYNr/3xqa3jlQNsvLl+kFc3V8n6yPc
kuYUa3iaY+ameRtam1TmmmXfF67IQYf2D52W7+vekkBkklte8n0Rb6EkBRDsFr4Pkr32dyajoJJ9
Xnhv6l1qof8ZC8KJW79TyVtK9nXhaiQMnfPwtfGx6+7NejvICE4u9yzyteDOckDWhPtCfLDG8eAg
s5KpqL9VsctZDplo65dej/tGZ7Ik8eVgYGxpzkfIC9SImLWFcMIczU2vBsX0Jcy/5pFM7/rykJ8b
WH7AyZ0BKU274gkM2PMOSiA+Mk7QJvOvn4d1IxaydOhhg1cXl8ROc047Rw1mo/Br3nlceTFaiZH1
qfpnRHC6TNcbE6TwWuC0dx1/xhm/PgjJ98XexrSgCjRtQjUAUblb+BZUgj9gAGhPEECAnOoiLWbS
wdQSLEjAjE9J8jMzbMm1sboMADmBuRg1k4u8lWmRWgcbkBrECTBU6JulO6ChUIkHYnb7gbHYoNgF
7wN4wsWnCFTc8GJXsBgGbdHbNHumDIu/uhwnFgQfCywriXhtq0GjVp/itPxkapkM3fRXOej8WbjU
Zkzk4PBqB42KsKd0dRwZSDgwYxTsNkZafyOxeqjr9rMCKKylccOLmvZ3yevKjeNkP9ByH1aa2wKv
T+tqc31S1zwPqFyAsgNPAJSVBL9Jkn5Q+wkasKbu1V8ULWg1cFF8YOWWxBf4xFToOIseR51na+hR
TglSPc739mTmfl1ZtzeGgCNAR5sfkEB4ZIhdO8wZkbxrVS1IUij3vA7Q1rk+V2vb49SAMFd2hdon
lJe1wEoPyfTwkbN6+nnBozWGGbFm5lrAQfUR++Xbf/frhX1X88EcShWfV6z9gDYQVfL91Z2EugwK
TgvNt0gs3ldTwfLe0ILK8Lp61zrPjnYgt78UsMgnVoRJCuscDXKgfwFNQ+prfeL/uT5LK+3mC40l
OLrwZCPIqwhxUKyYaRTriRok+ZupfSoo2wElEJMnkpSHhneu2YX+kE1eyZ+H8eYgCcbBbgncI9iP
QKIj3JwdB3NqbfMABHx+EhW+5BGxhKWi77HgdJDEQ2eZIaYRIlaWVaZxHrAJTP+uqdqNZyqs/zIV
k7YdiFrcmfo8SLpT13YG3DU60RwC9QNRwqJINVCEaYgHxgLQTRQ2+KPZEkiEdFDYgVhCL4EardkD
kBPQaLCG2EAQnM9iMqORvola3Koa3eWdvW+Lu4xu01Aym2v+4NSOsBdnFAbNcq6XcYXvnDV7kJp9
ub4d1xYMBQxco+C8vWSXrFlIUZOeOfrby50Zp48Lb4RrDNMjAFsPgAvd/gzElJ0YXOb2JHbLYi2N
bRUGi/bdHO5BzOhX8+tgjB/wpUhcmxgVmLFQ9jq3UxMlrEegOQMC/HjveCov/etTt7Y6DjCUKHcB
DgOS9nMLOp8rBKIznmJgPjGrXYzE+HULK7EP+JORocbVCfSXCPBJ0P0fmXzZ12PlodheAXqVsh//
lRHxVpuzrrHSGEbKUZsAzjI2VW71rklkcKX10eD1AdeAgp3YupXSKWT58ixwun2r/Aq7h2Z8vT6W
lSXBzYx0mLP8gw7K8yVhkEFJLIUBrGm8R87v7APPKAr/gizM4uNwE59/v9Sgw6AohAdp+di070Dc
s9j08vnl+jBWZgrhEkCGgGsv152wd4cafWKzovAgaV3WPdP3ypRUvlYtAFpI0FaDTiQx1G3BqDy3
1OCBDp24JB8fuync1A17v30gKObgkiN/Jc2FtHWlNSAoRV95wJVHlUOyhadeU0kqCCuLvlAsgkkb
fRCXsKdyKrjecdxpYfmkzk/Z7w+MAcBypPUAGAMC/HzNqeKwKLZTHPMq3kLpLMjBRsNDVeLr11YE
jUIqZGMBXoWxczPzaCn21I/YWgPZzcqwZVX3Dp5LSUFnLfygILcGPTukCcC9K2xhtIqwhhYR/K/j
hG5IlNnTs+QOgJcta/XORe/7voi0O1rxQ9GUPxvitG6fRp+uz+rKvYOfgR2IGcXLUbyyJxrPqOun
PMhATjZm8ZNi5l/AH/6mhzEyXLNkI66whABUCIJEPI0AEL5oTRwm9KpnQ8cDc0zJFkra6a++cYZ9
gnDPj+tp2MwOzzyovWbvDRrO/TI0xsaFyNhHfIiBM4cnMwg9UJY6X+gIbEOqsvyShaukQa/EHDpe
lDPPSiWHfAUjgUHrCyRjaZi9ZM8y87huM5OjD7HsH+OIvTFlAoM0Z328y2hZPkHnlt6rjdF6HSA4
fq9YH3jyAjCKJzUo70AlJPoyGmaVlfcaD6Y23uh2dex0mbzHSjh2ZkK4iIsxLYpW13mAlIBLp0fD
UfwmQm9idLsyLFSJ8fxY6HVBciqCgGLuAACpZTxwdA+Us9nt7NE2bhcTq4WDAT5PYW+wEeIJFhDd
ELgcIsivS+Lk5foTonMcAET94FREe674THZSvJEHksyBllV7U/+WZOqm1j7lUQTE1os2HK+f8bV1
gTdb5umvZxM8J+FW7BRhMwcPxHrbekr0dvv3AXiFJt6Stka77flJ6msDKXLWzUG3j4CviJ84eUri
7XUjK7cLDhHBDWOgeQEJ1HMjeMRN6J5HP6IDOePXtPn8kc/jbC5XPYI9cY6MqKdA6aPdMf9WmHeJ
I0vGrqw5fv8/A8ufn8Tbhd4CtFfAAFzBriENRjH4jv1KzAFNAbU3kMj/wJCgprm07AJoISZOY2aP
s5qAbb2JN0m0yyXX/cpFiQwaWv8hoLDogQoz1o1DU7RNBwIINB/gnBwLGQf+2pKfWhCmjA0VWKRN
kFkU/BcDqVOiW5LHiWwMwmXfJxFpMQhQRoUbTduojd9Kzsa6BbQxgNoOf1uCT9RD3SwtROJB3N4j
NVuyA7md0BIkylCx+T8Ty0842VlKUatzi8wb0vwOOHYWb2iwb8Xn23fTqRXhvWhmNsCyHANJ1L2V
7YisYLhsF8EngvId+pTQVVuqq8L3QdBfTN2QWYEZf6flvT3tquS78bXht0M4MF0LDweylPDiYlpW
K8Bii65wK+DZ11b57VS3JyXOvi+seFX3GoW/BVOdPXijummBN4JsdCXDSK9P2L9xCMsO3XqSDAPG
MWq7Aep+sW+AUwEyTZvrC79ye2A8S28G6GTAXSE4XuKY4F5CWANq6R+Z4rX2MwMD3kd214kRcr6H
67AnhWGDHEft7Lc4J3sr7L9fH8cyH5cb7N84hMdcOhMV+pZgu8Iz7Gs9sG1UDLM7hdP+up01r7W0
f2BiFg4O8XKfyiizseZQD4eOWu0DgX39+yvjAHQWOS8grReQr+Czau4k2jQP4JtwdmZ+1/+Cxu51
CysjQGkShBZLkVJHX9P5YhCjHbpRp2bQZ/ftzySRbKi1AYDPAN1SQP9dijzQWnWKdjBxE1aDl6a1
FzcHfXi9dQzoj0EJackRQD5KHAMd8cQzphS95ROA9eB+v7v+/ctBIP0MYCQFez1eMeLrgVMowICq
FmUUKEhrYFMsCdtFsYyn5vKQwwxCXaj2LrIzYr3YTsy2bDSFgAcHOjrKllrHXDt0bEfUz9cHdHnM
zy0tm+LkFok7qrKygSVl+uTU9zmwjBrwRlktuXKXS/v8GJ7bWSb2xE5FUyUvM4cEGh09Q3/u6wxa
VcGkF37TgJt/c/uwoP6whNmgJ0TQfW7OdhojysCZGFhWhF0QQ7nncbA0l3BJrujy0KCv9p8hEfZQ
zlVmg5iQwO2TzdR/a4AVuT6Utb2Acv4C/12YdsQtPcYUPCkqxFEq6OZwg6UuSccfVce2ycB+ED6+
X7e3MiINO9v5+0oB+FhwA0qNFsBem6bAGq1fGYWrsdKbyyCLj0FLJEqkSOCLqUhNL402zYwpSM2X
eGvEkjVZOaTAfavoSFkUJgxd2Gtd1VYkjvB56431hyZ+RHPOB+boxIIQtZhWn095qE+gCWBu332a
ZcHd2iKAenbx8/gP/Nn5/lVj20p0UsxBmsxe1VF3iPTbXRkqNv9MCEckj2w6lTVMQJjd67gP0nUr
GyUp9JXED1IP6IYEVRzCXXCXng8kKmedDD1209DegWyy0N2ihtrpLlI8HEdz3iw6ULIix8rsob62
UH0goATjxnKkTpxNNDQ5a6DmGDhk9Oy298cPTB4sIJGOsjdSPOIhCY251Xq9BMYm+mHHhTvV/iAV
YFvSs4LPJJg9cPrhKsNBIefDyDI9zPoBtZqqepzNecvC1lULMNlkd1H/GJX32ZDfVeXNgezSFAd+
DxAg4lEvtrEi0WvHE0GSvWWOF/Ph51gbG7UwvhlUk2TIVg4qpm9hLQEEB03UwuaACkyuQQYDSVdn
Xwy/R+1Jib/cfFLPTAgnNUXLPOqfNfKtneKzcX5sWyY5SGu7DWJt+P24sfHgFhxmreRazZQEuc10
gJxR2T0RdZTYWLk+EViCag11G8Q3YikqLkadTy2GoYwOxCSy57y2PZoP36Ar6qN1cHCTtpa40dVx
oXiAtAgQ3RdHlykpnvkFVkfvItdEhvLX9aVZWX1sJiSOdETneEoIPq6k9pDQKpyDEpr0NXOnMgXJ
wu1XDdoG8XGEtWj1FB3pGE42g6zIHGRc8dOGe7nsobQyTWcWBD86txxUXRosYEXsr71MtHL53wUn
AHGfhckFKR1IVwobuAICnTSm0gWxWUM0GRz8qVa6RTc/1Sl5sqOaukwzIDUmS/SsjQsNOsiFAswP
SijBidZT3JRxX/QIoUavjUMPrXXXN8Dy0y+GhgcFBCwQB8AJnPs3PaSz0c9xHyigwDDbw6zsphFy
NhIza3eQThYlMAPBBgCFwhOwVBWAIhTY0avxri+3aksfVWXfdPfU5nuti33QPu8im6OH59sHhoi4
DRct5vEio4x6FWgHdNYHRfJZ4czL+vu5B7INjbvXDa2u1okh4a6Y9W5JmGd9wKmeeuCyTbNaVjpZ
swEqdfyFLvdL6AzKQ4mVVtkI9Zw3hQHKJjmra/vBwEqBTgXNlBcsthnpp6hiKPHVub3t4Eu1nt7p
ke3zTOLaVmJqNEyiCIQ0P0jBxPJXFKnmmOfFEIztC4/GDau+RwqKF2G0Taqv11dmzc3hEQIsLl6/
C47gfJcbRk6NosPuI7G1p1NXenla/kJL7u66nZUrAqWLf3aEHcDbQRt7I+2D5A+N2sfmp/6tG8vH
+qckpFvbBUjUQekMBK0I3gW33ZVpnunV1AVs8DvXuJ3gB3RVAE6iUoKuVmjPnk/XyJJ8KNq2D/o5
Cya0jIR182LZ8wdGAVQHtpkK34O8zbkZCqACGXOK88Ji/3eEHt3rq7HmtpHUJLg6VeAIxPSZUSaZ
NiZhH6hFUKZ/jOENAbzWHyq0LKTfrGJ73dza0cFWRp0c6U1wtAnDsRW9KbIMfiYEQUMRg0nvZ85R
OJalC/5+SPTZp4aW3XESWjvjwuvTLobyJx369kYxHTgP9zqtPtd676pR92ywcpunVuEZ2a80oj4W
WbJ6K2V0ENxCpnDJhi2dpMLV0aqVzTsVl1NB6kez6x7HpEAVV/UakwKM3vldnr+pKju0QwGxRLXd
QyXi9QNzDl+FYghCmIuHeTVqTlP2OHCkN9w829vD0bLey9CWbKW/HuJizkHvjcMNKYuLx8YAIpFJ
CeFBzNHyp6h4KOfptYKUbsua0VVn6uep4SfFm91FPyZwVJRmbiHVUXiNav8kquWTcnrqbZQ0Nbar
9OzZyrVNq8oabtc83UIOuDQe4PEtBql9EaHknmBCMrov6wNDo6TNbgeWOQbYj3Bo0WuPFJyw8sji
OiZAm3NgqI+FttO+X1/UZf8Kc41sDmoqAJU5KNEK3q0Ef1ZvVGQKkhKSAG/mfDvIGA/GhTnbxFHF
i2GZxJMDxMHQFZoFfn/JEq9GPgyQyetDWHE9C9E0Ap6/KRaxBzNXWVSp9TgF0J70LDtHOvrYzT91
8zVWf4Qz1DM+XTe4OmcnBhfndDKkqCodENDjjV8rB6Ulri2T4lk3gKQuPBzWXfRuqHFCIShSp8A0
No3jg5Pk+gBWNi5eoUA1I9IFgskSBlAbjTlPDh2CCMqqTzb5HGuSqulKwAEL2LmgWMW7WmRLBFWT
XVq1OgR6k74r3Nl2vAOVCoCRrGxjdzDj/fUhrVwIpwZF3kTDSFiXNNoADQ7VzabtAA6XKvmkdrc/
4c/sCNHNVDKrbTLYYbbzqM72fROD5NRptv/dcITgptFGUhQjxwqNSLiRJ9q8FsPXydpcN7O20UAc
DkQUBH2BEBIOJ6F1rPUtIlDoQ3PzELav17+/ttEAeEZZfoEv2iKYreRjWtVxP0F5dHBbAggLoB+t
JOBcGwRgbHj0GgvboyrMFTXm/xzHgiduy17K8mZakIVWG/BIBIB/CajOz7sTV42ajc0I0i6El20s
CWTXfv/p5wUX3Nh6n5a8HYN68rnlMVmEuXYWT7+/+M8Td6UmwNnxEd8HSd/YuWGx07T7qtqMspKz
xJBI+z82JdVSA4b01m8yN7OPzuyBFKyoJa/MdUPovQFLJR5o4hOjsDtTseNyDKg5uI6ReBGdXWa9
qBxqrb1ke63tYTAM4eWkGshNim+nEdxRBk0mrD7/WjGwWR0qQ+JU1m6wExPixKFroZ0cexgD3iY7
hnPevbSW15QPWXWgYGUdZVtizVueGhS8WFMYWss4DNLhe549jMmhrL9msktgfeYAuATdhYpurGUZ
TzYelP8MYGXVMVAcXMpoXzJixW3RcnLdyayeH1w2/2dGOD+ocYcZGkSw7Uqft8bOUWTZyNX1QZ8H
8lF4q9kig0sO4P3URHAAdaOOD2wY6kenGzMvJE3xYE2WhiybOuytdnb2MZtNyd22No8I/pGaBDob
rOjLn5/MI1jWkd+f0FVZhp809V6f/EHWuCkzIUQEbWmj0O/AhFZ+naFerzmfHLRK3L5Qf9GMADRC
aUHMS9GpLmjeEhQRrK+t36uSUHYFf4r8BsQPkJZ20AksvkHtcJzDivcact/7CKRUINUr+sOc/Zwh
11jS74ZduFYiA1ct20uMoFHrBcsiKpaXePDaMKbe1ict6LWvg91sKkiRV+TBKfyw0bxuKCXbfW2p
kH6HXDgiQ7AJCaeq1OOZZoSrQRc5o4fbL3uaqDE880pRJAtGlqvzYmxIseD6BkIU2iLnOw8kDagK
TSj72MO8bdvnRD2ivLBFKtszG7/TuJfB0etj6zZIZivq1lLvqbLn46aAvreh/ajGQ1f8VHt0K7G7
upYJmWprJxNNN0s5AtH/RarTrpy5aHS0RnFjF3aWV4bas95TD890r2gORrJDby0iYVAIfzeNO1Yf
4Sw8Y0IYoh8hvYYAyK8yWYp8RRF9oVyFy0Pj2wqxY2sVIbMzdAMha2DkByex3U7dq8p4zMsfSpEe
ab+pzdLNrcNUPyblDx7ngBIPbsWbXag7930PdeMm2tjp89inR7vVvKgdJUH6+vJi+hbYBVplxXu0
ZUU4FBqWt06/OHbszvxJ7V54XW81PKYrG6m7cONMf3JzaxSHXL+viiCewLuZFaB5azZNRj3Tmry0
DF1UBY40PV73GCt7fWmxWOoA2IN4Z5/vv7CxxynM0WsxtFBbnEsSHaJCrze0mGUIipVjjPwK2oyW
UBjYfeFYpdGgmE2LJauUtjqwNp+3UzrM9+Y8tJ7Nq/bVZn310iiOcnd9kKuWAQDVl2Qpopllj5+6
d8JMLUVNJxhtkPdQFVzvT+38VDTRdlQ9hTeSU71M2tmhRl4e2UaAq9AXAK8lHOpCY6lRpXkXJCDS
mx/+XB/NRWiBr1sQnMC+RwUKR+t8NDNXjFFlGuo3pel4Rc9iF3jg3jN5mOwLg0WSDpOLLSLYE2+u
sVba0Rm7YFyIQLOYuIUKBASygZJpuwg6F0NLZQrZLxxuMQhYgKGsG6c+0OqBei2N7AeASXTXVpLP
BJJXO8y3DBe1OpkLtRRaaFAxuvD1TtbnOjU6yKAeWpCXK+kDLz+3Nz9wlqGdmFl26MkORATTDWSC
Gb0wfdVgbjx9vb4rVlYJRUOcriUNdKl731I9qzSNN4HF4y89r7OXouKapzuh9n7d0sqUoQUM/OTo
xFywNsI5tnMKbGVSwFJIv4MC5lnJnbtwzDZD1sto2FZGBSZ04C0QEy68+cLJLRKuWVFt1uj/O5b9
McvuVOv1+nAkJsS8BvpXrTQvYUJT7tsocmvtaZT1F6/aALExZPRQzsdtf778OeqpcVKHVdAm1ojc
TD4giMmypzyUaqWurA5cAshDUZtEI7Po60hUz05XVg2Kxxtu35l83w77KftxfdJWjirACeiWXqDo
CJyFPZCHFRKCNG0CZ8jN3C07bQLRNuQnNKRuHsouzva054kESHLhxyEEAYJWFeSw2A/gFjyfRo2p
maISUgIXkXtVlLlWGah0W42hT5SH6Oa+h8UcKmAATKFREDn5c3Mm9oXRjWEZTFx/MNqvWS5LTFxW
Hf5eugttJUrxSDQLVRbQM/eJHmG1IK6MvpcqfKisZ0uDA3o2ULDq3lnyHNZ3uS3xFis3FDrEEXRi
g+AQi2kj3mfjrJCyCWjH2F2qWNyzLVv25rl8L4AoBD4JBfmllRMEWOczWFv5NI2Ul0HUd6+ZRt4G
onmDDk2fjPnAC4HHtq98rTZnz4lVyZv/8tARoN1A9oOsG4SuRN+hhaC6m9Qxhz7T4DM1AkmK6na9
5NK6nMkzK6L7MPS8rCMV+ktOoX4ekUgMub25ftgWJ3ceTpybEPZhbFLwhY1aDpkBEGa/9Cj1gzBn
Z/SPffStigPrZogTWtRPZu7vrj25reJKJwpeQHkQ656jWa4CVZHrQ1qdNfgPbAv0LEM/5nxjcKeq
W7uDhfJP85BJ3ITs48ub6+Tnp51d2GzGxxl5mDV/CF+u//hLF4vpOfnxwqHN1HBibYL1UOz7+nUG
l3q6N6r9dSOruxe0+yj0Ovi3JkQMEXWUyGz1PEit+6g5zPEDNSXoiJV5WhLTaF5RF0i4vYzzZJ7a
wikYTeM8UMEO5w6pZNuufx4FcWClAJYSIedNWhpUV1geTJrfEMvlsSwvdXkLwa8s5ID/sbD8gpMB
5GQYAJnM8yAjdDtlcC15vK9Sa6fR8DDPuWTd1wYE1DSqecDPI8IXvFmc9BTCYXMedKXtjjrzmCYp
G10Ww+EkkQdfHtoEDLdiCKyGpT2m04QRsfBhcpL3iOeH0OzBoas+KJ3idTTbGVp/H2vKRuOTN9VQ
FaPd8frmW7loz36GMLG6VbROydQ84ObAvCSZngG73bRlt7MU54iehd9JwyVX0iXT69+xo1cWQRK4
WC64GEAcaivtkAfmADVgJ9vHbXKwJmfbgPdx5tB+GuLHKZ5dzamgH8o9NqUowqfPMdgt1YZtajR8
S/zUyinUEAI4uL2A/L+4Q/reaSknahZAbR7IlKDihQ8JeomVFQcPK+C9R4vwws0sbKzOKpVxtqwM
mK7DbD+E5DlOX+IC6k8Nc7vxpWFfrq/vqkE8sUB9tTRyi3k89C8pPB/SPGiKZ2to3Xje1ihUJvFj
Y1huW6lIjbDbHRrIsyGVSAxwO1y0GylKyYe0gzvQ632fbWYNylOhJN+yulz/bIi9E1GJ11xHMa4Y
+Ug7hoXkW8JjyXKtWAFEkgI6iyaKJQN17nZsjjQ2za0iiIq3qX5j+WdGPl9foBVXc2ZCOIAJNyym
jWYR9Or+N5EpmcoGsPz5id/scJhCtcEAYnKAwsLeML8raS/xZSu35NkQhNulHEiq6TWMdNpbp+Y7
PWcgKZu9SMYTKjMknJ66aZoJd1wRQA8t1v0IOEx2l8vUkv9eV0IUdjYe4UI2EqpzVsAM5b3H2C8r
y90Kon5hvEX9YGNlP6waydDC8Oyx3hU0c2m+K8bQ4+Wz0ytehuhXPag5d6lyqHnmp+VXvNa8cbBc
x2H7mUFBlNTuBK7T4o7kW5J0r1ybt9zZmHXhOuQ3mFfcgr1l7ewXpECODrLYmh/Nqg+ltZ1t/lKH
L6yIXJa+zOqPCZmariSAhHx24kdVk92+K3sURw2pmgWDAGiIsIuSYSJhlhfVAtKgpNy0ZipxGesW
wJsDOAZuBTF7WppQP6ImqwKiTdC/QpOlDMm7chIwhn8WyPlJiNAwv0jQVEGpvQ7hLpneTGVz81E+
MyF4i74bLMdusirQ7B+EHJrCv/79le1/9n3BVQxdo1Yqw/dH9TGDZo99N/Nt1ElO80pEcGZFWGyV
mv1kECyFpdMHZOrcKNwhFnJptVWUceP0P66PanXpgTUASagOEWqRmGMmOl5tUVXhDXxILbeTQeBk
3xceIN2sdui6LbF5zXcj+1Gyl+u/f3VVForMhRMGz0/B++lZz6e6IZgvEM2W/UtCvmQ1ig0yML/M
juD8jBHxYhJqsAOHkFj9ru4fQvuJp5I31er6Qx4Hj5ElEhIri0raMhDu0Cpg1EX1p+X7QnOr9E0p
PS5rG149lCe2hB2t5YnuRCXmLpztbZVzvx/Y3dDat1/jC3nm/w9J2NIFr3I7IRiSEu7sCspqhd+l
MpbptbFgvpYXw/923p07mIVaUW0Np4ImeeMPTucVXbdr0ptJD5CqAmgVPLdL2Rc0eedmhrQKbYMl
dYAlcln/bMdHw7lvZsszZPnStR23FJcBmEQl54Lu0qKhzkIzqwNouEUu0dldAdBBOjh3cSYTj1zb
dXA7yPya2HemmJ3/H+q+ZEluXMvyV8pyzyxO4FBW7y1AH0MxaR42tJAUIkCCAwiQIPH1fShl15Mz
/IVXZK/aMi1TkiscBAhc3OGcc/HnrOOywbRAIu42pt5CaD6AnLa9S/gFLZ1zFgG0SARfSwf5J7pG
c1TKMSwqeZ/o9y7uWxLsnjcJy1FcORCYwr8GWG1ry9DIz+alhHCSs0nGV175OXR3RD52wf7/baTV
zpZ53rq5i2UjbyuzATm+aHf5cLTTu78xDmi3Cyt6EThaGVGZj3NdzEzeFwGK1Nq4By5y9EVqUCxG
fd6yC+Od3XoxeFfIcMP3XvsDTsSE246YFwu+Ne43z22Rz/vqFd+en9aTXQcFPegZwt9AkRLiAuvl
0yB6ENmJe+sl1zHsHHrPod/xW5MPeyacV2VwSRMbNcj15sCYiCeQkgW5FdX2lZcgkmG2HeZ375fQ
VfX6yMtaFYSHNorR0Hssoq0jmiJjQ94c8zkWWTv37cekzsdXpjTlBqrg6RXk/vkurAu7GeGuZk0F
GbAgFeXOt7MGdHvEp+mYRVMTb0IlPlaFQas1FjlQ1kpGtOt1go0blP7bsYuLrbJKQ5+7N9sxNPIq
kQiz49zx6TDN3n6OxohazZprFCSdrc/5cKvLOv4skKTfluhZO2vtZwwbvat2yhMQ/NC0F2/b6doz
1Zu+jY8f2day6JigQYh44xwdYV5Hjn/koy+2AYvttrMjEN+e29EY7Jps8EmdcbcT1OLkbSqG501L
twfwMYYmaK/euN30WI79QPNayazsZpf6PhJDrAb4GoJ8wb6vu3oDjOOn2QGAxfUXdIXj6I0jA6De
U9Xt1GgHzBG9t7juSSZRaNn7ZfGuamy0445NIEOr0AxvyE3mesVjrMW0kXMjtk6rG9rVgQO0Esup
06Zv2ZjLLZP2EXbfUsVmaHkEfUC7TvZ0igDyb930seVRQ2U9hzvIN+ZUJSE7mhK+VV/k4SaoArQo
yAd0iBbevO+M6HduODPKfO5n6MDAM3cc2d6RnNCkseLQQSOeBqSeszJCBFBFQmwaPPAnqKuyq6EG
GLUf0mHHg8C5A9sEkXKeWNAbeMmow6Npr1Ldb90pGl+linU4alFAy9KGh3Lu1RZFLoDMW1HyeyWD
b/NE3M+ADGq0SilNxgw6rU7IeByeP5fhEwu6qMbDhoJcg5MCqCAO0W9xq4X0XD56I+JW1V+TSVI0
b3/djZ8Via4BxaZl67zuouBVXN528V7Yeq9z/WaWe9dF1zxUKOFZ0DoqsRPymxq471KZTCKGaxg6
ZndA6M7VxkBjvYpcmkygXn43nktNOGUW5qa56sZiOyQCCfGborotDIHBEzTM3xUA3uTyzmeEhmrP
fUhRhOSNN6kLS/DEAi4rsGBwExAokR1erQAJq7CIR9PcTz2ukDct2QC3rF4Mh1uNsvImRDNF/TBj
nYc4h1ZAR6EXsVHOBRf/iWt0Osq6ctI11kS1g7lUMgPVeJQf8vDCnX5huX7yOH/bMIEmJoothpA/
vIRW7bUzbPzkwr1+aZDFtP82SBJXLRHz1NyLHMpiO4/fiT6LXtyccbVaqwvC1o1iqRmaewdIjzIL
W+pclFa49EZW712m9QDFaPDLyt4Nt1XoNGg9LzpadkmwTSI1UmQC0PIydmskXx0gGTRMcwue2BYE
uwdZ1d88lnxKp7j85av/57fpv4rH9v6Xm6T++d/4/be2m3teML367T+/PDY9b/57+Zn/+TunP/HP
G/6tb1X7Q6//1skP4Yv/GnjzoB9OfrNtNNfz6+Gxn988qkHonwPgEZe/+b/98D9gzPEt7+bu8R9/
fGuHRi/fVvC2+eOvj47f//HH0rrjP3//+r8+u32o8WPbHpfL48P6Bx4flP7HH2HwJ8oPAOVB5QxY
zJ/uvnlcPgmiPxd9UFTkEyC6AAOBgWjaXrN//OElf4IyDJvhwoSg0yrB21Xt8PMj/09gXKBwAq8K
LftC74//+1wnb+Zfb+o/mgGlOd5ohYc58WQAcoGHC7cJEoveEieupTI4cVAnd5IQMbvj70zhRVvs
FX3BxT09dPhasNfwL8YBuRfMqhWpk6mq9bUhIfhgQn7SqZgOUBYYrxhu3pHG2tSb35b/r2n+Pq3T
s/FzwAB4UNSTE+TNoZxweson9GNFM0v0gZ2k6ii2eHfU3OirqoleJlf411BIqS3K1DHyB6uh0AK0
FI3TEjrIqvmimrnLCqe75EyvsAc/hwFEDXxHNIQEM2XtTXvRXDBvGggNKsSnTZy3nPrG6d/6jgMt
LdG2j7muoXQUDn6wm7x42AlPNZ9UEMW70LPiAufgzApj77r4BwsMNOxy+/9mR1XATZsOeJ4S/vdi
anIHPrBWD8XglxfSWWfHQiIDOvkL7nqNJCnQeKJuSkOoAu3wrpNmeNfFFdnwWDjeL9t1Yrp+3zmr
wtavhQbiEZrvCSRQoIR0OjHDIQrcmg5Ng9Fu+srr0/wdVL+Sbd867Q2B9N59ZSHFwFyNLGePHoNU
IlubcTBR6eiUUVaj4/ZAW78cX5VazLuwg9b689v7yanFmgOGgmf8pc+wcixmvGjrVXUEL9RptnlQ
oOOw374MLPFzJSCeA7gJgHrAc60hGW7Dh5glSCHFMpoKGtvwXRVH5aWq3fKw/4q0/xoGHXNgHJCk
AFD9dMGhXNGbukLbu8i3eod8fXEsoZ/9rZ3L/hjUs5NQ5oXpFhRc/+3z63juVC1Fe/DyYaBBrl12
3m+72A87U+qChdTtWYurU0fxIS3cOt6NMaDT6BXiWVqMPsmGKEExs0h7dWjAgAW3OjLt4wihtgum
68y7XWitCCyx9miauHIdiqSRUVtVsJU1yV9XXTVtOpXU756f+RmLDBo3kM7wtIHIDpen+G3iaEVk
mjAtYfc9pz4YtKP3qcuXemIdEbtDESH/9vyI5+a1iOovjfVw5aSrEXMpXNmioQIt0MgtwzoW2QiO
7+bloywYKZRJUf8J13rBxudebIs0pCmiAkSkoqdz61xyIs/NBfzARUxwudjWHChUY1HjqCWB6k43
giMi+DaRVl7wh8+YvYVOvcjRw0gD0bV6R76FUDTAjhSORbj3mCFZPjvtxjhOvHvxsoGzAVw57mbU
fddGD2mTLnJ0TeAtzvkmmap80+T2ElVj8UhXJ31Ry0M+BecVYeFqQu7U17VGKp/WKhpgJ02cca/a
Qghm0/b+WzZznokguR9ZesFgnllKNL5IAS8jyH89QQYkpBfS6RBwhwYxc0dUvRssYMsgLDkXLqvT
sPenOYPUC7ougCDnLhIZp28trqtYT7jKAdFpd2JAf7w0aDLmFgN1Gv9KquFljaV+jfizcAE5shC3
wsqAkrRNtBY6pMEcQM9e1WqjgvIS2uXcEi6ZPGR4ceEDWHM6L9TQpfVNHFLSjMEB+vxsN+i6B/x2
uNRZ/dw+WVBOIcRIgS0JVpnKIqzNGBknpJMbFce0SPxj7Q5mv1A2rsugdjLfqcS73hbjzu1C94IN
OTdTaAuglIX8L3AXq5m2rQ6bSPuwIXWEa88JxU2U9vpGeEX3NzYLIOALXBV4aSCOTxe1MWjYlZIR
r643d1PevJl53m+q3v6I8vI6KYaXSeMteyVehBG9aBGUAq5jtbRDAwuZjG1ITV4HICHl/ivOJdm+
1JyA5Q50zOKfQLJqXX+akMoc8ryBLJWH/F2stL9rRR6/iOrway4gwgCxCjsMENLqpiSKNbYouhBk
Kxm9LV2Wfhtao7+L3NoLAcwKT/BrLNgu+N1A4CD5u9oTfsV6TBURDHzD2KU5T7phE/DABhvujeQu
NVA5RP7UgN9WkzFQW4JfCqBljYt0ZTjyLzbHt9AIUK2GGjWGTkbSSf/g7ijsbjIyVhk6adU+DYK6
/lwZVnDqRkKPuzbt+c0MPDJguHo0AeWlI7+nrIHAA2fuiIQrjuy04AfIu3zWYCxUYJpAJoyHtdhp
zsnXPPL0jwCX4h0hTfkRyLUoBENtBLGqN9EwHFVPppKyhsCn1wJavbsCT/yZOXaot37DyXUaOwXm
GMniKo8TVkHHnsSCmlQ5llYF+ttlQ0AmvnFFHSYvIp3/fAGLFC4cNSjMwE1cDu1vDouYypizwg3o
qIh/Uw/dl2T28uPz+/bpyYdrggwxjiSCVTDoTwepOtYqaLAieTpWMyoHfnMApY5lshbq0o7CV53e
heB9IHaCfsxPcbfVhiold/uW8JDaqRb7KqoiSfOZFJt6nMERf35eZ/xckMWAWIOwCWgZOJWnE2vQ
uLo1AhFUE3fxNzOgaygFCiG976fO1BTOGVhdcVrnmde7KYoLiT9/DwDp2xdTVb6WJNUXlvqna71e
APADPMCJQSNGjfL0kYYuCIHMhMvRaV9c6S5SCk22ODk4JWTUIXQpkhtke7EsASnjJDOqmG7VCHVs
2nZWA9PAwbWjUBBGICZilr+WEzqbvdhA432DSw0JYTBokKs5fco28VsFhXoQJmXtf1XSmzZV55Af
iPr9RzN70W3ByuHx+dd1bhvC+0c4gi4O0BJfva2YCe6ydsbStCS4rssh3NQu9w5WV84FpMBTbyWG
IjdUjJCYgtDomoBSeWWJAKshlDBEsm5iI5rG0+uet49gCd/GprUXVvTc5FD0RroJEgLgoqw2fpCD
glIWS75kMPKgOgKsBf4ws1CJvdR949xYyDel2PS4yIE8Pn17TYOe5yVQwMs9NBw9yMBnxATdtSNR
NHr5O8MIi1QrsnM4a6dDJbju7NjCZ7HaM4e4drE7UGnqdHjJ3Ts7KexFMGpwfqAmdDqSsfVcziMC
qXB2g12Li1VT1MnLXYvo9GVKx7/MLqRQoCuG5sKLaTwdjEFmnTQ5DJKJu+pmnkK7Q8QcfX1+8ZZv
WdkCHzfrgktDdidYRzpeUXujp2CemPTqu6qv2oN1FSCIf2MYzCNFSQZV2zWPJnVNqRyD7TAhrwEg
hB9cQ8niUiuxc5OBWwKvBApPHuToT5cMhgwpMDfAkdJqfD2l/rwpZOpfOLhPA3hEa+hYDDEsxKBI
Cp6OQozbEi0cQhHK41IM6x+5By4mj69bB7mU5xfuzJaDFUJtHZlq3B5rfFdphzmfAgyGCyb45LVx
sktdZvY981+e2kIuFdE7oLroBAs6xem8ptBJotJEhMZukVwrOyW7hKnxQrx7ZvUCyPIhQoMz95Sb
RpRXtKVFMANWenxInH44TvUUvpU6qbMiMP6FbOmKW/XzHC2UyKUYuMxvjTCbUhXPWC0kmrom51nc
VP5HdFXSVw4y0q/REM1+55X13npz1S5q38N4QDeq8ILTcW7a6IyAXIKHrBc20Oni2gBNIHO4eFTy
zh4gINtt49LxP2jNymzOtTk8v2/OjQfLsYidoAIKIPnpeDXOSC4sZg0yV3PsUSbdpYax99rmlsJg
O6+fH+/MPkVJxAVObJHFRen1dLweIFfH+ZkodtSwS4bU23gLGgO5tk9/YySkz0DehIYbstKnI/ES
+LpYTHCVXeZnBsTBLC3H5hUEuy/JEpybFHgzSGphqy52+HSoIm0drwhxpqUb3qugiT84hbQ3UTJd
KtMsr39lhnFxpcClEbAoAVE7HYkwPy39HCP1/ljd41Z4m8TOvBFhjyoNi6N6M7p9dDAj/LPnl/OM
zUSOC0kuaBxig64d715PpkJ1hdCRTcl7rEFOfcHshe1xZjv+REPiyeF4oN51Oj/kNFIoZcK2JPEk
QFS3n2IJ77fw2KPKzcsNNBIYMJaL8gVc/VWkLQOLyMyHzYyKEg1qdepmhFVFNpeu2XZIp1xIcZ1b
QpRallIial6o551OTljrLDEdoVUvpzeiQLcmM7BLJ/rcKDEuL3BsoSf8hOgGZ0t0foN9Lyx7j+7F
w9aUF2ODs4MAQ46OTajfQdTldCo1EHEKCBoCzAqbb6JuILc9sMfb5/fcuXOFtD/Sq5gNEJKrm6Zp
A+k5MiEgtsTJHhCs8GqSYblpvfIStfbshGAEA9Q/UdJ90pMt1BF8Mzj0tstLhMpTel0ODrmQL14e
eH184cUjubNAPcEKPV22Hr1F4ddiB0y85YeiJ9BLUXG7GwNrj0YCfhI73XXvGmzCNrqYIjkzOrw3
uAe4t2A/Vhax4N5cDO6II1xX7gfRqeKBD6l/16To+/DSNwfsHaB+P019/CRoccuh4LMicBdHCAMr
h49vWTuI/RSMxYUb86lJxFCovwPZDmFbzO10TY30meXEImXtjJJlJiBNNkhJHrgzxZqOS7YcMkpL
zXD3/CTPjIy4BQ4xDAg26RoN00trIydRENRISL6vEAS/BXQleY8YFNI0rA34Ft4e39jZRxnn+bGf
Hg0EhHDAUKdBGR1FotNZp40o5xrRBdXc59kSmB10VRZHsC8uQa6fHg2I1sEZAbMNWmL4z+lQeZ70
pA2R04qdIb6vGqOPuQbJ5vkJnRllIeyjE2qycPbWPjmyrF05CUwonIs0IzNxMjzLJdTB2VFQxlyc
Apz1NRM7aSFFhRshwN3l6EMkwR4KdO1un5/LmZeDrQ8rgiIwwvZ1FYVEbR14wPgANWndbaDHlKZz
X2RKhfZCkma5EE8tSgrOHGQHkHlbEhIrizIzaGQbJMqp8EjzAMEQpCGZHh7CnM93purEbmT+JZm8
M6u4aKMgG76QzWGcVzsCIqyi6CdkOYu8+DLNULFsRqf4+vwqnh1lwaRAQBqY1HhlrrzZCSEBbrEj
EEbvlJ3DDapC8+bvjAKTjPAJMd96lK6N0EZDY5S+KfMtXhswDLWwF0Y5tyOQt0RotpRWUZw5XTGF
5WGV9oGWNKPdIm1pASRObIbMzwtRZ0sgA2uIQHDJXi6oztWtaVA2m2ckyqiM0T2I8tZttk5cDQq0
uNQ7TrgBPnMTRlvlOf3GGB+oTLdNUyqnsN8Lh4lt1BPzplSNvzFkDl+cJ16sNZSGgAaA5Vyj3Puo
ncMJ/jJU2Ib6ELYxWjF6/JLVeupJYhScByR8UC/FYp6ueNHnOYfKakCLuEDT7Dhuripl+zYTLqsz
XJD8wis+s10h6YhM6TIoroXVK54TnRadxCvuisi9MSKwO7Bm5wsVlXOjwBlaEgqI2iC4fDot39Ea
OjAAD1dxHbzHY3wa8uHSyTuTjF4MMYEkXArUBcpEp6NAP6+ZiV7KGG0X3tRlEh0j23Rv0Va2QVsJ
DqJuXVVd1tdNewMpEPEdIv0DsL5jqW5IzOoLVu7M8UGmYYGKIfeEFO/Kc577hFTgFuBlIrh8E9Yx
37cQ8XgbautfuNTPDLX074FgFswBKOSr1xgKyFj3PsAd0Btjd3WpxHU0C7UzNu8vHIRzQyENBSwK
YIIIqVZDBW3c/KrByTaRX5OoUfu5zNGnahT8L8DnvwVNnTkO4HmgPAY1TrT0WTepGYwz50DCILvh
5f1B2qm8ZU6cbvgYOTs180sV2jP7FEVTJFph85awcPXGUsgZwnmpQ2TlcwL6AueHyJ0vtRtfryDW
DHJCqJcu/W+QZ11m/VvJyWgiddxjlBltSg9Ss2jjJgV/VwrnpSBC9MR0F3gC0v14VWiMdzpUNKPu
pyqBijfKdplTueV2UoByP38b/dQH/P0+X4ZBKhjahqgtRADhnA4DhKgdqxHDJBVaOtVkXw0lDbjY
2CkAIyPe2hQUhaorKSm9XRrm761bUFv0m9p/meg6DtryLLjikZUnOFfrDIov5hF9hVG9JY1os6AI
oVQ36mTfpoF+ofFcQHJLozsI8S39rJL1i4waKBlwQDKSuiuv0oipV8oXl2r56025jIJaAyqtP0vs
4cqjCISQNcfRp1JF0xePzOqjDJtPz7/CM4NgS0LOBixbHO71qs1yYN2gXDScSONmwypfZSHhL3Vb
kKoDtQlFGkTfSDyte7xEndHNZLBgVZBAXRJ+7SvSpJd6pOCLsN9O9iPGAQoBWh2AWyDEWWb72wnz
oR9iUNUOKBiF5FsLSOOXsY7FFxu1cU0teEI/dJdO76suTx8C48mHgLcl6mKmHDhlwK+NNPfqpqey
jed7GDwiD64RMVrjQWXgXVXPXZVFTRf3e57XzrGwbVccQCHXkKcdIdXJFepBR/jAzXXTlDXq89MI
ioyoHIvu6bODvnRt4G0cOwcDuhdyqDn1kHpU26nu42HT+0ZeM2JkR2XE9Oegz+Hn1WIaigM6dHQ9
Oiv6yUH0ynlQQ4pGlOOIZh3Z5Eec7BpXVAX0IJN5Lg5J7rhR1sIpLe6mdKhuxRzPH8bQa4dMEzC0
GA6u2omqKf2dqHvbUc+dbX90QzSBQ/c0dDxp9cDeJjPvoNAVWQ7WjAzeuYn2Hjrjh+BUCYkOW0p4
db2f4Lrk24RM+gYOQfXFJFpOu4JNobfr08lLb2SZw+4x7rflsayY8LMenl2xzxMIZu6CZEodWoW+
tWDYdE290VPUgGlVEjbufeCtivcMbShAZYs69CMp0lG8qicU8jcA5NctbPcAkVyo9PZdFkXSPHRu
530IZiPHrGJ5KqltmvRdSKZIHZlq7TcWRMDcqXQa/AzmrX9NmKjuw7EHx0zlU/0JbguHbkXZt3k2
92COUl114KsR3huXFomQN74ThB/8tlEtnUhUfXDxa+xzPUYH5VR+D7B4Ioed1eW4UIBzmP8SsGax
0bWt4BhY4LBp0xqjKLht0qFc+tHXvGz8D2PO+/ZQoA8KOjrE7TTDRybye1P0LL8BtAr9v8A2C94V
buVOW78u84+xnMf8EHsdexOPQwJJuSo4lvOQHjkL+yt3HvssAG4OrKYg+DI7efQBKXwVUWBQq5o6
gTZ9ltugRAmISyOzoBzRgBq4tBqsMGQ2vrtTXPFNV5sJmx3tWRwYwd75irut+lS5edplJXrxDlkC
yMeUpSmDgA0Z0X5ddvA4qYqlrK+QPSugHuAt6TFEv5VL52KMP4yqLT1q8fPfxnES9d7myXTdQEBB
UanT8iDA/ssptl6J1132XkqbRE7f9STir0YD2rMtJzfvd0FXso8Tkg0QiTZRex8BaZNsQB/tAzp7
U5I3EE3tQofOZTewLcoV9rpPeD3dAUcRPbCeE7ExaUPkTleR1ttWR0A4hLJJouvST0pzR1QfBO+I
8CzLomQucBik0EXWhGUdbESUmp46URU3r4GTUJ/ZUqLagzvBfQByyJh/LiGrXN9AnwaNd0YI7nzq
wUrtaDFJYrNG8nlR+pCtgOZHWyZfpHXszkv51F5D5bsyhw7QwwbVOjV+7pll6Oscz6Aead2MXlaR
jimqprH/NLjT+KbwSDvRFGtxbIISQiKzUgm/6sjg2432ijiidSdCdP8J4T4DryMmOF9ge5hN0heQ
V/YbNG8EFXbMx2vC3No7lHxoIGvf1z0ddYmXZ0X4pYY86FvYf/Wl0zWqJUkgyQEAv27BL3Xd526c
VboLnEim4HhC1R5hVV/1GaS29V05l4Rkk6sgYgLsKD4kYHZ8YLwq7sc54prO2rcDhdAPRKbnMpk1
aFA9+SHSdleEsXjweFjcV7kkPuW12877fBJYk8It0bVpRnggsi5nIQibNmmLrE4nmW91wYM7XUvf
32hhTZuls9/41PI5NRsNtG9xqGMl5mI76W7wj8iLiqLMbNqYd3Ofj68Lb6jAOmF9En6Q4TgntCTa
+5KDYPylH2AKrgaPTMFDFDXwYo5jHqDU2SVpfjPj/JrMNL3/2fHGEb2rwemMM0A+K7JVM6kguJFi
b8qgV3xXESfCYnvg/VKZCvWax6xEC1cIJyd7XyG6oVJATGZrvHK+7VM72g0Z4Y5mrefKaSunJrx1
eN694zZ2KwokXEyuIjaMj8BwWZktne3fVvMEtMbHoRGSHaXuw/d1vem6Proa3AAShEXfzZC9Ifaq
qkZjaZPm4GsshSZ/i6OhhmxAPA8mrAfCLYXmfcKzMfCqq4ABn5bJxocuqXZcb9O40v1iLKzApnTm
5KvDAN3H/Cbx2IW5r2lBJn/aKSS7LaxMCGgvb8f5wUlb9l6QVtfUBIkItwUOFHLhQvA+s7YrsYFr
waMtsMfxG8tRNY8HD7qTwOTnV4HjVlUm3QTPHhblDH2dKOq+cjO0A5QgHNJsolAi9rBQ5zxynRi2
C2StkJwN2YjUbGo9Rif0XJgo1LOrvUSPudfa48ZucYWBfawTtCgYU5mimUVVg0o9R5NDXdSfyMYr
YDK2IUze627iXpuxaujCDE6Bg7OfxnbMQtdzXlVThyYEnZWDOJASRFebj1OYuZWUt4OY+ttBxyHL
QmbzrQsgfJrJVkX32OiQhWsaXPDfvIChy2aILP54O0+A+d2oqWrzO5t7ZrLgzufxj1AQx9kNU5e4
dx5wseVWgWMSfplEpMUe2zrWd+4QctgOD7v0xo+gYwAYfMSiNzxUsH08ioZ5x3geRp+UX03zNhyc
Qe5BrQamiitLyhtH+LP3Jk0N8fdOlTP/iJCnHY7MxqLbeYwbsstLVZjMSYV56Dtthru5HII3nc3z
HMo/NQuTQyum0dvmcY6tioiYNJ8HPgY/nneInwRpS/tYpEQA2sP/nvCigqpSMOcziAyzabfMr0kG
1m11F0emuH9+qCU6WnmrS3FlCVqA/Ack/9RbdQIPuJHAhjQGzBT3UoTW1X2AvR7qdNr1UT5c8UL5
R9XNdqvU0GyfH//sVAFaQIJvAUKuMQSmclnFaoUwhqODlNQkeC/RhHyTiF5eKHs8CTOW/gEIQzFL
3LRwaE+nyqqm9ecEuOQ2RwHY8cJ5Lzs9vTBFgTADpOgQ6pyQRn8qGOJEbpPHBjeXr9pqW8bwvoYh
1ABNuZckTM+8O+A5l3wBYEyoNqyyIdZNhNUW+F0BZRzq1wHQsYTzGbpzUXALQ8Z3pe3YzVDG3ZUh
efLt+Xd3bkF/FnMAeUDbuvX4EqK9DVw4YMqTXO5nNObYGoIy6vOjnNsh4L0gawHuECBIq/i+G2qo
PaYGwN6+7bbh5KhtGMOxmE1+SZXu6YSQnEcxAxUIQKmehIi9DoeqbxJAO3haQhhCDzeRIsnj8xM6
Pwo6MuBmQ3bpJ1nvtwDRiz14MMg4UZ8DWO2PybQxU3lJG+1pXgQaJS6a2gIVAxYukuin253zBOiD
AsM4Spg7xN/xNhBFvcN1kI6bXnXJ7aSmAZ7GON1GNdQ827mqHEoANjkmahyRaC44yqtpc6Gqv67A
BHgyZNkBikAxDnDQlc2pZ6nCFg40DW3kPhQjcXYuLuDdkMNFT0BS0zQa2CUgyLll9wAPWqBCyNSG
q/R2ns5Diyt1sXQeWOU1+lmYiQUX7NnZUUC6Q0kOtf5oXciaqsFoWM6QDg0a/qraQNJiulSweJpi
ADkViRmQqEE7wnRWr1ZZnhRoNE0B4E8p097wqWmVS9HwKX7d1t70a1Iv4r7/W2I7Eqr/IsPfdY/N
W9DGH/XNQ/f/AQU+wS749xT4/WOLwOLhdwr88gN/UeCjP4F6wyGGcDpyV+FCHvpFgQ9d8NzBIU5A
QY+XlgH45C8KPHjzYBuBARSgFI1YakGr/UWBD70/AZsHwmFR/QEtOIxfwoFHhhWb4LebHV+P0hwB
9RTomYXHvbKbtSzTeAyGHhr8WlZ7AYzOuAPiNfrAiQr1DkI+rspkMQbRLgr76b0/iuQBTzwd86Qt
fTrCw2IUVQrEqD40aIcrcMNK8UpVQfqJ5AOH4BICrCpLUDYi+6aoEG4SO453kx8rSYvC7xpaFyr5
okUUDEhyuDOBmKTMb5okhTPbGwS9AGGBhbzEGx1qNK6ZrrX2ghyiO8iIFLE3VndmzKGzO7rpddzr
/BpYRmQjQlLKH23XGDjuzH2wyGYVtIfV+9yi1o/a+ywMekEJ5t5yXk2ftRzj92lTG74HLBzB+wiX
Fh155oJzmpswVtSgpQjS1UWtHqJKet9ZUyNf6Fhef/Q13jV1Z4xNcw0tDMjLjBJACaaQYPM0Ymfg
+u2rhldRdHR8T+65J+58uL4yG0zaX/ksrKt9rRrnthfEtDRty/I7KysHWQgUbK+QUkpd6o46jrbM
zEpkWFbPy4i/9CELe2ccN7glFac6R9aOAlXqp9tSBEG+zZuha3aI7bqbtuMFmgw5g/8lVI23dMUS
/WvIPRfOFuF++wm1W1Vs3Ap+N5W+Tu76KoAAkygSZjMEGcjMTGHt+lvHCfuPAVq8fIXTi/yIDKrC
pbBp3sPoeB5iWlYnOUSQIEIwIvKMDrk7IyeFzEfNMs9HSxgqZCgTGteDvY8UtKdoY2bTHZBtQ9RY
xFUT7iDA4h/GCTcCVJGMgLiRZ5P3ILI3TeYBz+yggEB0RZHym/mmiRvu7IcJxJ1NGDqxBPuwmzEQ
cStOZdNKNGZoU4SAYKx3/kFLIXdTmCL1sCRtxy1LGb6s531S0LQERTMxOn4DPgQ7Nhj4zZRPLKFI
2wRzhr7z8kexAHOyWKnx/QQW25jFcQnpIy8d6ujKsga6taUb/x/2zmNJbiRL1+9y92iDFlsAoVMn
RWZuYCSThHJod4d4+vmC1XOryZ6pst7dxTWrBa3IiEAE4O7n/OcX7heBDWqZZBy0lyFU2bhb/bBr
EjvMJhFD2Arwj256p0wKWG23wcYcPXHnAFNRu88sK86E4WMRE0zbdqyGNctjtxw979iFow+7qXVa
RONNXZS71bWWNyQi0Wtv2DgluDIEhQ0nFxCNc07zZ9IV9kyPoq/jJnmnAR9pPJb78XZzWnidJWlE
RxT3gka96li3sGhnO2aMEBS7yFjWH/Vila+B2oYyDrSUV+8lEmVPhR+V0EJNtoh4M4fxBx0bii18
j9w6tbzaylPdoZiOhWN0IlFl5n0Omq6t6ZaWqopl5A78mK47fpraUvwQejbeaGwHJ57HPvsu+97v
YlbgfOdpe6vwuoaWkqiJYy2px2po4joaBfZapVV8DuvIBrtwBszKggU9KtBToTDHLS1aGHzHRJ5O
m1t5ibDCzUxWq+2QdV0fnqT1qik4t64kM8SVBY2sUwP4xWBarFMvMraHcFlnAo29AvQBxLkxY9ao
GmNyKlrExMUUmCd/wv/yQC5thVGRwIZx322dPe9XI2dr8qvNd45rVJeYVa2S/ZCh0Ch240Y+Y1K6
fdMnW4/lxb7YqkDvs2ER0d7UtfvSeeOAk2+4lJ9C2UXvXWZyzMvSNdKZvE99gO2ao0FUUn6IFqCp
pBK69o8K7VG7c1Y1WfvMqIJ53+J03bPzYKz2jctZ1Kn0m3LZm/5Elx25ikCYRainIgC53zW9oefj
2KnNOeRis+QTVNkrkGisnv9QS3xPDgvkkKsnk+XWe1BjUkaDZhLvOEWg9wuGaF81EGv7Pn+MKmdh
Fx4U2t2CAQjDgrrHbQDyhJeZXjJuJfeV8SH3z4sK4JYqY3LSYITbuTdb195W10pxaLKTx70n9ecS
dusDjL1dBHw7lNYcW426q3Mn9VnHTa/v3cH8NvXlo+kBiSEaPtejOjiqKNMsm+PCb+RR40rohO3F
x3IrqhoGhtF2P/Uk1pR5f0E2+EK/+r5O7fNSO6zSfq8t+4sFBiiH26ZeRVyuR2cqTpOsTn0e7VZs
4jaTDSsX90u57pqheBl1aKSA0sMxGOcPqs2Ab6tyIVcebLptn3Rj5EkE+i+y8LYtHDsRqFZNRgWB
+hY2pL/jzAEEzKcJMz9UBKM3cxaeI6f67K1OsZfCRNZWidTOmr2BzGmuHTfdaoFWej2XW1+f3ckx
zmGjPuS128SeO6V9N3fHuT7aHdRnPPxOdb7maCTD40h3IPD0mix10n50jqyezafKE3f5umkT59A5
WE+8/nM25p+niuELethnUZdnHRSXsHZuak0IMIqriM12Pehhwcfd5G373H0sxPKN5qLd4egyRVd+
OZQ4b5w+tcxj24aVOsqd4dr7gh69XrZL1Ztn0VqX2TJI37y6vXruPfRfnhq2HLNuTzljgx4y4fAy
4iHQVPX3zo92gymOqrKPRDd/6if0dP5WjMnahPWnzQS/8vv7yb4yDWH8bGFzy2bEtG5pyl2xVOAt
21wnRWt9Cq5metK6ljJCfis7+2kcmjBRrMZEbSatkdgP3fABn/EX9lPGN1FxQg//qGccAaXs2ARK
7wrZMyBHXLI+wy+6DIP4Ag/885LJEC8py/oQ2EbCXEPFtBNR3BQWqvpwuZ1mU6UVSk0Fbv6oC96z
ZwHtOjXMJcvRdi+NGr+FrlElXaCt29my1lguL24vMOuu/O98XFqF9V1RjvgtSu1FKf4bFGmNdVtZ
Lug3fXtIvZHavfG+YafV9vNuE1t2tvsR8oobUJvAvNKLcTaYSlUzcyLnqcJzaxIR48rO9vETNLX7
qka93WzEitbDzOBlUMh110fbnfdNVaRWCw7ShtzDqnUfsOw+jOPdmOv8hE/EXcsUqTfkaRRtxC9f
ft3IAdgaGW8Z58aS3xm+d5Kr/xBIJB3sfsnSm2nbOM+21664/c2p7ee7wg3UrugBXyl/cN6v4ZSa
g7RTt8swIq+bo1TgJAaarzG/1LWPq3fzhO0QE6F657Gl5mb0YHPQeNEY15Y1JSqrj9HAwxYNh3xN
cY6JHfHGiHpvjNNHqoyXkkFBVHxr+/DGFY/lemeokce5e1arc/Yzbr+nv1AFGkkZTby4PIKuzQ8q
/wRUnATWuM9GuVfRO9aNN1jA7pTMslsxehdTVnucrJokXLNYocy0nESQ6rsbiprg02LpYw6Z/jBt
Ngj4qI5WPu2qVpupvn7UVLZvWdQ9uH1uWgRObnkM8JHmtR/t9Vzfe5pDOvL3YsrYme3tWz2s5KnX
3pZih6vidaQaMTf5ju3bHvMgnSKZokZu3WPkN3ezN13aBS/xWrCdTOVLMxdjylfr4m6uo7j2hi/U
1voYdV9QsPQDhnRrVMa+bIq3QHKDGFybwbsj5L01Z0NBYyBluCNKw56woA/Ndt/ValyPI6OmN5Ka
ohAvSYEmcOyiZVdOqFTSovPnOZGZMvZNXXEWTL0q71w9T02iy9LF09Jv3G8jcV1fLLdZ9Q7rE3Aq
n+S4Mc76plmSzPMEtVbblgxHlbCOns/AIokWnyNRAlrGuB1Nlz5sLCzvlsk508Ko7/y2tT7ZfgZf
2S+zueKhDP3HKm+aH4JUqi1utOk+Y/kprlviMOdxCV/gsyW7sUnzqkJbb/mzH975WSkfgkgXxW4S
2n3u7RyvwK6PXJEWSwOJpFqX/p0FZm7xMorR3Dc62HAjbdVaxwts4yrtA8lAyuKAeISgiO7YknK9
F0av5a7B8clLF9ksMyOzxQzTdcnVwAC2ul4mzGhxNnuf0VsR2tf6MiLO5tzVpfF53jrjjvpkHS71
6te7ZlqDd0v6HDZ9j1cGQ4hq+/qzyf7/cMP/Aaz5K7zhuf9S/uLQ9/Pf/xNu+AdzALgrId4hKN1Q
+/w33GDgqwfadM1oupLwIDYD9f2JNwQB7jRIQ2HRYlvMX/0Tb7CDf+DOATqAAzhoBa6//wne8FtK
L5Q85CY/PZhhWMKtAL34hfZSYOtqLD7b7mZaPMiN2QbusYiAo7/BN/D0hz7kMvGMQZDPQ2OaX6uK
CmI/BqUx7uZRbVViARtU6eqVS31iSa/ioro8sw+IuBq6vXoalocOS2Q/ttbKMf6GKPobYspXuJKQ
Akh4V9IkVM7fmKJGgf/Narkitq2s9g/FWLRY6LatbVKI1creSc4EcQjymhEhBRNB0LmwcGOqjGX+
5E44uh220Vh0amWcIDtjIMPsb+Y1/9NFIuu5kvigW5KX+xv251DYoyQbyPbox0qzrxt+d2l0znVh
ZfEoi7n8HjHvhQNRb/zIS7OpNOoi+lF7yG2ghSqHT7IEI9Zfy+pRqv3LI/vwB8L0i9ncr/CudxWG
/XQXgK2IOjT63VRnQkXVZwPNuFQi0k+LG3DHJ3uqlgOckN6/c43Rm/Z+ycQ0Dbpx9U/5Mm3iLmqL
hQZsWPHvgjdQE+8qhmvI9LQ4PCn0RtZ6acoB+CeWUC3Cv0kj+yl8+RMyu175VXru2VdwjjnA7/RS
WD6biIqhjm1Ire7Roc4P30Q+9HpnrLYTfWkG7jdeVYVb3+Y22zSOrnZR3eUrfLILTNzcOwosgutk
ZB8V+6zNgFo4Kt2NShesi2gwW6RR0BdeMsvV/uR514OIjvZax05V7e4HY9BLijlgnwyBHsKDAYrQ
8YaN8cOzxuoJ+8IZn8ABt4Zk2ULjS1+QwfA4T4VPI+h42ElL2Xd/szrsX0Hn64/jYtTIZOuqOYGn
99sC3/LFaoKBzCTNbSqY4YfX0lSWW5aU+dJ1uxbNC/NdELocb9GS2OEt8vP67Jktf3b7ILjf7AH7
jahlv0qAIYisAy2pq4vpr6G7h7fhQeXhzkzpUBNLycA956X2EnblEAetCRkiHFUVfumpCbaT2QXV
iycCc/3w18/wb5M1FBroJ0Bvrw/DzwnKb5vZbDF9rZG1NeHc7iTe20AKi8CxqenPPqgMdI7OXxPp
Snu3Moaf/m4R/XoF7EWYSFwViYDHsCJRJ/56BXNIFVkMJSEAQrPbtLkxb8cAYTVYSN/4hy2vJzOJ
cOsAjtDGotLFxzWc8m5lpTNXv25LP9e+/XMvcgVA7E41JZtW6RWBe7Vvz/q0M4OmTyOKt/Dpr39D
9N8cSf8CQfMlsOW/ci1BA7Ce+TfbP7zPp7IW+gfWLKF+5EPZlSZYNia1SDTNwIJXGoO/Mlom4FFf
ahnNx5B+n+LKFvkry0c5B39s4Cl2IdbYn/Ng2Kx0stumSOuVtsHSjqO+KHj5Kh4HC0htdBACJh70
yCXRwiOWHqmEPT73RhZh7Cmc7sEIcss50PD5ekeojDcdmMhB6lq2gYba9mkgk3YDwkgiYQQQuvxG
p2WzAeViujE8GLh+h0lhG2Q7mkM1IiQ2q4V2pcqwNSFl1/hY+OvQJnmD9dVBhl77w6GMdhhs2dVw
V1rl8BratW9d5LJGh6wYlynx5xY8Gi93cDMA775gcFxuikr3umf0HYUxJsfFDc23a+8EQOrTbPZs
jzi2r69kqZp5ukxaGc/bkHf1vvJ05J/XZZ7Xnair8kNp+f0u90U5H4o2X/GcCUd+x9Go2yKd5DIs
b7zaKGPVQ9X4UESdbzxGw9Kr/Zh5dF0YuJhPVTNY3q0uc9LTHTnNdao3kiJhCGfDqyQPWCWGnjg5
C4h+70NTZMFz0bZOEyOQQqEfIqgkTn5e5lcPBFDsCw7dPOmXvNgelGMN9R6j/3qOPTYbyokSwhkI
p1WccZ8CUVZtENzlpjM4T8E2aECdquRbsBv2r7TGRXSq58x+nJEsdEmHy/O5l9uW71wM6pf9iqzM
vU49luFOFk7fA/1P7pqGeTQ0O04kczgJ3+86mqVmOwf2wDbUmCJ8UVfqYaq1m4nU8VTxuaBzDGLh
9rW787K5nU5GPkFF1VXbDK9z2VSMJ0gkwZ7aza138LyFBhacL1GYquALY7fuF2tA+HxGZjtn+2yS
wAswd8CPoFpUQzqypoodrhh58bH36vkrtFVl03WbkpUk6AfSss56mXhZpuz7DTaif2aj5s3csptW
CxFny7ofqLEaRS+EC+c+ZLCTXTpchM1kIL7H2rdRtDy0EZ6vxHnN2ngWIMruKTQsFpsEOdUxTFze
VK2WoJkfl+Vhsc16dZM/lqKUoy4LoCjNW/ReOy1vS5d5FIDGuoH6doWzwHWTTlc0727tQHEDCVaL
AaxYl92VMusVUfRpoZ9b3BT7fz54i5b+NZwQgd2LutHZ/o/HlTMk814UrmJF2hg1W8MfD10/e2V+
gPAvZWpP0GxvinpmjgTaVsukmsIvgcusOXVLY+Chx2zmxR7Dzj+1kBhxXloDJ+nBhB/5TZiulMXq
vhoyq284YOS9j9HOEIuqcL8uxuzKuM2696oW5hFf4+pS5Oy6erK9E0g1S7ntpUjhMulj3rQ/coVZ
/taCUex9o6nvAmEHGKjXZlnsq27EPFFn0pkonb15h6jO/AzJSLH119DZtmp9pbMM7pB9tR8jHdbX
4yDv3mZhRheBv6STrAb5AYmiRqUnzJp0xEHnk5n10Wlg0nTrqXUFO8z76sGZ4Q9eeYvOMbeQkFMC
BhDZFu85LJbR4k6VJYAfUyj5GNqzonbkHXBPyAPKjd6bgvXadgLa+p6hU7sTEcBdZpeEYUZ5accr
eGfaW8H6VHejUaT2qr0H32q6GyvsuQeOoT4wvcFwP5u88xosVRKOoeqwzKKqyb2xfFr7ol74DcP1
fmvVcJPPMGmw5oMALuRHrCiru9Vef5jVPH4Ora7zdpsH0p3AsG2Nk2ay/xmDr2e1jflJDoro2nUW
qQ6Vel2iGehWl9mpjkD5eqG6Q1/z6GrZO1MalFV73og42JW6kDPdfkgKSh/1TkIsFSu3YugHQgZx
nN1MFD9UtzbP7NhNHkPnJ0Kj6ifCHqIcLQpgXXE/Q8FjxjIM497LpyZiv/ChjhWcCXbCNKO62SI3
LxLmiGC+mGRV8QaV30ijQWdfui1yjmgB7DfVjB0zT+ZdX8sSktEuY9b2DDvaP5hlDmVbwJyp04DI
kzCJXAhyXe77d/AR6xOuQ+GBnUTdNHNN4TW5+dl2w+Eo2mB702srE9x9VLMfqM5RjJlV95WjsQID
G2R5rLpKHhsC3UF3Couhb9i69rmkfAmOoqmgZmO4V9BSyFqDYi3ud7/QPzJzG29z0eWppDn9uLpR
9goVMXgD2pxLwl/6r7K9xnRU2EOSDJOFmFaAYqYlzwUfVUfBpar6KrqYQg9PDEgZtlpMQ9Ixmvvv
qymnH2E1kfxTyGGgdra9O/TL8ptlyeAZC3aEDADHArbXFtyo1oVbMgpbJE5mh4+9vQZfGlCNx8rw
yyc2zGY3lfn2+Zp5eZFhYbHb9Nktc7Xt24TU+rOi4tqDq8hHmD1R0q8S4re5gjr7fa5fZVa27B8B
HsB3Dfr6Dxujvgo4jfianZzGXh+Ru3vRa0ePTmgVcqtiV9UW4kCLUeQYm5Veb+GG+q91vbHY7Q0N
9IY0fwYTt+wxiXIlfoRyhsFSzf30iakgZz/bQSjIx91QFNtXd9uixJiyLRqtElsCKnPS8hDBrW+d
YD+XRPvuOQ3qz1DKtQ+zfNMXF3J0kPZmJA6oAkKsAQONJQBsGWk+rl04HZnze9+vDmfXeee0kEzl
LD4zNV9shwJCU5Fs9lo2OwSmCuhw4R6EH3VkrRNpMKoxq1gEHdtcXnnhiz1w0VCsvcoDjl5895jZ
bi5SkneLaUcRVKedy+JKLavto7TLWuO7HajC3M8o1bI0FysRQp5ho/vDbHIPATbfkqIH9eS4Y8Aa
W+j0wNyUzcRumCJ103udKtM6GyeVTmgbjKc5KK0p7XREzFDIuTnhEW0J660rIUwrJ1iXBxWtZkIi
jtsfvJJSiDPA1CYDbEwTGODpXj34VErljZUtVs36X215zj0VLdwJ6dQ3URVNL+Xq9o+cyKE+u9jL
o+2h6qhiQ5ScXOvY9+9qlZ440MtE9qFeXNXtg8Xh+BAo3o5ONTeMfrQ0Y7egb0z0RjRPPM+eT4/s
mFStblb51iODdmGBMGr94M1BM0DcsPqDwln/0vQqCnc2Bd6UYpZqHtdr38FmUvoXSHuemcCPqI5O
lldPtoLnmrq96/2gOIIXVlkDv6E9BGfLmZYsDpC16jjqowllRV4aDJ6ypbrMdedcmins3YOJvraG
TkBe36VrFp5/wwyZSUfw5BE4UWe8Bn2ehdC/5uGu5gz1GDB0j25WNFVqKpMxoNND848X7SwyzQxK
sbg13NVJSFVnsQuQsB39DMU6Rp7Fl7HN5bMgG4gSfBrr29FS/vccNIkBDHmvmUe1tVsq37irRdO/
RRbGJXFFlBd3Y1C+FUd4pjdxKXWFy+jaAnNPZITYcYZweMU0H/rqsW07peNZlw6agGZu631jbgMk
4yBHwqw2z7gx2yoc0k15hnWm8ZHEJzuq/BSh8aVjjNrwZW7GPC09lyznuSjDT4ODtpqLZu9JpB/1
p0oXDsMXVBhJ1AQs39FvuczC6exPYV+1Nyha+P1XgmVqxoRVcOMz1gGIMpX70ZF19+qKXh/opKo3
l5BlFoPolndbWsNjOHQ1tPmhyNyTMnzn1NrONJ9MYTKe95Qy30ArEIPNP5uAQliLfQMl8FOVO2G2
g3M+bHsNwB8eIaRD1nENtzBoVTJM7mYr++F4c3kxS3M5cf6HJ4iy8iaa2q5KBkOoPm0gGjupigyT
sVqkJogQtrN9Lqxx+6SsVbk7y1fbc6DHYIKm0TgX4dXlu+1knURqv4QPc8gTFrfCtRLzulmAhzA1
7Vw9HUc7H58pvzXCLSOIQyb3R2gVNIRFl1cxP3x9i2tCd5oK8EbAiOJU9MW756NINbdyObHoZisR
IeSZejQbbrI0fJRiWb03wp40w9Krvo9u4/5QMBafmqgc36KliJ5zqBq7gPM1tQMDH2dkDGGF+X4b
PMAfmb9n82Lgz03L8iJVDqzTIZVx0racxXAYxjV4tcbO0ak/mStjPW5ZOFtYbPtonNd7bQOz4HQq
9yFCHri2ohtj+DgGk7HW0UeNzO+8ynI5cFjC4KanDEUQSHxHc+j8vrk8wBOYDlU0fi6DIP9oGbZ/
sUeXzQJxzXFrliPV23rvGoP94vVzz0RgmIuL1U0bQ3Y3Hw8+YpQHRGbjGPO01/lhcSERLCsi72K1
oMUIKwAWpYAfru6NeAXfY4+sSCaenOhmE8F7t1hXP92sMFmi0dZcwrasjlJvrJEMR2jM80s7PJfd
Yp84fb4Xc56/+yBhx7WwSP5hU21BMQ3/xqyCkcy1wC87JIRVZCXYhBdP7JLitgmx9Z37EpmdQFnl
ctZHjOcg4Ub7ea38l66M8POdchRfvUVpCyEIAQ6MoQFl3ENTlu2ucGZ9O2/iuyd5lV6lcRp9R1xc
POWOOvMJxVCNu8NmqfkeVr1D5Ok03EeClHYqvG709tXYaO8A3Vzeud00PbYZAo0AKcp5NPJc7KYI
FgLGMEUQ04WYXjzKoc+ZxW3OXhgkpikIQ0VSQcI7mxJtjz21X7a8X86UF/LIGGa8ESogHwwg/t6G
ePFJN4UedgyCEEl4HPSf52pZD4WXTZQXtkSuGEblvGf6yLPE83nK+rF0jks7R1/dtuye2smU3Hwn
gzk2FkJerFlkRjyXgxld8S/9Az4+jYtFVcM+GWH6PPZlfcB9dP0azK6APME86AzNST9MANFsWfbG
dm9s1YheryDkzqzlRjErnc+jpCd0R3i4hzoIlq9Z3YZMhqk6WL1r3hlxg27nyGMMBByMLqyzeSnV
sxsid6UYnyrmCF6WOH3ezZyIprfrnbZwd5Ny9X7A4dkdBuvSIqK/8gbk3hvIstsvhvFmLmZwsHUA
U6OqlkuRMYdc6D9QSxo9o/WVs3WspEZNjhPzsBb0BpZsmUIGjvVxkUEpEvYFr975kmtefMv63Idt
JhPoWAz0dFQ/gIYOb15OADfd+dR9WJfsA9EQ8l4sfjCe5tFg4QS1q6oPY6txCw4iBbtC4RH5ULra
yO5XT4eJHnUEN0KMuxBe3GGd8hpP7RwfEroVc02HpRJP1INI8maHoJbA8savtdeOX1SdjyBmg/62
zLIeU+Vsu7U0xEE3wj1QeRI/EkKpPy966HdTo407DsDhq7IY8hcekeBIyjpasG1GbkPr3x0M0MLT
LMR8Iqy6emy03geBCLc0yFfBvF4iz+XojU5W0VxQWK+xNWbFkZkrG4XaimPQgaHA25RQX3wVfke8
CqsO06HQS2XAUCPRvjHKA/b42yMSJPUyeOt67JQ9yYd1rNd9V8g3juPmuQrbZRfWjXho1uKk+LYH
5D4s9NCv1Xd39mfvvMFyNM95EE7zbmgW420bveElbORdX9nNrmMclixOUL7gzGE+kd6Bw8lW2wBo
Zvka1VN/NHIoc1VgPBMLsGAePTbrkZo5AvV1oITG9MnXBDS/udFqq0+0k+0BqbT/ZiDLT+EjFbcV
d0l2mngm6SOdihFftSewHpnOk72eVOEaT1PFSUTN47EUnCcrUAhuiItJCo6p/QgF8zZz5XqDhtoo
dvYm2yGOJieoYa7gq5kEHvNuc4ys10xR2c1TN2Y7VRvdJer0AjbXt28IfKjhxPoDAe28H2xRfrKF
oyissjKVkVedl6gYb+t88+/sQHyECNImrW7fgy40P3jTxAoigKG9F9Ecu/MyfSJMoChv8FiWnybX
M85oUuVr2JoZbAdUKPZDRR0BRdELMVfXgTKRGmeqUin9kA/cNZfXDJq+YRK0B+ojT7XEAdhK0XLP
DPXNYfoQND4VoDPSvsTrFQnK3NIcDoWjAS4HJ6dKjWRnolUWhvlxHVyVDrpANJ1DH7oYrck/oLH3
H1b4fB84cUcNPxZjeugJHUbDHX5M+UnTjDSp1Y9Df4GwkxVpV1BUMQev53LnLdbS31CZRFU6yJFt
5o9hFvc0BHyCjKn/Bvf/nxBzD6t2CkqmewwBfoX90SdkM4Om71g9rlfalukd180tasztCFR3O5V1
kL3G9S6ojf7lrwH7fxs5OJDEmX3heoKhK2kzv3526Gts2LrtS4g7+G0ZOQrGi1WlG6AreQCDOnZk
ij8ZGUQy9NWGuf/rj7d/k05AfI9c9D0ezHlcIDCY/PXzt2Lx1raaAECKcur2fm657HpbSBH8BwbJ
ZClwTxEpHS8lbJklFsVIC7xYuf3NK7y+TUSP+3xqgyZkCaGr1xrdmdVbWzGCpFzKshPcRuJQ8Qt1
D57CLT4dqM4w4/I2o9FxY2fGznPprA9/8+V+/XGh9Js4OIVXvcvVLvHfPC7ghueEl8t3jtLhltag
FYmtBFdPSRvdUvYoohutwCGFoC5wDWjpf4NgrFFWhmHm7BCCS9A5DNTuV1r5VK9V9Wwvi1wBQS3v
OVJrdfEV0at3ZkYYQgLcSN63ac7WbbmEQQKGAc4Trk5Vpz0m4v3VTGDaNVE/PrkZp3fy19/4p5ff
n8PUn98YqoKPYRV/9qAt/Ho7EVcG6GPFu3SuQLADTMehh0qFjR5WQpuE9Ep6z1ituxU6X8qD1wEU
cIhwDkMHLv4pYvnf/Xx+XVvXC7rKyNBCMY/C9y347fluXMzR2DOvs2MKp1OneuO5+unLnysLE6HF
8dePetCwiHChzsrd7K1hdhNFLRE+npKTimcmK1WMfjb60RZhJXdVY/p3gVM71l71dfMD0T7YutcP
za0iJlo8m3O4UBBcEXlmq/2r3U/eB08BMMWradJu/vy/hvaIKLZNbQQJnKlSp7lBrOB+ygwekU4O
ORy7iXoDQyKcRTx4S0W6NtbUJzNzl/xql1CWh6ZbJp5o3dJeCk6Rgrec3ZVUIoZuL1Hb8WbiJ2Ru
N66TH9tADbBRMccImVNR+aDqyHYdTgKcbHXWLTunEkMH576J3FO7VtfZkGHXN6vorY9TdPUP8bBP
pGOqRlIzdBPdYo8AGbu1LYG6Hsq0BsYWULp7fl28DiwFPvrzSfuP6EIfuob/fhcc/SJN+l8FTNcP
+r8Kpv83kjlxETKvdJR/WXLX+M9f8jmfv7T5vyqT/nzNH4ShIPqHy0QNnrJPCF0In+W/CUNB+I+A
+ubKGCJm/Bd9kmP942eGDk6M7Fg4PLNI/skX4q+YB0DMRnlhOVhwRf8RX+ind+qf+wMKmGuQpUPG
za/7wpwRheTLMjtY9vKiS2WlOpfDQY6ZdYB/PjCjXVFK+GVLIYRGozchkHfttUDOyxFs3VVJnwtx
IwxnJvWaMZnRdABETvuGBYsVs71s5yHsmy9kV+tTaUCOtrxN7hYkyPEYTv4RlC1PtqshQizRIsZV
7X30u/LbIIJxL9At3YlaaYHUQH4pGbLfOiZKDur4ct8P9bXWHv3568ok+6xamL9ubZjndoigaSiN
dTb2rufe1y4Jav24507bSDIaN6QJ6iq0/QRF0dHAFoxIFYKL0/mfhpJzjmC0PnFKmuQV4l3aqrnY
ZdiPJX0ED9RHV38qkXJjuNN/JlJEPneFy6DVHtZPJRoAhqXF+h27BrWPxgDNSNjOCR0EmWAT81cY
kvYu6lov8UX/A/cDrCtoAHBWibgcXwUcMIE+aFfswtWs4R1b3dWRr/wA5IqIJwuVD0erBFke8yfh
egXdckuzrKCbLoPVHFU+i6NhM3mP5Ja/C9k3b6LKgyc6pPXgd/N26zEQSg054qmCT9G+Rvy1D0M9
nSGHoguwXwhqK3YWOeWJ91/Mncey5MZ2Rb8IL+ASCUw0KBTKX+97gmhzG94kXAL4eq2i9EJkiyKD
M8301OyuKpjMk+fsvbZLjwjfNGGnsVvu6MQ2JxLQW5sGTSEhBqz+3tLzc6ryPVaNblMRQ7QP3O7G
K2Y6xCgowjKejEOZzIw+Zn/vyBloT2I+r/4ceTqPj4tMuo01CpgsGDw2SYtYU03SQKw8JwfyUR6q
q3WtynR3GUH5PXjdIEKj72t+Yhl86Z0BtEU7OoxdyU1318alS2C2r5PU7RNgpGmbJiOOIApfkKPO
EG+sVZVhyfx7m89Z9zqO/biXq8bWbHjVIajs8u2fL5D/5+r3+8XvP/58Gf3/uEA6f7k2nr+uX4u0
H77+QU35W6DEfy2OvvwXNDBUPiZIMMG2b/97cXTJLw6QWmLcvMICrsvcv8WUQvzLRRXGX4JXcM2w
4Tv827xp/guFFFpKFw2k50Ju+CeLI//O73QznNPhFAiLPDoJD5CDwPXPf+cQp5NR4eqZVtJPutQj
Bz4uPq32N6CJa9jnQVTilmECvsXfbSB/It27agf/Z0n+78+9fnnpodv5XzCGLNUq1gzudj3HVVId
3HjXMTc7EFzv/Q0m4Vps/fpRAXA55ozw0AH4/fEnVmuKmpwuxm5qNWQzZ3xlxRh2gLemTW0bf6Oa
/KX0++2CXk81HCquhNOAu/37C6oVYsocqc3OkJPPmnN1qbEsblUwsKJrJORJpvCYeM3TX1/RP/mZ
5GPA6eNQQ0SG+EWtmaHZb/DGcSd9yWyu98yfo1ctUZavFmLvvjn8888j5uAamHgF0P3Kf+/KxUvj
Ylx3VVrChklyDGDbhGEV65Y/BTui01jl/vozfzm3cXGvKUtXsrHJ1UVC+ceL23uDl/tadLupGPJ9
ziF74zeWv/9nnwJSD02mRI7Hi0uM4i8PjNG5TAo73GzCL73Ib4eUrA+Sif/6U359A/gUTNNX3jxV
0xWc8Mffkro9el9Pz7sprmqIw+WcveVtKzO08qt5/OcfBujFtfigQPyvp3JgQEdMaIIRL26zvZfO
L4m9yp2T2R9//UG/3qHrr6IOvIJ2r+jUXxOBGURjbpDVvDOImi5a0e2RSc1/8+j96YfQumDdErxk
vwKbeaKl76Mi28WO+91xi/lM1p7/N8vGn90fQkO4WqyKUKN+KR4xLJVe4vNLUG9O+3ZdHzM7aC5l
knm7v75m16f2dwsULJxr2IoJ39ED5c6S+McnwbMX7RscXc5mVG/Mv3llfvnHEXZedxYIPxTBqLl/
1dLqdFoXeIXFLqXD7VK2AYx7dLzcGsA3lH12mAe7RamxxoAhp7aZ2temZM76+Ne/8Zd95vo1bBvP
AA5afiEHiD/+RsPoHX9ldr0bTF2s734T49WGjdg3IRJ8H3UursQv89Sm3j979H/75GtENa0eulzu
r8hPgVm/7NYRhXTml/slq8XuylILOx6u53/+I1k22OXpu3DquN6L322mV16WU2MfQt1iyBcket13
dkIcjrG77le7Gh8L7Np/E5TyZ1f2+koD1IOpzQ73xw+Nc9vMmGOWuyaz6joaEaW9MRpoj4SwogWb
E3uErglx6/Mf/ljWX0Dakv4d95Mi4pfPtU2s1ohCd0nASNzwpKLLXNcfIGDUXvdjc1/bpfv21x/6
y5uPRtrCoGtiI6HHhTPl+ue/v8IIdmVN8sBOLZb/oBkOo5DUmfN3zdFfXv7/+hyqLNBKvPmUWn/8
HEaxge57FAfmmMQ3mHvd+xbGzkOa/G1Qxa/3D9wQrUhyzsBMmzyh13399z8pLb25oC10TBnsfMn+
JtSE1MNfVwDwQjYrC2Ifm/4KtKE/fgAyGQsmue3upyEVMjKXtYahgCJwq0tMf5xIp3bAF8B0Eo9E
bhfbsvY1DI1htohatRIPxmpvwLhzaMC/yHZB/TLnSfDuDoIYVqbjzCjGRqIaU3QaoB1zHmKpaZT8
aNxyPJVFsySh48/zp7U6vcWUaMpe29oZJGbMujrkuuYM2Redc0JK14ub0gZc8JDYlQpbtAX+vjI8
/SYTickxa+30sS4C773ohfERz4t7a+WD+C4XIX+gm6kfkDyRqiz7QX5khUgGZByOCkLGDqLbdCtM
3DDtk9UNW8U32cac/g5tauXelpaBWUYVbb0nXuL4duw7BoO5EyR6T2BEcEAIwVy9X5IV/ylJMXgs
88whm2DI+q2Lm2c+eFkL19NAVvZMLihmHpCoaJgEzTwZcUaYUXjwguJDD4zlm5Mu9ntaOiXIxtqq
SmKTi2wJ3cRWp5ylfeFYPogh9MaxaXcG+hMwCTqp3xEo9VUE9rZ8UNJDmUtd6ZwTBpBMePGXxIcY
lCATDNB/jGVVjwA+MaZyPGCYZIRFndNgQ9Syf45xVt7XGXabbbCk0PIw/mFGF4WXz4eYP4DFEQzB
Hm4+znhNaXeE8ZHaW+UNBr780m9/EEy53olsNe2ds3TOcDQIuLhp6Yk490WX6PsFHfkU6qTAfYra
HFxqNhOlutFLV9cH1x+tH2hgmj5y6rr8mBfb+WKDGRxgjPmaWDmewauzGBZCmAxQb1G/J1YVXpmX
1U0hKrgHg5w0FmrfmWjqp4PzOBVFl+3cda5/Io1p/av/HdZHSv34gZuysY+yuWpVu9ycz8iaAmMP
4IpazxZz9UHRh3i/sbK831UNexjHexfP8aJTqCyu1/MNkXKA38DyvzBJXmO5r5zBX494Hg3MMWsq
oqbwSvTVjTLMCJO2jSK9UuN3x4gxqWkItjXjwck+t56dyh1igYKmJhKZB74ObMfO7OmgI7p2jFAz
NpEhuijoLcyR2iRMwIyC4gXXh4DVKurQ9pzlS0BfCaDp0OHKTlZnzk6wDe34ZGQqF5GBJw6R5iL7
bWXR5o1I2KoqRvbJEB9JTx0GbGmAWx6MkYHkdoFMdOJKLHmEnHo+x3NH9yluRkuhJRXlixUHIg0N
Bvv1KabrjdV9xFYWrqg5jYgeEcL90kklfFLF8G2Tonlg+j4GiIDToVdBgtU3iTlDIPSsIreXyRSi
ZSMufDWH5FvXTeh1MUQJd5eJ2bZDVTo63VezN9TPAaMqn+FjgaPXveLOtibjcr1Nuw5NXlpK/a7r
Ra6hcNLxzVJMZ180no1XpqpmsiuwXv0wgoFW1+qag3sky2TtN60/N6iknaw/zUrCac37xvuI0ZgN
x4RBeYIP3uveStY3Jp9Gr3+AH2FYsogStVxVOHSFDHDKRgiQAkuWHNtY76DorW8ulf+lVma3RKK2
Uz9qUY409HPMxN1ps2qgH3iq3BOKxBxWAE4A2+AZbrIL2nT8qXHIW6EFaOg2tqG87ATq/M9WEQqx
ce1RvLZWZQEkbiD+blqYDAPTnSH9OgVp8zgRD8FfLmNUaSWuW/tceHVD05PUhmVTux7gBwxd87xv
UdYKqAeBMUVzkTGxqlcsaxuPHuG4WVvZVicosepQ+bMVRwan6RIijI2fpbC9+jjo3x61vlK7xl2H
5pjQ5rS3dh67dmjNTT1uy7SK7QhYUXzvuT0Q5GJOb4ZF8p8pNKpGqOBL9GFmuFcmTDGIz9H0DHlJ
MHckOMGQ8WN8ZL6H0nnFOMe9SPn/LzXSE7+bHGSjevSyKMkmUIEW+4B3sNBIiz3md4tnIwmMZ9Pi
wUKFOFpPXpnbX5ZJfVTSsJ7apJ9OWMjnqMwrnm/GMgZ6uqC+MaYh+8ZUg4TnWIeZjM07Wn448TPd
7p21RLHSUFlEXqIeHRJ0sT6RazJuKVnaj9+aK2GN5AWBI4dZrmjBWK6nRCBwfJnVVWc/tXuMXiMW
7Go6xXBFLiNlGAtCE40i+Fob9l0vqiCqq+pHbSDS85sG8ZEx/BBjvz5pu/gJnW6XmvbByfwnEAnN
rljMd2AEjLyL96HKD25rP6IiakJG4CAO/Ty/ceSqrsqBF9rHTP3tZWZNUxeVdst5KRzj0IAZ3izs
bogBDNiw0JhcvPH8BLmHqUh+Cw6ySzfJ7hVjIOLOoronZRrda57Fm6In4QXtLGJU0UBDl8BQQNf0
Jzzn5BnXyc5o1+Vo4RS6Sys5XfTSrn3Upyx4YZ931yEj86xt7Tfq01FW+8Prq3GOEEw0z505qVMl
aR73dL9RTXMC2/eeBcLmCsfvV2TO/HaesY1KlP20ZvHw6FYO9WsWLBiWOhQFa0ujK+eH7MdJw68O
6hzES7LiuLW+BEUsL04TAx3jzUlC+irZe9ImWm6s2i/vlB8nBnWUrrJQD4P7Ax4AjRGQMbH53AV9
Cv3bBYnwooH6xsI5klf+6I0DYrVpuCoh+k2a2k+DbzZh0c/2Yw0hYd5k8aKO3uTIR5lpB0VgD1nB
SZbI7FPKDsJB1pndqMbcMoYOxG0r6jqz+xZTwjLjtPt4Qcs6M9RYp86MRMFwGiIRt3ProAD44iDt
vTS2QQoaWU/VQcnexkik+3vfs+yrzF8BxVidb3lsrPp1qBaNEq3CGhbFY1MiPDfV8rna/YwBbP1s
BGSMRhvDDepPTExI9N6QnmU/ymwRn/3kD1u0oRQUY9q8zpbnPsw+bZDrK8LjlpuePk0JhLGNQm/5
0ZrTiN7FNX+ixwYgVDsPNlipp2VYDpRFZQSvxfhpFNV4wXeswqWw3lNfdW9k104hwKKTpcxEbwqN
pH2DeLu7RTxzzBWmOrn06kENmnQjf3RrKpOgOiB0+4lCGDH3EhPsPjPGKAYJj1bm8GxGg9iAUdvL
c4GOd1vUThJhTNT7q0U2xI2+fOau8O/9djU2lgnuqdBW/ehl+hCY6x2RmSX5hb4lT0o0nb9NYs/7
ZP5Qs302BjkMLerVrzouyyl0ukZHVKPmBlfisFu8KYi0Rt6S2c5OxwJWhJ1h2tFVGWHEFNnWl4iD
TIq4NJzF3J7iteKVtVpk+CM46Gn0gm1BxgMznt60v7kuEsMgnV/j0Sue2qafKJ3aYDkpJrlXkjUE
cB3XH04xWs8DUVEXH3w0rJPZu8/H2nnGlJY9mrk9EeeA+SBFrQdC71rV3mVrn69Mk3mo8LUWF5e9
jEkWsr22t9N957gAq9YR/f7isKSIgVduyS3S6434XBhoK/1pAorGprWbIa0jvel76pShCINeVqHV
1QtnjmqsT2bS93cUf10oqqoPEZl73LjKM84U1UYfLmMp7nO3ml7dFnf3xikypcLYK9N93Kr5I1sb
JGrLtLQET7CR79aVCAm6uGsQTs5SSfg2Uyc2drOwalDbnTR3aZcGFopkij8MNM4idwPqWTxw4AAp
kFc7LUNk8/EaSfyunD90Yj/kgkIcKsYovsP3mLJzVcW+c8Q1tqibuGHFxPGsJn1xKt9bGdmMDZWK
VTsRbV/VM+GDIcm7zFaXEWr7jCS63lfkJ/KyyDTBOOxmK0Qcy1yr3Zopl3+vEvYCeGpVTcpvGHMv
H+5GVn1q1gq59xHT0HhUXl/wKPhd+uwNqhkflOm2d35vfLatKbbLoqzIAakY9iMAVcfBgxT6yfAS
UNt8AuMeq73CZ/aI5K6Pmqw378B9fIyO5W67ubjLAGSHXpZivcwox0KZ+J0MdeZxyOz8dt6zDiHY
ynM25E2Cq80jHyGYP9ZihGZs9k69n/VS7GY2WUD4XVfjRWlNtMOcW0H0Gdupvi60WCTY0y1JNLl1
U6/5W2Ik7gm/HBR2J488ip5TmbbyRpoquUxGPT55RurXe3ddGYiWVXpIYsehudwhfcsAdiH4zbL+
vi2X9pKNbhHx8tj3ZAD4hCK3HiDZzoQPiR2LP3d771bMVrs1RHcgcQ9qXZ6YK2C6BEq/lwM8b7oe
e8ygDsbMbdmAIMzv8sp469q+YWK4WN8ZbS6vCNtSTiOkh3DgJgegqtrlDIogkFv6P+2OK/DKjMFU
Wwd8iyT4p9UNUJuCtA3tO0wYk9INODjijzxSEkrUgmRPbBrRJHsvTy9d7n+31yQ4DnZw49ZLZW9m
lDEFMKFsIt/FeKuXdnjJLGO69WPfvIebXUe/CULKdf7mzaq6ay1R3XUKxT9P1isdNlJkFotgBtnK
9DJp7KGVcva+mU6PTEWOUmdGdhWXcW0Z3ppHC2MwEufmI030dd80gTaUvsPswrLWh1jSVtog2jfP
eeIHHLOZCLssiuDMKvuN4iF7HohUNADl0UXfpMaQtFHexaXeYxhJnv3Kw6jNi53clklMcvC1ov/C
zgjEvR6g/7KWUklVFBhyaoloJDcGoPYRs5N6160y0UXPQ/1ilA15QdoerobHIX5KYne69L4XQ2qS
FQDN1srmS+qIMfKmwnix6sWcoYvG1yCAqiLEbzTfMWDGT2XjMa7W5fR16a0XOkvuLilI8l5iXKni
iqjI6g57j6aO3PmyvGRTrCjNJ6iKdSNnBVQfTwJTHfPZGJT+xF1IUG3VvvVi1EboG1gTmaVNbKQo
PPlL1ByfbdCxsDtpsfQ3XTW384vZdeUPRGwxQKas/kiQPb8NSeBkWybMWaS61P8m5yWO6s4D0L5Z
cb0OiLXFskswLXOH68q8i69pPls/az49MB/kHyTGjQeCqDp5U2I8qPJ6ZpjscfnAfwjwLKGIuI2r
IJ729NPqKqr0Il6ylKhxXCl594VwMJIRqqX8tHtV3KjYX141Luknx2rlBgkV/rQGqTw8kiaDtujb
zbQ3Dav0eNFq2KJLXmN+GJwzvqcx3qXp2gV8V1vWm9HHItDmq4EgzRjjMFhTSfHJ5cB50w8M9KEt
gTitUu5+WGWmf86dgTQGV6yOvS0IqyDoePSG1xGdaUJcUOud+l56bygmJZzNUWGjyGdYClGPlJL7
mcx1jV9dqhs5d0Oy4wEp9TaAskWsQIGatLUZ8ofQD7Ovo0NFGWZt19zHi+/NTINsC7gWyLZ8W60L
OgZtreb3rGdR3yJR9TDbaNonaK/G6jkPzJIitDVt2Ay1qdetp+F1kbtgJFYkld8/ahTcHdqMoapD
2U42qC9fWj8N37yyz3oyURB8SUVK+hynyJuxSuWbesZORH1H/bVVym32MUlgLVtBjisUyXz7M2Y+
rLcxYu82TOgz3TQMYS/5sni4AXPJqu6D6bsPnLWwtjGP/b0xBTnOgQDb5EarjqMEtdyMe2dO5u5Q
M3leQ3q8nAbtnMNJGk/uM+xQjihzrFYn7KacdW9xx/WdRs00bHvdD5eSO17j3xMzYvEixbDUTSK5
U2zg676Zzatiw5hTKvcukJjHNVEO9TrWFm0lWTJFxPM5hm6/8JjwajmsKkTd1kddjVYfAVuIwYAm
lrg0uHsC+k9yfEjYqgwaMDMHPJeldt6ACyjRzxalNM6IoGUeyW7A908QR/dc4tuAD4ilG00P6M1v
k0XLdkPaBAcPWn4TnWxcEwLvCdRAMzfZNBtsWPHRcwJER1gpg2FbCDx5lFhT9SVzRsUCOiP8COdp
vLroMJorbDTEObVBbkRWKeAeemRPiNBxzOXGDbrW2gBqVHdyvWK9Cot8Sv5F72eTAqnZxFOffAhI
vT97Zwa8ZVb1vHOMCjxoDmZ92cMXTa95zb3nbmCrAAxbMhtlP3A0erWJSdMNu3URZLtglM77QpgN
XlXPQF3sqRrhX7YYiNSBydNvKMxxuYhBWcO1+UVXI27XZIroaE13ybLMfmj4wVxts8Aw/K3qGkDO
gahmf9tRFfHa14biqNZbgTri3k4Enb7SfUgLgD9HouzKdZNMab0XcY7cc51VO26sxijkvRS504UG
Ta0yyoeGWVSgMt4EWnCeiXbGW75ImaHUCtzgKfOXghLLdhKE/FnQdad6nPhZPt+RjVNCZTgrSK7z
Efu/+26qlFM9yQ32V1MAzdmW0pt84LCm8UQYE1y/xgiwkU5jituf+OYchwir/FNvqaaGOOKayffF
pm65jT1UlTdqKjji254c4brV60KOdp91Hu34ORAXH94pVFwzDWhB4kKuKfItJ2v3KXjmm1FU5q1w
09w9ri2+E/cnZarR+4Tf5KJfQy8GsIqzufCSMjsH6O+BN4CJCUgDQQcaQ96eBPPD4ZAVXFcvXAUy
quSAxrasWaHasllCHJlpc++zG+uNTb+d43RbcGa3TXSp25JpjgfobS3Moz/6yD0wk00LeThOu27b
znSmHe4l8tdMh9ilTWNxQN8nBdqoEDNWGW+ZFfZQAGjotYCzcXhui4KQsQESNJ1aNSDH3XR5mclT
P3H+Dble4Dxwaco8PoNQXVQExipBA9gqaz3aQ4FrTtecNYHeSVrTtqHxSNO/ncZqA6umC7auO8Hl
crTTvA3AKClAMs7WPP9ElR1TRHrpRyd0up6ZuI9lpFqrbb6ykYzO2S6a5sdkJSqnrZJxUFu0wbSF
XjDKBaeH5xMCleydfeH1fh1lQLGTN5oHXXxLtFFFtdtgQ4hqx1TGVnDwAUtdMMCnTzAl6hMdX2vs
ZefXeJHmygk+8hKv4gGMeE+BJTBMbAt+UXryAEa/wT7zedSRSLbUTyM+DINM5epswMJxTlMVu0jq
5PW4dbemVwKgj2F2oHkl3GdHIFLjYpfzJ0hP87FFr44HP1tG4wLFZn6zl25wz3oazWwfW3MdXNyc
zg2rWipPhnBmCd5gklPYA4jx7knnTB5p+Gasx+nck8VjtrFNlEgCFIVnagSBlKRNgOzQQivzjh/b
TC6umNzxnhwHo9hDUzSW0DGIFNq0tbd8dQTJXhseJdOjZ4Y0ICLlSP7M9WjRaqa5EZg7KomrVXyc
PHc78ZwgpexiJR8URCjF/l9QY2uINUjXhxwQawP/2ohoZMPFLeNkrg7tAL15R0ZeWx+0VPNP6u7M
ZZOJx+Ah07Mzf4HO2cZR0lomSK16rZuoMObBYSZWcJ4PzUo65Q87icuFSmdxgogmpkGcFX46vJgT
I7CQwTn5gyv1E/yBZSU5RuiuC/HUtOknwiL85kbj9E9BnJLI4C7SeoIg0ciNbBpQPHgomn1TezBv
BpHIfm+vFe5MJech31owe/A7CJVnRw+r1jau7UCde2td3Q3YAee+wor9VIKtA3VkVuMPyBLSOq+M
zMhPy5Vx3zqkKoUdoWdPLqfhrwKvaE6i+Zr8dExCtDeiSFrjMSas4NGoCxDEy9AHwcfiODHQF8Y/
T0tgK+/U+p5az6C/CJOcFg6Rl/HKOduVg9kEe0IQxoZ9BXJLHnVl7os7EG/lE4mLk7XrHXgM1JVd
+hpce0KcpgfBET0ef9Ak4wi+Aj/z9zMYIbmLLYx/t3E6klo/8aSh1CxXt9ql9SoAyvB036193N1S
iIHVwFPe1XvV1n6xz8zF05exzdniEQkRyu1kRsvRlbNshISf46fPWZZ3kpjH79Qu47lq2F3xSgFn
P/ldl0446Nz0KVEBW3NQ475cjKGiPa4Mt2E7oDyNapUUL6rPs3Q/2yumV3w4uFfnOi1p52CiigpE
bT9aqHULDHxcTyGeGhgBW9eLjfrMmlrYtxyLGYeY9GoHXnTL2Ylhrn6aSQC21Md1VfJYrrWz62wT
C1LP0Nc6FksOEEmMVyy4ZxXMkjb859V0aFdc8htIE3IVF6fOqfoxKcr5DuHxRGepUXm6k1mmmqd6
tEoddfE6MPhY4is6K9AdZH+7Tt4rGLw48Sum05uAR3U6NzWAQKZX+QB0mRjEknP5SPZA1oscf/Pa
WttO1QGpeiPFCx7OkqzCjkEJ9VnqVCUvXZzp28TyForgwEnN81AMNNkE6S6fAm8mhmf+d76NzW4c
bophRIPrrI4yIzOV1WlYGJZuHdOZv7nVmp+Z4JFjNPeFeSZVtOWV17P6MElP5QQ90bimLtTpiwX+
pb4NUgbW24LtZM8tYWwDNjL1IovWodwGRr8eMrInmOHHjQAUrCBVAUGrZHLp+CGU14AF8w3VcKfo
ymAIP6lZOGAcoU7koEksD0filKT2hsYybX9tthyhe/ZEjROiSb7YumL0y9CDPjvtHhopzDYNcwNI
dn1p0lKZJxJdfX1yY06gx9WXlIdJM7RY9oUx+hG8DfJ7r4Nv1J45/VHXa2j3YVOd1gPklnKNUiTQ
zJxc3SNux8J20CRbfJq9jYwxRccJ6V6l+RXK0M74nlQOkFcklMik5M2XmAM0Jcoycscm31+aA3xN
l16qoMreNQxtibmn9yqvMO+liEri+4yQRc58J4kaXL4o6jU5Vcy4vy1BMgOgDgS2W7Re1wKMNkwV
Za3l4TNic2x3SFdXilH23kcbpJkPs5zSbWvAQ/P2pPOkAZQKFnN2/9bR9yUOxWJjTrmyPnpKt+cO
5uejY8ZGcPBWASmkT9LSYMdaRQPlq6iGx44Kh4EZ4befK24o91DwlY5lrexXipJCbEFQimo75yJ+
cQn9KuAKGdcT6QoRCg9KhoUAW5K74CK1l/gwzhMIsDKbrepIm76hW+hbWdofCp63N8nYfSEwlS5S
hJoDH+dgwnbYVKWVFk946m1m+15tQ7XJPLF2u1V7ovwKoDIeHoQys0uccRS5jI5Ps211ENJslGFn
M2CORXypSVoYtkPhKPzGrcsMQWkzmHa22wjvSeRdcDfaYtJRabv9o1+QpEo3B6cbfbCWEA4GjeCJ
tPL0c2GRv7HHYy8EXnPXjw8GssDgMCrNV6S8wd1M9bROu5ET9HIkiUq3d4XKcr50wlH+diqrZd4G
hcaIxIQEgk0Wj1UbjcZs0XNdhN+Ea1LLS17GHZ5/rOrqC5YI0/ZwWtOSiHKXjs47WoD+y5xi/Qy5
jkzqczwOKlpHJW/gKrrfE4xUzyt3D+BnsdiGexEe7yzCf+huS5lAsgm8pbnS4cYclYyIq3GfTbQC
j03BEX/cjoIWUES0LmmZDJXlN+W7BQETbZlAtZorcldFmTdfE8NFZlsj9QlCfEtjvp/YSdUJBA99
8VWhhzytSepCv7DS3roYqRjFQssudmTotoRVvcoVPtt6QVk8z0wl4yp5lWlFJbIJdDIPJe7gqXdD
jWfV3Vh2Vulzui7AnohVqMbdKD3VH9u5safTXHDOi8jVSPUBwlUxVShsXPsTvp5otzp1ihZgeGnl
x36gH0d6iJ9/d0rNZLTtEoFGefY676wp1n4UQpcdINCSg0ipOiEfxjVbxZPsNZQrMAF415kLFJ8T
2giHeQQHMQIz+bShM5wfTDhpwnRaaXVAnjK2e7pZ3RiSWSHBHAihT93c2eOjtqf5g9lfii/EBcax
6aeJEI/FTN2fPZFhxi2vVPnSz5P5kgpPg/fOxP3A4Yuydhrbb6iY8pKcTNkR1iFE9TA51ANbIi41
AwJJRt1WtvQnNnHM7GyT2db80yNQI8ETaMr+mCfCBoxGHLS8yTmw8x/+Fr/KaMP9QhlGw6ERjF0v
9DopnNDZkFrCy1y924vB/2kwvURz3fkOw6gsm0GuxJ0azbAo7ZwgAC64d1mkkfs7IGtWd4MuMoXK
KpzOJudF0hx15myydyih+yRU1diz/qliVTuEfPm4NxqBaaal7f+uZgd8aW9VzPZ8jQ4p9Azbqamp
JcvwkrJHHMwkIU6HIxgbXZaqObgg1/YsoFc1+HGK5vidTkNPVVCA4Is8lIQ/yMQwGJhqr+Fs3MVm
5BQVeaweeq6vfWWp5T5dFgpnA+tzZ4cwWdRygNFvr+c+bYohkv5AOUF6KyC+nLiK5LLYNtlFpSu1
fV7L2KVlr9vmnNBjJ+/EndxHUC1MbSs3qM/c/TwIjTRh3y5iPfwAbVB3ZPVQ02L+qdc2LLOgrdCM
NggsakCZMswmqvBwJUSeb001Rw9r5T6dcxhYdLLsLEaDP/K3ieGccrE3aqaZYWmP7Z03mKsXEntl
+/zzRWltrVxPYCN0oWRodD4D/QCs+kWngaG2ZCGm333Zz9B0MPa+yZ6AjE0H3H5gSs1YM8y73L7B
X2Z8T7hoL4gixLqJ3aL8abnIZHaDwmm81bPglvWgB25TUEX2HdpbGtF8rWyfDWTibpAE9LC2hOHd
zxMV4BYwkP4y0o+wQ5/K6XFoNclKjfQVDqzGsVs8ktWVysuB534CC3E7MLx85TFGEKNz3XAQTGYs
norZrL2hl+U8E0nRWMyJeSRZ2gfNEdtr6nsnGKD+d6V/LWlK1IIb5ZnTe8zpH8dmgDriOjDtiVUf
hxlhWMEDZg8EIGWeu3w3MV8/XM2qH0qUzGtyI6b4Ie2nvyvWuSXDNqm/0tKUEDTHeXmbUl981Z6b
fEqaoKBom8G9xKM5mtu2LO1HYrjL9K5ulUHvcOTl2uZ03L4b5Fw5285fM46cSeV9FxUBxvdd4OBg
LixkUAc3j72ffgVXNTScigB4pFGon9apoQxb7OzGmzM69T1LQ8AB0rDi05iNhfri9RABNibR5Fev
VgHVMMetHodVEcOTtdQA0Y2UalPezUXMNg6QE19qLGLIqlWDiODC5ESScFD00Avbou54V91JFdTx
rbjxC+GaSFPkf7J3JjuOI+mWfpWLu2eCNNI4LPouNMvlcneFjxkbwkfOkxnnp78fIxJdEYmu6q5d
N9CbQgUyBrkkmv3DOd+hvENOTJGh5jb5EjzCAE1oFvUGeUxb7xB0+YBhiL/gM9YJ45kicpgnOflk
HlLa735dF4y2znJkCdSj1gvWIvXEdYzjmHCgIBZ3JBqZX4GVAZLT2Ln5pCINq9FxYF9G8zh/ySLL
Hg3Uy4S8MNb/4DrrkFMYeBdWrTOQ9dtKXN3oDdpUPXQ4DRB7ahnZH8rJ0+Z6XkbQX0mSmjgb/SaB
3l/EBF23TjUC6IJg9MZ+tChYnnfVeKwiKuCVl/eormLchOdlRtNuim5Izw2qpxR9qVklj6JzY6oD
TfzyHpB1JN6RF/RwahnQzc/8jZO7K82RNiesPMaebEb6fD0PJbqcqvILBCsEB+xK3J1yY+R5OxXr
llwB58DPwTAQLzSYpiLwRkb/OmSmX8A/5cMUiWrAPSFtRpymwZ5FW0MtMRgM+FjAsbaJ8SObDO/R
KYTuc+2GhfwTV0njXxtlzi7WbDIqyREVxkoIRcZ5YU1FdhQR+sUHnz3ieYxbVUEBqSDw5IQIFQfd
5D4VVK/Ero2ioCJP3EOTkDHpqW4cq8ohlMnEhs7gzgw9UsK9gViLEimW6KekeY6VCBE/DRPzadyd
NpM0bNgR9d53/KaEffVBZKqn3qwrcUuBg/8q5SIr3gGayeqqUHBdiC8eAYadpzxhgLi2sgq3IY0Z
VOSNjPqI/SYwA7H1adn966Kp0uiAQK8qr43Ib5mkSD1V4aYPjbY6W0SMjATU1D4mmto1DXMz4BWO
liB0w4Mh6oEH5o7MZM+xt2NPl5IO3Q5TIikijLJCZIEGS7/HTpOC17VnrQmEGQegvZEaS+I2uLF2
apTpn0Bq8Bd09cweYeT78VD0SEU2LSsoJvbGqF7NuYzyO4vPxNtiDjaKU2DESYESbhiY/rvOGAEh
HNTwkiSW2Z2nUlTdAZ1fnmzLYQ5RmKL4NcV+ykz5kkaR/aX5EsN0smU4bqIK3glLyb6tEHkghyQF
m+tQcVYZTf6t5klM1wI17bAZwS3Ka5M7+5lv76j2IUuWz5ysrPBk6bZHk0ki1HROc/q9I9Q9hQ5C
pi7MXgdJzTqFzZitJocm87UYI58oJhtTzDpG+BwThDSbLP2Noub6SPpJRjeO7cEYj4C/PiNkU2hT
04x1OOmpSQQUsfCZyoJSQkTmp0X3JjuidJAuzTUxb0UMbZQ5R9lflWy9/WiNo83Th1nUEv7Z2Cel
d0GVUjCVmB37PWTsm27N1HFMxjslbzCTjCjZhgAdUb+CgJNIR5mKw8mEW1PPO8frvZc4sZEopAVi
gF2TKYJNfc+t+yuZB+UEowOB+a5lUlJcRRZ7kUMIYzfc1EUG99g3snTYWOOkA+ZzXUrsQATuWm8D
ORl4XluMAifkhDWxEDNp4fjvphKBkMDovWojNQT7EGyVTS79SAFD+zOpg5gKMz4hyi7FJp4ar2Zz
koB3Zr/kz1tUjgWl0cTAkyAl+vTbzmxhpufMhkyEXq3SZ0dI9JB81GZ6GsXQgoNGGsspg79zuOdp
yKwHU4zLgjI3lEmtMRuXUNS1e20Zoenc9goS3msGIQq+rqE6a+VyocN4m30cUPKEZqPnuSE90i5f
wPtHzamiOWV+0wAsvtQinBIaOUj920rURvGsST/oSnTvkX4lfXcy7rI6rPSTqhCGXgcinTAtBvVY
E/BSOYn/kaiZHREIQ+bhFuVYwZRaDM7Ivm8oy/Kih8rqnrvI9kSJ7cMx0OUgg27BQEVRrf5sK4CM
BZVL4dtr3LB5Wq5mahx5DR8lKV4M0cYQKDmRQr0RIqy7B77/Zk+8oZkH0LGyYBTFjYNrAajURGjC
zoi7CU6XZPrYbwJ40+qYZnURXU25h5pjqpe4ihV7fP+jSuD5P3tWbhrHzqUNu8ytmpCvNCHQytt5
sLoBhYieuz+rNrPEuTYT398AY/QaQJ9kt3nEzDEJFhu45nM7nWDdRll2IrBYl+K2D3IomSjijVBt
yJaKs33tFEZ+w5BNVdesLGXy7HrIaE5JFevpFmoSir2yICZjufnEdTEvYZJa64CovBJ6ksuMlLM9
SFN7nfi1d6D/ZXEIqHpCCaIQK+JmQC24MmmK3vG9oxsk6I4oiYDR7ynoiLtkNcJ/OHUm/ZXhQdMR
kYeCSSINCPftGEfOuA8HitX6PkgTJk/HFFuDLA/sQUShXn0zqXgisxzV4nTyawtLwCx71V16E9Yp
oyRZgKp+6hm12AuMI0vr6b3QFc3fjqPNNdsrZ+zjxt8NpF2629FAvB1tbGtOsNf3uVigJCFhl/m2
LybQn6saqDFVbNxI9ABa+1HD6SnYB3IZR8o1UOHGxQRHdZxj9pBx20dBsh1MW7vfwpCUVYIlYVPY
+ohATI53uS1Mrgps8Vlwby+pSQfFXmXeRF4TMRbNS7IOhkH7+7ay0ydCIFgDJ2ZkXgZ7Lr4S3DBg
sdNBfnKt9Q4VaeM/e3MZfg8Q6XarGjnxQ9r5ARgxa1aHQhjZd0s18rk0ZPAS6zLuMcIUOq12CoY/
E7FWjvkWB5GFeyWpGrg5bLd/ukoXX3z0Wd39tA1CDvnVS/+3X/7X/5kB//+1/GSxOPf+eYDyQxVV
vzJKfvz2nw586w+P5RLkRQvqJgZpiUPqZ3yyYf7Bjt20aKYxFmOLxUD9Pz34lvWHZQdI6yyJGRj3
FP/pLw+++4dlYXDFa226P+Al/1agERU7FqyfH+Xx43/8p4e935H8/VBKMI6b9vICf/WAQaDFupR+
eUnmuPsSW9a1R3jddMbyQ8ylAvU8v9ZeNd3YnBzWdaxRcyCgC8hGEVbx5cViXNLi3PAuwqHwlDI+
+h4PWf1YJWVsboVA/7kyZYOHK45MMjvdoG9fK0OQhWosYEUeNdrtVYBalkGO7LtblsUhqmsSbL11
7HtoU0OgGHd2DkzxIBpl1lsGHvafFmf+9A5zQ1nPVpeGiDvZ9cV7XFHxeHb9LDlCcy2o+1LLbR5L
1qSAMdGluI82fJ8M+ZTh75gGDzCWsSSM295r3SZdU/uB4/SGGs0p1jKjO7oAQOs98+PK2o0uecPf
tFMrZ91GIxq8znBAdkZRcY7qNFPLGLB1UO6gp1mNsVZvRkroxo5+Nu1WmJCyWyYpNlcWu4y73nJQ
H66n0CIxlc7XLmYI1oqdqOo0o0yi5V26mWbuA6C74HRXU5PJ8HpKalpCp/G6h5xI2mQdCPKmd3Mz
mbpEMlr0+qNieBytLcOtH6Ue5U1SApiUOx0nboPDREQdnbJtsW9LOA5MZyi/nLaMTn3hjXqVKges
IAU02xIno8Ore4R3K+JqPhwK2WnlelJn26B3aNFNBsX+bmKRykKzTNU9Q2dwfzIK2LdTwoc2y9uM
zCBDoICCb8bSBN0tDRw50whyosVGs2rMzEC+Cmv2i6FrhOIsY4ywVhOD2B8sfmQs3E96VTVz84Gk
W8f7IZAixTKYJqTes2xB02Vqrnrd6OAR6VGxwseS0K0g8OIuSaMBFXvdhC8ahnACQS11Xj3pn2DL
kNjIE+lQkAJ3vse5yg/G4DJr1gNpDpTW0iPASRrms/ArXZ2IfdHxupc6h4ZtD94jFBWA+8PkCVJD
Wy9mX0ze6IeLzJUYAWwN8wYwKhWM8BWQ1Jaa9ga5bPJJ1n3qrQkLri5MVnH1waWt3uD0DqcojoHr
44aJi41dSHSuE8PQlxGtzFtK4OkMarfwPgWKPH2c5iB9i4I0vkM4ghsg8YYUNwsBEgR+xcRpYrR2
WYHTyqIlSxeHIwxtF0ZgRq4B5J4yBXOdJFTyNGSzsYbwatyKEkoN4i+qNgyJ7XBMZ9Ezz0BdtKJQ
RWXM6BxJWJ1Ar67tlvajpXUGMtO6+Xc7MDJCJlrcRWOSifZHOvBbjvyaTXKBKp+G22PriqQxPPjM
j0GsI2FziVwXgbGZrZSX2hrCvbdTJzQBdtYtic9+wIjZ6VML+Sn5MwGXPpHPIvfkHoEl08EJxBOq
7LBlBTa2rfHYNmGDk41ghM8cHFCzgxMXqet5NolDKy0bSDLg6eIys147Q5g2StIg8/RzZEP8GFP/
oZzje780lUXxjTYJlaeuJ3KKUmLl13gc8teui5vvfGNGFn9Z5jOT50QJ+JHD+srTi8iBqE/3UbCM
GvCp+rgzIdO7YlVYpXFy+lB+IsK0Nfy13r2mwCUTyiFtS6wSTcO6JfVU6QMSKjo9OEZMJNxAOfsy
iJFLyBCHEW1lYBzcigb+p6H//9/w/2lJGAv//IY/v6o2KRMk5b/e8z/+0M97niyKP7jfcaQvtBf/
J1Lsr4vetf6AhGWarMjAdnkYov9xzzt/QL+BNsaA1+WkxVP+1zVvOX/YAXcypQGwHSqKfwu14/+O
hiFxAQwQO1K2w+xoMW78zemdIwyF0BKXm7hsuLECjyctncqRNF60OIwrYudod+CmRkrQheU0PLsw
Gz4LQCuvNXV852AW3QiSKoqVM4rm2bKNfanq6g5bk3HvkKjAJE4FD0nK+oFDJ993Ygg2Ywaatem0
+VANSfepa4l4cRF7TrbZoxjtmxMGZ3Xbt5F1NBIFazvCwbsSk3ZuMFfhVCsCdDFj71sfbtHJF9v1
1N3U2zEeyVHfR7UgeH5sl6nezIDqPjVKwaS2zr+mWsPIZsiESiMpHfPJouj4mH+ohLg00osaGWlG
Nik2KzFSYnAX2Pj5K+kzmEF1VO3sXvvHvFqc0ATavriEmJJymlfnqjH772HRsC5UTNNX4PxhdU1w
gpnTkZhdBZn4yKs+2jcZQeGdeYcJ03p0S11/2MncPhEcnyESikzzQPsakHFXKzo99ifs01JsV8ql
vfGCqXjx+xgVzzSSYB7HWfL+yzf5r6r91yTD37kGy1djKfz41sJxgNOyAPR+LQDLbLacEmz/Rro6
wGVI2rs5oXn88a/8W0fHvyz7f+0q/uu2/1Rtpz7/4/xa6//YdeXHa5tU5d/Jh8u//k5EgcJw2f7f
wTT0efv++TmyU6/l+29nyPL7fx4hwR/kSQZAHxzIPHwkv0SfSroBz6dUB+TFcWHZFPF/RZ/KhVe4
9BUmZ84CLKRT+esIcaw/bMmcyndc27Idj3PnR/P292buH7/+9WuynBD/6BNoQxzH9xbSqeuY/OrH
CfMLKyJriNQO6xJLGKu87DBaKdbETAZXpSr0dZZ1pvmzn/ytnfyX/yI1MMwNKYQHoQZa0e9fTDRF
dUvMFFvfUpVrG4AEtpaBHfG6GpXCfAzQ//LLp/G/eBas5cv+208pnQVXA1ASdEUgvaVb+uWnrJiZ
VKGZodhzZ5p00mqAiRIIkmIsh1q0HqPaY1Pphuk2xwjw0jmV4WAZcr5GW+VvQy36ah2RG/MctPbg
7/71y/ud18G7zsNKKirEE4ehKUKK31+dXXWILSKbxCKmCYxeSu1ODIy0ewvDEGrpnA9YVGU1dT+f
3n/6UVjLz/3b++LShZKwy9SQswKWze//ctK5XhqTPr8i58ogcI5pxz4CyUBIl8GK+UBAmuUyKBIK
i1etrFOTdKRf5fjN2S5FjcvEuOmS/JtkE2T8LEv++av7HZnC++LysnhxIOmQEIOi+f3VOaNTFWwO
wa9CcxUrw7bcO+WQ4FMpEgFR6RSJdzAUJG8OOUW9Jry4+qoWuMw6K9BwIORLLjj6MuMcE1JibCaX
PeP/9mUGv1/D3P/ATkwoPSBRfEkO+d/AToWfuMHIQnyFZkcekyVOjZ8mJaWdiDXPVB+YWuctdB/1
hDPJeWtK6lPKv0Ws7Zf59YRG4E+3jR08GGWvL8boob+eSFDDZqIa99gsgW/IBcl+q5PYmjYaCfVr
p4KJcLiBGjXIpizeN1EAeXn0jXa+G8jBHi9OkFhvc1gRAcPklmDNVd2pMrujsl14HUiZ7At3/yy2
tsKpU7Jn9FPBsgrJbLOMsXE/5Jin0rvYxR2yj7wSaVlIe6I3LYdbBOGpdb323lMSH0Adjhh9jAWZ
rpLG0EeG0O2OdQES5LaniV6HLZmUTAW8elhL4rfWBk5+dVRdrcUttUg4HWeXMmZlIu7SUEMkGWto
CIg9KdthfI28GDPmXAY8DG5sOQkNs5wHNHk0/hw4/I1z/UPPafYO+Yg1EEwFW2WTtwA91qmnk7Mz
e2A2IXhiyhXmYs01xlwwQkCyDkyvyjI0XWwhyWWs5pCYE4Ka8C/PgvCSoieFao/qz3yLXEnZEIiZ
3xjJoltTzismfEPUXNVYO5wdWrI4f+jJpTqB8scCMmRxOjHVt7HzWFWTPzHA0f6GnaD/kU+zB7xZ
4bWFtjCOZHvM3hs+E+ogr07Br0ZOPsI1aDmn59CUJ6gBKAZyqCkUKr7mSKth3r9jusywNsp0fvHm
nAEox8pHEfW2s4WNj22gCub1EE6WBRgjiw7ObCCnSAWSkqEdS3QFbHwuM77lj4Q1FtzjBGbIrEsX
I7xlXWQgWnUVphkgFSuVwfhAcAWwAEVAYgC7j9Q56o7mbvEr4eDDk/SMEoO0l9CO3ftaAoM4Er9H
MZYW0XDx8ZiSIThGmbUi6p01Xan6iuy/ut4bWWtd2bn/WhQ4q1b4TrLXuQUj+c56VO20maUfUyol
yhHSEzQvYRqtrezKBj952Z2mGbVR3c4fVt4hGuxavQdQ178DC0BmPJT5vVUHYHPAqZW8hnlsD+2g
7JsWF9Ixcjv9LJHfbwCfIv5PrIJZMV6ZWLcVgtien38axcTn7kfbSMeAbMgu6HcYWhg/01vz1XXq
ltFS0eJl1kDDNyU6yPcZuypLoiQUzxYTW0gSWYkOGrCDOigpO5xBXBM7GpNPt0VqhpM++CJaGRVo
y58P1lrnIKVr07bYrnnJlaVGA5eQ722c0q63ctb1fcrihDzqtkyfs8rMNiiI+mg7NAIeIOQVIVb1
lEW0s1EgESprjq95mEgNJc7i3plT+ZaMU3mrRhZsbtOE+GhL79gkbXVdAaOgZzZldaql4FCpGtdm
99VmabtzGfvDIe6ceofL1/is/ECdUYzP285C48kULoyvAHvHJCRXXfbFRCRZz6FNjM4U4+XC4E6Q
x6iwaO6BC8sNzpT5m5ktm+PUd05ZRILKiIo6PpNv05Ei2RAnZCE7Q7HR0ndrYaptPSQ6AB/MxWXi
k88Cw8ML37bDS20D6FmBLrTPAhDETmPzufNLnBhphvZ5ZYSMYnr84xfgTigItLYPnvadNeFm8qkJ
anJZkikJEM4ubMxAiZ40IiGqXdek/oGhH3L3bnCSqwk31d4EMtNeV9hnjzaRe/s0Zm3G9dqTIJXj
F+biz9987EXn1CLlAb5DGF5atI3xxl52cauGzNBvhWkH6mDgb79MthubmG1C9yT7wM9OfVvGWxya
851RjtgEzR/8ATPnKIs1NulOz9/tSONXKCvHZaqyUIOdCF/dJeuqwrgUfNPrYzIEwKi4j43w2PMo
FJtBj/Gu4RvLs505N9oTeOUHd9j2eIg2qYtbXWQY8gwtYdrgie/94Ujb+1CFvrhmTjrtoDbsRSb2
jWe9owb+VpvBp7bqb1YVbN1MvLHRu1XzgMsquUsMWDlS6eYWUy5kKSwo3cruIo7U2LrPa/eMLSfZ
aZQ5vhjlKQU/w19ckuVFD7ZFFzk/hkMAm0BIRBz41dgVgwaD/2kfueO8jREl6WdYW/HWMTAE8fXz
thnWhbfeacYTysrE496p3K3yQTgAAG+eKvy/5obJ1yGe6Et3JkbtnOFtWyZX2Fc7qH95wF6MbM1s
xaCoxn5JNsLKybrXlMgxHCwmiqAi61gmG8QAgtxA2LXivQyjV0OOHWCd0Dfu6ySKdhzNcXRMUpdm
G9t/Lg9hGJn+eUDb47N5RuhRmZynIq0t3tyMwKi56cJvZUN770S43lmrAjkyAytcVM9aUOW28rpv
wnmHsHHUe4qMYR0gb4hhdQ/jTTag6SFQp4MRbU/1iFbZRA4Hw25ZhTZoJbem5fQHy1fypkELuuS3
kYeOGoYpAu2rN5lwoYBZpiHvOSegtK21EyNeaYiJCrbI9EhYbIhwWKVIpXBTUkE98rg2uDqR/K5L
w0cXr/rS3aRTUd/NnD271Damcot3MP+AC4AzDuXTlo2A8Dc2wmNn1VRJ+uBR1QcrxJoIWJk7uoIR
oeFcPINUThR/2dfiIX5sujrptlmelEcN1CDaYnFRa8Kb9BpHingcXdt/iYVTdFegB0jiSNvEqY5t
YodcGuhPUSVXzcEhVWaDnj7YMFJStyQLlfGBiySHwgFboBNF/c1Jpbpiye9fMGqXZ1taz72f6isC
k8SZCJLoCTQnmqVYtNZ3SQN4Ys8UHPDwWF8pyTiPUaeQvldh9847K/9srdA88cHxjeHHYyNcKGHA
ZculenabCmu3i/CDvUmXb6ZSvY2C3AOomOma0XBN/Z4pJheouQgkJvB8mzuGPUA6JyySuTwuCJUF
AE0qlAg+ztwrJOZlucucvuWRr0qAW/HI5z2OV26h+z1a7GyDzLLfhiSVPacEg0G4cf0rs4gaED71
yCfZBfa0cwzZUVZZ2XDdu/YpidL+CsIL2o/Z5X/MwXubzI743JrHjczFI0yiaO+Qky7xa+nhpoI8
N0x59Q3YxjCvWZj3x2EE/NMYNVl6srUeUE2Up6K1mpsJhODdVBcOzmPsiju2Gkj0LZxlM74FY+qz
7zSlMcunYbwEXBhABPC2g9Jw5lsw8O3KXPLnGsn4hstMNh+lcMLrwuqtk1KGflywvkzWHBRsQRuf
BSk8dyw1TlGq8b2G5XU9dabYUPoT22QcWZRkL25YDa+EUlSPHXXOniCJC4v5PeUby7G40nvHMMl+
9fr8WnVS44ou4PWQ/rGzGqs7k+nibeQsUu6yfNhVeSF3uQqI7TBJns6aon6wB7rzyreBkEJXYPkQ
44ZNMmsP5ujaQ2DPwL3tbgKy99aDW8Qn4WHZRivqrywb4SQSS3KxXBzK7Dem06RrBFH9YDxQbeGc
IZD41GNIZLDIx83njrl608SxtyGGXDxNUZPvfRyXJ2QbA7x/+YYHpaAEwdA0BEW/XTzIe6SMnw2K
0GDXZTNui9AJTw3Jagy9NCm0sApvyY2rHtCvl+cCC+XI5ZR42zG2qaMn5JlzlwE68+L2NNWIu0d8
hofMM+SmNrrpVDilJiIp+wpIo/koBhJYo34MgD4IRGFeIoZV0g3hvo4YXuZmy+bMQBy7gVKGcrn4
gJUAKdyOS8w77II8vJyr1m7s75kN5yjCxsS5o/WNN0qD4KWF4Wa6+PNt9AGsDEnhnOnRycniIyZU
TjvZfOn8Vjx4eGQPI4EmO/ilKLJrMhbOXarnVdlhadLo5HAZqnRncu6+BxSFn57CYNz1FvdMGIoj
AkLjzDQ52zM29R8DjBjDum3z4WTgBdjGff7kw9xgf8X+LsxL8BCBUM9W1RJSEKZXbRWgwhqQNh5n
q+fWx9FT/ND9Xxuql0tBbG6TZpyvESpau6GN7vlMIF/Yib0J41DvumB4QlpYrvFO58dxMu+0g6jb
NrifrQoRVV54+xgE7tZOWnxfJEakm96tpg0JURwvxdTvSoJ71+xMcsKCe/MhSQjvM6iijgQ88GaW
pf2eu2aB92b4xq4G+wLZcfGzmRh3oJHnnSH8Txf57xWftoWIPy6OAXkxQd1NW9W0GC7G4cRZQNM2
GMU9pdp8yJw2X8dCcJeScQuwBH1+CcULuGMATSrAS7/vjYrFGFQi4Fdwghh6hXB8Baw2rG+BG9jP
ReoFqEcRbssqdgknnLudN3ScI1nwpgP/XvS1ta7DFP5RDSHPIq5054rpYPAAkbXr2NdgjNKPkui5
5wGBPRPtaByP/oC0BPnRXZ4Cb1gPXubdh4iMdn3rMbpGBUZRI+PwIOf5JZExTHt8tvRhsiOGmIX0
tsFEhBvHd7sjqyaEbUXXLRpBNCz3GMXY3zkeDRPiUap9n7n/xszLt7CtnnOiSD+aqU1P/MHi1tNd
7B7DppNnhy0323ylnJeoqxygG1V/g8pmekXIr+4Gq2Z5HA4A+kwpX53aRMft+qo+967rvOaOWd+5
uOKvGsIrz0qU9p3DYmxtVnQWA1SxC72kvAp9Yi5qIpyugPnUiJyN2DqWCqarASP23CZqvGA9UzcN
2SXnthiqVdcZ9j3YPIOhhjN8V05vvRVDi8zfYNq8l+WQeaDgsukQZCUJQ3CFgqN08V4ss+81nhX2
3ZR1j7U3mx+h4czboPOnD2B7ej9If9xBtRyslSYg/FSEJcl+BoaSMaf/2QZhtvBJMNICDiIMBZrD
OLK8U7qwHz22w90Wex5F59wGz9WcW8naK0z52UMhIfUlbJqLrvP0yUag5m/Suu8A0Rh45BSm5hyY
6HuIh+KQWZb9UpHudhWV8sNI8vLKQW0IUMD2HqjY71E2J9dNSjO7cu35ApTHfI5dStm4HrsDspL4
LXP87LMmDIuJgEuZpdo9DDSNI3sOrltVUiMB23jw+8a/mJ4qtylfmkOQIi4cUjLfxzrt4YS2Yg9c
1/gmhvIyEme/cWR3wT9rvROLB3S3qIZz1g9/QlPObS4sszVX1WjUbyAYenPPiYSzAlt2u6FBYn1j
olk+FB2Rb6OSzWaoMgObBvTF5Q1HCmBGZ8KgvA1iugWSBCL1yi5ZWK3GAgPxiirWwW/NqmRuR5Jv
QDiT4TupKfyGfS/LDj3GAmM3qwUxKSb30xvcmYhThN8kbN4XOIWr97gdHWiSPfmh1iXCTz4xz9Hl
bZ/lMtxiNyE9d1SmdWV1YG1ha85I0hQHC74CC4jkEzgsF42+W5tvVsCqfQcVqEO4ZXTZrlcNYs+2
Q7ma4bY6uYyiLyCfGCz5U8HUbHIcA3MEOy3HjVbelGbJwSbjJt4xu6M6hlDj+ifZ9IjMhcom/xCU
YdAe8RQH4roWEUO0ygh7/DwNoghYFUAI09anwSLqNNpz86GRrIagu+M4LbPXBgYdA26oFfgN+NLK
lyGmFbqJM8xCX8zeshqtwNS3E61r2nJ4kuntQLixkZdEq8wF6nHruDnqjgI8YIpfd8w+essuHgQN
QSADwvQCrurw5DlDDsJP5U90Tw12BbNwyKvMXBxvpS/nG7OvBPYTubhA5eDcdDxldOapkPGGpWVS
4JFN5nNUTaM+FkwRJ4YWob5DeB6WV57o2oYEJYEbyymL65L1/bQK/HgpN6t8LPelHyeUmn10ITIW
vwRHAk46tDDIMcqSfWHQMW0lj1268hE/VJvvK3Q41B+WyPExI2JlQ+hbbbPFejaESBIcu7rBdF/i
7vMUYJyZkWR2sBuX3YESgt8PuZTPVReYsFezbsa7fu55vN3IdfpvQOhbcTtqzW/3KDtLbLU6fwhr
vp47qweXvaoHDeQ3m1sLiCL+vX7thUscYNwriok2ZEpdk/XnYKtdBiOpMFA+pVhK1pHlwZx15HDo
sziX31zQHzCIpdGgCkavy73BY3UPOdY/U5XHZ2T/VIl2t0SjI17l/2u+EMSmU316a5QmKFs8JJ4z
aW4Z+pAcWZVJIVGU4Wq2shmq6tgm9bqlAoMkkwzeBYgtQJ2VHybuEdq1zTxjccNGMsI7NZcNqlJ3
hhyML9vEX0XRxrApLccHNL8eVfKMLWfl9hMXSO8ko3ucyyHEiSAKzgxASB+xo+AwdzTcfw4ksd5p
2y4/Wi/vntxl+6z7Wt86GhkIgqgFtiNnwt2x1YzDvvuR2Cfd0NLHBYTuHyvgVORywqYeVv0g9TWm
CDDBlFV3QtiTXBN2lz/Z1O/Pkxjnm6DCIrGumzpAQ9NW8lGaE5prFYxokCiWvde5GYKdwYycW3os
UYMhqu2L56QtoWv5Bfqvrz7oGdZbyJaygx4cSn4mz2WxYwKjg+uI+3YfSBXXq8QPp3HHK7df+z6Q
qGiM0OcbP8lki9mcb5+dicXMOCcvYob640d2e2MpcmN/ZjCaxG36JKHOUXRo8dRkpxkzAW6VOkr8
TUXYKIBHp+BRTufCFvtiNCmsDMMSd7LxyCmHop2jfXGlyI84e8tuTbCWx8UNpyKE396Cx4itIjiN
pWZI708GB1ubYbPPp1bibWrt4grbnyQqgGphXg0p9T45YZ35PZFL2ZmYxYCWIC5t8sw7ngqTxp1n
riMRedIgIGCweJQUU8hbWSWYrGtacHerYxe7AcIqVRxmVWQ3GvaAuEWUawoGEhalFTIdAAiG5/Aj
KJ7Kfu3W0H1X4sf3HQBY/DmSHOZuHdq8G9SaJJ3XPftN+C94CcdOVd+1XIQ5zeBa1YLuyu8Z5fqv
ADiz75No4iWc3M6fBEUn+Ogos58QFmFr6soRYmDkFXBD2rG/9Xn8UloCb3wm3FYPG40VOT2ayQCQ
FssWr9ArROZuY2w32BKiEJ0/CCDzxlGlfAt7Zs5F2/CAdlHLRxdbGDn2HmTpHMsFZTf/Inayje2E
JUPuya53CJGoXiFpFNdsL6d6EziOc+MEDT9al5vmfmiVwWYzNNytCb/NxnBbGzHfeAvqtCmEHval
VdnjHj9hzo2hYvYqfdljCK2GnIzjYgEBbqFlDcOKgyv3tl0hmtsyCDjzuIS7DXOOMdzR4BTldZcO
w7V2iJDfNB62ghfXKar3yUNQuOEaF9NJ0h+Nl0XyRHlaDAJPK3jsAccdtsah9eoKhyoOr8OEe7D/
9mN/RVZkURzJuXds4Iyx9VbpIbjpU19NO6i2PhEn3JHsa/EQ3mdpLwSwRABBLg+bt0LbHzxloE0S
+lG//RbAmbBg8g3wVEhU/9SI49d2RYbSqkqc4Ij9EKfL3Prt039zdx7NkVvrlv0vPW7cgDswg56k
Qxp6UxRrgiBLLHjv8evfQknRYoLZmV16o+6Iq8ktlU7CHfN9e68thDv2q7IpNcijEcnwy6xgqVuk
hd5duYVq55u8Sm1HSBOrtKbAn27bCnO84xsxtEYvTa9cRU0BkFp2YvzZmIjf74i+K7ybEhOSuwA9
NdZXMlHWfIEUStRDFZnhuM3amiYi52ct3gm7dkdYVVJe8YCS8mcJLgksxyhF33JIFMOh6yPVfVVH
YyzwhvVuvCMSoazf5ECOxm8qsBoOAUpnWrB6W5xKFjWK4hEPGjpUX5kEs7WNdTqzfOStHdS+1Kio
+8AKZM2gfxIg7OQucbzscpSby8RkpXjXibodIYt0ZdLcUZAPq/uEIMDnsRkzcw2TRyMcKKs8gdtY
NOK2kaSY3ZwHVraVD1GqqA+NR8ptSWnwBczZ+MMjSuZajIhxiYEVB/QhsM1Fhs+HKPoHE1/9Nh8s
AdzHoJFTG9Y2Yrt0W+CtQ8OkyPkqdUfzis0cI6m53KCcE+ajrhn1jwhuBq+PHZgOysbijg52/EF2
cvuzGglw5asa3BUU+eIhCJFDHbomsQ5GXhjlipDnLpgErjYGVXd4MeU+2FYhSa8qEVyryB/N771u
u68V6sNnia3vyqx5FcDG4SqVPPGRBIkFAFcz1WvMkvXObFP51tc1YW59VAvqfmrHxbjGcizxMO63
TAbgzciMmty7Yfae+zkJfGHTSf1mAODBOlT4b9qoh1vMdVQArM4+GOC79gLdxhJItb0ffKIfvD4y
b3x6XGsQJ7W17JPRjVZ6L3SJHgiplUnsj49+gBKOFlYKl9IrKXBZo95vYY8FbyqypyUZINEtXxBk
WqzUbCpNv2p+dJodUzekC0W7uw2val01VJCxvIY0pIMU9Con3U1rQ0hfZyYM7pF6KziPvKKpCtSL
xAMlxyGmFm7yOIrY/0kXm8lOaTmx+YkMYo2SMoCIMvFVvDN+3eFQi+CgB2G67+ocSysgH4BIcZPx
WJVoGaIC3Q12N2ENrObVGJV41RRNeUU4m7fD8EhfTHFfhEVxazcI8JZLU8kyAZGvK1+GTvkJhSm8
yZv22RTKwFKYReuBitYVrdPhts/9qIeIUwYPWU2EAMysZgpLoNNXupXY1z3yCEOTmid4StbbEHcZ
EdytuKOYyos/dgVmelHKq14UvBsItFXoYChe8EbFtsf+SnV3MZlO2pLsx26DXc3IVnYCAe490Spp
T89tabVlju06DErHH2EVooyQmpVudaGx6DgdL6NePMq9lVyhIcFaLcsWxDCaiGTh1Tl9ag76d3oz
YEDORZddj26OFyzL4m90HBJoHrgoeyn16dCDHNWWemfbhzBtsu9wBFjFusEHI5xb5k0whsOrnRck
c1r0l8JJsp8qUkdFt2ZJDbKSgoWG1dvfNB2FrEWZxAchsZJjhDS8Dc4BaKYSeZ6m2m5FimRvNYmD
lv/T75SBR43DcJRs6qJwe9U1t90kWTMo2bN5brYPA4pSlRp6y9iC8/U7qhxEHeTBGZwH0CKoBOpo
M21lyXwppzlyxCosmKktTROH0W3aH51QabVB37oNO5Wd5flhjwVZv4YVKEkQfcnEgJliNmzaBD0B
UzW97FQy4c/Eg+6uYmreTKmJxeHATLFqnx9TkSehzz9CIEZFkEpkpGnS15FN3Z5JbcrKsAFJ0Xiu
W32qZoawvXaBzOQFE1zU5cYnWOWJqAr6txAHd8ggrHBLv58TXwuYr177gyG/D3FltxygCIHdpfAM
8hfU7ELaYUHvKLaNpK6Mb73IMv9HLvTwJ07LIaTvbaFPEXLK/gBkd/3DtDNaQI0wbIWV2SbOR8RZ
eh9S1kD0Ho/aTavkzbPFKbdbJhgNtPusNBQEQHKT11u/SdBP16jah3XUuWaxQipKey7kYFS824M+
aUck/PMLg4+OUhmC8ic7aGieYgmWdrI7RCjdu64Az2W04w6EqPHQEyfNp8VZ4Z34U9Y6Hzbr2mdr
tdEkNpfLwtM1cLMeVlnQoIlbUYMzZGNV+viBdlYA62o1WXB3Bt5Be+H6FY1gX/fzvRIZBX0Tztcv
aR0U6SoXmfSRpFbAXqPvTdOhYxW8GnGqCicIId6vdWJRfsRWH0wWz74pIPn1lbwO2x5NQOGPxqrO
qURzisz6KQ8bGMdSDrWm2MVJnQMztSMKx7ZZlgcwiiwzFmy0GO0QYNmFhzGIoHU4v5zHpCB1PExn
GhEUmpasQ6NuENN2IDU22KNtpm8EM6DI4qbc6/gi7U3RD+MO7jv85V8v6m/JTU/HvH6WjP5f2tWc
j+zmLfmo/h+Qn+IM+/RFf0nTfmrat7j5rGH/9Rf+1rCzOP/HVoXJtILeXFUmjedfGnbFNP6DWo12
uC04+JPm978FqJL4j6Gjb7c5Ecm/hKtMGRUuH/9//Q9JkfG/KYaGuZa/ptra7yhQ1ZnMz0R+KiNg
ly1+nCDLbyZ/rMBI1iIX9XMTuzG1sMY49BTtHpFU6dugQamdQkZxDA+Wsdpq+R6IUb4hLHSkLtC3
hwaZ3TIGyuphqSGlpoiIva+LJ4Xe+5WZysXaUIhD1stqPAQwj2M+r8olg4TdY4389YK+9fhykOKr
tkH9BYEu1juL3c+xalHWS4oPzASPImq8lcdXTJyI9UPGsLP79JBPyFqPZYd/j2TJ9LyRFqu2Ohup
SSo7ZEMuHlXW7bXPfLQbsc47qciTQ2H7xnXe5Fh87Ziz4/mhT1wkIxpCGHgZCO2bftonQa1P25b9
BQRyEdjtOiXa6QCDRydIxxjWvzkUL5kFU5NrVLib8/sZ8t5QTEmKJ6kz6g3LzBu6A2a9XhEXntwv
Qek/qyA3VENniuCUD0JBEG/N1l4zkw2QL0PxFJnyJvGqnWWJjcUBjWylddEnGwFoTmi71IsoXL0U
snSvEDuDtcpz3/BqobVe0i3e+qTYDMkdYPhV2+q7BD5kEj+Kxn/u0SBqibmN8+oQJsGhbL272sed
3ajKhdjg443EdDE6wb18nr8iQHkRjx8RmeIodNQ4eqIHL21MmVzMHkIniJqahEyoQZvzz+nL2zhp
2Qk3BSyFJYY343i8vOtN8G6l/kR1BuuU249b6DzxoaOjssv7zr6PkH5S3774hhxvXqYrNS2UFMRb
U3LWFGv2HZhh2BvspPWnxkSc5OGfXFWqm1z42pQv7/wUSsxNtTH0INc2p5/x6Z1XciULJWIWngbP
VWh8BtFWj6TR4WS5HBQrXgGgpEE2yemwlwfryqVniN+2YNNQBff2dPAK+63aFG+/eed1gxePwGQF
/bFpa7MJNO+n4w/AsefA9YhRi+vm1lQkHfZ1Szy81qvrVvEfJHz79+cHxq30edvInWcHg6lBF/zD
Hm2eaKvUoyH7hiifa309lmm1Ej4SBJPGUVENL6XWPoXxMMA4tQl5irX3WvZWnVau0F2gJ8ybO3+q
vA2D8pbVucO548PDrrfAQvWekVeCHMTp82Ldy+2Fl1WZ3v6jT13IyOd4Y1HAW5NP5vhhSjkHFm9s
h2caKtdoUpwuJlTLsm+QiHDW0ZcCdxI5YTiQ/3qPfmsP8/+pn57X4/9skll8xMH4cbRJ4d//e49i
mQTXk/rN28QcIhvTJuGvPQo8dnx2LKd0D1lxLJM/+dsko1j8JTwrNs55wQQwTTl/b1EU8R/SBjTM
9lj0TZz4v7NDOf7wJ9PIX1Z+VbP4b7FNOn5XGhWQCeemyqklf0d05BSqsfcQ9326HSeW85kN5K9h
JtcWwH2BXWU2jQ0U7xCTD5VDoeyQ1TJbnHeXSLjev4v16HB+sFmG698XJfh0GYrviT3c0WwWcUmK
q46VQ3IOAFwLaGIBpQiZLP3rxCbMOF/3EQIlfUAKZPl3xOd9h1r6mJrBdY7Vuy8fdMOPNq5XvbOD
fKor6duF33i8pPz9Gy3dUsjkVjXly4zbaa7a24gWXbsH/cyCr+WahfBYQSoYS48c554KRd3Sd3rI
IxXvu5QjBQ/7Oz20r8Dg7CKJA3wuYnA7pBDRuk8uPDT1eCL56zfyjilsrznMWWJmZ6J8l40c36hH
mlRAXDQ9tJA3bQhxrAnRrOjZH3pP4ih8nOUY9kD86E5ohelABNiWPjkKstS8+mXxHRXVI3hSoOVj
vzBlggzP384J+fDPlPf3L52sgBMQgvzx2TIhYYsyYwAAjofU0clBn6wDVoxJYovzyDa3ukFDjaSi
djF28ur84Mcrxd+Ds0rQbabozo7x+HWTGys3IjevnLhkg2oQiuNLr+eHmH+myCWn1GjeZ4o1uJpm
Q7AfD2jyhJWD/PLQDNU2EJGjZMbV+WFmSwf//WkcTlKwbvFAcHQ5vhSjJlAphLnmlHb54aVWfg3u
PVij7sSHlJixg+THWwVwYFdjQAJSEZYP53+CwcR29Cinn8BSj32OG4o/avrzT1sR7DRmHEdS6US6
HV1FQQgzO8nbd4uSx6ZOslLaeyDPXgLCchctsbCvHnDARRU31pUsotxf0jULPhAREb5im5lF0pkG
4Hkwui18ACJADTExcEuXzD37JqdPeC1S03aUqN2NIZQtn6AROQBnSNSz4iiNcdvkYLE0z0NM4pkI
K7JNH47uc5YBTqxD78qWVW3Lz7iS5LJdU2ERwNRJVdJrWV/2VghkTp+E0252a+WqudaDECJTFIbL
roRcWcn+VQdFYt2ZSHMHWSFACdeiQcqzX0fSC9CRaCPbHrh/fYJxgwtVDFoNriyRorTV1A6PU1vb
V8L2L3xYvzZYn7+s6XHAVsRbaCqKwUR+/DiypLFgtlWlExeuv1ZDHwNA2BHwmY0PJrMWCriH2rcD
p+itnuoOoasO/BN95xea/NEE4lvTaN1t12g2WRUaVgMw+6gLMgSCnoWzo/WucXyxrfSYkLlk6aUv
+cMcC96iLBTvuxfiXwnCZssiItCzFeSUyNbP86/dqQ+MMgK6LJ0rhvhyfJkQsihNVnHJBFJJz2jz
6mtvrJ6KJv44P9B83v91P1m6sc/zD9v744E6BcsIpYjSyeU42qYwMRHJ9zHCj0Zm1oqbrl63Vfwa
8h781sH2r4/bYJfPUdOavJiza5S1rFRyAOdOFWTRR1FZ177RK6/umAYXRpov91ykTgAOu1DmVe3L
SPg7RR3Lbu6MqXknaOcs8lh/9NhmgLy7C9z8z9++qYaKs8xUKG3DLZqe7qc5Q5EAeXaRXDoy6vY1
WvP9xOAKhIHwIleudTKia7Lbzw964pVhUJPakmJhkZzvMqSsCuMex4MDcDpa2UZ4paNEWqh6n14Y
6dS0bKjYWZkWJ/LRBF34fH2iYydZREWJCzT/8IboTTO7EZFFg5aFkFrR9buuqX8WYHSWVRL9+BcX
SvGKnZSpIvubvbJGYbVmafPelBxoEiGuCQvfIAy6cJUnXhoOLDr6BouMbMY7vki7IQ8AWVTp4EaE
sj6m34IyXmUDEgEjVp5yBeTA+Qube6en5c5QTTEBLibbuZi/N0pRjn0pFY5a2+KFUJ+lmiOtCTjS
GUP8gDDYX0make+MzoPhqZbhq1XlawjymOSMbtz5Q27cXPhR813Xrx9FBUqmPAnbYP5eGagJLTCf
PGxX3tRmYy8Ka3jL7R8QPLFLjr201uXmDvlctehqq7qw6zv5GOAqUCmSFaz76vFjMDEriJKgS0d0
4UNtd46bDFeqkd4MqvfOkddbnb/e6bHOFhh0ntRweALTIWm2Wce27LECicKJR3uvFtlLgVLz/BCn
LgmbI4sXRy1VmW/QEGRSfqU/6UD/0Td6TYa8KiGwoA/3B6nmh0a6MOCXE8j0DD+NaM6mWs/2057Q
VUbMiLmBaNre5mVOOl3avhGkovbr0kxDR88g7ZpdtRVs5RojekVhcRMbOcJVAXPQrN7aBDY2Ghj+
fa3fhmZwYTk6NYlhk2dlNxTOIVOV/PPMgnAyJYymKZxICr+ZcX/dacWNCP0L1ZRLw8xeqgjEkGE0
beEYVSGvJIJpvbgnVUfu/AuzyInto/H5gmavU4aNJBhpGjnoN34EGkaNVrqNGwMdZ3/pKZ/6Un+t
cyZMEjgHs6dME5U49piGf6jRAUz1qwhcKeYiBTGXuAa6sgP+u5UxXDmm8B7Ov9SnvpsJlCGbACA0
/nf85Lo+CDqZFASHQAV5nRpW+14lff7Hf2+U2aSc4auDdScXzmC1hMgrcErjC4eOEzuiSUchKFRZ
yETk2bvRk0RNWIWWO2XTX7dZ90q4zYNShXem7z7KBRI/QQX0wmtyckmlM8Odmwq76LmPb19qNOgh
czN3kEEp8O1xX43DAySKcdebTH4uxg7ZqHBGEVK8cxX96fyNVaYvaz7vsZ5z3YpGb0iZnXNCIkN7
tU94frnyHb/8i+QTu2pE3VLxkue+iF71PPhZq3G6hrU6UdKT1fmfYJ/4Kjkr22iE6AnIxpztgGJW
N4Ad5U4mStcZy/gjGJWHNu3NRSlQfLckFyzhx90TB6HtkyTqIB2oax+F7LrnnIo+zo7uqwGMoVKk
e68yaHhXbbzp7cnKaPSIoKNoF+s4SVN/so+iQEU1CXBVekSPVx0Ur/s24NehFSwOfW9HTo1GYlUo
YeSYGvlNitZiUe2kXUySwR8NMkV8XzggUwliIFmfD4ZE8pchKVQ0oXlDEyCyftCiR3q48QqV3F1e
mjuMyf7etwnfFKauLP0uuSZ/rL7S5Qgx1Ygatfae+pYeeB5p+77srzzEIQ4aJ5THnhUuE2LGaHxH
oIqpLRDmOFbr0A+AsyI2M4JB3ZAgitdk1G79XhMLuLXp2o+69FUZUcfLGb6wpOycCucbZnnrqiUR
cDPIkoGms3EX1L9RI1QQAaLSkqZCxc9EmO9BFQGxHHaBRP/ao3yLMakUhwaNPFR4/fdXftBdaEtN
4lJZkGffOux+DTXOkDs1NMTl2I3ewvf8e7kK7sDzPfC3LnyEJ9Zl7ALUqGnHiumscPwNmnhjpdAv
cidt7GGZgxpYwuPG3BjtrRHOYVdfauR8KWmxMNPJURG0wJKjtj8bUi99fBUoh9hkFuoK6kC0pvAV
PmapSU5aSrhswR8STWyvc1vcJ0nykWckplpeeo2cXoe64cc7xQ7VFWlNwy2l9PQdaIO2aRQD/qQV
B92Fu3RqpkCvwzTBLKXwqc4myMEiRcu2vdyp8uTKMvN900v1HgTlLQ5FgKeWid4tHMkJLdSfrWQ9
6mV3CadzYqqwBKJZ+l8yM5YyPcpPJyy9KzSzbsyM1SYhFg7fQlcL6ODIeM5PStNLNpsW6S1P8yFB
H1QcZmuqVuV5M+k6sNYn3w2kMhw4Luywp6n9yxBU1OmO6FhO5ztcqhVFE8LhcKJO/YZXAVpBmn6L
M39LXQbBPbsfCAr3Jtb/Cxd3aqkzpiUHF5mGi2m+6ERhjHJUzpywCvaRJT7i3H0SVXI3+OmdyGBg
pGF7ff6GTm/0l6ull40FBCoVfJnjJxdZBH7INVmHCFlKmK3jYyGSNfBcewNb4MJgp24tjQTqwVO3
40t1owF6SvPczh0ydO6g60eQJcjN1YwDQN4DsZqPOE0eQ1/+fv4iT91YuhfIvCZmIPWq44sUnYEf
C8Gl08J8J2ANIFCI5DRoVnkx6cnBhJZR9HJ+0F8n0tmtpUgpLNtC30HlefpoPn0UtD6TSrCwOS1p
8jtdqq4UheOaXol3LQIAGngDov8+eQ+Mekt5aZXCQlcGo10SgMdtgee5pqiabDzgJEuvhI22qE1N
rHFvrrwy/KHrObVAqSIOvKuWqaGJpVKVj2Yk3u2ofjXzEcX/qDxrUSMWjWLfjGYkOZWEk8/K/Ldc
U+H1hbieRGQdqNMg7NcjH21m5K/Lihxf0yQ9A+Y3CUNB8Xj+9qjTvPTl9lBKm3CRmmrqs3lLxLqR
272bOX2VsJkywY6p0wEsr2SYO5nABdiYm9yV98O0O/AltfgeD1j0SU57BNe+qhu/WptZskM3Ha4V
MyNZXprClQP91YCNiyAtsDcZkokL3+mJhcnm5Is2gzKERsvq+MHWngjIY8lZJQxcgT2/B38C6S9Q
Q7wrC1/GosFofuHbOXFoVOiz0BOCi2DYbA2PR41j+LglYXpO2RGfCibJhO5IBYIkRZsSSC5vghFL
rS0kd5OD7Fki92AqCfFp2a72jO73ve/qbw1Wu0Unj/dhbuh7GujFmqBQ6cJm4cSqNG0SNPh9NFeQ
lsw+uZwYNEDOeurI0LTKOnzSUrdGFktqUiF7uC7sgp9Z46WGWUwjpki2ndopl/awX94xcr/Zq9jc
NFpV8xkV7GSuuAhkHWmIDmT83GAWXUbVsK59ZZUO9hWBbEsBc/nCG/L1/ID8xEIoQZETSSnvyvHD
EmUfCLcNMieeLBWSYjs5Rn0yXAmL9t4xdj3yli560VyTQ3P+w/qyFs+Gnq0iRRUoCMhjlsgaWIDb
74aM/kF+SUdwYZh5SdxqEQCbRcRHYLfXadxQXCUkN7tUb/qy4E9Xgy7JZB5lnphz+jw5MRot5EZ2
vV7uXMgfh1jRk/X5e3b6eSHpm1rm4G7V2cZPHa0G72oIVaePNmqtP/qGfmME/ntr23ekYfmIOLxD
URaIWKx/NTgLPiJkhX2nNt3qTwsFsdA1hwGPwXOJOHTtvnGBe0U1vvccQ2ux80I/XlrlUzpkuwsX
/uWcOd3fT2PPLhxZT0C2HWN7QYPIK16XxtSp5dA3GKu0bZ8KPfwDrt5TX+VXtiIufChfptJpeB01
poa+ASXBbBEgkrIfu8hOndZ6h4eBSt47dMUtCPMtWu0Lg33Z68wGm9VEgL3BSuvM1ElIwGstFSMm
yXECYRgxb+fv66Whptf60yN1ZZqHHA1Tp5KJwO6Spcfsp7QPKkX5fzOSIHaBvb9uGLOZRtMbnDoK
H0hTm/o6N4gXolXUc5Qdh8n11/6bK5u6RXyRE8B1tgwldCQFPW2iYeyy2QQqrpayjfMNJl511fS4
tv7F9X0ab/aGmF3UwhfioQVefmcq3XVVFrvCqpeyWm//zVC0F7RJ3fmljxIOVIdjWE6OEqAEyC39
xkY6WMZJx/bwUjP9y550ehnpK1C8ljnkzp9bJWGOAxHLdQ16RTcXPkxp3DRQbqpi3IVgjyJJez5/
gV9XZTr31AONXy101M2zL0AviUmq3enhNcEyI791hVTvvS6SteLlOxIA0QYTvOnFA8xJE/JCeeFw
NU1lR5u+2Q+YfReNnuud3PO9FwGym9jY6nQosLA8nL/QE6sGrwwnOErWNA9+nfM/fX5xYYxGQBSU
UymKv2dvXpBS0Vx6NRFcfb0cioSoOmV2gpOP/vgzr+qRaTtiD2uo0vcADx8YrMTYsCMghS7FVS/7
95DFuvWgDT8GrL3rlpLfKlKhzBS9/BhJxU8ry2E/WGrrmFZY7n7lbJN79TiF825M0nAGtToUGZS8
Xr0f0jwjVdDodwgbW2I1IPP4eMawUPS4ZxUioIm8eqY+VV0NmWc7NeXujQcB4+AS9DtJXoC4GPVE
uGpc3nOa5TaAHg08U9Um1s+slYmgi31xlbXBtk2lu7bRkkPESCuEiTYYPBlUhGatxlY7uF0E5JTU
AOgL0rprbZgUkMocHDDpOkrGP/MafF7hwlWhvrXq6fkWogQEkdStY+nSM86S+IqH9F1gWH/EiQ0L
0vbGhQpcadt7ZJiNg2tujZwcS1XExa5rMXxJxOEtCcw+4JPfZoRaEo0ucVyJm+LeJ7bbgdfo3up6
ojio5GAZGGgsdMGpyYBl4vmCdCJXfs2r5qmTXPLbSJ8yXXLclXzI6e2pYlNWuYHeQDVfYYwSqy7U
6oogyZqCnzRcTzbzlR+N7j0MS8ghQVjuaZZby4IvbO+XMsicqXjYwSP9kEZwTrBx8hsZHivFRHcx
NF65tsNarA1PDa8sgXoVesSulH2x1slQ3XWpR2yZRu8nibtdoCtozTXlURu8NzfpyDjvHgNF6/aB
YhIHkpcZlILoR0rGw007lu8cs0cu24akiDHf1sfa0bQ4XHcyIeNoC8AA9glrIO78SeizBUJMRGqo
bNvcWqK3t5eGPWhrLwzFirYx2CIjvaXyzrPr3NZ3gr42oVNl4o8hhwAO3CdsDohzyCe0NHcThwBg
YTdk3TopYV6WQfWsIHJZIPUj8BwzuEOKnbEyRz3b603VbxNqiQTcFuU69LI/MquKNx6xesvO6rp7
q25dTodas5Mq9zo3Bvmlw1y691QvugPirUnrrAnNxURwknCNXRmWpK9Q5XffRVqGDjDMCpgfKgBt
A2xPLrZtr0jXhk40HuVjcF8LxYWtofoLdWKTtEQj3jdpozrmiHuK8xi5m63ol9RzyVMd8/yQ0KrY
SXK/FlUVOiGMHf569s2U660CuedNNEZG1qB44BwdfaO3KRNUggISoLFRv/lajp1IpYa9SIeq+0A8
rBKArHdtsbfVAui1hGtxCWLyKRiUrUnBYgFNcEkA5DqXcH4BftnEfm3se1W8mn4Pn1pW0N3lsbno
THO8RRRY4tmVNg1h0CTjNJyQi6qBBtJwYgOygOEkHe3WgUYI+S2UsK+rnvdWy52xdrGAM4YItZVa
euNtnSMvczxrQF7IsefGBM/FnFE2+P+VgWhlIn7UjTxmlD0tD8JXroIihddUqA7JlF24zMvelNdm
mOW3JB2312Zit/tK4ZvZKGGTrhNDqh6DQVJ2epyRxtglevCjz9xb07eq5dhWxjoDmLFsZVe+l1ra
q4suYyYbEgOjedjt2q660UBML90i/VM0Ui+WuR+QLlLYI47RQFCTdAl/2ykkrVZOFpXdjUjFQ6SR
5F1zgrapwoCt9rtFkrv6qpAIV4z026gBAN2I+w6ose/mL1C+/iyHXCLIQDqIOL6xPEDXQbfXgS/D
XMOzapqYcRr8oNI4UpaRkWA0VkglOY73AzIbZyRoB5bm/TgFu+N0S9cjjIQV548/0CNU8Nmwe0Sy
8mIKVoyCjc8EAbyDc+wTG9EoDmmnd9Ts/kws3guyjLtV22Hx9fVuyZLzTY35v+3a/MlAeF6RstVF
e3Dz4DltdFToL209osQsm5fKSF4gPE67YYlDspw/dHb9GFnatZSk0cQAubIA0kGWRPRUPLS1/g7+
JFhMKFR3HGhKB1uPO6MM9j3cNT6xbzYYR5jE8hrf4gYj8nVqeHuiBEH92pCmFGpRq6GgkEoM55Wb
CrjYyUfYcgPtb6C34ajZz2kabKh17zLd/0lcrBMm1bUX+wdfNGushx8QvZ7bTl9hle32Y6ROxVJ2
8VP0Vqg94gA4sPovFQ6lgMMciuc3mveqTInviuu/tPBUtchUQdWG5CBF6Z2q4dgwmAt6L04fJIUv
HWDfNw1WUjdYJChlt/SKl0YLvCLtpR9+65KlaJAEChhZD5RXsurvoTtkO+aZRWNZ3/mmvkct+n8z
Wte9kr7bFPwIZz3IZWk5nv1guMaGfEz4zlkE68u4LmslxsPN69iV0naI9T0oZmWr8X/gCcvuQs+P
V4Uu+hVY9SWxYuuADckqtetwpU88mckyoBfVQ5T2Hx1skX1B777ex1XnGROWoQ2qPwYfl9S9ABxY
ZvfE/PbgcyV+iRdE454K5s/z27BTx+pJ2E5cHIYDdp6zw4Lbu2YjDVTKQrW8MlsfPSA6P+tV7W4H
Vb5FjfvN06FyWsGlM/WJgyU9d8q9uKcQ/M6PKUXatxKvUeZUVbm0fWsb19Iykh6zuLuxXeNOy6Wd
K9NRrQh7jIwPJRD7oTTva8U8jNWbHEsrHL/nb8fXzS8qXUgWU1FoOl7Mjmod0QqeZzXY9cgm61Ri
vZJ0KaEGPT/M102pwkUbSIN01LocLo43pRFEDNtt45QXv1662OwliVlifGhBA0xOXJJeLpwJv16Y
jHpGl3Hi0DChlXA8oi77BdpgqiedMHaW0i7ZbF+PYCrPX9iJQ/WkyYLkQgeSAMrZ2+SHgZzSOs2c
tmr2mI2cxJdQQ5YbuVAvXNGpN3c6mLH5UaY2kDmroumZ0YW1yVhmkrEBcDfG8Kam3/QqH5caNKCl
j+N5oLScW5f6ntN/+ssZ6Z+h50LMjFTYNKi5m0M8HLyA/gHZBiz9+a6zIJWPLIigmPatbv3+Ufvz
Nc+/mUrqpTLpQEtrrv2kkFwElmDTFMCD+np//lGeemMoIVh8oZP/di4a7EcR9XlK2UlKOWpqkOlI
RMms5vb8MCdmASEURRWoInmO8xaMp2aKMdLed5oOgJX9ooIG1xtt65PyhyfvglTl1EuDLxJbDtJ0
MoOnwJvPVR/ZaEw1j2u+g6HaGzLc36yVtqUVvY9lTgmR27twB+3ZK/y9AUbs/MWeuKcMSucaWyBJ
L5Z6PDr8kIg464zHNyZ0BOohIrcRXmvZKPqFL/HrFCPjPZrqdSqSADwux0MNedUGfVlkjt+O4pAL
Eh6TRG1pPnQBOFFEXGM19msMpMbj+Ys8cbL/NDIBpMcj52RhEQ7ARZq4o6fuoWvpzvkhTkwzUw2I
x0h6Edqj2VP0RgPQQsD3J4b6kBpbS7vROE4IQ7sw0Im3E3ERyhoFRatuzk0+iWGXvtsxx1hR+Yda
PJRD9GcmWesCT7FZGRe+7lOvxxTDhGWZBdmaf92jZPWw7OkL0DJblrWxAdcOJOfS3TvxgKbzoYqG
fPJIWrO1oAzicVB9PjkkCd/LSZoo9PvzD+jkELQEKNbjzqKidfwO9HFKJDscaacPBgDzSbFQa+vp
vzfG9JJ8qiB5KnGNvs0EFSYC2lsK9u1S0+HEAyG6jgkQCAHK5l8N0k9DoHrpcsoZ5MPY8jfgb3+2
ub71Ie79/rzAf3/yA3JQRTM8u10tdvVeNhgnNcdvbRK+t1pKCmsnrc/fstPX8884s1tmEiFfiJza
HlIdaTFG7aqzrKeCiv75cU4//n/GmT6rT/dN6gYNDR7Xg8UPmqt2LyVw8/7FGAJ70eSnssXcMtAM
pNXZeIo5vrogfdRtUV7aYpy8DHRNNgVEggzntdjcGqweWQIF4Frah3V6hWF+e/4qTsxklBoRdWAj
FFzLbLKUWxt1ok25FzrvT91trofEfy8q6Ej2pXb+yasx6c+xrSWcbd6nU0o3Nnj8qdOzP1n4I5fU
/rZWBUkM6hgi23j4lvnLk/3pwSt2Ftkgd1IHHdKNLWXForXajV4E8F2sC4XqU9czbf6w1JnYOMzZ
Yko0RizsTGasWr4fqwfPvTTDnPpc4BQw7ePfnShEx69xppSZ4YmWhzMAd+VUmbkRJcbggvbl1DBI
UGz0L6oykRGOh4kRkFieyyKjmeFCz3pKlJx6tEvsD/XErpXl0mR3TveEQK/ZVzlSC7fcmBeAIvQt
EB3CeTeqYpJFX6zMXGykEAWaba7qUuwE5RzFU52uegXUu0gNWLwFrNgfCRRLWxBAQqDQqNpOlGFN
T8o9QPHHNBvXEjDaEh64AgdJiAsL5Inl+OgKZut+5VcoAWwtdWJSN9TivdZVhyDfa1Uv17paOue/
zZOjCaRsGCp5PvMzk2c3UINzXuagDFbk9ID2B9hYLP6LuTNplhNJ0/Vfabt72piHxd0QxHQizjxJ
2mBHEzjgTA448Ov7iaq2LumkrmRZvbmLykVlSh4ROO7f8H7vMzffBZaEv1/sV5uASON/Fnt3NMuZ
8T1QbRyZGDNwH8T5GMSB//r7VX79lRwakQSGqCjf5Wd1XmIEOfMDzh5m7SmWe7h4ZujeAYs0+FH+
frVff6d/rfbuDZ3gZhVtw2p4LmL5veBF+ZLbfwg3f70IOg77oo5jzPnntyedMHaWLTKW0Fi2Rn1v
Rk1S9t0fvsqvzmki9v9Z5fLD/nCwVRN8b5yCacsV4N+i0zrMWAzPW8v9X36dd1u8RRw9LQ4LTU6T
hPJLZX/0OvsPm+2X2wClEqYhZNDEmz9/G+66cJKjdYkD1N7Q3x2/2zcGDCIL/8Au+kPS9cvf7l+r
vZ+lQbuAUZJmtcxV2xlEzco86BLabPG/LT7l/okutykyEfqK7zeD35ktAJ+FzWDaG0YRdjIM/vDb
/XK//bDEu52gxiw0J2NmJ1zcovUVoKYEGsi/s98Y2CX45HJD4//zE6KfI1K6GzV56rWHo5DImm1r
khX/aQjylw+HCy7k6sHb4X2an+E9W/uYCe4HWm5YOm8XXL8HG/dL+fT70+CvK1FbuzAoL7o8XIwu
P+wPr1Btt5FZCEKdGgKW43RHpeiQdONtQeL9+6X+etOxFONiSMWdf0zq/rzUZLe5NTLytk+NYBd2
ywvyh31u5TcGIErpnGnX1sXwh0X/ujFYlBqbDxnJRvp++f4/fL9yjSpf4jBO52LdmsFr1FQ3Uuk/
bL+/vrqs4nEfYY1GrvC+dBhZI5ptGBx7DbWTkRIagHJbmq9isqkq+H94Zr/8TqTNVESZCP6Lcr1j
qMzLOt6nwSgTi0GTCv9Mqeft75/XL5bB9hETDVbBa+29awFdyOoCn5QEWlipNsaZbx53Y/2Hg+iv
ESP1dnpn0I4v0wPvUwZzReErylDuM+CMfhK25vAUFljX//2dYDFPFkQBYnsftf3POyGrp0oMET4W
snEfXa9NLO3dMdzytwPgi7zeYRaCPB59yrszwlrLyqkCR6IgBRkWemgkheH94T76xX7zcK3if4Bu
8SB7dx8NYTG1My6Weztatp4NlsiMztPSbW08WGq3/vz7nfCn5d59J1JrndK3lftOLztaErfYXoFt
gKzRiaRv1Md/YzkcR/DvoViNSOTnJ1XnjWlP/sRymNbisLNPvXWPFTxAzRBLevWHl/cX5xKSF05A
n8kI8v13GwNmSq57U8q9XmU8W9mbt3Zb5H2bwLsRgKOAuR8MCCW//5K/OHh/WtX++UuOfluuS1PL
PWqETQs80Jrm7aIE5mD+P1/kv+Uf9f+yrvw3XDB/baf5/yGCHXfIH57JXzwwn+kGfPv6HydRZ18b
+bPNFH/wnz5T1n8y3HxxS6RkSkEcpea/bKbwu2SahiOFQiTXZ8TG+W+fKd/8T+js3DcehlLkdS5v
1H/7TLkR/4qXhSlJiooO5lR/g8VuO+ySH3oeLqMZFECZ7iS7Z1L2fWq/yhQop0C+vise5XUb32wO
p/tT8j1KDn8amPr5nOYwQw6O2yHflGCNqf7LR/nhJpXwuk13IOWs+qQxzYPfZ38ou/xyBQStlyF5
BgSiy7//YQWlyg5pBCtgbd+vwcHMiv/lCpcr74cVAIBpR7asILuN4DsEg/p3ViAhuTwS3JHfmztZ
a8a4puFZ8Ujg7rkHrHz+sMK7YTtCwksIdZmu5QKgwvZepJdRwu2cgmkEOibufJ2Prfm44vT8KjLX
sOiUdy1O8gOG/3YZ1te1K9Kt3QbVteVl0JRCRxU+hrujfJ07yw02KgPT8KEHMyMPHQBmi/NWmPMZ
zSPDIBaGP3/KdH4++/gG7B6K0BeK/WUuI3h34nZNOcMFDaw4Wq2zOXwNo/LKbcxto90/nLI/xzD/
XAnPBxJ4RIj4xb174AwvqZyetBUjI3tKw744TcF6X+dyTX44Ou7++cr9Rz3KO0ZMB/V//8+vF7pk
1a5no0h/txAMSV+KOrdjd/QTKbi3dPMCj+zD75f56y93McqkXoR7mEfL+N1LOPtVEy4Wgm/TrxKG
eJtNVYcfqbkfDF3+Ya2fb/3Lb4dzBNHf5R+EZs67tURQDq4puHbHcIZPuesKfOtp4xKnA0H+/fd6
p7D9x2J8Ke58lPyXRPHyxX94M6lOKpe6LrMd0tlU/ovpJFlwoliJTcdbMD302RXu9A7jyX9YmNYU
f/W/ztB/LI0HJn6BwAbYIe93o3YxRWrr3omhAI9PgTVhir/0UQWwNhyzW6QXM+rKpQq+2pVRYZNV
rw+OnprtoObOTRh+Fc2BaWxxW4APAWfgtzXIb6DVeewjqfrQalntJw9a5wYUVH0qrLF9RjTNbvHG
YnhKF6QwuPtEn9LQR+GjQtm1yDa7VCSWjzgzNiTci61wfL0A7W17Y1MQP52Ldh2OTVjzX3e+nj5X
ra7Rvma2fvbbkEGnvgNqUnkqfPBGqanGonWvN1nnrvMVXrymc8pabX6mIRUxh8uACGAAyH4bzfz3
ldkGzGQ7cKsfMHz7xv2QLfFsMlVM+ytqwzhbhnZNmPiyHqEjLh29kTpERIoZl3+FcKd77FbdN8e5
Be+N9kt9FUs23NWrzdi7SQMUwAaKykFaXUyikTeJaicKhtPoO9eOq9UE2SVqzU0eQK0BN8swYjJQ
BYCJPETyDczhgNv/uGIBQtdWzrft2qmkTe1OXst+md5SWAunLuucxIK5eddCh72zertJGkYtz+Ga
5uAafOFuMjlSZ3U8s7m1o2aSu2kazPExmytoiEXXKYYeStXM18pQmQZGpyaooFaqZn9TKPgHe2Uj
d4sljOAlcYpGP7Y1ksiNEmH5EUz2VcGphyEJ4Js87J37yVXRo645yfdWhvBT5sHGHLFeg+QcvBg4
LQLcjDrkhOmYnVsB7v2KR2rjEBTMyRym09XYZIuMkckhkXKBZT1p3p2t0ZX+vMP2PXLPY0RnO7bt
PPDOQ6ar/Rr6xktrr1MbR+MItBwPF5e9jabsrlzMYNOBLggBsvttAW2+6a/HYVq3yjCKC+K0F0e7
TXMIu9hotbs5XaKRh+j6tyiF0BinEVdIXS96eSrZQQ6F6qKDXwcLqhwHWKIMKz0Nrqi2o52tp34A
4Mx8jF4OnmrY0ZgNNOEuWxpQ6UC69E4NZlBddXrKi73XIcSxY9swHHtXcYdZCWLRrvg4mcRGWzRT
g3FQa2W6DyCu++8KzFlzcpBSHWl81mUC4bXyUT5G3pNf1r04DwhSGgSMi/SSyfayr06XDWWXIKyN
0mTiht+7wdLNm6EYYGvHVn8B9SJSHpOGNsRrXUa9yygH4CYndYZdDX/xMXdlufMWd2I4gVGLN7ty
c9jGoz4Yi+7vZhrNH3MmUL/bCHsPhSntXQp/82jMvv057Ey99TKheNHmKpwSy60iAC+iGy9M2nQ6
qCU0nlVakIDVWpoBUKgx/9qMUfiQMjhnbAxdr6+94yBaCtpqfYtyEnmwHGa9C/TkXSm7xYFg5gRG
gJ4OH3wnhzqydFg9BPPo7A1/GNCu4w/oGR5pid138kr4vWW8wSJyrH2thLEdMwNqbu2mM97o9pzh
mIeaSW+w9h0B+K6VOrvr8tqAw3iTF86TVRfrFwT4abjX+Fs0W4Lnbtm4Mjf1fjZwwNv0bSqeF9ED
3ZEKp0JPpkafXGRNYmtWpvyu4RAnZevoCDcN8A0MQ7aVdzLBatm3eSAUSHenFUvCSPawnj1XIB7u
jGwxN9IDs3IwRA9pwU/r+R6mp+6ue6uAECdHT6d10pkVPbEEcp2bmLXocyy2bWOXMlc9bzBsmZ/4
3HWSp3AY43WYPOfDgB53M6K5dRkj1rmPBUexGCenCGpa0iBBGcmVxbSvO0tjPKWtbh8g5v2Kg0aF
6pVU+kqCadKbcTHWbVBFDDdOpjIecjOQ2c6MavG8ptJDgDp7Wzwk26uotfIsacYsS5jmWV7C1vHX
s6WEeW3Amx+fut4s7Y0QdX034AOxH6lUfNYjfYx4jNrc3vnl2joMr+ah81yFg9jg0tKeqj7rg0Mz
oMA7dql1YQ02y4pEXaxLqx+RgxfrVWUK0XD4rrZ7Fwyukh+GtNPdzhX2KO5pA8itKUfzaixkY32q
ADfWSSi8zr3TBJPnzqqm+6zQq3uwOm2n0GWyHPaynd1YLsCMuh1td7P6LQWn0Eonps1p8nLzdcvs
Z29+z4O9CeDQwO/S2kH3Kda0uo0QiK8tImLc+3tfz6cAk/RDoyjbXy8gMpg1Tqf+yNgOcM92gpRY
awDpp8wbvSkJGeMFG6ztaDvb0OSvlllW2YYrcSlia8jQyoxprzqMurmsL0PBER/VgH4GH6Rt0ocp
4h2BrYjE78C90B+8WTXypo8Adgsz815lZucyLvxl1hhYTsNh1ZZ8Zfh8/bAWfR/sMlfUO2WES8GI
RjEdu8oHJISHN8Wj0s6tfWb2492wiik4yxbV+sadlsxipBsxEZr0yHlwGRzg5wRn2CreuQwqrolm
KhWPTqlMkoLU2fqFnW7XEcQyzrh+hUSvAPNlFTMBCdY0dBS93OPcClZ8DfILrzKu1sBhumKyrLNR
DbV1QMPdJmD+2uHOatL6wW3coN2W42Q+LnCsmLzH4i3Ce7OPghuPsYsHg4Sl3ul2dZ/XPH/gmLaK
JDensTt06TwWH0q4IvpGGhVgJVV3N0xzuuFZUA6sk6av+vE0YP6XIuAv2BdD7fD5V7NfuFKZFEN2
Xlz8LuHIWkryJ1bCrLnEmPATXvIVr90UakhvSpcVijmB7x14VnfrUMkcPhsGRgZSr0BXModSPsMu
I93kVBfeQYTOpb7aFxZE4S6LDMhaUbf0d7nlKR2n6Rv4mS4matLFix4s4SeR29jzYfRrOTz0ODbU
G5Rndhtjo58di9Tkr+hRfn1g4Fy+LF29HCaS+pKjFnurAzQt4R0z4OX1lSrLIgk7PeRbR6oyeyCA
GadE1U3ZbcJV9ok06mwXef56kEG7PIWqVtMjop+NJURxFWZdD0APXzmdOYfO9PKb3F3LfaqjfJcN
VbcBdg9OiXdfUtSF4lWt83yYKcltq9Dr16TJ/PBcQmdR3ztjCmJ7UqB4O4ThChZkfVhwWh3iIFVy
up+k7sotuNkyOoxeMMAPq82Psptb9ILN2G4NjNNPUrWzGwNkdKuNtTpZA6/MVwVgqCKAyNVIrPdU
s1hne1A9AbBwp7Nyimz4ILTnfSy4VYkLjCg71qUPsbUpNeCPSft3RbrKuz7oouFtbBtfvUSAmBJb
rVHBXeYHH9MshUjEcBTyeq2JJQzzozEjRtxQ11H3M729MpZS+SdbWiGVh7Botmk9FMG+8FT37DYK
YHqYGvAol3ydj0DI5LhrmnYGu7wa6Wc4jQSEnTXMr+1sCgt9Oyj6xyp3ZgqXeR8yARTly9tQpOXy
1Q4Af35GymCJ3RhIZrPMSvTysUG+cVgiS/ZMQkQ58dYsg6QpQwTznmijre00yxirac43s62cp3GR
ZAyyNZerZTHSo8FIKx/UTY3wzHUxgTmJMuhrbtd9r92SKLq+MMWL8ggI+TSOQMeX2nG3deTnKlnW
3jiWS1fugibPDkVUpLcAg6qnVu0GwnlFjSiG38H2N2dnkLerN6iJFyoC4kksua6Js2YpiUe5Bvfa
LjrmTVYV3oRdUW/JN7wbhmzJplw5fq+EVz3zwoV77KXCkwI5tzNCZXxH4rCwyc1mOWpo6/rKI0Iy
T+sMVHPL4Z998d123Hfr2hrPo1M6c1w0YWpvmsKqsQ52enNnrYJh3sUqvOmljS7uVE1UhHHJMAPK
OkMVMQlXn/Se1z6ZDvy+Lf3XGkPTrrH3aT+n6xGruyU7VkbO/AxHi7nPHM/GkruTLsi5vuiy+hxW
/gXpynb9IPAerGBozq3eDox41fjWrfrU5BBjj5yH+YWZzvRQpRxTbC1YU1+4EArkG9Co6PLlpo1F
/CX5EkqyYD3kO7+aggMvAGxWs/XVoWWaQT+EyBKokPl2cbcUVfe5C9R0jS7Tw9uwjJK0icY5tjvm
K8+jIfQHcxrAOgTk+yIgZuvBHKfZMDOfslZFd27sCFk0OulCPg11uBL58yiDbdbPyzOA2osoLZXT
A05eaMbmVH2ChMoEVz776ynLzeE0YUryNkubInnm0ga7XrU2UbKIoc8fHE8AkxMlwKvYYarhBHh5
Aa/umvNNGQz1QbkTHl6kJniMkTj1Gzoe3mMTLMP9CINvOHrjGH50M7fDSypNBq+GorkuVlpee3Cr
PiJk7oPEHnqnIFuFRYYjfvFaDBbCWljKwF7LIu0/VSX6t3jg3hlgttpRYvg9zNnG75KpszGpwywg
OzqF1v6xiAjiB+URL2CgmixQ13dDFE07UU7DbpmL6qHFiRoLyta9rupavunaDPfRlGef6M15T5nb
c07bpi6PotJ10ltW+xn5ZXnrUY7aVrOPWwt1AxicfRtQo7O6UwiU8iZfGxac26xrAdDq6TXy8aur
GL8gFMfZfh+5+XLjTxe7tMHv5z0y435Jal8Mt0uD8qZkilk9N663XIF1BiCIze66413zYN65rr+R
2v/iK9uAyI5hEzhaE06a3Tcfx8liolrwtbGAU4Q9rpNmI+dDxoQWIzykma3h20ckcx5eXrPCRrys
zuxnLFwat9jx0bt7B+34k3arx7QmOvAocMSFI8yInVFZKpnNbv3OCWNdFZGOwLT7uT4uhO11XEIi
f1X92OZ7/jb3hh1TtgmD84x0T43zBd+QcqtRTx/1ykA7oEf0C3HRk4KkmB58DDtpHBqQ9NDLZsWQ
G/RDLozKwYtwG0BNawnnGviPHAQvhoFTk63L7IOnGYRNaH8PG0EV4DKptAr4lqPzJOw2TKIq7aN4
yvzy3hDh/NHoM/ngY6G98YxsPuExXZ1BTjdsPiuwbprQlwfEIuVDnw7B1uxC3LyDqrkdlIgOPko8
yKrk8IBZ+1Em/uDrT+N4gSgGtvIPxcyTS9gO3rjLc7MMti3oN4ZQQ8uIcacMSUW6On3u/DncrxaT
6H6fWt+5U4i/O7s45UKthyyfi2M/R3jgNZEzJHodo8Mwav8l8pbiPmfOXcbam1MfQ38J2V16xppM
FOUfx0rD4pnUXG9menBA6sRSHoBMUrho3G7TpaPy42a09M7SECWBwjc4BPJ/T2Ui82rcMC2/BBu9
4OYW4+bM960ra7437DAnT+76sztOA33efoFot4i9pznfIGe2Tkz/gT+kIqIjMH92iZeYyait5VXZ
zmmXKNH8ECGIPXs611aEx9iELu5bpspmy41ffxo9tRkADT6kynImqBNMzV3i6OdwKYNHOWK8jtkf
iO0vK35ar0tvuNPOWEOzuuPn4EWa22kJYmtuwJfj0c4/V2ncWquPCaO+FAo3XTGH5t4FI74cBAnB
cq4zy3uDBGxxKFMkTXCcGr2dEEavYwJYe2sy9xwlkdUFxSbv0xL28cSNxHThlyn1xy3yhTvXKrJu
o1oyqRge5nQeQSo/BsZFMsPbdadqL/zGBG9zu0hbO6hB8vVDVDMinjLI+FCw2pXE4LY+hbxnFrVL
hZCnRizQJ/log9BZ6d5stWBzp9Fa7HqHCcXIqlOxa2llFfFcsQm2/aJGJ4bc3nmMf1rB2ZsCAxcV
p8/u/Z75OiZ3fIfwl50Xk4jN02O6Mgn/Ypy9LCjk3rRa86gaWme7EmDiqM5m1Yotk+Zfh2VM17gn
If+Wjr5hbY1UWuAhdb6DqraedB8wrz7gtJ4fdN2rt8CV7p6xBeZKx0Ysh2WgWxpr5SwXSOnU39tG
a93OFQ8uKs1xW0ZSJ6YUmpDIGtIbtxHYKHUd1nEbZqBW77oV6qlpx7cg7KfrNeTcd6dInNfFXTlv
GQXur7x9fn+hTB6WdKgGsCZE5Pug98YPq6iD4MrE85Zzt+maawr0yzaKGvKn2c7yI/N0bk0q1fkv
SK/0lQ5rvbVLPU+HbKyGry3B5RAj0pXJ1LI1YkuDHA4pTyUrZqgD9ZNyehmIhD9Xjc9zQE3dqG05
OAwx5mETEXCbpGfXddjU0aHvC0Hm1s4lRgYlErFch5zDrW+mG2kjULLNoQVzvy71cyQtvJsElfHb
OZ9gWPajwxHSuUOTxUXUTcENk+7NLpyGQOE3Sp4R18BeP9ujFmJfqWA82jm0zn1K3P/GfK+/z9up
fDNQNrdJoG3rKgVXAoRmnRe9F110ywt6X+bUEBj6imKcHb30iPuJ6+0iJao6rgmao11AhHTdloPN
pCdc2aRos/5DC798w1QoJgtVJNPXnvQn2thjqOe44eG9+FRlAxpIhXIenCYIknQq3KMv+fw7UwPT
TPqCyd+NM9lqSQQDIyoeKpcaoaP9/jrNlvArFc5vjS3v07wUuIvOoX27eAKY9JrrtNpmQVo9OoM7
ojW1xXeHCKIldEiJQkNDYlca4KEggVFF8rwUJVdHauSYMHTY19G+8JvlLWtDaW5IgeYXNw1qZqnD
sjhZTj1RXRoryznaa2uO+xFgwbQJNbTurYt1U4ml3DiU2wr/B6CZRo6jZg/TvNsMJrb8T3OlIG0G
4K6nXe7ZDOHTJ0yvwyy6gC9EW6p9iYb9bIjBdnB5yJbokEvK/jcVlVru2tHNMhoNi/hiUS2HUmpI
cS7cuvOY/89QPDjLUhh7WuL+G5alFuBfYiky3IzpYFwl1vI+s7rwqfWlOW1G9vh5DEY+R9BmZnmM
AG8Ym96j3JLFMm/94g5THMSMFPFHegH8ZDEJa6ffZK60vemcrnubqNitXxG3NNXdRCR8rDkN50Md
2MYQq9a2762s8fG3hgT+ZFzi30OGfkkdosZJNwOeodgzGPK2T331OFqlRyG9M61vq3Dy3QyF1ogj
r8YOQM0OUGPTz4tzxe++m53epyRtmTviFXHtglJfEVVl/b3K7PGgG68gp+ojJvpTU9wR5emb2lHM
5QbW3FJbMAP+K39Ov9bLyJQx+qzS2dDCzS5Q3ovpuNlI7Z4cENJJ7qv0pUZDn4C568NziKZ0ISum
LP8w2rzihCHh9CLXepJxtuYGQQLexS+AkUvotLAz8u0K6ZkNlFFKjUcjK/D0pzTAKc24SlxVYMl9
V52zIeWIDsqu4QYOaQw18xuLlcybG2H3aKxG/4xKF++QirvrmyuL4q6SRZjUnBXDfvLDcFv5mJ7E
Eqs3eUJC1z4Oy8q4fNWUjn0W3hh9rwbS2NhMR2ulNqqU3jvmujCIHmRuwURDiz9iNkTVYa5hym6a
OciPtSyhicMNwj8zK7uP0lu86xSL/qMZDfrRdOB4d8Bzqzj9FrWtcS8NxlWL6KsASx15vZXQ/6SK
MBOUVhu/NhuD/oxlflMWHvubaS7CPK7rtHBOZS7z1yLN234rxopkzezZz7Sao2fqg7dTXj2lllc2
iePnWH7oTLU8RTTzwzCPR2m1xUnmy3BQKLGv3UAt42mpKYqczdSNsp0bLV1/1Q5gso9jUddD4vKo
b9yhq3EeGadipWBYTjh02fhonbC+o3GIIHE4u2lK1Y8nLhRmfhBJb806ZC62plOUjFiXpXxIZLox
ltbhGOdN3x5MWokP3eX6zYaQnedH7UVkxtv9if6fVWxUbfciZqe62CJZILC4W+wnjCLr2wlr/GNf
UozkpyKf281USct9EVQXT78uJGHTol+KK8uagg8WXjsnQ0u13PbNMFqxNzsonuvcYoK40CLBrIPp
YTBG3ecSm2qx6/u10q9tS/si7iKdi33fOly7ELibbdRPAbm7dJu3riMVzqNiLu9r+nV8s3DIqjuA
y+G9EPZQX1XF0hgJxCLjeVWteWtm2drFpqSE5JWdxJbdXE3SPNu3CXkijNdkuwavjnkpimfG4MPt
qSv/zF5Kd0RU5i5ahrG+mgfL/UzsyS/EKEbbH2h+PTdqRPZlVQ7GLBiPBuvelmE4YIKZFfZTR1Bm
bZDsW2ASl3VkPTwyNvSQcGHpoHstMZ4pHNdM8RgvTTp30AS4UmMpYLHx4KxrEaii/FQysoYVibCN
R638ij7LVOYrRbzAeQQ3YVzqj6lKSktRIvCKXuNOMKrpOMgoKw9r1gIKyZS3PhUeRPWk0vP8PCyO
SFosLs4Lhet7muvFp3ro+oNAV9Yfgwu2+ZD3tfPZmj17W1bs1VimS8BcBg20x9paMCvVbdmsCaUK
elfFbBPm+plpJa0Luv1xaFJwSTKsVpLmKbSWHfqGttpVvYI9j9lOZW792uDqxkymLI6DbgfaN5Jj
cuNEFdSPkVDic0tbZ3nGCweqpEpxPGfnZtTvAbZT4/fCXj9PE3TTJJ1F/az0HBE0q5AKO713w4hr
QUl9t06Rkd8P6dDSDBOl+gg7Sh5bc8ViOG8csNxFtb4I5bjfZzWXj6INR/to60jeIJ8am1iPNo5W
RccM7oYyTWueB51Z4qb0jNx8yPOFfV6ww4KTx8V9lHKxxFVB89m66pwBYYfRuhhilLpjmF1F/r2w
OYg3uhvkXZgF6tGhDODGvjG14iod/PY+y6x5PGvbrndV2WQffSIhFU8zLkpGYQqHXEctb10ZtsFm
zJTAAqC/uLHYXNzzyVgR6W8sN5tV0syjuHOyylmPlZdegB5roW8q4Zuk6FlZvdYmyoTYtNTwNHh+
/7T4gUNj2G8NWgCiwfubFy9ZIwP32sgZL/ztlXRiI7vSpr7UjvJMea+657MbVC9da3C/lMvYn6ba
6+8sn8jEdrv1pe2W/LpBDJ04jYWKdq2mK59SismDpJ+Ag1NvLNl+8T3ijMWpwr6Ou6oI5oeiGOiC
YsNh3xfI6L+6ZhvlSS6caVdWKrQ/CoJAKqELeomYNmRwULwwx94rxjP9t+ATCHcMdzGWvfGt3uyS
qO7Scq97U0hyQuHsbLcw76cGTzBbMI3MW7i4z6mqOGKnkRMpGLoxP4ykx3QwJRgCe3TJt7S/NP42
nwx7QzVg/c6dZSXD2vZhknpF9abGvr+ucGS6a+bSK7ByMmrcDepuapLaKAId197Qjg+d3dl3Soxi
J+Q036Cqtj9YGJSc/dnytl3LX9XRz8dnX1BO3oqOdmLFNOtuUc3CLnFrPKm06U9bZzKK8IqG0Pza
0wfZETqbKyDedjj12PVcB14bvJijXyRzb483rSa/hxxH77OiH03qYmVU8/tgpgA7RrX7gbco3U6t
iu6Kfszop6Z8oMx3dpm0zFtHjAWvcDWEieQ8eR1NonuTrbntUy+kapbmtvyeZgR/Z6HDtLnKQlvl
CYNrZXcgSq9K7P8L81hpeI+FpfQnpxZZjaGNxic5y6LeucshVKkD+r6asU3XP8wRgW7sVdi/VJ5p
yAfm/CM6m0VXfDPtdP1oK08XsRkVoj9QwYS8upqDeZ3TDOS3ANiWHrUzuulWR8L55vAa7lPTTfvE
GYp+iGswIQ8Yh1CAGNrWetCUNQmlKMXFqrSnepcbdEAjOVT2JhNO+CzXtMFZbBqDbqsKgfhtknJM
ZOGs9bFfB+zfMcu1KMwQ0fabinbhoa6ytXpacIuDmifxgiKwi+IFC7Fs13CnndAD4jxUYVly54VE
OUtqAaQMagv7Jx4tLmr+5cHtUkVUfSvaKcw+Tbjo86L0jIOtpoU/ZCbhuY1CGXUymrPrvNjYtOyi
bFEzAEnDm49USl0K0SHVNV7xjnzSwFk54IA0Nkoh3M/p7q7VMG19UAScF+VdUOOjRQNqCh7zsaZF
z6M4efhfPtN5z9SNMK20oKjoZAdaodlTawjeKz0WwD996tYI+BhSGwnUi11QG2Sz5Pe8Fys/2Lgx
CJ+TeTUAWg2V331thJOWG78Zpk9e4XFopV0u71QzRHNS0uyqNtTCm21Ij6J+GFn1wV1qeUo5xm7I
YaAFDnN/b4lF/BdpZ7okNZJ07Rv6ZKZ9+SvlXlXUAhTLHxkUoH3fdfXvoxr7pjOVspTRM003tDWD
KyI8PCLcj58T2rKYUr9ok2pnubCluGYdtc7Y5PT/TffCXZhVaGlAQJdAkUMcdlAMEV+oopELLviz
MtvTVPc4cMy0p1rXm8euaME9xkWpeLtSQxoAeigFdE3g6pEMCqPJnpRQlR/6VPCVOzB3WX9U9IBs
l1mK2ZNQp9FHI23ZKhT9Ax4bRfnolarG3ujSfcgF5w4KpfGHW0bdxxKGIorxo9bdl1aD5kWeeK6F
JAg3rB39OKZpS5DbHklmy686V+8vggzHl+NqirhP1EL60WTuGHN2wAv/1PP836pa1Jrc0Qb11EVB
aX2Je7G8T7Wxj2yfZVF2pZoUE3/BpHdqNLSpxCjlPYYtE7TjngAHX9ulle5kJOLTZwoT/vARUEFc
fuXeM1FTJYV/0Eo/+lOJoinsE0tp/acyT0X5YNIq+1NsaW61S8SXku1UzNXsQjfRMW1FLXwhAESg
mOgKhY4/T/bsJvmzITU9RcMu2zLX4jfAfjnxT+Pkkzc8Yrjrc1x3vF9HCFW0iS6VgJy0oUudqKKy
S5+xuVX6GrmPoubQj8j23YeBTOekSBBxEqByn5XcU1/pMzA2UFf5v0yZTzmUap9XVCMyE40Keiai
XWKMoX4czKr/Yo1RoO8CSy/FLbHWApTFMeh9seD8/+UNoxwd0y4jlwReEQ4y7u595Gh5Jj1A7cp1
RkJT82udquFPAAnKD3TeKgFgWGp+90E5wYRY5JT3VN0zf/nUMiyCO8UY8qidUTgCKGuCFjpax8oP
k8ewHmgykwBndPD/DbA7RqFpPZPHBAsiw1f5sU1KMf8QIfrUsQFDjfeoCm31I1Wq8eTTVfAmcqL+
VrLCH5wWkiOBnLA8eXho9l/lnGbJoRAkNOFKxF0P05XMoGpIfmlHUhtusE5OpfAeXBpS8G5iSuIm
kK36a8lD8i7s/ag8ok7jGpuGED3YYUtNedMl8hSjvZbEQVIj5s19svCi99JOtB1HlwR45AnVq9L0
6k8/5W7vKLFPhPA5VOtT4NaZfqSC3j8j1dlk+/9X92PapGVL8A4iujCFVm3/mE2F+LdPGvolalIY
x/QmvB96r/shh3VBIlYUV3pTrnG+tGEagD8ghYB8cM7MlXVSW/nNoNhy9TIE8kPClrWM8XgblboA
vaUmCSUg2gT0/6mzDhgxR9tsqEOK8rKP2u9LgPSAlX2gppurT7dNXYLu39GvFpwgFqh7SIxkc4bF
BqVFu2lCWnckXyiK7qcoc59vm1iYM3j3YR8wFMYjzqlNNDjD+ibChJI/58andNySyb9t4hoXjbAO
fEigzDRaK977JM7hw34GNsYvVIrTHRyECvXGvQhwdvSVFcDwNVrYFCFk4xyfSJyhILgEKqcFtP3Q
AoAomTKrZPS6AKV686D3b4l5CqxVgPK01pfwZKZMlmGeMcGVQ8d/aTDLx6gEeTtp8Y5OS95QlE7I
OQbWQxg8eN4WughFX4FjX6/YBIRGw0uGaHnSQru0KXtUNy0QcnbWvshZA59tvVOa7e01eweQX44M
wicgOiwXNNyU6C6t9IaQgSfh9pxvIGDc6vt2028EW7ChNdhmDtfLDXyq/E2F1qm3vdNtJIdJt8mS
OMKGGsTW2Gibtab/6x3BZ8EuI4EHNyCkmg0+N+MGSmk+C0KGvnmtzZWGR4VmotmKYoCZlWm8paFo
vqJC7JGgNpGdKrbTuNtNu5Ed2SENZI/2P+M2nMChYOqgqLj5z6hBXDrexnVIozr5yg6a6WQQCCb4
PV0+Bt2LE+fgFJPOtpBEGdQ1E4kOepSxqEx4G8qeYeXoH6ud9ME9CMkdAh2swGff/vhrbdLflQIu
nGFmftp3Z+ZbMWwzN8S84Nsu8IVnesTT4/dHCHptj2QqSmRHlC8Ob0Ba7NSm1Wmw/3R26IQrLSPS
1Ndw+SWmRKCiRQVIOwx2sw1XkXE3+lLXUZxpnEISaVn/Emq6Uw5+gA4tkHFoTJX2h1y9VqRSyEYf
g9BYkS25CjO0q9DbwxkjQ6kuy/PVyBL6A6yRdKeiPWZ+zr2/fhlCvXI6QXqCw3lDGWqldfW9yWI2
cva8CLmcqEF0Ne9d1WML4K4vUVYJrQ9l8SXvuD5WavdcCdn9kMpbKsgfKOaS1dZKQLJq/dSbilMp
0T2Sy4fK8x5yr3+5HSaW1oOvomWcVpSp5WXWhwL3MxVP+sFst/6Z5eodzaEnLVRhsckeTL1xvN60
hbT5bMnxowAlcZooP2VV+nr7MxYXhI5UHdIRvsOcLYgBn83g9QCuiwS4riZAygJPdeFtyIohF4LG
bbqmEHx1C5h84MzkbEvIYC09yEi5VOP4Gskx0bc7CrVN2R0yfyXkX0W9mbF5MNY84PEdxlrAVdzz
KIIbvD9vT+LVuYIRdpahTRTzkF7OQitg2gHWYsWwxQG+bm/YQ7dMckhZiWVXtwHEQAyD3kriNxQ+
+mwHe4ZQ10INSbSnmU9DKv6Bbo1kWlJ9Hkcje/3bMVkqXcrQdsAdisDvbEx5ohRCrRmuLQRAULlj
e0r7ihev3NOu/Q8zFuyddJbrtH9NYz6Lj1ntydAPWy44rtc63CXgLFLQJUDbm6/wBK0EwWvX4/4J
gxcFaxrmOQ8urXVC69dW4ZF5xaqtBs0R6t5t1CfPkTVu23RcsbewYtyp4HIj9PDzfHcFgUlWWIJ+
Wc1+trr0Ie7rl3SIbTVdY0G7ssRJN9E6TepKeMdcP0KY6pppCKuOXxnP/M7s4LUlNdsQan6/Flc8
cdo1FxGVQ15GFZ57KZ3A9DpezqNY9mUDkJMt3DiV+lHS/nS0EqUi9WIDDd2vadtt/9IdJ4sQCMLy
xyGuzbcYglBJ5IlYzELV0YJy22i/XWil/toKr5KJG42tTNPjbFzkJQcZGDwAhf5Dn39D6JQkzsoR
uLBS2DBZK5XLr6jO4j6lz9xUPYO7vACbNiRc5cmIvwzN6+2hvAs9ztaIgVBT5AYqQyg1e2y1tTKY
UgyPPHgx6R7eqXpTGEV/jHslvBsa7Y+rdDUAcJKTeZseooG+vZJ631YO3X6Fo+9q3yGjKekk1+FC
ZTvoU5Q+2+VdVcRWDy2dHcpqB+gEhIaZqMonRW3jIzkTMlfqKgMH++vaTWnTm/qVFQ5ZqMguzRbg
/VqloO9xs9ncbTYPm7sHfrWbfux29u54tG1+etjtdvzKPtr72j7u9/bLnn/8///ptFX8tF/sPf/5
yM8v/D5+73b67/zDmX44/G8z/cNx7I3z/Lw58OPugK3N9A/+dvgx/Zbpt07/svl19/r8evfrLt/k
/NvdHT9+3U3/F77zbmW3XnscPG+05mvQkPDMn3fXqg15UIqE4FVqC7XYN1kcd5DLufqn2y53vcrK
pA4MfwfNigiAzqKrN2jFWNYyMDq8rs1bWu1ohgS0lAdObv25bWxpUGxSFW5dAx67+fUpUdoukCyS
aVGcP9ENfaSJGBBtd9/KwuG2qWs3Ut4VKkUGBne4Mo37zHsjlCfaEW0qO4mjTea+VkWxIecFFqlC
F+eNevpte9M8Xe5cBcEhOnchwwGyOG8a9qVIyZXQR1GjVcs70UXUmoJ7duqFpF0Jq9eBHFNQToqQ
WiL5ac2CRFDpnqpVEf12iH8cJSNCCqUdkk0/6JlvU8rTT54xtHeASl4NMCUr8Xba9/OR4ilTOIS/
8cpj+naIwPc0Bu8OKIoF2j6LFWbpGQkzpyJX7HMTkx+dLV4umY0hUaanaCalBwiYh402ZM0Rdl36
QgdgC4qU/oqEFu7/NH5UGrH420vA9AWTjBz5Dm4B70/Esy9IYtf11ZYvQIjPd5JWus/0jGvO8DU2
ir/f6jSbagq8UBxh8rzpG8j9QBKc625c+xtJQOvoIUm4blT/ox35clZLoaXnF+ZlDhfQq9IDisJ2
UCF4E6+clkseYklInsNYyfkhTnvzbPIKN468RgLEUGTSc5F7b6EhrIxlYbvRssp5DycPvIdXl0I/
Aiwa8zwsQXTaFcoOmtxDWqqt8axJ0wV95u4Xlma+2CP/asICZNiNShdbgErSr8j/XSN1KmmJI5Tk
+ZofFVBuXVjZaNJCDMO0xgFAcpdfzGJz2NDVDiKNh7f0KfAeKZyr4qGonjp5L1KWVgMEnk5iv89p
9ixf/PIenExj7TQY5rMft8Pbey7xehr++ZbZNKhhHbjB5Dx8y4DUYP0hE7+7MH8o2j2tvLqGntDH
2L1zwxZ4wVaPdsOwkqxacCuuRroMQJOUlTI/EqVWVzK9ZDryUpSomKDV3QI/uj3QhSNq0uCDlHpy
YMDGl77bgLSGYYAaCG1kf+RM2wGC/0336bbQ10joFkxNzDsQbZNS1XlfX5oqvK6g3KPoNuXVL20w
POeVdgdU8s2N8mZlWNf7hSsyDD0k8DVSt/NagdDJRQFTDl6sCPuiMN8UJFeazPr2t7OHGV6EUMoT
x0BkXg5paMHYDYgG2Ebd3vs9yioqsP5s2PIMX8kQvZ/glx45hRY4emDTgzTjiugOrrYib30SLmFn
mM+5EPdHT1aE7ktc50W4Q3qKJwfVJfOLqtR9SKl85LQSgqgbUHAdgiPdzvprDMmB8eCWefc7FkGj
I5830l5i6FmVbLJE47Zfj4j07qhDx38Glw7BjT4G2musdOZzaSrBCZfpay7kXfsp90vawXoF/R+I
ENJ4ryphD6bLD8rPhj56nypkIWggyutjmPbNb9cI6yMdQH24EiCvNwsXd2iv4Wcx6Bucq3LKWtlW
WhhZdpp9U9S7UP8Xfz4PVzJhLB33kNk1PbfoNfUy2tiGMftZg2sYO+P1r50JZp5/TExDPDtGhFBo
6W/BhEirFfVoBNMMx2g2NY0Tty0t+RIEhrgT71RlepRfmmo1PxV7WJZtzc7s7//JfSuPoJrtYcvt
at/uYI7YJM7vbkc3oLJ1P9KAvu/uwLrbr/lGtP/8Mh1vZ2yG09pJt7CQ1CRI86F+wTNgzkk40kwR
GlVmsnMrcASw+Shrw78ORFPZ4x8T038/m+h6bLsugS/FNj00rBKEzZ0wE7vDCInEtsrE/tPt6V44
TKhyyxK3WJzToEp2aTBLwWyjP4piF4B8XclPeRTZpPxgQAHLBHEUiKpPEG4gxdg7pk+DUpbeZfTn
G7S+SHL4fPt7rt9AOgVH2AQM+rYsY866Z5VjGAcGCjtSqr6oqkezcgkpQXUIR/+rOUorT4XrY/29
Zgd/Ga8uLtCz6dbyeFCKALhjUvwMLKoG5q8iQCGt+BCGR0NeuYxdD27KZqGxwExzzLzftc8Wl7el
AhCwJkyaI1JU7jOAFFtq2geVS6Yyun99cUYKeFpbqnXk7czZpoXtEpBZZZnktCT4e7ea0qGACT1N
umJofqLJHCPTsxVrOBE6H5c+RAdyY4LBTJyorD/3LrdAVw43qZJ3m9vecfUamSxBCQqCVn4ne59f
wzTJj2mTi+ngtE6KCTot8oqtW/nfAYz8Gi351YcoSs7SJ4lKwG3j890vU9XVieIQeVrkq5VZ+tig
+8P3ShGEE+3gtHwAM12xcD2PEuIFVFpM3q3G1UMZ9fjM8KEJcHJeQjb0miE9PojPFEaebv9+MO/v
HKI6PIXzUKYpJqRVtJs7sZcDe34a1qi75HmBepouuAzZylD3mfpVxhG+kaiEFAM0PvRcuavdGYlW
74QhfPRF4TGpVO3kyh2ynMLJNMujIGefi2J8yGXg2kIqwkPjP6VKpO5jrT1lyBNDzoLEiggu9PZc
XKX63j+Ve4vOCU1udK5r35UtcIvIR5xY0Ol6Sw4iAuGDDjqltaB48Wk6cB2xf/NGbRPS4Wm1a7Sf
CyuPMsb0xqU8AShi5lsVGomSOAgQuwOk56nrlS+yJO9vj3PZCKVlmOhgd5lv0yQG6gUunFIym8et
RGR2QQKnh9tW3mUwzi+DzCbXdgrZJtCOiS7uMhpUsTqGshVkTr9Dp+DDz36T/KA0SHEaspT98FZ+
eaGn6TG9u48eaeN6/Sh88k/5dw7slfEuRIvpS3i3TTdgkWfK5ZcAGU0RYmXA4HPpuvhsDKT0jbo/
gHne0Ge7GdzyBcQ/dw3Imm5Pw+JkvzNMk2Tj0jezDRt0oQSTEK0aWj+GvgZZLt3F/viXD7H/TPZE
ZP0fM/MDLC05txvMBBnNULH+ofaDlYfEFL3n60mhlaQ+j3wumLP1NAugJonAeurli+p+aNOviNvW
/YtZfVXVQ+Ou5LqvXvnTkM7tzW4k9VCbUN+FGacw4LMPNPoGtPTQTD6eVOG7pdh191loV7xWWoju
QJEox2g8mSbcyaWvRG1uFXkZZ451EOq9+QztpCN/Q6FS36ib5Ah71duvv/eQc4uzcSojlBy5F2VO
noiPg0J+0tMeA+Hr31vhQgkvKOorMgm0y3HphRVYQpzA9YUKeVkPx6KsYAcPVvxwKYbiIDzUkd6Z
IHAzf69p7evNPmPVHv37ftceKydypO/ZvfoGMmflwblqbeb2PB9caUixVu/qjXDQ98Gem+rd+CG2
856HwO05XPINODxJyU90upR1L+ewo22sMKWCTUZns1L9jtYMXN3CJ58/tyBfWjAo1TZiggUFIt1j
/VV2RlsU7NqGzi66b0+j8wPV7DVMy1KMogKJzqRCBhl0y6VVBKpHs9XJxKviJ0k7KfK2i9f8YvLi
efSg25IuSSiRp9vbpQ1XK2V4U7oM1E74aD580n/JR+sDNJIfo41j2tXGQdpaCP5F9KWqQeUdxaop
dM2sUo3LXIC8jg4lUlrqYIWmnse1i8PkZteD+8fM5DhnF3o4ZwySDC1BA40eu91wI8wc85Pc2NHe
eMju6Uc+FHfWcVwJHTN5IGq5+Mv5+Ga7Tcvh88vhLXDk/XdaDDbjY3rfEbV2ysfMjn7n91BnblrP
rg/yY2gXX4TTtkG7+MewoSX4WKwFz6Uj4vxzZttRF0Kaw2ilcupqqx2MjxAw3OkbSqEfc9g7d/3W
2sB5fB88Rl+caE3LYdG4CubS5K3D3Xm2O+Gjyqwow8MC/a6J90kVw+FPg/kmdX+X3SbJVkoiCx5t
0LwOFnCCQnBgXC563JalakV17sBfQg4EUFr3XGdPAUx6McQXhbByIC7sUgM+f/KgAD1IHE7jP3My
YWi1ohT7zInSdrRr8631uKoq8lq6dSHKcffk1jaVP3jEzeYR2VBIPMHiO7VZCqexQ+42mVTab8fS
K0AhrguWkMqcwgRy455tTepynp50A1vzs/nduJ8SO5XjPsHtuYP202k240mWbOEBxs9V0OzSVJ7b
nu1XWLeHoimwDazyD73T9/GTcofgoYmTWrlD+15h55/FL7eHvDSx51ZnDmPCX65aMVarBF6y12yN
N3thA8A1j8wGOX9lUhC9dBC5MaLM9PnzhRJaGDtF1jY0P0nVvR9tZVru1pQRlu5KFwZnpxUZIovW
qcngnb6v76V7RJ7vrK3wG6qwTSDZ4t0af/riEDmoFIDO+gRkuRwi/WPQwYj4Js3qpwa+I5jzaBb9
oxg/eWfarmTsSbqsyN0urhsF8vek7YT9vTTatWkBXwE0qVRcDgbN/QlEw7ddY+ngJ2XCZoAGElWf
+cNPbRQ/0/gLqmHPFtTXODhC2VmHjtA4ZftZhgJgfKLO4gU/YFhouVyt3XyXRnn+BbPFjLS+7YtU
ZU/AhXxSjEZ+VAvt7fY4r2OmjDwxARosjUrH0vQRZzEsETTIIasqd5roo5jCCXeij7VWHwXxpKq/
b9uafOHyUL60NVu2qAuFLJni8wCfi7pPAUn391LwYK3l9dcGNTv1ytFPGjXDUO1tEvND6H62XNrV
XuB46+WVQ2fhLSvT+KGxvScUIxnSyxm04BVIoiLNHT8wj5n/hfq1EyaDoxv+Rk61/UBDjwe9lrXm
otN0XU6ndOGhs3hdKpHEHsBDw0jcCvxctfXRCNZO8YWrFDpMVDCmRg2Ty+Ll+AZLHILemk4f3sp1
bjpSD8tm8Fhk2e62fywN6MzSPAsLiWUQ+Amd+zRNHxLV3UVWuB07/eW2maUBUU4EvIhIBnjx2bzF
0B+EzeCys8vk0bC8n30ZPIgkmKgKrtwQrhDanKkg4UD2UR9DamA+eUDFk1jxsCWH+V3TeE/joAMT
S2ySNNAt1QdReQKcAtW2TOv8B5jZac2+hzjALpSfZRStDH3pCX/+PfMprqGoh0CB7xk190vWSlu1
lE5aTodv5D9VCfwh0rAxSMrQbeLbffrX0YbpQG6WXAWkgNL8tOhaeYi6GlKutLJgfDrCjBty+5UD
JxFIXXy7vdAL/kRDAAnnd3Tlu97LeWwbda+EHzjA2khTKzsx/jG2K0fRmo1ZkNbcDJoG2EqcMkih
XdzDvrcpICK+PZIFl70YycxlIReEAByaIEeN9mb9TQg+TPxS4fZ/szI7C3z6cSFPYiz64KTefawc
ybLKf6cH+/5CYixkIgDZ0lMz7yIypTE0cMPciSXfltSDFQdwxKyEkuUJ+6+ROUbU75tOHMtp6QXI
Gh8TWDkHp29WykbX5wzuTJpeROIDwMX8gVOkhhtCj0NzU6VwL6+PuVLcNyqUxS096p3k7uXOWHm3
LzncVOeQgL6KFgJHl+EYYoaotBKOG9MMnWiw7sUk3Vu19Pm2LyxcPij16SAuQHeRw5yZKaIihOGv
wBd0+WEYjX3m/rxt4fo2MCXzuDdOKKhrCLnfVY1cKryeDASRNkgGwHLld8kWJtXvHW0HxEWIG2/b
vHaL6aymg42yGGo2c+CKplcaxClMXhCAqxSsu8JSnsNSf2h9JGlv27oenwwcibweTasTWnm2Z6Eh
1GBO5i5eB5vW+gZPs9ucOvV7Izr/whApfbJ7BsF1fsYEEBQ0VcZtOG++9vo3tzx6zWspn8Z0ZVNd
+wQj+sfQ/PCAYs7Q4o7zWSq/GhHHQ7+/PZLrx4RMIo9iK8k8Gvnmta9KbcesrsEQhj3asE9ITwr+
F2Sriu4ul2FmWElWLq3QubnJW87uvpmXhk3ZYC7OB2cQj+NQ7t0AGvJDHcb/whvII1LfQaCaTpzZ
fmpHUwOVb3LwinQohgdVG58zpdwKZQMVzxos/TpIyIRYkYyviTC6OG/P0IQ69NCzyR0wC7Zh7Drz
s5v/9Wkx2QAJgqgzCHhtdi/MANYOWRfxcsh+a8NLEd77wyZcC3dLPqcb5AkBXiP6M3+GSVKR0H80
WZGedXhL6+75ts9dx3AeJQRwXpHvUWhykjMnABWbpyChcgduFz3/LLtvnvqohMeEHoxoLa+75HHn
xmZvBfLIPiyCHEvmCCQyOmrGM4TWcEQi47oSFZZcwCA3RV8V108gG5fjqjuzSzWfiSuKEAm4vRVV
yAWsXUwWrdDkpHL+gb2RZrPnl5lGRRjaVUt4Hiw44K0XCINW9s5S1Oa68F8js1mDVR9WVQ0jI5sz
O1bB2yidRGmtR2ZxcYAPcDclPW3Ne9LTPK+AiWPGjED3i4JwIINR2bA5fTca/UH23GRlCy1aBAqI
UuGEa57XfX0QVZrochy5ya/pOK8AbgtHocs3dba/7eaLc/hfU0A0Lt2hVVFJC6G/Bxl+qKJj0aEo
pHGFXDGz6A9nZmZhTne1omk6zEDHqbffGv8lD15vj2Rx0qjJGBTPkB57z8CfbVgr9NUygAbRgV+y
DXe1BhYc2uTQ0YOV0LA4GILPpKZLdJh3CvqqmyM/yGC6Cs5daPDDOPnaq8PKTl1cmjMz038/G1Cc
dKiITWYi2P0R1egD5KN1u85Wbo5LoZRrz3+HM03smZ1AN2JZirBTav5RaczXdPT+zfKfmZjtVBLV
XkpxJ3da70ULHgPrEeGyf7P8/4xiFtcq1WoKbXLkSop2vnfXRPvCSxxfzQA6rz3fJ3e9TLFwOPwz
nvkzAlE5OrxUjDWpHyGXVpG/HfeC9l1vTAjAk207QnUMiQlYwPaAePX/Np/zW4NuhG5beNgnvDby
p1bdu9VadWHFyzX50i3kuEXNOcdGTMOc4T+K9FIZ6r8J4WcTObsMFzpELKKMEWgKrHrbmjtNPhlr
CaTF0DBJtdJwA1BqDnBRxMH336nAu/zNhcVu2Lbxc+x6jhGt3ecW8sO4xpmtmav7Uhf0RsuI5L20
a07Bh+xD9pmK2sEYbVQRuTw8NQfj023nX1yrieeDyeKAmh9RvmpU5CBzwqv4SSm2cfLbWIvg03df
ufyZiSmKnEWJ0ItrBcI4Hn7pq5n+7KUfkeW05kezQ8RSXfHvhXzUNIv/DGga8Jk1169jKS4YUJ7Z
EmwN39I7lC8ehH2wgUT/1+3ZW3aPf4zNAq3RCojJqLxpSwhnoNDb+H3vcP/utJ+ZtnJKvT+Qb83j
9DFnI4vqvkIOCmPicEBlywleUS3cGh/aU3mAb/kz3MbbdlufhL2yL1/gBV27mq0t5MxBIXdoxSJj
av1SOwBgaPsvGjzfkvJNzh9aeSVUrnnmLCwDNYxKT8WanKo/YwOdKoBWu6FcwwWvecw7yO1sXuHI
zAEvMq+1B9nhJy3dGKCexvDQo/KnH7KAM9Q/uLRX3HaeaQA31nMOMh2l3tdyHbtQwr22Vni0+k+a
O9lskJkCcU1pqChXbiAra/jOTHM2WFjjKh++Zc6frtwl8nNedHDZ7uXqW5fAWdu93R7jyiLOYSfi
GBWROIWXtPEBZUz0c/lLLBgro1qbylmIgR1cG9sEM2L2poVOXp9gIicHeECQcJi0yFaWbm1YsyDj
xbkv9Ar23OEBrass+yQXH2/P3PTJt7xjFlraIs5JJWFi7D72w09lWLn1LFaZzgLle3PGmScgIOrp
YYsBKPpex0F4kazQRlrw2QM9BncrqumPeextwkQ/3h7aqulZIClNuRDDANO6mr0qSXMfxt4dsqmn
WA1OpSU6I2IwGcK1Wi+unA/L/s8tH75HVMzfg8HZqFO3SRql5jAKBdWJxTcRfUQ6lFCLchGaCR/G
TF/JCS36ChcIaAx4NCvzkr0yRmqPyBI7Tuu2etFtU0m1O7QVbk/q4lF0Zka+PB3UBnb6EGk+koPt
Dv5qp+yCxzaQN4ny27eqlWlcKENxzJ5Vead77tk86rz8AhV6acf9Dl1T8D151o+oaUKlYctHTqBT
2NvSt/C4hg5YXL8zu7Nh6mWttKKPXalG5yuJHKvZ1wiuwI0rZ1+ita7r5Vn9p5g9u2WqWjgilEQx
281eBbDD5pcq24wVXW4ry7cUwc7zyLMtIQlpmokpftmjeYO8Z5c9N+OBTMsW9knP5/5XmSsml8Z2
bnL6pLMlVBMvL+KAXAENdol5JzR/+vpz5LuOL6zR8Syt2vTgpbETZCqtw5emSijX+7iZghm6ci6y
V99l894dsp0sb0xP29zeCovx5dzczEmSzFDypsIc3ZeOoR5j+DoE89kEZTRa92YG3ervRl/rzZsi
8jxin1ud+4of10auTEsIoqnftxk3dgAruny4PbylgHJuZ3bYIXUSRjW5JSfrvkcwNk7CzSt3r6XD
Z8qZy3Tm0b067/OmfNJ4ekHMyszsQ5u7L5zhK4fAmonZ+ZZmQm5mdcmRnbv3gCG2Bfzu/2KiaHkT
YYTU6OaZOTiJniJITTavQm+25H+rROTl1niSFjfuf42QdLt0bZJTAZSxBCRjGL6P9SeIOo8BSdj+
ZyV8DAPp2YzWerAWpw4kKuVO+uasebtNCtjAdOnCpVj3vbSe1DUiwEVHPvvzZ0uDwPvQCtOlLdD1
g2kFj35ELd3LhC1y3ysHyaIzU+icOC0UHYaky+nT/RapJomxUBONbXi7YFxu6lMBFem/cYb/GpoT
qjZGH8uRhiEx55qff4HrzAnXDuHlmfvHyCzOidxljIDXJwj8lhYN2wxtelECf2V7LgArqTrCIEZi
AsiJMUepUwuWzRY4sjM8a5AlPm/6t+yko2i5S47pF2/fn9I9IthH10Y7fSX8LMbyM9uz4JoKVT2Y
CmMcpm4aL/YdPwloLOsDZ7R6O49ihHDWUPMLZ5Uk0bQFKyH97dQGLt0kTjU0uC0DxHW8DdqN2j6D
PSzhALZeb7vJ0msQBDs0K8BvaRGZQ36jIU31BM0tR9WarTokeyGeKIA8Kh7joVZ/Uy7/oJHUCgf9
PtTW6v9L4wRIBNZYB97Mz5fj1EexS7sQNI3aFM1GiWXYpTvayZsoq+Ewl9ON6Bf9ykVgYQ9ObYEK
TT9TR+4cdJD60KeDM8ZrJ2Eer7l3UzIZqGXcnto1MzPHgfWfpnWD+wYQy1KGaqVBEHetu+69PjQ7
hS8GM/OUEXY6z5tOYe0x+RA/1jvkardP6Q4e8hF+gSmLVv1sH1DN1taIgRfiMo19dFmAcaCrcw4i
lWGnhtufwl/sNjHCZD+7Adbm25O4AMiV6d6YCggGdV8u/JcegnZ0pScNVTh9UJ+SFuAX1uo7UzLT
kzCgDCz0whM5N+NO4h7nyGP4I5RjIGJ6G9mBh4Zx6K08JZecls4LqGMhywWyO/sktNrFBKY0cvTa
m1Z8RM9pE+Ue3ou8o279fRxn/P8Ymx1ODSVuhHAx1ns94ChBGxxZLzVIY4eft6d64WTHElViXm3M
8zzmpAWJGKvCX8uhjeBD52kTI+m4kQbhWAyBtitjCy7yvvpd99mn27YXguyFF0+udnY3T1u90IOp
TKANTxLUwO1zXb3I6JKT+pO2/5ut2fLFbSGNiOvk0Kh292mjI2xcOWoLLXHoP4Wttc+R0b1tcr5T
4HmB7VmfCKYhnAPAdzk8L8p1QW5EAYGAwL0PK+NPN9bjXz68JZM6KMSVIsSBE6Xt5LZncwhjtZt5
CAbZavsjyETaRIydoKyt1Nz5363oCDaCQ8PgO3ftmZUoR1G+D3zPySvprc7TvYsUey8YCMaWXYqK
s7m/PXfT3JwHuMmgQv4CVkS4M+hNuRzWSJBpBQmpcSP7lOYIrQeGI9FIftvK1QN/IqamJgaoFXgn
oKrZEsVyXyaZwOl+9zWxuf3Z8Pq9fXG2zvPaZebaGUCUTG0vxgTUwdblgHz4gFxUEHzqHuUGhsH9
/r7axDbkf7eH9D4zlzN3aWi2qTpF7hHJdX0HObt3xvES1nGqvFuFf1MY5PR3wl93X79uHqztw+PO
PvbTwPdPb6p9r9rFRtvmW237Zj8hvkxVJra/7LcfncPzr193a+iB+WWSFbiYl9kKIJYbeaXHvAhG
GzpBkwb7VMoz+jyiF0PrpJVi7pVfWTCuAYkA+KBCAGPOlqHv1KYO9SxwylAutrqWRQfIOIKtN90/
bq/EFWGAhC1KalijpMbFYzY0PzQ1qa2kwBm83ShB8pIi6Ta+unELlOC1iXvE1+5Rnb3z4xYZOCdB
YKff6wnKppF4FJoPpfvbMI5ad1z5sCtfnD7MVIEfAcHk17NJGMuBzJyqc5VNUc2GSzCEQcNKK6TF
kLxJHqIhC3QQjCWie4GgN/Uhy2TtyY9lYSsGZeMeksD0/FPJyg42vB/KBn0k+blDjKndlO2QI0zP
CX1nikGqOlIU1wLv+A7qoyIplK88H5ANgto6bDa3h7awvLyAZcCVSD2wurObpez6FpSl6JR01b1W
gqsZI3oxV7bYwvTRhU8TjUQ5kdvrLDaB8cxFJe0ieuWag4ZsG1Fz5fmxMA6GoPP0IbDrCA1fRotm
9BolLhnH6Lav6GPvKsiCRa47t6drfvj/Z/PRiqdMzVZX/ByxKxi1WRArfNO1FfcrEoHbqIKcp+kP
ChtC12LJ1v211NXS6CZ6lQlnB2hoXp4v+jptQtBpSENbG6k5jTV3VnNY8YWryIL6wLmV2U18sEZp
bIH9Ou2AYDV89k3v1AOqC6tAq8XxsI90GNcg1p17XS4m0mDmNPUbenQUEHqCMGLn1sHKmTi/LhFP
wDryZhJRMlFp7b90CoXGY7WuYfJw1RJFPXSC6Y8/DVaD5jATmRf1pmn+3PaQ64N/Cs//eMj0TWcH
f0+iUwKQ7dNv0J+QuNuJhXEyu+Kh7+sdxE4rDnk1k5QPLLrup/ZtyE7lmbm8kdM0QMGOppnmVBV0
VkXDBGIVnm4Pa8EObEWw41ka1SEgUZfDUl2tKqTJJ0J6CzVEwxvxPoq/3jZytV4TJfuZkZkDojc/
DDHUfiCTCBaSh3JqFTtqBx0TRHmx+8fvy4+3TV497NlTyPZw3+SqoUpXPIZtkHeIGZKl0OTg2e/k
nYoWe1+Kb5LkPffRdM6IX1D5hOe52ARqtBIar9yFXQDY2SI8kga/ir9NY8Vx66v/R9qX9Uhu89D+
IgPybr96qa2r971fjJnpjFd533/9Percm3apfEuY+ZAESDBI0aQoiqLIc2J3IH2FplPzl52b+o9K
7WRXBmmBl1X59HxZ5zMzf20L4DmzUUrgD3Jr2QZ1MGFsPXPtGIBq/ZEO+1K+rwtENHqXih5FV6IK
hhvRU8kG8XEGMAssNkQWKP0okRrPr8BWPQLtcPbKIUDBbe7JTo5DY3dZu1V5KNSwNkfg3PCHTVrP
vdwYYPmyo+ygtO9hrGCOeEM0wUzG2Y5APMGqsfZ+kDGcYVPGGch7w7iBXlN1A0f51QbVNpREUyxr
6jDobyT2uEKjsntqPmQUc4SsLnGz5EPWP/t+Y6ifZSTYeetSMM4OoBqDXWtPpWBKQY66GByvIdm3
8+eMBsFwvIv7z8trs2YzIOKYGGPH9Qux5FRMkrU4QAM7dmVQCGztspj3tNLi2LGB9iK45501xiD6
f8EVIjDijeksm0wApl2YMVqrlWggLyM17d7Jo0S+Hyc8qTkTyBDRaSQp5GeTD+YmBxvecwbidOyH
hJh39ZiV1O1nXOK24CUgYMcjTfDZAMviaY7C7JdpNuh36cA56DKfe9aSQv7x5/ZCBypBhAB2C4bm
T+1Vdcj4BhLEbqdNXhABq8kudnZg//nBjyL7txguIORKkKJZGWLA7raZxl3YEldPU28OXi7rs+Zm
GMoDwhYmEzQgnJ3qY2uVUs4a8suOmuAsyUdNe5UxHf8A6Dv112xESLEvSzyP7ygOM2DiL/QRdrqc
iqz1gKB4m6ZuAlpnVfbkyJ2NPdasnzescFp1aFCu/SgX2HTF1SFXw+Ane93X+CA7V1EeSCXoT0Oc
J2qqe0UjeaEpqtKseTm67mX0xGN2CiVqbksZzWjrtM6RtGW4jJQRIFXvbetZq/109mu8cLWxXwUH
NcTL44sEGCXrsSZu1P8oyyuN0Wr6Y3cLbNjLZtdg1ZM7NawORjeQnuDSyNCATq1upH2lxyCQdtNi
Czp0R8YZflnC2WsutveJCPYJi3OlGysE5QYiyl8gtNBy4F85/WF6G36O7yIM7ZVTGvNOBNkJZvRV
3E5OZdlzxZD5IMtCYJzA29zctormFI3XiMgt1vwGaT5h0YsFLi7ehxiVC2O7wkUmLHdtMHthqu+t
4k/fvZj1EOoZtR+u9zo/oDaHWqNaI8SExewagKXXU8OxVMHQ6ordsMtxVWKzuIBA49ygsRMVYXRM
MBibgvWe9NI1QufPMW9a8GmT3B8AuywoWKzEmH9RdoHViLH1r4Cw8AspsKQKU4Bg+RzUY8L62FBQ
nCy6CwYqSIpFoji3sGbACVeYHYeXv5RW5IDSFUS2b9GfDuBjsU5U4swYE9Lqag454Ej1wqbxzTbe
dbMm2FIrroccGH8BwBM4XnymRmJSazWofWE5y+vk+oZ15+Zxvbm8c1digwZwGeBBWhgRgGKnm0nt
6yJJuiZ1i+R1MGrcJh4vC1jRg9ExWGxwA1d0vk2hDMo0MooOpMLR8Dtu6aZAXw7IYQUJ4IpzM3oY
THkit8DcE3dqEr2xIskIUdXIiiMwqAHfTw5d/gk2CLDQi4Y3VqQBRZPdjtiND5Drp1YD6rBuFGoK
3FPLuCIod9He9IwO+oHvzBQBYq6YENJwbOmsJH+GBFQFFohadbAih7N1IDrAeC3dVxpBirayf/Am
JqO4i4EuXCo5ndD5lkq2lGfozzS27L6c0NIZaNQ4+SBYrFWFFqLYpyyiQqxJCcI7RKm1/ZTVpQqY
OH2evNqY6o/L7rfi39AKOgFgE+cy/4oR90UMpSFKx4yVNZm3k/ynT4oICCciOG0mPerDMoCIuhzt
hzmsE1z7w/DhsiLry/OtCLdRowmoErMNKdYgOTNCtwbw4AdVEh3lq66NqIPyMkpbmIg7XZuhNsmc
g23WjSvtkdF89Hawm5XIr6b0WpUs0Z177f7Lotz/lWdyWTXaFKIMUBm4/5agSW9qYGkVfQiEHaV6
DwKgTsXhNirSzWVrrkoF0C4rHeI2zKdEQxbqTRhXmTsX2QGQzGX2jwJWS/D2UlV2O0sgbi0/Qm3t
Wx6XHylDbjZSBXlhr7hTPTkSwD7Q4eCG0+OAV3AUMPXJB/DJZTXPgBm/fHMhl9vUGkazCLoRMqBM
z1s12mjV/aQ+Ddq2hbYgqyiaCfOV+aZr9oYoG171pIVsbl8YgYQONQrZeCWD5xi6Q/DsPWXhtawP
YAungvxmNaos5HE7RBttRKuC6aocQ5k6VRNtjEHUBLq6DxdSmGctYtdcJmFXM8+ZbNsf9fYDiAYg
4A3Rlx3PnmD5VoUxBGLg8LADmlMpa7OwbzSU3VpdKoEZXjtlZf7K2VNLHDwlu6JztOmY17Gjkj3R
t1HyIzAMzOG99YUg/qxa17I1hssOFif+HO8VsNZ0ZYs7S9z8Q634gKwBDTdWKDgbVlVeyOG8RgWc
OOpwUFlSGMas4kqtgoz1I/6rhxC4HkpGqIQBkIJL5MIKmWk5dvBPCfMHamFXDkVP0eUlXDMbq00B
3Btv6WcVTdTiRkqiIUP5Hi8tYXnUs+DYtdbLZTFrVkP90EZNGMjyFj8iZpa9FAG5PnPTxMifDDJl
+zpAl1AEAIkXnaavl8WtXeTZrDRr9EIGBCCU012AjkDUh+MpczMp9QBAhWJV0b8bKO5Ph07KAJF+
nQ1eE2wuy2U/y91koSOOWxQxAZPKowIXQ270XUhwOEnx0WpLbZs2E3FIoTd3VnuIspexKzBKJuL4
4c0LRI+TNhMufLf51BVjiyFxaTZclCtMxStb1ceV/bJ+fMjk5TBvWgSXKcGMWlNiyjmcmhsTzclV
vlXL2pUs6g7F7rIw3phMGFheYUyQzqFowQmL2rlWMtTV3K5perdSldgB+t74UuSAWSZa/omq6rQt
6j55JnUnojFeMykr8wPlGdj92IWnquKVM86xJ4DHNZe1k4Bp705vG1T19RwvDPPYCdLbNdMibOuA
QoYHgVP0VN7cBn2ogVzPrSigYbsXuzngJVgOr+NWsOXPDntm2IUoPqWZC6rpeJwAbtPIknW9d6ci
etNbw1Vz/Q3wOlvgjv2aSmU/EdHxtCocBJlYVmxPPFByetZVW0wVuysCmybYg0+DbtDE92bScJ9U
Y+YQFQWaWR9eCts+kGoqBVuUz6x45bmLWN7omEDE8BXQ8JK7Hk81oS7fSkXtpj2y/NlEQqmL3sPW
fAl+BHXZ6YTem9O1tZLKKgeGR9Hhb4O4UvAsx6k3hT8v75hV3RZyuBIDYA6aPlEhxwoG7zr3ihzk
A9WdlG4sRRAJVkWh2xNgdRYaiPknPpATpp2qo7GtQCoexnSLlBgvpG0t73TtyhLhQq+KY03KsCHa
6Xg0oUAvqf41Q92RMN5VsyG7UgU4nIkW041NbdnL4uC6zIY/59jAXgECJesWAFkVX4QGd1GAcwSd
yiW9RaBw5GxHqu1fLNtCBlN+EVWTNFcDMkDGmJg/2z69CmIUva3gEfn6HojRjiqZgsxtzZ6m/UWQ
CF6is1pbD4o0a2agaoP8JEmuHb6b874ZnuiAKRfR5M5aIF8K406nokPjiIlZPQy8Jygmf2pJApi9
CFv9R4bBr2C4ivU/zLXZLkdLIKrprNQN9OBTk5ZR3JOEiZTkeTPKLZog4g145wXB5Oz+8iVHYSjL
YNQGRRsnZwY6cFOxTlJl6BxDfQxjTKVvogmojZ4SgqrNwZiQZHk6FQEjrxkV7OeoNIPRnr2zn2qY
kAQ5eYm9TjAuLlmxT+NnYr50jEH0Af2EwB55uuyma1EM3JooxuGlAqxtXOQGbUSYNBJsKkfKYwfm
kY4qfgTE5zoX8ieyW/Uykfqy67csHuLCGiNgw6Swq5Z+RhOatwL0UAEu6bkOYz/Oi73SjpVDSvvW
IuHLZT3XTmK8rTMMKbRGnsEZYMq4bzqC49HOQDwSPNhIPIAm5NhS6OaloAAtEsbtjXkGZHYiQ1iv
/rLDrdJmXpa8VpU/Alv6sl7sp85t+q0Xl9HUcwOGHQZa1csvSvYDREh/8fto9UQHJrJ8QJieemRI
2tAqbfx+Y9NHOep/KvRPGdW+3ALlELzYIyPEa9GpiJLUqo0bNMJW6mVGDgeIBMnRWVshJ+LrzxfB
OEe7EclSpLjmLfoYy+O4T7fTXfWmbYxHw/lR/pb9wC/8xre2Eig095dtyNbgbI2AuYYOAQt1zrPG
3KDthwSDea5JWlfPnQl8r7kIwnkt+DNgt/8nhEsT6j5TLfQVIwWznytzD75jZbaAEK+6dLylvy5r
tOp1C2Hq6ZIVYzBVeg5hCi6YMupomqiOs2ozdIuglQqEW2flZ0y9xqZSY9RsQnulA+6l2A2zZzlp
BP69LgfXOgQFxl7JxXo6NNisDEbIsqJhS3AP8FPgQ3qyjArLZaOtrhA6LPEijLkBaHVqNIkkaQYO
SIQgUvutcUhiT2//0cvUIfmTGjxclra2RAh1eJ5QgYhxRvRkz1Gk5iZcvpxeW0ycSaKJpDXLfQsA
WvOpOlM1WzSzIMAYfphQAk1ukejIEMngVicCDECT40nAnYyNndyr+g0S7ct2WjsAl2pw+6YkHcFI
MEQMYEhNXK3Zl52nNYK1FynCbRg9x5W0UyGlVpsNrcDGC+gj2tb+ZWXWDp7FwBZ/vzUlxW4HFgSU
agOKwch+ToG+lhq/chF1/KpC36NhJjPrIqImdjchtYakMgBBTRW41NhmjSDhW51pWurD5UMVMJyn
coDZ+ni+1y3JGSoc25HsGVr63MutF9ktFm4CyCoomuYW7T1FvMmy5KauRtHHiIzLZfQZyZpcYwNk
3UG6tR+n+96TnRTkjaZjb8k+2E1e7ifP1qslcNH/z/X6vzk8/hCeNL1RpgTGHi37ZQCUeDwXG7QF
YtIjOqCDBt3U0XYeFC+if4HRdDJvxO3yCHfcTmNoWmGM/tWfKEGrgw82vAl8M/LjZe9dCZBockIz
Ao5IPHfz98HeCiK1AA4MOhIibI5fQ2FhcV192Gr9IRHFljWrQhxa+vHEiTltvricVUNiGwlu73jE
vcGjBQY7WxRm0EgroYcWVJJTZPgTaRwUNneXNV3ZPSeiud2TaXXb1KBFdql8nZR+Vr3kgUDEirdC
BNC7VBTxZY3v58uNMohHBlCRVPeYGZA0P7E3QX/VqoIhv1VdUNQD9idKahaP5NNPqazHqNK7vbFT
pkNUvCTD02VzreqyEMHOukWwydgbexBDRB77SXddgdZTGv153Nm9IFVbOQ3QafetDFN2IWmuB3tM
SyxMm25ofJjKjzEE9OPPy/qwk55LCNEPg3QatxG8d/IX2YxKfaOkM86czJF7x3bzH6rfHRVHxP66
dpVlfRxogAMHONpHuZwjxaB+VkTMt6+nQ/gw3cQgX5T24Z5CWifoRF8L10tpZ4BZhV2SSCKYcz1G
2+RYHqNNfG0dySbczlt9W2/b98uGXElyUCPH2DdhtJ1nQA5mmtfRbEI9W0+cHrPY7SDYRmve/S3h
DMUhVWJ7lDtIINJdPx6tZk8D77IS64v0nxaY7z51OkuazSHoIWO6n73pJgM3ymftT5vgNfqQNn9x
3QLBPcF8Ahu1wvPNqTQwHyr9zMb00cMfoDANtHpkwVSQ8KxtpIUUvhxtlp1KygH5e6e9tZpLlas8
eW3n7WXTrZ0YSymc5bSAdlIUQ5fEdrIc7XjjVZZspOTVVm/y+f6ysDVXYFweqLJjHFHn95LVgUwD
NE5AuZtqBSUvo3GGuYx8E4DbAuut+TUq6cAngSQT05ynayR1uPCgqM5mmfGgNbdXExHha6yZDhPM
uNab6MXCFjoVoVtRTxXQNLtRpSKJG90CL/MKKlpJYd9r0U9LpfvL9luL4hi3ZYCZGCLBM96pxBYJ
8BCyq1Y15k6LWQdFetCzED0IkhPrghddkTDlVFilAn8lk1kmnPsFaO+m8dBgwmiS/U7EAMgsxUfz
pV5cbs/waqyUQSv34w0BJ3SjFE6Q+JTiKbIFJOKdhFT8sinXXHEpkjsQ6yHtp75FXgxwqEOa228t
qBNULRKBCqw5CXwExXkdr3AA2ji1Yj/jihJK2MVjKztK+lKZLzYwysy9HO+CSJBgr9vxP2F8kaZo
6VSYCoSVYbQbshwg793OboN9rOWOZM7/KMbYOZZERLC0a7FqoeVXg/Xi0I9IMhhJiihS6JbTVc9j
qDhzfJ0HoncHWWBPhfPKLgDaf89UHJTyRyRrtUMa3S3S6WiWo0+J6iUkuh2td2IEXmE94yzdJo3i
tMZwq5RP4ajhqSl2SNcLzqBVh8KzOh5kkSuiaeB0oXNVytTSxN4cjXDXNAjYcfu7mmtBvF7dlai/
WmibRF8u3zApN0BoUyWEUIM8NcFjq97W+Xb+DKfXv9gfCnIRWUO9+QzKf7CrXqpmxM8U744TroU2
WvAbEQ7EqjZIOmQTQzOYo+ICWpU1NKo0SCFGeo9vcdMseQhAWUWz4tDKokPhrP8BVUzgbn3L47xn
LuYZoQxpMC63ilOTzzn6KEbqkk7b4DXoepanp4A8m03tGlkluISubpKFcC7KpaPUZ2nYI6CS7MrS
HykJHtMIExSw7F8s3kISF9xKVZ5lFX0W2Bc74JNMyUcnggVdVcY2AekOwhl043FxrRyHXmtyKBNH
n7XqWfkmbkAAIuIzW1+xbzl8FhRiuysD8O1AGuzLm9BvEgcPOnd64Ge+dCxF2Ayru3ghjnPIMo2p
XoPF2iVoQJ5LsK8zDNe/CRULIZwX2q3dKxhox9kzPFbDLmseknD/Fx6wEMH5mlRkoRUDgtRFz55L
MZCkROC4+4szFF31uPsj9mPSgvOBkKZdoBYQUlRHavp1dYxM/7IeqyUGvKwh4KELGH1SzA8XJ0tc
4tXBHAmSLOtXNz2FkemMgKGNtJsOcWlMHCV5tMA9elks2yB8QrKUyuLWQiouuJNtRpCKV/yiJa4B
qJPLElb2D2tER9MDyMvxyM0dFxW6BxALEMe1UXnG5BjcWg1/dqOOnppWBA+1EmYBmqTJeAvAoCw4
qk/VGSZjNtoG8UCSP8HT4BkTJsbzybP0xlGTX5c1W9lCJ8I47zbHUMawIITR7NCNNXIdZxgEz4Or
1lsoxLl3Vs6zCpQLgF6iE2lWnpXsAQgCTiR9XtZlJaE60YULpEMjkabE326sjM+gMtiYLVCC7Mqr
Lft66tTncMh9Q4h1JzIh5xzGrNj9wBBgJbyxGujnoAWo7QUhYsXHT3TjdpZldaFc1tAtBE0LtSpn
aEXNWyI9uG3UAWZpzELokYzqFXBKgbRqQ5FMcNyt5IQnmrA/X+zWKLeR9jKcSDCfGS0aDDdjrbD9
BIQC6hYCn1i3G5h7ASWBaxh/8rVUprrdIHqDutdTm6sqFtWcvto+ufADhf4TwR96WSk1+ShBhL5R
d4DZ9jV3dPIr6fmG3A7v4RHYY09of7kut4Gf1k76k/5ORR+xdvKefAQXNPSmthgcJipDkdMNji0f
R90FJ5aZOyUYEzBbj5dRQyR2PVR9q85Fj8jupVYuIDWrdKdR7yl9L8djH42YpRYEEcFC8sME6hin
DbqWkUobmJiZtpYkyl7Ww8e3MuwLFo5ZSKCcaGwmARdaa3DG0B+SLU3ZkKmXyNsh312OVyLrcYEj
xiviOFMInCsMHnvzfMdAILrYG1TBgM761v5WjYseQ27TmhJIasgWw5xWIzu5LKqGrrS7nLggFz8q
DTOOXcyysQktvJ4Rv9b5RytrTk8+8sSbFKcXsdqJnIKLJRhUAwqhBr1U+aULPoSlSpHduJxJrnrM
9I34/daOfkjTsAMj5Gtb6pvLjrCWNy1NZ3GvTq1RRv3MnLsMNQA0b8Bi14Tg6gWxeXRt5F6uHHQR
5eBa9fpEKBcy4toYaWcgEMPRrX3sk9KRd/lVvEf80BS3upWeEEPy1rus7Go2ANp2DDjobC6As6mZ
IvMJFIi1htCLKdmrqIeZ0i8TEGuXJa16x3+SzmrZtRwT2nWQNNVAn64Lp2z+Zl8tJHAmLEyMURB2
ltXAiDH7X3q4CUWzYqvn5UIGH2OtqklqFb6hZ++G/TiHN+gMGLPWM9XXtBOYbDUkKWiHBbQeKgn8
G6EsDWYFaH7sYeVelfFaY3ljc+zi21LaXl6c1a21kMSFJGInXZdqLFo0D0T3dOLbpSgirTvAtzZc
RFJDJS7mAdoMEhKm3pfU1s8VXy5bp5Ldoh4cCuBeFd2OLyl9L3p36AQ7W/QFXIACzSty6xZaNsWn
of4CnOxlK66eWQsrcptpzuw5oCPTMH8Jhwdb9hvpLuiwcT3aJD6e9v43B7G5SKXPeaDlERQKQbRp
EjeY3SEEr2Pk9qKnKIEv8sUzY6iVuZOZL6I+KbH1eountz496KJnNZEkboupwBQezIZJwtinKl3F
UgS8SscYf42i3obV6IfBGrQrg2cYdebTJKOaJxCFswoJsV4xdOWExs9Wv2tE3diru2shht9dSpw1
ISsIzuYPIM/2w9EIBOXrVddeiOA2V2v1cmeym+NgPUbt70nbX3ZtkQrc1tGTygC9Oyyl5IlD0tAj
3VYNfv9vQrj9M2mVNfTMTkpveLlKQRqyVcO3/0kIf7rTuk5a1AlwL8U5lCj+LOkOYHqc/00KdxbV
PWZOGlYtlc3nSPvARG8mIgj8qtefXXW+15xHBQEWa5WlTBNTduwdCHD12w/lLrm17uSbykteQbbq
ZYAD9Zrjc9g6eeVUV5IgpK5u1sU3qNwOstAAbLGcDyTTrt6/xH3l1sUxjY8yUNcv23TtqRqi/tuu
FtsEizuBFCtRagIwxw3LH4ECRKJ28ObydzA+pVG9IYnqdQPxW9v2qopudIO+X/4AocW5eBEFRS7j
pEQGupGPMvDXnXmj+MNv6iaDZ+znbXEMrmo/fyGb+/Bnc3i5LH81+Vjoz8WRtpWNbGbX53D40Mpn
SZ13fW1sMlnGk6ZhOYAZigU2Zz95yce4uFJEfTBYLN9pS6fCZIUd+KBRdCQR9LIgvlhcfDGNvJZH
ppoy7a3Ro8Or9KcoJnjAOPEeLrq09awRHP9wVXtjjg959lM4ZPAFW3PBXPyBPIGzsLBnqJEcG7fY
yg+xg4a1O+SjNZB0rnVA5brlq7IJHpJX45U4w0656Vzbe1a31KOigoDAqPyZXeUY8+3Cr8V7yro7
u3nQYsG5sy4CsxvsYR3XCM4/2kwdKsJ2xDR3TpTs0uBZEXVzrMeYbxmcb3SGEoyyBRlxNj3HtHXi
UdukY+CUZfGea6IWldVdht4UoCIC7AilqtMoU9V6rVAV+YeJgSIQejp2t+nr2KvKQ5TsiehFY71Y
hFYLDY3SGL/iB36okTd0pBOKvg/NC3ql4SLxESN2ukPvtBtMnF8OIqs7eiFOOVWvDsBFMJlQLybv
2nSwqj3wJ6glyBdkkRjuYABNSG4NBbSSdtb95JPr+KAWXvZaftSOvE+2ySG9093Av6zcqjsulONO
CD3N8OYGLA+3BfZS6ZPxNZIEmrEwcbbFMb+HmXMGbsFfyoY6Uwwa4n0jwzgtECRTvwEolzJ6DXD6
zNGZRZPnqzotBHJRv+4UKVUl6JRZk3I0kB27QafjaZJMIl6xlSwSOFl4tgbcHl6v+VZfOaBSrcoN
dbt+7B2SGM22LYvmz3s20WT7bUEuZsxWmSbjjAbEzk7v5zxy49C8ykbB9POqAy6kcFFDQYBowg5S
jGxrqYcBOCfkRhcNvqzR454ow58qRlCko826KefQwxx3RmoAMN9UpT8WLz2YYeIrjNHFwVXfPExA
4tM39l9d3k02cwk0ULyMcfYcNDCFDwZ7ccNTmDoe9enDEMXgVa9fyOCsqaIFR9Px6MEKBJHqUfrT
bH+0sy8Hn5XmV6JB/dXFW4jjrNpIgICsA6ikaW/69EtWngz7SljpW3F3FU8FmOY0AROH+bLTUGhN
mV7kbO2aaXT76mcUCHxwdesuBHBWGzQg65YmBNTtNqUHcB6C6+1yxFtbGNSjgLrFDkhs3VMdMP4v
RVaIcK5ORf5QRu3B1tFnNneJflDKdNorNDc3Y2E/KlpDd5eFry0TWmDBMQGaLDTvMP0XCbky5qNu
5yNCk/FgmvdofRyVq1RUtlmzoqqA9Qg8Lmgi5vvABqWVyipS2RZTvCAm+1CfPSlXt5eVWfEGNFcy
kHhAJVh4Vz5VpkFIlGJLBxoYJt7BXxcQB2Snoiz0a7x7eX6gfxPFBgKIOwBRYOE4p6tsFB1itdOd
sLEB/Tm35lGKxjepURU/BWK/QzsUI5J+fm2HcvLaZNLcJo0fQlX9GOTwBYN26Y1kTPM2xUCyE4Kc
TFCp4w2BLwRaKQC+MJaA9gQemzHDwy1GeQh4JdSntnwd8rfLhmZez1ng5Pe5XZHTJtIo+s/ApbpN
pRdTeRrBXk63uuWVoaiGyjsPrwwXSbQk1+YSYMBOkHkkjJxMDTdoDxMcaWdXUyYGqSLr3cfL5lko
UZq2Z0zmmoPyoKOZL3r6oarPUj46lX5MledquGr6DQmuFSHv3tnTAWTjYoN1As7sFxj0qePmYGfP
KhUIJor8LmOKNQAYTe+b2m9Td6POr5sBc86Dbw/PQdpsAvtaiLP51a/LLSk+QQWzDWvpBWfK6SdI
RmFYYw+nNqcSFV0vDVBsiA+t5kcKRl6l2y5KnT5BT6rhjqj25sVmROml8/E0hZNZQQiOdhWg5KbA
SZXBbZNtbz7l4+NQeyqJ0P+eupUebQYLnStBgEn0R63eTXnsjFbt5M0PLQ+9VLpuyw+q/dPUj7Z1
q9nbZCLbEJQ0gFfO6GNnHvJcBPZ49lr0r/W/Vee8OY7NYM4zqF6BYCoyMmcEFGM4OZF2C6ZuXJ29
KXnQO9HdbmUTnVic8+tkHCUpGyC2n4BCAMR42PERXAdwtvAIKoM/PGY4LfnhCtTtUwvplO4UE2oN
0+SQ7JCOIzqpXQXXJGP6JJaI8HFl6y5V5DscY5TqDSnvdZD4GSj5gEqX0TCCLu1yODqr6vyrG9oo
GW+HATyQU+cNpikw0g5ypnl0M5s6dfCYZ//Y+kHu7k1TclLbm1MPo6xDnXqGvFHUT/T2OYNuOAod
HAkAw6V6PYzbBsSqklT6gg9kH3C+u74/kAXsxTEb0FDTCxnG15E+tNYB0EFOrlGIw543Qf7xTzaB
dzBTfDO8m+OPorxKc+q0BG+Vo+1OMcba7ftOxTBZdWv1oVObN0pj/Lj8mWep8JcdNUwNgEfABLIv
FwSAAkqmqYEdQ5zTkunaKTgm9xUYlEAUlNihp5kPFqCugSNuV69d6XTjp1ZYAmutes3iK7j9qFTB
aKYBvoK0pqMhPWXP6x11Bcqya/LZmizEcPuPWEWXZMGgO0Ntqw/5LBPGfKFfjfpcu6Vtt05XzAAn
CxQAtOY08rsu6JykSwa/UWNLUIY5u25/2Z71yKPbD9OLGm97gjQ2l9ECl1X3VNlE9V7VMjAaU8e0
vc5+M4t3gvUH4iT++aGPhU/s96EGh8bTZcOclcD4L+HsXwAlVlUbfEnTz05S7bpGQ2GyurKUgx0A
2672ZHQxScote2rEcNZ8M07PmhR4eMPqAAidJJOjdIea9UxbPtVbN4lVZ9Rah2ZvJvrPp6LcXv7m
sxLMv9+MiTj0njOORLbYiw0mpdlg2sOkO1HzFihb03yX1MipG207gg4p6Ge3BU2SicYdUZvLqrdi
yUxiIPM8w8EOrd4oMF6sO102FE7Xgscb83mfWguo9MtK8rn6vzp+S+LWJbSCQFNrSAL9AvD/qCtF
m1Yf9wao9f43SdzWUCgWLUghKVSJF+DkxjOlo2Z3muhi8MUuc7YJv63Hn0paXlnmFCEKxlXgWZoz
K/jX7FB2s0fj+05KfAWhMpTR63gjk62iHsL4SrORFb1k9ptavpjWjP/4GKZroIE7dXeL3hzMrPqF
8oLMd7LvL1tmPUQyZF7MIACB+msbLxzNULMAtA34YEMKbsYIbQO1eR/KJuAuR3WTKtpmJDOg8EyP
2vZHGvyqa0DEYJh2O9u9V7S9IFiue/7ig7i4MUcauvkxwenkxrxh5TqZtJjcPzaR4toSXizjq4bc
Da2BNzLvsjFWXB/o77g4suMCUwycm1BguQwxRaDI2wg4sNJ10Gc+EAcFrWprKkIOCKlRsAMPA0+e
JjUpqkQmDoRRlxJXCqPBSaao9OjUglsvaKQN/t9gGwQMbrrGCUtTFNby3soECq8l6iiSA+Ec4Kas
K5tLNDI1mJKIIswkdfNjDFWvsOUXtTU8ZSxcu9Afg3DYWyQ92qR3qRbdG4N8G2vaRu9TQWVizSpw
QoZ7jUsDbvAsXCw8sUiAEF1m2KRJqjS3SjIhwS7aX6pddrj2Zuizq2j8Anym/Cqa5tiVBnJrRSCQ
vewEX9bntrCJtJR8JV94Q+Ac0ATqU6BFsu60Y0n9yEKDsAIu1aMcYAy/10M2WjkMrmYnj1FGKfA+
ZjAlxrqCpUPdFd1LD4IvYvV97otOVonLtrrUzvDYAb/sGAyrvu3rPTGuixlAC+GtOrg1oQdTP3ZU
EBxW98PCO9ifL1YkqNTGzsEa48Rtss/MYRPPmB5sqcAL2eefqacwN0TgBDkGZ/AM2PRyzNRLk4Mh
A82vFbRhrbmWri8kcCeN3GtTDLJ2vF/YN6H5Oqp7FJ7S4VUd7yn4wOm1phyHQqDW2j3sRCoXTkAh
E0aaBb1081meXwMp2GbkIOV3dfw7a7dSDAomEbvL6pKhNKXg9IYX8+CseovygjFBU81AxAi0HUUf
bJHbguoCM9jZki3EcAatSR1NJhMzhtQth22U+kHuq+NDoRqgAxGUf9a2JPiKvrXiLInrEKu4ITSk
xZ1MMdB8DRq5OPwni2yUhHyaI2dwi/wTQwYOHQS52GWTYvr4dBdkCc3kNsOBpDaRr1jSXZnTfZ9Z
f7PZ/tPxjKp+zlKA/LLwV+oPTXubGG+zKJCsbrSFCC6pLGISkW7EqqWz5ACM0e0lQagS2Yo7T9Ao
RXRwqSFSRdFWxbjVOIYHuxChVLGIwLsfWIQA7gXYCMZUd7okYTVKlE2LA6pe9eMqcQLrWq5aMP1c
SYYIEWnt/nByMHFhMNSsUm8SrEwlH/rptx4pu7zdVcXoGgB5jOxbMndfQ9y1CVwpc0vMZmuNj3a3
6/RPW7sh6mdhfgJxUlPu7Db3mqLwtOFKMn9YBiBZ0eV1+bxYsc7J93LWQekN994C3xtVKI0oRktw
6+n6fUrBigDKmdLBIF4jiHZsC3JLciKUiwghVay4lSCUzn6O0tqQT04d5z5Ys9wu0YCD+Wxh2OCy
pmuBHVGO4eOgyqdgJOrUETCRoubGCEfQh9ppDklmwacx4+BZN5l5m0/1b82gD7UhenJdq64uBfM9
W2GvZhmszG63T93wLiu/Q5t4pfVU1Ps2AWPsfF+aV1U3Op0uiL0re+wkP+EsHSldg8ImRBs6dWn/
PoCgts8FG/lryPtsPRdZEG9Zw/g/pH3ZctvIsu0XIQJzFV4xkZRESbQGS3pBSLKMeSjMwNffVdr3
bJNFHCLsY7vd7nBEJ2rKyspcuRbrA3Ba2Qk8ep82m3h6LqcZzt3V6HtNbSUqoFoPyiXguGRnTiN3
BhCvnB6qpHXT2C/bF9VCBjWz5/nln5adK1aAog7aUDxgOgpMGlDt5dWEEK3snsbpOtN2Wub30OAc
5204/WqC61x30mJ32exSWg4z/8esemo2RZ+aZBV40Q0WkoyplyIgjLPYayHgWzcuVahTBu99slHA
Z1tmYF8nYPAFwSGwdtKPXHVV4gSZkyA92dLrZu37+MKfLRnnPFTxdueV19PPK6GHyyIJs2Lqg5tM
sZ3yTu/uPiC7Jn2d5pUtcta9j/c74Rqr/2NP2IhSGWZl3GA6knjcIpmixGjaU/yq2mXSVVw99fTB
MPagoInGDinJ/UQAbwy/ktGNlYNZrbV5Lp/Jo+8RtizaInOlT/jyGC9FN+/qbPYVuLwuflIlJ+2e
Jx0kP9kjm/BF3uW9sRTsHU+G2OWFMqExKqCyRba1xRV+kwWVbwb7AAWxHM+l6pcVfSZrVBv/i1VL
RpKNaxJ9+8ejgyDhEqpJqxn2nL1amWwbxUuYZjZhTybdsbFxCHmQdGllsOJGQ4HVxL0LKTsIyuEK
Fm75Xh4g3ytR6MPIOwN8OQO0Powb9NjU/Y+yXHF3Z29UqNKoUJoDJS8k1/FkFq5fLp3YozM0cl78
D3/3df/p3T6E7lpV7mw3czOU3yUQogFiQQRZgdZD66I5j51nw977vm3fQM7edrztSjBriWkvbggy
SHjig78ZhV0epR2tmRqoWamGVey4e3fvv+z/88P39/7ehln8wg/v//+DP2zsnY1f/vc///lLz/YK
++bGcbeHw/b3YeteH54Pz7+etyubmp+YY4+CT4XuHiAc/Bc9Y6DLWWvoQdlBi9dpHN/3Y+f7x3aN
V+Wby+TMkAZpWigBQVBeZN+RhzJP8wmT7167ru/6GLRnr6Qbl1YYKgsQ9IHgOvAV4tsItLp5zmIW
O6l9ff187e7f/M3PT93+6a0s8VlY8j1vR5YEzygXoRJYESxd7/dYNsdbG8rSwqDACm5AaLrpgAac
7qG4tMqkiZEEud677sve/7I32A7OdiWo+2bFE9fl2I4wEKXPyygtYWf/9vbx+PgY2rP9ONo/Zhud
2vgz/gumvRvP2T78rpyH3w+DzX/+nmzUG/m/Vl5J36xS518EEj+LgjYWXvV05DXgJUXUKNgp/Ljs
7naYXttxMfat46wM//t/dsmYkJIaSCGPBuPGXOx+2/+xwcmEJXfrrpj6JtY9M6UDNEOgGgGhOSGk
kccmBAdqw03t+Qnwd/zYc0eA4WF8Lv91+Xgvz+WRTSGeCa107BoGhkc3tzUbv4HJHb8/Y7SpEztf
m5+b+5v7mxtvZRHPks78fAAY9N/BChdIx3o1klMYhgcsbd9/3Lw6t2tOZfG8H1vRT7cKAXUB9HH4
8Nw9UmXwoPcb7NSntW1yFniIwxH2pBlntSJ/G3px/d3Gvl2z8J2HPdsdJjrVUA1Go7pYTNOSspBS
oHT4Sl0T+6X3O8/1N/eflff57SqdLT8DK1fv8vE/Misc/1QL8nxWYJbvj9R+6ZyX58YbcB1MTus2
Xu+6BKfCxk2p2y1+ZvjjTwAOnNZD4do27QI/Mf8rF9M3av3SfAihHi0iIK/0/ywtv0bd/fdvODj8
8PAbFdcoP6z8N/yOHzf49/dhwnHCD5cf48vnyeTn5cJXiYT+EgtYJ5981fe3+e5/bm/+Ffxb8As3
Av+x9gUa39LiF4DYErgfiNgjjhHmpSyRKdZrAFy4YUQU3z/gIn/YPzH6W+eKu0n34K8FNWcxDXJz
oE8A3g9yG8DFCSdAq5tI6yns9t1U252JgqnV2VZqeFoWrrw7vpVkTgYpGBO8cpsUUhJRDZdfad+F
dmjjGez09hf+NNugFsBPRG4exmtj2Jube+fH7sdm53kY/u/fh1+Ylp3PD9Lz4Xp7cA/Pz9eHbWf/
Dt3B/rXWdiUmY3h8zCcFgZSBOrgoIWukQ16g1JSiTU0OarAKpiXzQOgEYC4bg45sZjLHu7AushUn
u7AkJhqToNcB8XpyxklDA4lNsw7CAHQq6DZecZ2L+j+wqwaA7uhtsS9vfu4KhEUBVhFtwSqQFlCW
EBbFSjUtrXuMU2uRfwHcXd8M1CFIUZDaI9ZKsegs/kF++9iaEP+UVpEaRi1jcPP9gHZ069Y0b8Zi
EwPo1V6hvHp5cGcQSaziiT3BETIIJyadBHuFZc8vwW8w7Wznj+wj3JW75Edl15v0cXKHD2PFpfBz
I86qJnMdc2hTWxAHxt8fvRVMjWV1UFqQ9K4O8fAeJihLrqULV2x8vzGPbHRqquRDDxssDQBRSYF1
2A4o9FyewqXteDQS8aWqorA/mAxW8kx7VAfw+7au3A+prWgr0feZDwSalVKgRQmQjVz273TO4Biy
yprygjcAOVPS3Y6hvnK2lk1AewbQX4BmRWCuWqL+oUPwwWFTuKsa6FuC1+LzLycMw+BNwMTglNVg
/zodRhh1EM0NwIk2Gx90RDbxtUaiWx5WzJytPjcDElKIzEJpB5eGYKZL0sEya8yWfl0ya5/rxAUv
4Yp3WLMinB9r6AdNiWGlrkBwGNc3iaH/you/lR8HLgBpYKg7yMhM4cAKx6WNjcQqe5gJzZe4+Biz
AAKk7irR4fn77sQObrzTSavMtjSSAXayonEltpnHN628miPVjszUNqxb6B8WzMnW6LjPnKxgV9ja
KrKpYR9wu3rrgeHGKXrLRtLb60dgfLUfciGteL6zY0tlqD4pBugpQYSM9+bpSIsxiNuxBUIYMF8n
HEuUggc70J6DNf6eNUP8yB15IRM99Yo2wVCjARhLYk3dQW2uvJ7q6i2FPtjKuBZm0gLkG17VIEB8
iLqjnQS6O0WDk2iq9BkKfG4bdp0N+hY7kYu9lhM7AMfJX59onDQIOKEtAXfud1xzNMSUKJCwSrrC
0YAeHfre7iPXQpkkYCtx+8Jp4ykzLtaF1gEog53OZdwPNWBIcB2GZF3RvAAaFkrDpUbWnlhLi4b6
G7jU0bKiIy14asia5AouHCOaUmTC1cfeOmiZF9fayswtDujIjrA5IllCOTvu4QsDsokBEVBJ7qbN
7F9eoLM6M/wHSOH/jId/x9EKjQGQCDTHeACgdtN0hriD3xDPnJzKvFJSe4QUE5PcBliUbr6OtRVg
0OIwAfbDDiHQsxerWQVknzgTXuHgkvcUKfXUSfcUtVwLoDGKk6CCj/KPGbF2FeidkkkZzIRR5OjB
26CxB10u3VZVtmW1thnPAmBujV/EAIEqYBcVfHI8olg70BmDwraQq/Ja1j/i+Auaym6UrRWGFy5m
GAOOCY9WQ4e6/ekCKlIjs6bH0LS4uJdy7Yaw98t7ZHGNjiwIW5HJUx3mFiyQpHeKsLfxPv4BTdOV
rbg4EKBHQDaNVMkZHXkbF1OOPDv8Ew0PMhkftHglTFre7BZqOEi4qlBeFuYKaABDzUsDm30MfgTl
DK2YR5LPrl7Z9KEoPLU/EH1PvmRE80Xebi7P45Lr0KABiw9AiAPB5NOVKvSGBcYE1buEAutQgz31
M+68AFjDy3aWHL3GAeAYJgTuxepBbeSDosYK7Ghkj0ZPdyxNO5hS27KyTU8VG4C/lWN8/lrAlke+
HEzLmFiiiVF7Ng9FMeh6AQUV7aceAtEa590bybTrqjX2RdeYzqxHj2ZNfsTDCPCfNct2J5mNOwNl
tQtytsMrXvOrluXAimpPl6fk7PGEz0OZDHElGmsNwItPp76uDGWIpyB36kEBqMUBcX/IfGg4Bgaw
zNZjF61s5qW1RiODBqCGCa0F8Q0cohclNoFjdAo1tIPugxC/qGYnTlfWenFgR3aEKBOq5ZFESwCJ
g/6pHe/7YgfUnJsb28raK5VfDf9wzyJXi8IbP0KA4J1OJCC+hhQMEZ4BFEpZAwDMUMtr6rXX55LL
OTbDp/foVtJboDUUiukzrfuBlHaLvl5qPV7eFEvnhL83TDw20BYmgvBo3OS51cWFo4y3QbTPa6go
ka0l+23hRdO/TNyRMWGhIrkumzxL4Hp02WbsWo03DaQXLo9o6eI5HpFw8aRN2DQSHCno3XyJdE4B
TpKovGlRDe7/ZYP/GY8uvAd68HgMWQhTofJa0e2YHmr1kVW7ywNaPEZHVgSXaVpDOjYGrFh0ZwEL
Xt31kt2vwd0WDxGem9gHiI/BJyDstjDrkzhHIB5qoWt1XzKyerBGGvDjAbKIapFDp7UgYWmLc4pm
VLLRskhkwWiclGqO/orCQYTlWRkDHhmkg+RweQKXHTOBFQ1sGqB+FGYwzUoUrqHo7DDW2Eak2YOp
22Zfg9d4THZqGfjGABECiXW2ARCPUnzmRrFHN73fA4jeswG9k78NtsbGtTTleMwQ1TIQsqiG4Edw
+wdDEiGdULTEBb0BfP7vtGo2pfJUzI5U7qs1yO3SfBND01HDR1oJN8HpIldEaqEHkOG0Q/Bmy+QM
cBktGvellpnu5UlfNIUbB29HCwo7YmlXh2cJCguDK+t5b6GbchjlR5MMD5fNnMMEYIN84xEQL5l4
Zp0OCbBHM5f5m3wGQpqk0VPfxvum/5qCX9oAEHvURrbRyY6hDw9KPHoG5DRdSZUB6e7WkqHn9Ql8
zPF+FqLEVgHXrmRhP0tosHnqUqOvtkEDGDUaquPuawTXS+ij3bkwbGTyu9ytFKt/x84c3MlSQjC9
0D4DZiVSlPIHVaX2eeyUOLGloLGIy6QaPm2KhvLaqkvykU+z9aM366xC1kGhD0mQWIfRBKNvnwfN
K8P/JbETdCK8ZIyOmzYqw9QPJb1vbRVSsJ2tgG4gOhRWxvsepqCB6k3CoDananLq64A9VV5Hm7n2
SZOZUPmZNbepSXVfBWxGA2SS1ZndVS1xyGhUPgNPcx624GZq9LJANSjqKsue2MBurbpVZt4HZz4O
aSW9TrwKaMeEybENblM8rUZ9RlzdMLRd60mlmldpTzQAp0L5YWD9mOw7fTLvlSi3Rg/EiUPokVHN
7iBM1blqpYUm2lzBr6FnCuinmCQHz1FljWQf5XgzghRLI3dKnde7KKxBQpD0iA4mvUrkjV5YrelY
U0KehoSF6Jbr+myj1G3p50CAFn5ioRfKUWNAN/uwGd8DOUo6ZxjRXRkZarXWm7Hk7Y+3kLCf63mY
6x6y6dCKKu0muO2CHwQJJpquXPxnGCL+6AUDANBcyJgCgS8YahKZdzvggE7jXVFuwfqfyP7EnqDi
Y1fJNdBjmrS9fFiXfMKxSSGiGWnfkEJC9qWOAB9XGfoqouqAhtrXy3YW59CCRDrQURBSFgNxq2Fz
X2Sw0471doj0TcmSJwAaf1TdsOLmlqfxjy0xjT5OxRArPO08m1uFfsjTodVjZ6LveuXNs9ekh6Re
k9D97s46fcojiYUHL2iG+b1BxQtN7sI6bqB8mVn7kN2Xw74eP8PofSqdxPCnxifxI865DU4gtUIj
gOrG6UubfVye5vP76/Qr1FPXOyg1DdoIX9Gn4OgJHuopdYGccILIHaqfUezEzcrj9XwDwSLoPQh/
5iPVL4y7MMDXE0dt4aAM5FRM8vWY7oZgzcxCohd2cC8Djs9hjqLGWTD0JlqSSoRcg/mgW/0h7qN6
20bWlanFpZ2r6eBEGl56bVzv4hKS5oCl05WtdR7IgpQDbCPIsVGuecP//ij+n2lqVTHP+sZNs0fk
Em2CnHZuOwFpCO4OZH4BSV/xCksTTMDBDHAtR/p9IwOObFa9VVmxnJXIpI+ZXedZ44RsCLyuUr4u
b56Fg8PnGOA+DphCP5wQiwTKmOVKiuHl7Dm2vtJosrUae0Z6lfL3froFxdQ0/22XKzKjJ0b10zmV
8yALax1bFt3R20QxX9qo88taX8lyLA+OF1aQuSfoahQGJ2tMDUpo66DbHMIP+W1tPeYIoPM72jh6
7eXNPg/WUPHnXg9jA7YG0wk4IzJ9p2ODnHJndTUOR5N/1Q36l8vbIJjsQlpZuaU9cmxHOPaBZZVT
RjC2urkqs48295ThcHlz8GU4829HQxGmr4ausqHkGEpbH2a5tEfoyV22sDZZwkagakOMqMAg0grN
EVK+S2N6IJB0Urs1KMCimzwaDJ/PozOVVzRB4QiDKeidhIaQxrTnEfTmgR0oN4MS2E27VttdGh1O
FE4x8AeoifJPOjJpaehAGCgS2mqrQw35bopviz72tTXm16WtcGRHRD8PUaNNcgQ7kVJcm0oBPfcM
yazQvbxYa2bEnT1mvd7JMNOB7tMaqBfltVvla3Rw54AueAd4ImIaqCOCcEiwM4DhPJYpkrxVPMwo
DQ2B7qsQL5jsMW21fJ9Cu9GvKJNuYznuPa2eijc65P212hQaCDbraY1pdmnvELQ7oeUJSGhkTE8X
UioguGZJOZpyE61/kacZ/S7BoBAQaDQ6fS/Nqbkz4nBoHQmVBQRx8LfeP0z+0aQIx51otY6XCiaF
Bv1DGSi/GqK7pFx5xy0N9HjqhROvFM1cTQGWmAw/LVC8KqXiBOwwa7eRPCP6fRnnfxkXRc4LT28e
vwkWgcROq0hFqj2OaeAnTDauSq1PUcrN1iTrltwZ5P40UHnhLke8fbqKbZO1YclNdZ12A2DHfVyY
zuVVWrxxUPzjG9iiqiZmd6MgTdpZRr2FoesirMHCtlXlbdv7ILdXrHvVRPNJt0L2seRmMH0AGiHx
jShUmEJJsiD0OSLJboyhTZTWyeZpl+u6Zxbtymqd5ylBg4pygQH0M6yJwRBJLVbPsVqggJrbs+TO
fWgr5mut7ovhqqifLs/m4sCOrAmJSpIP7ZznsBYhc02LjSaDi6Bs7HKNtXbR5eCqRjBvIdA0DcFT
S3OdNQUf12TIkPJqfaDV3bhr7LaRnIQo7jD9tIbMmdi4DzLiB+i7+Pux4gOQyQbIlO+e082Z52UV
jgNuwkgHJ1f+2dHIzWUGftl4ZQ2XzjioRRCfoBIOdIGwXeLZpEUeSxw+c9fTwZcz22rvDXqjJbth
jG1C6pVbfmnXoAYESlsd1xRKM6djo2Y4Kk0WQwGQvs9gs5Xu80a3GzRikdENmzVlkYWIHROJdwlf
UNTwhKlUWVmBy4EhW9BRds0mHQxJUg2ah1FPYk9DFmTTtrQJVka54F5AeaYhkWiYuoZo83SU5tiX
Y8lfI0ZibKSZ+lW8hptYNMGJIpD6Ab2bKUxkb4KKgkwEx28Od0xFigh13L/ehwqn3zBB2oYL+Cxk
7iYwEnYGLt8836oshLb9TR2rthWtcfMunG50hKMCCuVVcOGdzVeZZOAmM+H5kwGpoRDsF1dGeQjV
lf2++IwkYPJCG5MMJiQxnjDiHhswxayVnHdGG4BheGCWPRZvxnQXp3eVfmeam5m1/uWp5Kshhs/o
A+Q7Hk5ZFldLoaTTwwEDbKV3SYfmOLJWRbjyFl/IvKL9lguoo6iIbhQRS2PWQa4aOQ4XUUFRNG3K
8n5MDmbu9cZmaG4b81pV/TnWnQGRp/Kay3+7YXhYZKI9jItXKoChnG77uitJ3c8jumClNx25JMny
VCuANs3aMp7tF24IVzdyZABnwIOdGgqHWNYCbkipkbc1nU4dnRjomhn8dpofSS9h8NQU/lj8VMkG
GJ8S7eijR821R+XZIRS+g3/nUVTfoiAhdxDWRf95YFM18DPwx4Oae0Dtfs+oHRQ3BJh9xWNFb9P4
xpJW4Ldn7lT4ACGOaWapyiYVH6ArUQiBD2jzyeA0M5ASKeTUy8PAq1VjZfrPnKpgVLiLA63qALqD
0XaMvKS6qsfcziJf6rfS+Hr53CyaQqcvT3zA1Ym1hCawOmDtAGa2oEgphZtK9TLwrau9GwR/Wwrl
owLEzpR1oC8BsztdS5qWRA9rULKN1t3c7vL+57xGf3LmBb5NaPyEICxEaHhqAvndvmAqusSjiSHJ
607K72xNw+Q8fhGMCK+DqI6CuYYUKeiYidyA5k5uoKcUdi95b2WeSRN9G6az/FCMWeJnVTVAjmPK
S48g4rhKs9j4a68kfJBwGbJInatYB2Q7Ul0iI9MMwlXqGsE16R+C6GDFO2b5cWe5JtnHhlOv6t1x
AyfO9/sD/iDihWlX21SfSY4PIEnjtIqTS56m70x5b0CIAUiLUnKtGs8c0I9+6sbu8g4+fwYI1oX1
kCZ9MiaGLVzKm6i9nUlgq/EHBUh9+ClTP6v9pl6Z8uV99mfAwoyjPM36goPyteAtS39MFcDEvy8P
a/FgHnUZcM945PlKJs+QOYUJcErK9SeNr3J618+gZv1rxLIwf4Kv1/NSplnJ+xmS6bbs3vDE8dWo
WLm6lhwpUruIdHQ8PpGrOx0P2Dv12opASAeCzLD2c5BrTS9d3IE14noINpcnb2l9jo0Jk6dkBiJE
wAqdIRg8Mzwk+uTW/cdlI0t35LERYd4C7DvcxTBC4GzUfp9DDQYExHKwtsEXR4NSr2ZoQPqdkbXR
tgjnqYHjrAzTLj/HfrAnI3cNxauZ6tHoAfKIrlKiJwjP7dqdtLtofK+7lc9YHO6fr/hubD7akGAA
7mOpwlcUyU0+vI/GlZY9BGsCIEtW0IGNBiIQw+O9JGwTy4LnNNMSnHzzrZ66Fr2VRpeuEd0szSiC
Gk4dAdLJM+VFs+qjZsibzGnC0e6t10bK7CFZSRWc99TiYHF6dlDYceUksVVsGpREtrgVRQb5XZex
TAcVY0m3qcpAOIlTl6JQNWe1F6a021M6QzUjGaZyP5qkQT6DZpR9DRKao8HfXIaW6sxJ1Lk0zNQv
ucmgOFAHIbicAW2Umd9MYOf0dJq37U3fa6O8yXJjxH1Q65XuogIf/ks4CjERndPDYybF0klWqIrU
xW3mMEV1i8DLFTz7qN1NKzDDpSgQETcHiPJntNi5UVWKxiQU5B1Wh51fJeR3Vhn63z4p+WrxrgNg
Kqh2hpMPOj2SdIUi1Cyb65a/zY01IOrS5qaoBoOqGwhBkJ2e+kCzjzo2z3HmxK2auuP4VisQrBiN
yR2By7/snZbmDAgqvI0tiFMYIsotANEAmyZ4p3TKbVoe+uz+HwygRReYHaDvAXg5HQy1ekPKMgzG
4Ozn3S5pP//FAEcbWqhqI2Q8NWCFyRhaepQ580B+gfLDoaBiW1n08/cqVt1CohI/8dZBbfnUSAm5
IVYnSeaMTbBRYs9S8Y7IXcl0NeM5hLIYk24KKtuWtGJ5cX2ODPO/P3KnfRX2U52lmUNY8d73xNFD
deXYLG2347EJFxTSQDQHcgPMmuorUmGuNnoSRa3cWLltLXyqGP6Bdh8lalTiEN4LCwUKSUKTGQye
NVECJ2KfY42n0vAToI57awxNRy+yGzld6xhcHB5yiIoMz8PRdKczmINvpA16mJ16EyqVTHPThHxk
pfZcSL8ub8XF+0IDolczuCyD6IBYpKvl1MDRScy6HWLVUQbtpg1T77KZpRGh7/2/ZoR3X9boXdma
8HNToPW2NoxODhBsDOrLpMu2/zdbfFGP9p+egpdU6mGrL15pdl2k+6y67dbkJhaDc94ji6YppOjP
aMvCPJ4aDXeVg7bSr65JHCiW2RA4Rue0budRfZ8WmVuyD94xd3mAy0cbdzuQ8CbIVkTmEBkd/YVZ
Moyw4oLvN6S8m8zbKN6p2lfJtoZxkNRHsiZKtBS3A0qKSA1wDR0vXWFe43JCIIddadbRvYoqVvGL
gZyepht98C+PcNGFmAD8ILmsA9skHIBS7yPCVJhiLVqRG6XeBmGyRhK7ZkQ9HU8ikwJ7H0agyP48
BDIaJ9ZMLE4Z7ipd1Xh8KUJcpIlY4yzhJpmk7ouF8a4aoJuuW1s6vLF6DcG89BCxjqwJA9JkPK0G
5EOdTpkRSMtoxZjRSj+800j6GfTWrWL8vLxO52lDfskAaIxVAnMWCounc4gamYQiAEyWwH4Nc+4o
VfxEaPlcyJM9QBzFKBS3LaoK/YYvmjW5aqe7Ha08Aqnuy9+yPNd/PkVwMUGfTFnGcO1YxoAGLziX
25Z5ndF62Vohd2Gikf9F3wUnOlbw++moG4gWs/yb2HmEuEyzSYgbGVsT/WwhfZOGleO+Zk1Y1rij
bT/nBc4dervN+YmFL2OIVHqKJxMwTMX28jwuuGqC1wMGBhobBA6C+2yq2pjVocP1bZANsi2d9Mto
f9CZuZftLNytBFEcHhAmHhKaWLLVx1qK67yHmAGY3upHc9ga0lWhb5WssWsVr+dqJUu3NI8KMnQq
F9JBR7YwMPQEQs4ggNfM5vuROVExXqverku8vm32l8e2sBcJ3x8aAWxDxRBPN4gsoVNGrnCrNh29
HhFX2GMHGRcjR+tMSu5NgAovG1y4xmGQoFFJM9GrJBar5rAcg1TCZZQM6qaTqN0ikTzgnF02s7Q3
jsyIQqR1o1ZGy80EeBYlzb5qnKBSIbqz4v+XbjgC1SHwbsjgp4OM2ukEMsvo2mpGqXSualDGh1KW
2m2hsusp0w/S2MQHGk/aZ8DM1p+KMvWjxOwiW49MtGxfHvPSRY9KFurwvC+dE6mdfguE0NS8pQq+
JbmpKHoOANCYAx67owzkSzIcGrLY1lqT4uJ2PTLLr6+jMAak6PnYRyri91E6AMjtdpH5XEZ0I1nz
PSMJ2FnX2K6XjuTxSIVZl6VcIdMAk/H4Fstvg+pnM9cvuDJkJ7QaO17rilobo+Da5iZgcWnCYDlJ
YHX8yeanPAhttUycIX9TohXXdt4uqeKFejSn/BgdzamBLkkN6J7MqdSvEVqK/UbVd6F1Q6wd0e+s
9qnLfWZkaBwBEHUls7roEwDyBbcB1Lw0kf6pAwqhDEtso1ZGObTZtkTzewpZuNBGgW1lz/I9KTxc
kE3TUEImFK5OvKHScAx6CFtnjmZWMnhcYjA+DRNYTnM9tzsl+NRDCJmm0aBeqbLyIAWK5g4E2HmQ
lVi4xKN8d/mLlkYPRIvOWQiBSBWBCdZQscQodMx8QD1iVNc6xFobn0rphuXz5rKxM5JX1OvRz/5f
a2JGDyyqYVvFEN1TirsOLWMSqxmI9w9wXk5U6u6QJ24BuAmL/EpxVYegu/OxSm7gpKX8h0zs5H50
JVdJVj5sIeTEd/HqI9JnFHTop/tP0hoJKTXMwohqVMqqO1wNKxO95KIBL0YHNfILaJgVtriVBlEt
tdxbpTFJ3amHiLkNZd6dWs8s9uPRah8uz/aSRWAkwGIIkTakZASv0TPUKWgBTlxwgiR3XdggTybP
6Z71SuwGYdusBHpL9tDwBGEt5Dc4ffDpJKKn2upGhsu1KsDko4TS25zNV7Gi3mXRGhpj0fkfTyf/
mCOPoXdtqiKsRkxtJU7J3vvuyZy9QUGl+Oeo7vMI8fzr5flc3CTwD9gIOCu6JaxgLkthmtRYwWyw
7CBvboZgjX56aQrRcYB3HEcVgEjzdFRKoKQzCK0yZ2hu5OwauuWSurHWgL+LZx5rxIlHgM4Q8Y60
1GoIXfMzHxb3qSZdsYg9TDT2QNNxi96dlYBycd7QIwKtaw1dcSI+SAbEs81Bv+9oHWuuG7O0bsyZ
Pl9eHD75omPF6fqvEWE/VAlyAVEPIwa6kq2U2VKSukx9v2xledsBz8gxgGjoES8LiEErRZKaeOHr
+QEt3oCeV7t4iLaFobq1JPvoxroejC9i/VO4g6wnJ9DA5tPOADWg5rSC2EL832luG78qEtqxatXv
o8AZu3yTG29DOW7AjrriHJemFnkUcNABgwjRLME5Im1iSKAkRrKtkdyg2824iaKvlYnlzkhcv2Mj
fBMdn+dxbuQhgpFesgDeqRJnDCUvMzDUZLDLftzMyJAWvPeOWLE9x7/+jx8gnO4SdTcpy/EBoZT7
erEh82sY3OrTpm1Cr6sPqvxItd8oVF62u3Q4jsct7NumbjWaa3DSRlL6krah5uhetrAUy2ngF4LL
Anc5XlmnM1uHSqg1zYTjB2yspnhK/5RIG13admniZBBbu2yOf7C4kEhEod+Yk2YjT3RqzpgDOLgI
LkxRgEIA9KuFoG3yVkprQMelmTs2JMSoTWUUIeAQmaNXxUM3F49aMa+MZWnno/rJ+a4QF6Cz+XQs
sR5kGu0RrUXtC0W9gd0X/5JEODbBR3m07w25zVj+HdoPT7i9CMQb8X51utBp2T1TVvzX4uIcDUjY
5FZqySwOsDhTeqXUvSORyh5oYo9rAdWaIWFbj1Kidn2KmUuCK4U+9dm+btBiuRJTLa0PygiokUGn
hOtsnU7emMx0NgOKM5vR0u6l16pi2yEsDpe39NJOMwG+BmwSTF0giT01E0SyMesEroGmiX4tBwqw
362SPF22spSzQ0MEkArAeqsmgOynZuQ2IUU3IJ8Ud9Jbx7SNKmlQXZGBWobkxxjdDM2HNlCXoT/Z
6kIvxJGiVehkHV3Z94vPfAqBRE4gAy4TETqhVeaA/HoOlz+30HOM+9FOR9R+9RIiFKUzSBbwdwza
krEN8RannNdEBZcgTyjIK7huEEli0oXJiDj9VkKRaMgx0hriFwPks02GVmgIHWfSTtdS1YYe+VUI
8ZVAVRyDruGauWMUPdnxJAhH07RYlpOC5/cQShSdn5LrovcB9LDDXPa6ssT70Lm8B5aOzbFJYdQG
qArCKgQWwapHP24/mnhTDpo7tx+X7SxNL/banwUWzqdRWFNMoAmHvYW6czEWdjUQ1yT1VdiGiQ2C
d5e0H9qcboah8BI1hpL2Wivd6i4Tjq+e9ioFmw+ycXlgZyrKFbmt06/Z+GTmxxTt27FzUn3TdP+Q
cKQ63voAmnIggTDLVJuiFOAEuHUl2YbEsq0yuFGTh5a6ifmR9O7lyV4Kt4/NCXPNSkRqEgqSoASb
fxYT83rdvIpj2Q4s+qZYvy9bW9xCaFjmIG8dsb14Z7VxYtGmQvq2o+7E3LK6nWVIY6/JNS+OCu9Y
jXcZcGqNU28VxXPZ6THssPyBn4mebUYF3DlsT9eyJoumvpk0UHUFX6Lgf6s6j8w6YfBGsuLI4VaT
3Lz0p+A91lYQBkuxEq/egaYHyG4iQhjiiY4tSJYRvLRea0D8+dCnd7I5OES5adqVw863mehfjo0J
72UFrVFhRGCs6Jti04NDwpao3u7Q/9aubME1U0IMCLY9pucKTGnDLZk+M+keiYAVG0sbD4StCDJV
BZLEYmpLaVD6LxNsiKpjdtqVDqrOdqVKaD9ZsbQ4miNLQuQHRZz/R9p17citLMkvIkBXNK9F12a8
02heCGlGU/SuWHRfv0EtcE83m9vEuTsQ9CAIkyyXlZUZGWFPdglLrIUsmQZZyPCu635eP0dr3v90
OIv9ndQdaPsKGCF6DB28J17HVCGBorzkY035cI9+9OsWVyfwJH+ycIe4a5goRuRPhuhOL/1K3sfZ
i5ps7LqVLY6LFQqpYOZEFmu5xYcKGJ1qvlhN/Vs1vQ49nmTfgVNVNj+7TXDdytGdq48AeiMfJINy
49xLqHwo+TQH6TnpoEwu+SDKeNGNYQfw9zFnxhY5jH55puZwAbTcc8EVwM9ze5PSDELTMIfA9Hm9
YXnIWl9fpZXNNyPskMLFGxwP8cUqFZxnY6OhPBZJHxW7y9GNmmQbKektGwvPoGexbOY1bMydqIUF
jlbpRrEG//pIVvbb2UgWa9PHKdFYhZ3QJCUFVV1W72PtWYGO+v/HDoivFmvCOqShJowGWHlayvfA
Q4ikAp3Xxs4ma4uPZzqS6/jLvmjRUlFkrNEujGlrgIWjohkrdJqiScmVpBy8gFqJLI2Xi9oGF6Ks
7yPwA+4HoBigE60VOx2AdWDXDBMRn6VG0FmTeDBFUeLDmviD5gsQ6TSg4niwWjvMvbRJkKOLh4mZ
NB9T4H5bnDpzJ1DIAHSs5JqXZpVKiTQNP8J+kn8mjLMbO67Gj4FlZvhY9KC9oXqSTE+9bLLAArHO
Vxin04OZqZA0k9AmHVRVVfTA7LE+caahEWHQhK3Z3dhNKtW+xlMlChTGoh8N6fofUlNrmlOUZfSz
Gi0lphILwZtitWq3Q0mw8PsEjf8bDnnNpwDIBmAm3slA5y0u6KnCjZArSCiGReu2JGgQyFX6bqhv
Kt3Lrafr+2ntdJxaW7h/lqBXPFFhzQRnmKjQkwT2KQuphutm1o7HqZmFK+HphJ0zwoyifSn5Yxo+
deKz3irtrQXBEEQ2kdlDuAbqyHm0JwmAJiSRraEd2uH1ZwUypjzQ9Ps0ShytOkpJAAiRXT8YxsaT
dtPsPPoTs30bsQyRMfJt2lcHtewyf8p4Cr42jxDwzOj3XPIgASJtYbr/9nEtoh5QOqIMYsM7Y7ss
xmuBGk0CjC53hBl/6uXH1A0+gFGsA5MXPxhs9Cw05rKU7Ad0VqTkEW/D/RSVh1Ezg+srvHI5nX3K
Yg7axspQkcGn6L1iUK0krkQqwJZb5ogyBWXdFjPcSkyBgeNymgG/srnkIA6NsIj1HFyWWWk8l1np
WVaVOiQHAZVUfiP7vuMjf6506+v6QC/VemZcuwZYB7okAR5Z8g6ajJh8sAX0tMdXUsl+pORvdl8A
45092zyiDHj3DLQPCm+gPTk8xCh+tiR+btVnXSS3ofIymJUjaVudNJcrgFARLX+aDaw1+MIXFx0h
IMXsTRlUbkoVgPYLzOHoeDP8OMqplA0bJ3rVmorThufKLGu6cFOoyiVR2qCTvh1KdyxMCHcAjjSW
rsoA4Nw62Wtg/NPVXlJBExDv9BJUvpyunPYh+rAVZuUm2kX19rYYzBgAOvSf75OJm+UhjaTwKJtZ
DJmXikff4ajJktOmhoJ8f949yOqY7JLcUkqqS2mmQis0bH9GKRneOgZsAE30qD5EfUcOoyxnD3KC
AKhg5cYDac1vICpGDQq4OQIhv8XxTdjE26gbACiTus4J0UQgW5zAFes/oQyXek2TviAp9UAytNym
GlUG8X19M1/45VnJDnh2/ODCQSh77rnCiU25GZkSjZArDZlv9xDAHNxa31+3cxFN/LWjw0nhegdG
cN5NJx4SZWweqTHsNNVLpoHQt/q4bmD+0DNPuDCw2PxG2o5TXs4GhmfsC0V53FTO3BrDIsRryagl
aQsTVsR8IkIKMtWN6G7DxBJ6VCoJHNo8TTwyqM7eZHtjHdanCXAJsHSBLExfeOlwUI0OfJAYQ8Kp
2ftN86Qa/z6kABwMANoZPgiY1uKuB5x8krRYzhHU5z80LQpsbr4Zyhbs9GLrQqoIFDPIqSKBhjL5
wgFNfTIYpIZHGPuJGijdoVtRREEOhNT1rbXi8Od8Ndp0AKkDdeeyk4ErPQq/1pg7tfpzQNJEf+9K
t1HcfDp08qsu/FDQKNpp9UAzNCTJ2n0Wg7ZxJ2uOin+7/jUXK4jIG5SwAI4RnCN4+vOTJGfJJMEn
IayGYlEZ7cQITr0t577ibrFyCAaAr4EYMGqz51akzMZbLJqyWbzwHnKKLy+zoiBkqZ5HClHN3b+X
5ULXP0F7MbqD4BKXfkhEnakNACU5DFgsICoG8qGqb8NWg/HF+cLVfWpmsf3x0tFqXsJMDsqZXr8b
7S3qrJVrERbwRDdm4pcL4hySjbGSE1goNeGNMmhxXUDkg2zywi0V5bXBgJgezwGIWszH+XyNDGMK
sRUQh6R20j60RQwQRZvnG/tt5ZKaOxcNVD0hjTAzzJybAehF0xu5zh1W2AzJm1Z1YnO6R52DhmXk
VWCET8bfQ5f7GQdWkTxf3+8rKIFz+4s1S5hEOqNtctTwwG5cd7QeJRDvKdHdFH43PPZHSUfvJJ7e
w1b6d20xUX1FeIkYB/fzYoZLcEdpU8ER6aFmEne3KrQ88JgIh+OUbpVHL90ZhvmPrSWaKwbfqx6B
29zRphbYdgh0D0dIKVhbD/vVMaETFaU+NHWoy5R2Ghmoihgz8S3yfQqY6szMF+Nd1n4UUrCxdLML
PruUcdxwFv5ja+FFhk7nIjVhC3kevGH/yAresDsjLB3d/D2hNBLrfgmA4PBy3fDKGJG1mEml5m4c
fMD5lgWBSgzKL5Bh9vk3KySqFgiq0NqbHEw78f4LW8jIYXuA1Bk/57akvsmLREDCxlY5qs2BqgZy
RZyIC9r+ezgAWhAAt4YVUN8D2nRuq2rHWmUjuCBtHhjK7ZTayJ0qdBIb87dSPT03tDhzlTY2RjbA
kMiPaXQ7VcGgfamWNyC/bgraFUdU62T1rSz3FvdE+nh9Tudztdg3IPxGJRq3roxe83l9T6LFgkA9
Co83sO6THlhFkBLE0CGaq/nmc8ErsD1/pVtdcCvn78zm4l7V4E3VfOa/nPTMtxNfycOdqR1Iu1UP
3hrcwqlUdUuSakC/lKYl1DIA7jNHKtJPhYRuq3dOLPux9fP6hM4ff2VCl7T/iCVGCwSSIHQ0kZ4+
tNDv0D8mriMp5gxJs//31k4foovlGwe5Q+8gnoZWCQ4pdNenzY2EpHhaD34twC1VbdELQ1fzYoQo
lVhoLiYAaKIXYTGrU9pGkyKUyJGqQumDLqvC94lxMfhG2ZiW348Z72hRSbYUjGlmHxuJ8dJNm0h5
UyC2DZBupe8zOTTju6ln1ndRKupv0UjhQYoNth+zESzcOViKLdYDVM3LrHmepmkIzKKuHmTJMo7G
qOrvRV83QWlXOuTV2ioMnZKM8kc8tPGHoSRgu+kryfiBrHoRupZegNa9VYtWeF3VATJdx1anBUYv
6c99mgj7PrWLMnHbKWkLOpnDELpMw3/d2yw3FD9PE+sd1F1S4ZZISjaeyKAl6Bthbv+pyhDtJi0j
rPTCUNI1EKbLyhA0qZyYzsiRzgaXCEdFuujqqvZZnQ9kL5l6Zz2pdsRjGsbKMOz1MDdNJ+54nh5k
ADcwfYLVQBdrQ5BEut3eh3HG2r2R1WzX2sYIE/aQ/4zQGn/fT2mlO3HJTeIXFrh5J9UaQ7eyJFTB
82oE7QKxQgDhJ5alTpZngxnkmh56odpA86nomXmTlLVZOshBIJcMxDdCfYKLBZQ3mT5+gUGQoN5d
GWiLrTrwKz1Efai0+zGRW7AMFabd0Fgas+cS4oH3qloNsTegl+JWHaVwgLRCNig+KHSkjhqxXvzs
NBKDsceuegJZxknxgfbSfiOvZViPmd0DLdJGYK13COetp0+AiPlJBvkj2qZRdW9OeiFeJpCbCSe3
q6L2bDO3+b6tWvm3rIgxkMOoiCkZE4bEcpOY/bFJGutnpDMT/Lch6wN54iPKsuglekUFJq6dJC/b
x66vtAa6qIBw260JUVRTlYrPviL9VxcZ9Xs59vKtjpTHribMPAopzdFswDrTdHu7s3Iayca0t7NK
ekltnj/ZQ1cLUPXFpqvlUX3UBUsYjTNTfa6yvPHDWh0nrx0hH0h5z9K3Umnqh6aE7AJK7T3fWUmH
vmqOHmuw0U5d+AvEWsNnWUvcguwHnwJgOmRwiJlof3KTwTbQppaYNWTJcnQZW9JY/MqnJN0ZiaS9
1YqwiZtZYfkHOVyuOyAJMDoQGOYTCBB68xcDcT1EzpSwfIwbUgWNRdTaUyLTvK/tQh0p6glTQrvY
Rk5HyMxkXpFnPXKPWpj8siRFFUEjsDWxu+HRU0MUvd+TaMbhKHFxm+VtOGtmZH1LJ5mhimfgmXAr
Deko+wWO7G9jVFJG07xTtuRfLpwzUhfgotTwysIrFq+689su7NW+E0KRgAZyJO4oEdRfDNVJ5Fsr
eUQK87pzvng1zNYg7Af8Kd6PF/FfFJOCZyGsSfYvnqPRW9/IxPyNVM8um4WFRdQXRjoIBRPUqkEU
9xnvsr0/7f5ogXSo3mLnd0dB0UBlF4lDP9roSJud/NLyaTZrviRO4oYObiauM6RPCrhS1C279o6X
b8mYAHA10Jzvqn4rY7NlcrF4Wd4jTagiocLGjwwAGLmgJQ5EhpaLX51FHHuLTmaO8a6NcTG7qpja
rkANkw7DnaX6GjQXlHgrcJ+/+sIIhB+RZQQX80Wg2RuRIRkdjBivavDeuelbtu/7QAnSfRHwXb27
vicv1QHm7N2JvUW8WRfQO1Gh9UI7X3lW3rt31XlKnZC76sNNf6PemK4cmO6G0YuQYWF0Eabo7ZRG
wKoiF8ZSl9Vg1mrcyT52wkl0kxrmfSQ1tBYxTbkrbynprB3DmesQuF6QAoFr+3yrKiw1UrPBiM3w
tp5J1jeq3hfh7N/B/fP7F+Es67ouETl+vzSCwEHrvNGi8nSbbbE4bI1jEXfVhsbIOG/HEsoqubIL
5S1kz/+xOf4zlCVld6MLCZSXMIGkl8ncj/hxuul2n2jQjL6LY0YNP/er13pjAjfNLh52cWjH09DD
LHh7xqfH/Ft2ELIgPD/2P3+Mbr5/taHYtpVtWfUnOAxzXyiuhOVzUsgQ70YNXKKTTesD+VSDMbBu
6+/WfXkAOcB4H+EsMLehyat8NDbespe5lnnXnFhfONDa5sA2hTgSI6FT5JVvLW0bOoSeFKg/oi0v
M+/xCy9jQ41uphWcCyDnZ6DMYwUxIsaa3NTf9ZvqoJZ3NPZKMDyV78OhocDDHVOZbu3Z1WHOLRjm
zCyBU7gwDLaTYeoHDHOAPqpB0N1OWXIH1U9t3FfETcK7egu3canohak1AbTVgXlGGWSZk+Bp2IlK
wmDz3BOe7BWC1kFxJE+grroZfcu3H/sdImpvC6O05glODS98q8Hrtu4QuNMUXAEyHZUXHRDommz4
8DVHcGpm4dCwlgg+VZiR1Z8m1NKN7s91f70aV5xaWLg0yQxDNQR0nCItXVP1UPn6Q0spu+HMNahF
X/muCB61PXnYOhcrU4gWMiBedJSZAY9fjE2F1huZGnTv1vxVQaG5dkd9P9hv1wc477rFcYAVXAYz
xAvEZguHoyVzX1czwc/pXoEiZNSkgN1sMT6vrBMySFBoQVecAkz4wmHLYWNqohhw6OxX23yUo42u
XH3+zLNhIB1NUBcGez/Ydi9IdjulJhyBe+QcwfzmsJ19r1ErSNzQr2nrx8fUa4/5IzS6vcFBj/nb
Qx+QOwNRYUHzB34PX3MMPf3ubgrAQrxXKXNfM+dfzvTiE+c5OokTIytuJfQGQFNYukv7Y2p4Wvhv
jwNMYA1RhoeYk2wvxeQ6hmbBpi8ivGTQfPikaxu//8J3zr8fKXnIPIPLGPC58yFISBbEeV9GTqt9
K81z3x76CA8VN4o3DF3s/YWhxVwxO8S5YJCTViG824eH2PzQM0/eouv+29C63DZ/Y6GZFhy418UZ
yybkiLVSYECu8TZQ06tuUk+7+6hcAMIcFrQ38aFz8n1EkzvymD3Z+9xFBBBIL6W3haS4OCPofoFa
FdDYs/ziBWEd1NblvCl6sFKp323sim4LWbkyqWcGFq4sbyHkM6LT0SHm/RT6aESvgCzfAl2t7BGU
YLH3CGpESI4tjnoa4qVN2tlKfZuFnBYq1BVKx8pQXnP/9Yk6NWUsYInKYJeaMsDUMD3oZSD4obM2
ArK10eDlqiErPFOpLC/trIz0XrQaFkX/1KH8XBxDjs5U4GzSjS2/tvynlubVO3EPhWogqWTAUkkA
6imABtkiK7xsGcEOOzWx2O02OOnkstIxX76p0phT1UNWzOMsGFUqwW9OX9cX6JIVYmFxseWYDWxm
NsBiI/nxm2RT3amd4shuaoRa+iexnK2mhssqwsLkYv+10oQrQodJcSgkSIPC4B/bGRz5Pc4dMlIF
RH3uGFwf6MUtqoNvB7Q0KD3BLaL6c754bd93qc5J5OTIpqSvuuElzQZu529ldeGrYANNjKDcnulH
FzY0yYBa3wDWus6t76AjQq2DeZ8/DRTZXT/5NlxGS6el6U1x9615Pb0DXJdadzn91VP2+/p4/xYh
r33MYrdaTc5JW5qRMzpIS0J8wNVH2rrTje5Ev1sv9AsKIqDSDR2VGiUNN+77FVd2NheLnQxwb2i1
IeYi0/5YOkXqjNbJU8m3oOKXkIS/C/vPpC82cJKWas0nGBo9jeaU3zU+yM5fSid/anfKbgpeO0f3
M6p5utve2YF9EDtUyv4tKeP8FeA7gkwsrl1E9Ofby7J6uzQrG3UGyU00J0Hoad1PW+wPKx4I0AHw
PkBjWNXQbnxuRcSaGhuTiB3SAhv2EuevG5tmxZmeGZg/4MTFNQyIrBg6UU77yeHkbJrt4yOEjPfR
7+lOvicBc/LI8+z9FnPHX7jAcrueDu3i7MS1WnewzL0yo927/i2C6Z7TCF2Ht9JHfcNj3OtbEfzW
hC4OSaeKIsoVWK1Sn+cPbfV9fUIvTwEwfMBeYncA9nER7sVRb2u8YUDLJ2q7s8P2ztIn5P1LNADU
Q7SFfZ0n6XwSkTGegb/YgCC2+BuDnyxflyeNbdXopwmLhwkIk/pRbCU2V/wKbECKA5E8aDPxPj/f
ImZbSyhJIctifAz3aGqog85HCN/tWGDaDiqIngcNYJo4ubtVzlu3jbcQCnk6uu2XjxTLaAYltpDB
TXeJoMNz4YMlwek9juZxR3Jq1/4zGc50y/xhovwoNt4HK5sUY//H/jLlJCdxpekD7AsnfARvToPb
0nLRmxv03n5y+shVnOfrO+gyQYB8/KnNxfMvHpCwg6ARYtqSJntkHQ/mu1TS36kDRlYM3o28wQt/
VLdbCYKVYARlADg0UDbp4Ltb5iIrtRSVNTJwu8c/zNCRITjQ7QYWEMhllNJDB8KguqWFISMTunFb
Xz7qMWrc1pDDRsSDC3uxy2SQvybSBJbg5EZzk33u9Z7t4QJDQp1qQfLNXsxbEEiN1HSHT+GILXnN
lbv8/AMWniG2DTBGmPiAnILnbDehMe3G+m5v3r8sfzxAc+k4HNHc5aEFBpohx/RFBzzYkQ937eTU
IQVWZyMFuOpKTmZkcaHizTdMdgI6zXr0DOg4m40fI2Jn0sYmv7wCAGMH7QrcFoJpdQnJ5dkkQiHC
FDxo90rE0TLh99WDULlf9b+u7+2LpCYWGX4KwrR4EWuQlTt3JWlNAKjWYcoqhf2YQnH3sc/4cRrT
Zld2PHbUsf+tQdr7mKKGeN32peeHDwF/J1geIdQEJttz2z3TBqmxMJ2gu3ZCs/D4Fg/EHHgsnTHE
umCEoBMQrQHnFlhSG1lhzPSgRHimhBDMbI9pFf9ozdHpgOYyUfH9LwaF8h3wWwhAMbRzk4km4gjM
i2A3qB8Sq6LtVjfH6rnEqv3HwuJYZNlUpZAVhzfS4HfRForZa93+F5QNXeingm3LT+hb+oKcNHO+
ZGA6Noa4tmcA4kIQNN8AF7q+ugVpBrTUoIgXI5qdw2n9nj30dDMLvbpBTgwtRlrrSZapMQyR5+wG
EIOJghihOsb73Pmhfqq+BX6qjaO3er+cDm5xxtO8mAg3YBOtXS/yQXb0nwLz+ce6j52G9jT/vUWn
vDadSGWAaBL4WqD9FzumM9Uc2nzomyc1QZOcV0TuYD+gQUhOAB3pUdN3r2/RywenBfQ3Vg+3NxLt
ZJl9QAUY5I45pOWK0R/0+34OM5HznjqIb1NZ3NogZrG+raYBU7/pKqTe2EDziM6O5WwfechZG8ma
xUjPz0goFZrUz/mOXD306I6qHyP2tTFG9aoNbdmNOZokJEYDG9zWH1XwueZCdwb5MyHpjZ2oOy0u
Plo2/kwEQIhC2VfpVnXswvmcjRJSk+ejRGUFArYWvqCciS4GSPPyuypqj0Y7uATQjDHeAjyuLixi
T7Q8gy1Uxfvk3GSdaamYFB16UxWbjEAiffMuJoYEkzz27VNEuuqxliWS+yqp0H4WEpOxG4Xp6c6s
yk7zRabLBxAr9Fu97BdXJyZDxxwgSY/nOQDs518GvQ2dQyICsoK5fFTkT7mud3xAs1BCJO+/WHpk
1kD7AR42oN0WtkAng/SNmWJ7WXdh/wp1bipH4PVNnby8l8pXQxwFOeTda2RsvLjXlvzU8uIh3BVq
E0cNFM/l8dasb5ViDx0Ph2h3ZvSqTLuNcV6k8zGnBOr10AMExJws2yxwcbN8lMvSqWz9Ri/Vp7F7
sbvKYwxd9Qnqg1p/K8vpjSVZB66EP6+bXxsrQdFlZpAAU/rf0PXkoROLlogaeC0o9tlvI4nAmqoB
nWk5USO/Q2vx2DJ9y3GtjhgqhIhWAH5AFfZ8F0nDqEUhw4iHlLwMqnyQRsUdlBZaHAa7MRSwjqf2
QQYrPQm/ciSYrg/5Mm2GGTcw18CO/S9A4Ny+FkaK2bXQQiz5zXy3870FtG1t4a3V7yzbs5DbgJKe
5ubgdSN+Wm4t+ZysXXrOGYs0Fxc0glaT8w9o7DjkQoauZZ/slRw4ZmiA6dJ3FCOBJO2yEZDA22Er
Wb220n9ZYw2QbM6X/rlR0GqyOpodGUqoyU0KwD8dAKC8tXP7GZmQOzMJf3Wp3W7Q16y5DOTHYQ/d
wsj5L8aqaE2BsmULRHqtUV0U1DQgdDn0VFbYRupoHsFiWkEzawK+/ZcrZ/mgDiu0UZilXDod+bS5
CBAou23JQenR7LeZ4i+L3Lj0ZvA0ClAwijap8wkVGaL71IYQN67Y5wEpbDA8Q2Mt9RSrDnr+0Nmy
04nQZ0qycfOuzOmZ5cVSSqWR1P0sAc7Dhx5YybZoED4yXzM3g4yVCximAJ4DRQVAE8uigDROABfk
8A/tpB30GGRLVXkTSczVqsZLc2hUVJFfWk/IGx6n3gi4vNXwszpYyNvgiaGhH21Ja1dMyGdFBQY7
SR8tueUSp1X7xJOtAG7lfCBIBXZABX4P/V+LAE5YechxJhFOKeLQWGgtRzerUSufUtHupHzYZ+EQ
bHii1R1r4UIFQAnJrSUyUa9MswC2uHTSeE/KXUwOCguabAfF9sLaRZObmz8IBHZsX01epQJpZ/Db
m/diS1VsdexoaAahMCrKaPdbbGXNHiIARksngdAzlDi0F5PcWk3opNHRzoh/fdirK/qPNbKoZXXD
WMdJDf9flB14rH/UHLHyoIPUa+MZsDa9KppUMLE6oohlwT/M8OwVYoLICEBTlRSD/1Q8FUp1jLT0
abCbx+vjuszzwCPA+aAmAhYZQM4Wvo7Lgxyj6wJYanukTKloxf0UiUO9ui1yB1TZYfwUFm+xFSMH
9HLduL7i/E5tzwf55CJPu16RmxyCKkrBQCyf3ChRu7FdVwJ+FULdaF+FeqgOOp5zEx2vqsgKrRLN
95ZnJcIh8ogoMN5fH8na/QzKH7Bvz4wLcyXg3A4ROvDnQEY7vLHLIGaRjk7gnD3mFrPdjgxZEIny
FgBmGNeYy0c9oRGD4GjOyCv4ylu0YOTjRtSyspewsOgCxF9Y3OVRzSqu5yN6npwy5cJwEGyHN1aU
ToVrqwDmU7PR0iORwmSryjePdnGrgZ8UIRoknNCHuEyVGjGw1KWCVqGGeWpz1xu1qyI3a6JNJ7N+
5dxtu60FWHH6ZyYXCx2Lwu67uTvJtNCqXr3ajezIQ+6hl//B1BpaRjOHiUbQjqtCRc+2oSOpblSj
/wYGi3HjHOEPkHrI/Swf1PmIIC0ROEyNFtMuU2gPeHhNvjqtPepofg5TXHj6Lzs2aEWaQBcNmtKL
XZw/NJaxS0mL9gokeo34GEJ3OQJceqg2SQHXTh0ybsDxQqEcT/FFKNtxkbDRxqkrkEPtk4NI3yHE
bGpuyNlrold7PX5XuEZVo3+BEpGfJA1tZHXDz60dTBxHpPPBYXuJ88MBAD3bhMAn1qTWiXVl2DUE
PDqomGw8jdYtobwETB8oi5boScXkdSbmp2miqzsL0gq8g6RvtpUdW7shTOjNoScUAmboCT/3AIOs
SQlp8sqxIrCy8V2cfsVl6eubvbcrO33GbQAhjMz8Jbl4McYkaZO6Aik7wG9ehK56n8hNi8BN6l47
azR/oOlJ2eWRWd1wkyN1bUAfWC+qzqkVm23cIGtnHYR0SArO0jkXF0jZVooxpV3hGNEPI3uwwm91
2EN1Ycoeovx5E/G3Ms3I/f1jbnFnJG2syvFsLgpvLbCcld7UvOmbybiV5w5iqhmrhiwVootFZFVC
FVUjoajgz9FAchOWX0L6VlvP1N+JGtRFkG0568vs6pyQOjE5j/zkNowTUXZmCpOjo7jND0hlPP0G
zTpe0VQcI1rQh0P0R3oQjunmG45rZVLPTM8XyYnpMaoabidd5STFzxpENWpGm/G+17YKKysX0pmd
OaY7sRPmoVxyATuSmvlSLaFLfXAgarMXZUU1Kdq4/9ZCxNMZXRzJXoviIe4xo1n7PjUDnarnPn6S
JbcMQbNr+xsxAFk7mXg3ahBCR0s8ZM/OhzclSKcWGoJEiJGaaPZqhqEJeM3RDgsfZByaVq01jyEb
649527zJkPh5kIg9aofWzJHT7isFvYmpNoM8R3Nkvj6N46M6lrKJFnBNyx7gzuug6gvd3MVhOvxK
laE0gJthmhdNDPcKQ+PCkdc2Gt3QLaejWcHo0JE/EKk5ZHIpefHsB7RCDSUHulDKl93KfKfyPh1d
Obel2O2ipDAdPoTWHZGgXUIhGFo9aEyXX2pVyd6JnIPMSFIsIBxsLjMkqmMlBDS1bJO9yHsNDy9w
KLiKGTX4BkvcdWaoEZpB3uEXmtdAAKUazbNWa33ljqLu0QPWyh/QlILz1OXYKFFMYJHhk6hWDwyU
+zltqx6F15yjOyvguQRoHBzZRHUl092UT/LOrlW08bSZUCeQJg820ntDUcPXo5h46NPIFk7NEuur
VEAENgrT/k5ZpexzzY4DpLlG187CyDigIFqCl3fsMG8lJpkyjk4htzaFcOS0NUJHyHr+p65GcWuA
IhOdWWkSCj8ORSRo0yTkO0eh/5cSt6PlpIw3n4IrxXMZl1NIST1abteA/oROKe6kJ7M02V2jDHLi
sBEql6CfAESnncBg26TJHtcnbunetoKuCNXBQXlnn7ciOUzgDN6LsVb3cjtYv+qh6mM0tEcgbW04
tpjUDFpxQIOvlt8WpLQ8yELGaBDIRHHUyi68RWON1OzGQkHvRApe/ttcYPPSsVTLd7UZQ/D+gGpS
d5pxqtHWaRK7fKyGJDoazagBJFZN9QRS47pOqYkOK+INKfhvkgh6PhKZlGe9GWLUTGrIt1FVK1Xl
oSJdUXmiVwS7ldpGuxl6lXua0OzfnT3WASqFBQEfgGrkG5HG6hPHRi5wFvbGLvpbZD/xOk3TYvvk
FQIA2XBCNYjqW7X/mcZ3WkqLZKeV380Ehe0bw9rib1gzjXc5spSzYi9wbQvHWnatXXPoqKBZndzw
rrsj7CtVc0rSKlBhbuw7v1T7Y52D5zsrIV5WbnilFR8IyKoCbDeKxEjPL3xggc4RkPuCLFZIClWd
gNyIXsexlB2wO23YWnHvaEFFOdUkKlhTlklSRcoIV1oJSVJBDeOuyg0n5rsxfAm1Ldm3tWEhPQfE
uopC9QUBSTX28Js1q9APpiMhW+vlQZEHkdF4qglIruVYuBNTUjRIC6Pv6XVXv3JfIr2vzCAUZAkv
8pLIP3dNMqFdP4PgfZxBYlhqbltJBvHBFk/7lqnFlQnOOBXQQpiqh3pn1WDQw1q2Q+qwf03NjAwr
KqsoikOkCk+3RcijDaPdWCMkLJKu8MIcRH2qVD5LQ+8lZu6Byc8bhnIjNl95i5zZnEd/cjRNlhhR
l8BmBgqAotHwDHm+vlQr0f9pvLhEDYWVHet/aSMqtISDIxxdnw0NrY3+1pXteGpl+eAtokR0Uy9A
FCFsXODSW4zGmrgwoP+Q+SbTg45tEamsDAwdG+D0w7nWgWZYLFerjTwGKQGuTJI4XBYIasJ9Fiv/
PjREawikjAArQE5qmUxtUVexqqhCaAjG7obs0N2P6O3F3Mp7rb2dgSyYBU30OQ5eOqrRGCqtYnHl
FDiv7/WQAgNtjBNYWtouk6CiYTB8RZSkI5i9ejSk0REBzwc6qLoaFFsMwFqmmMeId/YuYkYEfoOK
HaO4lzwQp3bIwHLIiLpp25cPQ2ZY6BZquijduGxWN/TJ82QRAsYEOW5t3giNiXxanyDNk0baxpqs
+Nmz3TZ/xMmpgVbPqPQ2jOig61GHnSK+Gv2RxJ8G8a6fnlXvg45DZHGQ1QIX/bklkYjWVEq8tjqk
qsCe4GrxDpTSdvh23c7q+TmxsxhRwm2BEglGpM3nBcQnFsT7eiXxwcrxk4T64X9Iu7IlSXFk+0WY
AQIBr0AQe0TuWVkvWK2A2Pfl6++hrnUXqeSGrPOajc3DdE96SLhcLvfj5xRxLABsr/VC4NeoUIE1
Zw54nE2rizJdbqvCAU+EDaYQO0yyTTJ9DaHDoIRfQSKqJm6qKe7tpa6d26VZ7tzGdZaqoHconFbv
N0X6RMZxm7QCI/Nv5wpRUDiDVhcAdBDS4p+vTQLgVCejRtChPRqQ8BoHrWD/RCa40K3kFdKAACbS
FHq8ox/eq00kuB5W9gqBbRafAefN3Ph8735VKRtdUjeoqcjFQ1ZL3wI/8VK/+EQJY2mGqym0UVLR
xoQZgGeL5JqDnCqMzgwAaGtDuteUbm+7wNr5lTEO94eoEMQ0nAukJZpWqY5iaDOGbp43VzYZm2bQ
Dmrju0Y6ep8wZ+JvGijFoi/GmWMTLWmr4NXto8mnTMlGL6mrFhXa9OG5kPa3ra0dZUBs/rXG+UXZ
QbWVjbBWSdepxxCL+rOOz40OoVrgRUXXxlr1CSwBkNDBCcYAEOchWhypU9hPsEZ/aQaYVbZD/zth
T1bvu2X7c9BECKK1bwdwHcR5gI1F+ZQ3SAa0a4O4dKJo2Oi5X2DyVBvA1cScMQS2r6Xt99sbunYI
gKyxZiLE+RHDfb40HPJ5vACt/zwA2yu9BoG+VfGmFSS1ayvDmw6Ecwj0H1G35jgaEc4a+KDqTTcd
a7+yrWETVnjRiUbd1k392x/gkzLio4A+JUhqjepLLst2Hj2PNLQLfzeK2oSzu72LhDOd3QLHzOXP
RQOQRkSAY1aNYT8oGxBRQ/32YRLBjD4ioDhD3EMLdUnFzyYYKk7kZ+VNX9KDtifnCvM3G80DT1m7
u+0XHwuG7y3ySSdrasAU4YuOPDra13w3uOw6noOHbgfWhfPgYHjCye7BHPasACp9KLa37a+A099t
Ld86zJjio1oD++FeulqPAfhAyhfmomD5NAabaWfgee2UT+oF48u3TX84EtzKuYCtJE0/NAqSt8kE
1UP8GmaF14gS7A+hhTPC5T6VH/VsZjlyJgVCWMCsQQP8obYGO2/kl0Bp7LTq7bq3BBnkR44Jzu58
8S6yuwHriv3ZY+Vtd5LZDpwPTvRrtGw8kdRr7w4H9QhmAJc8fWJT58lQxDVIe/B9oaKvQZekYVP9
BELUbFvlL/5/JtSb1waOYaA/8cD8qFZSBp3UzTZKi3a7Xrd+QY712khjsQPqV3DvrXrJX2P8+egs
EmNkE8ZC8kuXNxMQ13iJ3d60j1nk+xXxh8AIdfBJEBjRpJOvuR09MaMDzxTxKhXYt81U/FClL7eN
rsa0xcI49w/ZZI2KD5tWpGao6rGz3o0auBxQ3oXMpkheS7SP3EFIZR9k6jmDQ5L70L8rO5D3CxBX
IhOcz4cWCycjiPCpzO+mZoNg1TYCQbxcP1iAAchga56lSuYfsThYkBjUtV7HOnTrLCnOVJ5zzW4w
SkR2frLXoydDCpxAtknglfpVS6BVZquNIKX90278cCEtfgWXH1kZKSBKjV8xVHsZXdZwwEN0Y8Tf
wuGatjrG6V08Xq1ONLu16jQLu/OdvFh9iA6zUtSwO7JHlTpqvJuKyAV13G3fXD0QMGOB4BUEuRh/
eG+nnlrInfuwI2mgSdKwDoVWO9+HCIAPKZ9wpsyWFVeqySGsBG+SD3kFDiOm7fBeQLMXk0vcHQzl
TX1UVNiOS/MAVhA3AYimH8hXmhv7QHQBr37Kv+bQ73+/1MEwy3xUY3AUYlTG+FUMihugyFQ/FCYo
5LLKDXMvzfo9RsNub/Lat1wa5pJQGsn1qAYwnLHaLQndB1GFmXEIqASirPBjCXve07nUObe1kBdy
fpO09dBmEWyZYIazO4Jhjxa1fz1xR9rZejFs5v+9qsklVmYUmOJOpoDCbX2jF7+BS+LAD9pkSY/f
IAHx+QSGrP6Y0gzDthPQWJkMJfteCqZtMJjjoYjU6pqi8dZgLleA1vw/NgPKVP/Ll8fn4kqYpOCH
wA+RKSifG7drd8z4ITVerHuBZufQFu6xSejfDaLwNYdAPm6Aes3ASwdM4qg+v3e2krCIEjlHiAzG
C5FKSB+Jut6rbgXAq44xYM0EluG9CXW0rBRYHWxz9NWMtzH5ac0K0YIEZy3WQxnNAhM6UGc6ryDG
pIFIeVHNeYZ+aGm+C1uIj47fbx+R1XwcABMEIQNkwaiCvF+MkRSRYjKkUWqHEItu5ktmSOi8NKgs
hU1LX0ZAvfEk7r8PRf6lro17sFxZjpKSZ7/RRMX11bCI1xVKqEDe4hnHHSOUMHEpVVBfiet04xP/
AXzpO3T6HMyjuLEf3WttutEBWAoSQbawmqcDjYWJF7jtzHX/fifUOO07ImEIIS7uKjpso0r7noyx
nTYPk9K4ShD+MsF5Be6fDkofXfHWoCq/6St1X+sxkjTUYa23219nPrC8M+ObmCj4UvzH4j7OCExO
CbTcPGfIDnF3nxIUwXSQx/vDJYcGrI8H9m2La769tMjlTEVnJeM4wWLBptImSNVqOXmLMEuvC4Vp
1jx8aYtLmBSpmQa1h60YmbSF1qxRvBS9IJ1Zu+uWRriUqdKlsFYsGBkRfhkr7SjYStbBR6+/29ze
u7WX0NIU50B50rRhHkJIqQbPf51t0F03UHmPA1fFG28MWrtoBSF/3SQgalDZQCTiqZtZXwDkQ7E6
2S9hiTlVrO5HS7Zbal18Wtt6eo2l6Xp7oWS+sT/4JaY7gN2e83a+Mgd4PAU0BbFJ20avGiaM8YQ9
5WcC1rmjtBkdf2+dBlfD1GN6LtzJ9p++lA5ovw7Rk/+l/KkJvvFazAf2CKkUECVz7/r9yZXSSh9D
BQEZg+c2EJ6XKBDma6vOiqYfaFEIBgN4jqU8SydIU4A62b/XHhQvPwSbznIHB4zK28CL3aK3HRHX
1prvzh8VgmzzhDcPlMmLGeVRY3gmo8ZY3KVj10NFAVFTd6MEkGoWNPpDXYO52b79gdcWi9k/HVYB
sQZ47v2GVkWKVELuALsdrzHxmixEvv2JSIPZA9yhlgbEMS/BAURGn6EPFDtt+02aLkH4HFnP1PQ+
sRK02PHJAIbDf71fCWi/xwRXKQ6IGT22bffCKuBb+0lw9FczHrACA+FhwkPwcnpvBzqMfiAP6P4k
1lkPNzQ+9pk3VtuqvZP1Ta5sCB5J9KR0T59Y38IuF6/DQWnDPpzmGAqiB4BhSPmQp5JgF9fuoeXq
uAPGgmgK0h67GBoaasjE+DUb3aFnnDlqkRleVLSKW2bZf+0XI6nGecYrCWSyuJO5h4reZyWpwTXr
TGA9ilLz2BnUHSfpiglVO1Mkj9Lft/dzLZQsLPJs/36TRh2BwiY0OgPHZBerFQlRrKY4SxOcq+B1
p5U0gAnT9KFRjJO1CYO7oH8tqAOaMTWrkTILDvTaPfFHIGieDtM/3BO+Xuj1hMlaJ+7Awai/9RgI
GeLeJaB5jqrh0GjpSe7H/e3NFFjlNxMIrSGGpiNWOlyn4sraOzV8qaS7WttVpVOK2LPXotZikXzP
ATNGbQxpQCj3MYgaYhIEvBPhJ07C0gZ33vKhymmgwoYW17ak2bqGuUrM91ejOzYbcN7f3kHRkriD
N6ZmPJYyzBnhtwRCOtmwqVrBV1p7AlAcsZk2E+kvynDvYxeJg6askUg47ZgkkaeoXfAGQBH9EUEl
xbNyAPOG3IwvxtBUkzNWgXQFyx/YpADb709hmSTHRjf7UXBBrKwd1znU1tCdBaaCh0mZGQRqGzzf
UYHa+8GhNgbb7HzBwVg7jWDbBNsaBRoLGfbsw4t6T5VMIOafAQ59X+onySzVuyDVj3EJpH0st4ex
U3sXOdwZHDOjHbJ8+sQy9T/EWJgzBCsWVx2pDIx7pAneyr75aGp3ublTRN2/jypswAMubXAhB6oX
U2ahXg58HXMgwr7RmtyOExDlaOPOh4aQCq6lsKN2pEBxhEB9OIX2aqbYMRsAfwSFClFtgE8N1ANv
OzjF9nKZ5Ltfxp0n04hLv56LphiBschL3+IMHQIRVc5KVIdzow9J594nXtPvPzJFdxzzKHhVqtXv
uHoKq+dPrGLOMaBoOrMucflSrcu1P9bIh1NrU4KqFXzeY+mamYh3Zu1I6BiVhMfOo+X8wGSvMhzT
GC8M4h9U6VfZQalZ8KIQmZi3cnEeZH0sWT/ARGs+AvsBFl1XHgX1IZGN+Z8vbORx1ZmaiVeLmf8u
402cX4fi4TNf5O9OzX63MFEpEO8teiyjAIq41F/N/KufOn0lypRXPWvxRbgvHykqQFQ67GTtQSfP
rBNkQGt/H8BU4CdVsLijwvh+HVDSAI2CAc+dcAJn1CFSyds7tRoBiWLNvMYz1Qif7AdT6Td6gCXk
9Gg1u6HezHOAxpsWyhBKBFAAtUIBMuvjHCAC0tLmnHAuP0+ICdzOyuDIj5Zij1ug523tLd9alwmj
+i/1yXI1QUdhzekw4mdYkDWDeBsP70goSQEbngsB0ikB9QbKARAJv72XKwkP2Af+2vjgdTI4/Jt5
WaWrgNgncKf07EfPsmHHqt2KHjercR19QsxSYkwd82Hczc380FDqAQ/fFnSa8vOAaTobzTUHegVe
dDKvMkjmpGPjJVsRtHd1Nwl4+4ApnmsPnN/X0NmhLQYwnEg5aOGhGL6akaDKsJqXYLb3Xxuck+RZ
DFKBAE9uCFjY0Q4zkm/+qfWsbWjTh8BVBF2R9SVBfHWuhhofJqXTUovCcMKSTAX5xo8+PY+NwASY
VODY/H03V2pmFA4KCTwQp2FDNcaRxDBoG5XPGBzXv+ty3L1oZlrs2sJXvyZ1Zu39iEkXI2PNIS3B
mp5OfbHzczncB6xq3rTBl7+VLPd3YFqYPCYBYGajVEC2eRf43hCo7QGSRR2Ga41seovHRnNoMOC+
7wZNLmypNCs3HVl7bqIEPlLTAgj0Vj3XoyFdq9IfGls2x2lbKmXwTWVKcqZpW9z7RT2cNBY1d4lU
tah3hoANQ9fHGryoBZN8IKvfzSluQZGk1Rh1UZHAPbVtFCHf6KKLblR67UZ6xCaEZUzb2Vlo1KY9
5WP90tBY22Lj+gckK8EenEbKxvLxyrTb1tR2YTHMs09TWZ0iQuZf5rN9h3ECVy3bLLNHLWRuZuW9
V1K98mSMg6T4l9LBA1ZbPkHVKwoceQrJc5BM5qGnNfDN8pCRaONryVjYWiprJ7WQ/V3QW5A2Kmq5
ru0Wm+j1KQhDdLDLvw0KTaVd1yaR0xp6Z3mMdtE2nSz6JW1CIFlkWXpiSJ6+Tr7pX3EDaRtJCUkL
6QuNAHUPWjPNJUmgQVREjpVXMqkoIgUDPSZpq3xrk0r9peWRfNcbCdvk0FdCtQLieokLKoHkFRDC
vnQCK09+Zr4+HBiR0hemdN0+z5TJqfoxPeP/3p5DE0w+TWKQsw8GFrT1Sbg3B5Wd1Ugv3SqfosLG
WGT+ioEget9ngcVsq60I5to1M+k9Pw2CZNsWobrP1bq5jxkpPcDZrMZhhIwHUMD3X40ulEHaVqFV
aUp5sO2htgq2x0jHeCNECC+JX7ICA2RzAm0NwWMA7q6HPJswucSAlcY0W1m+BRoNLbtq/PCN5SEd
bKWFPtwxUgrrmUEcxWNTUhz8ViZPWVsQf6/1cbRrY3W6V3qSQcZt1B3Jl4x73Sj9faMgGdt2GpAh
m7ItfcWmGbp+jgZAdLdN6nq4T4pu7OwhsfxTr0spNDWldudHBQY/jKHMv0OSMnwi2BckDmElPQaK
XmduBojlU8604VENGuWrVVgYRkrAPmCzgmVPGenKb7VRZqUNQkhta0iy8juMw/I17xPr3rcCjDxk
BSHbVtLSo9kPgP603eAleY354XJUKzuQqvz30PXDRgGW5kmlEeQbExNwBRvT/0OxSSMrfCQxGADS
SA/Bh4zqyJM6qpKX+y3yHDmXEwhg+UP/Qqqg3/tQI7MAJqT02BeqfwlIg0Ocy5juJhNkGMK06I59
H8tvIyjIbTUuNQClISqXuiP04C5phbKqDSL0YV/6kYTwQat43EbFVB20ChPjI5vA7GhB8X1fmjT2
Mh38dr4+hRVq4PoA5UIW/wTBev9cGFa7T83EApEg2lDXDEWyDHqcoVtUefUtMP3wgojYulKVjt+N
VC29SSMSChTZENq1UYBFFUN+wTHqItQOrJH6W9DPpY9QWsZxZ7Xa2TAU7CEfWHpgbYzPWpGzB8kf
wx0NiY4jERc4TDRsNgHJhiPU/jBUNNH4DSpzkq2NYbtJIcez64GmHWwa6J1bVaOB1pOiguDRaAF4
0EbDvHYahvEilmmbvIv1fltQWlmOmWrgsYIYdm3ZfR6VjauGdRKiKlYBGKWDD0S1O41km9aIGgI1
HiPeUCVOnkxGUKjXdLkDtppA3c2Zag1QTUuu498hnZWDh7xsXsrc8jcjqYo3Q/ObXRcmsTdqSf1G
AqnZlaCCApa0xfSBURUumTc9zKTp1U8T/Ueeq4FngHLrHihA4xQ0Vn00THPaK3DE5zaVQJx6OxVa
u02XTxXu8pZKhFFfQ7pVppsSFKG1/qKYL/8/G9zbncUqgVglMtemPrD2tbIeY//+tom1/HuxjD/J
8yJRtfwMvDIVTECeMkxwuKv/DulBymHNRJQoqeAjvc+ER7mFTF6KFC5VDoDKSphwk31Ruj3ngXzW
sTTCfYyOJL0hNzBC79NvoF2/TDvJoW7r9Z3dOsU3eXd711bz+6VB7svECfhv1XlVvaMgAt1Nu7vu
COjVHdlC+kk+idLReZc+LBCuC8E1kDUAnft+F2VoYmKWF7nbiPHMqr8zpftWPwegF6eCgoXI0uww
C4coETvCDPIyzihvtXAXVKat0fsphm6p4DGx+jBDew3cEzj888Tge1MsSXXapTDl37OroWx0QCYO
IIFQN+SnL3gvrx7Xv7Z4P1eVwi8zBlud4praZdK8rv/MUYJ8DhpoqDZigu79cqqBqonio78OZjIM
ytpNKljDai3prwGefCjJmpya4Vzl6Z4hUQnaqtzfUpF6zOpOATQF9Xgw1+LTvF+GIUdZWbfzG8/Y
9gHG82NwywmcTF1byvKZoL43QrRkqPoYzwTM+p6AkfzS7K/9JjAdumV31DWcENJXX5oDta1t8Ttz
cFs8a4q961HB2wjO8lxi4M/W8rdwZyuEBGxMZqHZjjxMkScD1qQYb6r1KgOaivOFobN49LTOu213
LfKCVBueAuYq4FI4sxVY5zGFjsKsVG9LzLYnlUg3Z3a4DwtbWOCOctAWamDNmFSrHb8Wys8EcEoL
uquUoLUa/bAS8Ag0g+BeXD3VmNaBhBpgN7rCl1tqVpNaYX8+reokgIahDrEzwRToBNfo++09FBrj
An9ZG6wdJBiLZ+UaMJF1XosbxtS9KNwN0auv/WTlb4HR2Tn5fV2ukDvoecXQZUphNIxssqt+pgf0
Lxzth+yyzbDNngXm5jV8NIe3h45JKjSUuRtUA1Np4Eszgum+AhF6sv8eOcG5sY0UmiLqne/Ve3S7
zEtwFbVF1xwI+MJ/LXO7a1VTGEC+A8VraJbuk9/BSf5RvbCtIaiXfhz6RLlsaYjb0cyKIx+azug6
gSH7MX/xpi30FEHzrtn0Z3rWHyA94VSXILPppXo2BdFoDRlF504s6o8gk0ZFBl9gcefVeOOpWoEP
es4fmqt5p0FCaFuiCO1YTuCwr/ndeOz3FJqOr5/5tgvLXBzUrTC3wtmVmi+mbl8lhJ4tdYlh5z/M
EDzaEKh262P0nYH6wRHqbaw68sI6F4IiiUi47GG9fOnxPNtdFcNOXnq3OEjbyBMpJ6xlFjPZFASa
ACFAUe39Lkd1mKh0hqvn/iUCyQn1mgJkk2df1MNcu8GWhri4143VaHUzilyqntrqCwn2rSxwmbXg
vTTBXZKshLtGc2idjP2QAiGjkE/kzcBzoHEJenwTxBHvdysH362mznhbqz/2I2Q1NpYuqBivXcKL
rhk/fqXUaS0rHXpT0mSeejM5NBHoWvLIIUx1bzv6milKoY84Ix2sDwimvJjMMOgBHwmhYJ0CT4RZ
2yTfKEIC6jWXXhrivr0ssUpLm9kQZthOKN3Fhwylo43R1PUdRHV9p+paKJVQKJfISu3SSfcSGhGn
1SLRVbjm8GjIzcIGmLg0/0S9RVhJGjLlk4pHghF7MnhblPAhkI8NZDwGRVBLXvPHpSkujmSFWiKO
w9Q8tBOR+z4UwZnWLYDQDMDmmfyXu4VIkqQGmwviTb0t8gvpBNnzqoegSf3P3+fvmswylWrA3y+z
n6xlbpChJmUZGwKioNu+uDYwh44CMi4gRQBU4XWa4IiAbVQwZXbUxeAOEgXJ0wPw7aMy2EwG4NyG
rQbRJojzE4aSLqPZ76e6Rf2xsxn0Dsgk21Fv7Vrl0vrQZs0Ee7F27y5/IOfEIKZvp3bei1Z6Nekd
CIkguBTmTtkcymJHRCDL1a1f7AcXzFDZxT0UoQ8RA/NRR41NixGSjrsAJbjbW78WmZcLm3/J4kRk
FsjWkxELYxiKIM+NdJHlzW0Tq34KAkcDmRIaYbyf9lKmo5METCFTT2GsoO8uBDit79dfE5yrjjTX
UGrGfrUYMHHC1GkvmRdsjE3p0mu7l9zsd/TUPpqCcL1adABl2L9L466EbjJCqZi/EybYoktzN/NC
Hpj9Uz6pEMtT8EgSERivRrC/Fi0OuxFliZUDoQnUXwQ6uPqpNrws+ZLUJykVTZetdo4Wq+ORjH7v
N+Dngm8k++lEjsRFFfRiOcUm2tc/5B+qbZzGnY7M7GESdK0ELmNxwRMUV1VfqnCZMCp2OYtOVEt2
t71y3fH//XR87lMTdRyYj420aLvNSY/6cGYnRiJwftH34gJH2cWVpvjYwxEivjKG57LOLmNX6x57
lrj/vyXNS16c5bGQVQg0YdfURnNp/pxSCDubgn37g7TmHz9Lr+AiBiZvtVpGVd6JX6yTdj+4ludj
nLp/a47guT90D6Mtcof16Pv3W3E3nS8rkWHV+FYB28kY4anq89ifS4rCG3UzZWsR7/ZOrhsEsh6J
EXSX+ZCltDQa9KRFMvmlvwCfdIrvpgNxotfbZtYwvEiNoFQNEh8wIfMooYKNca9psGNEpyg9+MM1
wYCaqrzSfteioa7ZmuIALWcDY/SZwD9D+NEiI5DC45wlG6YYbSSYDutDBiFfGf24kG0FC1x1/4UV
zlk6ZsQ6KJgwoAAZ9ekROvVedCheQTgXUKc6jvvyEVzkvQ2A+/626dXzvbDM+UynZaNE51sHJH3M
2EJ3EyOjnwlTCxvctVNm0aRPOmwMaQDEPIL/f6aLwTMcA1n/fiXuggn6oogkCRbwGW0fBG6daOjr
z/T4h/MMbADECQ1UsvnJitS31CmbecvA67ONHhJX90pn2tEXD1TnTnemXyIvxKVmevXpebTrneDh
tjb9izX+/QGcjwx6ZALhih8wuGfftX5Ex2r/Kz7RPbsQqOvSzD7kgqi8er4XJjnnyAEBp3mKSYDM
ZE8MOZCdpn19mkJQdhpkBJ4uGR/QUP6GiQSBXwqXyzkNtEKHhpawTc9hh2Fq17oyj26j++xVP0MY
VgLtpa1sIs8QXA+r0caA3A50cGcZhg9DuHFfM3P+0pE+858TzPo/9XWJxmJx6mrDyQb5vhq+T80L
xmTBz50IQs78IXlPM0Chj+ljCP4aH7CEUtqrlYKVpwzknJ5sjPJO6yT9p5UU4KYwc+X5dgxYSyMw
cwxOZgy0mHj1vb8QqTVltLSwYIjS2NJw6vKftw2sBZmZfgvtBWA88VB6byBWtXKQCd62hj9tZ0xe
IclegKL5fzcDGxSIK4XiUuLMgCpXacIO67BCW4kLAAyuUzAKvs5aqF4a4Y4hbA9RocFISH5EBlAC
uwS5XVs91e3L7eWs+sFiOdzpG4ZyDLoWu1YMEGTsgR8APEcF8oA0b7ctrX2f5Zq4s4a0jibo7uOJ
bH0LAvCePBrG5raJtRFovPNRVsfYrDUP/Lz3AQ1t+1qaw1dpzDLOG+qmJ+mXfuifQA69vW1sLW4B
T4w+J2C/SMI4W6palnXUYzol878ZkRcbQFEVwNXIdm99I5JXivSq1zfwX4P8PIWZtJjKrGEQSk4b
OgBgSBsvBZTn9rrWQ9PfhfGg03gASc9YznYOVec81cxVf1am0wFFGDS2wtzKu21x3Qf/Lkx9/9WK
XFcqNZt9MPZottE0N0seiSYIuWsBaPG9+Caxnql52pawQqovKSrGheABKvr78z9fZPwGZKeHIJVR
ZBoc1gSgNRSliaseN6enwHpCCYnvcHasTsB0qSCBMx6rBqLlw0slawDgADu0j0Z05ERqmatxCEN6
GESHoLbF1+gCqKMDxQGLlnKKfLAIMC8LertvFVRCBF6wun8LW5wXqOBO1fUK+xeCMUgCVIG83Haz
1QrBPLL/z2q4Entmjhkol2EBzG4jOxTVYx48VJqTldsWoCpUQxhkerweUDAFw1giHaL1g4U2lWqC
oAxsbNzV4fcpVVofHiiFCgQGU6Mbn7VIAkirYmYOMUkfFJJkKB8Sg6ZXcEZBI2/G7p3BAwaOcuCb
PnPylnfmfDIXPiuTxMT4KHYEKk12qwKknHote9Q+QcXxhxrzn7uZu2WUXOm7FthQx4e/RmjnxgCi
KJgqF+Ez1o7IckHcJROZPm0LqOM6uSpjVv8belVa8tho19Zwszza1eYnGhHAboEKaqZZ1vmsw1CD
vqx9gm/aPTJ1U/eHxhLcaqtxf2GC+0gkBfN3lGh4FDDjEkNozc/YJYPK2+3jsbZ1y5Vw3wjXc2dG
E8xA+aM56kaf45GjHNgQUbfW2cG0khD6p8FRK3NR5XM1EV8a575bXxXKqBrYxofEsvWruvHfarvJ
dvKR3KdutVEfcP3sRLWM1fC22FnuCu+bNoLk5rxkktuy6lXxYx5u8xAzZ4KscTW4/bX0p+i+OGiM
1Z0ZVLAUNrpdaSDhVwXhU+AlfKg2SG5ACg8WEg2v68JTgXDWUsF4kGgZXIy2BqUAXhefqVNeDBM2
Hm/74OoHMUFxS0FHgmkULkJmjGWDXjK8itCokXUnBVtfcpb8Owyi3ba0Ol6AhzoqLrgRMOTOLSVO
FJaQmTsBAu62T45d9zvx7ZxdpAp6zfmmJzsjfRv9c6HfYSxOYH1toWh5zbMGKKVRPnnMtDicohwd
qf7e8rRt/jDt8tjW9s3mNLoGYD/2qXLa2pEEWIJ1u+jjmxoo6MEq8D7g+1TKmOQX+ICs/laFGKEe
vgLGfx30JxLXgsC1FlFmVlok4hj1Rz/pvbE8R6XLnEcqwLnvDNMxZd8HYtp67oTZsYvduvl1e1tX
DWomyHnAxIS/zRmUCiR5BQrlwLvkx7F+qyECag6X0OwhnBY8TdAOC8CScdvo/Ef5lzTSLujrgRne
onwr2kDlzsgUsCXEGgZv4r3aHcdOlPqtGqH6jIXCqO4HOSrLHFq0F1F1rbTaq/1pX4bytg6ECqpr
aC8APSAYCAIe9DI5rEfVqzGNjbksECXnsbpOI1o4VX2BoNsGA1ReWIZ34Kp/GFntWMm3T+wkINIQ
goDSPeE77kXfWnIFtQwniA/j9EWmO6USDNSt7SN4pTGlOQtrq3yUlAhDpVpCDdRizDEGUBAiIota
YGtRcmmECy00nqD9m8FISs07mbb3VvZwe6dEFsj7k0UIZDPHFD5X6h3Ybq96IkhrVnNVgO/0mZ5D
gcdxV2Msj1HQV3hJ1+arnIMI4Tiqj1L7zMJ7BbJSZ+mMKvgkenvOqQx/lhZW+RdOiAwr0ee6Rx9P
mIh+aSrDLkw3E7GWzunELTucmweV3A+ZDDtKSbNtpI733fBaTdYdnX6kICuxjfj77S+26nh/9/OP
KtIiAaBZTPI4R2Ia65irrFOHtA9xubltRLR9nFukaq0GlY9lddZ2AvXxRO3SsEkoeOmKzMzeuVhL
btQ9CJ5hpsBLLRlGO6XfoV9ayCLg+txAvfWZ5k1dGNJGJTFUwBGgSg7OyfHb5OODnf3ioYJ2ShAX
jqqruL8/AeZAu4ko4JIGzyt00d+btViAgZI5CCadfGgy49K1T7c/1NrxmjtaUBhGORThjr+H9bwf
MN8GE0Z5KefndDHZUdjaKSMY9C1RRjoYJHN7/csQfFELEU/eyicElgSU4BiGBf8OT9FHu1ZJQQqO
NwW65X2+ZZhvkL/q0fb2Ole8/p2Z+WcsPiA6HJDTNGCmaTBk1QzXRit/N5ns3jazcpzfmeF2s2mn
sotmopikZmcNRHkG5hLvB8M6V7kPHQbRS34lzzBmUR2w/YB2/wOKgimSXDIIIjuMli+amm/C9jeE
z7dS/wiXwrzOdyvqBVu5usaFzfmfL7ZS0qReLxt1DlluNT1W8b1tkyKyWSMAS61+M2SHyGYo9JIt
bjOLukqDaDbUj/m2NUMP8lSHchJpeovMcOshQxUYvQwzQ7Mt6R2rvSTc3XaL+Zdy4QMyPbqOLoeK
w8wjmRq/LLIYg2lO12MKBfpDFao9GIKFUpqoubq6Gozpg6gRhQ60Bt5/HYhb40jNpoawd1u6I0Pr
JKJX8roRHcK5BDqSIOh9b6ROCcYQdRO1hlkLSH0eQQqgB4Kbf83PFBnASvRosG0870oQDKoUtBLA
xkzZ+iE6AkyL3VKD+FtnYah0QMExygVfam1lCqbYTeTPiEl84s56iudQESRIxqCaZ1Vp6RpW13sR
mQTLWwt8S0tcRJomg2LoD8sLIdxWtNop66x9kIUubpr9bfdbW5QKOBK4OtCP+PD8AZmln1gxiqfF
QDe9DK5wRjdjZQlu4zUvVyleH/B1itydu62gumcleYSHvwUdr2jcathF80gNe2Te7QWt7d3SEnfv
h1I6gb4KC8okD9yNNjWgSrfpyONtM/Of4Y/t0sy8r4tIp0gq5BLnMnemT1ejt7Z5Xji3TayvxMBj
DUdJ/zA0kKSJgZYo6hhp9nsE/5X1arSbXv+MA4AM+B8rXIiLYoWU4VwbbIu7vN2PIJ0UCc2vjQoZ
ICvFe36WldUJt1nF0KWxPFN7pRjlS34Wp+hhPDxJTnIcdrpXHaO9cUA/9wpy/gvGlY73MymECKi/
5unLH8EdqihNrbaff0QzXgb9RWohg14LPpnIBhf8qqGvcOPChql5WvClV8CSLQL0rcU+NOQhgzgr
P4Mq7b3nDYkag64adxI4Cr4XaXjqSHqMCfOSJHH00rQhjFzbt11xLZeYMexzTQYsRHwmpmNepm8C
rCvqCrCGXBiujTLN7boKHAotSBWNJMFWrkWMpUnuc3WFmgSFjIhRpsYFiDhH7dMfXaFsUsv0uv8h
7bt2JceVLb9IgAzlXmXSbe/Ni1C7DOUNRdmvv0t1Z6oymZokugYHDRz0bmSIwWAwGGYtu5A4d9kK
hZ0jDJ3RkQWtThXoJTkZv0W10u7BNvZe9eqH6tIqjBL3tkA/skS56xv6V7nCCVQwXjvmNZQ729q4
VWskTYB62QeFrXwbq+hDrbSb2JSllde8C/Jd+tLJBQwKEeWDzoU+1crikYcrPF6MMfPmxGfRr8uW
s1btRh8vyKStZdgC7XGn5koAVzACIghnX7du1Mzyp9wCab27bZT0qsg+uFPsTSANmHTaUbP7fln8
qhUtfRbI3gE1zjBOpVt93zNg0+AJUX3nWQHDSTY67XGxfsPIjmQjV1V6JEy4egxTTSKgTyM1BPz2
2nrN5mzvtnRjKv8S2+Pn/ixLUKqJWfvUYljWBA4/XLtXdmkjOrV33VjdgYI3YDH3nFk6miFb4fL3
o1sPLGtA6x8gN07rHdB1/dTswIWLYQw3vxmnyUe79j3FnJOeqruo409Fbd3ZycA9hefbJus8DSwC
/7DFlgp81gWrBhC7p98EzIycDd1yfJA1zeONSwOLBMCL8qavy5JWD+qRJGH1g80ANBhj9WT8JIZX
5LscFQD0GkTLVFsvMd3lu8UIA4BXf9YleKRqAq6RsawrAUikOr1HqHxqVGazMimC84mHzFTMfLEk
E/MQITFBkp7LSH5WnevRUpa/H5mNwc0u1qZlizr+brj8Ou6soI9eMYEVEisJk/hbiVmRy7u1VknH
pPUfBVpC53sK9uumXqSiM3djJMkerAi+BkbU3uY7xPBI7acBkMUe+97YoC0/dOg3EFvf5/H+8pdI
dGwJ7y7eKFaECbOlsKwHJNbBv5Bsa4VLbsy1kNSwDDxPAEwPVh5BjJ23telmeHlR29wMqbUDLM32
X1byV4R+upGYuElGqsDDtT09pHaMNvv4NZpniZhVN3O0EsFrVwavHLBu46BNdM/a+kbrH7USEP+j
jJN3rcKGNlYCBE/M/KNLSlAacXmrGLGLqBDY5yOI5c3HHJDkxqtN3sd500V3JuhsCTAourCVTTlK
pQv6jBEvt4RhoToyXBV5sOJD7PhDfQUembz7AuYKziOoDHsdPW9DeHkzV93Z0dIFLbf20HRsealX
CUCgU3+2thRcy7R4KV2PyHAh1+a8TzQt3I6UxnVc4K3px/Ot2Yc1mvHNfjsnDHHVo6E85nowppJS
8KohLU3Ky4EA395yMo8cj+Lmg+pWkFlH8b5kPRjG2rB0lG2HJV7W5mqksWAmA8KHIGcqGFI/mcUU
6Xizm3GPHjstVDqyzfHCmMk7ri2JS1lb2DJE5KogMAQAuiBtqigxFVIh4Dfs1mNZ/oM3bu/r1Eq8
WTdfLq9tNRNsooUQCDCAoFXFJBWtXKdVTYhDJx/Ztll9zdumCkxOxz0wZ61tZxnfedK03uh0VWCM
DgUF4PxUWLWMd2zNmcKpoyYO3u5zzhG94MaIKCv309w9kA6Y/Y19k0tfWSvmivrb8iheKt8A0hDu
LJ7SHuwCPVKZyaNTfqv7hwqMMFPvo+sqLsNWUZayxWU9n+8qZCJBh55rA/zdYp+O4uhxUkWQmRa+
1j4lDgMPzb4aZIjCMjnL34+Oha13KQX8HC592+fd01Ru7PmOkbf/v9UsJ+ZISp0OoGxzsBoTEBKx
g6Fh7YmoqMo+X5ZzbhGL1mCeC74kWA8EP9YkMWj8+LKa/GnoH0r1rpFxw50f7lMRgu+KzXp23UXE
aH9Re6+xgFYopf+aZbWI8zscM48qwPkx27NQoQo644AkU6alcXusHyhzH1Wnk2TOVyU4eA8h24eD
LDZ1GFoaR0mEskDHfJ6+EeM/u1ysAPlRsALiZYkE8Omud3E9tePvEoD90hobIwKKc3RXYiT18q6v
2fCxHCFw1ccS/W4DEnBWEdA896gN2ESUpIhkPWv6QgEMJShkrwA9K3jajiNwqy3kx5h7p1c/80GX
hG2/s1+ngT6eckiuYCIbwBVouzzVmKXYtTr2CMHra8x17D916tlBE0af7XYKC0/1Xm/0g7ExQ0zN
zd5bgU7n/kADPPA8PGHRo/ktCimq3eDd2V7W8QqqBj4Nm7gwLy1ZYuH+ZJjxKqcSkWtn1l47Pqtd
5MUALUELu8eqG9f9Raz0gRvdJksf1L7doQL03OlGoGoMcJ4V3Fcje7GsnEVwmIMmw8B1BF8pqIt1
edQC3hrRtJVfRXN3xRJtazTmZsKxnGZZeXdNHKg0cSqRJIVFCyqoKuCeDzbsjLVz/THZUeZ4xezY
ul/leZt76QQYOz/tGnNXKgUm7wjpbW8e7eFAwZEZut2cOx7AEqoSDIXOAumZ9u1LhPzWvVn1xAwu
79na96KQZFnIt6J3ROxOi+Y+QqId6pnw1PGiTA2UeTw4SXU9KvxHmcggQdYuShMlGJCBEpwSVKRP
zXeyY3ukzhLDKgwsga0aDEZ3jYHcwJ6ngDUuMkwFMKiGLVoLZbtzVnzHSMPvS1pDVhLWINzSiRq3
SgcKMt9QYJpRptwNwE52kuRnFqM3yI7rAH6qDHHb0aCxB/brsrbP7h7Ixw9gNgrgqDi9onVMo17n
HPK1pqce/mNkCafhK1JaGXPTWbT+WxKS5yjGI8YUMZmWPFqKwjTzXRK9lXnf+y6gS0OO5MBooisP
TUkeeNyn/2pOgljBzabIhkaGBrENulwACZvYAclyLy4jj/5nOC1BlrCZJWNo4VWgzKQFiE05epjl
/pft+qNEscO1ZsjpppDjJ84tUDa9Ybhisiaas4vpdBVi95bTqe4ccWiMAkOAKWiY0D3wjN/xppcU
1RZ9nFwciyTUI3FnaDoctBDGqVYSmxFpsTfpYQBIcm1doy3VmzR/XBAu6k3Mi81lBZ55F0Hk8vej
mE6NAdKInDjAans9qCsNWG7dU1Y2gWoqaEiVXUCrujxaoWB9SQcUfseFuNycwPS2t/qHpp18Q9aq
tipHhxIRumDkgQjLQhNBqU0TIiInz2/cOA7MvgiVGtPwpayrdlWDR6KEJWHE3u3NnsNjtBgm/WaN
uyQbkVEsfWbJ8gvrsvCcQNEVEYb4hul0Z6iLEqZoGp3jTdU3O84Pja7HAd5xO0ak/cqLrz+zyOX9
8r8Cf5OyHZmHaStd2as4wegq3qs1OVhJe9VSdV927zxu7tA86iGDeg2+Fh+2LTHOVWe8pMWBtYS2
KNFFNmNeRTlyGgAur4O0AQfh/BWZkcQjrtrKkRRhAyvgHHc8hRQ1TgKl6/dqnG46sC7mpoxL+fxu
XY6bgawCQk/TPnsQOkDnZrSALIWHep+DWA29NHmgU0ASE8+hwOU2PCIbdl7VIwCPULZZ7nTxUtU7
qynyYYBfmYDUbg21pxlpYClc0ue96r/+yhEbKadYGaJC6ZlfZa6fG5/gIxxK0FZi/h5jXCb7brok
vOy/ls05M9AjkUKwMjp6aSoGRObYMBfnPPP6wm+bz1QrPdWS9HHIpAnpvdmpMa7mQJEEfO/RE1Ue
LfcmJk/IH1DZO0WmTCEsHqzSIqUKWVbfhLMS4FHPZ4QFr2WPaWYtyPBQuKxLmcTl5XR02DOgkaPf
AxI1NHFwQFGnLg2HGczJXb5HwvslT8Y7TDr9uCx2+dlLWyiEXFqpJb1TQSzFDETR5EEMxMHLIs6B
bJZzh6BuIUxG3VIsG+olOvnsZEKcoFzH/Str3nl7ZYDPQd8B5JuVu4Js5jn3ovTBUUH1gMkB88ru
9gaY52gieSCuHsejjxH0zACx3k85Ftxbj0U3hXV2hVSIRMiqVo+ECFrNDbRGDA1WnGUHg41hM8mI
R1b9JsYKl/QoUGnF2XobW5XzfoYvgwq1/kdLogXfxmlkOf1VfR0JWj7k2C6JEdVpA0FDzb2qBwa+
8apZEt91LgRECei/xRAHeIBUMcpjuabn6P6CI8HrTwHDQtWRDRD//vO2nIoRPIhiJ9TIDOw9gLJ6
ZK5VwKsnXIYDdL41p1IE36FgGpT3HItxZj0o0lcGGo4m+hrMz8vnal0OspuYDUGUIPYsO2NtprmF
2IdwawsuzB1zbTBmDHw7WHovUd25e8KilsklGJsGyxZcve5kcz2SERNKMIN4ejJS37GDeCHES0O8
AnBqJW7j/AydShQ2q4gNK6O5ivvMmm/tlnncpQ+XNbhqdkuF739zEa5g2709YhR2wqIUI/8qy4G8
ZcSOtlEGqofLks5jRxRN0HWN7lrAYWAU5fQU5TXSBtpEUOLPqoMe73pu3JJW95oP5KcuizofrMSg
F3CGl94iTNScDbyATUPPnMJC2Dj52vtGfRo9/aHy6yt0imReEwzv1O++NNkgx+9c5+lVcipX2DCt
TTJnAheLb3vPziG/nu/bcL7rNw8aeHJtr/PKbYd/bYP62Xs2w9Hv39qtEjqBGbKQ79JXzbc8NXD9
6roKeDi8GT8ua0ZfvuDSFwon06kqBkaR5Qvv4m38XL/ZYew7gRviC67qcEAWcD44nv4IzJt4a3hS
tJ/zEOZURcLlM6sAEu9GfABIlBh706xnLd2T4n4ycFNIjHsl3D0VJlxCiarTSpkhTM8DjdwYZkjB
6KGi34ttovqJReFcS1zSqpkfmZ5woKahT8skgektRQqjQ/XMBjNu5fXRzpbdgGu6NCwNxEqoyi1U
lqdHCv2iUV8pNo5U5Y2K4WG4wpt6YCfRPujYlazh8bz1CsfqWJ5g3mUCJtwUA7d+mb1w4uXqbVF/
4vXnu9WNMqHavXE6v5VxAqz5XSTl0OSLlwOQYgXHMdajEmd5BIsZ70CApCSul9NQA4NOhp4h9cWR
1ULXfCJZaqBIAaJsJtJjugngRiag+fo82wzs065ex0hyDs8L9VDlkQwxcdSYeq1zpuDmYuxpLucA
jNB9lnwSULSxSbvXanJVm3mgOgMGBWiYzW/o3ZW45PMyrPAVggGleRLjM7DSYaj92vxqovKhGKuN
huGRRH+dB4qnzLWiJFvWd8hB55La0dphOdaCYFBZpZmFW0ILFlqqG+DIzORt1q7N9N4eJUhpa1Z0
LEpwfFXZ143dYqkq8o6sBrS1HRjdD6PdINjO2p0tA69ddT7HEgVPV5lGarczJGbTc9psx8KnVeGh
OBPw/qW1aQiuQab+95znqWEJLm/EeDOZF6mj/VIBx4vIYi6ZIgUH5xSa2bY1BLTlHHsUc/fK0Htt
maBvuAoNI3otQVQ9l+bj5atrzdkdq1NwA0ob1TV41eHsrAhA4VckA9w9t/06/pmm++S/Z2UWPSJH
YqPTAxjwgr3MHLNOuQrTpMWvgfdIxnglwN5lAGHrvuavGMFI9CbqNXs5AXxOd1E73RBOQlVvJK+L
tUD5eDWCVZgJp2prQIzaPpbDcikZm7L2bTR1Xd6l/4dL+bsgwTyMJppSqkASi2t/zHloJm/WHOj2
FgwTANZenvCmP8eBYco6Zlbvp2WGywGUoAZIScGdOWOrVTOhrT/k5vCzyMi4XcaS92Vtg2yiK6L+
UalJ+waCuyboWVcdiFkPIUul5PGrjk3TMVCEBlIUkhZjPnoyGrnVJTaLW7/oSRCnzzUme/FKICS0
E0nS/nevvBjSkSNZy4E9khWNZp9kLVZtsy4ANhdkQticvjRojmbuR2FMAZZ5xc1s2+jWhw1KMBV9
RP04XKv9L8UpNjD/fa5+d7XYx2zc1hiVbZpEjw1LAU0OYlT3P08J4eKxsMOwk+VJIDamQAjFyD/H
OD3ySejYSlTLM2gvMUbZLghnWInrDO2L0Iyi/hzL/cA2tXJVFaqnyl4cMknCMXbBzpTGBSQ5LvUr
Oyzr50p9p00cVoCduHzEVh3w0X4LZ5kiTUbAUohsf77hDOPpPubUAP5Ze4WZ+Er3piWvlyWuX2VH
IoVDjRhJsWcLh9q0t6m5V7oQA59KavkRAzD6gzshi9V5EqHL7lyya8Hhu6Df67gNnRr1g93BZs2r
vH3LZy1sgVdVMu51S2LyYXI85h5AxyORv+qagXZoAlnPVc9wNRpjiuyWJ61vate4Vv3B6jywX83p
LZxJzT4d2mKs8lEbfWt4HtyDpWKeSkYpp69b1t+vEFRPsqmrBx1fYd/dWR9oiN+yIN2jRU/1iM8R
I3pDoO4r/3vtxd4vlAfVTRYomzx0g/njskZWb+AjhQgbojVzz+DXWn9UgOusD59IlYDtppyCTm32
JmmDsTNlLWyrL1ZyJFVwpTmlbtxqkIr6v1du4tj7+eneJl70I8ZjFW2sUADg6T1MDmEyYq/sRtmz
XmYIgoNNQKJe5QDD9zPmYbbNH+KgqmXEEMYS656b+5+NdoXu8gpp9jQ3IQUQJ0XY7XTQ3Vj7L5DW
fpme8WPyaVi/RYrnBMm+PPQh90Z/+DAev2t+sqn2uT8EWSA/hLLPEu7UruWG0y+fRUcNAM2stsxN
lMWaX1E2vii9oz1qmJcdfHuI+aHtEsyKpUXS/SRaSsB+F03uFwAH0qu+1dwblRcO92jpkulhHiP+
UfVZc104mvWJUkO9y21q8o0+ZC5UXKAzhjbqDOavuIloCCrN5kBTk+8AImdcVeA+9dRG0R5GtbOe
kNhIkAcGyfEuimvnrWiH6JAxOlEPDY9dgHOEZLoxzLel7ebbEiSqu3GYHb+N0I+EwlV0U2DiJUDe
Gm0/BeMveTUNh8hy8b7Vo+HXRIb64NZteV9huusb+Gycm6Kb6w5UnY6Ozv+4QMGJ13bz1qJ1OGy0
ju9ca5iAzM+z7r6CFRcBSGFrFLbnMph5ET8raW95eVw49zzvJ1BmozkFKZgpMra8dkwMvvDJ+q5C
V1dxQ0uOlGOnUn9waxXJGUvNb6c0rXvkwEEE0bkue3XmfnoGck9z74xjfFeDwvOKLnN1IO9UbvKh
V38ljY7u04qpHz3X3X1fxvixyGHFpp7sBlyck8b3DIWtA82I+qBGAzUCVLqcl17t+U3cTFYdNI1a
/ohmsNVGsdVFy5CAsdNA6YwOM5ozcujQyWR5eszdcoO0GOk8FkVmgcJV1o0eSkv65DmpDlidsaUP
JNLBoFrVeXTbgs78Ho/+2PCsxik+bUajFiBVFIP/rc0UdD81trtTSUnu1Sjjh7gwlBvX4jn3axXA
wcyKpl9GTVxfyabB2F52g79T8ZdO6nJkjgIuMiPrmKk4EvpN8oi48jMN7rNDFHzHJPJWv6v2SfA2
XNn7aRN7IIqTSD/vUMLD5K8/FLv7irit3H7xh872q4MN7OInDMbPD6Wnf8yhE6YPGJeyr+27CGTa
8I6ycdHV8MPF9B0oPFHQFUtZU47DS2iG1fOKeHxqbiwyO2HUDd+K1Pmese7aLrFpZjXtLy/9fABH
iBqFu3DkbjZYVY+lK995h3bp6xgvXCda6GpBKmd4zH5Cm5iahnr8SZsRoFu2pAK7iBD3/jhwFe7A
0YjzPI3xCXZTBGpsbjLyOJHxnnUPksWuOt4FgNRZ4FiATHtqZUlj2EU9LmzIWruJDKBgNSpKrjS1
0fLggCuXGT2uPEtBzK4gq63mTeIpGvJwVVVK8jRrq0bu7c+3CIq3OascdWFmRknvNlLGLVH2M7jG
0yG4vOrVaOdIkKDeHi2TCmqTrd81HbLlXdZ7dRpdm6ry0SWO10uxl1ZDW7SkGku/HUDuxTejkmeu
ORIAe/HhysBVOjkBrEizQ84pXoZBP96kMsTmtVVirHfBmkBQjQzD6dYSPuldvoCJqeyrtBHAmG8W
Mz2nezNljUjr60Mi09LBLo+WY+ENRGOQ4LYMGrXUZzpiLPfKxGSl0gUOuu5sskmaINFk/JlrEROQ
czXMAxtoMhFrPb2b0LrnZevjnvPMLr2KeRLWyG5ctpZVMZhQA5g7cAvO8OFoNxVNH+GFUM07lrme
pdzo/NdlGcvLTTzw5pEM4WWH1AFoUXXIoDZItjXG+32T0Si8LGXtgB1LEQ57NE1G12iQ0g+Yz8oa
b8CYw6AHbKSS1+O6QRjIaaHjAJVTsZ83sco6VRSIMgcWzgPeD7g2nWb2m7baA2wHlO1IU8bMCUht
yG6vtR1DqzX+R+DXiAh2l2I0rTSX6k+lXIOWPotuSiq5JdY27EiELcTRtCubqusgoikn9JbXwYAu
/su7tXYFwmP8UaHgDmfNzbpmwAs8U65xmAPg77+jI/8lVfJPLYITyYlXc1kBdX3niLXUM/WltLl8
1lHcYWZ4ZmHKrfVrtosML9O2PWA0dX/WfWsevUYD/acMH3dtw9DeBOZfzL2ilCo4ZNJNCuYisFTX
eDRhj8UEqljJjq3KQD8hWszRco0eiNN1jUUzu1WNdeUWvWr0rd7Xu7r+eXnPVpOD4Nz7I0U4yCl3
WM4HSEkwdqZNMa7J7LEB4U1LHB8ESb1fMAZapCEYmPnsslIJLn/Bqtc/+oBFDUfbF9WapVUFAjee
Te/WiOzonHxXjHqngnyQcVnmYNWlHIkTjNQstH7oI6y3jLe8f03GN5689p0kxfbb6M78I0ZrMRDp
ojpoC0YZFXGhVR3CwbnLfsyq8wMwEKFpZ57R0uuefO8b8JUCJ8XrjORA9MKLJv17EpXXLOnuXCtO
vXr8UTvaTQL+T8JlkctazgKNh//38xzBG4DJnic0gtKH2WuSq9nZdiCVMVs/VQHpL4NRWLdkoPhi
3Mp2MOd3usU6hn8juigDqOteXWoBU6o9KUtJNn/V/yxgwf9HjGDKI9EG8MdATNq/8fqum9NgIhsn
dwA2giFtpPVloLayhQm2O3EtauIeEtVi9rlDc89BV3jFR5lrlQkSrJbGVk20dtGg/ZKZtyNw92uA
A14+iav6Q/frMvmA5mzxFsIwS50sTKdgxsSLMnsb0ls6pUEbfcP8Ha5Ar8X79rLI1dMIxGVHA8gr
CgJCyJfXXWdFegXvY26cxgHHLUh2bqZO21yWs6o/tCubAOACG4gI5pMhtJwBuYnbHW3tM9nHSJcC
1yy8LGXVlR1JEXapcBZ4mxkKbMz6umynfEO58mFzZ/Z0vXuoKDC/LktcW9fxrS7or9CiQcmXwMFM
VYwnVwGdruL452Uhqzcs8N+AbrjQEZ8FyyrV8kRxICXP4g/8/63GnB2z6zCN5pvSNNBW9lACxxsZ
m0pSxjm/n9BZpmMKjTiY+kGTtLBCsKFh8mjGvPfYuwEb1J2iuhtbBRmCaW6UzniZkwFz4GBE0J/7
mt5fXvriMk7c+CIdbZTLF4CvRgRkKjHGMIOIC7O19GuI0QDUyrooz04AJKClYsGEw0MEB+HUN+Y9
HRujjwBlFYUk3jfa1ViGXfl+eR3nWyiIWZ7VR7csuBQVVG2hRvW11kP6YnypH1MAqCBCvWl7WdiZ
UQqyBHc/lrHGTQpZvb1HpO4lzZ3rSAz/vFPkt5CFIBsteugcXj7iaEEtm5OZtUAJROC8yUCH4yEj
rvk216YtEiKZV5pDFuRVhub9lI+3oKICfA5uiENbdA89nyfJF50d/uWDTB3/kAUyTMRKNJJoIID/
zn2m/wKinFc4t5Gq3HfuAMy6UeI3V48FzgNRF2AJBL6Cjo2+BbzpAipRa4h5wdF07UYGmtaaqvno
EyvdYFb7jtPZvtUN9SZ1FDtI50xyOtZsl2AkD3OiFhBCRbTzAQnaOhnRHp53rteTfVJ/ps67ZUuc
95pmlxEJB8hSOCsirstQMaMDW0/uE2cI9TEHvXwWxC06rYwPOhL/v1vvsTThpMy93qcpgzSOFvtG
18Pcvm9GSajy2zxFxwLTxQNdQ4suUM5PzTcynXjsoxj81rU14KHZF4aKrFVBnhUXlOJIjDN0Q45Z
GV8BBR2+IUkz5DPRlT/vbTtlz6ORdbPHFZt8c3rkoTPFmJH7I0V2UJupjNEahV/yWm61z5WbaEEd
1cgktyWfQjpbxYtucTMkvNKeVU6UX03ZNls3VfRXM4qaXc6nIkhjMl/HCSmA4hdF6GpBqeG+Q4Hj
P79/cXYQbxioJi4QuuLjW4+zkdpuAm0Uw/dhtMZ7x+5fMIj5T9cJcVwXBXbASp7ltVJgD7NhAfSo
ogHEM1/tBEjgq9n1kARySKjbhx6ElLUs/jgLrZYFLq97jIcBgU4MrRzC7chCZ75v8Ze5exprFGzA
l+1lyovKdpoM3uC83QTy0G2pIr+FextIoKfm1VVdXQD+G0eGv4B/eDR8NQuiJOSZZ6fvRo6hjp1m
3Tr19vLhWbsvj+UKVclUj0tlcLBOp+XbxB53wyRjP1jzBgusApSJkZEz+CXGB67nJXYQnLN1u2+G
3dQUC3kQusElAfHaRXYsSnAFWUXxnMFkuu9Q7g/U2jlm7qlF/g/+7ViM4MtpCoI1FkNMpCFBMt6P
2btbVH40/YilhfOzh99iGIC8QCQH+AsUK04NwwRAWFsOHCfN2Nnuo5u6nms+sOipQz+9JcMG09fs
wcJEPyJuA6URcVRQaxQ8dI3llgYAPdc8t37SZ+xcqDQPbfQKCliF3HT021T5hbMzsl9tfYvkFMDe
tk5/pZIfTGm8on7K511pBUlZPF621zVjOv4+wV6tpjUyk8INo+0aEXQ/bZj9YLRfPJFclb87V0WH
jyZ/EKoi24y6hRDnGcxptdiEJpgeA396m08AQPOaGNML2UNjTUGsGZ5bKAdUI2tUcSM/b76bxiEb
X0tn9KzRV60Hedpzsa1LnyWYeKej631cFNAUV5NaQPEhUqxI8Bvuc1psLGT6s12lBDktglJGU7Rm
jMtzEwhDgGLBsMWpMWYjGo31vsT50sF7qtv3pfmdA/k005jXOcZmlNGCroZNhGC4HxWTZeRCkIiq
Mhk6G0cN812u84BRs7J7K+3nuP/WuQ8JYOMQEbeyNqg1P4J+NwxY/+6/E7EthlyfTDsHvhh6AXaj
FgG9IbuzGJEEFWtiLBfLAmY2sqHiY6VpADkDHKAcbYQq+hDAS0z8QZX4xLWb7FjIEhMexd1ZW7sl
yOiwFu2Dc8/kW7vYGPHzYO6K6E6XZXfXQsxjccKGNc1k0mSCOMvEXJHlEeN2BD+XK3uGrTkCoJmo
JvLI6pLBPl0W8rngG69wcRlZD261PZsf4yYLifYtl02BrVg9Io/fXBJAOD+rNIBEEY0gBKKS9Mmi
DNR/6Lqu7qjmZQZGdCXh7Mp+nUgT9mtIdZorI6Rl6X5uKvCRxoBKIJ6lewX5NMBwCHrKy051xQ5P
RAp7loK0sjR7iNSZEaq8C4bqRpUZxsqGnQgRPPc8pGnEljCdDoXX5AfAPUKtnoPOO1mXsL66YzhP
KFYAaAmNz6fGUZQpycm06DB/Ssb9kNzy0kC3SmDSkJTPSUr8GIOW5Y/Euo7mnW2wYCDo3FSXwQ8A
YnK6YRFGbboQnEro/u28uN8gOMuIV8V3g2w+f1U1R58rqAZXTVfqCX6foeXBRYuLxrZ28zUoTmj/
uLzV5xO84DjAbOYf1Szmd+QOmAOepnkJ+KLmqzKDVnlLAEblci+L9+oUsmRTG9euFurVPbcOxVT6
jf7omu95EW9r2W2+lhQ4+hrUTE6/plXzaFBVfI0LNQPWkt6YGHDPVK/t91ZJvWh479i4Nc37sgiG
8R/w3iAehFkY6QeCkViJUvBMb1G2WZRxP7rPoG8HPe9hjCWxxOr5+itGHJJR5khx2wRiyvY9YUNA
613ZlP9yiI+ECA7RJEqMqc5Flcpn61KvS0JMhFy2njXftKBiL9w6NphThHOldeOAjOICVWl95dF+
zoMBOKR2HozZVVW9ja+Xxa3pDdUBPP9+l8XF7VG5Co4HOuHcTaHi7EznaZZFNBIR4tbU+gCsuRoi
WHOT04/GCpVy8y+rsFzQmqtINIl5pqkyZm4oA66PeTeRNzW9ZrLuiNVVICNpLYl5NJwL+xL3usZm
G6voxycwYUzZNTAvL69iLSEJdu6/MgQnNZlaQ1ukyOGg3udPAlgx9KObP/Xks+sfclyLZldIZK4v
a6kOuctjXEwZNjXvSAUYa0Be7Cn9lSD9YXy7vKy1mwJgf39ECLdthOJDAbSxHN2T4aDs8J4xg7S8
nd1QbyWZcdlqhE1yJ5rHpIMo1wEqn7Ybkk9QZFxeztpNcrwcYZOybhpaTYWMJpm8JPeI/To5hedq
V4YMnm/RjPAQgT381ZxwkWh2wyKthqih+q4ph7z9VaORl24vL2gtMYLQX0MRwyYIksX375wO6Afq
YHYTojsg1mPkR/Oirr+yG7Tt6wyP4voWUFDbyYxuYps+xI1kEnbN6R1/gWAiNTgIwP+KLzCcfT/9
tPpn3QBA6AEU8ZWzSVTZihdHLSgW7GKooQDF0UH6yTi9E3t3jsdBM/HkYYmPeYE8ebGrMI8OI5kx
GvtmIH3M8QyX3B/nFXAkZ1QQYeKMoy8DjRmncu1CmVhUWcAO8drX7lsRGl9GEP+oABfhJXuWefQH
mg3e+I1zNUlkrxwNiAZrC/q7wKoqgkZkjDeRjXtkcZGOExR824/hZUNa2UWMd2gYgVNt8KGrgrnW
hV2PTaLgXdIkqPxiWnKLvlyAG3pmEiDIS2WZy5XzcSzwtz89CrQsvWRaPUYwG5J6eYqZ0GQ/d9ep
IYH6W9Pd0cJ+v6CP5PQqpQ4pXLzJFYquaqR/R0wx/sMGHQvRBduoO7MsERL7Mci43AgYVW8Dk7Sk
rvgukJYim7wAC8MSlr8fLSSzlLkwMtgfUCev26rzjQZjW0MSVgt/YJ9K9Lbi+U/ECa4SzO0GVVTY
XK7/yNBymuialyth4xwc6FLGSiiTJpgfMzsEOiWk6VbA0m/A4PcI241ZYOoPWffrsq2vvH8ISpTw
eohrcajFYoVt5m6Dvs/MvwJ06rbf5M/VdjqwfRs6ezSTvyQ+uaPXIAe7VT4BpRzW2/Q6gMPx2pBK
Cl/n5nn6KYKaVTWyys5WwNfaNkiKHTjp0Zi3ubzg87MGIQBOUVGMWBmYNOcCJecR69UBPEq6oAE6
QmE/2sr+spxzJwI5C+wYcD3RtyK+K9OZVmqdQI6m/crsENmouXnTyxQTDA+FPfixKXk5nE/TYGTx
WKKgPuR+Uy2KING4+0x8470NnzAkvO3C5++uN78nj9+LNkx8NFwmaNXzSJBc115+qJ7oZg6NEBm6
raySe35OTz9JMOVcHSptKhZlRyEQn3r30PIP1wxKGSzESvLvWBJa9049ApCU66FczNhknOz/h7Tv
6o2b17r+RQIkUYW6VZlij8e9xDdCniRW712//lsK3hNraEJE8gHnOTcBvIbU5ubmLmsZWS4fUNaK
dmbrBzegXot3kZXpeJbWxU8tNIKHUKHh3uis5Gn7u38lYrn4DJCRuPwl8qQEw2DglwxOjZQMuEYs
r/0vle27yS1BxBLh6FxLB1NweLhbjQ5TNHRjoAoEjJewfm3VJJMjiDBUNw2EQFL1nprfRt2taoE3
5Fr2Cmk5YSvnm6Edpc5NICUDmGER2YN9SobsQ6EdwuG11+61VhAOc8/sCpFx91TzoRBLgEjMfTF4
s2qCeOPWL/+h8g4rQgoZVVu88hFQXS5NG8N8nFIAyaYTGZiCxLgjOGmRaK27D197kKOn0TpDrWbb
Zvjf7g+sxhivH8hxYOTL+hQXlPx2Ld0Zlpdbnjz8dRr5YoFsx40S1JAkLoAkaR6a4of5TpnethfD
ef1dYjABgCJJJWZXQwicLJrVhZeh6NrOjWf5EdQqnvvYlqZjL9IQ5l4en5+ObfqXI1PuJwUr69XZ
BSkiLOTdn6O/Dm4u16ZdGohv5ZleLgYSkeswfuzAK5BMgqcs19pxbVgQnUK+miVSLeus8GcLGBX4
F+bYphCCgHBwiCzo9pfimt0KiLkwEitvfVD0of0KZStN+hFUNxbx5tquRAwdHJdhoO0Q3ZuqghEq
lm9c8rvUms0AQfvg6fltH7mt+dgXZ/SyoK/NzP7eyg3QlYG8G0U51OQYfxGHmKunSYQkWnwylbtU
f8v+PgJFxXMFwexdhMbxeJhQW0vyu1a9q/vnqsAQ4a3aCa51Tpn1EonxSWOFNA6aPJB2eku+a06d
26ndv2AechecyNmuBkezw+9XiIFvmysS2x8f8nsqsJTf5ASXD82lwAu3iLgJDTRsemUCvRkdOzRA
KQoYnmxtT6/k71VqJy/FPr3OQ2e+Gj/GZqcKzhvHRC9wmbum6lBYNXvgUv8ulR/jyqHU0UgAyvjD
9mHgua0LKMZowDhPzdLAPtP0o5XejF/hgNnMyW66G6V6UeKbwBeNGnNO+gUkY0SppGk5jbE61G0G
5W2W97V1ykX9Kctf2fp2jAH1U9LME8XCLOXn1H8nkutbD1X4kEYHXxWcPO6KKIi0kcBcipVMQkLu
hiYcBpT0NGTkexRb0YYepCci6sHneHtIPXziMH44GXqVJC1wgvlW1V2/fOpFsevyJ9htg8HDg6A6
iHY8xh7yloaF6kMkBz3MIB//IKJ8Mh+AylCulpG1ZtMMhCJbZM4QHA0UAr409XEWkh9zIZBGXrpp
oGXA6gpgZl0fsOjFS/0sygcD+lzbp4b3vZc89f8AmLs+bBV1nPMMadfsXsY9pSa3ZvoQisJ73ude
wzBmVcdVj6gF6wib45y/mJUd+4Lzz/M0awjGosKgCcIxwUpo8SJF3yBCQCVUuqbETkX05dyvAuo6
StEXjNZpZjU00QalkdGooEeYpSqdJhONFIgQmMUkCFyLYumEa3ElIC9Y6oKInPtBVktY/n31Bqjb
EsUyC90dUvgcaU9kGp14EHwRLgaaBhdZOVTX2HRu4M95lYzorCjGW0lyaXEi2ce2+fLiEjRU/IFY
zHu1jLQOmkQrAVFO55baneVqaCQubyrp0JWVC9YEwXnh+WKVotUdTQKoFrH36ELihOoFKm/htKuM
xlULPMEnVzJO8M+VkF6aa9QrOGZ9rW6F5rDUTGl9GpRDZL6YxJ3qA+iPtzeS/60+18U4y6GnVR/N
AOrGdyPeV6hXaAKT464FHTCLONzS3cZcY7SyMshXofJNyqehfI7CoxagB/wxjgURlwCInaasuqHL
sgqOX54OffaEF0xaOj06a42/neXFNKj6uSJ2JjpQKTra0eztGOGrlIITu448SzT4w/XQFopiUKeH
HhZrcTI0cmIoTsPEwXKPWi+GXOUOqqGCCJHrcVYwjKUpbRwrYQAYVb6XpLdKNEnIDc8wCoBPTFHg
Q2B/eVSL2Ihzf2lurObMq6TwmsaJSyL1ACqWa3k4j3mO/lc1r8BZ1whKZZzeA0yC6ijwmUsMDDm7
S/A4J5FJ2xmu6KxcZ3uUAFxZstEhBd4wG4yqsT0KIDk9hZeQiydZuSZ4ig50fIBU9/kxenjKj+Be
Ul4tp3LLD2SS9uFZuVfeiSNh4s6Wfm6fZ57VgPaUWLqBUhqe1ZfoLcksMuc4bCO9LTA1r8eHQUIr
33Ebhuc20Du6xA/I1IP14RImbHsyNxQnoFD2qv+rn24nEHhsY/BSg3iN/QHRmewK5nc76J8DpCsd
tP264LDxzW+aubd0B0S8c/4QW/smFRxu3oFYozJpwGAi6I5aUJv8OsKka6m9bq+L+4lMHAScbUz1
sbmqWgUzxFziQLTgpuocDROQe/B3qZVTmYnROjpEdDJ3G5PnGtHkvtAc6DiHbMjaosmVtMaIpwT6
bsz2XFdOT5/Q5d77teCz8Uzjd487CscKWumWf1/ZvwH6nIhkAxoeIXSagLKw6hBeqi/bC+KhkM9N
ZDNv6PxqErpsYlV8z8xjRb913W4bgu+5VhiMJVQYSa7KGRiKcQStl41ZazTh3qXt3YwSROO7hQT6
S28blRfZEKSPFAzXYbaGjTFHMoNDGfRAjt9qIAXAdE0MxtJSqhwzauleH1RoDzVldCO1PrLyU6bs
t38A11TgqlGLN/AaZPt/01SipEvxAzTEhinxKngR30ptKX1Rc0GkyD0KSwkcJSyUsWTGVuSMdL1l
dUgv1ZE7x7lXDgU4zzFSW+pCdjauyazAlh+zMsy5yFN/rNDMIJd3k+a2w3NCBSbD3TsLbMyLyANq
c4xblMBgkuYpbF+pcii+S7ZJvyNTgEEICEGGuuCkcU3lE41lYauMqkX3LBY0RZBVod/m+i2w5nuU
UK7lnCL4wbydJpr04N9vK1TmVNQ5rbR0Xs73rRw6wcMisYJ80tny5nPkRMfgydqDtBzUBG7o+efi
KHq6ch306geol98xDSpJDRT8gAzzC0sc3ovS+pw2CdzhKwjmFjUlOZPGGDs77pSd/hg+QRWrd7Wr
al9eQ9NxDh3zygm+yW+1jfnXfzIiaA1jXhHPDTbVn2UYIjdCgGvxB5klex5sottW/qyLJrz45vqJ
xOwkauNj2CwnopMxgNnYhuWQ6L7v0TzxbdupcFp8oCWzTD79363AHL4ohPCJWuOjSQf/pvguQSz5
Qau95DS4Osjf7EzUirz8QTYLBN5WMLcigbIksC+tpJB1aAIpE97q5veYfIwYZqn820akcsTbQkwi
Y0oO46XKl0nhrumGoA5xsQbSqQuOsnpOh2u1uO8MQYcSNxpaIzEfS0YLWxe2yxWulPu5tq7jFh29
JCeupZadq/QYvSyqvYoxzLFpfpb62/Yn5G4oVoj+RmS+4FguN7Sr6Ty31rKh9WBbkuYGldfCtQUf
2zg8N62tcJj4mUpSim4aGTtKr2P9Wot3UiOIhn5PlHwxjhUG46czZZrRQ4cYXb437pVj2ENyo/mF
bE57MB5b05We/cCeHUicuaLsJM9pr5bHqsQlo1GSMMI2jv3rZKFkMx7icbID8jGh6q1OZ5n8wyWL
yTy0PssgI4Qs1eWHM+mkDoqPDc1QQQf7rqF8hJMbqCKpJu5RQNmGoh0fvW06g5NNUafGOgw0AcNV
/L2MnqTBa8pbXZQX51rikoTBehBCsw4y7YIGrA0qTkIqHY36g1r9DyuNwFBWCdqVREjMmatTP5r8
GkiDem/RnZa9ksZ0MGojCPq4F462WhJz4SDTg2Z+X8GSKnoz94VNoMrR5/Fz2WgPddKdIhkcPOGT
WoKCOrzTca1L0ewN9JuG/MNUgh3LiMDzB3mSPjxuH0jRJiz38Spu6lK9MrQKv02p3MbySu1GDvF0
fdhGWY71lyMJfZClI9LAM4WxnqCyBlXp0RFJx/e0+4DEK8jQ5epqKp3h5zYUtyiGstgfLOazhhme
LXg744nn5W94pt9i8gNEjW7QuohewMno+LFT/CdSC+YFLhrGLpGOIOiwZ4up2hQrA02WAzLeFsot
5M7t7YVxv9QKgPlSCZHKKYESpFMZqRuTE2TM0ors+n/J6q8XwoTtplr0mdEBR4/eo2y2dSQ0REqy
XG+yWsuy1pXVQUsbQwELxtRldpy8jWXgJOB8j7sHKmqM4e4bpgA1A62xGnrMLrGGoEeeYQJWDWJq
QDXgnHdGUaMD18JXKMzFFtbNgGISPH+II2vEXuvb6Pnt5Dvq7zT6tG0K3GtmBcbccGC1HYiytFRH
8o2PEaMGU047S3kKoZJSH6ro2zacYAfZVE2OiFnVp9/BwVtX7EdkuchTILvbKPx7G1mMpUd80edi
VqWVE5lDstzb2bW5699kL4CiOOh27ekut5s7fW88du53cPU628jcoOQTmE0tK2WRdHkB4Eai+1lJ
3Mpob/zWPG7DcD3ECoZxgnqEyqIfAyYEzVoUgib3dRuAm9MAR+v/dtBkXF9FCKQmoMoOIr4PrZPt
qj4M1oumPajVa4juWEm5oiJJVdFnYx3fGPayoSUA1UvcZsj0Ihp3kyi0katyifmzA9FUmD90BhJG
1rcxChdlgELOn3qQWlQQjIq14Xl7I7gGu9oHxlVKIKbWywA/qY8HvNIfyxKzfw+1tN+G4X1QDNmj
1xm9uuhOYww2K9usL1oDuT7VjSbQ9s2zwDK5L6sVxJejp0cBLZB3cIJz4o1QprD9XfQ877td8hOj
honoYSUEZIzUKAI5kJc25/jUfeRH/6q/xrTqWNvzh2xDH0/abe8h71OtF8iYrBUkRp1FFHvYv46y
O5r3ivmmD/9wd65RmAjMj2EOpMKqpvTXCE6pILHb8b21PrYXw3MkqOfry3gmGE9YD2YMRROjM2gR
b3WgCmrr0FL9e844uMYVCOutqFrKoVoDpMLwbRY8WpVrQay1tpv4uilitwQn9PayeHfbGpGxCWjX
WRioB6JR7TToFao446o95afhJwTSBWCCPWR9GLW6Xp0GgEnFU9K5Y/9MBNcZrxd4Uc1EQy6KsBjx
YKyhbSWtnjokQfW6eTLBSHEYJ3VnVvObVSiJnQyQOhubenKjoFevqJG+DUWFBH7sWdEPMESd9GzY
kXFuBeVaXlSE0iPSQgaECFB0voxULLXTQnkZZaO9hOReBHYiH5nZ77FhtyLmZ942r7GYc1ejD16C
+i4KkNUArQJwt9Y/NFFfK+9wr0GYjUZIFNBpGZjLwXI6BIpbpP05kxJ7/qe2nd+0sHgKY4aWTTYj
7KNhE4y4+hRXHxM7zL9vHwLux1l4Z/8PYFnrKmSVYxpYZgaAQEH/OAbIFklFv38pNE/JRWS3vJsF
NGMmtAbBWk1+v3FWYB3VJjkataXJ4r0cflTDbnsxvK+//vvMYqqw08zAJ3iRItsZkMYNzacWunDb
KLwtW6Ms/75aRY7CsZ9hkN8p4mOv730Z5A69k1K8cB+3kbjrAccIxgdxG6PwdomUDllB6TL5Nmkx
6KN3pPN3qinwG9yP8gnyO/paL0f3e7WRAeJj9Jua+xACzNvL4J0XE1MCRIUpo6rNLCOvMZkxxrim
SHWYwXSc2/n4EP9Lh9sK5SsTrY4Eu4p1qMEuUz5G0IxtL+OrPAKuKBP0fgbFOxwzWsw6OpBeB8UE
BAOltFw7IrdgdLfRuE9kl/rHsn7FCU3afRlE6LB0dbwyt38BfyP//ACDKS6DVhwE30sOYBESq6nt
G89F8zb2x20Yvtl9wjAOO5AjpVAarFNRQpvibkgfLVHowj1EUO1SkVaw0JS4/IaV1fkTaUCPhwRN
Dp64+lGPjnJ+LBovFuUuebe8uQJifYJaTEEcIh2GLKI63AzD8yQdtPatzg6aqDT4VUtpsZAVGOMa
tMLqaqsCGNQz5p35aNmRPcW2Edp3J/v1dXZs7+R5hn0gorII9xSvkJmH+lDEeTqZQI5R9pxB+lVG
gmuc2xu+Xhxj/nE2xFYwAoLcdpnbPEiOdJacah/cmF7lVsfS8ezRCx4HN3/WToEres9yn2SrH8Ca
f05rI5wl2Ax9Vx6Dc/ECLsLWjh9/gVjiTrm/6tzarm9EzLgCA2JJIwt11JqJAlXNQpAZo0R6ot2p
al0teU8NQTsYD4wuPHtI6mCunKVqnwNLS7vFGY9JsYtU1elM/djN9QHiTqAWG+22LgXNP1y3RsnC
eY8uahV17cujSFo/ivwUoWkROT6RIY9gExKBEfLWh+oYtSP/F2JlO67OiXoyE7cd99v+hvvAX/+C
xbhXzkCiNQR3evyCoDirozsHrj7syvQmDG5q2Ff84OPB+y+YyJstBTAVtHLMqtGs2LZRZ+FRg2nB
QUNh9i4q76T6OjTAW22ACghVfVDeCGCXP8umjNFWhtsDg+zgo2I8REppnuUGYK2cSD8hW9mglGIN
190oZce8WWYO0Ka9rzAVDprxmOBBog54pNJZxi9DM0XfDf/ST7kUA2WiYsIZ7W6X29/FYLSu1SCD
2uBDQ17TmuCb/zVd/pL6WoEwkbmaz1Ob+WHmaNBjD68MeotwKR4E+8tzg2sU5qum02z2koyl4J1h
mxWxTVHrNu8OXiMwturLSibnChD05H7IkDUEBkSSQlE9n3dBWqDkhSr3cjDZYCOhclGVUE51pKB+
iU3rrlakMzHGa7BO7Bu1PWwbJnfjPuFY35pkUazPfpQ5vd7tR2W8n+F4tiF4YYW1sBlB7hEjsiyZ
gqH4eh9kgGjKHwQ0EUnoDcG3bQxepwforzFtjaohOP9YJqDMSOtersDjCTHcnXXSnOAq+FUfwtfg
vvwPKR/yQEtb/Ql6uaVamjtFfkxet38DZ50XP4G5ijujCfRKKjNoAU++Zk++LN9h8C42XSgVpJH3
12goPS2lGdRLMVPP3MoV8uW5NYM/QvIJsM4V/SjR7rENwrWOTxD2jTCi9qsNFmgWaNM5tSajzUNw
cDn8X/APCoUsPIgwYPaMEyqCwQ9yH+sII7vK7OxDuo2ux+tyl1/jVRqdTG/AHT97xjm8Elkmt08B
/eTgCwa7LoaamU1UkOGiVYNDXYROb9mILE7JTTU8JsfEjffoBdzeTu7Z/vSFbIZVT0BJG7Q4CROY
O4vgRwdu0sT6mZd3wvlpjjFeuF3myaBoEx2iCCsbg9SN4vkUjaGrjoOg6MxLsFIFohhoDgVjJFrJ
Lu8QmaQ+geoz3HsW27GEy0s/+eh16kz0UzrlnEB9Kzwo6R2p213cisgkOXHTBTxzu8i9GidGUsO3
aDsJpSlwMPeuhWEaIt/KkiAS5sUrF2jMLdNgqjlJIqAR8tAi3TC3HhjkbTN86QgudiTgTn77D1fb
BShz8egTZAFbFTsclrclZDtm4fOS93y5gFiMaRWHBYQWmZRiXZJ07+u7hnokDFxNvtH9t0Tyolyy
658EYt5x6IXRaxh3y6gCsjqOia7t6HqAkmbwbaqeaC8S8OLvuaGrOJyLjbFd8RjIzypQxGdorH7J
QIfVf9fn3VDSfVY/abML48PQjnBGn3N8IKNlohKyFNehHHG5IyTSoUxLsenTlfxL+1ZhYOdQubqT
POlOd60cK2+Q0ZO/7R54Dx084yEIZZpop1PZrF8YS20uqbhBxt3kqd/9d9WbQauRFbvgV342dtmt
Bcs+xvciL8xd7qLVR0ywHemsE5Ynza8UDO07/mjH5MUobuJ2t704ju/7TZmFkSSkNE2WRSqVZDIS
E5RsjUr25vhDTXcTxNLGfD/G+20oTqh2AcWcmCpEdt8oABUqbiphEuVg5ftJJCrAuRsvUJhDA/am
1qoaoNBkP6q3DRXNFHA/Ch6D/9sxJoMBvdxCLSMAxNAhC56jfheKNO55FyA6+5cCzNJC+mX+NAxr
qY56zDyakexhiNemipcl/yU+xAtPBLPJyS6NVHBTiCaGeOf6ApmJliSSgjiaLNOW1X2HsjhUP+P/
kBycUacoXWgXCNNbXEgwBKCxE107SK4uJrpyc5BZ9lPSo1CCLE0KUQNwtnRg0G8httpBW7kDZQTe
D+62MXK+IqavPkHZdUI3d0qW5v98viuMO1n5MMYf2xCcS/ACgoliaj+YSTUCIqAYJ4NYK/StgxO1
IeC+DfS7b5J5xa6R2GJd07f6oMhAIuXwpHfVVexPdoyJwgYz7ElL3JZ81OmboTzKhV0Zp2wMPYWi
74bacgKSCT08Rr2xgwq0GxjPqi87GUTLwLSCJkq71/O7cdBvY5Albf9ujkO4+NlskBL1oaI3+Nk9
8hlqsRuUFwv9krm3DcP9DmCyRU+hhW5eNrcZaKEPLU5M40zGrL1ElpW9BzBDEDRrJEQ0q8Ozt7kB
wh4ZpKV/H6tDbnWR0MWYNJW/cMdCjTEDN1GEjq30sZCv81Swuq+GjL9vLmqFOgg9sczL05P1ZVT7
Mf5+g0KtVUH3Wk52lvy2vYec7kLAoHEXmRLU6YB1CbM0fOiFjqH7NHqoIZqQ7GSyHwPXCAKMsdzq
s1v1tmmdWqd60qGT7DiqrZe7WeQaecuFZBVGxrBkkMAxNtOGpRJPKpZbFb+KxDi1k7SfOlXUKf31
Wly0bwwDlBfQWwUJwOVy2zRXqrStkISbbP1J3veu/JJd+SfzRq+d1jZvsp+5k12nVyIqp98sCZdn
GcgmFEwM0LJZqBxfIs+y3EmlDAeMwgLYjsOsre+mQu0XxeMWU1dtNffQdCTNfTGmIFqQJmmU7CYM
yFGJouIOWsmIsYO0icBgYTWGSwZf9Yam7tEhb3RZbktqGhR2WyXhk292zdMwF/h2RE7oQfXjv7+P
l55UXJYYz1kOH2uffgFG+3BxtKaxszQfnFSCaTvet1ojMBfyVKGOXyZAGIv7Hpovw6McX1tJY1vk
cfsUfPUkWIu1qCviaarg/y6/Tef3NbgaBmT15zOaruXq4IdePtg6dUJhP+8Sy7KGsAL7MpqD+6PO
lxmVunIz9WaY9lnl0cRTgoOh7UbiFs1tFrmFf6Dkr0XPEe6iNIgLGayAiLUZI6y6LDW0uEYWQwuQ
UCvNzkutFCpcEqV2pWanqU7xrkrBxIDgWNSD+lVxfoHHoxV6Jhhg+TJqqPgphgNqeOz4qL7734ld
niQUFixHO2Ji7q1HXeEwDHZuX2W32jn89fftQhf4vyOWVUQiKaNVyxbwi/QjMK79aN/7r3q237Ym
riv7XOXvIHCFoidlH+vLCDhtHpLEVWpwEirP2xjcswGaCUzOgLkcTyfGYhtMhpakXwadyju1029C
i+wNf0ZcVdhU8gVR1dfgGwcEE38Uk9IUWijM+6ypiBQoHZaEES8QQKu2Gn7fXhCHs/LiDFqMZ/al
jGKtOBbVubmXR1t6tpzJG/Y/0xvdvWlDO3TN/atysIMj5GYw0FI6k5071Bk8yDyLDgrvG64PKZvo
0DAUWy0eQa5ONSqa1iEId9srXpzKlh9g9rQMLd9XlmG5LnW78Qi6Lly2kBaLrZ1EnaY4bMNx6k/L
BuOOR9YUbo5NHY15kmg5ukidoNw17Z08v6nxgTa3EybW2l+UHFPtvZQGdGYlTiF/b3RB7opnQzj3
CGbQ4Y4HAXNh+JURxB3BejPwC2KI2u5VwcHjIphLA7AKdk7MmVweCnkuy0Q1lhZZgrH67EaOhCTJ
y3dnPxokQHCP4yRgSIC5KepKkis/wcAMBMd94zqbHhTrICU3QesVhhtYmFCFRH2F/wnKh7wragXM
3hqJ2Qdt3wMYw2qWtFfIf3F7VqbnprxS/r6HHyf9c5HsUYwnXJLlssgyKHbN9L2c1SspjAQ+RbQi
9ohVeWpMyzBXCEZrY75N82u8RHzjP7k9oNFZgMY70Os1MaetQ9tek8jLmtB7Zb437VU8fNs+YTyf
jJl9eaEAMtGEzthGWerQN2kxsUx9DS0rdfQr6lXJHgpIV4ZjMHvgaRTR/fE2cUnTocCKrnfKknaP
Ukgia2nEy5LHtoUmlyPJz4ViT9bVIGJB5RwvZdEg+806suhkXx4vcNcrhWQAK/Vby41jHaJYJnjm
t3dx+SvMCVNAa4XaHx51C3POJUog+3j0gkbLifLIVqboHBR3GGQ6S0p5VZJzKJMd1REfb6Ny6iKY
gfuEZVullbHDxafDd0SjdcA4OLQcTTeIXsikHiTJuGrKpzoIr/uwcRHsgj9Mw/XUaHY852ivfNbi
8KB1mqMpP7Z/2BejQq4fRac/QsjMRV8QX0Wnew6ngqa0ovtWQVapkaNj3gVXSMYft9G+mBODtvz7
KnTB9R8bHZQlnb46SspzXF/pQ3g/Q7OkwCAFoSLdQ9HqmI+dZ3MfRzXw0mbcZSa5K40GvAapF7Xx
eSzUVPCZv2QmLtfHNq9RKBGaZgRZ6V5pkXx9qpuPyvw5igbWvqa+GBwmmGmpH8VlDpzWUt+bJA7R
at0X10pSx44yjoYHibgCZANZ5rVq/yG1ZSLwd6KVMt61iSBsriwrraWdSt0SPbodZotG0xIAcT+h
hYYWy0R+FmTVlyZjqUamWhM+YVjeZNVuTO5xd9hG/RqKWgK4xrlCWvzTyjgHybTyeQSSpb6gsqWM
uxztXzmk5xJqB4PIEXF3EFJ3yM9D5hT5kUs4DZItbdQv37ACEgRZM3iddlZvDIxxbx87EdTy76uV
xXVSyiUBVGkqj1QdvsU6UqODcax1EVnZl3twsczVqhh/0sRSnqstNlELrHvNMtCM3/2n0Uawoq+Z
bgaH8SSxhirzEJYNJmI9Mrs5tHDVsHRz2EaVPmE4PANVCkbERbGLaCsZj5KY4dgVNbayIshWqVZh
p3WHpvzCHXKIgW5/t6/Tor9XCXZuiI2jfYTNnlVZUcqWAjQ9Hn+lpeKgg+uWjsGxzaI3P8+Q/my6
j1iHVJyVn0Iqo4GlcePKd9FB8aphkHf7By2ru7g8L38P217SS2ZeDt3vXc9tBQqhFHT7aWh4erGT
DDfFiG4zCBwAb8eh2oFiBnIKiEMYi5KKVCdjXuNLy8VgY/rHg2iPO5e1i+tEkBLiOtY1GGNWaS8V
tB8RY2fVNYHgqOFo0WnI3MJ8jiBnb72GqGZs7+nXFCk2dY3JmFRWzS1mGIGpKVd5dJu12MjSbePH
BHFr52rFTSAfkthrattvbyZ6UIarsH0wIwR811EgakHlneDVz2HpjSRpIiFJ8XMaPXgv/PqHXwxH
KI387XPt96rRGole8oXOlHF/CmJ/EhWAiU10Khn5NyQg77d3lnd1IHX4B4Jxe1ZADB/jQNjYuLEb
7brBxT9Ld0ry4suC9IIIijFSw2oXXj4cjBpkTWF230jVrjSv5yRyJtHcCv8DfS6LsdG2Cf0sRZ+L
A0fkyKMbSOgu/Gvt0N+fZ1GmRioNNQhmQclo0aiRcOoSBKEIMJws8K9Lkgs+Ee/OBWX5HxhmLXWU
Fn41N40z5zdj/WRIzVuTn4u0hYDOaIeaJXxhL6ER68LWiMxpm4mWy3ELxC4fnbA4WL+wOHKeSvsq
ksDG7XS9SKGNaxwqKPEskMHgFcCEMC1i0LYbsZdy0J5itCFJ5uCl7Rkz0S0RMF5+HR9bPtwKjIli
xjIhmRlgfSGdbFk9jKCbDzM0eJe145e7PlBspceoy0th3WMCF7yO4IlPlR1pRb6Uu9OrX8Kc8CCf
U+RDsWyoaln++6g9gN8/az1Nwj1Wev5Q21S7bcxv26eeGxqsd4A59qVpgsC0AW6NdiUUROT+vgDZ
iborqwQDa5ldGiBu0lwF8cE2NPdkrlbMHJo866U4n4BcIu8t91ezMe570Ztm+YBfDFhdhi0QPqGo
sGz7KpiThlkupKBrHHWWXRA54N3Udm/bC/kdVW+BMOH9YNWtaY1t4ygWNDMQ6Lxa1r6WTpl27iNo
dr5a6r5pz7T40VqCTeS6hNX6mNMiVYkm9RagSdo6nS5D2OoJaYjSrmXHsA6lZIrqBryoxiAqVA3Q
IoReHcYl6GUey8EMRKl8mvqb1rLNaOeXg52Syu7ag3gqfWnX+7K9n4jsHdtTNW2mHIi9uW9Vzyju
pmTGvF7h5uFCrIRx2RJ1u78eoll8g6ZCxQjtIZC8Y3zDXGfZjIJ97aTKSzmGtpX29hB1x87/Rob3
ppoP22bE3dgVHuMBKpTp46FH5VO35j2Zx706yF5ZQGnY6m+DytjLC9dAqggiKq4FrWAZB5CN/Ujk
BVa1pBfJ/69Pq9BuybQryLvSZ96glqLnCDdIRWEZlyV0xBW2HaoLIZHWztjZSJ12qjo+K3N5E4Et
i9L5HCvPkTIdSmo6ymBQdFYMRx/6WaCyepUTy6aNvy8M0RQl109oSyoZzUAW5t0u/YSGbt8u1mnt
zNW4T9XuYQzJcfv7ci+2PxAGK6DUl3jyzCEgIO8w6GeEx3GypxqmjwXBIn97/7cWRKeXa5E63cyQ
MMMNZvhOhK62DgUbTF0ccmH9lOvDV2tiPB8GyYtIXr5k3x56454Or60icjj8Z8YKhPFxudHO8tRi
PSa053qF2AP6TpP0KvJRn8k9zFOrAR5YjWh6QwjMeAB0ZndlqAC4l1sPwl+YdQar0qHHwEo92pNx
INW5Mu+3zUS0pYwboH2R0FgCaK66JiYG/GBvNr3grcwFwTAyhGLwH7oSL02E5Gk20uW75ehHGKNy
r02GB5Yawe3ENfkVDONbKtWYaGwABtlluyv/qzFeFBRo1Ip3vj8KwLhmvwJj4gnFas2ingBWTbk9
peey15wp+N4UouqFCGjxqKuYwgiUGlE4gKL8Lh72ChZlUnB7CopMom/EuCS9xB2QxDAE2cQLO8ge
Q3nagTb98R/sDYPKyJmATAtUwJerqcoizJoZbgn6X/ZAJmRJH0cQzPz/oTCOIk/KOkBivXbGVj8o
Vvg0VdE+zi2BOgr3MlsthnEVXWSmQUct+Fi8LOdwr/m5p0eHFg+WCvqAovcR/xN97h3jIGjtD1pX
AA4zfBCPKtXejiNR9ZsbF6zWxJxVpANCyxixdRkatdxaMc0AwvdFbidltYtSOnst+gsbDJAMxCPp
3D1tfzr+EwH3lYz0MYI+tpSmdVLYDgMI7evW0+vrufNAU22T4lwWV1brxqbdVbUdYA58G5h7J3/i
/h57Wp2zPJirqU+w8FlR7RSNlv4oikS4oeUKgjH+qZfaNFUAQXP0RGIVpXkw4G0xKpWMCSjNdsa0
S4O/bldcQssVLHMazDxH81kPu9El8ziW3ctcp/vtzeOa5gqCOQm6EXWN3OCjWcVNneVoZnsyhfpm
XNNcgTD2D+JHKk0gx3SQ6YS+2bFZxkdVYjf4YMb40CZXsySIkkVGwZyGdJCzvFMBmfvoUjLTK7/I
BX2JXP++WhVzaxnER1mKwvFWaBbK65vcL/adcROBJGT7G/GBoIOITMdCRsF8o9gIB18jUg1qecx5
ZXHgqKCD7sfcLqiIzJ57FYO6+39YzKeqIbfRGhbsIdOv8YgaldolrUtCR1b+Je8N7o4/UMwnalKM
TOUloBTSncj/I+27diPXtW2/SABF5VelqnK5nO12+0Vod1DOotLXnyHfe1arWDpF7LUfGm7AgIeY
JidnGCOcnER9GnMkkAkLP/smOyhIvw9VIJIy297yf3G5dVNJOvZJiumkMPQMHFtoHAjHQRCp2bxi
VqPj3AwltYZAWUZngpo8e6rA7SOjDKTT/KqxPGFhkmiPcM7GzHpmyTkGlYVej6xBX+2U9kPV2X+5
FzlvQ84WhRmCYdG6s8flDVjHyFSkz6wUiT3/HxfK/y6UzL+EClPKg9gElgVto+EQgUU1LUCl58xQ
lczS59n6M5KXUhX1+172GH3Z3b/AnLmHjEOmzzmA4xYiLcmfNrBC3xyJ3cErAQ38Lq+e+36yrd50
h7iyqx7cMxDzpQoIzHvjaVTrhyknojTg9S2Fso5zF6zoDBVVI1jjLnnt+qNmPnZldJNkb7r+kTa6
YKW3jTbYFmSKdBg0WM/RFHmqqibDnddAMjeG8E452rHS2oV8GIsfEGe1rcj5F4buq6EMknLog+Ys
wpgGlMbQz3UQx0HHoAeN4lb5XYs4vrcDcSsczgJIbEqSNsDQDDBzFIccWszSz6zZ5/3jJO9kirv2
V8Ne6+wRTV/u9TFuLuIKm7MLqlnTTl/udBD+ZDpqp9K3FolOZvosRBuWqDNy0y6s4Di7oFetnMgd
4ML8dx3fqZVTm/eFJhjU5m27QuGsQmslOlqVgNKn80HT2C+Z/ceChsuZ/AcC2a3z7ZiRxKqKGBBx
3bgR7JqkLPK8We1fX5/N28Fcov0yUVWLcnsQ3NO0S3J03dGxPEmqctJz8qY3xtN1mG3jtsLh9iB6
J1IWKLAxyvANGRMoDyaxr8h2p4UeaVyJ7cEEF4HRU4C7HNuLKOkKl9t/dJLals3ARWGb3fT1TTAr
Nl6QblCMdpE2XmT9aIvoZ5V0dlUbdsHaW8MAmdv179jcl6vP4PalAk05ZegWW5axm0qtji3qhnKI
V1NJxAy16dKsoLjNmVtaNeAJ1jgs/6Vh4zQJXngopx2+ga50/18N64INvk2DAgWoOG6NH0Yx5GVc
a3KIKnA9N43IciDAtQVyGF5XV1VHPTEGbNJ62qntbxSEVGgOjImrda8NaQWne/MmWKFxa2UxI+2M
EWtFhg/avOr9kVpvQxChi+RYVP7UiZR6RIDciqVtIKlluQyvSOxQdwrpJKN+vSnvcsXTdE8RxYQ2
7dffEfKFuloUQWuJRjj0JkgpEG6Yk+7l+s7YrkhYYXBORdCiqqQYMSiSkUcrHiy7zcoeTZ20d+Vs
vIPo4D3p2p+NMsyOoc6vbTAfJDNAEDG+j5uF1azJEq/MlMApetCqDFMJJm0rkAS38CVfAb4SvVYQ
+Fs6ay7qU7NA6khuQDA2U5A9bsMdmp3QX1JWe5qgG7FOb6K+26lVCiZJWKpkOIyd9W8iQeuP4Oyj
iqAg0qr4CLl8HKCWpCOzmReiGN2mGV7DcOZQ7XIJDMpYeVxcjem37e08vOmS7sTZe5u8knKv1Yd6
Flj/7Uvmn/Nr0fPLLEA/nRbV2AsJmW8kJIyySr0L61QkPyrC4Xw4wyRJlRg4uYjd7pWg9GoDRfaq
KPS+bY5A5WMQ5Pt0nmcF7UklyqUwHEN/7fXZbnOXdehAnDyQ5RBd1PS9uWhLdzKkYED8ifLt8+kL
B2MMUhWLlqVOZkx2yW5zZBWhpzBGp6HYW6h7lSD1VmiCo7FpJ1bAy+9XoaYwtiAPqWFTTka9k8Zh
N4jkFTfvxRUC535kUa7Bd8JUjiaCCrNf6YGbGvtSNQQX8OatCFI8tJVYFqqkuTkEf5Y1lgO2RhE9
abUXI4VP4IaqHhqBBVCbu3AFxc1aMNKeFMUCVT+q8mDrLUFpbeJfN7AiFG7m8jCCTMvyrJfiWwup
5hhVhEKW1s2bCUWzIOs1FFS6cyDRgBokpcXyyGANDuPbCboSBMxJ7b2VeQmU1WpFcNVv1p58ta4Q
VIBqkCY633NV1qd5iuITtEXb6Ul7mh70l/aOPgQ+cRfBKjSz94fwD7y46/O5dahXuLwrQ5u0SOSv
qNN8MA1PQ0Fm8kDDI5PdKXm8jnXZZPh15aA/5/8Nks8uxIWe9vB8cTnuLDv0ELoObdWZbf0hv8kh
0mXN9jdiZ6+1H7ogI0AxvyRICWydh/VweZPcdUqsq9g+8+iz5Dihzoe9mI2ryz+uj3UzXbhG4k6e
llsFHUIg0eQIk8wm5irkqGmoVVD2je7Xue7Uosa1y14Jboa5Q2iafUh7CTPc2uVphl+Pxlx7DKE1
Y0ffutfg6dgpNjop3B+Bh/bl62NWRJuJOzcUNXukT2CxwQbnBy/6Q/KtdQ0v9pB724VY0MfENV3V
aQ7aU+1KHx3oGXbte4XdDVnuPfwkC5yZyWGvfG98CNseY9HDaMu0L537hm5RKIfwzZloa5rTJE9w
h413QTyCn0B0bW0ZqLWrwa17U+RdRiZcHkVga6ARkfJdICyA34xtrFG4dW4yLVbn5YrKYdAhxGZk
J1AqqNEvhaGIIpMgGuLV5HUmu8HytYl411d66/5aw3NvBakaUWqbA16tpZt0No5D9ge0pN/aSaSM
K5pOzi42PSmLAgzgjjE9aPLr1D93wZ/rgxFA8M+ChGWsMEIMhqazQ2MKCtDZn7PCvQ6z6c+sJo3v
3ZtNK9LYsEwaGLrwIsddzMxDQ+97zRvkX4l8LGWX6LngVIqGx5m8MBp7mUSADbX3BnmzXn7U6Lfr
Y9s++P+8JXhXTTPR8pxXWKV4QAVfD2qmQXo3zeHYaPQzMZ9bM95fR9w+yH8RuQMwWWmTqQEQm/oU
EHiBOeQmBHfjJoa88JQuLDkXlUkFpJLlYTlklEV3pTUgPGKpJft5fSSbcyerlglBZmpq/NwRlAFB
hGFBqXV3kuwJ0j/QqKeSArma+xDZuv8Oj5u5PJynFEQ1eAvVT416H6R+Ot0m5vc8eBzB0HIdbHPz
rQa3/H7lShskTlKiA2zqZ9QkH5q0RUe4oHB30xqtQJbfr0DSsB+Q8gZIMNQeyI4cElt4f5v3qPYQ
bDvRYnEPST0sEpoSQIEmUbFQt+J18+c0Piv0KImqgDfnDsp/Ggi10f/Ih+aNrp2qLMBdboANeBpu
ZNONa1Hv+bZPtkLhtkOh0krKlqexeYrum/28R/bqkJ8qqBglNhK3pR27yqFwpFPuk9zOTqZHBet3
ScCyeC2rb+B2ScdUcE+kOAL9z3so4YRvKOz79f5CNai71W7vaDvDmZ3pm+kxR7mZNafzVcE3bPYL
rb+B20SIjY55G2IeGLgL3HxwtKfx2O76ffJZ/4weFZA4ekiDyd71A7Ltsa3Gzu2orKCT3tbAhWCS
KdnoAzx2e/or+MUUG7kl4lO7/kSW9L5CtbLh5aKih83Ds8Jfdvzq8ASqmqZWDHzt+WSBruFbcDsk
Htae+BDkemLH4Inegb0i/Lw+cBEud7EneltpeoE1B7F1jBCCepolTyj0KkD58tJXozNSFIGPCkYX
N59JcIRwQAph7rkWPN+Wj+XD7avN83X1r2Co1gZKYi2TCJ7RLDJ+K3CzIVFgE+XPHBF4/gRxW1Hp
7KYx+rt0XxG+FapazE3UT0Bl1S8pUN0sBTlOBrKzFx1xw7j1r6/YJTnm+TH9ckpXeGGVWxJb4qeT
AxkkUJU5xjt+oHfQuNNau/O+k8/OIU/SbbHr0HftZI/S7bS7/hUCq/jFpbH6iE4B53ElYd/UkGsZ
B9kvVUdXRHETEQpnkUqQxPfRsm/qpgDxQe0Q9puhifz6WEQLuOze1ViypljKFIBCkp+t7LXMraOf
WupBDtJORHTal68zECiiYR3EluDWBwk1N6YmTPrSKMCzYJbQ5pVYiAivVhLqZFacvIGCbv5uWpl1
iBU27BN1St2GodTLrmiXOmE3B3Y9p9G3oqnIQxHQJHDJ0GnZPmhTptrlMHY3xaiMsQ2FEMU10FP6
S8n0sXADPW7Ag1sV4e8oaGK/VcdpxAbV6afRN9qhGKb0OIUmG0FJ3cxPzGrklwp1bN+DtoY0eRMt
wi9kqG+nSklPKenLh/9wITA18PM0qHyqBgrnuKkJGVH7fNH7MCYp3kn6jMaC2jogNd4cFAVJl8k0
A3sq1f7mOvDlQw7IKPZZ+MDRo3nRkhLnFQgkDLDh00eGay/3FAo6HXKYb0of72Hy0u6vI144tRwg
9xwAoxy4i7/o99tHBTTZhkgt4sLkcgDcA7hTw86UsJFQ8OOBy7CUKjuICcp+3OsDuTiiCw5aBtAA
ruM/fCGiVPc1ixcaelOvPcbSuwKl9KxvBIW3l44BcJB/g0AyCHpA98dldCo1SOD14+YA1+/ggY17
X94qiVMdg31IbWunVXaxgxqH4Em1NY1rWG6dsqST1agCrNzegH5OUn5N5SlDQ9H1WbysgsHwZArW
dHkZnMkT3qKrp+/qSIUcQ98UxImiqD/hnA9/Yia1e6IyM7T1tBo/zUJld8U4VPBLejhDAQukmxK9
Vg9ZWqIGv5Pm/LWJ1fShziT2WVnSLDilG1sXLMTgH1moiPEe41wl9IjVyZAOIEA2BzeWYJ9EGcLl
L5zd4yDnh7QRCAghNqVYBmcHhkhWh77BnqKT08geLbyeUbstersRlsNvLDDYQzQdRO+WBXJb7pz0
REXQ94vuvbT74qMZ77sSwWXBnG2t7xkM59/3w1CPyQTi+mlnPYeZTZ3yyThm98FD7HR/wJuQoqLJ
RybFrQWu5aW/sMwm3i5QGIG4msmraqhK2gVpCkJ7+Vl7Vm9UT/KST/XxU7vrQ7t30gOIgtl+ym0n
PijOtE92g4g8ZmPLnH0Cd4pSzYqpOS2c+sV33TwloqqDy6AON0ZuFRMS99qSL3K0n4tiTAC5o95W
3ZjaJPLYpy56ply4DBwet5xRnEGdLMIOjQ7sVOp4qgS3804F28YNul4ewcz5DQy+zpvy0n0XWArR
XHKHQ5IyJVMphtq8J4fiEJtu/02FSIwtLxvJ6Z5S/z+/q85Wj/OPIgQN+myh7jdRBUskLxxFwRDR
mDiTkpBE7/JlTAVND3qf7JH+vj5t28f87yFYFnTl49VVlNXzhDHURehbCuLc4zcdRMuy/y9wED4C
WSx0P+DmneNovVxFPRpDnBwaEdpoh+YPdEhb6NC+jrNx7WooFvgHh9uAOlg+J7xscieUHtDxifoa
iYl22nKlXpjhFQa301I9oO3YA2MOn5IAkq65VxioERn23XyizWNcHIj1A01K14e2uVQrWG676ahW
lGJzMRYqumfxrKqJU5VHRbRUoinkN11UTp3FMLzAfNaq+yaE/q+IZEiEwW27qZyDnHbAaMKn2dyX
gwMNUpHvsHl6wJdrwnWF4ipPccZMGodqiwmrLajHaq4V78GCvfCUGuQVuTU1fmuy5zbAEwqPNZa9
SCIn8DLNttjDhWYNAVo0UXyFllbHq2xriJ2W2Pas9hXjsc99SBP5Y+0EOYInEO0j421WCs7alk+o
WXRhXMN2QREht4KdFunNFMPHbdzRhe7h55zbeLNZTmaH95pTncgTGIKFdCfLGebPxRqWW9REUhLM
AlTC9B101PejH9p2cxwd9l4/10dDkCvdOg5rNC5CY+jpPKHBCNnCfF+pJ5TWma3b9IJDt3zzlTHx
vDiNlZtRt6BozXtRuep8MvvKTpHBHP0gf79+wjddktWYeJJpWarHuaZAa+1wB/4PLFlyb9zBBUps
JOogjPQeupUbPT0rN6iyT9wB1a6ihp/LmB827forOK+kHFnVBRG2z3z/ESPdP+/BOfFseb/pofUD
u9lVaJ4/HkeBXd2yCYsusgraGAOV19yunSs5LU0CVzBr3KZpQI4HduGn6zO89aDF2P6CcHt0mGUz
bSaMrfN7V9uzO2ip/MhvBzew+92wB4WHAHDrslgDctuUNbJFWxmAdCdnfrAbX8LH8n2cHVm3oUzy
L64/CwJNMlz3ry7k82sW1XiqVS/+XlzAeb7tkv0genFuLpOCFwEIzhCp4cViy6FJhniESVuEhKJF
CBF8771gHFum2/oLwtPtjWZkJPMMkK56CaBqEwsJrQXD4Mk2BrzhpiTHDSTVlQ0NDZ3dBKLVWHbs
hfFQoaEK2vgvrv/z1cgnA/fSAIm4Tr4FnQ/rv/eGr6SHaXgT7LLN0aggDwVPAVQCv55Zq3uGKYkR
TgHODnPGnx1MRG4bPky+TZ/jw+xUj6MjJGrbXKMVJneUTLDB9XqIvTb66p/0OHimO+/K2+yuPnRO
6GsHUY/lclQup/PvILmjlGldo0M9ELwvu/Apf41v08PoVYjoXp/MTZP/d1x8K6dWxRHqPAHT+waq
cOzW1zCcXmDtRChc3CYpoklW6mX2fs5u+Bjc0hKPXFHNi2DKvi6c1b4wQxp02QCU5BZMFE6Egpfe
i33RXbzp56Ay7H/3H+/nMFntwmQEjvoo4+rvjo2HgOR7thsery+OYKN/aeCuBjRTI1dREAYfg+zn
wA2bQ0Bfr0NsPZrhNIGoGdLHC98At89Y2YFDYYb6m5x9r6QbBH3dsvcm/SkwfNPapfSPQfzSEPTq
bfgzQFVAJrWc34ueDy1igQ6ZHbjdVo86jw4Sn/sa0edSEPf4P4ZnoEeaWtAh4Sk35IxlLc1TCDzp
zCtRshqY30ryDglwiHHKHqTBIKMrQcMS7HjhnH5en90Nq7F4pP+g03Ob2KcpkUxohUHMFq0e5p0s
iutszqOOqA5sIULFvGHPjL7toP+A4cG9TqU/4/gkRadI5NpvbEQA/IXhxtFFSocuMcAo4W2Y3PbR
Xgv8fzFVK4jF3z7b65JZh2kOlTEKfnfUq1bhy3UE0SCWxVohSE3YIOiPQSDxYpfWH5TUQ6NFkH3c
8rl0CH3qILtUwOP+9VxZocytmUoVBUoSqnaFVsUlDVgodlHcIaQLvFFz5xb0Qa8jew1ENXUbJvAM
fdkvK/RUUvpEIthweZ/sWst4Jn19nIzCBomgB0kJNxlzbMR2d31qN+7+M1jOm42zJERcFYOelac2
uM200yh/V5oPZRa4SpdriJCwoRK6NIpB1oGzVnk71KhlNhJ0zZPITll9l+uSnZFIYJ8u53Fh/weT
FurdEQ6+iOB0rO6KSQfRWwGmZXaqxuehnpxBOZBu1xsPhUiycmtgUKGF8geOMYH25/nCjRWYTqvK
QHU9VEfk1zR6ktrv1xdJAMHX1mlML6ygBEQFUd1GfVeY7raTex1kQz/hS8ZMATEXfFrI9p0PJADb
C4JfZgpuCMimmpWT/7FsNJspdtfYxod00p9TV1Q5c2lnz0G5bT9JlTEMI0BrUBKixMkdRD76xmsV
EKaKpKQiQ9mDTz3VILqKYogaOLVXvPQ+qOT9ZFccrNvs0Op26RR7pXgzdpXzONjWbbKzbkW6sJe2
/vwLOCOcq5JekBhfYPR2JR006vVKj9fI2/UV3IAB99CSxUOf23KqzxcQxyvvLRZjgOxVs47K6Bvk
hcmCg3zZnKWaoKhbKI4oAXXJ17t8ZalIS606z3LEGuz8KX2TexShJ7KDgL0d38S7wM1sBWpep94L
/fxZqEv2ZYfP/etzfO7A1dlMW2tR+mM3sw9FRl/9Lt+hXhcl7+bpl7H78ev6tG5cDGeAvKfNCHjr
EhOAwQeIjgfipG/9UbYtTzux0Zf/JPZgCyAvzTISpRDRwhMZRlPj9UITMkmNhsYdhMak5+Shvuuf
ofus3y7Ekfa8sz5kJ3XrwFE04btiaxdBBNqEehi0cKDOdr6LNGnS5TQIsYuyIEORT/CUEXY3zFJ7
kEkg4h7ZGugabfma1WZKDS2ZJUVKnSIGOaZa/RiL7IWG382Z7qfuz/Vp3bCjJip9UCAKv3XRqDwH
S5IqCuoaC2mVoTOSHyN0GvXq+TrIhkWDvissjY7GaFnjs5+jPHalYUElY4ROtWbDRzce4QKagl25
BYOKHNypBvL3ysUyxWaObrUBwVOkcKEDU5misMDGTQpeXIorFM3kl++LKbJyuV7kLY3AT+f3qBnA
xHQA7XUp+9BuRrpVVCoMgRmsAHe2YamRN4aIHIWd4Z6b0SzlVhQWiyCk2c42UYPJyQMSPEDrFfvD
iJBbsCOtQtGU2TPXGiKQZNJED50OPTgV+gSohNLwQUIONJ7b4TAMkvqWBy28eHRVVPsEtS+z2ytw
REiud9GODZkiuz2cktu2Gdgt0vvNXS1PITtWRqw+6LMOiz1Ps0+7KTrqNCcfdCrN4xib7YFhA4Os
RM7h06izKqP3ErlakL2Glv4nJ+Xoz6o5fcbSpD2WbQDCMai0fKtSkx1VKx19DRiPlQmtrgq09ZGb
j1Z/o2a6/t7XUb2j6RThMtZiNHO2fS2dyhh61DPJ2tCZGtL/gL+atD4N5fLA9BkeTzMY+cNQNN18
hILQEDxYEMq9T8Cm3DsDWDlBRFJE5cHQoumtYk3kG3FvgfxK7qiLsgB9F8XKDKYFs6wmNwT5AwSi
aSTdZ7Qg72k9B49l18bQBzHQ67nQzbpq3siQD0mgVYAEXVSgzTktb7CMCojxrXT6TWuK5tt5SPOX
mNEKCQWNEL9o2/hPC6VC6oOZr0BY3DBYigREyN6pOnTfyzlEd10fmcmnHDaK14RMHW0olyi3aGdE
nrHTA0lgd7cMhIH3Jh7VCpg0+fhUbMXYQIswEKbSpcablaPQWkQAsQmCahj4isCC2My5FVKNLEaT
PWpSJPOxb/2MuZriXrdBGzYckdW/EJzDYUG5Uw/AM4Hw/0eq6W7CIIFbDKh/+Y9bj1HWv0biTCop
WVkNEgbTTnu5uWnhbYskgDauCLDoqbiSIDoEeS1uvuJ+oj2c70UCqPBzEP3nO/05mnNPDeTd9Xm7
jHYhKUuIjFwctBJB3X6+NDFgIqkuEQXPZ0cdkciQut2ckF3cVU7Q578TSRR5/woF8SZPgzcF3SFI
JmOE55h9XtdRuKgqSc9I2RS376VjzHZ+Ul9ewrv+GDv6s3aXerXLHvLPyIOwBM67Lepg3LpOkALU
QF6DHleUy59/hRaEhro0XTlK6uuQTmSjMF+ztSnXENxVDznPsTQ7QFiBjw5JepqcT2RWDZs+WIWr
PNaH+LaxrYMoUCoa2rK/Vi5GVWRG2Q3ADRXELrPJHorD9W0jQuBCzN0kM3X6uilhX9v4bqSCcOKW
CwpXDP6YbECHAmS652Po0AVdFt0En7uk0ofRG8b3IgqRVqtNcLna1txmfg7mJdxCuY4mkS4KYup2
Kc1/NaGSYP/G7bGKh74WWJqtoa/dEO78Z2EwDuGiajiwVwlPAT0SVA5u7Zo1wPIBq9Uzmy4taQ25
rHqgbyktdrWFAvGpuimoAElkZzijOZYkTycJWc2givdDeCgyZAc6tyOnKNpf3zAiKG7WRtkI+zRA
CrocA7fTY3dC3Xn5ppLaLcCncB1sy6gt+loIukAUWOZL5Oqw7FlrwX4OFUi6YrtC0426txrF1sbD
kIhuhK0FW8NxC9bKqToVEuCmHHVcvTuRP0Fv99nb9VFtpH9N00QeCZUDCLygved8Y/SW1kRDBbU2
5jHP2FvPv1Ed9BOmEx1sqMZTdmQ/HEHX/j5YrijFs3WFw8lH2Jaq9LJqVmcj0zIN2JHU2SjuNlEB
KM+ld32IAhT+3TkVIdHBoY2sSFTYZvSgq0+6iD5ma7VWI+GDI/nczHU6YSQaGkl2g5I2KP2QT7O8
0CvlQfJ8fUgiOO6MxZNaZ20GOEX5mRk/C3j6Fdi0o+TbdZytIAFkCv9ZIT7Tk9S5KUvLKyz+Yb0Q
xBrt+RZBM1wCt4aHUoXeNu9MP/4UwC7MWvxlbuL6xHWOuldIt59vygYmpAmYjKQcboJccyztidFn
GRRtYexGpd9N4pq1rfO9FFZD3xxMlKDWP8e0IjkawlLFnJZF5VSzciwZe2ZDlXtyc9ejfEiyBPWw
W/bLomgC1OARGSi+PYeERz8oxkDhs4Cs15OUBw0EXbYZF+RQmfU7FJpFVVKbiMjjL0VS6PLUuUHq
rFPbOoWfqcUmYmcQF2eHdIjlD5oGUuTUah1ku3xkuSArsHG/gUgb9BVoLMXziL94scRFqg/IWBeR
dijZyQjq3fU9s3HKLZkghwciYFRgqNzIJOQ9TZUhjUfSNPe0mUSQ1mxHlPsbv68jbaQ/l/YICxUX
aE+QVT7CG+f9BH3LCVWm3W7wIAPzw+rdwk4gMyx65GwcwHOsxRKs7m0JDAE0aoAFktL8Lj+ZvyJf
d5lPfXrvQOz4RD6JYK02ItjnmNy2lMt6ogMOm1N60QvZlTZeb27qxI5yiu46+wZF+IIZvVy8c0TO
85OIDH5UNqNUD7XDP8lbikCEPR0mGyqaXvAsO9kNOxjuddTLs3AOyjmDQ0tLKJAtw7SeZ+kInsJB
d5QO6SFQrFyH2nA8z7B4ZpMy7zW9G4ElFXbrEQzMMRz1uTgm7oPx2D6HgrFtTqiBA4c0PZKivIgz
5NwK5HdI4TRscmZYmER9qUfRul2YTPxlkLPLi1g8dB315StWm9MoBoQdZ1ZADSizm8CNoqd2ghBC
6aTaz6gXqR5c3HpfcEtThK5TE30w53BTCOEvakAhMAmR8urvqoVAIH7U0v/4qbwAadTQl+AF8nbc
U3kO8FYmOYDaDLLvJynzGwS6CsurIcJ0fWdsTuEKirvJi2q0jFEB1CTdkpTaNIfkUHYTUsxheqv9
xyXm3Mg4K6nESkSsZplCUvtpFBzDYdhfH9GlR8lhcJ5rHlt5rLJl9qaPQn+aZPSnj7Y53XTJTTP7
6eCAZjKr9ihXk6Bfqcevg/Wkdw/INqIS4UXwNcsEnrkS3NdwezShrCyJiq9peoc1R1UDSZjF7B5N
QpV+BO20TYlft8eo8JiQAWfZKBfgCCybUFNHiQlf4SnpdRqaYJZFcTX9nsIXpPVwJ7HINuV0N0F0
ErKk7th8FBa4basgFy3FJr4JxjJUmVDkc7nlRrxnGmIJdpXJOnoH0TkkIRfPXomONFOu7CWUYfd5
8AMKk+8qEXg3l/cIph6kGAgDwd+g9Ks0ZWUeSoX1emZi9P3wbSh0N6ANehdz9CXXb4FFD0ZpeBW4
+c1p9EItfR+Gwgv07rbJISFwfRtsmY71p3DHTAugPZl1mIgCudgw8oj1W8HdWYf/ZsbXQNyMd2ZO
EB8AUG1U4Ip7U8wdJZXdli86Au0S3t19ayfVgwJ9qOtDvHRLvqZ78X8Wkk7EN87No0W6tK8hsfsV
oFEqsFb+UshjLnvJqHlpch9Ndzn1roNuz+tfzMW8rZZ4VnGyGFRNnDou59qj8aRkrp7kw67J4vF7
b1XD03XE5S/yRwoD/WeU3K0dzXGV94tzoqm/EumYIlkRlHY0Ogo5JZmoperiHj2bUzDvn48vkOsp
odXimBTlDWSS91UbwH78vj6mC0+EQ+Hum35uWKYuY5pG5kBIcS8z41TEz6DtcpAzEfgGG2Sby7lE
2zUhCtxxlZvCDHyKJSNwDrTItKPZIeRRUzMITLyY+mcyOFk52bH6Xgb3rBCcj+398g80L5/ejpKW
mhOgO4glD9TPGXNzsGzEIhH67dOA+hUTi4a8M5+DMJpRmhsKpLx8iwK/mRwanpDKsWXlBqX0xuzM
vWBwl7V2yzquMLnTYMwgapJLYOopanMMPyOqIwW3ZuJL2lGvd3Pg6ZIbC+ndFqNycSZWuNyCxr0p
sUwGLrpSncY6NN2dpsO4O91wmzM0q3VukPl4N6N/NABZ5vXdu7mmCBIgeaog286nUOU2mVIrVwvs
m+aVDcljPAzOEL1lkug+3TyNK6TlS1bWphv7jIwDkMogc6socpU+9iup+BdGbXlLgpQN5LsIQpzD
lHI/SjGVF7dWe2/DSbXNEGa0UNWPVGaCJsqt2UPsTQGFKf6p/D416yaXJSLhZUALZwzA1NFBpFWq
HwOVOdcXamv61lDc9lSQ5QyVEFCRlDduqnSanUEEy610bXcd6fLZipOwhuKm0NCKqO9zQJUFaLY/
qPWgV3esvo2qn8gbK/MHkd/kYE/7b2X6JI9oDRR8wZZJXX0AH/QrRpTJofUfnk/5K89viHkrgwPE
pA95LKoyWaaNP31rKN5614HaWmFYOu1s/EmjtxRP9VLv3QpJLrOK/F79zxV0MLvWsjlRWQvJeQ5R
SnQpbfsAC1loB6tlrxCDc+s++DfnYAXDOU2KGWWxDJ0qSB/Hx65U/RkQ8ajtm5wKyg035hCdDOj+
RwEqhBf5+KkUZ/9/uQxraL0sUC0XcjpgjA+Nh6STwDLeQOcSxb6NwJ1YHiPc4mngIdEQgga+zus/
FBXTozyPSmSEYulJYbnh5KiJEOzGZbvzKCoCfahAMhAC45VJ5xpEyLmCd3Fev0EKnIDFFZTFwYdp
TVC2zW1Z1LZzmQ4FbwhyFWjA09COgqjmuQ2rSyiyNDUpndisbAUt7hnrbTYbEI5COHXQ9hadvZhC
E1qTDgqkg6Hd5WldvOvmxG7C4S4u0CWlD96sGy+klG3TzHaZlfqJlbpVYTkpFXWJblhCfLIFIwh+
saXm5/yTp3HI6rGSUUnYtm4VwBlJ7Cz5lXeP143T1l5DJTxyHSCZQMn/YjpWt4jRF1Kc9moJwbed
RhEhjA7h8EJTPIm6vYFz/N/BcVa3lJuZGPMCF76WVmTL1l3S30fBazEsAVjBZbzl92jI4kARDQkV
ReZjMnlVx2NL9NIJBzcz7QYB9CSV3Za+xabdaoe5PJWBAHRr5UBkimDJYpIg33I+oyFl2hhlQ+n0
jdspCPJmv4vpZSAi+aYNo45egr84nEEKc2vQaxnHSDP3vXUDPWoNMpTy7GSVsIZqw6daLCuY7sDh
hOcGvxvDsWnUGFiG/DCqD9LoULyfaewsNOOa5RuyW1Z+g3KxRNmZ/e/rm2ZzGQ0kxVDSBnVopCXO
pzTXjUTPp/Frk3bkZ1p/GBoEf/YVyAQ1lAGxXTYKzsWWKVxDchs16oKxaHWsot6Ckni2nnNF1JC5
uYCrUXFuQaQr06D1gJDq6LbWGl8Ka79v4pOWZt/6aBIRGi0bj7e7qyHxFd9Uz9rK7DCLRj38aqJ7
A7pCWRTeIwR2UynsWQpN30KcslPfW1PkF2+9s2Bg/llDnmPVKi2oO1r/Q9p57TrOJFv6iQjQm1tK
lNneVG1TN0RZeu/59POxMHNaojgiqk//6KsCdiiTkZGREWutYLV+dYwKpwjRmcpfhOaX672Z/l2W
v0qmUypfEOJf8Z5F5z2xPDsogSDL6WBiuSzCrcCcprH27zQ9fCz17GuVx7uhexkUfy947TYKXwfl
TWrjtWfm2uZPP/IkzkaKPmRdzuZHxa/YfW6KbsuQ8SR8RJI1bo/pyFPsvVqDWy7GoqmXTSgCgjS/
aofBE/tUxaovbdP61aie3G4Xpi/Xd3jpDoH+9v+sqLO6QBS6TSZoWNFU7vSG23U3SgdZ+yZP2MEv
140tZA+MShYVZWJwQfqYnZrAGFJVQmdsY5lfhTTa6/nbYAmvpZjaQqbfhRqYbc1fIY6tGJ2/1FVN
l4SuxijDzLP2q+behrwnma4pi3cIFNv6miTxFFBnZxXJhElu3qReiQ7UubvQxbA8uSRjQTMkr2Vb
Lo/D6lyABe84MzI7GFqiJ26tYGTsn2oe6bHFPBtysLWpDWuLmfl+IJhSZuSTHfMHiF9K4fR1K/u6
XyxEU11Er216oiJ4MXf1tIDZHhkkTPRz1fjNyhwmrg5aSH1x7eMs7puiKlzv1FJ4GJ9/HEuGdpGJ
mMrdx7H9XXSvhveqrYnMLpwqFvQfK9MNdRIxxoiGUixgRTCokzLZwHR01ymaT08pNt3aWLSlOxZs
ogQHUydWMl/h3Fxp0lGSJ3NGgu7Jjw5yJOAoXXs2xoPUOV2zF9b8YumT0VsykNmi438xAkPLTFON
p2QQevM2QIXeMpzMeyjNu0INVgLw0gmGtM9RAlw6sRDOl2dWfia7JrayxLez6GhJX/3sw2TglVb/
ZF54SQS+7pBLXoJ7AGUlYQL+ONvQodAZSNthEfQ301CYmKB6dxLEXTn+Z3gUxIATU/P3PS2HSCui
yZTQTQNxD4L8rjDPYMzMtTbG8qp4QlmAOmkJzlKxClZ13ntathnqMv6Vul72w8wl4aOTq/y1MmRX
c4Ys9m47zY/v4nE07vRBTuq9xDDpYyHkvO9kdcykJ5D+UuMEo1+0W1Fh8t/13V86PaQbkjXR9eg2
zXY/1/q+agYjI0ONceSdXj1pqDbGKDYomW935ed1e0u+DHIFOIdMzg/o4ty/PL3J27zCnl8XdpSB
Uv/sScd18ckM/BVfXlwbXV9UKChaX/Q2UGTOGmVa21iU0nsv+4MjG/l96eVwZcccIFKFoIfu/bm+
xKUQwahgSHwWBC2LYsv5Gt0cSbAuArWcZ5+yei9b8VbTn3P5WZb7rd/fVKpD++660YW1ntmc/PEk
CqrGWLaqWeUbBv/YYzxuk+H7VLDT4tiuwd3WtL6vW1zq1J2ZnLl4P3Reb6iTydIR0fpU98m4n/qV
knHIJcjp+dHy7inK1MUuzZ9z6+36D1heMqqPEsOnyZlnrss9j/xg3KDuIN7n2baqX0xU9BVm8VLT
9oaVMLVUHDEkhb4sbVkADHMopx8rRRCGXo7Mj+6+mak4vBieKr2OQS9LG6WN689OV6KDrCban0Jr
rO9W77dO1aK8Yfc08o5CHxjvcDt85sXUiflihpEW7YVM7bqtXrS+75StHr1rvtBvE12ptqFQSn+8
UaGKJUme9N88V/mC/7OD83QtgvaVuxKOGorgUuVDZj0M7bEpNgIMwwbOs6u/5YgoUNTWf/Xl2rj5
/89B+Y/92WWD9CbaSR5f0BuPYbRRg/c83HjiZgi++sqh1z7y1VHlCznW2ZJn8acLyP7lyWlk+dlv
f4vjg9qsnP/J72Y56ZmJWdqTt2089iK76vuICgPPEKWdBvzdSg7JuC0nZ3Wun4SFoIo2JUJeClKy
SKHO9lHoJKsblTHfjNbNwCTg1rSt8kfg7o3Vb7ZkimqKBKIZ1RoqyudxxioTaGEeaOZe+JalW20E
pBE5ipzY/biGqJli1mwjYaHBpCFLlayLCpFaI+OHjF6+qRMafukdmb4Thj/b4nB9+5b8EIYTLzPC
9cSpmUUyqRV1t42lfKM2Ghj01FCb2FZj1d92VZ2N9lCJsm/3lpjetak7BlujrIAlFF6f/CsOnhbr
6S+ZYt5JGGeouSq2ighY3O+fq/FnFnzUtByHiK7LuKbGtri/SEEZf9VoL3SBga17Zdiw7HisMts1
0LbTpfQjs4wPIQaJcH2Xl06ehMSRDKRFUy8Y0q3nuyYgOY5FkT5kHipA6Du4prFiZsFBWY80TUea
bob5o0NURbOWxiinncqWubYov9I+taIfyprOzNI5R5lLQd+Kd608hzm3KWQ+FfnrjYk+SvqWD0wc
qG5Q9E2Efp9k/pHof30Ll3rFk9Yu2i+WCG1pLuRgCmWZoxrPHST+EaM92botNYGNhETbMwXF+syy
N095C9MVIb2/DcXZUTw1bMxKF33eRGKtYFgV2k3RoMUhbEPrSXO/y0yFLLpd4N5YxV4bDwwuqdSn
0vgIvM8xe6jWnHYx7TjZg3mw6+shaRudnyIwmkzjXHYSEKlkq4nfQ6PaKOVBTu68cZsOticArd9M
A4Ovf4clV6akosIKIvW4YMUZiqt4qlLwp03LCbVH30eoLfu8bmQpKvES48goFDggxc1CrWzUcoJw
PxPNabR0u1j+7iZ7c3LkchcON2XYbnSgr9etXiwNbMc0T3V6ioFnn8f3Mbd01HdgkIQZehBIuiPO
IBcrfvwX7HzmTlhBwUBHWojXEWfoPMzB4fD8RBkR8oej4qj3/lY+Ktv0dtjFjFcbGZrib/sNhNMN
I8fT/fb7zcZ01uq8F+d39iNmhYPAyLVSFeF1DXuE0RET+GHdutvqPjhmR+vetItf0e872Y4e8635
cn2Xpz99bf3TVzgJ89Jo+mVUsn5NH+xeVGxlDVD5dwuvmZiC/4kJpSjN1pRYHeQ75j2q376FO/3z
p3ZjPiLWaOvP9V3wLXnOvtQP4w/mu3vqRnLc79fXeRGMZ1s8u1iNkdldosKPKOEHhU+huJOUQ5Lc
ZcTK65Yuw8LM1Ozm9GIxRe4JU4Ydf0JX13s7/5F8vWvfhD/mQX2pI8dYeeQvfkWVfAviKknXvNsT
pT318gHGsi95ttFYm9z/eX1V8uIGnpiYf8UgEFMBzvkmi7fSY2EHyb7eCrbx+CU07J+i7f/Rv7yX
tmBtSifZF9suh6xkN5Br9IfmNlzjaF9kDGwysBMKBvI002FeHYq60MiVnGadKt3I3U2qOoP5J6O1
9M/LnsRwgVFPEhz8Nwt9Wpw0QzDRjqshy3ZFE42HtLXK0TZSTfe2huWb94GY+A+e5TfZtsyS4qHr
4vg1GJXgJk7kJNu7pSSEdlEwKlbW3fhVRirrTg77fqCy0hcHHYnT4FvVdYDzwiwUAkcPgkFG/SDQ
XmNLCFFPrWT9GFZVwQ7HkrBWH70MQKzPUKDUiAAYgPueH1F3iDy3RCAM3q8mOkOXuhu1qoRjV08G
i5pyhdype21oQEa2hbmSKV2GesyDsWXcLPcYaqrn5hPEf4IoR0AzkOViVxuR92EOSs7YxzLdXf+g
i6bg8oD0YiIEYf/cVG+FUpiGKGkCKBhsQ0qDo5/rNJrbfg1Ys2SKL4d7glyW4VOfmwpzRci6uEJe
fsir28zU82c5rE2qbwo6FNeXtSBvNNX2KKezjaBn/x7fkyDbB3XTVXnBNbVJv1iP2aHfatKWx0Ng
V6Ed3dUO8h133t7cak7sEIje0/0ae3xhwWe/YRb4pIgRN17Hb2jDO017841PKuIrC12zMdvUIRK9
JjOxMaaPbvOIdEUYvF7fy8tgeraVc7JL2Y8V8zcwoY7DTpLiA2Ohtv9uAqShaoEVsTRxDm8xAAEW
qosJITR2gW6g1RGtrGKJs6Of2pgF7JZqb1oL2Cic2HfCp+SreSceZc+Rbqw92Xpuj2sfZ2nnTk3O
znEVGD7KDZiMRyj8CeMbVmqLl9k/sLxTCzMX8xhHS+MSC+Wd8epv5JLBWdoLr0U72XVb9EI35qNx
k27EtRLj9IfPk5hzwzO/4xUaUEQr0435HD+1W7id5qd2KzP4wzwaTox56016a+/dVQ7domUaPDqd
U26guSaDrrV1HTA6a6Nnga2mX8IPNOAgbW91lHH6H9cdc+Ei0LlXLa4ARKesOZ6M8GLFTVkDfJQe
h7a1pd7biqgk6VvT3Q+uvl8FxSwdaLbW5CHOy4Ki5nmUbEI/s/KspVBK6if2N0n4vak211d1mSxg
4cTG5LcnwbFUSoEmADagrwV/2upd9Lahv3bgppfnzEWoR0FHB7U2YQBnK6m0euoMM1bD/Sre5K/6
5BbyrjCZET38a3d7kss+MTVbkN/Jbl8KVJcT7VYAZ5b4rzoQcd+yJZ05sZtiXHl2L+wgRwueq/YX
6z+XYYXlbunUj5NNnj8WClKlKty1Ya/mwr9/KuTk4MhR39YVWZydM0/WCyONWgS7EZAfAvTVxuDB
RxWwUouX616xEK1OTf199Z54hZurmTjWmBr0wu6r9HFo8s/rJhacm88kU6NHycq6eMMWakJOl2Oi
a71t4ipPEWQBP1qb47cU6+n/TnOW6AhrrOrcwRum5nRePKDf2e2a8SWIb4XwzZOPmro1A+YRFbdj
v+nChxGs4PDr+hr/gltnfk9dlG9F006bRIjPjeu1ZkDFUxn09MxwbgYJ3plHJ9pHe3i3gz3srGeB
dywKUo39VdivAWaWvuIElWEKOW/4C9ilKAhGG0Qa+seJh+QhRyL4L1JGQK8gO4C4m4Btz9enNVrm
6jwtNkH+pmU3o/y8miouvBktEZk1ar4g9y/rOCD1Bj2RdN6m2m3UbS073bV2/xzcj890Qwth910+
rBWb5aVDjdARqAj6n2B7Z8X6MdeyWitYWAJFurn5qJwayGpgQ2Ju7MR+bLfy3nrID8qDeygHxzwm
G8QrNdtDYXztx1zSLlV24OTHyOe7HI1JmccVPwZRIMmyw5ZxAx6SHfVTuOM5KX4YL8HG44EUbB7W
PHj62xcefGJ7FrkbMw2kKMV2+xH9GW62kucUtvrUfP40f437nokS9aG70w07fDb22TSkabWWuBQp
Tpc/uflJMGoKNczL6VtkjvWqfFDJhK6u7XG6Te8I98/yc76CWb+s6iGGSkjiHY1rT7XjmUku+84r
kbmS6v3gbwanuqfu9VhVTvTUrxhbWN70SqdLMkmwGnM93sGLsnIscwJhdBATwR4pz0Lrvh6JFkIB
yhcAiiYmCiWB2Wc0tawIclPChSDtNvSC1DX8y99CysxTgAkz9pODSldiLtPluqlfpZmBXvdDtfff
1c5GCx+K0utT9OE7XnigILGGk1o6GmdGp3N84huy4CepmWAUINbeOwBmJ/89VJ/5u3EvH+RHIFPl
zr9PbiWi30qm8bfAcbFiYjtlAWQgyf/OjRvW2MPshfYKCWtf3IdH8wZh7P6H/ERa+Jy+BVvtGHxG
78FruK9Xrs+FAKVrMuS3afQEpme1/qSQSsV3fXLD9N71H4Li3rD+dPLhn92GaUfAqIi8FHnm5A0z
CtI6SiOezsWbpH7o8b/7PnWGCVw+tUYvSg5p1dRDpKbpJm9AaEVbOX1UmpX8bPoKs6/E+wDsGYUN
SBrzdowM5URH1ovHnrSXki+duc+Md1U/itqLq8U2ZAr7+qZdHGhoJ5gBqjMh9/hC524hioy4JTVD
WaeObGnY5lJqG8H+f2dk9torcsSo3R4jmsuUN3iySrqv1j7PRdSYCDQqmQuPD8T35qmtKHW93vcR
fQbAr76y7QBWXF/GhRv/tYANdCYgp85rlXWT50ErIzjbF9Y2Lbam9SKB3BR/XDez8EmIe/D+NFma
JCWnfz8JE25W5mTPOaXKorbhotjd8O79czKEWIYK9As8L9oxIJTPjQhV5mulgXRT6ivPMOS3Wirt
ZW/lnb+0lFMrs2RgiDu3CWmEb1IG0MCQ3UtB86gYa7L3i2YU9otKskrxcRbb2p5SpD6iKtfG2l3d
K/cG0txIWPy7G8PWIZJNgvQiFZ/zPRtGQdZLDZRrhdoaYdwoFBu53utf/6JMwIdBVoSzj3gQaK/5
JZEVKXVMnVkjmrbrrMDJxoEZoJPaVcgAtQ51k7V630XQmZmcxYDQzAujr4EpIJixyUQnyL97br2N
GFutosdd7rVg5Taa/uJZmKNWRtmWyxddagOMyflOGmOm59okHmmaFakECVmHUECU7/XRfGn/CwGK
yd4kmifJk+7i/GrwXaVxm2TSNUTwqYmdXEfSdp+Fm8z4GiF6Lj37/oflrfQDl1YJClVVechxZcxl
N7hLugA5Xarx5Y3now44yUneVr1lZ2vQuYXQRE9jYj6pMrN6rbnXpFE8FhmmuPqPieLeNXHU8F78
01hrvLUlUxOpS0R9nytj/kZV06yCPIO3aHor2pWUN/emP9R3eVUIdu0N/0WkYsg03CNQO4hwz2+o
TjYryYVCsyll3UHq1zYZe4lY+vVjt/StGL8zDRejjHuR2FpIG+M9dE4yKTK2keEZYB7T50CKQVyl
2W5I04//xiKjGRSGq6v0ps7PQGGUbVwWqEaarfY7Hvq9DwMgj6XQlqtqX+lr2iPLK/yPvdnLpOoB
Hhk+9vIk+CP69aZK+5seLbQKlrdermlNLcRkg8lC/7O82REfyK6LOGJDzbSDHP8FCM8uC5zre7ho
hJwPJTdkni+EZdJssExEN7mRI/lYKM91qzno3a/4xqLHn1iZ7ZyXNGUUTgiG3pd3Yul+NHVxr4w/
vaBc6f8urYcW0yTWTzJDx+ncJ5RxCMMxHIjE7UvcWcyTFWx/Lfgu3DDU5Ogu8z/6hPOrXw3VoXSF
SYxLlLa++C4G7y69pdStnovge2I8X/9Gi+YMnBwZeGiTymxNQ++jnT0Nba/G/MaI7mLlV9kVjv47
R5W1VV6vW1vIAg3IzSQBJDbs4iyvKcWuESvwkpvIsn4KsekoabDyDlhyB9IzhUI3aZoxb9JziERV
roi1PF6PYpNum274RiWX0arayj255A/kT5C14WpA1Zj+/SQVDCSk61ODZn2IJKqiMGDnUMnxyhPg
smjF7XhqZXZ56EDOUqtgQXWsJr+EUdNv3F4pnzK5Hb5Kwmgw8l7P9/TqY0qSRnUb5nQI7bQMrUfZ
6tpXPXHkrj3++5dkiy1erOgLMOLhfO1NjN5N7COEKVnukxLkT33x9bqFxQ/JEHaFAII+3Rx/LXta
ag3lZAHYcnDTiokU7ntFKnyoSwDRar9dqw8tmaTcANrbpLiBC50vCtKX4lYaQTiIk49OfB8j5Tmf
pEQoLu+ur27Jd2jGUBzhNkMocna/GAXAUo9BJ/AetcjONfWPVSc3FLmLlfC4dORoj7N/Bg1r+DDn
awpqJc3GaQwfEIvPrIBbDkViZTGXRa6Zj86MWMGgub7OSRCKgxt3e6bI6ePG03xbD7dZoWxUf79K
4lwKXQBTyDvgPkNpmQUTSfBKY9QAp+RlfQx05TgGzZ0b94eBuOyWzU2kltvrX23N5MxB2kwf3NTD
ZFkW8IF1uzd/1gzh8VwH4Fwa/BfBmccyXIfpxUxl/PzbtcPQqt4k+F+nwb4xxI9UzG+ynLaaId/X
Q7AVEsO5vsKlIwDOcRprRLMQRum5Sb8Yey1kSNnGoIeijuJuSNJbNaNUbmor1ZRLdOvkNQYNUFir
lPvmTUnZgA+RNZwBBlIyT7yzVXIFw9uF0c/esAXloXBfDXmnGishdensUbkkGZ8UUi4YaD6IxzFS
J1RTZdhSmjyhe75zwdVe38rJ6efPqBMzc/ZZBXMQzQPMiKXnePWbQN25yHY+qh5tuHIVLX02TSYD
50UDr2v+xvY0QQrleEqQewTAK9f8ZRWdsRHq3rcHK9pfX9nieT8NlDMv8azWBHPD19Ib5SEoXzLT
yGB3dftY83byGH/2o/ZRJo+hvjZybnGhGuLqCCJbIr/h3D9DWCodgIsJtM9wgVi2s5DpMqpsJ/rK
+3Bxkbz1KfFw8qBUz0yZmTCM3QiISa9rU7oZ9Lhr7kdX6hsY+kiAHPw2rExb7+ToAe6C/yL7cnNr
MuhlpU5zuWaecxxGfsk0Imie0mhKp3U5WcCG+q3T6fbgZlsPXaZ0jbB+6bEYQqSVPtz0zpobUtpO
axSL+qZb3aX6tz5BESY98FQFR7NyOC7P4Lmpac0nuZMmWbnSq5iShtKuLMfKSKPWUog1I7NrqdW0
qpAmAFDiOl71wxJalGxWEqElGyA4CCTUS3RC2flCmBFUir0HSCBiWpMet4fEiHeKsKbSuWAGwCmX
ALPCyBrmpedB4obN/6q3VcZ3S1T3hsuR83JvJZCs2JkD/xWBENcpMMAQFrH9XNhVQu+42trwl0Uz
EMGm+MtNMxeDESzUsatCZ9cGt92IZgaDSUfQs27cfz/GElARKBsUV2CGzl84XlFyhmNEEgMGuiWm
AwMlCu/NLNia5Tcd6S2TSVLjGnL2MlOYmhy85CjiAnifS7PoQeWHboBVZtl9ycvyTc652EQ68yKT
ozSGsCWe5VwPywtxYhqFplusUqcKOU8XFC+MmzHIGBgl7lrlRzx0+5H0ZNC63XVL0186v9pwxP9Y
mnuJG2Re1fdYqs2vjKHh1nEEGM5j/02Tuc2dYq19sGZwduHEdeaCncWgXxUTOUI1HsJup8vvgWE6
lfBhrA3yWNxLGUQJHDFQCfMLtYESpvVVlG0kHXSF/9zLw1Z07XZtTPaSnwAD+792LrRDyywXc1dn
YaGkUNN9V61x44YbQftIrHdTWFPHvozwFCBxR5xzQmoZs2JJa1FLbnQySkSVn3I6xX4R7wwzeK1M
JH2YgHvdTy6POUV/Tjkq2TTmaJqdB0e/jmPV7KdssvGdrKx+KnW/0QVxJZNcNAOUjtYc0CkKdudm
DGhhYtKTSLZh/pG2AhSh8slaEztZeImzGnQZaGGREmBqZibQE031yT0gtmmOWUSU/GMUiesOwj7N
xsTNH6JQf2eANqMjR/3e9RLFFusR4JNbWMeo0tZa5UvfE4KyMpUgNHoOs2s00XIpGAtylFaBGOWD
QR4ftHojRVTQv1z/lpcnguo8PXk0otlQ5KLPV5+GQc4ouBBwWtdI92HjMZgurTsu8MjtyBiEek2m
7BJuzbsVlYiJzM9sRzKxc5NIr6d+6AHsCpjy5xh2xNm328+PbJ/Ynq3/yvaGsSniDe58N25utF/M
RVu53icT55GOn0BmPU3f0GS2+Pwn0B/LmHXLTyhHlGAaGd2UJny/vrNL7ntqY/YRPfiDLZLjjHk3
x3JPFVw6ypX/w0ioNF+3dLEaRLaRKwNjCBCFpHZyp5OsCyYheaSXgXEQlXdjqJ4rzuZ1E0seCQCT
WUHgW3lbzY5828pFxTzFhHEszGq1YNMyHw9CW1pKG1frKN7oa6taNGly8qlhEgHmhQC/N7wilaah
6P3Oam5creT/3wauonxNMXThUUAMOLEln++gGuhtqKvYGlyAcD40lZC20QZeeY1kqfI8ZBH66c71
Pf17tuZeeGp1tqk6paKs6qF9dkkE/7LqjfBelrLqm+uawz3SrMguuYx2znde3VSpHeuie/REqQUr
GKfbcZSlwkZmQETfpUXjviorSKyIm0mgyAVL+ulXnu50gQcdpO5Cq2fQp5If3CjwvvqpOsTbQqh9
SJ+ttvK2WfJImWyfWi20R4bVnO8nSr1NT3eHiwiRzY1SyPVG8NawPRcOgturfDQ6SHQZqa2fGykD
I8vRKAG9iLSb2X1R0pri1IugKoxiX8GwX4RJbE01PTCSZJsUR89tBS5zoQcqtZvOfNXdP4K0Tcan
pn+77hF/37lzjwCIOZHYkf9jhMe5GVoRraY0XrJRdkg4u0eEBjcAhpyf0hbuwa55ZiDoDU9kpPxl
0w5vwiNtOSc5IPVy7G8HJ903duO8ynfFK/K3K9f+ZVLDT/rPj5unh4qUdYJQ8ONGLbAL5bWxjvxI
X913KJa3KwX/peh5amz2cWm+a5Yw7QRgblm2O6EUf0tdYb40CMZ+Xt/2pY+LXOqU2lOUvhCCJZHu
qmACqYpe/xwqP9Ssv89Tc1vAErhu6RJsjB8x2ZcYKtPFUOfFsUL19CQ1MFVWxbZvblqF43iwMhS7
byVt04+OzoSMsPsMjdtVgdCldf4d3QxgZ5qXPIs3VgPMhpo3DI+UlNvYG+Zx6u0Gwtpwt8Wc6vTr
zeJpnoyGnkyuoj+XviPdyo4JvYRaHE3dXfrgOuL2z/WdXfOX2doGFpExcYOT473U6jGX9oz+vm7i
b2nvyumcp9mqBoKi6rBhvH4EznhEQPGbvPEf76TN03h4cqES2OpdsFMY237d9OqGTss/ueK10cJh
ZEw3f4wv40f7+KO3pb1pazdPyb6nSrHiqMvbyaMC4CDRbh5b5RzlJ63hvo+1P336RAUsWMsDF03Q
gZ6AXQbZ/SykNlYWBh1DSRA1HehziTaVEifK1zoll1KcpJvTKJ+pdcjzdu71yMREcvPXM4LMHgb1
h5f+TJr4Tq6IlUP8q5SMzSQQriXRYcxj24uClQ7z5amffsJJPj/7elEs1qAxJ+esO9MxovJdhHSw
0+jjkeiGlA809VUszdgWxeC21wLh06Dvh2SY7kj0PVYc+SIOTD8HJWpiHVgnHnHnziSCDoiUKecP
ld+15HT0BIrxoDf/SzOzIAAKreikHDNR9uCGyDrfNyFfQFsRW1n+wNrUMKIaRO1p7khdHAVMtks2
XmSEuzbP7NAK78Jh+GI1734a35dxszEH66tpjPs0Ho+a/LFyPBevxpOfMP37yfGUpND3EpWfYHhb
/wuy2yH6kn8Gp3AeZcF+77YeEwzt6mgdW0bAr1yVF3nQ9Dmn20tFDZJmwSz0tV6V8NAgea3VX6b5
hrPZfbYvg19Jt/IiX7M0e7kpMvdkPqXJZa0hxvIBL3qDCtxN0HTH3O1WPuxFEjmta0KLy4jv0eec
rUvwhrZkdA90JhTX7CTqh23ZqGsgpKUwhD47OBYLrjiKGeefThwCtWYgCrtXbMPoa19xCMftin9c
0NtYCpA0RHNM6G1gMs6NFGNtqMgBThkGWhg3/fDWmLtyvDNF5rGHG8nYGu7Lis0lnzy1OUWBE5/0
AjfTBAubMk/cLNpKhJn8e6s8KO6ukLej/ugXyPvvNOGjkDd0QexM3NbJUUc3Y3UI0+LdqdIWnJrw
YEXmh9RKK1hIxkRiyG49y9bU327/nEOvctErJKW2RxLclLmNj1p0q2Rbl/E0xU3TOHn3GQPIDFdu
1KUYqPJ8INvjq0PhOd8dq88o98QNfAfx91h95Dry+LmJIsJaW1JdtATKW6UtifL8RRnLcj2/1LHE
cINtdlD3pA47aRvftbLdHrTdB3NpdsZjYFsPgl3t0epP7Wzz6TvKJtmYdn8rOdExfTC3XWYf6o+B
BKN9G/eu/Zxv3XvfebvuN0vngRfVXxII+Mn5062JqqrX1I7UjWclnjMGT6a4cjMs2yAHRoAMUssc
GloFZtYEBc6QDtrB0KAmZNJBkKqVwHhZXqa9R2WUJBaGHcHk/Bt3UZx5MQCMTVelVgBlWxIf27Rj
FJ1YJFulrMXntpGbm2SoRZ1hy376fn0vLynXmJ8GsFGe4UdQXTz/BeJYuWU28Atyn1lgN23p+NZ9
KqAbvffQyCnifSne6Dm9MvWnazq++umXR7d5CsSVfO6SijL7JTN/j0Iv8EKGu26iN2SqEbD7UWxp
kGx+N3u07YQjGuFPvmM6zUF/WGPcLp0AakcQsGk/0q2ZhVitGAHfmdgW0A2TtAMyj4H3Zo0rRYcl
ryKhQcRhKulJFyGGGRKDlAV4biLty17aIazlDK7irHzUpWAO6UWi/0wP6mI8gKfpbdX95WMhwtw6
Sedrf4S2bCJauHLo7qygcR0XIsFLTFHVIOIJgWqnaIisIZsW61agczlD4lQMmdeuSeKEkmoxO3tw
vwkN1CLY5pO2/g62trKSxi7t72nddpbPSWHdGO5EL4Yoaynf0oTpUmudjKVL69TG7MhGYpMX/jiF
ZW87UhqGooWGboh6DL1LZaUKvLQgpo6wb6j/wJmeJY5JqgQjY5HZveLotZ+iu0/Wov/Sek5NzBLD
IlcGWg6YKHgbMg9s1BEB3nqtuAl7hFPWJCQXV3QSb2YnTSkipTLLyVwrb9TEuveZ/zcE40pusbiq
EzMzT2iKQi/qgq80ht+rDB3F0k6Fd736YgnHfA27tJjfnwbRmU/IXiCPaoc1qtp1/DECE/eTr6T3
fv5emw4zPm3zt1gc43Dt6y3lu6cl/JmDuFlkCF7KXRh/qbIHvX7sx3sxfFwTTVnazlMzMydJzK6o
cpEFutGrV6l2zDwpdSsIh1Hdk9ivXAVLtyIa2QovUiDcaIKc30lq26ey1/Yk8R9JtjF9W/4Mb9yX
wbPXhkgteSNwHgI/pCoaPtMvOclAS63W61jCkqjdmuE+loG8r2QSS1fLiYm/AfLEhDwoZdEV0xfq
3sful1xtpXKTlPvrIX/pJXJqZXas5ECOlKZjITWy/nJT2UO78kJY2ioKg6bMfGO+zVyCCBoOHRYN
+m2q3Gl9aiMxqysrq1j68H+bxDzLeFDNhaosBI5VpLBIRAfaKPsRzcvEb2wgDHaf7+s02oadc33j
Fi+oU5uzBEhPI0nnwiTEeiMCLHe1V9p1eyuiODNsKu+hY85Xt+LgC6fWBLs84ciQH6PMeu52Qu2F
pZ/SF5DlzG7FGDWd3+HQ22P5Q3EP1xe41MPB2F+Ck6GpPCXOjQVIrDdB6dI52qib9rVT7SSxB7iq
b8xNOyq75GbcpC9WbPdIETxZR2vfpLa11e3QUavNWilgqU54+nP0KXc5OQ965kYpgi340Z2515Gz
8pzo3j3Ywr1/q9wEr+LKTbBqcLbZXjcUeRay/kC3zWNgm1vvmVFamOrf3E18zPe/ru/4UjHtbImz
y2fs0AJpIyx2mzqwBTva9Dfh7mmkM5Ju5P0aN3Dp5Xpmb3b9+E3XmUmBvXpb3yl3Y7ux7AipjvRR
3YjfswfPftfL7QOf2DdspFzl3cqCF6LP2Q+YnaHULzO9yv7+gOq+knf4mL776d280wJyDZAIiE4I
K4CxBb+m0UU5bQLyEpLmmaXmxU1qtMiWNmivBrq71c3WHiKnNfRdrf0yQ9rAKHtT1bKg2anSjm6f
HVl/lHC8Tyi0NtVB7e8s47UWj7r54jWpI5Tx1qh2yZpC0eV5n34qXDWduIaIwfTvJz4vBtaQjwk/
Na6coHuRkk+qLK1IMaH/ff1TXHwJkyIFVHHeFxBGLwqnlSWMeuVDi2OwOCnpqNY2HMB8JWhe3AWT
FYRV6QJyc17EL6iwuZ4G4F6MMhlvqqz62jOxby+k+td/Xw7NTMYqAMWYCjPnG9cqtRvBQ+d+9r3v
CUXnUfZW7ueL1Ia1wLqQaN8DTIJ3em4CTK8SU5qkjZd/DsprjSisQefC8+w0eNP0/2Ln6EtQ1UEs
QDbmyHolzYdo1FAp9YPyTZO8OwRa3ywvXymDXiQd9IEnrUAqR/+HtC9bbhwHlv0iRnBfXsFNkiVL
3u1+YbTtbu4LuJNff5O+50xLMI8Q0/PcMy4BLBQKVVmZYHwE+cvlovKsNS0EoBb52m99cq34UW92
Ga/n893ZFgonENpAp0ZGZXdxkzO31ozGtKIpae0sjBRXrcCYqU4xb8tW13JmZfn3MyvxaGHgJktb
OwblfN6ZPqRo80BYuiGcOPbdFZb1YBAY7OHIPVlXKLM8VqQellAGREnXFjo7yH+26NlbRyHiKeDw
rC3/frauWe0izEJnrT3W7Y0SQHmdVk1Mql5qPSBOJgC8wZmWWxbvBbu+oX+WySQEXYo5JCvEMuvp
ocolEneYspiR/Cqco/UtnVvQCCBeXnDd6OWwM7qq0XcYIAHmoTADKFFATAgcd5MsuCmCMipPTg4I
56Bkm+tBY21jUfoAKA9zeDjajPPTWA1TqYbzt5DuxUmrH0JpG+bvUTWROuHxwH9PIL9W+cccc/mV
RSv3Yg9zmAB0U+3WKBLUqTegA9OGpziGiriNxPW/LZE5eT3Ys1VIs8IzWwhEqduiRvqm3eqhKxp3
Ju9x8dVLvWgrfy0RWD+wSWGSi4XgjSMmd8C/09pW/KSJ6BH6YI9Ni5Akyl6SETqBADEdAzHz+jK/
1wQZw+zZH2igAxne2tAT3ov1j8T8WVZPVGggPzOjOonzoQjbCSQlHUYRLWQ5pdb5fa740JciltV5
QZU4YGz2dABBrv+4ZY+vbQpzcbS0CQtFgHfPeB/IwX2hvyYjx8a3xGFZP/QFgC9bUERswbCuIQFT
T7AhRG2NgZoC9fdo6EmvZ507dcUt3lC8Ftp3QiLGKBOY+tyYMVlQtTYkjZ6ScfCNqIOq7kDiuPRk
QEl7tLgS+lahE5xov5V0PqjSUyYKRDF6p9AmR1XmfR0U/vUNX3fDs91gApeoh92IrKm1lRH1aOFF
7jZ972fThwq4TzG4YXUw8h0EcK7bXf3Q0EXD1CRAT2gRXQbqIqFjlEjLfozFRjPajWyGm6aoeMv7
VrX92nfADBDdMQfHDp5aKCqi1YhD3YPscaFHmbXebYE01VowP6ryoxqVTm+kd9MccWyv3eQLsv5/
TTMxTB0gPWEtMazT+11M6RayRBxXXt/FPyaYkFVgWqmrUnw8qx09aPwghGD+VOVJr62HjLOlMCFj
0AtRTiYsBdzWYCvZoF/1O96gobGvN8WmMO2T/IChjwG8nd1m4jw2eYtkXKUq2nDIgE6243R0Gitx
oRzuDhOPtmv1Yj1bI3NCjaDpjGa5WM14q82eWd5buHrSfdI5tbjp0ru/OQB/Ph177lpLQY8IW5pB
qnk46PpeHz+vm+A4IFsVSJJgsCoJyZBQPo7KkZtErv59vIkWJCZwkuxjUWlUJKvzsoTi2NYP1Pqb
nANjcui6gDULY/mXMULP+9KAnC9yDjHdD6lOFCl50KpHXa02tZ7d9GPzfn3Hlr/47fo5s8j4AM11
kVoyLOoTGuL2JJyosNHKz6DlPLRXffrMEPP1B0sEvd8EQ5F57BoN2kUEIt6cm351NXi0KiBPAICV
vejSYRYSVaEIQAOutzwbtxDMKEkkvooTtdtZ5HyvtRwYQKsFXiRiqJOVzlO7MoDofb0satOoL6bk
6JbX8sgKlm/w7RuBWg+pL5R0QMBz6RUCSiIhiOGRpumZU4McIcko7u7GlsINiiYQyPX+win+GGQp
9aK2BM5+gEFa+qZ8W9duW/4STdCsbP+bIbaoBo2DcKTLygSK1N7BMGWavsuSbc0cjM3XW5XdRLAz
odMPcVwUAZhNzI0pDKeoRcpXkMhGM3qnQ0QF01HxBhTkJN1qh8G7TXZvp8Cx7O71obnpnOxG86EG
SLDlNorInCPxfUAEV/XZb2IVlitxqGtFbxp7Pr4KbrhTNu1NeZe9KIfqZr5NXuLt7N6lItFO9CZ0
0LgYeQM438uay09YJm8AiQUnJkvvmtZVoeQWyLRB7qnuFB+Kjw5UOXq7dTGNc1KI7PNmoL8XGhmb
8qU/T1nQ17oJm+/hbEv78UU8TSfxlTpvhW04ky2R2ol26g12fcObd5XWjuz5gpln3WApiWUVPRa8
WzAqpRtMNlQN7cEbTpqPZ+w+uzU9nnjFaj5xbpZJjUI8b4MqhVk0uxzqaqTcpSmB+NTHnj6qR5MI
jn4wHBFsujzW3BUpyMtvzORM7UQHcVKw38pR8mbybBxH7/1eh+6K7kg78SQeLVvxVWci6ctD5yFD
5/E1rT4GzpfPpFN90daDHuAnyAcFvEBO697PZPQE++voFV7+WvnGTnEt53qAWd93iIZgPmOZ+2Kz
YUwmTU3YY98NksC1GhdTUKR/VbzWgaiCXd0kE2BICbVzL0CfhnMfreULYKn6xzr71ZsME4smrAey
StTelS2ezueaBXBG4gxjJArimIw7V0IWw53Hxs6yxAaqFwSVnMtgdQsXBUXI0oIDDqNRl8dVKrIh
iUWYaGoiOXSDIN2+w3NuPqAiR36F2/ARs9bbzs6eTd4Grp3Wc9uM36iNpMxSANtW2tvhYIeFE6F0
IPBaaf/HIuEhJvBTmBhg9lHv6zoFeQjOCIitPyzS2Nox/xmi6aLdZUSrQbHc2+UbCiQDmXxuVFrL
jgC5+8c84ygDjeMcBKPY44loH+NrekhqgmmmsCdo+tvpT9Az2fnxk3M61t6KBoSqwSkO1nKMCl5+
2qTtk4AOCrZXejYySGP+0o19nz6m8nOiOVG663nECat33rlJJuE0YmUA8QRM1jFJ73oQFRvHAlpq
1TbdDBrRFSLdglKotxOytNYSN8R9/YQGxPWlL9c9kw6ApB3s1QCGY/yUvfeCusmjkaIzPOpPZWlb
+bFSfdQUTeAEOnrk6tivfGBUtjFhYGEUE1r2TKYjy5NZ6BKtbSDyen+0APZRg6THQyjjIT5XQoJp
YNZVQ5cI9R4W7ZPFIJJVxaa20Tn2zGr6OasiJ5taXc2ZCeYjFnGPVFuDCQnz7JAcddrhCKWH659o
5eyDDGbpCyG7BlcXs2U67RIwc8HIDEXiMkzdDstJvTx4u25nrfS6sM5gqHRRkEfp6fIUQKlYaYSu
re1B2o1ID0Ey1au+EkCQEWi2rZkdKp4OyNo3AnEEjh0QWeiqM2sLlaRK0r6r7cbMvSKotplR8+L2
8jcYF8ey/thg0qxZi/QCRJ31Qu1h56KL57ddFhVpFa9unRl6k7MTtV7EYyZdcw5gXSH4CSwoHixM
KK2soootE4AHZboNgl/x+FDyNItXXUMFxBjfTMNMAGNCHMupgPJMbbfVI7UkEiofRpbghn2+7hrr
S/ljhwnLURGjp9fCDvQ7UwXay7dSa1838R31hW8EQT4AkHGL4wZnvE8w4mwMxMX78vJuToJlbrV8
rmelA2RbDTdTOM9Az1bFvpSibW0pbxamYp1iDvP76z/lCwv+zWO+xGHRZsFNz2yrpBZKIKVjDarj
MczAa2M0z0MZhScjG6uPSS1G2QaZrpGD7URLnb4pzNsojTD42gkphRpLUmwwgF/6RWosMBDkJfvR
bAaD1JYeliSe51NoYT42FqrRj8uW7qsobJ9AmATu8WyoMBwlhlp8KkZV+wzN1HppJ7ndiuNkPMcW
hmycSI27uzhIJThwTUZ5TOyolZNj2S0lq6CaTCLTPvbKdCp/D5GARxP0BkQ3BGb9JBUUL2cqdfJO
7jqTx5j1Bedm9s8CwBcKBrhQwcrLvDEHoZ0ns55qyBQJtlk+YYvdcsw9kKBvGlMCdZ2yQy71Hmq/
Rdo+mJNMIjl5wYXh5CBgjwCdLOofqQzqsmYAelhCN63n9HRXXBpwdBAgoDy8TGox7pYBBSFSDd9Y
buObARCLsgRTq/Fy3ZVWrtcLK8sBPutKxrNZdJoIK1ZTDbdqpNYRiUyANomox/MWJDLpfSpafmgA
7lGNAwfBuxIfIDls4H5HvQRwdCb0gY8ygRAlwl6biKScelsdHhTTnRqOnZV604Ud5sAIgalMY45b
3QRHmjF7pZViWt2hw0MPUfPrW7ry4RAnrIUhBKi2bxkqBhnKUARdkw3Exj6TwLQgFPsgDP/iaof7
YsgMYws4FExKqI1hrlfJXNtRZxwrEYK3VhZhjIVLR7KSe1pfk8gGuJdBR87s3UyloTfyJYZbk+5a
XYaOG0SWHAo0zkMdIhGew1K25UwaiG42hSt3Rfh4fU95fsLE9wKIgL5Na+wpdOg68AZEANfkLm04
lZ5VOxLgc9AfQtBmyf270GoVGbqc6HlGDnToa+1QqSaUJTn1yDV/BIZiUURepCpYRGAUjFWWLMeu
LlH+VB6SKsWMoNcPT2M4ef9+785tsWcsiPC2nmBLsHYWaNyj9iCG+8wQtn9hB/0yPFBQ/gRS6DKU
JL2p6XMIP4kj2bwDyrwF/1Qj/bb0DkM7ulY8Xbe3kppBtADNUtwLuHhYFrliTOMZM3gIXdCKGpTh
Ph94hb+Vo3xhYnGXs+jYtyq1JrDD2gMFc5IieRbEMdq++YtQD7YUjEsiC8MYLLNzYWxKUC7GUVbr
9xrT8GPwkAi/ru/Wd5TiouxxZoRxgzyMtAag09qmxlcfSUzJmILpcytJT0rmayaEjXt7aG87ywdq
/rr1lco4jOMNJ4KcScbk2eVGzmAzWsjp8UTQG2KomwFCqkN4m6K4GzlNH3FC8NqtJuGdAMjagvBh
xZDyHjQiU724fDVsg0T1pXH8AYzITRn2exVEu+KsbsF3+Hx9lWseudBQ6V9EVAiVl6usglBI9Qar
TMbGb+XyVtH+4kG3DKn9Y4IJhFmf5Iq+uIomxnfgKr5PogV1ypsPXXN8fC2ICaAYp4IP8HIlqMWl
s9EVeDfWljOXsydX89bKJ+f6hhlrfoEXHbIbsHQDs8zsGDVQYZbVsra7SKIlgTxyNZAa/D2OmKe1
5vWRpntmT8cHs6v62yrLUieTaYD/SMCPJLEYtxD+FaNGJsnYUoO0Y106olYLk11HSXrShEw5CCjo
utksV/5Cl1CRQBTHfdAb804FUvhlnOUEE+dWQF/awMpdM5JAdYFZgXg/NPV8Z6lD9dgk1rzrwX/l
9G01m5DM1g2Msc4t/lelqkAPiudPDj01FGs+FC0Le7eUS/BoFJLlhGMUnMxBprgnZfDKZYuypFap
va9QqBiD7N9EuzqKTnWvxJ4o0WArFME2LQV5awiaK1Wz4hWVMXnzUFmA3VnTEYQeM6YxBHWvUbwe
SZR1ZQ6m81S8U0YdhBr5qCqbaW7m56nWpZwMRlKdlBn9fpKNURuQKSky19Si/nHMRsnvaJ6+CWEs
2VMX68BQIW0KOCdz7Q0PfBgSCgQ6jLmyD2rZEpoiM5DxLZy9+zig1W03gFgZJDfqM6B6AeSvim50
KmE0byWzSwoyJlPPSZ7W73mUk1CtQIxg5z1pPyW0rZa3HGpKffe7Bp2Sqrlj8Pu6g/PsMEG3Lou8
UjCNZEty5lk63Yta8Jxk5m6w5sj+b7aYsxTmdGrAy47QYAXvOt5RJASIqKkzkwylcX/d2FqoO/+M
zMIyNPCqQcNnxEL2Y2rcpwVPaGctiC8TKChfgbUZtFSXMWjAm7FRUe4FnFCy5w6kc6CkxuOk8oSs
fC8x+BIk5rbSeb3itdwMJCMoy+E9AuUlJrG2rEHolSUHLKS9HNulEBIZtc0k26APyDkOa/5xboup
z+VdMuZGj22sDAryjy7LPUEXH9uM1vcAdyv/0e2Z22MCKwnFpOiSCqYOWHdrPXUr+TGIeOta+3aY
MP/nfDHfrpSnNOtUGEoxOmR0I1D6NRGt51lBaydOT5CHJFNDORys33cTnJNL+wjsxYsGPXMCxBhM
qWaJHtFo5i9m1fYbOTZr1xh0Daw/gehfPwPfL0mYA4OADPgWUg12MD0K+9ikFuopYoL7QAwCwZnM
EsjMVv33ZxsMdyrgJqh+olTHQpVj3CZWJNbUlpTKh3C1W/T9doyNDWjYOMno95MNU+AJxb0P8blv
zBAAZBh908CUmbQgGYYijcETTF/bOIA+AFXHixIAUya7CCJBpLpSUDvBNB4BXcinEQmdI8/Gr+tf
aOW2QZkEog6osEMFBK+tyxiCATapqiA0Ys/Qi1bF7qbPUF/tg20lGj5qebepTHdSWnkSqMw5tpdV
XBaZMPGNW2yZhManYzEnUl9CDtuYqS0Hk9sGs1u22VbKe0+n9WHQo+1SYMsFxclzzS+mKHGu/4Dv
cQz2weiFCw6yi6ChuVx73RWtQhWR2kU4J3gwQ0NOGfrbcAQBlpoIGJY2Osm9bnPty57Z1JZawtmD
qRN6OGUPouMocqzO+CHqKSky1Mmum1k76ND3wxwf6iwQ0mDDJiTrBCOQqR3Hli8O4wfFEL821xsU
8L3rplZQqBgUQVNaxdsFjwmWFSqurUyF/AO1y0GGdKWF4rXqhAX6qjHwhmJEzI46ef+chqLd9yEn
xnwPpJfWmZWaY66EIYX1phsNN8/LgKgxIBCVSvdRjCRX7JXjBPVre24lkeNBq8cHAl+oZaE7gCc2
c1DjrJ4Na9DgQlFyAvvjgJ5Et6VG+ShN8i4JFL8DDLGLrJAgbHDYE9Y+MkjiMUql4t2IosylLxUo
0Jq1BaES8Iwehma8r8L5XgiBP5mtt+sfec1tz0x97cOZ204gWkkx4ARTbdU56FlAUqDXI1uv1YCz
p+pKVDAxIoF+H/YVTbPLVclTayohWDFtoL9dhVZvg6p9XF/N19wsG3ksjMgZeHHrwFAxny1vtXie
UrmyLXNLVUeEYPj02aWbLFNI0bxGrX6jh09TtQ3GByp9JlYF0q+DUHn5vDEKX51sbXar0Ncqb+BR
HHz/qhi9RmMVNS80U2SW8BpULqFa9jFoN6gjSzPpULyZ5I/E4iSoq3aAl0KCDxg3bujLfR6tXulr
CnqPMguINi0Uhh3JlJ1a/GsKb8iAghV5qfZi3lZipSIilK+DIc4qe5pBLD/fG+rrFBzH/Of1r/rd
cWTsGIooJjoWC5X35YKshQPHDNKFODXTbRQ4dDsIuJSCa9uGkwD+jkUVVGaBrU0noFsctZXdV2N2
Y6E4fyghuefIQ/QcTgOPEOf7wZNRYwDaFPOFIPBjPVVCP22c8Qa0ayNA3tT5GuhJ9NLgRNG1vUM/
HxkheFkhoMDsXVS1SpoVDUAExiYPPuXs9fq3WaLw5YHDMsB0hrVImEFiwUtGGi2K7z2Qh5qjoLyA
iWvU4dHBJom6Vbtf162tr+aPteXfz6KVJAWxkqWwFg/gwkctV88M57qJ79cOFgQtEBTt0Cb7RktP
LQXdzHKsbBHCK4uAmlS+WeO9IT/LGFsgWveOlzuPxf260W8c9UpmUl1rh8oehE3TeZHmT0AQjbkf
67HdgauzKjhP5hX3g/AiwFgLrRumTpkrxsSgh9WPgO9UgEdYsyfMopOqHOf7KkQz3gEqN7RQUOkH
Apkt7wbjUE4YN6agrswdvRxtwxRs5GS2PCUvU6I/9uUzylROGtwBEfsxidXNCHZnS3EoX+ZteZhf
+zHLv585TzNEKOosubdl3QkzwnzrhmHspLgCSWu+FF1506fUtWbBzYbDOE6cMLay5RjTQ50blx9m
llnQAfrAapSUI3B8ofmI91oI+grg7tIm42Vuy03KrBT6MuDRB8DBBJ8ecwOUoKyPBTUEJmBSAQoT
MJtfzeKJGuGHpnfHlKYGp3u0gpnCexCcCxjkhCITBg8uN1ey6sIcDJSVir38Ywb1QOx+vCVOS2I3
tSOvdmVSgNDqaSAaueMVvVewm+gDQkMIXVPQ2cPfLq2rphBp8rBgVcDsWJPwtjjNMOtobnjobeVZ
wdPUj27zx01KBO96wFhBR+BzLgrLqH0jErL3bTjoo6CUqD7Jh2qvEHNnblP7pXwtt9C8cv/GmALI
Ec4DnnYsccioBJ0at9hn4QGY7I1lL5SzOUDYhV1uuBQWK0dGg3TYP9aYeBtlRjjrFpYGvcpduIMY
5zFz4pjoxzf1puA921aSbuzkmTnGiQwro5LUY3HTXe1UPYGqAzFAVOAnhEc1udIUurS1pANn0UCX
EhzVL0TVrnPfx5vU717pqw4so+CNR17utxYJL5bGeKikQhPEWJbWvmKe8adxg9HGXYmXOalI+ND6
9dMdr4W3AmK/XCLzgipUxRykEjbNu3yDZhMw65Md7S3iKTmhADir3uiD3FD0Cv+Z46dLwYkJQegi
Q+MKtyk69Gx7Y0A/o5lq2JY+rM/0pxccZBvkGB4u1nlXbrmfcyXkXdhjPFWLOzGtls+pHvC+Pw5Q
rEiw19QO/RlVzOPgYCLqYNq8Uc2Vm/vCLuOy7TBZuUBht7Mrz0zI+73miyLfXdfXh64ZhtOWSVnG
fzJJriLJQou52cl+9ys/KICoCwQTyXbt9j/j7c9o192A94PzHZd9+/4d/9hlfMgqFCVRk4Ua6DX9
iZIGmKn2aNW6kj26RUae7nhMxasGMR0FtiC0L9HwuzyXWqtohbw4ziDMe90Qb9qCcoKoshrWzmww
ztLPwBkXMa6LhSjI2jfuUdpO9vH+NXACb3RCYtzK20P89AtKcG9QnCeh50c3saPeWo9PvLmLxUO+
7TAaQxApxXMA5LeXCx5iLTYTWcZJKR+r6T4r/Il3OlaeNij3IdvDbCuYUtiX56yZKQ1SrbbRfHNQ
ll4m2dXgEPa8q3DVkIzhNqjJIH9mcfhCmUhlWqjAckYYXok3M5HfVKLd6WgXDqRx0AUihjOfOh6L
6erVgRQTz2tAFTECwJzDSKUdbSaxxsBUb26qE7iWbFc/Cn4scha5usYzS8u/n10cMXA4Uj7CEnV7
1QZrGyksTnK+agLk0ShggtVBZ89A3GU9pmvxvWj/FIE0K1A2NN6avMxl1cyijIt+KZIJNpeoCxSq
+wmeFwp7vbiX6WaO7anYXA8hq9cQylg4zWhiLhD+yw1LzVxtAkPH1fcxOgOmXFLfcCEutDX3UUZm
t91F5HYg5SY4GFuZwzu7drrw7gBiWkRJCExkl8atKapGasAjDbM7Tbq56VrLiwceRcL6Iv/YUZjy
bz5LOe1G2Jl2cu70il2BydWWwHFO7gffcmcN6jAuVulG6Nfb1uTKDoRtOFu9JPZsLEF7GZJqEOJA
TsoEz66IIykt4Tj6ofkJpic8uvYx9B6mD8OrN9FPZSbKj9oNH8UNRH0/Ys/q/8Z18eLAvMaiXM3q
kaWhmsvRhF+Qz9thvDMCDE1CyUvmXUyrvntmhwnhU07NqYxgJ8gVLwINIDzsqUty8DVPnLbQ2hWP
ksA/S2JCS5xqSmJ2MDUJ9UGXAm/QLEgug31Q6p9r/SOrK6+SOA+q1fz03CpzaoS2UOa+htW5L50a
c3jyr0kilOK9WAJHtC0jFz2MtpVtU4aYlXvdk1ZuYbBEYloLivW4L9jyd42cv0iKAI5kJOAgaiF4
y/HVlQ8IAmKMEwHIhoobC+TO0XbCu0lYes0Q0NXJbLwl2QMXzrO2jyh/YSxsuRigOM58vUoOJUXq
4sbOM3B7V0d1G3jaQfxs3d6t7Oggc+f5vqNG0XY6s8h8OUOeOqspYPGLZNyWT8PJakiHPdzUCmcX
177TuS0mLewXqolysRVT8J+B3xjFxOuesBJAL1bDJIBy38xtHsJCZW01EPILjVO0znUbK52myy1j
onRejXpXW1Fji75+FzmdmzhC5g7Ow+Qbnxxbq59HgYAJJk6Xr8TEyDlvMrEuE4ymf+CrCGTOCS6i
kdS+fpjfOMbk7wEZWR2Q0DAFQAXbCR1jnVahlmGo1LeOojvfgJLaBsd48hMydz6SiOv2Vt3hzBzj
elSpoGScFxi17BWnSXpbMnmfavnezBVzsSLG49JALWZFBnGgQZ3hTvXBPpR4NVS+fdMBvVbrKnfL
k6Qi5T7+rT1eX9/KLDgc5WyBjDdCBhhCUAWsdzZmNdz09r33RBsAM0d8KD+BCP913eDKs+vCHuOY
wtiJGP7Hhg7WKc5cTF7JCknSgBQ8VbM1S9CeBqxCk4FxtJZPe5ZWKuOIaC+WGPrOb+oWXXOUQD8h
odvyaFJX5kgXOsM/lpiIKAsynQUZlvRDAiHPne5r7vF0FCtSbUYS+hnZyUTsQEHc8brXqwf93Dbj
oHNdG3JrwXZ51xMJw+XBMfV793dnEN5M+ZqjnptiHBUCVHI2RFVjqz+KfXRsN8JBuGs2/94/zo0w
/th2OegNS6zHwi02SCCcRWfTaVpnmEdOIF4Z3fmioUQ3Wl2eiywSpjVaOZZSuixo9hq7DVGrUknq
jtt68xZ55at1kB+j++kmQZEgfU8nTnBZq2HBcaC4/D8/gFlsRIumtsCPbZtAoYb1KwUPt0Cm8gNE
WItoy/Chqh9zc4vOsaIBfydDWYW3Cetf9c9vYA4kWDihZigum3BIttOd7ks3pj/e6FvxM9/2BKIO
Xg+RvsCTdjWJPcMv7MgfjxZ5NrY8vsa1aHu2HyyVD83rTpwm/JbZakF2cqeWHNDaV1WHDbbQ+cP4
JUoh0IljfDitYzrHYt3YPcoSSGGgytrdRshhwghVUXUTO91mPolcPoa1mjbmc/8YZj51IYA+tBlh
eAY511bEW1e0ZxxXusT4uCI8Wq61bPDcHvNZBbEs0jqHvVaCwCA6F3VAZAlU9jwF7+UPXdlRVjjR
FKamS018M3GyDclughs13i0NcjTHNdVToo/rAWL1xjpbGdvnBcQrSXoIM9s/wh1abb9wg+DUzjaS
XkcE0YPJixO8FS4pydlFUpaC1Ic6Vtglm6JyahV9Hy/XbEkgVf4bjK/XF7iWH56vj0mnTE1MNa1d
PKUjreiM9XvYnq6bWCvunHujwdyNGqbgO02CjWQv2t2v4DG7EX4kRL9V/qItemGJuRubFvxZrYTN
azHaOj7n0i1URTir4fi6wdyBma624f/fMS/aRra8K5zcB46ohUek28arybCRX9T762a/qjnfPX+h
9gNqCCOgzIfSKJhldQNLsx70nXGjvFioHjfk1KMWoxLRq+wXRE47Q2lX3IiO9PYX5Sbs7Z8fwHzF
gSZpXMT4ipKEAdh9F7oRyHwSzvauBmW0ACFVDpil8kWuc+b+TVsawoxaoD1irhJPFwLKzus7ufqk
/KJJwGow3s1iHiJrzMTOxEJ0H30xO/mMIjBCxCfBydzMH7ahwzG4UtZBdxG8DP9jkNm5LjGTIILq
pK19MdoP5OVNJs3DtCk3PPjyupuc2WJPAEUprwb3hF26YuDqbuemRLRHom5bdOyJvghrnoLTR3Uf
ui2aV+legZIaZ4tXPiL4IUxpYWGVMQTMVNPStA4yKoMPTUfzmqDt6vQamEeub+tKKgGBIjCigYQN
lQi2WKYaKSZYLBUtIlo7gu7X6SuguHOfk6o7RgXnI64tCYgsNOQxRb90ii/DMs1Ufa4joN/0TJwf
9JY+Tfik/77aCQjTHyPMtd21fVGWGYCDQwwiHFXetbqK54q++dc7Z4koGS8o5gVezNzWNAmkpOgj
3NIo9nm0NyCdmVoVKYrySGvLvA9USh/jjGocwyt3GwBtyIMAbAC6gaXBaPso6Ewhx6CluA0hkGWd
amSAyYGmP5rWTtO76+tceZNdmGMitRpi+YYKczXGfzsQTwqVm2A8IoW0Cb7kdWMrDmKB+Q14MHDo
AZTDHDxMrVRdvnT4Zrrt8xRsSRnnVK1cPBcWmOUYWaZVEabE7LqSiFSkdpPcq/kBuuccX1/bt/Ol
ML4eDQibaQJDunjXQCqvCCt3pjdSmZMWrDLX9423KsbnK72exhI0dXY3C/SYR+nodpDGvqtm6w4U
ujJnbctnYK5RHLAFeQ126OWSuTzHU96pFVSqQUBh3RX5FtKe3Br62vah+IoooSIwfeNC7mk65pOM
ScemPMUaGbrNgJmV6aEv7q9v3QrTHDAzZ5aYvRuDSIJmAixNPgS3fs9ee/M+o29huNq9+hCeKl/F
qIx/3eryR9kdPDfK7GAgB5h/S2HUTDY5wpN4Apmy2jlTdB/xpt3WDtUfW6jBXX4ts+uTIiphqx0f
4mFn8lrJa29iYMSXLADgVCjdMFCrsDBm8JEoOLXH0rRFNz8M/ohcTsODAncjpjmhMIMcn3L6A2tu
eG5XvlzYFEYjaqawG0PFRzRekiBzRIFjZK1cs7A5QCTUQPsO1ACXVoY2ojPqY4gYoROMTtbkTqiT
RnyW29cWA5TjvqjuZuv3dQdZX9s/Vtk3Wj6nPQShsTaz/Kwy7UWuoVneFK//zQrz5YYygyDrgLXh
uemnFZLwrNwppsCJF2veDurKBZMORDoGci63MFiIHEMVizHE32W2GfL7GROXfQ0JTGzk+/U1rR7o
c2tMiJcjVWrTGNYwQaL/mLpUu0mNTGgBzw1mG5yjijvi6J1aKdRsrWjKvTG20xYzQo0rgqjPHrO+
2UZJrjtDDUG3Nq0+r//EtU4pEPrgfMJYiQgeYWbf41IpplwHs8Ccym7fvnR4fHeR7CRggRjoB7io
CO07e6ww8iX2h1aZVDJQVLy6t9k8ZRDlFCR1h67RURMDp7Jqzn2yuofnP5A5WpiiNtASww/UD6OX
nAY/3GR4oanQGNmoD/m22EWIWj7AwNd3Zi1WndtlHmhDZGC8O0FPoExfWvWQ/0VB9GLjF/tnL6NS
TdRUVRELZYQMBZjBtneMaJckp6CHLhena7p2iM9Xw/h9UfVCImMwyaZQOKuXuvmzZj1f37G1q//c
BuPtemfOA62wY0LmJemjgvpN6sg8qvO18gMmHHQwiSACYrKE+TBhNeRj/kXhID8PoWHXdFtLLSlR
UdR8yM2ogBNQXtFjbW3nRpmv1VgKNQNtIeDon7L0UcvwWj7ovFfJ6v2Fe2uhr8JUOgDvl06hAssS
T7OECO/g4M3OsfFjw8XXcqtD4Jqo+Q1Evee1LdecA5SOBhpimNEDyuvSamx0fS6bcI6hSt2YogPX
QEe50G+v+8da7D03w5xkMzcDMaXwj6j159LBmSb9PIMGBKIsIAFReUPG655yti7GU4RabwbxyyEn
qN2kmJjTkj1eSvtcSaAZLRp2pkTHEnzfFu05aRVvTxmHkaNACRURexqId3H3lnbQ3eVMGa8lpuf7
yTiLIBvlLEJxxo7H7L43ZQLGSL8x6sc66l0giTifb612ap3bY843AAKtGYBHylYeHHWXecarYjnB
Q+PN9rRFf9FreLQcazHYgFQhyi2gl/o2AozGmBY3ASzqmfBrSob3IlOd6065VtS3zm0wqypnSUwt
AV4p+s29aQ9ufyOhgVEQdRPse7sDw7J4AyTU/XW7q/6h4LkOjSIVuDLmzA1h0OeDgnwnpuZLHOQb
qdQPZqTxlrf4OJve4/36jx3m0ElaadI6g50oj58a+gTRpa0ONsBGnkC3CMYRwZf77qGJIWMy/D/S
rmxJTl3ZfhERgEDAK1PN1fNgvxDttluMYh6//i4cce+uUnOL2Of40RXRSUqpVCqHtWq7aCLHHNOX
f68sZhHm2U0Er+hDunYwJEq1pgdLDoh37/vknBrPsryynov7eClj9j4X9ykIfoe645BhqM5wwDD1
o+REHt31sT09tLtun/npZvih/A5WzsXSTmLoDmaK6VQVU97XgjszBe5ghiBPn2o/6JLIzuvCzoJg
JZv0l+3oeivRb0zRnoM3gDqPHF8LGkEBM9KhB+HTEwUMufIp3QVwmw47h6C36l3FxTTARt6ZACQe
be0dvdZ781P+DF9NP1qxq4UJk/ljTIANADNvnsq9/pgmMhidQjAkyRvdz/Fe3YFdHNC8vnLGjHBs
M09z6yP5A/SW1OabeENf1u6T7wt//Qmz97jYcczrjVWkg42kjfeW6qloYVx7HH+/9iECI6KYcpyJ
vcS9zWpNKeV81rL43VZfltYBkvKJdl+3z8d3T34tRrDdBE0NoVxCTAoc6e6XDKyo/JSrgz3KazDG
C+dkloU3Mp6QYAIUxzeTKRmmMIAsNoB4uP09afTQqB8ogji0L2yF9g4mCHJbSf40NHKNsTtZeu1O
FVr5YxOQJ/cDS55v679wU19/lOCEtRrHpQPCpYNnqNcmtSehlX7cjZFL6PtUbk35TNoVobN5fDtO
QPJEe7KKxRCPk1xZYw6MPTzGTPkhyejTOkv294gHal2IENQiYSINYwm2D5UTr4oBF7yRE1cq2G6U
9iFv7dvLuHggLsQJnqhurUYKa4gjkWz3mMsM09qetHJFzKK1XogRrLWnhTK0ARaOJsqW1X4eoz5F
5glJTAnt/gOVADMCLwNUTktsD2N9F8ZdAcOYcaP1ktpa4wF/4LaQRfMD06MM8GjcxbIIYUlBY9cM
GTSqlK8QrVrI9eL1EgWOpAMVEYCx1FbV7W2hS+ZnoaUUs8YoqwBG+tp7GdNAS1PHZhXAFG8qck77
auVmWvJelyKEu18qgUJTRlBLAj+DhGGxGLlfUAQVL7dVWTKISznCXRCVCVa1gBxuJHg73CF7MWGu
Icy9Zg2/b03UvKoXPr9UcyWpNYhKVAD7m3ZRqeiXd6rmmEaft7VaYMEA893FDs3H7UJWxRM6ZjJo
OKVtO9qNapsnwIN5lqPeYTDWydwUYP+KN2325l34+BI7L8xdi9+WPMjlNwgeBD0tfSs3s2WCJjjj
Xj/lfo+mD105SMyVpN+3dV5b3vn3C5VLoKaMuQlxmCR7llRw0sYYWTVjxPhx4ulGtLktb9FC51Ya
dIBipUXkIgWZJCK1beNopT+RY6GdTPYxrRnN4iJeSBEclmVFaYbhXrCjZZve7LaSpNtRcBjqzCvM
e9b6t5VaaOmD4VzIE/K0vCwL4AlCq3y0zS+D2dk7cQGG96ZnNuvsgjnSK9pNtuq59BvM4rGn2x+w
dA/AVSLFiaEVdKcJhtsRXRrCEfpKMXiKWOREmkPXEGoX/deFEMEy2UhD6e+iBmiLlNW3qF27Z5TZ
P4k3NDr9kZhAHU5VxKb0KQHsyxBgHbl0V+b3nP2o2MYYPiPtd9Xd0XhPixOTNon8/B+s34VcwckE
gANJwvng1xNzFRCX6wYCozXw9NkKbmkn7JJUdVk3BZBS8rOW/9HGo4okJirErOA2xtC9nP5rIBvY
5YVewpYNeVECan+2i3pvxT+i7sTqH/ralb1wpufuamCdoBUegbNwG3TIuEygpsXFBrLk2CB+ippj
Yt51SrQSHCykyyDiQpSwUSxJ1d7geBENaF59Ujp72kYn8IGftPuqsrMdEF0O1g9lpQFqwZ2gnIqk
M5KPqNb9bUi5cJIFqB8I60E/3RQnMxhssL8CFdDWlBzFC6/NV9I8C6f5SpygZEP61OgTiCvUYyY9
KvFWkR5vG/zCxP5Mc/aPSoItDrTozVKGjEp/7EE5VQFI6tSmbse5E0Se0n01ml+ZB9l8qLqDzu/r
6K5mbgvHFq6s7tLLEt/yFxEf8yGG2FWg1LIuTT1ooguXncldi53NPzTnMTp2x2YbPrZ+JtnBNjny
M7X34Uu9xj21cAlefYBwTHggocyV4AOGwA8Gvwjd0PrRWeciXONwXtVVuG+rUo7SSIcowtwy3spA
bbW136H/Jzl+xn78litutGP3vc2PYD98LjYfax1Ga8oKd6Np5oNRWtj5NnN7zdUABVdlXsR+kvj1
tpGtSRJuxdTIx4ZT6ApYpy44lOl+TB/r8SmI1i6O+UQInvVyA8VOYA2QV1pcQVKlHivtZ5OsxNUL
hVgMaGpo3AOyhjljelyHSbVWqIE2U6iPw50e3GGeaEj9kvgTP4yDC+UIC51J01ceXn/h5ATFMMCP
QwGAYkxki2+GkNV1kQ4ofQEd3q3g34YBmI+bGDy9au+lAMmNE5DG021WHFh3ksIDsPZG/UDJudff
af+Ajj9bHYFSzjZJ4MZ550213cuHZPL73DUmPICIPWq72AwObQCqQxOImeDebLjk1MNrFxaYcftQ
202aUcfIRrtIDmN1ZzSyP4SOhXcTU+1ozQMuWA6QcdHgBGAmDThiwo2CvAzaaCcdcQA8ILqRc+uU
JA6oZ0u9cm8b6YJvvxIlONu816YmVWdR0TGibh06BAnESHJN5tJixbMvCsNkKGpZ+IcJzWszYlMP
nFUCYWln2UM2+bJE7UZ5l/pj3p7jovFvK7dwM8+C/k+e4NjaegS2nAJ5ifQqY2CIqM+spv7Uerfl
rOkleDUFuD5FTWe99MDO6sw31c9c3xDQRxeGuTOntVaqBYFAjAVPPBojcD7EZKSkhmYAvpwWKOGe
zIpdNP0cm5PEy7tI8f79+D5yESqmF5GHRV1CvP4zbgD3j1mto+qBMxYvI0r5IfV7vmIdC/f+lRzB
FAuFhFoNaEyHW3dDckqV52iNrWjBUV6JEAyQTMSKUNhsnSbQHJX0DtVWQrRFJYDiijwj3BU6Lq5N
XJ0IZTzEYmlh+9bwye2K8JHHKzHDoh4XUmb7uIjIOsWUaCRDCsATbYIuY8Cd3zbpNT0Ejx9LoQXk
eUjoVIAntC4ZkfNCuvS/kiKOrWt6ThhOCNotQGjX6Lve1OB6V1oBVhZLrDyZGTpEtRyqyK1+F3aq
i2FJ97YeS0lmzHP+37b/hfy42JCZGrHRAegD/ILpFNGjPiZAOAcq4UjcIuLHrEFRIOzxGpeBVGh4
pQKyiRA8nx239V7eBP1Tk6zVC+Y9Em7Pq48SrhGO5rPGkrC6Wfti5k/leGbskNaHjp2UxOvah9uL
sOBtr8TN+3CxBnEgdzxWZ6OM+k0XWbYUvaXqJkhWxpLW9lM4xG1nmXVhzYc4ie/bqjxk/Pm2JmsS
hHsjL5llDjIk9Np7wDdqo6zY/VIC9mqtBDdBo3TCxBHWKtXlZzOOYxu9JCYIdsb7oZM8KzH9Icrt
pn60WPLfChe8R8gmzGf0AQ6E/JwF4C9onbK9y6b7mu6H2AL0zYFL6orURWNE2gt3P2oP36oPdWUC
GV8KOyeDywq4F2kx+qocYwA46Ad9lJs/t/dwyRoJGOLBRALcDYwvXFujOWh1MViQ11rdV1aB7R7J
sFbhrkxWF1RdOGiXsoQF7RsATJRJhHnnI1oUK3CiHosP4xQ8vaiP1We+1ha5pprgm81AS2MFDJNO
9ymfo1fjKTmPf0rLLg4Gatyeq+9e9YfVKZC5V1X0JhdKigjThaGmrE4hFc9Tr//CnIJ+0naAUAnt
Yg2KbUVDXagVmEqRy3yALBQ8XQ5c+Yk7SfxoriFELt1ylzrNG3vhskI9xlRSDDkZQZdAqh3CPnL6
cS1DtCZGcMStElYka2YxuuyY/T5Gem0te78wFgQwgX8MXhfc72iOxtjOQiSgDJqb6j1+5kcFvLH5
u/YUUztaccOLd96lQMEPAzpI7pJ5k2r+yj4Mm/5sAPImedEG3Oi6Lf0pDuozOk2th/T19tleW8/Z
fC62DX4zraIKkgn57M1XldR2Kb/clrGqnuBAujFRJHm2DXoi6L38qdjNIdrr3G17qJS/T/vhPnH1
Avzv5tp7e8Wh6IJDwa1Nwb0L2aiPoz1NudNQkLcpUA2Y90NGe4GxEiMt9DpR4OWr+gxy/BcJ7HpJ
gzGLrKJRMNhcRHjc32XpPom9lLjAWnCj+GksTzzYtu2mHF2pPMfJZmW55yN97V7mD8A4AOYOUKAW
nzTTMDEr5RrmA/vKTjq0vBa6M8o29haAZDGmrUPqTYGXFd6K5AUupGvRwsnJTWZGaBwAFio9oL+y
qTLANW2TfhclJ8m6y/JjVb7nZFMZr5Zud2pkS7lH5D+K8kHxSNFteUgerBkkh8keabyoP5llsJ26
xDHAvkp8VXrP8sq1itiugSvZVD+HUHaa5o4BuFortgQxNme7TsP0JfIX9bGeQA9i/jSBBSs1mjOM
vqJuY2DGZju93OcS98p+x6VNEO8on+wG3bTmho6bqntKhlNA7nTwprCYuRn/zaIDA3cfRVSRoQlx
uk/jO666VPXR3VkAc4HfxdkuHn25QbzKXzPMEQTb2Nia1mtePICPzyH8kI4PKfielMQFX5JRPpmN
nyUExGVHne5j9kDzowS0MOPNQuF/OibVIScpxrJ2Rv6YJRtefwT9Mwon3Hoyum1ObWPcJOSO4/zI
HdC4os9aQ5/kXT/5naF6EdD2s3e5/pEbkYOaiI2gKKGn0HQ05YXHT1L+QcbatYAEgICloQzLBTS9
UtvXkmtFn2quOxr7IY/nLL6TCqAYo5Kidpj4MH2YnxPnL0EJRGp/ar4a0GFYRzm4Qx6rq1/M5Fdf
9XZYHjsALTf8AEh2bg1O0vlM82q53klteWwYOM7Vu5T0tpybGzN5R9eQn0VeZq0VnhbKawCWQ4ss
RgVl1IVEFJdMZ0Glh+3clOMoO2NX+Q0waiI7PdaYebble3IyXioPFvaEUchxJXBbEo+BXUUDDhP6
5dH4de0aylQHdawK8fExdVWndxKH31UAmbTfnuiRuXz/icrRW+2tDZksDIMiR38hWTiYNB+pUeFS
+9smFHjqvrSnN1baGUJX59HwjFPh1cdxG+4Mt3DjjTTYssvctZtg9raCa7r6jPk6urhuwq7OG9bj
M9QZ9wWiA5du4Ix7gF68cBs3nGscE/vd+n3bM32Pgq7VF665rkjMUTZQMBuYG2Y/C9Wri8JuyZp+
8/ff0k+46eQk60tDRwErs7Oz5pBD6CfQs3S7TeMFh3rbOms5pYVK1rVuwg2XheAOaEysafZa2uGO
+6UG9AwkIN2P5nQGK6LTr4TNa1oKUXNKKgDRz2ZsWHuib4LhTKTt7Q1bukUvLAVDqoKlAMubJhVk
xJT9kvXtJPNdEdd23X+g5ORa6fDR9KoN2PrEDkzMvYG5tY+6hyRZe2H+hTX8/zcVVbvrT7GsVC2s
uSaPYPABfO1gsdvFbnIO3F/JZnCnR9xqNuosdu2bNugn/cbp3b0e20+31+SbEYM+SVPROvkXWJmK
Hf69FI6prAYIo8bKVzG2WsK51sZpdU7i2/5C0F+MY0xJwIWLyWUrndKCgqIFmTdgH1JuF5JHVP+2
Nt93WJAinEm1I1M6oHnYqSLbxBQV4jM7jzd8GzzlO+Lwwc5RvVrDUl7TTTihHCMgBivj3pHyhyZ+
LnS/V5zbmn1zcoJiwoFEylKq5RaKSbEs79KkzN4sPTbvlKxIqA06+fxktHH6JYE5bSWbuWQiQKQH
uA+lQKAVX3sJ+F2Vbkp7FAU3MuAFZcy5VAeVvN/W8Ptk1V8V/5EjvPYmTQX9CbrqHQvBnasMPt2w
vfpDshx2NJ/4Y3HQT8lOd2pj7Qqdr8irwzhLBuYVGi/BbgduquvDyIzJ6q0oASz0DkdvZ8j2G2ZB
PLKpd7GHUG0Nxfj7Y1AQKOxmy8o2qloIpKfmGCE/vLEc/cH42QNyO9yb59WcxLfsgCBQ8K6SPvLe
CCGw1IEVBGpH4OfYFcI1nzv1Gj7D9/L9tbS/6bWLG7nlad6NMqQNrnJnbrpPkL/VwDR15kfatKF3
NaKj0Gk+YE3jdu3yWjyNeBCAb0SegQjm3y+kj0qec3XKerRXob+12/ZzKkuna0azeCxAsgzuYLSd
A7PhWgxtTKOwsKyIuNqvdiM71JOO5b74FdwbHmjipnN2z/ymX3EEy7aDGQ0UMOZ4T7w5MNXWMmpC
LspLn9oDuuz9wE1/qc+Y4HTKu/bXyrGcj923w3Ehb/79Yjl1SU2bMMwBzauin6VpbDSjOtGmxiBK
D4giPAFXVvZ7F8JsPhcS5+N6IdFog5RmEjQ0f7LRLpGs9rkvdUASBLkYKBzuRsBbSbsYwFZfIA35
Weyl4xq5wRy7ftMag7lAILWw0mInYJUWtZmT2RmlR035Mte4apaVvBAguAD0l/UZa+DQm4Gi5Tu3
Sy12Ytl8BMkrPE5hoesFBf0qteNRQx46tIMBpe4+3LIiBt2hboMTFtws5V0PLufEJLbSV0+mDs7o
QorWXhnfY/15Ty4+V3AgXQKQcFmdrzi6oz/7j8nOqR8+FdvHAsil5mfmT70b78l+cBTqDs7oPv3r
PpjrT7CE6I1I2lClOlYM4MGl/FNqH8wITF5v4NFbscDFzZ+RHedUB150wtGOO72M4hr+a0LBi0/F
eRjWODKXbzvMIIFMWpnpuAQjH7iBN+rskYGMpQMa8Nyeff1AMmDKNzZ71vdgfUCnpF+thEiLbutC
rvBoi4MqIVEDuVak7rRiOqJW7bB89MI1cLPlVfxHQ8EPd/GoTw2DJNN6i6JXLfJue6b5hIhHFL0u
aHxBCwEiVyGENuoiZD0rYZJM39TIfAT3oGLq+Ubh6Tlba/pY0uZSmuAGM1pMYZ1C2mi9tczPm7XO
pzUBgkFQI9IHZRZAzSdN+Q2S1tvLNRvtt+Wa8eLxBEK7jsj9rqgjIbSreqczfsGjks6tIx+jLRZb
u6EWNflHkikc1HwA2rKRQFJE5A4UiSHSzkl8ythvFiQ+UwlaTNPG5Z311kccAFG8eZU7jDboZn4O
0nrF4r/37cJxABAIHEAzqyqau6/vk5FpJek4vif5ArKN5TZoLaqBQHtGqxKyIo288pRdOmLA4MRw
IUDW0UcjuA8tIpoZgk/YYQFwS4xjQTKM2nh57d7e0dnnXu3obI8Xs5SCXpqRKVEvz5N+I/oSgxB9
1bUXp9pRomwP/HVPRwddjinK22K/xVeC2Hn7L67nLlH1ASsKoKOK2MDEswsFDJx0d1vKmnKC9yAR
kjqdBSlV6phQY3gBATwhoBD8SJNDACKw2/K+bZqg1fz7hVZyTpMyNGZ5mhcigxSiz+VNXkMLWJSi
a+jXIUAbx6P7WgpPQzkbZ5AlTo7ysNGZ27cnorzf1mUhfQPLuBAjbNE4YYgwm8Vop+ndaG3yC3B3
0jnaN2901zwUj5TZyp81MJOFPkSIBbXHTEMz13QFw4+YUYO5DGsY5a+Vhs67ffVlUNdQ7zqg0qfu
0H2Ma50w39zavG8XMoU4ijU1McYCMvFgTOKvQW/tfnyz4nMTrs0qfrtwIApMFRjRQxkGJICCennY
GAAhxeyybp4qfmrDU6XdNcUrmR5AfXt7C5cM5VKWoFarStPY5pClpaGN0koRuFpe2FK/cszWdJqP
4YXZR4oW5TSc57FbdPgPpl3mvyMUH9CbYlP4ZqBorFzbK5qJheqpZ21ZsXkVi7uc/TG6lwg0zNZa
z8+SXcDbyyAgJar+DRy34qncSwYYEvR5CCw9034/4YoJmoNabG7v1ZJDvBQl7NWgpUMOAi84xBiD
sh+ysdPZn/9OhLBNPAevMbCYAImhDI4KMMniswSQ1G0hizvzz5KJyEpWrSVZoMw2F7WaF8u8wrQJ
YtMIZAx3ihWs0fIs2h7iBMDOoa0eQFzXtkebwgSF6jyGP6ivUxwzZ6KDW/XjQU456mzkDanEleBk
UceZ8hwYDn8RQK9lWlqosKoHdcVc8UvmiwSPrNBNtaf/YC2BmUIJAMDRJC3oxnKlQoBgVI7Fe6Tr
nHjMHUtiTjGuGN/8h8QgAN4cwy2g2J1pSa8VAllNXNcTFrHsPuoCzLTEJvlmQANZ5RLuKcOKvMVz
dSFvXuALh5EVnPXqAHnqtAVrE1Fd1vwwlBMvVqaDFgpbcLczJCGg9EA2IiKaV2rUw7NjCfuTde65
o7wl2wIDNdU+fQE2s2QzjCIEXvDHarfJrzU82sXL7FK8cKpJHdayNYvv/PzcpnaJadVfgBbeRG69
DfN/bZcIFhUFQ8WgMDYwZnK9rGomKWmDR6eTK8BM8frmFEzuqO7+rVVCClGQr5qhJA1TeDJlWqKr
4wTCCQx3DPoRZNfV4EprwEvfkwWIbjRg7AKGQaYqWqCvlRl7ZRqyDhX7EaSQEQqDkl0Dip2c1b3l
A5k+39QEmMIxSkt7YwfmtNoBf9paffK7peIrAEJqycBTARmmuKSaFWdKi7+dVm44uRIe2YUf5vdF
tWKp8x+6PoLXgoQj0ZssBMMU1B3IJwPrHoCz6l+3N24BbONaxqzsxbGjnWw2UgJl5IfmCJjYnemT
TYdljZxm2/psEzqFh0I+MHclN/b0nbwxPe20BhOzEFmiUK4i9SjPwImAYrz+Dm2cgl4ezNphr9Un
9RRge9whT492IsPj2/hNPyn7NYql7ylP2NOlUOEoRro1ROostPkcMYZlIA9ZHSOADte+9LM6j9vb
i720n5fiBPNVzEQOpQ7i4vFYK190zl+vhHdr6yhGQW2hqmU9QcZrsTNPhp09SLaCov3xzdpHT81J
OT38V0qJ2ZLBapNGnQWq4y7Wd0TeSGuR3fer6GqbdPXaNsYsN4IghQjjibwhfHTRRve83gylfitm
XJuDOH8zYJ4zbsd5f3YVgEGOaORR/NTXnnEWvHw3+mASNj102ICsJIj8NUpG9Xvccq2n8LpilAVa
PZtjj2GO8KidGz/+gSG1fXMYHrvtjHtt4CzKu2h3/hru1TvVnbzoVwBDXaskra6F4OTQhxmToMG3
sNfWA+vnMfbRwMt9y0uO8a/6vXiVNvH5KTz1TrxZe3stNOFdr4Tg+Sx91PVk3olxT71gY6a2dRg9
ZavYf47AJ/hMfkgP5tZaOTzz+or+1vgL8gOESBVgHNd2VkglcGgU1OeNSN6kDRhxWL4CbrTkAi5F
CB6HkVgephEieqnbFoGOiDRAF/baTM3SFYXLCVg+YKacSaeuNTFI2jR5g2g07/WPJMyQT8mM4QTq
uscebcs+19WVi2TpjBoaamMzgjqG1wTfpo2BCRzJ+b0HSpqUnSeLbrrOC6ddGBK0vtnZGkz294gb
t+8/EsUhkqDU5bHt5tdR/sry0kPj5M+OB8eJduFKELV0MJH2kK25DwqJYcEw1NZMomB+UKBT6pCw
5pFmgL+SSvo89MFjK3duTseX23518QxcChVMpZbLsspkxIlgw77vit6lmflpxpNjGT9Hw3AAeIBW
PhyNfJTQh1efDUveyMYLLMoFgNOe64ZfJOzx9mctGvDFUgj7XIL1LQgyfJXSTH7QVuehL5w8LFe0
X1xxhFioDBG8qMQYXTOjtjUHnJNs+EkbzdYwzCnHQPa+n4ZtbUj2ba0WzwuIQgGUq+NlINY+G7ma
5NiEVmn2oyHcN5XyIZu+eEcOhb7m5xd1uxAmXGelRZmB2SRAJgKYw+TJNql3suXQ8FA3O8UMV7za
4o5diBN8QcUAHlZVWMopCICW1HsxutGHaA21eU0r4fJqJSpLXYAzMmBKVyIfYeRK8ocSv3XmwVjD
b1k8+xc6zTpfRK3dYFVWBAhIJ0eNDjGcWza/2cB3Kbqmb1vGmiThJqolXkXy/Aym/CtPgPGuArPi
ma/y5yzv0kxWi6lLy9KEXVKBXGzEioXnNtFs4MKemwEjFnWyva3O4hUHB/a/YoRdKnHaAPKBi6Fo
EtkFpImyHXtGvNtSlm3hHynC9vBIk2uzhTK0Ppqy4RPjvet3RbOhklOaP24LW94htEugLYMighPe
nvrAJyuQYN+NKTlSi0cSrW1SGnbI12h9F/XC5LA5o0jPL91rsyvpoJCAYvXUKLYr+kjKN2MAl2P+
mHDFUdbGJJe8EnK1wCCawbOo2AAMKlbge4d4u/NKt5PqXAF9A63ZY/deaSujB0uLCKJigrYPIC4C
mvdaM64h7o05HvA5U/RtVzEEl2ocbXih36csbp5v79mSGc7Q5IYO9BQZ5ODX4ma+EC1rWO2QKvYy
lZ1HNvi3RSwsHmCBoIyKgXrtW54211llTjEYRC3pAQgwMfoYjMKlyDybawXjhZQOZkeBD4nahALg
TzFXVuW4yXI0fDphjJmF6dMqJFfpwGwYjX6EDLRBcsWW+xH1i+mR62vkQ+CmwXoJkasCxgZqachJ
UF1ENo5zMxsB5QGOPCS30M0Zhz8MNiae0vTyZKdqkjwD7qP3ZMLynRSR7LPJTep0JMifCn2Qn6Mi
m85sBKJZwqXGN+NIRyLHlI49qbpz2yg9+Nv1HBZRkKT8HMysfk/SgTh6rRTv6F03Q4DTFJITAGjj
lwzkqce6NI1zlVqBk5VZuAU92PAnamlGzkOghTtmzHFaOsn0C4C7qGGSNFR3xTSAr5pN6W6SQyNz
GyvRQZaWhPFRL1BPsIGJrcs2upbV0R0HNIqDf0DjvZ3Q3ALbKVW1wg6mTAu9WCkI2lxlo8YB6knq
NzIvfLwku68ObH61HRpxiEaPuLWIE/QT340KGQ6xImXHOs36ZzOZitdaKl9UQu4hqtsOOTfAoCZP
E6Y5DCsH4bwKgt8qUIkfdX36szUa05mUIn1sUR8FaKClgNtcRe8MHwB8C2qBqCo8jSY9ZtwymW40
PSUejeV4p6Rc9VIFOTpKBmOPQyN5vKswdlB15V7vOnM3WqraoeYwhF7TSW3zmQStwvYaWmDBs5YV
5r4ClGXulVplkH0fDipmZfMMKGpzl6JDhwSZMSDbF09aFcWPKu+4Q6a6e86KCsBvkmX5QxeAJ6A0
KCjiMJX/cxhjlPnaFC35rmaxATRacRD7AO6IC6csOvbUTnVjPqXp0ALuROfqG3CKsm2hDYXi0ClL
0LKqjL9lg4FMpFKKwsukpHsZLWyXq/CA5pup1CBTxazDmyYlpbnXWGk9I+jOtmPT1mpgM51GL8Wg
F70NvEbQqXOlbY6DWhh8D9xkTXNH/L/HSxm8sLkFBHOb8Gbs7JxbxmS3UYHkDunzzm85116jjCWB
U6ec76VMlrclVspvEGb/RnuWhrdSohqApmLBs94Rxe0GuTm1pBl8YOWr+zrk5TaQGusIxKJIhVSW
xK4hN2zbpH38WJnBtAMhLuqU0wBchjxooo2GOSe7Qmf2CGX0nrlFanS7rkokDIRHg+ICIE75IlHH
MCvURQifOhXjL5QNwZFIUvokG3n/x5rayButKXkY+7zZMlYNz0qaxjh7sTkdEh4HbsZ08lDWClCB
MyS/bQJtfb3sEvCSSaz6yTI06NhGVrAfahyjgFVEhdnfB5xne/BfSShqyU36oPW19dSoJbvPCB9/
9GM9Gr6cEGsz9WrAt5Mh1UfwuBi44PWIeRnm2B+6AhRlbm9KqXJs5LR41EEoflAlGn+RODaojei2
Jo6m1b1nMg58P5qYHWbge55i1qts9nQyRlfPsthL0FA7rsQl35ujAECNf3g1WsgyyrIQZfWWkelm
DSLfseWyK025MwyY+spDB/lcH7f6i17+0VIQB4Rwma2d7H+NLHd5ftLl4dftC+p7+4jwMUIsVsty
UQPaC3duCjQknEKeubHxcxgIcLbYV15+lkw/hgHCTXRHRsBoWfmA+ZYVb43L1RDCtFSRUpMPc9a+
j/cxb9225C6GJUCwpdlSoGw1oJDSNHQz1HBNYr39R/LnFAU6pE2iC0GHJJUxeDdwa9HqVxJqbliH
PuH1zzZ9y+Wht6sOyJo0Z25ahLZVDCtByELMgxa5ucqvz+8+MY8P5hkygLUM4psS8EbtLxyVfcf3
HGXqFU2X7udLUfOnXLxXcqmdjKYFvZ1UlG5keXJcekhq2pXsjN0rjTZDuG/XkFcXolUFPYZ4PauE
YrRSWN5ETrUANTzcfmHv6VP/ipn57TTJpm1xA3TgyaM0ftxWdCnoApX034lOvNy/AzdJ0pS2EBnV
GKgGIi9TQ0eSdkHqNPHmtqyFGFJBwxMS6kBMNDABfb2mHQ9rrcA0oBOST8xp2Ubj3hawZB+XAub1
vdg0uEG1zE0IaJsyAvqqlp15H7ynMTiOKU/LFXHzaRNPI6YEQIqBGBKFOmG7wNmAexvY6g7vnqr+
NYzfGF2B2llcsn9EiIBh4SiNhdRDxEAGlw61W68Bia8oIQb2PJi0nqqQ0Fa/gEDaGi//QWGaoAtZ
R2g/+y7lb97sYlsIyBJGDE7h7RCFoPBoccuXaARUlHeuFscubB4mMGMWZb/WxrB0nkBWgiIn4NBU
zRQ2KCHpCMxHFbTItWIH2S85A0TzXgonr06fh7Vmv8XrAfcU4NjnRwwVj6+UDaOkNqjM0Z/cbVQ7
vavelDPip13+uwRr679tLsRthDlTCx2cACDDibq2dt6WbU3mqzFRnsvcS6dfknFAXPTvzxSmtQAF
bcE/IKdxLaUN8aCVEXM6Mb+rMQgHWMmSIIT49113BOxo/8gRzq5eWE0fJTK0AXGonBvbekoBNjY6
KZdXqrRLh4rO+Oc6uvqRrBTMYpCqXo9DmAXCjWNqTscxWfPkS6eKzuDg4A39+2C+XrWxkzWECjAF
qQXKbkf5/5D2XTuS48q2XyRAjjKvlJQ+y3a5fhGqqqvlvdfX36W++0wp2TxJ7DkDNOYhgVoiGQwG
GRFrmW41grY7V5Fvv75Af66KrBtaOulwN9dNHWTFDJatVhJBNzOUWMdX3HaMzDu2UJzVnflYbiLH
ePQ3aMF9QtIdIuy0PuT/fYpEWX8AM58DOurT1Fw+AKzu0XjI869kFvha3uP6CkRlOzahJ69BkQwg
0g7d+ZV3zrz2o3H8bbox9sWn/6O5G17qn6JWA17GGbgE7guXdCTvGfsnpt7VuYTEVlPTn/POzGj0
M1ScYP9YyVTdQYBTWG+y/Mm/F/QbkllQLZjBMupjqLLT70Fk37nGXd9SG4rL0pux0x/ig3oj3ck7
UdqWG20bKLXB2yV6XWw2C6WScgq11ge5xHY8qU94Iosh3OHvUEywVSnuotFjvR2Oz9ctmLsfV6jL
76vzYVLSDkSfEpYWRB1gGvVVAQPKYoB/T+j3sJiwebZ63IoDANSnPKT9Mf6dP0cbCNEqv66PhHsE
rCeQCRvz3GiSSMcEZuDGuGlf81PkSaim3JCtjT6O5OU6HtfNrGaOMc4gDKK+nQAXoEIP1f5Urwaa
Dj+uo/zdS4uTZj0qxiBxPy5NpQdM62Y3YNFwKu8VtELy3n+UN+/NLhIMi8O6dQnIeBTdAFtNbwJQ
+0QVb3aeZUcdaPfa/AhmVxMNjxfr4wEV9woQARooi7q0P5DbKbFZwTygPtS+Nlt0mn6ZZ+uWHIjI
PngRKvQdMZtLgI9LzCVUEzeVPaPby8Fz2oP22Lsob2xP8au1Dx903euO1qZ9j7e24Izgbuw1LmOX
UW5oSYA8KBoFEy98zt1opHhUGB9QlE0c9Ub/GUtU3oZnUUM013YgF4m+Czy6gTSGMVEjiqqwSAzE
l7Fc7Zo8wWM8aSeQ04SxtEc3IYY/V0h0lRrJ4FctPX6cK7l5KgZTcf1MGXeFNufnsi7lwrtu2DrH
L6y/jbHrdrbqHE1F8At5D7XDcV9Iw+Y6BNeU8cKLFlTc7JYyxssVB3d1pA2Wibhm1vHwpz0q1dug
hrsk650yR0lB9lWW8n1PQsFrBX9w/wCzTXIwd6uJJky8HysbtPxuciXdCgbHNefvwdlMViA08OY3
pRjccChPyq8Gzy84JuUnK6TB10k6z+/pb7SFipK/PH++mlObyce2cxEqpUEasI3Jz22p7gK/2c4m
Ct9M6BAnVeBYlXHXlPrb9fHy3O0al3EUYKZAuY+MKc2kuyr9qKSDKVIs4c4o+J0QzqEdUPsrqK+m
0TJ9zCjUxE28X5JbA0Xk8uv1gXBtY4XCGH4XSXpSTMu6Rb+sct+J6uC5UROSljIuJwshLRtigwlu
kKMAUZN2i0E4VUXNG/muco3PamPvu90oyrxxR4QrJuJ6vJ9g6i632WzkCMMLnBi9+gyW4kQW7GPu
0oNVG01WKnTO2GxvjQYCc1QxoK4uUHEM8qfqvp9lQe6aj2KasmXjToentMtRDEMITzhgFFPzUAxe
Nd3VieDWyIVAwgv3kqWfmTWwQLHavh1w2FXTn7v4DaRkaTw0T9ctjGvHKxjGwqw5w99dTvAq3hM9
gercTjee5Uxw9RDBMBNmpzKe5pfzdJpALX5KzH0nuYnoErB8LBs/LknC/8yZvgQQqwAVjBD5nAZA
UU1njk9y/TM1XVvZg4McXejXJ45/YOLaqCwMTqDtWxZwBSalpNeHKgTv/bvVeVXvjQcrp9o2PUSu
5fUgIO2hfuBoAt/G37Ir3GWqV7hKXseKUS+4h2Fr3koPuM+dC5C3nlsPihJv3e76QLlLh+4p/IcK
cXQsXOLpcmeMWhOBgkc5RTNUpuNkH9e/EqkUZMq5Qbn5jcQuH0F65/9rSEBZsis3lnEk5YsyvYT5
PsnBYlLs2/g+Q/d6IKrk4cddK2jGLWm1MpggawEv/ifkqe2X8FF5yM5JQPPdCMVeJ5Gc8CwfC1c2
BXbEtdkVMnNG9shNBG0OqYEkRE3hQ9aetO557ECzdhorUYsVr4gZfcSQQ5VRT4gaB8Zo5ThshrrC
OBvTbc7ywUeS7DB70525LXdINp41CE/eqg/XTYibxjdtvI8uXDF4NGdsSCvyKiEzbLZ1+xf4fuo/
Bvu38Gzv5jsBFHc+v6FYI4oHyw78GSMsXzvP2FY35CP5Ks7T7VjTaaNvyF2ykX8GbyEVvgcsYcVf
7mcFzRrRNGhFt4yyd6EmQ7NtejRv8t3bk+8UR6Hh8G12BcdYDhh+WsgbLZO6samyu+ud6NxT09Ee
IKLgmKf0nH2IqpeXW8C1IbKRlYxTPUdb5UIpX0vHRL6rB3BDod7Ju76OiyH+DYSXTHSfGkhgMYaK
+3GcxT6WMbIhNasrdLA/+nB/HYQbjCzPpf8BYVxpYtRtZ8eQLpEgM6CMD8hSXgfgTddS1aSoqDFC
vxxjEUnZZ5kVYHPPyNa0EyQ9gvRcjOBHKpttbtaCLATPVa/hGIsIWg39eSXgutinqR5suvoslZtM
1BPNfeRbAzFmoNZjHEQqJm7caPsYTCg7Qkd3PA6gKDqieJD87I7SDmRo9yJqKyH0sqar4w8U1Cle
1AGtb8knagQKiJwnnu3pt3Xp2Pc6NHqD/ez5Xi66zYgWkzFJ2apbrcswu7b1noUHaBBPKcoedl28
uW41PNtfzy5jlnY3kKFtAURQfgnKzCLcqtAQuQ7CPQrAZbKwfaCy4+/W7ybrrHaJYavcC6QC1S/H
IH2p9X3q0y4+yuGDpNOxBEXBKVZ/JJBxCgXPfbwJXX/B4spXSyn7Q2gOyytmm92m0yMqCCiqWJB0
pXYcCYbLm1MU8WCnL4kfi30xNcHJOFsjQsNoulWlX1W20URpUxEEY5lS3fSqtEBMhXKfx3gAM/xN
CxFVwcItToN1jeuhMHaY9HlWdjlwWntrp++d5NWqFxS/NXJGhbUbTk4GvQ8RGQnnXIWZaKoMeh2E
EGw30jwOKeJuoCp1RRXlo+8ammXQLHscfZTfiSQQOa7sAo5xZX0RofpGwfVHC2rUSVYuOgN3PTpk
cbkTTCjnFLiAYpzZjNuiNRjLTavPvLpNDpC08a6vmWg0jGnUvWRqUwuIPrudlZdJebTmx/xfXBkx
EMPQICqHNma2U6QadNsoloBgHB5RhEOifS4SAOI9k60x2N4QRWr9vC1xLk9W6qI92rWDjKKh9K2F
4rMaVF4bze4cjbsqmu6vTyLvxnWBzZymk6qONhmALeuvcekNySEtd0X0PFdeEz4FZNdqoNXeD6Wr
y/eaiD6O460u0BmLTCCmo1cjZjcLQKws/6rBAZqEAfULGbTOvcBiRGisUdppmCbLrauz7xTtS+9j
x8p7KmdHlHEK5nX5csah4M0ToRtUMsEXznZnaXGp9paPkZEJ4XIlnWSkdoc2uKtQ/waCgbciR5Vp
qzwg23Vr6eDpTF6vf8Lisq59AXMSFJkl2UqC0cYjKpMsa1BQ4FYrjqlUIj1c7sSuBstcRcAAlHVy
jsF2ETmGUrApdXLQbMicqqkTZr/+zcBQfIITVkM/MLOMcjCHaa5gYKTa62CqLFC0uL0OwR/QNwTj
WyAgUfnSCAgFFaGjCUG1Ge+tp6TfxsnzdSj+DoQS0/8MZ1nH1YmtqCGYBBQEX9MBiTP/rGyas/UL
mZi7PKXkoO/Se9GpyhFRxqGzFGCDCAusMazakK2MidJHwGx/dF7sQsNlhwJYKaDgMd+ZoPzM3NHL
NiUND8YNfjjBdo/anZgjc7GMv430+0MYB1AlMMshxYeQ29R5To6geYGGndq61gkF6c60e0/csqLS
j/xJ24eC0J57/K5mgTUk1PpGNcEqT+kOvFiydmx9RwevO1hWDZH8IS82vJhzxqaKsU7soVjmfFO6
YDXYvjaj0+9i135QHlovXMjmRSSgfOOCdjr6CmyU3LNJCsxuNagyNBFHw6AN2qkKY6mEnkGn2J9T
0lCCVjwVzPRGFDipotJCTdyOfKJLQXAv5G6p1ZcwKx2GythAbAA+Aj1yw1m3cxBaoT26dodwI9hS
XKtaYTELG1llUioTRq0f8tMZWZn+Lr5rd8YPXKQSCq11MAp2vyT3HmLFAscvGiazyrI62K0RAloy
UbVgoM+mTdy67mjcf4WDTgUj5aRvQVv9vb6M8yhjaAeSEnCT9DKGhHbVvjYhGQBiK/2HbdyBS4NG
lWCM3MjL0iwFfP9IN7ANJNKsGl1RA9TvEjrhud4yyntQSijQErs+vuXz/3IPK6TlS1a+kZAKRFOL
pGeAxFME3ooemVpT4Ab4IKBXAd2qhXYU5vSKrKZNiJyBWrxFKGyVm7ixNqEs4qnjz9o/MGyUlzSj
NCcmYKBKGktu7t8ljTvYghSHCIWJ5yyQ0oVjmmPGkh2Zfrf2XZy7gT0LFkYEw+xmC70MkwKuFsgf
9+1ebqJPqc+rlzyJv5ReCwUGx3nrRKuQutgb2oKJzlZRQjm9zswkQpVMD6UVE0n0O9l0ox5F4I0b
FvBY6JVpn6NApLvyt21cAjNBlNpVMurLQlynu60aH8f0a0SD+HUj//sYusRg7A8tLoWSVcCwVTrM
r0O2z+atBfWx2lQ3syEQ0fnbN16g/aFSWG8piFV1/Qi0zPIkCHR0rpz/kqDRMqvo8rERCgtiKU6N
3iUiY5KlBSZeCCGBgWaPAkr1gB6k8tQebS+l0bnZoIVEcx6mzVO67Q8DJdR0r8/v4nIvncglPmOr
xJ79sEwwYilpvQC96G2+uY7wt9NfEOA5UNUCPiuWWrPvpIXIOUZDW/HcQefDPrbVc5h6piYYigiI
OV3IKFUFkosNCLQ24fhLH2/y0UkHt0MH1PUh/b3BL4e0bIyVmRj9kIUjSLUcufgEwZVhOmllQsFT
4Hv5a2OZ6OJEjCKz16QpRodsaqCpIkaVcmYliAn21wfC313fCMwOnuQQfC8GrG9WYjpB1XqICsc3
9VNfSKB+IG4zmD+vQ/55t/nb4r4xmR2NquHQhog4jiz4RLRnFTRL88qT7TTbgbBX1yDClKmERijO
fwPLXOYkTVYdjdSU8L4bSdpHNuXFB96d0UarW+PJnEnzQmTJeu2lWD9HEaq5qGX30Q4lXfp2yG3i
VV1r/cZLzvRQ+IP+VepS6pTVqLuBFka+W4+Vug/VMv20Sjs5mz2kqM1pCvaRbIzPcduemzbCM+FU
4E5V2Vr02VsTWHkSGwohZqN/hXIVoxItycC7JBEv1sZHuTSzbVKRR22U7J1eqMSrpeiusCNJsIpc
w9dA27aIL5ggrrg0RylXzbpTcxT7KW9o1JikiJoa1ZPTaIrOmr9DKlj+Cmr5lLXl14NtSVIGdxyr
e0OKaWjtSvtNAjG5Yh6TEFpQupcaznWb4blli6AwCUW1uiz/YdtZoVbdEEu5jo0wjRmtm3Qz5Ys4
a7evSb4Ng3g3QeKsaeWX67C8ebUgALzU0SNNzLaY5ag0RC81mqr8BjvcRClWjJa6svmIffssK6JC
d95xuoZj/JcfmkSSlx6uRL4f0sZrrKcYd67rY+Lt+DUI47rM2rLnogdIUHwhlRElbp/eV7VC0+Ko
+obAJXMy7GB6hd83l1YYhCgMHERSByRQSnQ+JOCS8d+hkFrWtqv5NBl+dNJCDowWponaU0t95eP6
WLkTaqG4EOjo82Blr1JJL2OraEE2pf4ilulE80tbCdwZdz5XGMyiVRnR6mSssWjQrInm7RCorhkj
bHhTu1+6SEiMPyKU7mk4Mw1cWS+3n6UlRUAG7PRcAzteaHr6x0gKQRDEO3aQq/8fEJabOxl0Gc27
BZ6ni+Y5zMkmr23v36zMNwQT9YAoXco7CeNoysgLLYlWU+sY/a/rKNz9a4MzEeVMSMCwxmdrrR1F
MdamV57bxFGNGCYQu1aJMAryhNfBuIawAmOcsNZqs1okALP7R9+4U6zSHciHlRYuMfeQxbuOxjME
OHw098AtWajCvjQEv8tL01c6ZCtAVRuYNY1H4uWJYAP9L1eLf85q1hSgE2/WRoOzOg88qVxan2kW
dw7RXiuZ2tJpLp7Q2Wv3Ii/FG94S9vwn8mFJKPMpVNSuQICFLjTkySUKuQ8nEVXCiFCY2Fcy03wu
FqqFavIIgURavwn9r+sLxZ9CkLzKaGaHk2GrttD/rif5BJAufgzmrTw8zWSbgFnLD7ZZtJGajzp8
igZBhMqzRjyb/oPKWKMuqUVTj0D1m/eoeo6U2NX7o9TvteQxISJmHe5ErtCYqCCFLgEeo4EmSW+R
9qknNoVC+v9xIpchr4KAaSziwF9ajOPy3u9uVftmlAvaFQdw8zZBS/PCQTN+AuKK68A8L7IOeZbB
r3DL0E7TuUXIY9b+dh5HJ4vCm24IbmpzejebbHMdblkZNjxe72zGKMEfQQrS4NAq7Bs/wRuguU3U
uzgVbG1eSLWGYV4BuwHcdfoMGAiY7tJW3zZ9R2vNAs+YSjtwJuTjrayI+nB5hrJGZU5LO/EDGzKM
QFXf7O632h5U+8f/bf6Y5YpMW2tUBRDdQrs02RMaSC31bcz1Y6M8XMfiDgep6UUGBsTvbAtDbqZZ
2+s9qqXhfWXFOgw6easjUSkB1yRQyfbnyF/EfRkLbIt4UjrAENzXnNGy77pS/w3+l202/vfczai5
RI8qzhVsWbBKXGLVcaRX0LVHRY21u1VR4TL0N1qUCtzTss6MkV+gMO4pn3QU6hN0jab1rpxbWovC
Mo55AwBFh7IMnQEIKVwOYzKmaEp8ABC8I2Yx6GAVfVN0P2bQL8m+9Bk2GW0sX1B0zPG64O5RbfRa
gjoceniXqLYfGqgeaMH8ZSJqkn06Gvq9CcaDOD+1p5LE99ftj2MYF3isSwyQiQB9SY2Xv42GV/Sm
2KUQEm4Swbg4mRJYxWpgTNyZh4aRNiGAlGpf6nsCNhpjC2GYxH42h42KkqE02Y3xlswdbTsLl0DR
mypnq62/wGQqrXExIkOp4gum6ZxOE1Uh75zvrk8np9bgYpgmE1VlQYfb0bJ+iTR5PuhE9NhG3yrU
nG28Qpix18GbhMrwWODKI9gS/wu4baHgGe2kaI24NJ5kNudpULva0RDzENDoSNYmjV5y/bFBsZRv
7qGoQdGMdX3M3I1if6MyJiuVqTrIZo+ekm6jQAlYdXA53MjVNihoCcofYck8fyG/ARmbHXwtz6QZ
w6ybc2XdQpa5GgUXGO5UglBCQSUnmlV1tjV90k2/DMoB5ipH7c1oh6MrVxN44BUNuVs7Lyko+Ttq
h2oMQqXZoL1eaIKwgePilosHyt0gwUcUtj24MeFFFVtHC5ksoZWmcoMG2hLXF483l+BNANU2RDcN
oF2aTGa0k5QMc40uzwnxpArC/ZuweL8Owol/FnKGf0AYu5RSSLnMPZTGwY7kjMlrqm5l0JKaziBi
nOCUWoIEYgXFGGMr2zV4izAeY/QCwxnL+4i8hOXj2G5tqPkMpZcm5zD9ADP13O2G1Jk1GkWuar5d
HzLPr66/g7HRNgJtBCqd4VczyDFoz7k8uQg/IVQ+/psVJCDBQBM5FCfYJ4oEPVIkrFSMWCMo49tM
quSUxeb6cDiF25jXFQoTdoV2GaZ6CpSYZK7SuOP0YcmHXj6G1RbExXVfb6bhGCVnxXTG7o0kv/35
Aww+1z9jmTX20F9/BWOtUynLQ9spcHCRZ05YzsLpKkLb0ESiG2+jrWAHcncHOmoNsIaBV4ZtsDTQ
LpdKJvDm2S7dtCFIHJnqO2mJ6CKpcTY7+IfwxoC2nKWzjTkf07gKkzLEBBMUB4O/2CUUqTgINyc3
CUX2CLQEA8i/u5imv+sdmARP8csX+D9u1ZvIVbY4MF9QC3SSd6V7fc75c/DPh7F5VaMeqm4c8GGV
9Zj40JCe94kmeIvgOQh1oSxEh93yysKs66wNU5rmkFfK6udKho+Id+10ILOnqKI6Ed48r6EYXxRN
KM6ZNQynbTwZCZFEFeUbRQiMC8oqEL8lMxCKDDKiSkUTUZqKezqtB8F4lxg8ZZHeAyJCB1x9DHVv
yN5DeRejzVs6+M1JGQWJJJ4VqGDGQJvxQsPMnofgqcimWFmsQN/IlldFJ1sEwWGZ1xWUO+OlDZS2
6IVkrAA8kLidxLACFOcfmk2ztW23+Yy2L5PboVYqc33Hhz4pzUyIgRbQwb1u6DyXvYZnLEMqMpJO
yxCjsnZk+GlE36Z+iOZ/g4P7xNLxh55PtqzbMgY5biIMcxpvIxApxh9GcUvUx+uj4S7YCmWx0tWb
g6xKg42uJjhs9GAa0s4ISqcRVTwryyWIdcgauDxQ7IYmKfCdXqIMatqZPahZ0F+Q3Ujyth5Haj37
kAmYqUaKY2LfZcDXrY2derZop/HgoZOGZ2a0AiCpw75hppMRhEoxQW5ivG30wR3NezN8IeOnmv+Q
oPsyu41xsLAptFu1EJy7nG2uqjpaZEDzuJAXMZF+l/RNO9momwHxJdg+JrKBBpjgdsY578D2i6d6
HOvIPrAaj/KgGEkNEiuHhBadI2+edVpbv8H72KA1LLIExytnB1zAMW7FCMFCGi3F2NIQb8CifNbQ
jFz3iOnJuLtunn+ODcZyQES3SGWCLdfA08el5YSW3te+jQqX4VDQcDM4PsokoT+M8rhDsUXpMLR/
vQ/LrSh56B1U7zkxDdzPzE1OmiNT800kWcub69UHseecZKf6MC+1UHMHRuevyQxduNMQ0sh9AIaI
6V9ciP8w8RHINEJWlo3b+oAUugmFUkdZGu8kJ9NdjPqzeQ13dkLfBui1mxTkcoJ55+zYC1jGL6h1
j5RAA9hnEJbJNKhot4VoGPX3+l10mnf2pj+mdAQjkP0TL8wZfbf3oGFBxZtGg03zcVPMbruZHN+7
/mG8CBMfBr0I1FLC4tkHe6hUy8hV4sP8J2lTngK3/ewqarn+KfCUGmonE0V8sBf1FPG28RpWvbRD
P0glZYZChhM0IIXWwKj7cn1gHJ0q/WJgjI/U5IH0lQmE8bN3tZ3uRTfFTfzaPEWO/0iQd6HBo/5a
ItQrf+ruIfQS+vv/+AnMomdlQoI0QG3c5DS0A7mVcoLY6dNddv58K89kO7yAl5m+S65FiTsdRd0q
vBKliylgTnZbDQLkVjEF0u483ma/LafYEWNn7T9fi60cUz+n0k/90Xq0t+b9RH9dHz7vUngBz5zs
I1RCYz3C8MntreVAiuRDcUda0OD+U3FKyPloTj1SQaUgpyAZ625CbQ3/wz2e9XB2Ai7dbF4qcn2v
KTdEjfA6nqJS2EViFCTCUnBA5gs6Fha6Q35GoTcKk2/czQ5yAVSpyPjH3u6ha1ca5oB5n1tcfLWW
JrJO4ZQdvdpq2r6wb62GBh1Kg/Kb2bopRXdT3oGCOlYd4yeLhDBzRkqjOhd6B/yBHK3YDeJ9DiHo
oX++vsAiGGYPD2iQUJulwtSX4MKq4qQqxqdUhw9K6wviYJVzVVE19L4baJBdBFmYIYVow1DIYkv2
rY/W8HDr31teuh9/WD+UrbbrIc4knfPfj+QX3ms2OEo2jTvR0WleRLuK7zFXn8IMu44bcwgkzG4y
YduC76nBtTHeZODFAOAIYQLab+XNDPW76/PNu38sMY+C6jGIQeJh4dJpjpMih4qOWnu7nZzZHLeS
ajttjaUds5mG6FfEA+t722qeCoHq6+A8h42ncR12hVvyX6mMVKq1qpqwrdTg7Mtfvf9w/e9zAmfV
QCuagnQrp8dUnog9BMsBqYbTNNKgLMxgMypBGjtNhmax62g8c1qjMSFXHFTNVI1Ag0bTPq+NDZSG
vckCe0Ok0ykUvEpx5w5DQykg6GZQD3i5bo2pBEMHsnC4nMhFRvk0yqngdsN76FehvGHaSFT/eUG9
xAjiYgL3Zdk6RTHRCJLMs496vNryEr849mBZ98HFKunRzqx1OjcdtChTPARqDggSRZuV5xgWMmDk
vZZ+eTaHo/ZZoPVdjdZ/yNCVIxoWbP+YTel29MedkqqbPE835vC4sPFnMnhQummfqwqtrJLWBCoD
muWEUrHvugFe/GecvydIapGudPIkPU+RBSKBNkWC1RQYOXeHQUse8bEGbnidvQsnuoo+LxlfrlSv
5nBSbKq2b6W17cI7UtIxPxqySHiaV2mlrjGX2VxdGQ2f1LLcADNoEhqhIiTXJCcYvEyTNnJxO9pn
0MtTu0MV26b7F097F+CMaYapr47xBPBukJ7aBp0j1o9GaaE0n9HRr6D59HF953GjgvVw2a2XW6QZ
22W4JWry8E4T5m8JHhUN3TUCgw6Vq9U7GRT8mo6rc0tTeRtJTp5+QTrYtL8EX8M7qtdfw9yHkD9J
A3nE15hx49rjqUVlW0JcdfRmP/FM/67KX2Upo3nyUqVfkvUowOeUZaLPHK4IDh2axeyrBEnQIx2q
HeZf/VEjGtLDZ9ygVXVPDFqbGztBTZooh8u7cq0xmbBUjxSlHPUezC7pY9hvrOgwSQa1tU0/lrQI
BJ6J42pty8RVGllAsMmwbTXElMMcPfWozG9SCn2Lx6q2nIik1IJUXClKeC7rxdxvL9CYzVT7Sm0E
0VLmmgcwmjM413zfhDTcQzKAy64565rgVOYj4v3ZlLGMMisQhPJIPU8axJZmlHpNjecy/SVGu3uX
aY9D9zv1A6dPRPULPHdv48qGazxqyVBau9j1ymnEety3BkEdnoJlJDcqehhVNad67cnDXk09UMA7
uoTymnfSgSA42Vfa7rrpcg61iy9grCgEhY0U2JhpzSxe86Ys93arimhKuMazGiYT8ejRIAXFUjYJ
UY59EID5mNzXRuQgy7Np9X9Re4UhISVng7xqcYuXk2rGrZmNM5bSjmTPVGfHil6UKPoBnZ7NFMNq
lVJgPJyoZ43IKsUibFPivlsqNlHPW6rpzm8CJ0n/xes7YFC/o2NzgLGd8fIS+t3Qo4liXglXMlpK
809Zfr9uDhyncgHBuHWo75SDutSeynG+w6MlNcbNUnaQB+4IhR9Ver2Ox7UMW10ICSHsBNd5uVYa
BOeKBKTzjpTTXtI2jX9bRxApdaCU4l6H4m+2FRZj6n1uT3UzAMucC/luasuzHRn33Wxvyx7V0Zoq
Pap61FAFr710bNLpzsd7j1cRCEqkWXzbWln2JPgmzsEF5tHv8TM7w4YYZW9H+CY/i5+1ovmZyeVN
miaf/vCcITmX+L47SP6WJDGd9RyX/eATHbGis4QT6l18BuNvi4J0sbWUiTf5TW+Tg9LoyBU8m/89
tRxM10a3L2h2dRM8TJfLPTd5gRwScNDQa8lbKBntCzRbCYv4eOHJBRCz1jrpx0jrMK+99SmH3daY
WjyJ+uZTEOY7LX0DqfJOgfIgSDrcrHlp1P6uI/ZLiRlW8uQmnmRoi2QCN8HdXKvRM4tdILk+yiE+
SiZUNU8gX4waa5uZKA9Fp8ooIizkeqUVHLOokiR1Uq1isrsJb9+tO0JbFfU01y2YbzlYTZTfoa+B
TW0N8piDGwrlflXphGa58dFmS1B8lSiC6wh/8r6BGM9UxIbfT9BgcZL8l07mOzO676wNyd1u+tT8
QbBUomExZ0g9hE2E8m5sCE3DzZXKdrOVlPoGCnTX52/5Q39FOvY/w2KPjiKDxDHJULYeRm8NXs1T
2c3azGnJSxW6ppUcx2F7HZH3tIajEfEqCB5VUJQxx0jio3LxT/H/nI27sRqpglKDPCpBIFbcJNro
SAa4GMmvrvtN8i81qShuglTObdfoMsHH8Gx0/S3Mqs5ErZI8w3nTDHFOa+T23aHSQlePQpFeJ29J
11DMkpakSK1YB1QyBPu0V2gQdft4zpx5VJ3rUywYFdvGOnXlqI6oAHeIIp2LCi/+mrozTEF+i3ug
rUb05+F4FT3CalIoHwHGl9JtF+kvUoEuC9J6UqDRtFWhP4JKtsHYjmBom/rYM0HV0+g6jQaRQAFv
d8Krq4t0KHSg/jQdrj7FkodOqgjMuAkGJy1qarSm09jkNLQfkTI+DuBpFXgeXugA2ohFLwQvaRqb
vhwQpdShBW+qTdqTXXcRbYo4BWheuZUGTcMgUASblb+u35Dq5fHllz5K4FNAmlZlQsZotrw6GkYa
9kSU4FpeQlm/APlk5LdMbFTwcF1CZcogRaaGCc1a4xwFv+y0O6hyt5XDxIuT3yaJEQXa1FS7fSH3
Au+3nI5/gS8anNBlhfgLW/BsKbGmDRXAyyneRDF5SPpZ8MDPncoVBLPx1XiM5WKGg+2MBEqSyk5O
U7cIRS3yvKcgeNfvoTC7XsuxSn9ktOL0pIVPA/SMRuO+Ud2kOhhh7KTyq4Tmhev7n+tqQBG+qJhC
bYh95s4rG6ovDQ5Fo8NdJ/M3edxtzUJFSamIUk8ExZhkRwy0yeqACi3DGxFDxNOi9mbfQqvt7vqo
uHscORnwUIDWQ2U7aaBRaiPviiVD7y6iVTSq5yA8QExVZx/ECv7VHH6jLQNfeZQ6SBod3DtwbsrZ
sJDCjPd2GOFVRxBXcN3IalTMaQjePdlMJ4xqCjJoxw00Kn/bcnMYw5deUgQHA3+1vgfFWH0RFpWa
Lh2RUutFqX1OzI/WH24bkdnzogp7NSjG6tU8ahM1QntaP0W2WwV+gmR0e9+aw2ugDjfdNECFDf0n
x9SIQcx/3U644KjtQOps4XBi1dd6lAnJSgZwAv4GqXTH8VNq9nYW0aJ5TMvfgYg+kzur34CsFlsZ
aGhyheYWHsO3Q/Xeta6dvGRCISxFMDCW3BVZ2MqXm2FRW8EWCLxo57sdymSpTsn2XTpPbnM7e5kb
PEonEXUP11+uxsjs897u4wm6pcBWky1JoRur2vtMEx2q/OBwhcOcOzNRQFDdASd51z3joHq65ZGH
0ps2+UMFyi0cdlv5KOJo42XjoNT+j80YzH0tAIkzscoF9hmCaaEr7XxPPw/P+le2zXdTCpVRp/4N
viAicGrceYWXXvSmFZR0MRlJNHhGBZj9F7nns62gCbpyJ7MWxA285AAq/75RmNWD+FykKYvlxPWW
NLckAGUnCrjnxpVrtwwKL5i2Fe5mOJDs/sf17cjdHStsZkXzzOwjSBWi56vVj1MKELk6gfVkW0fG
7joU15euoJhVBI+EHJcBoHJp2EogilEnKIJlKFgwUgp38XQdTrR2y++rI2Is/bJLc8Ap9lup3BdL
TbPImYlmb/l9hUFSPBrhkRSzV0c4Gu4zaAWbB+tftNegQA2JP1lDPddfjIxNq7Whlcg4hfJjKrl1
+RmKdOn5odAit6gubFI62xFR/T/Ovq07TiTZ+q/M6nfmAAlkctbp8wDURZItyZYsWX5h2ZYMJJfk
nmT++m/j6RmXEF9x3GvWPLjLrqi8RUZGxN4bzLQlsxHVuf2jxSAmIGvwm+knbYAYvqgPoCWAsBiI
f8Xd+XVaDRxODC9uvQzaQhUwlcj6IMHnN6HQcCR9HEj0RXng9eSe+zeqFf6JxcX9B2ViCOywOVQx
ATafbLrn7GmKxw9WM/eKmRtCBvO+fhMv/zK3vIDSykzTcY5VeA/4wJB8HRWAWOcnccvGwlFVLfTf
yzn/4WDV8DKIA1OZWymj1d1+MpCFnwIrnesMs87tMNRgsDLdMLbZTlML4ZfYCobWGlCBfJqZDtDF
h0bUxfltusZStsK0QXpR6EMmbnn8hP5rJ7nvCRKQ6tF2LwZ+W6cX3VYxfw0X/sr44mBL2Ysqm6Gw
TgGB7CvHfp94jy6oTKagQEGteWe5EPTYuG1WI4hZEdIBrTIiy8WIdVPTTmQwWhklKPGAPOBZJG17
V7tO0HVeUFMemuWmUMHqa/LE7mKwU5eyyZvjTo0WH5WhTOuBx5ap3SQeAKEOLfVQpWgmYA9uvpXh
Wp/pE+OLCHvoCkL1/Brq8xG9C+9FdU3d74pDwZBeDvTQxFHSHuOt9MjqXj4xu/A6RqITPx1h1rB3
HWcfmsEL3LjZW/Th/MlcvYZODC2cjemasu1TGEppeqHwmGRGtZ8x+OfNbIznp3s/uYl47/Kpdmcz
kx8HjZweU6KhLQ5y7mFL9eHtkFwTDUKEEhukg4Cevb71DFCCm9IhUDdW1x4k3Eu1T6aX8+PZ2hc/
Pz8ZUJo76B1oMCBu/7Dq3UTCOLmI0TLQGH6o5N4c9lMXjDiHG4bXZxJAGWCTIdOwbKwTJQRYaIL3
Qg8tiwTkGfmUAElgHBgpA9KKo10o/Pf2wjH5zsFiGpreFQDAFf6DIi91OVxs/KL18/nrFy38bt0C
kqlaIMxHcFXSnRxvxgJ4v/TSVTW4pA4G6jFev/OTjYBtrZHc92cR1b+mYhEcdgXIkCuGqdDNU5uQ
Q+9Be3DybjzlAIFDdzVody3+oS/V5cgmVAXNCzctL4h5R4r00nfj+8b7JtnTLHVvDja2Yno5UhSr
oKR36IX10hXtLknyoBGWGYwd6iszE5Bs6MfzU7gaep4MZBF6QvQ5d5WLgRTjLUgfE/69QSuSY0bJ
pDZWa92J/5qzxeFo43r04/l929hXvX3XxdPBrD9Y/Y2Dd4tBUdq5Pz+2t6fRebVI834+OShJaxae
I7E7aicGrZh/7EwLEM1pd97M/+dA/hrY0lFXQOGOoPmf5RkY3TUMJFVlkJhoMLvI87AchmjUATiR
DxuG5132On5yTbRcgJ8FMDbkjxczWvvoGITDwQCzd10MXVvn0sOOxxNp4N9ypM4mHo7Vu6mMWmiU
ozS6Yf/tBMP+LP7poSUTrOiLgRveSDoUvhHkN6DD6pBD2+fmlZPZUdywqHRVSMVta4ZtUYW6A1M5
iYr0xlS/T9X4+ncsriwbVAJD2uB3pL2u90jgSPAKpWbkVO1NLCCRAaY5tT8/+NWxuyBYAQjIRWCy
8ABS29AfdeHqB/+6cI5Jc5+LDS8z/+w3yzsrXrkQLwZ0dzG9o+5QalUA+8Tgd1ZjcoAg4G5gDoA/
qR358bsO2JkNJ/82XH59gy3OzOT5CfrmHTyo0pAZWNLN/qu1iTu9IxejylRTxNM8cWUajsjRq+um
+Hx+beYfuZy4UxOL/TAgM+AbBkzQ6sagAwjcdl7yru82AKRbZhYBjMRtb81HIJya92R6FgA0lB8Y
2ShprK8Ieh2QZQE1wFJ5slSeTFSBFRlsGfTJPu9f/s5s/cfAkqIizhRTZg4Dtbpr27munsZ39hhv
7Ky37h87y/bQfgMhUAahxoU3phkarOfZiseEiADt7nCKuo7dZ48P1WPiGvmzdur+XsccpNddkccb
r4gVhnz8BLQaosmagVxv2YmsuQcmTQ1plnYvrgEhv0i+uEnQuUD47IoHN6xC7/pKP5M7GsnPDNgf
DoFtsHidn++V+uP8Mxw2817Cdy9BR6QhGq0yoKh3isi+nKLsi/cErOkxDsp3uQiqnX9v/L6c6Gub
9uvZZ8bopI0PlB2uCm+8t3+/dPv6+xer2/YGt/gsjZGSd2199PxPPo/Oz9uq4ziZtvmgnFznZeZL
w2Ew4bFrw71IWB5sEhWuHmkfQqVAGswJn8WRHlmmTY/DRtnM7BRf8bycCRTAHX5+LGt2QJwAXVS0
+8+H4vVYzHyYsMtnmM7oFQem8/GuiFkqw7TGOzOIU4WNed7k7FeXThG5WnRMmhb+7y6mD/mEnPSt
gfa+QiDe/JF4kEkV2PZ0BJnI9Hje2prXQgO5iTqe6YJHZDGRqC02kgxwKs4Euifm4UmyxSO/OiDA
GFFSg1QVGvxezyHVJielh+vRsqeo8nbKzYMWqCIQufV350fzc92XkwcIAzIPBCjBt+vV1bwoun6W
OfeP/Wf7PQGxRjB9ltc55L4C+zu7kHt97QWfqvfejbpVN09oHTj6RwoEI1AJu/O/Z212T3/O4jQ3
Ups6rfFz5kWcYkh+qofzFlbQcy6q579GvDjQmSiJHfcwQfbudfweiLnbPqJHel1eDk9GNF7W770A
7N4YZfmu2vXxRvCzdkJO7S+2a293DephsO+AUqgo3rHsOhZGJPAKOj/SlSLDPFIGnmpk0+b1fb2P
eIFKdCfREI5T89lAqJqrKvImgPC9+FCU3tEZeh7YaIpFDzxS2pEpht+vfMN9Eg8nBmcTgODFXq64
I03h4LjYSQp2kYvSDDqoWpRbxNmrPtSFAcefRQuWTFETbUrVgfkZ2O4vbATuNAbXnPfh/IyuHUx0
P/zHyGJ3eik1mn424sC1Zbda3hXjA94qwTB0G05t7SCcmlrsUpHEVqEdmGLxOw9o/2ooN7bHPPPL
k39qYbEPARDxamOEBel8LrPjlN0gYrXqTx32Bf8s5EZ/x1rMj2thVvdFsPeGWKefulZw18d7XNxX
BGRaNgna9Dmtvzv0S1ZdnF+p1ek7sbYcHLDwElkjNFyoI/TfjXqjnrA6eQCaz3yoMLMsneQkT2Qy
4s5xx8c+eUfM67xGRsZ/ohAmU2Ejv58fz+r2PgnwFke5Gk1VsjnA46Oza5B+h98GkmjrvbllZvZd
J5FIS0u/lDXMFO6F4wOkThCv/p2X2GmIsDhFuiGJkZSAO1bycawvTf/T+blac7Cn3784Ojq36nKc
pUmt7liPPyTJwGZ9GMutAsyaN4CqK24SZAoAYV3YgaIIB+YRe8CcIkumgWsfR/OCAY9SbN0Za+ty
amqxnY20Kpy4wbrUBAlQnUckfWxYFp2fuC0r8+cnq2+MXp/wHlbARVVaY4imCQ9Md3/HCFiJvJlk
C91sr43owfa93p+HYj/HTUgdUBemWzQEq1sAQNp/G1m8k9sErXJJCiMZ8ISaZJEHuHieW0E63J8f
zqolCjAkUJhQXlxyitg1cu7cQrxLIQ/lxDd8OsbmDqrv582s1GrxsMTrcqa+94D1WGy2KVeZnaFq
Eo7UCRuXPnCHBg7RLWSbukDjclclmAfiZO91W5iMeXctb4pT24vdx1RPhESjS2hXOhzc9lb71kYu
YM2fgpcFUrSgzsMlMX9+svWSVKcV9svcdJXA5QzVGDkdmNs51JlDQ4Cxu2/jPLJZC/5FOWyUa9c2
Pt6s2DCgS3LwQnptfaR2THWG24JyRA4JeItr9i5m/cYzfW2vkFnBDSAkMJQsyeKHwvAd3Lq4lOKd
DexnMoqoB5+d3+zP75bV8fwytGQJb5SQaT0/IIjZWTKw2ri/g2SsNJFqKXEizltb35sn5hZvPiTx
hSoFIgkvm4I8M4OCm0c24ZIvaBPwrIJOLXrXp5uh1ltx0lpYgVQlwF1IVUKOYrF0pLJia4IoVhgj
U+v4H+s6BfNq8y7N7cixnnsQXJ0f7ZrXP31tLgxSf5icvpq9vivbwOzTJEzcrDraDUihR9Rwm8/n
Da5OL0VXPmhzQZuHasjr3VnElm6cWQiU58NlDE3X0mMBb4f9YIMKoUiCUd3yFDyC6fN5y2vb6NTw
wouiGt8gxwPDU1IFQ3asAGHtp41Ibe1QUKyf5aG6iJz/4tIxa7/NPQ+3tUEPOgZ9yYF531y9NYnz
six9GNoKQM1vMQicLrk78kE6zgBKnNBKbj3oYwJWH2Z5cRyt7gI6f8fMVXde/QTcLhTaK+DErUu7
SjdaS1fHChk9cAUwEGwtM56GYdsGuo9n7bYiRHsuF0lQtrt66/pbOxT0l51l4nOqzI6hxQY7puIf
ScZ3jVV/0bEZjXYS1M2zyrb69db8N4T9TNMBjgQdzgv/7egSAIoJNAVxRsBsT3R5bAWeYHyKbwkR
7yc5pqEtjDi0LXtLlmntSKIjflaiMfGiWfoAaNB0vFXgYSDuNy5vx/JFy3Dq9pPcOPtr8wppEQhn
0Vl+e/mYBW7BSHIbT3ePPdbdBedPkJLL66fB/L7Fm7FSewOOwQHZjYvuYERBCz/DZTUoeBjMKHLK
w7hXKDjJvZXeWO6eWXtmp4igHu2tV+FqDvfU7uKyn/KcGCbI2CCxvH+ewg/GsWv37MtH44G1u6zb
tQ8bXmZ19VwQXMyAT/xv4d48XaAcM0PlWQFkrvvOMQNifTX5p3SLEnHt+LETSwt/VrhSsGy2hBAr
gHxdbX6VeehskY6vtDFh6U7sLA5DMlEysdlO1aNVFqLlQRFUl+RDj5R81Nw2cejen/fUGyP7eYWc
hE+x5H/NYTaD8QGZFY8ihyBI+fG8nRUYJYaG147luiCZs5cZft1RAWrmCcmrgxdaR+t+L0IIhLEb
60typ0N+aG7B5iED/XTe8NpVdGrXfn0H9gVY1QWT2JXdt2S8AIdc4u/Pm7Dn71heEac2FiduNAsi
cgM2xn1hB/ZDcxlH0wW76KL4TtxbMqpCAq48N0q+FuEVAAjh33lRnv6CxdkrODWIUWB2tW3f5trc
g/Eq9NBtodnt2LQXPwf8X9+n/05exO2/htb97//gz99FDaXEBD1Hr//4vzf1S/WP2+Lr95fuf+Z/
+J+/uPh7hxdx/bV8+5de/Rt8+V/Go6/911d/2FV91qsPw0urPr504Kj6+f34mfPf/L9++I+Xn99y
r+qXP//4Loaqn78tyUT1x18fXTz/+Qd4f08Wfv7+vz6cB/DnHxft17d//eVr1//5h0f+SXA14+Ti
JYKy9AxUkC/zJ47zTxBjIjzxfpJzIn/1xz8qgSauP/8g/j8RVwDZMGsWz/8c26ZDnhQf2e4/TdcH
+m0mcgCnJ07Tv4f9anV+rdY/kMa7FVnVd3/+8dpPQjtmFs3CiQM/JopsoBV8fQQqzaniDVoDy3yo
48uxs7OrlHdWfJwYWAi/uELU9GhXSW9uFfZen75/mUZwjVMPDQrIMpsL043OstzBu9YZMh4ZFVf3
0hlRuB1BAhKcrMZfwz43TA9t8aCwBMUZwghQRy1O+lh2lpunnopSWcp915HnTLbTXhfoxrSavr6G
vJzcyOYtp/anzRlbB5Z5XOvOYmpRoJ0mNDepiDmKoL1qal4MBPaPRp0b13lTf/Ra5mzYnL/zl7cB
ET7GiWcgGj8dh0CXeHFJuENPzc7xVeTUSQo0Ts/JTQ5YKDBh1VTclW0iNrLXaxaByraQIEcGFmmr
16sokR9vi1SoyJVNfkUgkHjlUW1DW4DIB+SxhsP5lVyxN/OKoSBtYruyZRTaFVAm1lajopYkV+kI
tcwxTa9nHhe0i9lbRGYrawiUKWjGkP2fcwiLy73t/C7LJqA8zRy0+GJSN5ZRvM/KwQi8yj0Slt6d
H97sjBcLCCUBMNU6JvqG31QcwGaWsELlKsps71M3ch8M22oLDr1mBKIpYKcGPxvC6sWa2cYERFXX
qkjHM+VGJ4UaAi3Y7+mdz7sRGpxzww+qNWCDWwIUm7xu5qIZMLKy1f3Ba8sxuyGesEG6ZyB0wxtF
pMWV5l05bb0dlisHt4rsKRQd4T3n6H1x69klL9HZ2OpoHJURjkndf7LS0dzHM9t3klX6UleY6A0/
s5zZ2Sq4EOCbPWveo4v9onMd0xR5pyibqriMHC/2WmAmrUTvf2+fUHgy+G4U3hE2YaCL7EhveK2A
kiR4XilPAuBNqw92aTYbLTtvhjP7S5SmwEOHNBZitNeHmzJDFoaL1rCSWepLzv2ORS7onLeUP98s
FoQzbBdjsXGiZ0Ov7YyNV4OTLtaRC5zuswOfukMXWXljeuVwVeESCzlLEOien8NFDgQ1FoLsH4CX
uEfRYYP2ktdm2RAXScfzEYncQ+2BYAwkXt10QE7h2BnuUXJ/B+zPwUTO6bzlN+N1oCLgIdpFD483
n5HXhp1BdYaRdypqkFF+J3MCJl0GKr6aVajEJI7IxqhX1laqcHnjgqQIJKcg/ENUgcoCWZillT9K
oAbMKGat8nZOS3QMPaEY7IZhUQkj28i/vtk+sAcEEOg6fDzh4WpeD7MUrTSb2EB3bNtYUeEJcYS0
2xYu882oUJhFxQw87SYSoOayrVJWQB0MSckivGzdy6nIh4eSKf9Wtu7W+3nNFKpT6FYHfxeUvhb7
1GgdAUW1lKFS4nc73fpTEtBUZuD57nFTbOySN9OHgSG8g+DvHKNZS7zP4EwlAH0+jTpQol20PYsD
nU7tRgl1bUxAWmMOUcwHfHDxQKkztI+BYoBGUNOh3ytTiO/QvK5Qb0JaKTq/79dtQVgYxw3ljWWZ
pp8osAWFR6PRjIsdWlCz9+jTzS71OKmNtPjq5IFP0nEQBiGOXgwroTn61zQmz054fcXmhj1Ny62e
xlUrOE8Wwi5ccMx+vcPtDkSkA8/RvQuK/fuxqvllmfBqY4mWMQ84bCmk2v5jZTEWryRNR0AvH5We
bVwlHJOlyJBGOk1IlBtp8en8Mi1yDXCMPw2CaRDk+eh9WiaHW8OJR7guGrVeLz/VNc/uZCLIVQ65
tb3FoYqFT+09yzvzsiXGEOXjQCJtDzLiubs3kzHfSHK+8ZjzL0IIZju4Higi3NcTDd0VSlWJnUO7
sdwbltW+K4VF9x2Of9iaw7MpW/vh/DTMp/k0Fvs5C+BHnR9b0IVe9osPJXRDp9Ki0UTQVgCKcH3w
C6M8FHQwHtCU+TGJB/m+LyZ6PG949ZhAbXAuZEK/wFu4mbSNFTVKl0akGcnRqgu9y4ZRh0Vm0o0H
w+yC347xl6mFi2YgTMmkxhiHVE7v0tT6aA8AbkEPGG3TpDyyztR3TWbYe0F+U/n+r22GlA+kBRww
Wi9LV8LvyCQNLGrLZXaQviYHBWKVv+N0fll5U7dKlJfKkdJIk3G6cgbUhSuf1aFbO214fuFW3cHs
snFWQQxGFrMJGWyjQdCEhbP98VBRKr5QMWy9EVb3JZoEcaWi3gf+hddnwRiyxE04pm1yverSJ5pe
jiDsfZwQjn8Vlltd4invHljj2BtTuW4ZWUiAGHA62MIRpawyZWnDMtRzLBWkgNscPTMz9uCNTC+n
xmkjz8v0XrZj/v33pxbRLuJDHIm5v//1oHVmAl2OzqKoIBm90wCRXGb2lGx4vrWTd2plMbWKdtIk
6PgCoYQ1y2sIlMUtpKqzyd8qD6/tlVNTi6ujR1MMZSlOXkVHZP0bHu+7ftjSG1y7OtBHgEw/UgOA
fC8jeBRtRG1jQKoBsxZ48EdQFyEYswDXB9cfE93GFlmdwRODixjTJK3p9plNo8Yriu+VaxdRHhfZ
QyeH39Pe+5f7QOaKIQkAlS/w17/eEg1LnAGqfywa25Z8p+2oLlo5/Z4G97+toBgMgh3cQHQe8EkW
vOnQCY5uexrlDlQM8dKNr+zaL/cCq7c7v8fX5g7VRDS7z8xpKOi9NtWmZpLWgkNQpQK5dVYa4pkO
bnkc0Cn+4byptd2HvoiZSBix7Jt9UThct3gP0AgQaCs06wYyZYabb2yGdSs/+x+gO4Qg9vWAmJ+j
b7xNWOTFtbsH5U/9Dl0EW7jGLSsLrwSOdDxhAImLVMvh5dFBt8uI2KJVXLcCaW9kEp25C+j1WJqY
mdk0wveJRkPcSk2AIeY829gCa1Z+toAD7oCdsOyoz8dYo+yJseCR7KCclJTw7WQrMbOy0ZBvxa3r
IzGNFpXFPdXZ7jBwWVuRz7kPGvXJGqZdrNx278bQbt64Fd9aw6lA0I8t8DNhsfBB2nXyIY9dK2pq
F8qjUtmjPlhcmsaFCcKGaiOkeTuFAIAhX4+qHwpKWKrXC2XZGQA6kFCOjLa09gil2mBI2Jau1cqg
5u4ChKMWphA38WsrHUPLGUHGMRJ9AxxvQ2vSBm6bjAAWszzPf3tfoD94RsAgj4Z2rWWefizBNefn
thWJzHSfkdsCclZVk9zKxPz83a8DQohGzOn4WfIIKaxF7FlbtqVq4HAiiIHm8ltcNV5DdxY1THWR
+6pX0PvpHJI/OgoIx4M5EgiwjqXdlgG3Y7wl8BbAJx+R77azvWAFa/a+lZs+eFEZ2q7wmVWVe0oN
GSMzDjniwzAwbgfn/dvb5QGnHJrUZ4Vd9Cws385Jy3PRtwTvBUBGKMy5YxIOxGmy/QSakI/nrS1v
WcinUA/5VAp3CkGAZeMuVkzj3ePGEOFC2iqQpZE/DU0qiijBv/PRhg/8ym+eKthEqRTKA2jeg9Fl
8mroUMIqKseP/E777KqW4C5EFokYPMqHqtyqoCxPFWSHZ2FyAg5xMBgB8/N6v7t+NjV+jjVL2pQi
EYHOiafWG+2L351JBrwNoERsVtZGQvC1GYNVLRd9GoP6ijY88oqavqgS2yNx4/qLmw+omJ63+HZg
bOaiRgsPsKkAqC4OMpLAEmliG9JmvYRMObDjF8Doso39iOOzfMLiOYevR5cXSKaQTiULN9i1sqtQ
ABI7KPJV+dfC9IzmSBmCl4+ZrTu5TxpzBqeoePic8kJG6WDnN0VbsptkJNMQGCmaTgOq/MqIEpH2
dw3P46+6LI0sbI2+BCOuIz7rPLnyE+u+SoRzhD5OzAKHx4RgV/rxtVUiMve8Ut4i0C1o0CPz8pDq
pt/VmeZ3NjO7jxCKgdS3ttI2ueKmrusr6eZtNCG2So9qmFCjyy1LXVe0dcug97Ly3u0HeSBx5lyY
BdzfLqPcfRwTvz0UcaOuDbt5qW0jqwM2aDNo49R6LnmjgPLu+BdL+d1V3dHiVhoWrlVDtOk9GTJ4
CVINUYxfAkW9uI4cV33LpyrJgsFR/d0EaFYa+KOq7Gji6NkLxsagEI2SDvhOVMKS+pDk0kt2pi4h
olTr0TWCAgRgSNc5+ujJkl01vQH+fXCHQJkVhOdB4/b6ugTH5466kK82xq62A9U2JvoRIBD8Hlol
0O91HLT99nkMJR3ilDN/Q1ewIDPi7j0I/gj4tfLKfKLxOKGlFhmRHGRJYe52JtSNuT/sjTQlL449
2mM4GUZaooU4A6GiqEU0JnZ/5Cni3Ye+pkYSGpY7z1SVJPQ65VKmoSsNEMqWCTKR+9grOYc8QurS
R0IK6QbCb8wHCeG6zzKVbhUIw/LLqGaW+FrwCrSieVclP4reqq46LPFwb1ggC/QhpsKYQJFLoLoI
xiTWeVYwpkMtX0pNU+u2A1diBb0N27uhyvLjS3xth+SkzkExnU6eDTrfQqEyxtGIZr1vyGCPO1UA
3ggBN2gNNEVfg/9cJJB1L2PLu0rMko+XlkjH+qaB03EPtHQz83kcyqzeV35DH3OSGpet3UNXcWBJ
+Qj9kY9WqkSkxNB9tpVNy6AzJEDLJSjryS7pIQ8YTqPwv2urz29VPej9OBSphRaxJH8vDRu9m5S3
TuiYBXoL2s70KLxZ7ckISc8mCZoqS5IJ7SalmMI+A+/l0eaedCGawL3GFeM+o1YK+dPcUfWFU+u0
BK2xX1wnQudmkIsJckqy6errvoOxUHoic0FMwbIiAqK2z0OBe1e953WWk/KjwDMGuZYJ5InTJzJM
oD0AzyDYdnkBDGJYlo1KP45WO/C9bUvt7qjPa/7Rc3WJky0BmE2yKHGKUdz4DTfK66TvjAwkO7y2
0WPpJt0Q6Z6Bn8rPae4EQ9V2D41koF2gnW8kXyozr8iRJlVO9x5PDONSMGC/DU/5RmTBL3V+4CTK
TFHtrMs4zMwM5RJAfPQY+YIKFhi0H/HFdqziPWUdpzuPJcqIgFn2cdTyxh+hg2naewCa1RBJs+Ji
XylW37IRJ2mfToW+TXzNqij2xgolpknhqUWaxHsu47Yj6OL00OtbwY1Z+zLtJ1R9GxmPQZ2orNoR
c5B1xEwDJFJpl+sHIzFcERjEVwRkxDyxAllM6U1W80oHrK3qr05u2jfuFMssGszGUJEAF/0sooKK
fGrpjERMyvxiyDtvuqp95X9OWtx+UdvZmkVa8Qk0k9jWfoBmSOlHtIWUtuS5ScK6YuPTCL4DenC4
hfqKISCs4XWpdKJSJCYqrSlaHIKGZxy/18rTR681GvSnNVIaO1T3jQxMzs50kC410tDMoNSADlnh
lUGrTTQkJ6RRV2CaBx6gTVCgCqDAlY+72uyIF4KmsoQgTdWzCcxH3sTpBZWW9N7jbkeOFnugtC6B
LejATO+OXRH5vTHI3eDTSUaOM9mPadL42aEn2aR3kxdzL9DVqH6YaJFIL0ZW59N+TBPvnZ9nuK1G
tzbtHWGTdWs3tcpCq9VdCgeb0h+DlfvXiJqIc0yzwX3yvF6bl4DVapS6Ju7zo1N3I/TBRQUXIrhj
vdQyG/XOKd36yaaIPcEXoaoG4oM1lFQnavWP2u9ZBoen8/rY49b4AA0/G3eD0IMftrogEvxL1Ifw
G55s72KUbJ6NXFAvANmxdAIOKiCoZDZxVh8gSwuAPeRxve/YX30SMVzB1s7SoCoPaqJGtO2i38AJ
RA+S2EM6tuRDKjh392ljlCYAWQI8BoLD/TBPdWk0FLTt945TpTyqkknSsC6pAz2mLvNVaNqdRJER
aiwJCKzN4QvBN9roKogLCWGUifSQMu2MJ7N1yBdZZEgAj2VJPnOnzF3MaJfnBwtl5WPn0hZCmM00
b6ZSUj8wa9sHlRhPigjKyPFLYzggEqLoTaTQ9XLcJmw89HGBbwRvmqD0suGGWYXXBFSALHiHpF0n
do5yChbGSMqysEqTiUSdofJPfaZBF9+WJAeFMgibh73ryOmbjuGnrz07HT7FOs8GyA+l8otDdf4u
7wvTDpysxv7oq6R8MQa4xRAI3NT/IDypoaeYGRU4f1RXAudY9hCJJ90EAV1hprjaRqPBAoLeWJJI
jTk1DkLF5bgjFW+qgxI6E/sBk+2Gda4wRGklNeDZU2FqYJpd77sLoAC5aqigUDCpKqDoKsK0f5ma
KnVAzV4wEeJ0ZVlYTMYA3d4cLhakPiTt4AQSdBvbuSWu0zHObQi8GoaP6CFDdyB6eF11RF+wuRet
KK2Q+rIdPtsxnPwFFIosHqlOuvbXeIAW9047dpdfi0qjTB+INK3VLqtGWUVpUpDmg25cnQ870omU
f6N2lonnfjK8GJlHmg3FwZHeqLtPE943nf4Sd6ONYio6URxefeiklna8H11gWKxdPLWyxkse6gHI
tuR2AdFSBxMnhp1Z68YzQY5pQFM26vU0Zs9Zkdr5Z2pVdgFE9FDCRaJbeKRBGU8SyoS0FRX6BMH6
vC+qrI0jt8+7IcigT1rfxHbBLwl+hjc7d66DGBzKL/DUfbKjTVsPYZ2mGoSIJRJQweg3oKQGgXn6
0s285oGwp+bOLNHAtIfCgnuoUGMo9sDqwKf2A/5LhPNrvy9R0MF1OmI9AwKXB4WmGiHQ+xaqNP5e
lUn75OC7jR1La+NAmn6cyUD7XkSsRTgalIObs11cTvIDCJ4dDxIHufF5tHA/7p2EWiIqdKXlTpZ5
a/n7hrtQY2zNpL8TpOTDDp1iwFyWBkObdKF5cmkmjVVdDKKe9KcWis8dhBOcmj0WwmiLABKE2dcR
DYA6BHAL9572R+3v86FsSSgH5EVBxKrYHXQEqybEDLpQshimPAblWTqkIeDjbAhIVll8x+zR/5g0
qrm2a4+7V0ZmjFdolfGmANXG9EnlhDxxXon0ntdV3hycVPObdOrgsNom6y9bJeUQUB+i3DuIJnME
i0jQPNFiQmu3jUxFsm8tC0wNPfhxqr3ptOy2Ul3xw8pLRSG+1Q2g0aLaRdBMbAnQC6fTx4LW1Tc4
RPu+rCwFpVY7bpODJpzTAK0WHkqt2pNhVfXpj7m1wjmUuT08K6MTJh4vDInNuFb1UfG+jndofit+
+AI3foAUDQRm27wfbycnZ0XgCit+4bbX49VSewjaG6Xzl4nhItuJtGnfmaNWVTgYNu5k0RcdXm8Q
87qsqhQB4dgRSIQUuBD2Ro5MUUTANM+D3Ce1s8vx2JFBl+XjZ6Hdx1irOjQLKF9J0u66ch644/Wd
Hzlq+NE3kJ2TscQ3x8V4Y1HgmVs2PNe9n0VIM/H3ALFgAFnXMrCPuVBJuE1x1O9rOWU/4swFb37q
DVXE6NDsvTJt0eBbMQvMKb3uDgqZ/z3KKcae54mN2LjR5behGJtHbjh3E55AaSDRplsFNfo3/x97
Z7Ilt9Es6XfpPdSYh2Uj56zMmovTBqckkhgC8ww8/f0A3v+qCsquPNSqF73QihQjAUSEu5ubmVvu
kAp917ZFuo64D9ZyGRa2G5jqMCFcprwmE6eKaRlYrwSR95h0NtadWVQoJ9uTDmNkB+tu6JVnXfb7
0yjKfFXWg322A6vYqoPjfHJoPd44Mh6clZXi8t7InfSch6n0NdFF+tTljbQN1VJ/LtWufWjthAFR
nhN+S4ME/McYpa5w+4i6dfpsWA6P9ngMyOx3oZcELteW9dm3q+4pcYwRz8+xvdWNZLKgw/U2k+TQ
NY3keezTvdLkzEaz6/Gktma76kpONqPih3HVYiewIulpmLkT6Z/DIg73SpZEX0YCyEaqhbPSuyJd
GV5vn00JkIS9qXoGFoY8ViaGp8oiHAZFox+7IawPgcyoir6WT/UY31ipvqutYXAhptZu6ukZkRCQ
zzHjxhWdErtwFtTPMsX13sp6scuyXv064k8O9hdHn9JU9K1r+rJ1NwZjuy17+6YfvPSFoXkpv12E
azGY5Y2nO0eJPszPoa2KQ9eGX5xED241WUqwX0MUmYdxhwzLkD4HslachtJInzG+qh8HqR7Mbat7
sMmLTpX3ejzUG5mtqI2tttWE9bWl0HTHQT7QYMo+lw2ALlLOaKPWEi49bVHdUH6GAw1X2fkaFpEV
bPXeC1dB5ZiunpT2fvQjfz10WXiYBBY3cZWMP21b0vaiiEmmMX1fOxTQYyd/M3NTeowd4e1Vv5Zu
ojAI92EOEOEGUhitlN6/z2qjutdjJXwOQ7MqVm0jzkHfSwcQiX4/WDl3WTv8aOBobIk/imtEZvMF
JCrZ5I3ALNuumFQl/PGY0XA8xUb2mpJ6UVNolhvlur6uMKC/6ZI0fEUDDqveEOoxlcpqU3hgDVg2
mLxjW46hxRbtNhqyLF55uhRrrgHetI0o592KI3OAf/UwOqVzo7dwXVe6mZbuOKZs4FR06iYwW3Od
0zM6ymkqHXNTObZxx1h2MxM3jTA+6Z4m3Y+20rtppec3hhzI7Mexzz6bQW7dWqb6yIVh/Ugindhg
+tq9JbyftV59bniGVwqPjAHqRpx962MniF3djswNU7mqJ3VM6mM8huVek7v7OG0YU51yqbpD4UUA
qaZ2DxGDrEuvu69hG4ZuP1L79g2GVSvEUoyKU4SmBKskh/7sUuJnHrs88b4o2iACyicQMvzPq7xd
qWptOm6qK+M+zgtCdtiLmgQ9LPtyV8pV269I35rHIM3MNWWo8tj6mcwUzFAzSoYpgiesG69h5LFe
xJLEvVVUj31nkLTaZazemBmQrZtj/fklN5IMe1HfVP+Ehp1sA92pvK3QM0tajY0Z3fa+kzYuwFDs
uXaBP8K64GtFq5wrAulEXDDGSO9y+y+FKxbHWd80doPTqPEubnucny0hSLe8SshcIE1qam6op4Cx
HeZ3t4EjJY4bsocKF5EG4iQ9CYCIjZIKyU3iMspXYa41ykGkdtesRoOX50pDLxGJg5ZpFEIO0Nua
eWzdS15o2qtilCwGqtna8FWKVGzhIkZKqW7MsJzPmeQrzFdMFDOk/EPy5dqy0Z0zvbCGVaQkzvcy
k6o/TXxk7uM2QfPvSbrvr1tu7b9SKbTFmtiWaNu6dAo2JgQ7BpxFllptQjPTX9Jc4mqDSMl8wE6y
SwITqWV+bgBQhpWoO5FvWyoiZ10NcRFtosqsntI2C6eBnlQrLtG3ZivQsXuNMVVnhE9SWjjydHXv
QZqtDaCwLhUgUIpvGw/1gMyprpQocFPaTZ7bh1F36xi5wgzWwsfiUZhF/mLVA4hxOlbeZ90QPfG2
HEKsUEnFfjalYMZMlrT5aybaIjn0GCNA7u481TpL2lQuD1Ztj6s08zIoxLog0KjpQErZkPk368Er
iq85TlQUeAN4qdOCGbnctLw91c/1wLUzNRlWap/nTOxRhH1u09h+HIvWKbdJ5AkTXKcceqTEVOFr
Sw8l+VC0oz9CNUAcF/WC8ZhMvY2irdK0XJFhCpd/Dc2jt3ZOapvlUY1LOdllciXtB8/4qhmJGmyM
2I/EpgOArSEhx0OxGjBfHfdk23W9ibm3P5mF5v3AHWFawCzSRzsMq+CkktRFa2pYRQXtie3vOU3J
duNbtcwW9APvMfNajH0Qfo6Mm4PwmWykUPPGFRpi/yVuPTBsNmBE1Wf7ZrCB45XlrgREXGBdL1pG
SdR6yelUB01sbc9pz2NWUo85bQV0lNsJCutQTqWemGHn9qrKZZviMbEYPJvZUuP/jCIh6g0DC9Xq
oAC3ndPBz5snmVny+U7KOFIUIwUU2E2q8zKYGyt3OdhI1iZrx5AJILLWGsY6HHMzW/WpE9or5qtJ
NzSGsu8RrZuOAYoDU0qVMkrl9QAx5JYhXtGr0jtRygjMYLhT+4ELsDHlJnC9MU2Ljacb9W0TWGm4
DrRYYkcGifLcNpZv7epmaPU1NDs9cuMcWu5K93EOc9uSiuxYpAoffl0EXV6bruLpDdGnznv9pab3
Ix7KokqLcwSlx9RXAUL7kfQtpv9ra533s8DT3N+MTpLhRpbksun6CVMDJii7GV7sOpYw2+GuA6k1
LUGdQ8/6PmtimcS4iHvNLRyVYca13+jdxjG72DsXg4EjC4CoAdHGM5kMl+aigrEOf16Fk5VXXVOQ
Aox16A44GmT3Vs096uqtMdqrZExEfj+gPFbOOIhikOS0dUZVkpSNDCqu4XdqwrimEsXSxnOZ1pZY
h7510hw6BZnC5wFgsF03Hdnh1sjgn6Wuh1JI/tRHUsDsPaYANf2NM1hRfwTCbOv7qsrDYcOVr7ZP
RmVTV20aVZP4kkkSRuYuC72yeI5iQ0/YOVLXPXiDJvs/ywwv8mMAHSw/2r0Bq4+LpSifOqdV4aTl
UeD8mQVabgZoHyMNzyIl1CVjZ9ATSg8VWa6DFFIx89Tl5IXFbQjah6WskwetkmF0Tv9Icfu86TJ5
VY9ZPiirRDPMn3Wl93+aHsL7tQPIYQxrB0xBLrcNqlKhgVUbavAJsEvuuMowT5aQITqeWbQuxaAE
Sh5XSmW+OD3z7O7GSrKcxzBWAX8YBNuSEjV6MPi0hfFuaA6Ttto56l0kmXdA53G3kQK9Ylx0oUQY
l7qRNBriVhrIo8qNRoEgPXZDrFSnjIG9MnPACoka0uiY5ElxOfQmiV5Ko8kFt66wsLZSIyp2eZBZ
w0a2Ssk6dp4nYY3I5LLcc9bkgH7CuM++w+q26FvSbYlYzipqGEjYKgSZ1L/AOY6CYi1HzAeUVuXg
ZN2u8ozMucdcZxhuvMwJ/RuTKj90/abVcY2hSRDS229LzE9LMBuxl+Kyzh9pTHkqsxOF0d7GpprR
g3eaIrePwoNLO7pNldrpXV5nVvGaKvS5noZYLhKDeNdLeb6b+3y/JUw8h3+VWZX9rD+UJU7yxae6
/PGjPr/my7/5/6I2cWI+/e//iAAvaROLd1LG6a//0ibq9h8mWvCJq2jBwHQ0uv2/tIma/YdFsxeK
oYaIhpHcf0sTrT9orE9csv/+Qxqm/5EmOkgTETbQ4JxoRXRTf0eaiLUjzd43XAQVfYShohCahGyQ
vJxFM9gCDYq9Vk65laVwXJUlLmJ+amTaakwp3LyQEciZR63uWwXofQ4GFuwNipfgBViOMCf3gRE8
WEqRiGfazgTijAYzwC9vRV355EaGK1cV+r+klh2mHRHF8A3uqt7fOoQY8wgRNrGO5lhpgclE8FIr
vjVFog+PXpYDdBlS5MTHKBWS/kkf4gqhdIpSBbzeTBR7F9B4+ir3iUfTRzTySOImERu8+YJv5su+
nC9+v5yCABGDgEDTIbq3mboYgpoVWJk7c/jw8ymUBHNY8fpxNJkWOoWbcg49zhSFIsxoio2pmU22
w9urJlK1LSKss9FYunggwSacqXNoG4qiJs7Rm6LuXqPt67qjMYfDZA6NkcptggPdFDK7OXw6w6A8
h3NQbecAqwrR3Eq/wm4jCMHaHI7LKTIz1vglFkZGS2WK2Xbeg55MVd46bYSWumIO8PYU6/Up6seV
zsjsaE4GlDkx8OYkoZgTBmJmC1ZhhEqwreakAj/YKcNQ5nTDD/RR2pDcFi96gcGdq04JSTvnJmLO
U/I5Z4nn/KWecxltzmuGBnPlTTHnO96c+7SFRR5kTSlR52u62BpzptTPWZPvN2RQwklYWk99LdjE
VSkXq97HOO1gTMlX6ffSiPnOlJP52pSf5b9yNanyHoM5g4MhTDZnT4mdJxjut9HmfK/KGM5zKkh5
HoM5I7Sm5LC3h+FTMoCtbopGqsd95DhkkmXSK8jLBL2lDRAK2WbR2F99WZYYOzzlot6clzpzjkpN
RG6hzrnr0PYIcFJhk3ImU3pLiwi5Wmr1vnKw5wxY8/KxXzfKGLPF5iy5mxLmoTMtfJunLNqZM2pt
zq6BubPGZTwSLRM1CeK7OBimltGUljfc6c1ambN1SGATRchIinrXzxm9r0/ZfTVn+sOc9cMQKpMD
Pmv5K10j6gJtKhHssAGNMObKIZmKCHOuJ0D485cxMKgyvLniiNu6u42ikrEVuRIzaruayhOqDCoV
IGyqFimYKpjcjgaPsnnihCVzlSMo5V4dxUdS4c11UDbXRDT/qieZWBZturlqin9VUHM1Fc2VVccM
s5ae71RxJb+qr6kQc+aaTLPBR1fVXKs1c91Gd4carpnKOU+lobYOSoM6pcD8534aE/OnmIpAqlHq
QVluu3PBVgCH6gQVI0MSqB4NWoufxVxT4hpCfVlZ+fDVDAuqTl+aKtAhMM37eK5LO9OzaFuPDk1v
ea5dRRxRx9Iqp6ZN5/rWnGtdY657ScqogaO5Hnb0nNq4n8pkHOJhboVz9SzNlbTm+H26JjticMOg
I+zc09rsaZRxl/+lz0V5MRfoodfGsCHmwj3Lq4QXPxf0LbcHRvBTmR9DEfW2oQTfwwfM/LOYIYFi
QgesGSiwsXe7GWb4YJyQBN2zABXaGWAwIkyi1hpk6mxFIxIhezrhEbEKCBrGdv1YzXCFr6H33lHK
AWMYcGLoQkzoRuNFNM8GOCv40s0AiDFCFljHEy5izBBJOsMl6gyd6DOMEtc6e06jm3BQ7VGjFBnb
jRoFdymRKlQT11Q8RkhqYfBCP1Q7WDFzqEY1uoW43p74XP5mqOUHYfjdXWBFa1/ktA9iXzz2pn4T
R0VxL+z0EQ/z8G5I4Ifb0k1WBk8eTBsiAtMghvze64oR2FnSVybjg7SBOksujqaAgUiJl8vJivs/
2yekzdTbJvOO86J4II876qV8CPwRBK9KQswYq0/EOMEP8B6t1I5exNB9yv0+3Mj8CFMOVqJsmu++
3O+URP2E1vfghQEEWOTlne+RynreTjjGn7SjnqlAzBU8bL6Ip+b71hxzOg/iPE7sdlFJOzhGf2am
eKmspFlJTX0s1Er/kSv9dqBUP9eIJ469VtXjuoEc8kX38f4yg3ZY1W3lH8wueC74FxTYpD4Ip41N
lhfBYwJhYr+7XtMU+6DUbsHqFLekG57IOgyfnFsuU2mm+uqdOrT2VgsT06P7KPwN5ZK/xrbUfnBS
U92PozCngQES1An51aKbCWMxY9JIlRVbP4xvvC471rRlV1obuno13MVh8hDX4iS1Qy25iA7F96Y0
zkJKopvRT/oHKyWimEUv1vxDUJz626gJm+ekBTxTkkHa60P00pVheuaz4xRHhXnyRKXiDc5Ubhve
DzUiibKQ9YeAQnnXMo3V2Dmi3KmpZO0lXbwUCXNtkR4Pd3T2wJij5kbVPWD6xNkXujh7jqc/VbQO
6BckyoPSqDalhPbQl4XjJnaXfjNU4CI7Kex7TyKcjKY8UG0RqqF23ta2U8Yr4QAnrQ36O09tl6c/
DWvITrrNOEzRBsN2aGTzXEt9dieX1Xc18rVDIaXrbKA8cQdJ0Ok11MphsFDxo8qUu0qN1Ah4QE/2
8uBnGGV1sSt6OXaTKk1dQLzwPvL71udQxe1tVgTWOg8SQXStcx8GQHcvcmdyrQyeS+aoynktPSik
qisEXbgKhflnr2mxyen8v+K4/gaOTkozUWyfJF/Onk3J0LZeIbTvluK9RHIyvsQQN10k3uQvI5jd
0LVup4ftRklg5dBsXBVBLPZ+rn1DA8YIm0b/3khiZVrQOUhkN6HjS08WzB1GmMTm2hho6eHzfspV
BJx9PfD7LXLWMDuJojNuaUDSjtP6cwVpwoXC5UQ7i97eodadgySwYGT63EOWpuNhkKCGxRVdZNiD
WDVZ8X1j+up3Q4sfvW78MqjBz7CR2gdJ6oZnFcj4m18X0E8OgRGBZIcGdhs8fJqruyLTq/QQZTKq
nQ0XqooivgpS709PHnL5Hi+tVpxVsC4bdLEWvfGzgNvUg7uJUNfWHaZ4fKNGr6rHssZX5KgmZddq
Kz1onfinR2EMsVB4ZVcDX2XqyGzWTI7S9LYo7QDlRNxZLXwMIWgM/tXalIrhJkPuzOAVcgItFbd0
khoNeLoIk+RIvd6gs43VBCKca9s0bB+iQKuLJygqUv/VYNCSNfVxyaO0ozmMKFt2QRLAY3tm4pGi
wjMyE7kXJx/ydJre45Ae29V9KxxVRK9eUfpFsq681vspO4EVJi6sJn5SBSfsm47a0i2CqhxBEE0F
2K/VzX7XaLn5GDnd4CZyKeKtmcMXqlyzhY98W0qRpL1EaDi+aJqay5tUDRT5cx4GTHn6xQv//1Xt
/5qov//3ovb/NFVdvsbh6/vK9j+FLQzlPxSZyebKZI0JYZ5/7Fdhy6CTPxxVofc9SbiRB1C+/rfp
jsT/g3BvGicMF9hgSBAU3v8ubSVd+8PSMXeAUU7LGG2O/Tu17XshHUtj3APLD50UCZFGG/49zZkm
lYV7ZaeerDuuuhS+FETBL1m+Tq8JByb68t819D9Xmojyb+RLo+9BAzFa9SRsBUx344dHpqRiVajc
lsWNpF8be/a+Zv/neguWc6+MPpZXrFdbdyghDi1xqb9mRXhpkQk0szDzmZVZ7x+Kll9kSMWgnPAd
WUfxNzX5q1Q49NnvqTx+Pc1EdmdaFR8dHf77hRKrDHtGCamntLIPRZivbJuEKL9CQX8vVphXwSwF
bRliAGCTpVld3MqakSWZfiLadc/14OUMjA9RnMWVtn9zSu5/ffi3Rkjv2e7/WYrWAaYCYDVLZ2Gr
B03341I/0TuGAWrF47rXg2tmdRe+DzIO8BtFg8xvmovt3WZqTtdf009pV4QAhMZz43ckFbmdn+l4
XxM5zkrsxSa3DJwQmCU4OR8tfQUIVGRIKtxNMKtGXUmJlbxkXabAZAp7H5KXrMEqCY2SnM3uWvko
hF++Up6SlFXgzsbG7wyvY2wkZkaYIefW66SP8reKUUsBhM0oesafbmS0rBz9hIACbzRM1fYrltBq
c98OnbOPciGMjej5w2vaAfC55Rm2kBhhR2ujMOFWe78LG0Spuj82+kkL5WBTK8WtLmigBZKt7+XR
WvWedJfozbfcq8djXDGHikirXZFVLdxS5q3j4ATDL4EkiDJjcZOYuVeYdctLBtNX1moPUcapz5E9
hFTa0VaSi42RU6w61BfleO3IL60rpysTuyKOiIpJBRLghU6DUlH2am3EylHksAX9fHhIlceqrKCL
1nV8CiN9jUEq6IQZHYRUaneG1ZtXbAgu/Ao8Vm1kc4hvHDbb4lfUtgowDpf1pCqi+AK1x9tjPP21
bSOxDyFoQ3iXxblhMO+OqQ75RvFCZV/1sXT4zXNMTNPRaWEgh4bDWhqa5Rra+c7OpBsTPgkNb6t/
Gg3UOR+v8s9vzjL4LXA1mTKHebKhexs90IZWWqU20k3p4w8yHnsr/+4ICdUDjMIgCnKolzaKtzI8
+08fr/2Pm2paGkwWiRPwL8qZ90v3mSK60h+lG1s5lhPxxvz28QL/uKTeL6AvFOVMtiploQI+qurD
NHiyXDXOQTaueOC8V/1walC/apqN1w/yPdKO6Wy/ib9ZbCmNUznOTd1qCo0r40mX0JOXarSOaD7v
sfu6JiO+8GDvllzA5pVdlkklLOfGuouLr4r6YlNway8fv71/xKzFcy12RicCv6WCdVBxfOuY/KQc
uvjh4yUuPAfJm6ri38zAQIqo968OX5wKXD0MTtgbryLfXjlqA9b60Grt9uOVLuy1dystPlJXoR5S
xyA4NYq3zQx714TXJjxd2AdTJgr4Tt7HWObpYd/sg8Kml5kUUXCCRBfs2rE42MKvNqlv3ghYkecq
wOL895+KvMI2uTYJi0ufCCgHDQRGQOXOL3fF0KHXs37LZWfe3XR5/l5isdXa0h+KrGCJkvn1rmaB
PuXGtZRyOunvojv+bWhJFe4gvNhx8nj/6hRMqsrcayBGqA+e3x5taTcQzmu2Qerc2MUTqscrF9+l
rYe7GlNlZGw57aVAupGHQo2x2Dn56ln21WnXSd1DiAboX3yiv9dZbnElBylujS44maA5eqe0LjMq
r5nL/6PYmN4feSVsa4wT5aVSVI69MjRaFlHuzHSTIdUZ4rs2GnZ2ArJ0LRm7+LXerLbY6IkQTD3I
huCU+MlObZKjUsrfE3gWmaOtvQhcrsJ7pbM2H7/JOfL+Y5e8WXc6gG8OmDKYrSQ81i2DR1Qyu8pp
1n5xxAY9UNUvbTGshW+4ioJXF+TRRNwE8Q8/2CcVkibpW1eek/CvDh0T83DO/gT8ZJvIFNvEETvM
l3Z9VoPEIlmQ9n45/Iub7u0Xmr7gm99eyxY9KCD7U94FWyQee17hupegJyavH7+mS9fQ25UWUbUz
arMxULyeguahlPPbYgy+++VnPwzQXQJrf7za0v14in60gSFg4DeHzexUUL99sNZpEOeNWnBqDUgL
9p7evFN9U0bIa0PzVWvtZ5+CtC++oFpODNeLH+iFuQHWlBmeJU16jNoHExq+BoHMtra+cW3MxIUw
9u4HLt68FzWBXNoON38WO1uZBPO26QG99XG4FpYvBRn4fIZtUXpRUy4ORiiDH+WNEpziLC7XDdCE
2wB+Hj5+5ZdurrerLN740JqBVxs9xyB8rZoSxeM32DTHhL7ExwtdfBxUzhgBTbOKlvl4FFeGoDgO
TkJ+xrWEKQDjlRUufRv7f1agAHi/eUI5Gruy5VFqCWDYKSGPPvybPAanZQzwNJwVZHWpym4AHscy
HIOTpzz4g7bP5GIlafmVsvvio8DXws8LggS+EO8fJQvzVMtrjyuYrS+1n/LxW5dfqU0uroF5A5jI
5HTsTH/+5hJRzUw2oVkFpyg9e/SlRLWLjOJKYPxnAcSJxjvyf1ZZ7GJNG3nCIghPvZrKblLjMVWZ
fnAYPT/fhJF6NrX8Sx52KNyMr0ZVT23wsr/yKy7dYm9/xGKTo2rVPCbuBKexrxCHxDBahz6E2jv0
hmtLCL4zFKEf7/eLa2KVY03IBdYiixwRGrVcCJx4TodkaN026117hEKo3g2PHy908QS/WUh9/x2N
3mzK1pqupBbxqMZQ1ZNPkBqHa84H1xZapPDRVLW0vR2cMuepbtEg2xBatKOd55uPn+jizrT0yZ+T
WpXS8P0TEdugpwCknFLpxUceXA4vUngtAbj4NPgZ4zU6YUFLT9VGxXAa5D08RepPyx9dEd06Noz/
OrgS1JbDLOaghjOKSWUMCkA75P3j9A1dtxJf6FOrmSiT6rWd7IrunP4pAuCPdN+vUDONzlpOtxVc
vd8z0ZxzbhtUDR4kEzwgDS6WR7wYhYyq50Gdl1p7Cai/rl0ll+r+d2sstoZaynXaG6xh6tKOLBgK
1BBucoiZ8X4oqp0Uf5ds9co2uRBRsOrkLsZv2wZ1WFwtjaXSBTX8ELVS9xAVxlqRzcD97a0ImsDO
xkpOx7dnsRU9q6mlKk3Ck9dgSKW+SJrYlEyM+3iVi0/yZpXFXdGYUlT3WhqeApgGDWRqB5Tu95cA
hVJgzfEfsev9JsyKNuhlpw5Po31G07/122tWQBcOFIUqvmdMh4IguPRRctog9uu0Ck+l/ClUz12f
PQbqWZPjK8Dihdthsu5VcXPXFIadL14WxPUqiAuD/Wz+0JNHqXupGWP28du6UJS8W2NxZrKK7kcU
6+EJpWRzhP5cIDqHqQ6kf0xy6zPO1uJBtosHNPzXyq9rz7c4S0jeCwmibHiq7Hun/RQZX2vn58eP
tzBs/XUnvH2Hi90w2qHS95UZnqSbSjF3xt4c3BFChB+52o8EzyZL2ekNusd8ZdGH/3j1Sxvl7eLT
C3iTeNSq1uEeqoUnAeN9SDeF8TmcCOfXLCAvrkP6zPhqjUdemqvreWMjtzFIor6Y/WvXQjV/luXH
f/EwNHrwfSXDsK3Fm8x63Yz0KShq1l4XO/wMrJv42pa4+CRvFlm8MTNVJCY8WgTEwek2RhU+miVj
16pSaKuw1+0rd8Xl5SAwTbGX3udiOWw/pKRQuVgtJGWVn69NpGSoSOFVXNkKF5IkOgQYn+KRPYFO
i+u11/WiKS3iRolnDxm1GnXM72vWel/CGLhii3wpEL9bbXFzKIPnFU3EamO5tj4nUumW8YMyujSY
guqmiWDU9i9dxvVrbXwBUw3TtI93y8V7hS6arFFAMAduca+kfS48xeKO7H3wApXmyaoZOtstZXiz
yMo9Ny60cV1ipbbLvLy6slkvXi1vll9cLU6hKrUyvW7JQawbWujFXq7CsHM+s0BWwMHMqV0NEZgp
9e/P95gEtiQ35XRB16iI7oo2ZJeeo+RLSHhzys/Wi5IdyIrW9NOuFDUXsCsmOzOkFPtAOj9L10Uo
RYBi6AtOn4ascgPUvDEz31BbYpexReb9+3Xau+Wmk/TmKsPbw0f1x3JyD1vJeojLH2P06eM9c+mj
vX2kRfHi61JvqT1r5O0xy17D5mEwrry1S8fw7RILVMNG31sU7bTEWlfPqboppL09/KiUK9v/Yp6o
M/YFpTCHXl3OuPE8pdXsgf1fBc2KlNjN/EfYh0xYlb43QX6S09Fbpe2hhu358Vu8vDT+5OyKKQta
Lg1ZTFOyKaQnWN4czDFhIHPX9OtQye2dJcet60Pt2YHvKSetrLqdCU/oynu+GHepa+gEYiGnWsuB
AJEUhzjGyDy/irHJkOH3UKzHVvuehOUZ/f5Jk8bDBBtq0IBiadd2hzCVr7SYLm6oNz9igenJdclo
Yr0PT4VydnAYkKuHq82yi+dwEnVggErlswSqbaMSbVxnJFClIlap55gHw/RTdFyjcRA5vsUl4iA4
xvpfH3/ni1sZAQgOi7TQjCWVwOz0JGtjFq7zWD4qrb6LFIWRftgurC0fu8mw6IcrGNrlz2rQcMeb
iNFNM6z55hpo8qGN4qbgWjekc1O8iHavanDU6q2CVAw8srE/eULfhEq8AVXatF8/fuhL9YOO1ec8
ZwIxyuL8dox6aMx2qlIi72zV+pr21JWje3HTvFlisWnsKDTNsqNEkbNPY16sRvms4Qf08XNc3DV/
L7KEvcoA7wQrYBEpyb+QnUbiqccsKanChzaElHllr1zKc9iceJ4xUQ1n6GWg8jwdwVrOMyXHEROH
OD6CNgfX5hVe3JKT4zQEMprwS1JQq4x24aGcOSHOcKFxrSzjW2ykiP6un7uLj2SpEC7ofE1+su8D
khJH6Ht61oowZQpDxppnP3N12Bjdtavs4oaYp8HxwbjSF4mv08XIXSuu8iyu3N77DqNXbba2cTPG
3uowGebTbAvrFHsUPKKYAJG22274/vGGufYjpj9/c/BSvDeqUOHgRdFrUIb47x3H8M+P17i4KUGJ
JhAAAp6yWCOx80CGwhGeHNIzw973kYIdyL0fbHGNwcbt49UuP9Hfqy0yCmz9RqMoqdONAJpEuWYS
nZsHDx8vcvG+ePNIy5Qi1WMRxny7Wi2YA/7Nz//VSX6zwuJGsuDWiqzipaXNqjYf/cTb4PG0xWNh
5XwqR//K7TR/hH/knG/WW1xPTY9HY++1YGwR0337OyGY+V3d4UgytYKa8Jj3GVIO+RFF0c7QmnWQ
YYzHjhTXKD9X3u3yUhGm0kUMfAPLQcgSWQ+ed20a1MUtghk3NBsIVuBS7zf9OErQjuOBWzJsflaN
NR5G0/iS9lp2JWe6eJm8WWix84uuMPrY5KX24lWBSB8z5SfA/RTp25WL/9pKi12vIJeCI8dK6Wjs
C2Yz07qB5rBOs9d/sfPfPNJi59tp2uRa3XFhjD5ek+YPEZbX9v6177PY+4OedMj4WWO0XhDUbNIK
BUqy+fhBri2y2PBwhC0tkNlmNh8FTxgYB1eTuMtfhaH2MtMTqecW31+O9CrRezZaosS7Di9MKfk5
yP2pDq9stMsP8/dCi8+v+Wng6D5vzCrMm0T7YQ/2RirtK5vsYhxmyooOdVY31DmLexMs8rqzMoSD
U/FtWLC4cAOC+Z25kWJsyjhUbmxf+T3X7V9Am/5mzcVZzeIC+qjBmk37ilEJvis/chxNPt4LFyMU
LEcozuZkLb9YJGcMBJX9SFWR/RSYFJntXg9/tPKqNLd9Kh8+Xu3Sx0LzNlPfGQWw3BVYKjSR0ztg
/UEqIw6R9HXuRaj+RRZfWWpuwiyvdRqIugGbE3B5yYarGsRkOpxIKEnjvnIUvOSBDeNNFWS7LN85
9XYqIjtRbXCRX1vjg2E1TzVWXZVcr4QkC3esh93Hz3/pVKBXZ9iSPE3bNRbHW7Xx6csEv4lJn2tS
OSX9maLk6pvNx+tcCiRMsYJWRPMUPuPiUHTRkNf/RdqZ9cZtLFH4FxHgvrySs2k0Iy+x5OWFkG2F
+77z19+PCm48QxFD2Hm4wUUCqKbZ1dXVVafO6c04PMXexwHWi+Hx9t9f8prLvz8LhaHvUnli6uyU
pSB7dFuBwijyPjM945RckOmauMfiCxxsN/BMNAPpFMwM+pGmFmM9Lcjqil0JIfKO6TkFHs7MYEhK
hlMrtjyn0CPYM70++TJYYHRvL3rJeSd8G9Cwia/AnIdNI6ozDQrsk+Q9ybBk0AoT9KfbNpY2Dr1G
RBeYJCHMzI5jlI5NPcpZeErj5LHitW8DD8v/IJgRknUFAXSGvi3lOgkogmIYGJULT/DMqE7DOKMj
ggbatHn+A04uLmtL7/8gztCS1REqpaJuzRtu1IXLQcyG8DSIZ696bDVm/LKvkgtdZHKG+WNlidNe
zA//JN6EADOhDXmO6yUGsUWPwm/CE5RVT7liy83XUD7A9hf07nspf8/7c8U7Fi0izfcq00F2NXnP
xQ2RKWIA844entpqS84D+QPvFpgrM9WjZGpAA9x/KTRzd9tfpLcnUUW0mzNhMk5E7XJWl660PMn9
3qNR8cPYqfGmSO6l2Gm+w8srnXvJsXrm/Pdq5zCJgFLeqFeOD7zFWy3Hv/VcfghvOuhqwGCBpb5e
fweYMM69wj9Zw6kRmcRfcaCF0jAGGI/Roe/m2a3OvHbwxUIxZHCSEfPFdh1sxoNQuu/1oQBJ/dj1
L0Oaw95YOIrgPgyNvuJRix+aziTSorQPEfq9Xl+RG/rgQzd94q6xvai0OzryLUy+9bZWv9JXXLH3
NuNgBIw8gvgtUY7WZsudCFBLxNahaTAqJ2i/VXnvtN2PWN/5SbhyLS3ZQmEG0BDdcKbSZqclzgVG
GD1gIEqbb+Xkr/GTYIxAoe1E/e36oUrbFWQosDQAUHMIlAVflh9B63MS1L8juFxhNJGiYMVV3h5F
lb47sCRm8Ak18/iWSDUULjA0kmzSHkkeix5agOdBfxbSF/mz1a28iBc8A3OIh05Y66mvfO0ZJRzo
WjXQs8gYKoYFiYH0z6q7k6M7M7NIqH6uHHmZv3cd26bl/bI3/feLSMMosRWkFc98SY93uSs5ba7d
xb6xN6X2SQE37PV/j/U34S4OanutorFQr7y2PvPLEgXczhwomwi+gKQIEhgjHNJGfqyCIxohZ6vR
GGc1D25X72Qx2+Stxlz+WvNvISHgZ0wNImaVUN9+M1wmumamTZUV3erv5Br+TPHbED4NcbCvYigT
lK9D49mtsnZ3vk0COJSIblOZntrC8/EvNxElz8piwtwk4ozaAC0c+txrLrxQlABGD9hxGkigvjj3
Ycq1kLHFoN3H4ae4RxY796FVVH3HVyV7SOxH7U7fj+0hFeysWml2LoQDwizFd2SN6MS93jkXDjYF
iGLwAqpWxg8Jtq84/FSWL1b4Pgx/rPjyFFlmvnxlapZTmUajIvyNqaJ7DoeXTHsIkgxmzY/GuFf1
o2vusuzzis2F83Npc15lUUdDymmmcF6jyq4efO0QZPehu++/1+VHX1PhUGPcjAraSpRd8lkQR6R2
U9GTR/bsivTcks/dc3T8+KS2L2LxHL1UyDh4UcPw+yfV9HaJsPbYf/vkAJ3I6C9byYQkj4HraAET
MVxOPe/jvtxOhV2UsRjIZcQ8XQmDCy3ya0uz3BWF3lH2pjpaMkL7En4Sqs9pKW95cikWM7NOJkA9
Kd77uf9elpO9b310h/63AT78hgmnxCQK5/R1Cy5ct6/cMRSn1baCIKFU1OW2awAQ0ZUwW7llFo8o
b5JpsJtgzLjN9Zcd3Ao9FmkIGKXNHFWpD3H+zoOa2oAGA5Jf1XySVKZrDXdjwEI4dQnlODr54bgt
ZffxtlMvXHms+9dvmX17XW4hK8zoy6WUDPPUgir7OTJKWBhQnGkgQ/IDZ7W6vRQLL43OUiKLsazp
OU8MlqJHKzc3XWrszO7lD5aGKDJzWcDoeLVcf2aoETSGSCyO6ygdSnOvNNYGPjF4iMsXaN5HVXHC
RjzcNrqQzfI0or3D5Bep5rzjm6VtAx+NRO0lZkyizVUBCiulWcnxls7mpZUpEF94qwxJL+IyFF9k
Id7Xvnxoig+Q/dirOIBFQxKBm8lkuuev7HcXhpJeayFJFnAPCmlb4Hz5PtOMv1UO4E6qPHMly1v8
elQdJqVlmubzabB61MwO5g+mqAYQMuMHFJQ2t/dncUHT5CHpscbEx8z1oqYCSYmmxikpLEfRzpKY
bQXvuFpdXIzZUzfs/4amH3Lx5ZpBSMd+MiT52slIID/zZSfs2zu6BBupaqHoHfsdhH4/KDt8/W+L
nLlHr2geOhfY1uFiG3dF/B7FVlvyhhU3XNwu3lWUpOgDq3NJQTNnVtDVmJwhn0Io4oOSjNvbK1lI
kZneYBJxejzpPGquvyI8cdDM1sDpXBkW2AQamRjqqi9xHexy2s1Gv3LVTts/TyuYFpHYN/6BTsrc
XhHxr5kcCOvtAOP0eICM6/aS1kzMHGMQlDZkjDM4DfXHsO03lRfbMLytWFn084uFzFxA0VJRFjIm
Abq/M5ZgGB8Y5xjz59trmf7Krc81S0xykl0YB1hLL5d2FBfbor+P+oc+hKA5XHGFtRXNXCGxUhrC
wMpPTV6docc7Zv5LX3yWw/Lj7UUtGoJHhSormCFxDp1vIqGVapHTU4jDRi2epEE5V+Km99aU2Bc9
4cLQ7IICxlVq3vTcrKSc3FyaXoCW9g05U23lVlrcJ+ZTgUFZ06TodJAvglGZ5JIFJTpRrw6cQTnC
TR9+qkPaamrm/3378y0e2QtbsyMkARztxxBciKFW47sudcV9MpjvakN6KSsj2KfJ8F2Hg3vl5C7u
Gqw3E7UrtdZ55VqqZMQpGkAIhlhnW8NjViRL3b9SFT4tGAr7lfO1GPosyhEGMsuEvtkqq1GE/hnK
6VNsUGvVsojLnhnDFZ9f8hAq18iNwgMg83+u920s3dzI8/gfqB9nuFY+rEfxNSOzgxVEZtLCrkaP
QzrWSDLBS6rDwn3bK5a+1zQ4QaWPEg6J0fVK3LwAm29R66gMpfhLaovChpc2W3mALvRuVEC9v8zM
tiWErrYe0p5b17KyA0pcCli7+BskklB6xRZirTXM/V45NtveavStK0fipnUFhPuQoN62Y4Qybqwr
B8kP0M3zR+8Idczq6MpU2ZnHzcufOTnzxXnsPVn/BwQ0SavpHaiBett7EFUo2sFUj417r1iRw2uv
Xq1xLe82oC1FNcxJffratIRUhmUFdLSqLYPW5rBLH2/v9FKsoVL3r4HZ2hQNIpsAwvcTCc89EENz
W6rpFnqnhPKO/04dg5WTv5hqTfkpasPia6X3ekndQMvOG8iGtTy3tuj/ZJukExFXhJN0G8llZBeN
lzqoY+Q2TN7511LL1qrMi5+VSEDGp75GhevfAGOp3viuzO0kfWN20gpL24++3/6yS5GVaj3jmYCM
DVObnaEULlXU1CKagMZGlI8FRIcCL//0G4gFr1ppj79WH9/46IW1uaNYmS6mCrEnkMWd4cLVOZAp
Dx9oAm1b6CqF8luiDCRlDVpg1d3tpS6GCw0uF6qxcBuYs6VaUpD7qUpMStt9aTr9n4Rv9urfvz9b
nNsOnA2Bv9+7yUaSM3sM1pLjKWy++X4XJmbnQOhHYTCQJzqpRYe2brCTpftqaA6h+ClTnjQUXteS
18WTd2Fx+u8XUaXWoO1XRhYVqj+QDDRty482MD5tqsF/CaXd7S1a9PgLa7O7KREF2ewQVTyFgJfH
onw3XRqNV/5BYYY7HQ48iaoMR+t6Ua5ktmL4Or0QPRfh9zA8/slECLcGRWEdPW9I8+YsO1wMUVMO
hKzR39CC+4S8a1F9gir49hdbPFK8lACET2VgEofrtTTAKGJfpNAVw31aZ5kToiSmA9iF5Tw2VNtU
OugUfEoUQbMfEnOtOLy0ZRTy6N4ikE53c7Zlkl6oQdbxmtfkv2OQTjRRGkzfXuVClJrk12nkwctP
K3W2SEVJILDMMFK2tNQU1PmafRwqG4oWmwxN4i5diRULBw2DvNVAo3ADzJMkYCNI90h0pYHAOaEb
vlNFblQZGsHBetK04NiIx9pYa9tOx3d2vEG6MpUPoF6Gqm4WoUpBL4tGL8JTaVG703XhE3p9UMsW
7iYVEeq+/VEXdo5gBaQdQCj8IdqsVZSpUR+jlvqKy4hpUebSuTNX6rAL4ePKhnztnRrsp6bnhuGp
pkEJLfkxMlB16c9d81QG5ub2gha9ZOpTwJZGM2TepXQ7cjjFa8OTijY8fXyk8wpN9Xeyi85mJnbP
AnyuvO/1l9t2Fz/khd3ZttWqGY+mkIcnoUZa5yyaz9UaociSCZalE0ooXLx5iWS8sRB76cKT1Zln
z63vqZi3/QoUevqdc/eToBHEFaZSozhbR6W3jWh5GDFkUDovmbE2Qb7k3wwXMPBqTfjxedztpUpj
QNIIT1OWCEVDsNNBYKbux9v7seR0l2Zmt2SlpC4PN9APQQx9TbyTzTv5EJToBoRfblta8rhLS7Pb
kbJboZQoAZ2MYSegp2SjY/Gl11BTbyUEMbax8vsjjSr0cL8+4fSLLu7jVKWLAFFzeFKsZ80468G2
LZD6WuNnWlvYFB8vzFjGUFdki+EJdQS1gzlJyE5TsSd6ihBgi/NyJd4u+vevZc1bJWGraLXhKvj3
SJfWcCunmjgem+Tv2xu2dF3y/WgkMrhEOW4OxBsjzYpSwQUZk4LQMpKvCKLciV35EGb1DzQSW/Gl
fNF8SoJjhlTPbeuLXxVkAxhU6NDe6LqUbluiMi2AVDMB+VV5utGllDF89INyg2G1EQ6nH//N5Kwe
BNGWO3YJJjtJehcj9NCnkDOGMHlU1Z0a51vfy/4g5k/4jf+vchZG4OtM80nm4BTpyBX6Opq7iZLZ
WScJdunHh6RroxWTi+5DNjc91OGymfcV8xHC2HICEcvxFopqO6Q8WekrjYRFI8xgT8NRzPjOudF6
ocoZVKENozbPYDbR/15tWy46CM/Oaf4JwiR9drrj3A8hxeXFF3SyEw0Ml4nf3ZxXJ7BG+SC7KxnA
8mm4sDc75pGQ+ajHYQ9ZmQ9egUwaSmTjWQp2LdqKootkunIXxV/ztff14rf8ZXg+VmehOAiRg0LB
GjkOlRlF3URQTnp/2/mXrQAtnK5Mztvsc5p14lZBr4O9oR5uZMcyRjBY3d82snRrQtWIMhR8dhN3
3nWohL7PCOoEI6EmnaIyvkej9vm2iaV1TIA6iq3QnsCgfW0CrfmOqgsmIjDyQ/qsWo+w8v2BDQiU
mCngF79pViP3lDVaEJDx1keBSb9kKO2Q6vttK0sZAHjjf61I1ysxvRauGt0jzpcfUmXc9jXMcslR
E7SVC+V1VHCezFxammWeeh+7sI3XXJS+V94JsZbYPUCyQ934/bYM8nLjKbXxQRRgVCzURH8fyvGH
quu+Gp3hI8w69vtM8lCfQehh4w9BYYvoyqILI0KrXJqfTURsET9nsr5SPOuuCAPm+xCh2Bt93ZyQ
oFKh7uQh1Hoo/97+iIvuQH47weTp988xI26uQEVD/fk0hqFjxPWWzD0w1i6rV/TQmy/IeC3vV0ac
wf5d7xW6mrzHPGDOWrwD7ny0lMEx1WSaA9G3gxw+yvFfsjqhnkF5lR98PXySkN5s9fdK+h259s3Y
ZXcVuqgIMpsfANXvRPnRE2RHS7d1/CDAc2bj1LvbH2epXKtMSSwkxbTKySmuf3aCRMIoIp540vP7
sEs+BC3o3jG705AnFIfxNITorSDOYqeFb9mtD41y1uyLqkL+INjIhnIcAnnrFoP4J9t28cNmpzhS
9DCvkMI86U3v9GFuB8dKdQ+3l7/oGxdGpv9+mbj1oaXECphtZNQc4anoX1JzpXqyGPCYTAatPdEV
zQcmi2Io8JeS3LBHCiJEsGkl3C0GiQsDszX4VVENQoCBLt5AfYp7yfJfkfd0+0stvRLkCyvTr7j4
UlnYZmkV8tjuzbu0PXb9EU6H+CGsVxxy6U6/tDN7I5SSaeFMBCJZezCETQ/6GkLQUrDoG/zEA2+v
aqlwDR4YYgBgRxyA+e40o4nsQYGXkQqhw+Z0BvOzfQLg6WNVbcJSuueR3yJfddvuFAzeBIsLs7M9
y1xBysaOgknpb01oLFUSWjsfe0eaNJMUy9HRN2+kYg1bv7iLF3Znuxh0gRlHUxFDcd+JIJ9YmMRA
nGZtSzLq22tctMWE9TTEM9E/zi6voWLSZNDYydY4onyETovEVH7cHio3oOC7Rv87fbI3n/TC3OwG
Cw0taNUSB7W8Z/pKEA08ZsnKrb+YATIIAbUh2E60HmZB3ioTVct6ZhNkt9cdKfePiOhK47PLxDWi
ZTBh7fNEeII0F8H4xz/5nv/ant9j6VgkLaKs0zl/7w7VATl4ByQQQnUvVvAn1a6LhU5aoJfH3W+F
MssNZj4EXkE8S+Jsj9pt9CGNxuQPcLlodMClNE080WmdXUGq5Gdl1lGIus/RJZdzGIfFfqWXsuiM
FzZmt8nYwC6YdBKBHjHBukb+LnlG0m7TQUtPu+/2Ti264oWx6b9fxEqOw5BBpB2eEiP/LAnB1tWM
n6Klb26bWQ5eTD/DqQLLgGjOTrPeFF7tl4yk5UppD1r8Lne1+zw5tlmGLtT4kKfH3HKS7ytmp71/
c9LMifBtohAFznC9vL4RUyMZMVu41SYLDSfJUdT8VLefeiTqlDazFVqA+7FYw9wtXqV0CSgw865k
nOzasEACE46obKCqkBiOEfT9XeeK1f72+taszJbnSsw5l6gzn2T4ah3ByIeNGxG+bltZ9BGQIBNN
KtoF804iqM8m7ksuHjSwrGZrTWTT40ovftr/Nxt1YWPmh2rBdEPS80hRQl+eavOaM8Yilxx6kD0z
Sf9xSTN3rKmz6XrFkhT3aHbP0iaK1kZel1cEkRadZqq7+nTML05W1PSarwyYEJEzUf7WICqrP4Vp
8gcuMBXiwdPR0zbMmaMNumoEXcddEiMxyHto8NXt72//pYWZk8leqESyXPFaMH5kFYgH912Bxt5t
I0uwbmosEDNSC1fgXp5dVwLCZ2h1ct2X1ZFJ5N7bmGG0obW7UXmNDU4fn6XkICBlnnofk/QhdcuV
n7AUdxlxozkEDSlEObO4O0Rji8oLG6bi4DDYwz/WqNtG1zYp0psomT/eXvLSsbq0N3f52KqtGiV3
qGTMO2bXHaXJz0I2rLwblkZpGN1TVKaU4Ryi53XtiIUXB3HS83Bo2nxTGudJ4y0vjhTVYAJsIVL0
TSQRH5Gp2wg99OSfmjXtgeWV/voFMx8NQjFvkcxlTDJ9akptNyaWY4ZrnLxLwfBynTM/zaIg6o0a
K7q2Cwwb2bo/2a9fq5jd/Uo+lsAMpu9YPjD9zx3ZCemKDy6vAUwatBkaRY6ZD7ZyK2hRzRPXdJXv
vof2rZ9L4+ZPFvLLyMzxQlgZUncazKUgFBTy0dR+1G664nbLe/7LyCzCRlqVKt045bhBfnA9c5P3
0mEVcb5o5RUlBj0jfAjTE+0iyJptEWamSO6X6QWsHw0UelULueUoCMnu9ldbDA8M1U/CHcDXzdkx
yiVUG70QU76kb40vwhDZfXbQOgRX/+jbAbji0E7yfHNK39jPNMpa49SjFp3U+zbBzqtkpei9dD9N
qK7/G5kdSkWtNS4vMj8LZWF0xzvU5rrB2ClqksINpqwhche/n0YXEugE0Kc5A1hgmCVyYCKurQsS
Bcg6dJig8XeCFJWb1FJpmQRdslKZWRpcVpQLq7NrRUVdfkSZnYpaVR7lanR0SdwPEtRWWbodW+vO
GNqN/Ky21q4PrJ9MhzwYmnfSw/djFB4V4cOEVpoYZW4706LfMgNLvwH8qTSvXwMFKOTRMkm7qb5F
xr5UESalY/rfrMwWr8VVNWiFxY0m8tajU2o96sNalXzRj8AZvGpTMgY7M9J5KTqzox+dMtncwP7o
ilCvWYMztisOu/zN/m8I0bLrs+5mDAkNghC+1sqjVj2KRm0jMvgn0fHf9QBLuTbDI1IMq5b15Fa/
kT3roKvRJl6lGF4qHk3wjH8+G8Pm12bUKhQm4AvsCK68oyGLeOvRCgOnqc/TwCAzH39wfUErCd8D
bAUT4cu1wcSNQlGIOO+++NB/lBLW9AfudmlhdnnlXecXo0jY8ru//PFlaM9NsFa7XnICpkcmwTzG
cWj3Xq9CzvLIhOyaZDQND36mHpizDjV/xQeWNgdsJtPPJO4TucO1FUEwKq+JwugUVIMND/U2AgFA
N0MSUkdApjwMVzZnKThqvBF4pUoQlKvTsi/uMYVpX2V00dyWYIa102ZwfyJobjhm0ZqoQyMtILvS
n0RkcF3okUzjOHCVXxt1+9gyW7SHT6r6JU93XKZ74UnznaDM97cD0eL3vLA08wytS8s+9cro5Lbd
bppB9d1dabbQVxDzrKLzDqKy5o3LNnl+MYnGgP6cBKctOjlTxi46NQWYaRqz2T6vlfhutCI0qVDl
3vJ43wZRqK9U0RdrHdDW/Gt5FhGHzO3zFHrR01AOjPhKHoji4dw0EtKCDugw35ZRcirD7yC7V+67
peNBcjLVMCGGYnD9ekvTmNFYOdMiVA6iz306DHfqEH0JBt1bCcaLi2TuzoJoBUlisJDXlobCN7M4
IFNVunybuaTcvtNG2U77Xin6fZs/JZ21qcyftx1p6ZxcWJ1TSMiDa7aJSuqaSWe/vk9zAaTxX713
BKi58imX7rVLU7N7IOlkyDCnLkICZKQC0laU5yrwaAo+3l7Tq9jpvPZxaWl2FQisSYwmdFaZ2WkQ
b4sAgFGfvABwi1wqVEa7i9CQVwf6kG73pUn2YX/Muucxax+6taM6HcU3PwYcDbQH8KvwJL/e18bw
EsPPKN3qZb5B36pP8t3t9S75KEoj/1qYfdiA1hhkMliAc3TTRMaWD7v6MFj2T+YAaROSa74ZYhJd
g5wy6MmhfW0fM5GeiQwTkXO67qYbWztTetmum+ZeiNdGthed9ML07BCapRRk7shLoYx3EvHb620r
KSGPr51OX6XmmTbk7Yb9WujsrjKNRCOVJ6/2rUfwq47uBbu6itAulMV9pe67HkJLS3xXh8LKfb/o
Kgxb0jlVkEV7AxB2Q0P2tAna5T2b7t+et3IwFk/gxd+fhZg8QJUmKkHEoX+Tl+U7I91rfraFHXpl
IcuGJinLSb6cFOna58Mhsvp4oOKuytm2j0cE66T9mO4E8Pi3fX/RNcjAYIya2OLmeA9NDcksJ/Rd
nYjO1MhFfXsbVOa2ULRNuTYCsnjSLqzNHNFXqogGJR9QsM6uCfIDLn392+0VzctLsDDxJp6uWKDi
aDzNoZ8pVKlxmBjyOWda6qy19TfmPQK7SfV8l2Tee9gJrE0hSAIq1JK3iSTyJzYCDeqxeFcE9bC5
/YNmXvn6e7jtJ6FdGg2AZ643c8yFtlNcUTnnUQotz4viPt02MGdk+McCXgISmW4hWnHXFkzmpc2x
kpjzVMUQpEOjVHtiWXjI1GFwISuXy6egCLp0o5lKwEHUyljeNBUtNxjlhabfdk3dC44va5mPkref
QhzU1MnXld85iwzT72TEibrI9MzklM623yp6wBK9rpyNHHbjOIqNPWyF7T0cTMVmsBTF0cbSshXF
bRypML83QjP8Xln/9ScwIgHlEzuCrN7sCHdaZDQdBImIaj8ryNQU1iG1kl3iyu9uL3b6QxdR8NUQ
6bqBCzL5Lc97FIOreEPYVOoZpvN0q7ZVzIyEQGs1px2oicwX50Uf7wS4bvZtr6zi7Ra8jmMwsZBa
CtTWc5/wAImXUtur5yzQ7tUssEMxfA/U9tCLwb0XJZtWuVOD50AKwCTVjqdJmzx5345rjAWzI//6
HVTw5NMQvMHXmALQxUPCcLW+oYSpng0r3hWNlNiGFdyDlv10+3vPQuY/dtAl44hJU3ttlrNYYlSX
oZxrZytMHKsa94MYb7vWs8VgxdLiii4szYKzzExg5sHCdI7gmo5rhHhA16wBU2Zx+XU5dOn4MoQO
BnVnQaPMaUd6da+dNbUKNlrXd06vDY+R0Zo2ExS6M0hNubn9CZcWxktvwoPSE6XQd71VaupWuLip
nfuuUA+U3ig3mLG6y+si3t02tbBbtO0geqScwdCjOku5Yh/haf6hnr08f69biTP64kkrfxbGGlpk
9uqaPuT0aJ7e5kgKIgx6vaghD3wrKwrtHGv6UTCOuRJsKDfbhfRdKV9SeWVh8uRns3PPCDeYOwYP
kDGcC/HBzNDmTT1o50QbxWbTetog4/LSsJeasS+dHijYvZdZ0RczSSXLrmFN3RtCGuYOI9lZdeik
QXsoJCsQ7VZvo9GJNQXhZ9MdvdROtNr/qcoJk3GdEXfAdb1RPA2GkUNGGhqrrGeLq7F4vNFnXRgG
UVxJb5RA1s7i4MhFYBsulP9CtM+9r70pOqFUbnLxXRMx/9/1NitfSYTmoJHX7QPXyiQWPwKevtlh
U5VCKs1S186GFzpq5n5Ems/Oq8+KHz7Unw3xmCC5hWhE7EPLfttH5xn7P7bhO5V4rRPBldl56IuI
yvtoaGe5fw5GzZFL91tUvbdg588DBiCV0NHlPreNtS76wt3BUD7SezT+JpGFKbZfxMwkqhAf1Ar9
7Lagy93ea7d+UguHtIXRA02GDNyTCaxQyHvPhvJT2d5e+UIggKR4opKyoGNFB/HaPnJKI/lVK1Mi
KJUNNE/xRgut3CkCZW3a6HUts/MycbECqIdjdrowr225/qgpg0+2Fo7hVoEYObS+FoH7LsqhsFKc
wYenOGvsDuJ5vfzkqcgjtYchPeTaQ+69xMPe8gNbcnu7gmwvpnOoSDujdqxQubv9UZbcgUEDRorh
oSA+vvmlhjz921g5q9JXtwiYsbR+llD+mjIMGMmmydtd2SuHKqpWYsr8PY4jTlM4QGDpvcBlNgfa
uWMmmCGJExmtRyfE27vugV37YsKNiTyUbp7EIkZKTdsbSr1xm4Mf1Ac37Xel5h9iX/94+0u8vZum
n0Omya3Oj5rP4AfMMSZ+POjnMNh25kZ4eJCHz9la93TRCmdJoZbDsPjcCUsDVQe/FPWzqDFKl49C
AO9HqW4Bj4s7DxZBp2rM377aKT9aBoS98G0Rw2fX0qCEZu66gXHOqrHbuxVDpiGcbXbSDuHh9kd8
e8Y1FaAecH6A1QoUr9d+X4q5rpe1qpNFWE4eKx/KoHK6JHsYaRmaHoTSsU52Ub+/bfbtxYtZIDPA
aY1p6mN2tHO0/Zg60fWzkH4ayvd+/yP2zhVh5LaZxdVdmJndurKQxoPomfoZ/rldVuUv0ijZStq8
Czv1wSUTpZVMt3oFO7a2uFks4eCmSUMKcOZejQ69cTaOqAzeXtmCW/IBKTNO4kGQLM1iM0JpZWHo
sXEuys7Yy8wc3UMrVtzFcZpsGM2st2ZerU0zvg3I0679MjrbtdofdfhjPePcqrq40UUQ+GqbffEK
t97eXt5ClMMUDVHezXRFSUGv/TKt3UHrIvwytZ4D1/1oWAcikyPH4iGV76Py2PoHP1/zl8UFXlid
8pCLG6+ALTXpp9NAMKcKSK6LttgapGvamuurZloadT6KwwYxfPYVc0kXfC/R9LMOacJ4oD9/+9st
L+LX3585vZ6rejW0/H2eeHZcf/KkJ90N/6ORmY/LcVmlQjOdrF4CPKPbbqid8t/kfJ9uHFR7qKQR
A5lenGN1PSvUBT2zCL6W522rYpCcJkl/mmS3u9sfbXFTyDZIMHE7nqzXO++1eV/Igm+cQy2ODvo0
1pFHwhrbw5IVZKRVkYYWHKTq9Eq48C+zEMsIfkDj3KXoKJqdlG+o1qwpV7x9a2hcVdAg8HDjsTEn
SIj0UdN9tzbPdKCrbZkUIpTysck0kFUdaVSPNkqZ36EsXpNPWTIMIyByyNOFbM2rGgkc3YMg9ubZ
7UY6PHqi7yQ3S1BvCxh8Co34INVytdeiNFuJF69g5tmhmsiIGYS0KD9Bt3r9ZRWlS0VfYFRcyz+N
4pNf+7sk6A4j/ek0+NZb4TaSDqombFvt2E51HUO0TZ2BL3WwrSo7+GZ1ZHx2H4jB0UC4qVDX4NiL
P1HSX1M24PTQo17/ROQmw9wIBM49SgovnZflnxpBdEnc3OKdKqgZXU0l2lBGUfe5Pp6KUScNNQv6
Ry5idKavNLtC6rR3CF4jEBKq5mNodbrj6bDpN5LwvU/G6GMgCt3K2Vi4RScJcihkdPQ8qJ5c//C8
YSIsHoiKxig54aAhd77J2s++eDdmP+rivaR9/e3DSEZCCgRz7gSNnhUShwBpt8FNjfOgCc1Wio1v
bp1om9tG5vNyU3Ch6a9yu0wsCRz962UZBRjrCnm3czwU58zaJsY94td14id2NDKy4u9GONbclzT0
7cR/57UPAzQEnv6guPmDlHa7wOzuK55DkPZ129L81JgIIJ2yCtTOFpq4gIdzuZI3vZIUz/x8ohNG
2RcXgkxrdnkIal5VLlHxLI5oYtppXLp/SXppfQpqvU6cPlLEvdwYbbIJE5UDrso+whx1kQ5/N2rQ
Nnah6BKFfLEPEhvt0OyrW1qBZxtQRhS2bsTpna52AJF8I5LrjZwIBRTNSf2jH7VRsOGCCpSNFI3q
j7CxwBfICiqXTkUeXm3agHHvTZTVTbwFrpd0sGaHTeIoZQg/mI8C8jetYMgezrKkoPBu5ZFd0pct
YObV4mZb5/IYb3xrqI7kjO5HM4+lL6ofuZQgKpn6BQ1cqSGWuYJhN7EE/14aJdY+Njv1szcqZWdb
vVY+1n7CoF3ZVunnGElF1MKqzOPRolmNHUteDp1PVyqPmSsLniNYAZdjlUB/tRm6LvaOemvwvixL
irRbrcn0YJ94pZ7fVXXVfBNbQZK3Qh1k6l7XhuJbRi38q+61SbrjE7meYzTp2B28DFVBOx5lLYcT
IU//EhulNFYu4fnkH6PfU1WOdjaDadPoxSx7F8pREQQCy0PZh2Nt65FXwoFfmVruyHIo9XbUUElV
aiHrkfMFsav6VvzegHMosn3ASPdZ4aaOOJryTmk7BvSkVup+WmXsPSVJVv1mzipxJVECpirKk001
5h2IoDKseqwECnuBCAOuVFt3Ut6HGytr3Xvmv+ut64u/myj/YxQQxzTMIWnzQXmRpqOYtYF+HqJD
82Rm6mbMtlK1q4PfLVdMlpCo4nLnXQPqfBZPStGXJVnJedNYiu36+pNVNHfUhX7zdTEJ8EA6RBWK
TjT7P7vpkiBXczERKQcJHFhtI7u6Y3Z7BR6z2wHyTdFrskSI4TrhLWoy4XgdIOM0d8e2rbXzEP7s
q+qdEhb7rj0FaWLXrfauN5W9mH6oI7iuu2DFted3DrYn3hdryv6mlc5sg84bhRHt2bM71HtfDnel
Utppqh1RC7SlgP/Brt2slNqmHboMrnOjs+ME4a8exUCQz4r/7MePgu9ooDduf9V5dj7ZmLgUdACf
0/+Z2UDbpwJwho2mCG2/DpmLrBxPXaNme5NtYAfKN0bcKINQQ9BnH7CBR0+SGcU8A+g093EF7Lsz
aW0Jniwh91nLGy/WPQQXi+ou9M3xS6VXOVgn60uEzMv9wKTVGdV1wm2p5TuGAJWzoOuhLdRReKe2
SXnvaqm+cyV/DWT22hOabQNNYDJxaubAzOa9mmBsMgUcoHsOYuSUozG1fSF5bD1xJ7on19wX6r1V
Go5oVAg/C6du+B9n59Ubt9lt4V9EgL3ckpwZVUqyLcf2DeEkNnvv/PXnoYLvRMMhhlASIBIQQJtv
32XttepDXk52LsKXm7ma8NkAfFwH0sK94cTm3vetpXC4dYkRKGUtx4IC/1qEoq2TQCSf7j9K0q+Q
RYyro9S8JAe1CmCtgl8eYIyu8LZJzUNR763sOoZYrEOlYlBUI3EDYPj8VMptzoI3qf+Y9ZplF5Eg
2qGv73hgm2OE2JvawXIGIfk7tyLQxFrWAZrI4lD9Rn39YCHg5P8SfPR9HiO/+aIFw1ELpGPcZ04A
G99HT8kiIAOHObcAadk1MWxYyBR/cGUfTTW3AzE7ivSyN3Xy4cN4bmZ1ZSu6HwZmPwmPMsSFrXYS
yr8l0IXXx3KRy2DF0MKCXor0IUxG67lsUl0NEt8SHmszOclDb/dQnQ2+42vf676EQqnxHbNsnXRK
d17ctwD5/CgtqtYoMZC+JIO+1rzI4lbo5TwOPF861aXhCqpxg3VNf15QNxO9QrOi/Zkq/Weha5+7
TP1rCKhjIMJBy4uc6ySwn2lMNadP1+fkwvle5oS5x7nnB+H9an+FpMgTWhMCD70uZfCMJnEUPfKq
4phqt4ZhT0LvBvmnTC5tyBhaK7bl4pMaN07fmy4NT1Kd2V38GhcHy/rU1Uc5zg/leBPHPXno2olg
dWnUHTDq5ZtEuECQyavIXNKQdX4mir6NFV8u+WbhOIlWhCVKX11UHJYOSlNk6krTFtAZsa/P1uW7
tBjmGZZxK5Y2rHPDYRir2iy3gWdFsjcYgz0ZlSer+iHJwtuPmnqr80ICKy9yJWtul1QyAikN+8Sr
fNN0WyM+Nqo0H4L8x1TPxw/bYkRwG+rArxdihfNhwXCrSZk6p15VAkugvncT5P4dtT5H1faUvC/X
DuDnO1urfKIhp2VFF1jqzVPqs3D+4BbT5FpqYx7z0PwWC+p8DMUkug2Aud/8h4FCgq5JlCsAsq6u
mcpf4FWGAgMIXY/BUS8e0jpyrW6virXhsWkcKG4ZCSAh4iIrQ2Sz68zK4swjNnO6QLWL+rVUf5N4
OMxUetFAGcJTlQuuVhg7bunls6RZBO0o7JCtgzBg9SwpJvQzVhtkHl/Wfk4rVbrPtER5uT6T6wwT
AY+Fy/vWOgogfA3NrmbfN40xyTyt96M7xHx8J+yNEkDRKKMmGorKa0YeMbDHuvZ3tuuWbZxh4jm6
6XiTVqcw9QsxhxIr8/wstIf4IKoV7NJCjC4cGQNZeSmV8tvHh6vrpPEAQ4CeWVfcKqmTBatTMi9o
Cyea2bPKyYi/Mc/HpEEmtf963d66qrBML61p+KYElRDGrYZoylORKzQcezmCNiJpjyEMBLcsxiF/
rmmVlE9WYs71DWijZA/CvLWB6CkQQfyyey/aWNoJxd2mmTNvziZAcFNL9VSh++n6CLesLEKYBqkT
jInLPfEuAysLSQEmScy8pM0z7jZRerJK1H2vW9lwn8CuAJmEmBByNt6KczMBzNlZ0vqZR2XRNugd
aIfTBG8GcFEnDMejoAWHVkeS2/ws+N1jau55NhtONJ0LMjy5iH0Sca93qwhemaM0ZV4UQMws6rC8
QP7niUb2U9Y6/9iNc2gnhcF1NLa+k6vzT6Nqb+JanI5+0+invE2/jBw1JyEYsxeMohO0cncwlEw9
RpReP/7ygI4hBU+gDvHXur+omus8ShI+uLWEo55ETyMvfFM/1364c5C33gL0nTnGKA4AzVztgUq0
EqtSl6mpj7p015yCQzTcxfkpPxTiztO9dWmA91lUl+G4BcdwvhHixiegTIbMU8GOHzW5Eu7MzvLd
ItXGZ7jBpKcS+iw3SNK/r2/BraNM2MxhthYNoDWKyugUK9czjpOY/rKsxAYElPGqD3d5IDnXTb3J
Rp57mQtr8HLpGwS11ro7Vw+NvFJngQmNhPIl6cPhXg4k8UYLrAzFLcAJ/cLTLGZCfbAyges67XIX
eoj4FOt1cYTt2KJNDp3IAa5Dx0BP3k2DWnjJgqCDc6YxbyarNdymCbX7QKuSE3Xcp6AqhYMa5+Vp
iJXgTlQGKAPbqv+lmvSoC22Rgm2vKzh5FNr/5YaItzBMCFgN/yaIkvbm+ixsrjRwGbQzYIa+YGzu
U4Ct5BZzrxPmX0QBX0LRtyUpOXKYHLUJEF8D3Hvd5vKeX0w8NWCZ1JaCUNbKg8oE05frsc69yJLu
a2miv/dBDfNHo/1+3dDlbuIq42Im6KQxj418vo2Tto3QAeBhKPCexPaIpKTbcosks/GU9fOX69Yu
Dyha6AiVophF7gcFsHNr/kxwaell7in6Xz16bpWT0CdQD7/VIL2nO+2Tqr5et3iBlwPlRPUIwQXo
5RYXbTXAYGyjQZTq0tPCvmDduqkt7ESg9bUNC8oBhcS2cXzFqguH5EM72EOTCk9KOBZ/iEmhvcpG
ZU620ZdzB/GirnR2KSbK7dzm8vei88vPVqhVPwPgJL0bpwraoFmuh7/lePb32lu3Fgu2YaA3b6CV
9RvXB3kFOG7IPdiZ57wUbZLigNWmL4k5OFoX79nbWi5COQp+TB//LN/z7k0dw6BJiL8KEBX67fRY
649BPh1Ti7yNL95YSnLs+P36gl2eNvSsAIeq4LVQ6lRW7ubU6zI6qEHu6R1UstYx139UZnEHNqEJ
w4NFRH3d3oZrjUFVI4ZYYJwXRD1mJkcGMO3MC0WhpSBRNf63DJT+XTCU/ivkZGaPRl1ifg6BnOs4
aik50bEvwsoNtRHg8/Xv2Rw/rCAcDnhZ6TE4n/N5hm0/qKvck7skcWBtUSmw9Io79klOHdEqXgKV
7mzJF/YYSS4TmEyETlGOa4cs1NpyR6lEFBMOpzmqbq8LTpKcYE74cKzNNOOOUo1auDPXCuK+NHao
SU65N0g3iwpJGn/qqfcMxezQnH8ClnUgt7GDyr90DhejMDFB8wceap11kumATCFM5N4ZNFIlT4TI
7vVl25o8SEfgHVu03khwni9blQeWj4Bt7tXJcShwAJPHdLf+v3X+EVDRTFAG4APXcXUIj7+C45Z7
QTU7CY0WlfBp9D/7wJGC+dP1AV2+QLCm8+gxb2xrHPfzAbXBWCnTqDBlSgpvgIqX2zlKPh/kvtnr
qFles/PXjhQauReTSIia7RrTXEVT3YZVVXiw+N77wWexfBXRioWyFPct/zmZPxqrPlwf39aWAKK2
PA/oWQOGPR9f1ssNkMgCm9ngHxtDm914EKsdj3QjRcjQ6GbnSKGfiuN+bmbqRxSd5KbwpLB0EhDO
/XOYV44/fclvDLF0S1OzaV27PratzYgkIEeYDhSe2mVt393bvdImxiybhacaUI59SbW7WtxLSWzd
U+9trN4Gkjl5H/ZW4TXxZIvh7Vye8skOehs4g9PtpRW3dv57a8vXvBtRM+u1odRB6VkatNiJ7ORG
aSvlV5ShbjSl+HDKY2EpkEAMLSQrAPHOrYkQ+cVCT5CnaSBG4hYfzwzMvTLcxglb+paB3eGggKlb
jSkdpaqd86T0Aj3PD82M8hf4904+TWMW3eSpquwc6Y0tz5gIkRdSTVJm66fFitMyT7vSE4oyPAYU
v+0okpWdzbdhZVGjofmd8Bgow+pgjaYZxZPZ1546yv4Teq8LYlEw3OtbfKNCDtEXGdvFK6fatman
EUC2J0U11l6ekJodvpRj+JCIX9R6IMotn1PKz60y3S4/F2lgRV+qje0pUFFwy/oj+XzXD/fIBd+o
pc5uMlKNpHRI+vFRdMSu1pTgs9caxuz1Rjd+T6ckgjc+7inKDZNa3LSVAsFN0Cn6FzOL1J9xpwUu
nbMNmzlKBLePNf2kKrTVuVKXVZpN867xMwEv8bOdfPmuD6pWttmUdeNM8aS+xDPkso5aW+HBF4fC
OKhtOIxOhZTgDOtg1dI0ocnq30Inq8ERsYBWdyiGDr/izhzHY6r7Q/epyPV2uKnLOlHsqkqaxjYG
OHIOgdEv2Uykj/k1mBDhkUp5twNjuQEvpoy0GylwzgAYs/PDJidWOVhw6+PUVsqtnpW3vpiRCW8G
8TYH6egYc4vSShSGjWw3daAcewuevNlCjdosqnSvz3952FbfQ5UfYh6DZBk/l8v13VUTVyFhKUgc
j1WDbiVVbpEsQXnyJKWKS//vXTpLx5kGsCCJX+bB3/GPLu5ufAiSdQptOQu905rFIcpTyeyMVPeG
JjjmlS4RsqAe6xd7akcXF/hiiAQCO3Wpxq01AKoq7uJ+LnWvMHMAMpk9QSlPitCuUVya2ofB3zmy
OwYviPIrSwH6Vege3R92J1HgKR9RjnCRYrKN5Jdgfd25IrZWklzyEkmQeaJr93wlI9MI20HkMAIW
7w9Uf4t7JVJ/zx29HjQYqIEdFbP6panoYuhzpThC6KKfBE2s/sOaguRmUanXL9ie8w/JslCFKWIC
YFZLbmedVOlAAs+5PtytjUOugAQbFWwCiOWcvdu3+GuZ3o5MbwvYsaHqSZ2cZ2Dndt+zsprTzCJ7
E/g5Vpq7lkQnLeqqtuMPXm4Utj7JcYqHpD749XwkqpGGQPggpvJpI6U/UJZu/OS2rFNHSb9Ku1pL
b1Wa8xPPSaPlhMrKchrWOZBQbKO81mLVw6PKHLDBc0mznCYesuhFTp4n9bsofxVJW4tq7rSksOp+
Ouqz+BiotBSlew/o1vDffc46Qmr1YFSChs9RlAfVr9xCf2itr618HOP7IX+5vmsuHVSgS/ggQAvY
oZQ/VtuGvZ9AzywYXtaK+sOY5JB6l0AkfZy7IwjU2pOzgLeAJ+Wl1+ClrAw/Pl7/iAuXgW9YZMKo
hTJw0FbnCy4rYQJa1DC8lOeS6pebZN8+boGqAE8y+DT0mpY5f3c4zFg1YmtuTK8UBdVJOOyumJZ7
tPgbK0fGAsgp6Rm4udZXalM0XTEz117RDUdB+QUo+EGIHtVbOUpdovYPXyskSKiqAOYA/oYk9/mg
+khIoE9MmDZTvNNk0uq5NtLEqO8p810eeip/xDH8FzQtuNpzQ7mclJIcNoYnTv193rQRNfvoRfKt
nRfiwiNeKozv7KwPvtxQvBCxkwyzbaYhMe5XAMqHcvj4I79YAoZCQYLf3so87/ZDxBY3e2kyvJxL
4Wh2jWKLAcoqHfhk10994bZvZ/9GkiLNHfxROHZdrnH9wFNzfWNecCsQXS8aB4QbsLFzD63cZTFu
Ab0Gvu4hFGAPSetk2ddQPuSZ+sWnBbU6GbNbleNTrOWfy3H8Qs1wAcGmyZ6eyUWyb+kW47FcXA8u
wXWjhB7Aij00suURslBjlvLmtkqN4WZS8uSAH97TkOpLx6oNjFt/kqXb6xOxZZ7mcIsLAAg9WYfz
PRbqVRlbOeaFwdJcMo9uaeAG5rHxgLDH7SwKtp7bsqDtLMBFZPmGteIKJM+5oNJW919TF6IWK5rl
dT+rxAaV4t+jbJntJKA2R8ec/s/K6tmMOPxRsFgRX0Snf+5e+9ihZPKr2ivZbBxVoGP/Glqu2ncb
WxrlVs1mDCFTRebwa/rr+jJdThd1AqJi8hnAbgEFnP/9mIeZFhCt89TpyY++aeQoo/mXmd/62k4Q
fjllKum6hQ2UZ4l3aXW7+ZOQaN1cj95sFY4kdHaXjI7g/0HGtRpUUqGCo4t7Ge/LGwijC5rLpIoI
6GH5qHfTNw1KOGiBPHqS9gkMGd7Ho5E+5/q046xtTCOh8WLLglAM+opzO00nNpMYGqNX0ZHZVuhJ
mDmt+8D1pc9SVO04VG+XyLmHA4XrglAj/0nNes0kaY2hn1C1mLze5Tb9blb2aHKHOxVyeKqd6A5c
Nfbp++vn7o/6JNylP0Dmt6foGI52+Wv8Vb6Ud7mzF/ldblU+io0EVQppv4ssSxmIXeMP8eTRtPQw
gPIohekU5HvS01tTTSqTHh+VwslFPDeacS1QpZy8pqGjfXgOQ/D8ud3WTvlxOoEl/H9vbPWCdSZN
GTo0dJ4xh2xPRyxq1xKDRyXNfufqz7p56IXyoShvImFnR23NJk7HwquxQALXrcWiIKq9n7STF+q3
kSHc5omtg0r68OkHX/GvkdXpn/OCvmKxmjySuSdDjex0mO67hyA8zBBFXre1cRQXUmiLMjfIOIAj
50dkpNfRgg1r9pQYIGz0XWlkRxT/NPa4ujc8YLg08AJEIBUSsdPqBa4Nzl2ud7Mn1LRMGCfzm9jS
4+YW+Phumx7ydMdvuwSRSOcWV29dMsgJvCFYNLr5aKrFp+55rmzTIT1VSO5YoONT3uSjLe9Ror4F
gauLAKwCyrx0H6IotQ4S6c/pIlEeZu/bt8fIPj6+3Bf2j6fIfrLszK7syH4cXVx8O3QqJzjcog+/
/GKHxz//rGxIWm36pw7Pn/54+FJ8c0y7P3z37dfQnmzZrk8E0KfwQJrbRnzKfrnhuLmG+/lgfzo9
PNz9frkP7d9//76+S956Hq+NaPWy1pY5Gs3AiDS7sJ+O9/f9UT5MB0DFjnVsHud7oC9P1sF/0F3r
R/PQnjTNiZ7aF+dmsO+Aw9s3ir3z2G+v77tZXj3CcVKPuh4s3/Tk59kBdtGMVNaRVL+e/KxfgOo1
86c9F+MyiKIyTH8o8Hq4BS78tyQWhqmSUtGLY1LkkXBIymTnSV6TSxNooNpHFy38zRwZ+lzPzySt
p2Lia4XoSXbh/JnZFv/GLipy9h+vP0NbtD310876blwDZyaXe+/di0yWtJ8HC5Oq8l13kpvUFRxK
7M6Xb8uG/QE3h90cs28KU+w5v01PuQXDZ+uHzpZd8Qhnh17YvC3y8fvQ2te/bcNDOfu01WUvTXES
GRKfJqbKQRNKwj4ttqO6bfBTokMzRZ7SwKWiijvX8OacAFVWCPtoBVkjqiRAANKk1KJn9N1zX9zk
2W1j/pmo3fePDpDWW/rNodXiepTfSufv5h4oZj3VcSB5Yu827YNV9nZWeorgTnLv5JJyMJq/r1vc
uIzpb1YUhCG5I2m5Wh3nbFbTVkp0yYOxDe1rO25gkI1/D3A3G/m93t0l/XAbRNnzjt3LXOHSV03f
Dllogvc1PFrROpO4WZO8/EEwb2ZVcpVoOozTX71t0RXb5p8rlJ4l43Dd7qVzspjF/wFERq1uXamL
0467ujMlL6YE4Cf3ifCj7Vs7eoqEnQzIZW7i3NLK4+xLuZXi0WAt29juforBF1n8mleJG975MDBf
H9b2MkKyiTcEgImutvNTK/ZGG2kx42qmw/wEL6kNj4yvDXYdS3aZ+9Bj/R3wzF43uzVG5ot6NZVk
lbD63GpkwcemqbnsmQZ9ntYxbJ8NyYH7rot+CuLOhG6NkS1KKV4kcIY3Z3Uz1WKUzLFZyF5GV+Yw
uFFjqzRaVuYh4yWtHoU+sdNpT5Dr8uwvHAALkxGJUag7VzNbtqE+zXEqe5X4CPa0S5pDPn0JumHH
/dqYS+wsw8Mjooi8utwqHyhTpdeyN5aNYxY/Q8mw46gEiMeFb2l3qbZj8C2te/6SLyP71+Jq9dJ8
7GfNaFi9IrGT1A4L2IH7b+BsBMWpxurUC67aWI6MDB+ZPlsILfpH3IJf2/GvRqvufevUItdTNU7C
Nmsi45QH+imVDUdTaHzZg5tu7gCQn1wXC9kku+58vxVxJnd6V8leKRxjn+xBjLDDEZC6VB2DqbJ9
g9b/PXGqS8ASwdIixkaOhKsSpNS51XCSSkAuPfsu1P72g9QZreggKm5JjCz+TfBqW7RRdkZ7R8/A
zfUTdulk0ALLfgcoRUAJc8e5bUmrh7mrOxmn3NSgFWqK4+ynyfG6lcuHFSsAXXR40eDAWSubD3U1
m1nosxPi/LM/zl41K04Rda6g59AliCynQja82bmMt2YWfiZa45ZGXJZzNTo9rAckfSXFK/q/oCsd
sDAJbqrZCl6xaUe5rfxqBNm9PtpNswsH1dsxA0Akn09q2Fdy2dQC9Qf6tqf62AiTO+qZbY63uvSt
TMpXXTiibA0F5Y6nurWc7y2vXtuCtorESALNK8aqhhNgwHNpd7Xit5aTZwD2EAmfBejy+fiUNFLy
2A81L/YpyCc087e/p+pWKFQn6PvD8FLFxmlnTpegbXWZgH5BX4DmKpoq1ygEcdaoEnNkvaCxxUM7
fZbhoq3i01C8iqlxHObElnZ8iMvJJHjEmVvS8QsH7WoyJ5gRBCRLZy+VY+XQdZF+2whGfXt9ZFtW
gKbgGi0EkBcnELWzWSnCcvbkGf9+iiSZCFLXd07gphWZlAnFBXo+1p5f7YtJnlTV7OnCnB3NCAIv
c1Sindvk8i1bmor+tbLa+EVm6WBfiJN6JIwejCiID1Pk493LpnBr+eqwM3cb9ng3STkBGqFNcY2f
Ha1ZTpELlDw/VvQfhWZNR+jKcQ80P6xtQEaxe32xFhfgfBfix76xnf7j0a4Cfdh6rJqwDKcLHBqN
F34b0oQJt6NQVG3/Ye/H4MIkQKNDnGO2LgeF+QhwVOgNr85E25iI2kfi8viTFvyazXsl3jlil5N5
bm51qsdKGDILmDiIx9jR0snhwDmN9lp/vFZzbmi5Xt5FITKVJ7UNRAM0W/FXWqYPYRTPdifb8qJu
btwLgrbQSXdPqv99UPbYfRav43wJsb7UQ6C3INRak/sYZqlbCX6ul9FT//cU3Orfy/RXApHk9a1y
eeLIrC0NYbRk05+13ptpE4WV4CemN9fBnxk9Mzx0frbzwl3uR4zQ/rkwmIO1WVfWpcIYR7PITM9K
M6jYR0SYoHtsaBdqh/8ynnemVt6cnuWmXkJORfnYzG1DLfMDiof6zp7fnLV3VlabcAhmtK8nBmT6
2bFtZ3tGYvv6wmxtgPdzttp+eW02eR+wMJnh5kKZOxlIgM74YuopXE3x63VrW6fqnbV1OXChCCp0
WosoQKTN0er8zg3m9vNkBQ9JPc07+2GjMMCGoGYNdwVpwQsKWnVu6qhXKtObphztJ9312+axsaSD
GJvu3N9ZbXdK+vpWlTtHvEum1I466SQV3Q8r9r+Vn5Le+GWhv6rMJ0Ui+KFUGCbSU6bo9uS7BjRo
7ILTRF9Oodp90uOSfro+YZfLs+xjmXQUjgUvonx+O8x1BAc94Dp4LccZKC1vu+y2o6v6t7lq7t2x
G6k9JEfxY0iJELdf0I2rY1paGv0fON9/xNYNXelZ8bmhOBnWEOZG3eT4Y/tbEZ7DTLa7TPgwSQSd
xgthME4NrgYFnfPhNsKCQBdKxethoHWpkSu2Got72LCNyIYGDBNb+A4Lo/7KlwkqAdWnOtK9Sint
vHFV4UDMZ3yVj039ZXjKw3on+lvt+zfMJAoDFIJoDlo24/m4ZtnKm340UKSIP7eiqyg/4uhu73At
f+TdXb4yApP7uRFqfnpYQnW76HcI9aMy8T7qh3j8hc76jaBQVYdt+fr23JR55c4FsE/HKKWu1T0Y
+8wV8gyIaI5fBu1ZUCgI1bXNJjsqM+QHmjiyd+Dh0ArFcELq/3l1KM28uSuzvWzT5iSDslyaR6mq
rnFovhBLSQvL2AOU8nY7R4/Fmz4M/cbmXnFvdTH/M9XvTC2f8u7RLqehS7oEJb5YJNst4l1J0un6
1K5O/j8mcLap0iIoCIr/3ARUcuGgj+jWKc2jHJquTltMpcNnHkFmo3/9D8ZANS8iG4Qw64Zty+x6
oS0xVjfh11G/a9X6KATdSUhuzbIbdnbN6p3+Z2gWJxyXgxrxuspOfhRibgtrQvbiG4lT56BOlZ0j
t7lEdCRAq0hJmLvzfP7qoWwSzYiSB6i/f2ixMT3TQxzuyFRsbTmGQ8oC0qKFEfjcSBhGFWQBZfIg
UnONs0fK/a3dByGpnW7H1NakLYhw2PNIH+PhnJtqrNkv4xjNNfVOou/5R/HHx7fA+7+/9jW0rBTi
oUoeDMkVZ+WUpyEX8HRXwpcOa/zxurXt0SyMCDTtM6rV6lhV2mt5x101ijpvzAz9vuX0MHRdN7O+
6d+2mkEc+T87q1OUi1NANQHJnDR9SIrGBg3pGM0fFc03Ej6VZAIKLn81yd7FuLkxgPwBVUVAQVv7
u32aZuQyuYvy/q4h7xBWf4TZ3+m8F4Jt7XL6Pv9n52387y6iuheKlnZl7GRPdfTUhDsu1OY6KZYG
WpU0II0V57vOhDXZbyKUEysJAR4wPeldaAnu9VXauurAiP2/kdXW7ulUjZBHSFACRe/+b7j+PlMk
aexOuBtacSfgetPMWz+T762tNrqf5cPQTctdNx1zFJ9DjQghcKTvZXPSC/lhms2nVPysp7MTDC9h
C1N6U92W1mEOZTcKfmT1S9bdGqZjSUg+faLJrxON1h4r7dP1adl6z2GslwE86TyU64g3yiVfb1Tm
Pk8dS/gh68JBa/8WBgNOxFtk64Lk5brBzcV+Z3A1M+bQqJFOX+aDWPtua8Hejn5CPu2UWTdX+52V
lS+EPLkBkSJW2u5XHuQHIbkRrS9a7KblB6O0f04/CWwCQqrGYFfPd68STpEwTlzPNEH/ZSU3fTP+
9V+m7F8Ly/l8d/5if5Ras0IbciiLQ1lnsQvLqhO3WrRzEDcvFMCpEPDhGQPoPjcUZo0ZNTKKolb8
w0dXNhnuBlju4p3TsW48+mfK3tlZHXixiAbo03hmUDIe+8HJ+/sxujeH6lTW/WFKUUz4M5RfAYw6
03hvDTQ5xMFLWzY3+TSioN3sTPDmbnn3Pau7oa5oAWzhHnwYXSOMbwbN+FwIDY083Sloo71oePME
6OgywIOwQR1JLOjrQl9w5Czas6u7uod0utw5AMsxuriAKHCQjIdQkbfpfClzpbSGeZyTB80YvlWh
+qJEzREder1wu0o/okPT7vhC67jubVVN0jiQXDM4WmzPTc6JiTPWYzIwFWcQ4FK786tvgtE51JX0
onBVtXPMBq/F0Y3v14/I1s7FDSN1B7coNBur4RaDNWVCmmNbeBbm/tYqWkT5Ogfew518/3VLFwGQ
rgqNUIusnjRXd2EuHE3QKJb2TOSy41fsWVq5LwiJtmQesGSl7b1iTU9owT2CPnKomo47i7e1J/+d
P3IZ52tnJUkWhUKKePGc2oPwozafx/znf1gjUKjQs9KqeWlDQiM0yzhl1FxVNbwPmkfaD5103usK
fcO1rjc/2cb/t6Scj0arIf4V5Z7zPJkOgp5QQRoHiGWEGlWBRv87GKbHdKxPVpY9T7HsZEb+YqTF
89LlKM3iTfOz6dLXJO6PQQBxiGSckuF7OMw3k9hYdqqOt6FAokwyUQOdxT23bvsgASCHTpxiyEXd
GKqUFIwZn09e/zWm7tpFp3r6SzJDh4phIyT3naZ6Wmbeh0FrU+DcuZ83Nx4IdXpCccggazqfvq7o
ykFWDQ4TAuAnKTb1277IlK/KLFVeLZR7MjKbmw8mJrK2QKIveIAg9xpjEMVsPsTnXZV2syMEVC2X
YiXfXN+Dm766iQYC9VeoEy742nt9UhT47FCe95/BkZ5mwyycIi0/Uwi7E83p1Qzqg+73RyVrPlbc
+ud+fGd6tSvbsB1L4GXJQyoBxza03nDGXt7T4t2czCWfR117EW9bLZ48hzG+HmrOWlktJxlt+H2d
7K0dQsaAfif4T0kbLv//nUcy+yL+SOHj3ubt7Wzkt2FS3yRd19ggoXaQWlvRB8UD6k0UeEgDrbyf
IlGaysgFAnk5+WwgyisXzQcVO96W5r2NZVLfjUduBfhmhmU8QeNE4yNN5e6uT7o5aYtrtcCo6QJa
GTGrTM40qEkexpa24eBHiRB1GHXHON57OTan7J2l1fJMFkuh+SaWlN9mntti//v6MdraZAtd+f+G
stpkZaX6SRgwX5F4Ih1nJ7Rk77owe/O18ie60Ih9SjC8FwLgb5JE9eMEMlXMj/9hMLSVLDw0i/+y
sqMNRduKJYOx6pcCTYx6et2Vlt5ckXc2Vv6JH5gk/kM2cS689k3kcBn8B28BOjs4CqmBwZ+/stA3
bVqbWZI+VElxqJv21CovVdIeAn0vSlj3Wy2nhViHFj2yoCj9rON1MCdBlVsdV0wTDbYc4tAJcCrR
hdxbtGHIQXLfB77ohGkN3MhvvynwQXdpXN9rfRK5hShkB2MBspmC/vGNefZpq41pCOMYTw1RvtjX
zjDetaluD+ZOCLs9AeguQfZFIwj33/l1IaBo0I3dQliKODFlmZs4eB0Eu1ICu/C/1pOtj+hY9tCv
lE6kk1+4hxfFDuV5Z803jqGKABBcFGAlKMqvPESQs71oFGQZjFo4ttQXYPVQitcPH48zIyvXcMoD
802B+mEitRUp0yFCIKE1xJ2XeeO0g6Zf6raod4CVXa1cGo40m+sZ13xsuF1ONWh0IaQ8KNnerG1Z
glaCQgkAWeKw1er5mdbUuoAlvuNQCaEbduVRMu61Yc+TW7555YfSSiIRD9Gby7BWN0sA9rgVWuJp
MuLg+Vv1zsj7AiK65jt5qsLpozI4fHy13ptcXQNWqWetJpGNmApEOP3pU6rGbhDvcTVtziHMBwCa
6TamlHd+ApJaCvJZmlitQR7sHsm1m6q/CbsnTUvVj8cmhHWUWyhTLF3my7e8e5z9aTCrAGzggzq9
tjep9mWvprVxOQPsxQFdunKI01YGpLxPO60N0gd0GHMagGUNPGC9Fx9vHNYzK6sNTq90JUp5lOIz
HSHwshOuTcgGdsLTTSusypuu+gLiPZ8sraorSZrj9MGXSCvOn6r60WyrHU922berfb0g7f7fyGoo
chpGmYm0ykNVGMNhHpLP4lDTcRq3IPzUIj20yJ+5qIXuRJDbgyPXTYcGpHprNoo47Lq5t8iyi9IY
uWLVHABdDK7RfTwAYnz/2lndEKlgBZHeM4l5Gd9Y+dcQWnGrGB2j37n0Ni4IDIGJ4eqDGXPd7Q5K
U4V9pk4fwDPc+FnLJaF6cirfoKSDXm+yxyO7OYFQu4LmQwmVbMn57lCsrg6NOk8f2kw+Ehi7Qve7
SY2d7bGV3wMcBnwKvq6lkW5176VlCEqsYVjDGHCJg+Zt0/RgJOJjSIV/6nzkNv4cYuNbALtuO9+F
en9M4tROvgCbEJry1cz3Rr5xYZ190mrkGgyTPvmT9GGsDz0hUZLfLO9Y30U74crmkv47dm1VIJeK
3pwmpOQfev919NUbqRlIdxUOUq9ZV+zsn61UwcK0A7MsoTr++Oq4h3LTMrUAuopJaL92yKjdVoOE
Khoc9o6QZfmLWZrdp1xBn3iOk9gFq/hTHdT4pepz69uH356FDgdFFcj7FiqK892lQ3xaxDO7C7D/
F0FEw6U0RDdPAve6nTXbyOKAEgzSZUK6QOVNWC2mCd//bAnMsT+ng00yrOPi0dAaU8uXWvaPsNSf
fLU79ari+OJJTX5nFIGTz0n6MoY7m33rSL37ljXaSJn7JKVjPH2IG6I6YAn/R9qV7TiOK9kvIqB9
eZVkybacdu6ZVS9CZVaW9n3X189h3pm+Ni2YqJ5GdwONQjtEMhgkI+KcA9bTTZlzrpxrXnVuhbnp
0WbZcgaVExqY3whg6egEUjxZ/cGrmq/1WpxPLcsdWk55hNx8jUKm1Td213hfwC5AXkzOrPkJhHF9
4PwJOGF9bW+eD45JjChym7eygXAhVPImRxUgh5ZFDVWbLONcmFf3C9odaFMAwi5A6pcu2iWaGRIB
qzXUD3oLgCMNSIu6F5Od1DoReSI6xBDtZHjiuCzd9uyReW6YuTBV8ojzNB4xr1PgkmE/9ptFtsrJ
BakaLQiC7RO8qRlnp6w659lwmZmteqiVRUaP8JBoEOVurQAQC+57aNUKdHBA4w1BKlB4Xk5qSAXi
hgU+ky2lE7aGZY4vZHy4PYOrOwCFbspugmenzuz5Ad39jZZiz/fiz0huPGii4D2yVMSaMsJzE/rF
7GqBEw+8CYAHiajqXY4ItAM5GaBUfDAUSO+BqANdMttwcTvtyRR2wTiAzGej1j+T7l8sGOhoaIM1
OETQhXFpOMb9PdTjNj9ARnGEwnQyGpCp5RhZm0pqgaq+0YYSxojaiLnW6qAfhzbt734Unlvook+5
9Fyhf2uKeVdSetpfTCaFA9ITAf0xArpymTMKDKiqSJJw8vUMmmEbIohuhPtvK/qhrHhhO3GGt2YP
Q8MhgyZuylhwOYdGDgnRaZzAs96b5Wehx42NkBc6EWp77lCov1C+MrZl0i6chwqLQkGvFp5CBsZI
OcRUyBdcWhZqLZgaYRz9rteS+xy8UI9Tqr3FymJuizQ9CXL9u+8E6QAwx3CIoAW4M+VC4njv1fLi
KxDbwDFEtwve1JdfMRbt3Hckmvy8l5GP/QllOCsza8+sfAGF/tvb8ip2U9Zzg0oRK5R9ikVSNYOa
VmGqY3GnozxASVZRIa07b+NC47xsrk99nPsAl8KDgKWTr/J0WRFG6azDVPeu7Mc7Yut2/BK+pHfK
fXIk++al/Gg/eKypK+ODUWRskWOhLezMdU4my5Q3ujFB9C225hEE5waofEgK1VNeh8qaKTgNuI8p
e/fVO3cGt1YPnsTZn1IgZut9BqRDJd4V6evtJaP+z+xHcPmBLxXyF8hhseRoel5qwF33sy8lb2H9
nvB6L9a2wTcRJTL26Hy9ip4mSmuU7RtIrCZ2if6aiIWN/jU7KYuDkRUg48Ytv9LtRXofNcP7+9EB
2kcvoMjw4FF/6f2y0C9ZGZuTj8e+ZEN0B+2gWc3rIV5ZK3CUIAGIZCdyEuxVt5sgswimkMlvBXWj
dcJDEwt3ZdtAWhWpq9sjWolnIPRCXgyuAQJujX7LWf5DkpZiqdsQ06lVg9MNUDQeqhEwyVLKP2I9
Fg4llmOLS5SwuW356mAHESKS4nhYoH0O7KL0y84sR4sez3OuTn4FdaRI7Kg71hrnsb1qBKoJiFrI
vmBfXxoRZFKKmRTNPngRrLYGJFK8k6Rft0eyul6A9eC1jcMIVDaXRmaxA0yvj8G0AuBJ2gFdmuCW
YvOoyFZCL5JiVG7iuwuBzSSVUqg0fS3MfqZ96sRVURXLsr1iAigy8NpIqCMz2xhbiz6zgBAHyJPO
69niqDLpgriLFx+FBS+vwudhyfez/CcRJFuSbLF56bWJcwlbWyswJlDuKgD0gJ27tAmpI1LjUxCC
oXYZKA+FkTnIlXAcfm0WEW4hsIYiGTQnmC1soucoKmN99gF+gc7EpmrlL6DAj32l+2NWbG67xko4
pGVF6NBAD4Ye4ZdjKgWlacCRs/hF3DdfRp71kMnLFuPxtpk1DwQHD3jqEN2xavTKebZc7ZRpJaTq
Zj8GFssBIgoxA2iS05Ai2kPvV+IQVq1FDUoIiX9QIUCJ4NKe3CmjGejy4otFvhUqX47I5wChEB2i
K/XitioP8LDij7gL0KwcxFAwSiZMtdC81lMlEvxF7TYRdPGKFC1U8qvWerm0gR4CqlOcC9fKnMIk
wBygowRKkMVidZDrIHkCk1EdAceeb4AVKeovmUf+teKQOriogQoUIIsExtfLuZwXHUksrRf8oAVC
J5gT5WdZ6pFbaZHhkUzJTsIS1N5th1lZQFoGQdsyOFyRmmb8ctbUuC10afHj6cFoezfI/FRULTMA
S88E+bFie9ve2mSe22McpsIbXFELOIwaW/lmCTadl/COsrWJPLchMRM5Z0YTlMriDxCyzB7GbtyY
kqdld1WXcaZvJVShC4LWd9CZTdGPl6YKSLEUgLXNPvqoPNKiqzgfNg2Xa3pl1vCEogoBKFHAGjNr
3VR3xaxUsz9PIohrguZhEjZJP/hdxattrpmC9iToZKggJPqCLkeUp2kDeekCZxj4obr0hSgAqaqQ
bjLUkHOrX5u8c1P0U86CVanPkgz6Spxj6qOYgrIKrXw8dYwVX0C/Hspw4ESlDYqMDUq0Bx6VaQYj
TWmJykn57Af0Q+hWxcsXrkR4qtsHQVVkPXFcMl6XYwSRmiL0BpVsEXSYSsvX7b1z3VaEJyMuZ0CU
4dCi/Y+XE0a6SBInRcRgwuqhjO+DcGt0z5Wwa8Z4M9SRFet7UOvftrq2SgBF/Yc9AwGXOSfhkwt4
sSUcKSqBqFe8bEHoH1vQBXv4F4YUlCmwXhAgZPdSIkNDbNQxOrhDCDrlBDzSqplsbltZn0QQmHw/
XmGH2bKGNjazRrBOVZk4M/mTBr9GNz6BNnE3kOPM65JZCbAouVAFHSQfcSoz5kDuDT1jki0+Ohyc
UECzam6BCthLpH0zz/tIJpwBrmxgGKQqaJTgAM0zl04SCOUSZW21+Mqkohm3LF/iCA0TAXos3GqR
PjnTSd/5zAUR4kfohwVjMxyTJRAypTCCgkK7+HWtjHtZH1NrAlGBrafjuK0AmbJmJQHNThMZfhpP
8lYW4uKkgTgfohbQlPPTfOExEq5sRZTecQkCmk9BupDZipK4kFkCyNgvenCQiI0JhdC6aqzbQ1/Z
GLACDzLxrEDhmNmNSB8XYVj3iz/uhYf5N48+ZuWmAyVZJCHR/IZOLjZJ1wlGqAjgcPXFQPeaALii
RyP7zPR0NwaZAJxHl+7kqeTs9pV4CXgxbiBA6eJdxtbuSI9Qoukzpk6brKAtnGF+zAscBe3i9MvH
7Rlce8OfW2PLWGMDtYu8GOCre/29fp1iq3ANZ343ervcSTxrqzOKnA7+RpBBJGV2xlTDh1vMKNTj
/EoStkAQbutAe577zyw7qcELUE13cut8Mzn7tbCRxuRQA69uhnauPuZCJGxjyMrfnoW1DYvUJZgz
8dBCmot689kxGC3aAkQt/EiWHxXpLhkTS1mOSc4bPh3e5U4FDREAFzifwAwMDutLO6HRyGiARSTS
xhfFfNJRs4coR9n8UcXuNYnB1GueAm1Pgr9/Q8IwBcRjfNCOEqjPnQ0wzJc+1dUaq9x+1OZghbje
QqtNU7+an5FqRS0PK3e90JRZA3cvpDKoNB3duWcGZ0GbQLvd4JIpFEfESBRge6xgdQAXRV2Pu6QS
R7AF8biCrwMCNUs7SOhFAFXpS7OjuYyF3iEUatkbkb3OfFpiTri9Pk1oewpiLVidaJWCmcqmz4Av
i2CiLDbzHEMOBLBy89WcF7Rflm7w132+OuzhwgHQIZJcIEC+HBL0TVqiKggHQiZJ21JB5RcvmOin
WMWcBM11Of/bFMgNkEyG+NvVM2telAlHyeJXn0VdeDnpnV5pDw2Ucbo6csYBT8qwAMAq8qf2OHb1
Q74cNAUSo5AJQbl/tJWMR9K95khwWAP7BU14+Oty+CmSSWKU4ywV8x/AnFiz26MmKm3b8NAh0fjX
92G8a7FF0YVO217YlOkS1oaWaMLiB+VxJH8AUOx5TYXXJ+OlCWZAKL80QQo5eb8a34blQ/779xDA
QEDloPYJpB/EIi4nrMs1rajpWxkd6C7Iv7D1ov6V6PHfAo/gLGiNRNBEyhIQeSaWdT0g2WkY402O
7mbN69FnAt2R4+SF2sPt6Hx9IF5aovefs1iygOVBlWtYkiLJSsTeNc3YAfbIn8PICUz7trW1/X0+
LuYsUJA9FOcB1hKy/5I6O5RtFUTgxLttZi1SocGM0qeBNxAlwMtBNbOaq51B3aBIoKIAdTuU/6aZ
K9lJl4E9ctA1gBoRDl1aUL20M1VqgzsMsgsEIUODPLzcW0k0F9YEssAx+l2YzZM4VacxDT2ZgAiQ
J5X5zeV16wsYh8feLQJcZ3AUdIlLovZAo6YZmvs5dfGKyYTuNYsrNw4cKdtA1GESeC2nq3NNmW+o
BgiVcLqcg6BvlXHoMAdCdTTQa1CqB9L9LaKebgcFjZ40V4szlsaxMydVyZBV3YCMhzb+KpZHYJ64
CfS1yIF1RDcD/AWkF8w+GIUCKkKKiVuKM2ybl9v+eH0Fwvef/Tjj9rkiteFi4Mc7sk/Lxyq6WzTg
NTe3raxuZcoRhfMTGTa2nCKFKFdWcYC7bbMNSlsl/lhaSWNDA+a2obVjA+9XrDnF66Il93I5hBn6
n10FQ6jr3JFoOYHM7AvY/ldZ2gbB8CzhdQ+JYk4uds3RkObAtkYEofWiS6sJyYZ0FFLBr9LWTpo7
Ip0K9Mf/i6GdGWFWShUS9NGoieBPg/lahf2mnAYX1AR2ZUi2kUqbRtfdvEw5AWstLuIdh/ZFXCLB
7cDE+3hukawfa8T75lnT77W6t2TlhJlNQH80N2+3B7k2k4BtobyC0h7KzkzQkLJqhrPCmtlN7y0J
fTK1h5wku9tm1rz+3AwzqMKMurqOKsGPi40K7eLETwrks19vW1lzRjQKfKMocFayMTg0U4huy43g
h9tMPEq1pc3usAmIU3jhX+qZoq6Buy99rqIyir53tqNlrhWthkCE4KsScsdRuBGTNxPHy+0Rrc4b
pPCosAmqr2xnidkXdQtohOAb8XYGSmuQTzoqbUPKof9fcwPQ1YCEB+kisKgzp1cTyGHStAMuMwgS
EHW3REyYmHz8/WjOrTDO1hRyXvfRKPjjQ99+ifo7xDWgZ/gvjNBnL7KHEBNgQ1+M9s0hKwXBn6X9
PHudYAe9F/ecCVsLsHAw1GWA2UMRlE7o2TFEsPrVPMsCkKPHAmNQ+taeQtsc5g2/MrlyIIFxB+1F
+LeIAg1z1SwmCQmuiQz+suDK3E1pYiVFMz3dnrhrjg3UZCD+Qo8NeMIViS++XWiSORj8Ovdr/X0s
3KD0i+pgSD+I+NrUTpDs5y/lfky8vPBBLd1n88F4isk+2pYAJqVWYCsfcu+0GeeUWclkXn4aM93C
3LbmBBSpX/4adpnzuHiz+0M4qD9uT8HaHepiCuh+PFvWJIWyKDgOUW0AU8FyN4aJBVk23dwU4PBv
LfPHmD4o8jZ64caT74sLc327MM2cpCmWXh4HmG7KXSzs5MBTC6SeLUncq+02T96U2BbfCYim58AN
cjt+Lsl95YKqpiGZZT4uYOclYOQDUfxGMr86yWu0Q7PchfifITfgRi/JYxVaRVdvW7IvDIC3Fyso
OAGL1b6gcfFiGIyvGvo4NPJgDn4L3Hu8b5IXIxAtaXzpRM1KUWnRwdmNfFMfuctoR/NXedfmpRuS
xzjxUnSQJ+XOmN7VKtopvhq+i/V9UThgULe6SgEizsmW1FZ7qzBeEvKnHSGYCVaJhHP2f1cgb60G
PWrOHEGLJt2sp3D0leIexcGpchbwB2rhlpLPLNZgly/RJ3RJd3rgLIiXfWGlJ7W0NaxC7WfokYm2
sX6EYH34NhvOYO66IXLS5LUU7Frzu1P8MO3CvbRRwPBm9htMmoVlafZi/lS65T2ZbGk+KQ+G+ZAn
Lyk5ToJXWePT9FqLVpyehqOWWqUEcVQABg9CcDJzB2w3ZsSZiJW8JdYTnU0ypZmiQO/Liahmg7QT
Ug4+GLPQ8jfn7UYDF/Yur0soUE+F5CclhBBCWTtlcz4+522f2NM084Dm37Qvlysigd0QqFJUBSm8
g9kfYjbU/TDGo7/AXdCDaYvq8AzGQRuZVXtpOt/4qnXFatBIUdbiJjO1jSzszPlnqkIQZJQ3k2rN
yLF0FsmgDjKmG3CMbWmyN4tSqxasuoeKh9drzdagmX3gZI3c71ptK2ic6yt3LMykSn0p1RC0RF8j
2c+Rrb+rW4JtUZ5kP0w3U2igB3czTVuzd+IcVFsRssUoTZY78FgmJ1m3FLKNN/HglakdSM5Q/i7d
aI8Eoy4/lFAZUSZL/esbHKYf3We47KDYgsPo0g+iqhxGWctH/6eyu5fv/zruXv46MyGxHOFRmeHX
g27BWjRuLnmdgb516IGhmkGgvTEsm27Of/Tyoa1CPJoiXu72G/h+5WFA10CjHg8a3L8vhwhRrkTI
+2RER8l8IgK5Bx+YVY7RfZmq+yJerEpq0LyMMFaiYDBDy6W2gyDzSsl87I3lKRrmT+Tv7qIG7LLZ
0N4NdbBF1eYxCHMsqh2LshMCu0hccxK3xTJuOtmVDV/vH8cC7dC6Zoc8Ca7rCyQmFp1ggE2Cn/Oq
iaQS5CHPjGL0mwTSOHXiQGgcxY5NgJrH7TX8fphcTd+ZKcZDqkZU6iZsRtwdtMcmLADaRc9KqT2A
FeRFVmMnKwj6vnVHkOe7Yczeh7Ryiscu+spa8GuTbDsYgtXLv8ZmL+eKLamTJ+Vbzlde36UwIbTD
AJccFEZVZpGDcDDKNlpGP8xi3Z3J4BaF2Dp5qGmg0u2SQ0mCI3rGEfNTZdMTtXY6ZUgc0s6mVWeF
aC8tUbDx+t6t0VDiKqChOERhAfKJqQChcG1YiJI58iyLhidjp7mtpHSPt4fBqh7hmMUwcJdGNz3C
MzgjLn0VwAcwcpjt6JcgfdQlkD724AklpbpTlsFr1Z1heNP8SyG2Gd3VZuIaplWIo2uI867CTWZM
f0n1wjn8qVHGA9BdgyIeiiDAFOqMBwAhJ9KpHf3RCB4LCF+UD2KouH2bb9GWWg9+tHScm+HKcsIk
cKC0NIkrq3Q5D1MNvDG4sGEybewl2YM+8t8MSqbhCc89PPrkSwtVp4+ky9D9XuACEEVeJx11KbPb
wQMZctnvy5nTl01n6WoWzwwyHgqIZKGWJQyO00aOLQMQAtWb1c3A27ErZzuEVJBTpjQNqMqxvdiN
SaYxmzB5or5NymSLO9adegyFY/vZvA5Z4IYiJ0jQOH49tv9aZF6AIJEO8iWExTjZtnb5iX7zHVfp
Z9UIrixosNXR284KyvWhkhpaKY6+UQVWPv80A+LG+aMcDbs+/znwCgGrXn9mjnGQAtqmFVQrRj/b
jXeCZhundkcSq9i3HMdYieWgjPzvuBjHmCVlrtMZhobkRSpz3EZ/6+QAki7Onlp5bcEvzgwxr62+
zbRcNxAj5ffc67+CH7kt/1GA77RaTnFj3QXPTNExn92zM2npgCGHqeS+uZcFi2x6N3c0t9njANE5
W5k3gUx8WpB3rfQJxmY7fwSMfzyBRYITmOlqX3n42YCYm0wio7agN3TuTtH90Fndx/DWQ9BKcPsd
Gtr6N449umNu2WMOgjRSm7bEXcLvXIAD6pfckz3hABGCHXTf0Epx29x1nujCM9i6XVFPZqno84ga
w3boj+0EX+Q1CaydbefuxzYvxEPfmbGA/dtnVh3b+baIrGJxFl8qbPhFZEU+8QxXsBx92EQ/Obts
dYjwOdRy0AgOEPClR5IpLgoSIPwCjbDPWkT6SbQKHpBwJdOAmTwzw/iimUB9mRBs5tBfZKf86kqI
bGJA7jC6ZhTakGoykmgDfiubcwXiDZDxUJ1IYpLQI1NJN0biRapnLDPHT1awRXR4gDpQnA8uBNLl
LFZ5HybdIOG5UOwULznIfgnZQzs5NZ2l9Va5yzbCYJEHhUfavh5RKGYM2qm4XLOYsQ7sKin4Q+Ci
yIYM0rLt30213ECpz0hHsL4CdVT9AGeaPSoBJ75895yzm5ES2ADhSNEl7Bs1W7q26iAp58d19KBk
Xqu96dngKcVhEU4q5K/78KNRwI4PNizpToxjRwn9vvXG5nmmH2f+EEw3VLZ/TxKr034bdNOi55D2
hjJRIojLARSxGYAn8WM1/iHLz3l8vR0arkl8LmxcNYklUhx16LuZ/OSgaltw67mZHx01a9qCbupB
e7LGnezdtrnmyuiQB3oNGC+kR5kTUSCFHlYihjVPvyDSNpWeoj/cNrF2mTg3QT/h7IDS5UGqeyCw
/OBFsZdtZ5nHaQ8N6ttW1u4Q51aYoKOCVAqPj3RCyHvSTcgkJ8RbMjS8aF4j7NpuyyUDE9dNyng6
IOevgX3kcmBSNeYFWCUmH2QZm3IbblBe0I/1nbo37WY77Ke9fh9/LK7mhSd5d3u4awcxaib/2Gai
gw4hFnVZCmDKvAHVE6Dz9trLbRPXwHvqjqj60w4iKLWzdbQcCSBRaWGjcdBvvTV2sddtU0+3K095
JC4UpDglAeps7OY/N8jcA3MhVaaugsHRhkQ5x0FWZ+xsNIynt3I+6kmXY8byERD3+iROHxEZjlhB
zp5iNQ/p0/Ji4hiPn5pgDqYB4yBPbv1YPbeb8Bc4lnaDZeyWbbyvnXSv7erd5GVb6T056j+C4+y3
95yr4ereRlsNaFVAbwq0HuOfSaB0UooRq2D3PmZEtcSq4Mzq6ikMfA0avgyYEtjytYF+xEqma2a6
8Uv3pOyNDQint/GhOba7fnA5PkkP9SsXOTPHHL1yoqVlWVRAOf5pt+ZTh50nu/FG9KvteD++R8fs
1xPyv5wDf9V3zqwywT8tlizWTOqYoOsfN2iXtPP6Oe05STyOme9XxVmkzIWp6EsNZgZjS5qnYTkt
ynHmZebX0kxoy/hnyb7P/zMzIHoHvkcvYabe5rljeNVOqy0L2lSO5oj79kmxFhAo3qub2pYfhr24
N/5/88nebeawBLVaX2M+tXdh8qJItKCuDRpbznVidQd8U7gCAIGGEzrhZyMFWlQwy7ab/Hrx0ESK
OvbMA6SuxqwzE8wtNNdBwBsgwe9PZoLu1KOIqeT4PI3l1z5PiWj/MwrG58u4GpLZwCjyh7G2ih+q
ZGXFXTE8omvuSxOAGkXHPMeoROvVt4wyLq/poSZmHcaF7HloyR/LYf5leM0WLHiufid84sKrfSbb
vfwDzwlSWTyKhmteFBpE/5lYdJlfrp3S9VNqtg0+YD61lrZvbe03lHjbEckcC8j3Xz2PoPy2tyAj
dmlxbptBiCvMMyghDOLFEPvuOCfceviCK4q6jk1mMkuZh0RTGhXhywCiQ3vNw6f6HlzDFreGv3qJ
xy7+xxKzfkJQj23QYoulr+MebLiutKu2wbaywVPyr4IyLl868LGUxJg5aIJ2iQSt7xFQJOckD5Br
s+T38bi8maGlHfT9+Fvr7eCzdPDSLUKbsz3W8gWgzfnHOrPJwyAqFKLDU5PchohL+cdEym8XfqWS
hSyj8VT/bgtuMWf1oXJuldn3cVNJ9YCWH/Spo7IJITdo9crtLjlNsmAbWWMZ80Nh7sLsLdI+zCiy
zNQNxl3cfaZh8RYWL8k0HLtZ3s48EBFd2audezYfjI/VIN8qlYquRvOmSAQ8SZtFt6TPIn6ArHD6
716q51PBuFoZg5N7EQe4WrCRa0fEqVzbO5ThcVyi0mMV20OVO/GzueOs/Gpg/O9I2VyKGCjJsgQY
aVLvsvsG4pikedMaNxyeG/F3nf0cRFy5jIeO22uwfjc+M83Eip6YAEolWH7hIbjTHlobbO52tRkd
w6qdad9YEidyrJ4zZwbpXJwdZR306eJgFCY/NErRqckEVGJAZE7qZvUGcmaFuYHHkpjNUjJiWMm2
kSwRbwsz3Svcly6dnhs+yhYK1blM07CnoRbMETtp+JELp15UrASig5VGy/IlOckzT+iPuv4ts0yg
wp1HEeYMwwNvUmqbx8A1tnNn1W+3HXPtIAEmG/IoKKpoAJZcrlUeNFGSdcsE3efY1iZvqHBr5NHA
rBoBXAXgPTBcwdKlkYmIZZG0Ml7u0t6sRLvuHiSVB47hGWGiXFSCTkUNJDxx5dewNyxB23XF4+3Z
WvNs9WwgTLxKKmUIWwk2jOApSD4IhN5uG1gLiOcGmOUYmxE4CREG0F9lzHYP7Z1qo9U7AEWmEmA1
zoG0Oh7krgBwRBEcoMXLhUmqVuzFEuaqHbF51BCrC3L248yCTJGapGWPH0+3KAm+E84LZDUFRcFC
//fxzGLQbOQ01fh96S63HqbTBHkiq35IfokP4XNn/8F/uLdXZzWUnptklwdq2GOni3hBxi/gAUJj
XrDv9Nruc9UxWjBEtV+gOyvmp6pu0CIogF216a05/MH5Djp1THAADIUOHEk+qIAyF84mCJUu0RVs
qCzOdXtQ5eqXYcTRPpHmLNwomarNVjwKaCoTMyF/CqJKAXtFIorTLm10czsAp5w5RKmFFLRsubFX
1WI6dKrZh2gTq3h9/GvfSzGlWC3EmisMlJEYGelG6tYtYMIFZEk/y7rOPCk0Z7sI1MjXF5kHBlk1
SqMNVKUAcmILnpM0CTEY3/GiGl6k8ZfZ7upKwbvnd6U83V6PFU+nOHK8AGiWH4Jyl9togDZLNmaw
lE6y4ih1pG0TqSltPAxMjtevDArcXWBNB+Et3r7syodyRXpFQFcttF+EOnXqajlAlCsgd7OWP98e
1soRhGZXNJMgVUJhDIy3z2ajBK0SoPF+EN6QeUWrlXmkkDy5PArJ4oBI4+G2xZUzHRArSAFS1gnZ
ZImxB1SKAG8XBSAZzNDNl9R0DIjb7XpQwLXQN/H+hTk6kUgoAzbLvu2jwijKsUD3sAnKTBlFEtIp
XioYX6He8I6nlYUDLoliWWRA2K9YV2Mjh6bamIm+UgYgD27saFrsFEh2TVmem45XclpbOxFEemgY
QZMmcPqXLllXka51aGgHl9LixvO2axvTiROyMUJ93+rFe62JX38/m5TgBTOJvnIQhF6aHPRQEILc
EPz0j5zLf/KuhtzEpyipf/6FHSwZmk5EYOHZXG8XNzoUbXvRzyFPkM6/AFTvRKtta87huLKrETrw
8gUxMNr/WWSQKNVqkXYDiBbL6F03K3dcVAf0pxwnXCvAAz0MeC04G2S8SpmlKtu01dCQJPoSqZYH
Vc07J8crzBUncdoY5qBv5qlrvwwzIaDJHcLdoBo81scV76QSwZQMC/pSV+QKvZROYYxaoW+gPbVL
BzczKtcIw7vOlCCo/fv2Cq69+C/MMZFFVKJSgXyF6OuJYFcoSlZ67SjTB0KomaWehgNIgzT8VGhu
BCHSv79kwTp4/tHiiN5GhXkQTbMY1AX4WP1SLC09wJG3BN5oGmiXvqsqLxOU3xmpOCDYlQ2J8xpc
NxR3A0EexqgBnt4Wsw+vLaJnKOoWb8Ug74jwXKqZK2sVp+t0bUEhxA14LwX6gFj6cjMaYhEF5oCG
XRA7OUWC5vKgOsR16uZtCEFVNeAk8NeGh4srUL5UZEhgWWyldJGEUsslP4zsRUAlFO2AYX03hGCO
bg4JGlhuu9Dq+CCjAlgYiNhRhb0cXzfPvVai5uyXS29R4mPzoGbxNkdXdi7xyLnoZDHXLSBy/jHG
Jru1ZZyMWm8lvx+A/RnEGoAmPGrzOI7uu4Gnp8hYg2sAkA7mDdqwiKOXBbGapVqnYdBoYAQVhQMx
6rcqH5xWSH8QsAxwXtEsPP3bGuBTtHEUzWEqy1Ko9MiHlLGmHQlAbnWx2HImFZ4q1JUFHraPVodG
uB4bKOQP2S4PQs2BJIenVl9TEO9kqZLtrMmavSIO835u1I/by8y2Fnx/Hqg0KGkHWDuut00vhmYe
RPoxNER/JAA5dMFTisR1ab5Kce9oxuJobb8NAENBM3SuHFR534rGRhxOwGpxvobmFM4c4X+/hrIg
4MYALBB9T51lNka00JkggdaP0uskWLoRW9oP014iqGpZav8Rf4qjbd7r/fa2XcbZ0VCBmx4qNRAR
Rr8yaOkuzfZaKoEcMzWPywB6hOgdcnI2Ke/15ZkvF09P6YshXtpib831MgZxj4vXEemx/jX405zQ
qQJyb8lDrysPSM1Ejf8MDNtXpvhHFPaZi/Mko5+uSDoYk7VNWz51E7FIEVrZYoXlu/J4exqvNhYd
2pk1JibK4hBWCmiNj4X2p5tbC1AvSzN+LEBV3DbE3By+h0Xr3bSDVEX/I+MmYqPNJDOj4JjhGQbo
BFSefpo9L3m6NhyKeoMFzBzMXHqFBrwSzrg4QIeqg4tyCyaQCF2Qzu2xsNeT78Hg/KCkQ7gl4wl3
aabB8MZMh5klxusaTRGNFeZ2soX8Q2aHf/eS+o8xYPkwbWjJwuvs0piQ9EoCkfPgGACaGCaOWHzI
PMIY+sGMh0OVEeOBpJAM3DdzT5UW3PeEKiRHVctbZ1RL5J1HKd9x5m3VDKg+BQlPQh1kI5dD6ZIM
rAdRRo7BS3MvPiuiC/nJ/msJrXl299qjOgBF6i0q59a6tl7geKfILArKB+fIpV1IUjakkAVyFHDu
4ho5q6rVpj+13B66wkIblFQ5Ss7r9b0OUWCI+WbZxfkPjhj652eRsTFrEquVHJ7ALW4Ny2+za8FO
86GL72rMA31eRw3QiICFAwEDkwtfubRVJ2hDJMUSncbia4rFZ6OHIknvFAAWgNPQGRVO+GWr0PBK
2AKDCf5vCVRgbKs7ZF/aZin7+KQgPuXtr95OhVM9xEixZMdlQd7kc0THW98/tjoKfiYYwEjn90Dl
xYOVV++DfKdXOf4AG6ZB/4vCSbivTD6VO0XTOphDAP9gXG2ZFy0w4zE+GcEBhOKuFKsuab+q4J30
vIclW02ik/HNfU+fldg+GnORHdR2HEEFCGa54SkpfgTjyzIfZhVAE63djCI8+ndNLABoFlDYFJ9F
cwI2W1HeBtAHduoiWLKYW10qW3WocuLu9ZbDuxp+j8sTbmvI/106htC1CRiX5eQkxmnutEWaWdnE
5TL5BhVfBhBw0IINmQLUwCXGMu0tc7AEmVIDAihhM3edkwnpLstjuxIRG8l9V9a7vhIc/S2YSnR3
ORIwZxqgpXmYW3r2JuS5TTQnmKvNnLgd6ADlbIJMrerkMW9f0oDJfquBrAMesBpQQey9HCR9gR7N
QnrqI7stnpSycWvck0bto5dGiCaZFq/da8UZoZuKxxWYrynfGhN/ogKFGejCpqfG3IPVQOzv43Df
tYcJmT9OiJWuB4fKhUZJWAwMji1eRGFe57UQFKeoHFzgZ4CVnK0GIx0lFUSYzSlIDbhh4KTzqxgU
d/U0cKL89WAxt3iDQDCBUgWzwbaPU70ag1o9EmLaoPveIJGUobgnolOL13J2bUuVcSji1ok9jncB
s/FCbU4byYhxbhVqB4wDiax5Qr9UUIqJEyktSEB7mVchWDcKdRLcAChPNo3F/0Pad/VGzjNZ/yIB
ypRuJXV0kDy2J90InmDlRIpKv34PvR++180WWju7z3MxwAzQJaZiserUOZ/8+lKmSwWpJ+UxazXD
n810dPzaTbTdUg4zCDIY83t0Zny9vbLXHl6wvgjuWXGcr06Y1tiD1uqT8rhQhy5+3WaW7UMvy6Hw
8A0D0/kcg/uxzVSwtquKWulbt+j11vrgiRWPSzB3oZZwOW6kYypTGxd8QZykDTo0db5TUWO8r/Vq
9IcaB3UoqzpQYtFrVRVfqwq9pAhl9YPVt87GTr8OKEEchnASeShot1xRyY8pYOrICpdhqk7arlb0
yYfNystbvhU/rJgS1GgEEopgY0Xu4HLg9ehkE0WXVcgmwwgKp1P8ierc66aZbEyyDNzBVYIsHmhs
QQsD/mkYvbTVKKB5y3heha2TQuTMCKCL7MUp9Yc7G7EK/IY+veIc38OJDHNQU3Lsy+rQsj2xGo/S
aT9X3S9Wd/5WCVvGCopPw9YTDkwXUgfys1gzhjJN+6oK1djdjSOueu0wzFUQt0968VOj3CfW3lg8
CBD15K6slH9ecXQ0oasP/IJCjEWmaoF3BSCyIVUYq2ezNnHmyqAih9vH7OpwI18DOnoIj4h0LRr5
Luc/MTkY64hSI64xzyk0zzh7cqfc51ZYg/7mtrHrwFSyJvkvy1TAVgg8Xbg4w8npRk+NT+0UvOYP
WQkCXutRN7YiRblgh3gII7Swy/BAwiLKPH8Ix9jgTrQJGXThIcIwNLtcr5/40L5Rc2Z7XFbZXT5A
R7rj1RwYoF05AzrU70Ar2wRtnCtvKRpENhZ3bd4dyK8hTMezFx5GmvfBmPt5mJsQEuTYRRlJT0s/
EPRp5j/Tsex2izmXG/lHGaT2MRV4joieelsk6SSj1MltNjK7CeuR9L7FTP2UmARF0rFK9owycC4n
0O8uFUUJ7KKK7+xa+dFopDuNXe+8b2wGEZJexCVYGJFGwY2GeBq5ncspUJ1xJKzVm9B6JkfjLm+R
VvIGb3o3/KnwslODZqo9lE82zIo9dm0WHH4OeA+RjJU8TqtOhUE6swmnpTl2IKlInujcBgziXq6W
eYV95u6+TIPO2qCBXF1y8T5y8CIjqKpdjtfNZgv446QNVd6/Mj7nu7gzcrQ9L2iYqVXi2eNS/7o9
2itXjjlGahQnHJlgvNylu9tSUIxSlqUJM5qZe8XIwSnYgveAmmSLffoq8hamwAoGeQvBkiMHffYy
M8RaWhuS+Kehv9ru6+2hXAUE0u9LvkNTUsuuc7MNdRLEX/Pe14hHO79GP/6Wz7iKmPGoxJyhMIBX
Jmoh0kqVC13yuCRtWLy3pzYqAMQIOu7zl9TccANblqSrdtSolZau0YaWGxLn1ECepvAn9mV+VqxA
22qeXtmBF+OSTlymL/ZYinGZ5TNQo5r1lL4l1ctmAmJlqVBwh/qauNHFn5c7vYNwbWE5M5bKDuah
8sb3DhGTmjyDfswvpi64vTNWdt6FOelEO64CVLMKc4vzZuQvXItu//7aIqGggfQ/NCwQhBmXw3EV
x6mzDotU6qCmYC/2fC7i97g7aR2Yfhd/2BRwuY49sAPxnMcLE+k9NCVKJosmGfqkwGZnMyT6HrLO
bzNvukey+U/8Us9e45wgSFiyje24NpOimx8vDKAZwB9xOVIdSUuVEWwQpwb9KFAkxpZ03pYF8e+f
HhMsVduidmBh6BdlVxVJg/otkvi3V2xtA+KqB7e/Dg2LK1EJREtqSQxYscDT9lKaJ4N5ZXHM5wNY
HG6bEntZuk50IBLAUmMhfkJK6nJAdl7ObpE1XZigUOk8aOWTXoEElGzc3Wvz9tmMtDJDDDAJY8IM
NkJfn9Mtvp01A1AzA+ecYBFHMHg5DvBWzC0ePF3oOMzXqod6O9YXUyFN1QcYAVru2F3IEF6aAJeG
ayFPRUPCz8TxwDdsn8agQIhvkL2aRZp+HGZ/2oEHh4HZH7RWHiDYIwh/Akvbo6xS8Y39vrJ4F18k
e4467yo2ERQ4lP4IfkmxF706fR/Uf64HIE8GYkXE2iBXsvCevBx7ojQI9DTCwmmfO6/leN9uNcKu
OPcLC9JVkle8H/MWFoxx9tXh3XbuMsSzWg4OsPHp9qZfCStMJNCBFgVOByl0ebOodtm1FUr03OgV
H7nGFO+GvDyWOUr2/24KmxJcyI5IvMrpldEeEDmmrA+XUfPBIa/lSDzMh9tGVvaBULRFJA7FKBxi
aTywOzsL6fuwirEhq/6QFsUbaeZzN7YbUeBaEA5FLrRUgKXVRR5VimPykcHF6rwP0z6909gBiox7
1Xw2yDMpbL8y8z2kktD8Yx6ZYh9SsHL861g1VCIg6wOADsZ81alSWQUELTsW4kN8J/5b6i/oNJqM
LWTV9R7BuxnkFUK3FDkEOYvAeZrlACGyUFNKP68br6H6QdlEAVy7egiBYEDI/iEphnzs5cHqaWLp
kFnowxrMaqP20uQne/Fnw/Wg9+x35un27K2YQwYMMi7AyeA/uQ479YbRj4UBPjc0xCh8n+S7gfkq
fwEbTadudYFen2lwpf/H2lUldoqnJc21PuzekydmPkIy638i6iwe+ZeO+dKMtCW1fm5oos1A3NS/
53wIZnJHux8aeRjiIMsQasSm1+d/bs/k9ZmDUSS0cEkjv4aq9uXCjQ2bXKUy+xA63AH5wu/z19sG
rsO2SwPSoYaGgsuLHAb0w+zbvubZgXFogmzjPK3s84txiM/4FNHERUkrCjBumCWAe4IHEbmoTbGC
lY0AeQs4JjyZUduQ33FaWbXt3MR9WLYnPWPnfkQCNK69sXuKSbvh3VdWBvrQeB3DwxOkf6SJ6wfk
eZ1s5OGc138Wnvl5wjy6aIE1br2JVwJdwS+HXBs6zIB/c6R7sZ9VezQTnYfpKXlsT8Nv9UxfkkN/
Lu779/j7sOHoVzJQl/bEan5aLbWKlSlXNR72+17wMb6AXH9n7KxT/+83/qUlMcufLGmjmre9ocKS
+eom3a/FLX5O2609wr9JZxc9FUhjwPUBbyBDB7lll+is6Hg45g9xDtKJ5JlaO0U52/TdHtvWT1By
dLVjvlS+azRf6uR4+5jJIHxklcCHDPIxAZTEn3IeZ1HjTGl5w0PXKUH97Y2q4aXJnQ7NDitawONS
gsYFLKZpYJVRjxxc696XG1HCilu++AbJmeh6E8/LNHDcAkjV9vfcKO+dnh0Z7TyVLD8WdSuZtnLs
wWgAdChCBmzejxrpp+VFVwMb7RqHRJ+PYDWtW2gNNxuuZXW3fjYiPS6GmlipU0w8LEECBfVvqvmT
tXiO+sVAN35yotDGfr69nGuHH69OsacACLsK0hs9r+xKg8ke/LNGF5r1fqq/xegh/1/YQR8A8MnI
RgKbf3k8FttNAd41eJjl7ts4s8BJlV9gvZ1NYyPIX/UxwD//f1OSj+ELKUdohvKw3SMs6IPe8VoK
+bA9H720DNCNTCER8YNtHYzr9w4OBnjWBCU/zoacwF+GXFvUFkN0oaeSFQ89enm6JvNQygmAp9mN
C8rh+AZtiPftOL2qNdsQTxAju3IOn75A2j9o9KZ2luILyoFGud6/WunWOq6eg08mpHXkueOONSBV
YaI3O6ahA2+4N+2NcXwE4LcGIi1hxbs5KxRYMY7ZT9Z57Z9f6MLPdrrtm51XAYh0NxxLpI+RRf2O
kjw7tn+bX/Xk22CazD2GGvDk5383cShbEyxdJ0acZk3CsbVmHXpi2o6MW/O7vnvRfOEK+UUN6PrL
g6Iti0saAyZy3UNLmAuBkYCefuvTHjq7+Vtx0r/8L07mJ4PSxZUJ4crMFmM6l6dpr/qjsXH2r6t+
4sr4ZEJy13zM1ClHeIYrw3wpu4cs8bjjZ6nf9mfULU5WaYOA1Qf/3akGEqxwrPvETjxrYie1RV3f
HMCIO3sWBM2ccSPTshI2XnybFP2UHeK50cHwu13bg/skebKftOKVZcSb7Gim+saLYuVBqOExIepv
EDlBZ4u0t1NWcGYoyRDy/os6AxjjZg9xJhBa+sMyfamRuF+QA6xUdqCWepzS1gj+fcURP7hoFhGq
fHLbhl226mzryxgqI/WM5MD00TPob3NLbnjNVwCagw4HQzVQ0ZRGWgP9rheuNiJKQZoFqfVfS7fF
RLYWCUDcDkxr6BKC7pz0ljGKAktE8inslm6Xq/cE0sl9NE1x0E67f+QK/Qh9AIcE2y4eaSipSf61
crkS63Y1hUox+GOaHyyI/8CjQ9MWRHnE64rioM4bq7X2FvhsVPK4VEEZvqyKCa+1v2mxJwSYqu92
c8LD7fa2+KhzSF4XQSV6QgWaENBPab3GoXObxoYlAu5vmjG/duiRq/1Lq/dBXPwy6x81+pEzFmas
2eemc7C1H2321ijDTztzDsuseDatd5NW+q0R77vxj8uf+64CeK7aiuxXAhdgxJEMABIHjwn5JaFZ
aVqgWj6FlXrkTWB/Bw14Mu3cufSr8le/q35n7j79Wzu7Kf6ddt6wkdgRkyFP1mf7kp92EmdiAJ1h
L+T6qSPKszNtEfvITTNiv4n+STyURNf7VXBGaKaVVtdN4YJLII75T8d4tK3+oWogGAO2TkNIxr0D
Lr8ji7U1wSvhDN7MQBmjH0oV2bjLi6jkFjeNeJzDkrujrzvzUZ0A1rAUI35RsuGXasyPY9KDiqTT
u12q0qDgJA+mRRs3IquVMy5aLTEZyLojzy/dUIOCV09f5fgSU/3RNX9Vl0cQFfRHsB/zn6q71SCx
4rcARBYi6aLd7Or1zZzYMsd+mFF6bH0tmY5muxsIaL/S0lvSXQWUCqB9c/tWmd9o54b0jSfxucy3
ZNSvWyEwZMC9oZgqqpJYjcslcGrmlAlb5rCvw3x6XHjq6cYdGQ4OOsT6/UDcQztCQ9nVTiM0/dRs
r9qPvfa3tpKN3b52a6H7DrgR1NDBpqVKrm+A+k/C1RlsN80dVB7yv20A/csFwMtHfdiRh8X5TpKN
DqNVo6jboHqAeB6QAemMxcoyj0VfLWFL2t0E1vuUH7vOU/mCUgHAlRCTBxlDkYC63VAPMTr2vNsu
cWUF0IABSBgqS6KVU87j21kzUWIZS9jl3xo+3rM3TBFUdNzO70B3lMatr6CfbfbQLkOVY8IZpHX+
DHX9Jy1+3f6Wa4cDjiXkj6G9hnXQ5He3Y8x84bq6hHwCnNaGRoNrQqTltpFrr3ppRNpxWlFbKQF3
X1j256Y9VC0qXLtxi0hzzQqw6pCcAP8ELm3pSkuH0TJoT8GZmSd+Q8AYVXnv5fByeyxrE+aAKAkQ
bsCdkPCXTk8+ktFSOjW05/lu1EnmGZWzkTtbebJDNgO3Jt6b6NsCFeGlEYUCQln1vRqm/BxPR1s7
Z8pDnz+WMUMlF6w7ENxNTbpxHNeGBp0MVKgBpBP58Euregs2ThLDamLT2RuXudgRAMU34va1ZRKa
ENjgQodb7s1OIXVbwjOpYYPfp0V8AHzvGZz1b22a7f59rT6bkga0uDX0C0tLDTVz2Q3zQ4Fm9/+b
BTGlnxI4TpwmRteZsKDOgBZ2jeca5UZsf31xIIcCj402ExxVeMlLG2me6YRaYIsBJqaI073aPTTa
sjGQlahAWEGhRUih4QhJ1yG4XiveEpyeevBS38WbCBJyZz2oz/1D/bPdMHe91ZD3gvow4hD0Q0Br
4nJMJGUgO6CWHibmHPT0UA5OcHtlrmcNP404AxlNoC0AQ7204DJFYTkrjVBdgNUr6W5Eh18FfNZt
M9e7GZEUHlyi4I0bTC5ATBQp2qZfzHBuC69QTz26mxbrnBVbeNoVQ4J2H3RjSHTjWSL5UKJU+jAW
mhlCi2mf21nUxs67wdBL0lffbo9pZXHwiAMZMbpi0agiV0vxfquhOV+QEDell6o/WzjS2xZWdhsA
bMBEi/5+gKNk+rR+Nq166RsnJMDpVfd9Nz+xWIPXHl2P5dBFim3lzcpGIC6mB7dCoeL2B1zPJtAp
8EBodxEOQq7AZWiDnBYzc8OUPXAOdSX6YFOk8LKNjpoNO3LtbZrB85MOqRsqae7HoPkZgPXV3dNQ
/ro9oOtoVgwIEiWYTZTT5drONKs6nYfCDVv3QbAjOboXa9YXXr9piXbKBuPLbXvX/b5ie4gHOJo0
0CNGpCiqsUFqQBVTCa20N70Cms/aWW3GiAo5lgpSV6nqgyrCjB/c5QnwfwhV/WlHA4EM81RAaLcU
j1fCussPEkvxyRW7Tq+TUnWUUH9Cp7/y3eq9UwyF4Jf6PDxA7XN/ewJWJhxoLs2FYiT0RFV5wo0k
huCUo6cRgYrdorwV3DhSpdtlsWDMAQRvE8p9tZdgCB2NQrkdpWOUqS8H6FhjEutJZ6NT7Nmdwe6g
JEg5D0R5HyFodnt067aET8PTSPDcXtrqKadV6oz2I3es+Zwx9uowEOvTjpJ9bhlbUn3CeV08ezE0
oSEJrDziYrwGLs3RFtI9PbXIozoELXceW1A80+HZtOOv9lBsWbtKzonuXdETgtIk4Kwyf2/StmbP
tMF55OS7Tb4NXXJnUQ/8S16dI3VlOr4JLofbE3o9QthEbIUTKngU5C7OksYN0jGF80iHxQ6aro8Q
Wx7oECPxXM6Wb7loMrtt8vqIinHiUIgGM9SWZD8+FrXW8qJ3Hjta1z5sHhtis0OTqNoR2I47g8f5
fVoo/aFo6h8NUg5+5lqtZ6WL/dy43c/OYRHQSHEY20sZdEPOdrc/8eqShpY7KPeRzhPZyyvIDERy
3AwUts5jrvToBl4MP+EVaAqq59t2rvPfwhB04xHZwl2BOPByg1WKNphJmbiP9gPG+3XpD0vtDW1g
9a9oifGyZ+N9PiGnaPZbGY+ryxSWDbRS4oGLTmEwMlxaZtQ104G37qOSl+Neo2hcRNefsxEjXjco
wAye0ggP8W7AdErhjuUmbUxL030kKrV/zgnHXaOlpvud6Av71fUVnPQ8Ju73BXqxncfjrAB1JHxN
u5/mESLBPEtJeUyXZjhU1Bm3dJHXpgHCqlCiBzcg0oHi3z95ZydhUEkDJ8AjXZLlPiGAbKb6PB42
1nnFjNAkRl8CQMModEjTYDfgoWB6jCZz0rd3C4J/19OoUHnicevZi90cCjI7O7MYrUfNAFS6ttvE
78eK7xQnJ7uWQ+fcrYpxI+C98jkAdtro1BDZRfB7yQEP66a2UPOiCitdL5/MLNUOSVz2T3GiMT8V
JJToDIq9zulm9GWBGeP2xFwdtA/zNh5cSGcDfixPf8ozlbcp2pBI5QY1SH93xRJDJqXs/hkOCYoT
cEsgbhQdvhBDuVzpucvKHEirNHIXNv4pKwT4Q6ZRKBGXKtpnUv52e2jXj2UYFJMr2gbEs1V6kRd2
bfEyS7LIZr/N6WXUymBCa1f22uoLAAPdPlZ8BcI9t81e3ZA2kqjEFiRcBmS35fdFkg4UNDhOFtWG
SY96pyd7uvTmrrBZ62UzJN9u27uKNyR70o08NtioeLZjlOSuG790ypcCTSAWcrQgqtnqXfh46l9c
yLCGqAagZ/R2gN1A9lp9n5YMmeho9I39cHR3ZTAEWoDOuqAMNAguFb7i78F1y37ov6uIa75V++MW
LFpYkb4C14OQakNNSZAeXW4lRctZz9EgHVUWknJ1Ufv5AJoU0/rVxeWvIk2cjaBuZVER0oHrCInh
j917aVDnpql0vCwjI7vXlthTl+h1Zlu6HWs79sKMFO5oHTOHTKnKKE2TA7rCSJ3caUkGfcBdk8R+
ieo3N5xjqzkbm+jKCyGc+zw+Mf5PXhja8eVECqWI1LoILJAIl2E3PapahBoU5Ioe7bzduOHXlvCz
RWkjjUrRmzicgqr4UXFp0B+RRVbaPU23anYra4eMtoMrHhBoPF6lSSVKmw96pleRSZFQH7JDlX2F
AAbELtjG0V9ZP1wyED8RREKIsWSSCofmbr/oRRPNDfGr3vIxj9kE0cR9XuVHTfNrdBNZOZribvuA
6zcOumEAc4NaopBbh/u5XL+RNpk+kgWUPaz/2U0+OBQZ0vbuXk93fXXSys6j6kHLyqOtmBujvp7f
S9vSSrplP02LqsH29JySFHz8x4pDcurbxhivcKQfY7TERrVQMVQld17nTe/kRQc1Yy1iluE3LDlM
8X3u3iFjjJwomBIiS/l92+rHQ/zS1YjR/ceqODmfTsY8ZxOpm6aJBji44pU+W7+Kpzwc7kzQW2d+
cwCq+r7Zq3do3Q3n+/Yx35WHJVK/6F8gF7+HdObGUb329xcf9LEHP31QJVIHPWdNpPVKoICXx5pM
v6InTYXg4kL9eOQ/bs/BtXO4tCjFTjSd8kRdMPEDe0pUuPnloWaQKw2y8TEBTJSbh9sGr4ISRGnA
ouAQiYQ9aEAu57yv2npAxNJE4AbyB00JEkc/VvUGg92aFVwe+B93GjKBxqUVl3WO2zVLGxkxSGw9
5ecmfuc6myXCTexX0IoinQUI46WJOJlqPNfTLlJisCehCDEEo6uC39Rgxq7v8HdsKlTwnJaNXxpT
9Q39PpXPEtKebs/oyhlFRRMkFuj1/nhUXX5IPccZoharjTJzxHst2dfdGb0kYOzdIqxYmVVkB1A/
thB04C0trV3TolCLtFwbNXyGzPQUUeDQcjSO3B6QmDnpWOLtJAhIkWIFXYXkDFyzKqxlqLrIqcth
36Wq6lt82eJjXtn5aDhFURa8dcgJylYgP9sVNJu7CGXrvRWPZ1BVPOV3Sjb/0BTnbS6XQ7fJvSyC
F3lon42Kj/p0wNMxmXnjsC6aFUh0518hg+yl9Fwpg1dDGIZYHEDw09T6taK8JjSLbs/s2gKiyRZb
FjUFYNylYzHoZEorUBBGcW/t+dT7wwDGTqXZuDVWzYgcC1LjgpZU2ifxgpyW25pdBN2pHTqmO0/p
nf3c2n9uD2fFXQK5/B870u3kpJk1Au/QRRY56R1FM/yLVlOP3zdliL78DXiX+DV57aAcDNSpALgC
e3q5dgnnldDQpNHE6v7JbHL7K28K10fVkN0Pjd7uci3fIrlbczMATeDBIToFr+mjSIlUa2dWNLLy
9Kj2ONydZ2m/kVstjC9g58L7ii/1QSjV//PkQgcQZVUAlFD5lBEDGiAKTgtWpGixGn1XOy9D50B5
si6eLDS0Zr1DfFdBJfS21euzL4oDOoziHYIcithanw5IARBCVSqMRTOhQExoZfqV2Xb+dNvKSjCH
rAnexWilAtgLmIBLM3VXqUpWmRhcNRdHls722ercLDAUC+rraAr+0nTj9DVXOPq3ba7sC7x/jxsf
Ie7Wyw2Fj0B+yMSDS9SSpA1lF05flJrLIoN2umcQFzk36r5pk5mclhnIRjII/pDYqvym5M2uTKiL
bGz+zw2cIoWE7CRe06jNALJ1ORkQjlJF0oRFHJmIHcAj/XHJq27j4l9b2c9WpEhjcCiKVhmSi9Bx
G3d4s4B0bWb97vakXh9SMRZcvA4yiCBqkKzE6OZmWYU51Xh3Z/RxDion6Dfp6SFJEstPbb4B8bn2
dTAIQgyYBGIb5+Vy8vQuqwzFhUFLnd2Dlmq/dS1u0LJO/1GTGAETHsQ23gA6gEsCjXBpCRlOghZG
2keM/hmmrwZ/66pXGm/41JUJvLAiPb9rZH4no2v6CKm7PMjAUOilHYFcyVjpXm0WaAupyRZhjbw3
EI6gKIzSEu5jC+RU0tBmio4/l1s0Am5m9Nu2o0iQp+aGR7vypbIZaWw6NBeXqXMAaHcYuKBAhlQF
5fg3HsClwZ5I+nee2QmdLlsaX/Ieke1K1+4ytlOJVDGNXPvrmB/6+XXKv97e93I082FCzCEiUZQa
ZIeWmKgMlyxhESl+6qzyKOCkQ23s0M4CmSp015iWtwDMftuqLA2KjJ/gTxNgFcFxgJT35Z7sloq2
bTzDXZv7PMxe9R/2S/YwnOP7+p34yblBxsj0iM9OZXLOpw2XIu9VHY0ZcFuokCNZJMo6l9bn2uZx
HKOskpWe9bse01Pu2EGnWQE08jZCpyvkuWxM8tZtmepplWh95JZIge5VMAV0HqtntJ0NJhoIFqWY
z9ME73Q0QfBs7xS9ZqnfcwqOUItYcXaINXcQ3eutXh7jjhHHL4sM3XF2VmZ50A5MXY66XQLnA3Eg
6El3y7C8314x4Y4+3zkYBQCgWCmgGlEVkVmz8K5M7L5chgiiQ/lBQfnnUMzpHZqQ8mM803rrjltZ
InGwcdUimQcEg3TksrYZjaosxwidgfpDVvXKK5srcrKzMd3FysDgXtoFiUWVDb5RtErQtgZ4fO18
8PG80/1m0Y95C90fS1H0Uw5jCL2qzY4bOQGBeRGEjDa67BFlXakMJcpsTqAuHqOcx65n682d5VL2
o1w0el8aueFNSBPuOrvJTmja0c7UKZYNJNb1ERboL1FeB/wLt6zkBOuxNtqm0ccoG83xjLTPowIq
he8mbftdpkxNyLP4lSTGo9YOW4JRH6VIaV8gJofnRzYdr1oZ/F5C+gV1dGOK8kTvQlrG0x6M7TPK
R+niI0ZR94WBlkCuKcO9u1TNo10N6REw73ZXJe34lpd5/Vj0hu7nowJ6ztIakcBQ68CYGPGKsa52
ZdrBz7aUnCFADRb0digeQX84+r1rxh4eRCCZbWLLt9X5i50t7n5Qh+SoDPYzbbrBR8PnTkF86I1V
b3hWXTcbz86V6wHVWND3grpZxPgyAK9OClqmajZFqfuLN3qQzErtp1+dpjg6hR5NMdBY+h6B4DO+
8PaxXDkmF6alGwJF4tQE5n2Mat16tIr4mdra98ktHtlwLhSk3G+bu4p/xXZH6V30vaMibsohH2vB
fTep5RRB4N13GjPIQeoLhKxf6gYkyXrf6JsTFCU8PTH3G7avL/tL29I+N+uBE0rqKRrIDOmNDo05
ix4M5YErb1VMfN2Ng7kGf4fJisOY7Ynq+IBMG+UW9HFt0j9eN2CjRWeJHLq5uboM3USx3jl05nmo
Ig4Y0NM3s3cgLjaCj7VR44rCx9qiMcKUgmwyu8xgw4IDliuoPcaWdrSoS/99H4HmUeRooCQE6mhp
HzlGWrkQTJoiu7KehnRvLyYaBP+YkIrsXzfWcWX6UIQzAeqEv4LvFP/+6anWkKRHEcmeo6zvjllq
edT52s0nE40586h4mrucLeaGNUGtE3VnjHV2U68hR0Z+1wB+13RLkPo6zgKIETgZcC1Byxte5PKL
ZghSW22XLVESm3id8omBNRfw42zGRXx79NfLKfCS6KfA4HF5y69jl+aJUS/VEhWxBVlaBP+7uDHq
4LaVlaADVxHcEYR4AJRHEuByRM1g1UqSUS0qkqHflWXWn1rVbLzWMcfDOCv604zCPUihk2SfdAYJ
0BNPArDrOoE1LMNBK2Nyn1fuuHdiqt1XFRjjiDoSP6W8jsFpyI0nF0S+G4+ilbgQiRK4FqiVALWE
bXL53UNbzs7g5EY0J1WAjIW5SwPuvpvcs9u9Bfq12c+9vvJAg5EFIFisvy/i3FGv3Uomrri6y08R
K/lpm6IuThSrwqfYZ9uv92kQ0bfcy/bdVqgjQpnLK9RFcdhEvhnlU1T9pd1nuGMxakZtRLj+vGrX
nbUg3/82zvFd7RfPtzfGyk6HLbz44EpBdSu3Myy8URNbg60e8X3dftXIDqJXG7fEdayIAaHYBXgW
th/AQZczB4rUIWV5ZUS0eAV/3z6f2Q5SZV6abk2d2A5XU4dwDvpduIyALLy0lBlG5/R2Y0TlD1s5
kl13mPNDTffIqSnnpfHHo6V51RbZ9MoZRh4Uau4oEAA9I5Na5mOGTZotVkQt+zx3s+lbVuHu/nml
4IdB14ObFlxEMuO5oY+ZORXUiXptoAEp+tKbKb1f+izfyE+u7AkhaAVgMliyHESyl5No6kOpT4nu
RLmlZIFFsj4wuVkFbgNam9uDWpk5dJxCWR3Nxfjjw219OlOqwfoqzYkTKZ1pQ8pEd/ZobsoPt62s
Dkj4clBQAkEnWyEKM/p2UpyoYgY9DYhCM9wiPP/WQ9Lk6R9tIe4FuxhMYTOIVojLySNK0pZtVroR
09XmqYiTxtgrugOhHormvC0qUWn+iOjAQ/MnKPBBenH9KkrtUi+I2el4d5FiD+XRZp+k/RLcHtO6
FUEyDxoqQHPE+f68SgWLOQHt9x0b++mgZ/a7XWeb3ZPSKv33WCwMBBZA/qJLMzcV+cJ7k0NMiTpD
69E+X6JapXNkspbtoKwKPejK2iUt+LfbmBX3SlOOXj7lyw7FR8QGuLfOrbrYoPStpo2NKndd/b+v
w8sGjVdocZAvUPBRL0iujvpdmi4eRX+QnrqHwnZPo1YHVXmH5Oobz/gdo0+qc6g74iXLV1odAKVu
GrLxwhNT8cnNfXwMiBnhtFGrA221lEJQFDWvFAsyXmiK5ej/Ar8AbQ7xDIn5YsPU2tqDKwx9nwBF
gAVPChzSZLFYoyvaHVMsfiyw15BrmNqNJ9NHfkcekQCgix5mtCjIGN6yppCX4gm2WFXqR7zVzeMY
p8PRmjC9mVOrXxaIjQaNk3xrwFl7ttJRPYwGP5lx8QJEHz9xZ5z2dCbaTuu7bj/pCxqGx8HwTfyy
l1M0P7k1VQKnL/X9PMbQE4rRSOY4QGC7xmIfBwt9/XXdaUE/Kl8to6hO6aDFmFb1O+OTuS94lW44
dTF78rARxyNfAMlOMOhIrrYjTTGMi6nfdTGqMtxR4zuzbYvfZsp+jNXgoHmLOsFUUuP99pFeNQyw
v+DLxW0iS9ykBYh4+sTV7xbF3tO4fazTet8yECOq89FI5nNTahuhxtpOwktRBeMWuoRsU9zdn7yI
knE6pWZp3KW4e7wkO09s3oqm5af3x8lALA0hO6B4BIHMpZHOMltQIBoQSasPYNbuDij7/HAXL4u9
8Y/9a1O7WMYGXxmURgVIicb1GAZzYwIIeaf9UgqvfLOfC/T2vSVRYgQ89jZpecTPyhsHsGcUfECg
h3tRfvu2BdHoQHTAWqIhDcqweLDvB3Ovck97tA7uVx4B3n97z8gw4f8eK/J+8DoEeTi56stqc5rw
ZsQh5dxPloccIfe4s9RvTr6bzjnU0CDK+jVXFa/8L9K+qzduZOv2FxFgDq9ks1vdpKItyaMXwrYk
5lAMxfDr7yod3DPNaqIL+s48jA3I0GalHddeO/s0hW0/nBv5H/GwPmiaQK4YQwjWZzvVEQb8jZEa
SJK9HMpMb1+jggDCqNtxeSzrZkSmx1z8xVa6v20skT2JrfpUxzqCGIf8qCQldk2lz/0xrdqwayfB
Dd+yYMiZIxuCZDK8UE5Xpo6EOqiUaYHS2MsTkouDDzZ541BroyhC3Xq//4q6KLXl81yhVzDWgkXz
wa/jmfrRUSN3KOojnIJQFVXiefDYfzb/v2sDymq9+WM+m62aY23IOsPHpbdzKe9HidwhkN5nGDPc
qIGC1g7JnL1kJF5b/b5++zZXzBAyGCeGWQ0XGQnFoIBfpFqgd3btAhfzq5HlnWotb42Z9262xIcq
zQWRy5bZ/8J1YLAZAmf0+q+XbcrRJMUZxsmm2imf7EOEsq4+q3fO8t6/xo+kRzvtdAssToBS9G7B
hxBrPAB9Bf9F9Pw2rhfeO4wwfBCg4G3OQYpiJ6qSBcN7rbLcp8bPqJMCkppe6hf0bh5kV23kk9yg
AfemLZ/MKnqI7Tc5igWmY8P5gNepwOtgFAxojlxvSWLFaIzURyWI6jucNNRP5M+Au0rxR47K9/VT
3zwAdJcD/Y75CWgx5XzPahpBgBqpmAkbt8ArTPuymg92k7+OpuGq41GLml3aFz5Go2CgaGBZ8a4q
48ep7R7SqvelWZTh3jIxFqv5Ay3OCL14P5XOZlLWEga3tjJ5WdTnBEnnqCh/OLT0jRltTpONJFU8
HXvtVa1Eo5S2dh+JIvh98PmBrmZW9syKDrlpDs4Ef4xK0r6cT0qX+xVi6Xl8UZyn65vPFRLYm7f+
lYV0xFqW1taJ3beQpXSn+QWzUEbddV7N0EQmTMTVumVcwKoAz5qF0GgK5Cx3hqO3iyZXA12j4COb
PQckWsn7Y9b+rCUQuJvxrdnP3twnXkt9Ej3OuojCj+0dZ1TRAgn/gDU5IEnG2XLHHLJcHxw8sNhG
g1xlRp5jFfH++q7y8PivbWUNPUj6waEGbmO9rSoKRLIdpwjaaHRQ4j+IWX9qbeeZbe1bWnICv0MA
2lPa50eZoJkVs+OHZd80zWcyKwcHGqgYUy+N3+uKetMC5G6THCiRj1ksgu1eKl3mRKGCjej8izJ4
/amF3iDWRU9MgJ6+EVGXT+LntPc77SiDlzW2Pq5vzYY4+KKgz0EeFDyjPGRfMzNJaScEWU0MqP44
O0AkGzctxummFHML+3aGARdygW34cNCmyMGi+vuFn+HOXXGSCqpOUQP0ePmV+acEhQYaXRwjQ3vv
ybResuVvQd51MLmXWunm/STScpfuHPsCZPyAI0JEZ3PW1caYZGmUZjXAdPbM6xZQKTVROMjR52z/
KZXPRMp+xKNxRCrjI0pV2PnKo5OImvTyvbOvQPICECIQzfC6BUCtKgY0QA3M59KwfOAm1LncD+js
G1CMJvnjLIp/NpTpWiSnYqq2jktaIgAyMJdnl+Ya2VvLoj2pfTb69myVOz3Tq3dQJ5b7tgC5EIP+
uNLQyDfXrx4TtH776w/h7EyNgn8Kpa4GjpRJ+wk1xofZWYq93lL58bqoDQUAWaxAzDxFVsRZvypT
wgD12sSi2wRoB10HdYqevmSstcrwJFBZOYDGufU0+Q0QQGZ9V0ju8tKbnhndl9Penv5agzsrXoYZ
emaOSQy5f/0LN6zu+gu53YjjJO/bXsUg7Tp615PUjfu95lDMgHejaDo1xQ9Mud2n8mtkH8syhPsX
K3cp4qxBEX0K04YXB3O2WZzXs7SYz7rg58FgedYPjHtTZI9qxxFki8Qrm12bfbPmAP2MxQOKhRY0
uDgoy6yPJ2kKp2dkeQHSk6gSj/fm6C5j2GKgWmYoR9V+J1lzo9SHCfO/qn7fKj/nlBz6BDRoZD/H
wZB7diz4Kp5/8uur8DlIM7MsDBj8119F1IbUUoPwuRto8VOd086vYjrt5Hm5bSNNul+MDMU5ZECf
Mto5UGCV7Me98qhEVuGiD+UfC/T8OycybY/UjHTUselN4nS/8Y8CB2HzA0hrfim9lZ96q6ge61wt
74a+GHYTWPg9HQjHIx065XD9rm0pHbTeIS3roIcXFJPrdTGTb1IqfaVARuoiPzg/1orTArVRS15t
mw/gq7EqtwYTCICMhi3QvVs2x0HxA6EFyzvyLba6XfaqtkC+SfUdab1EM10bEy6SypVmgN+dUlQO
UTZEgpsHreA4SzR0fumHMx/OtCQrIkmlBaU5DC76KdsfEwUmdkiL5K9RWXOo6XRGbanLqxujlnOv
WbQwztEHqRbpvGvbGIS1Ta94cUqKD6euWP8VSUKJRJrg/bGXzj0/mH5kbQAbxN3hwYL5FINETKFa
IMfAsaM2ABTfoO6GKR8wdSEav51u1MAuxjgD2GRzeNnr24CBb0o29FQPpP6XqqduLUKPblw3KAxg
dTF3gI0/4NQJTeMWvdyjHkRVB8IusiO27Wrmo5lGXlwMN0Xudq/Xbzj7lfwWsuoDOgSQ/8IgyfWa
6rKmVtNnerAwTFepydltMbSaqyW24slDlqFvGNXM60L5ciXTFzDlaKGFK4WmYZ4zAOivnjXPGQGG
Bv8yY/1ItORnlDo3ywBiURrE8XTolvSkR71AVW1cb8Sp4K9AjIiEB58mmpzKIQa19cBpQVbS6+Cn
y2oDPIh0Mvfg0DXBfCilH20VtwJdwnQgt9PMUqDzC20YcCO5GCKyzMGOELEGBXXcHIMeEvLSzgLz
fRklsEZhDA1gE3dQkGM/P3u9dqMgEYU6RgAGk8yPZ7CyOhIRUUZvbSLGjaHkAluEEjin7qdSqrNs
NoxA7mkw6ppnJb+n6JjEid/MIGvuFkHyaiPDg2AEpCR4FxiebencuqikmAOGhhrBFO/iJ1Zkgd4B
30Ds9pgfX3rt22f5zcGu7JLCAwLUAm3QGosx1nsJq9ANTV2agZM+V+Vezg8pwAao9XsVaCyvv4iN
Z4iiOopyqOGAaJbv9FYnEg8oIpmBNWAktin5ClE8x5YOWlW6TvLrurSt9/fl3wGQjGQ0SJ7WSxuU
jkg9aH6DXrrVgWDp/Qo9urUGvsT8kQ526Oi7shbx215eG+BosKOA38GFQYZ4LbUlNgA0c2QFGCPj
x5VCPWogXnDM1pWncWdqZeY57fRNrjScI8QyMh+4TYCW8yy0ncOoH/rcDtQ2n/eNkt20eRYfBVt6
+bzXUrg4bZYw577WKzsYSPJLi3N3UdInPMJdZNd7rYt2RCIP46sW+4WTBF0kuTR5p1nqN98EDP9n
vdDpyEhhYgRmpK632ZJIJslDbAcNkUG+eYuUdzMPruokKEN615d9aYEZNOpfWcyinembCD2I1ISt
CKoke1jsCWG46WvFfVMsIqWzcWmZLKRX4RBhpDTPT1hMo07QmWQHCttSiaa/07ybPDlv8t0Qtzl6
k1v1FJfmtIOetW5Nko8Ca8lu6FqH63C6AUZhI60xQp3zB6e8niM6dnYgJcA4yz2mYmiNLuoe3Vyp
hmmzYGiGRUaea72r3Rjr8lINdhBnP6amcZMSLVDafUkqbwIzcAZqnSW2d1n69/unCZ2HZBryDSB0
ZVrq7DRVi04DhgnbQU1KclzGaXo0YvnWSib5VjNHWfBmti4PI6iFNUSLLAzKWlwudU5F88X+soiS
dD+2b2mC4AVjtK+va+vYzgVxpteZtHomZLYDWjYeQubMJu7/JoE7MSNN52EsIUHWA9V5mROB87Cl
OlFWYnxCsEQAma+3ahrGVpd62Q4maXGjd/oIqv/l0ANmJsqqXfqgIP9iJLroJ4Zp52spGJptlNMg
2YFT/4PWaHjSQ7wrZt+rJnc0BIy1WwfDhu3C/0T7HUq+62WldotNKzCKrcxBaKbXUes1ChERDG6o
ZkVG8R6QK9anyVMy0t4cprbtrKCSnutJ9mYbzcqzYCkiIdxlbnInKuQUk67RhuV2VHYb5fZ/FsJf
ZG2o7KgZsJIiBsoc5NbWLhUBODZWAlcLESBuG+MaYj8/0wKOgtBdnRM5QHfezVhEAdhgPKK3u+tP
ZuNKI4qCqkECF4g43lVt1XE0QBUiB2aa7hwMvW7iMNd3oHp6XQrNNbtJAB3bUDdoa2XtcrCJLJO7
XtfMkKzQ2HLQWAfT+Gl5tda6jihDs7V7jFsSnFggKLsIbSo5noa5XOQAvjO9sVNwLkiVtU8mUa1n
SxBgLwxOaANyfWHmY0mWexX7lxn1W2ti1G/iPNBWRDy1KQYlVaBfoHgv8q4oeKJPJIIYLQexlXWb
ZD8G4/n7V4H59yyfhbvAa7cEBFJgAOpAQUF6AAf3FaU+bT5o9QqaaFF1+tLVZtNmMFcH8EFGxMEW
fHa9KwRFNuqgchDf9dFtT2r0voICozmJmiY3lJsGaCmYIKB2kE9h9/FMUKbGi5xZvRxI5h89+hzr
b6cjsJCz389Z605Rcz0Z8fuX+c6uf//ffj/8LAaChNv+5aWcfb82KVlhEioHg006KE00K+ROe3P9
6LeuF/JbGN4CxgBUtTiPihhl0jaZIgd5/VFoxJuA3lAqgV+zeeRnQjjdjDYECXAeFSuhqe9E9B73
ODaS35r8Vn+XYJK53xi1+O+KOB2tdnGc016Wg552B039XU0DpqaDlEj6vk8AQfCGGcGkDOzy+n5p
s6lnFEcXYOxN7Ubdy7Q86RBp7ktR7mLzKkPLwCoguYtWxLWoqI8RuHYOdHWHiuDimpoIzLClnMFx
gHsGBAH+4I5IB8fBghBfDqqy/K32+pM8k5OWuUWc76/fuE1J0NCwPQAnXWCVE8lYrASFz8DU9qXu
GgThqFsL6ZO3zBvTzijHY/AJClPrLbOBnUtKeD6BMTjugCkDvoQcsUItT5YTFKsFvvTWO0LlHdhP
xNZgvee0WpPmSa0hhRBYkXSfoVKNf+PX+T/X924jD/MF6IW1gWvIqMvWqyozwIgAumYVfnJbxVMA
OujZzSp73xsn0xncPo1dpR2e+joO0Xu1ixaBp721r+BWd2QoVDYwmFMY4Il10CqSK8Hc964+vNT2
g5ND1HxowT5aPF5fsEgady0XszGbKC+BMC0Tt8Vciy6W0QljuXa8X6TZJ71WC4KVLWWFlIwFA4U/
AGVbbzH4y4pW6Q24KdFBB9elPdKD6nxkbeFRffrz/fUxajGUdsF1A/gjJ4xkOQV3qxyMmMmQTU4w
IAdjx/MuIy4wmK6BpuPrEjeX54C9HEAGZGF5iSZaipSpxkVVAQxW2WiyimDQwA2yznAyRaiJrWcB
yC40JAwlvFnu/GwzW1Aq7JSgSZ8a86RGt0YmIMLeKBPDnTiTwb30cklrx8hRp5rg+QPvheene739
c1SU3axjKll1g3oYTf/2IkLKrb1kvh/8GQMziHgLDYs6qN3YKiyNt6AXvo7/jqbkTfMB7qZAbW7t
JLrBdOA5kRnA61/fFCWh2jDHkGWSyI9y46Uijdd3peD2b4vBNDfU8wxQXnJiYIKMOVcGFP3qR21w
O1yQsRBx9G+ZAFwGVCqBakZCkO3rmWeDPCSR4IgqwRgTb8wPaIxGX9/DMgliwg2zia5TYIoBzmO9
itzrAq9lJ+ksFpiKfHEnlOtu1LpT/esvamM1TE2wZBFrY+KzNouuzFNdTXJgD+Xkx5re+dqiuDSe
QDvWSAKNuHFAiG1YSwy8WiRzudtej7WhJSN8KT37kWGOTffULIfrC9oWAeI03Gy08fMpiAgB0xAN
sNAF4GSgVDdvwaFCvYR0gvMRCeLWMtld3hAsNjCbzyENmuRxFk3w3RSBSgxLGupwbzmD2aPmraZs
LTNome35BPvlVqIN27xnNmMUhPMEsmTunpVSKqXJmCiBpkSYdjU7+hFV09frp7J5zRCmo2IANQDy
0vWjGdHfYuRKowSFPva7JjLAZ6Ab0U2/JN176gBae13ell5l3iZIktSvIIoTuHTOaNRDpQSg7huO
oyQtO91Adz1SPTJyRVLiW2lpHJSc4KLTDG0VitrsqDSKEFBbK2f5ZhmZMQx+5q88Bg7C55EyuBx1
5sbqbedEL7TamdLwJFgyc164/DJCB5t126JAip7Y9R6rIzqNq5kowbJH9xzmWGs3mKF1yH/CZewF
4eOG8UBzJSJTVtQGnoS7mRNKBxjSBVlAfrlGA2IMOBi54lpNs9f15+sr2/CjGKIA6EVNQUMAv7Am
HudJ7nCWdRmUVSDZgOSab8vQ7GztZRBNGdqWhuIWtDuor/hKAbjhTZK0WFoLC1z6EyqSnv5O2p1i
utfXtXU1YKT+K4l7eX2fQfmXkERBHWz9acq30Rg9sxKc1ZYWORPDO73F6KSZNMJp6uxXaraenPwu
HYFiZ5/K371zGZyrFE/jmHeU3QfXPmCW1WD5d/3iDe9jIVjN1s2DyykDZQoWCgzUXN/yxbEJzesJ
roTWqDu7Wypft9L2CBd18Kqyie+XPhFZyYvlASMJbxPYWWBpUA/krnuXZrKVAQMRqAsIH6L4OMb0
Vz/sJwczS3QQWy/vY568XL8eF+eGNBNTy/AxAJm7mBwqt6lOW6pKgYQRhBI5ZnL55BidyAO9UBtM
DLCwDDnCAk4+ZCiaUgK9iBQUJdkpzk/zHWyEBH1SaL2L90NKjlMlSKZurAymAIVcNCyhrYaP16t8
QVODLidhDghS1h16urjOKLiSIiGcBZih/CnJ1SRM5SNGaMX5TrN/ffuEVuvgti6KqKqVBkQkZuea
yNLhBTcCN+PCPLNA+WyvuKsnEQdB3TgnIab27ttv2wz8dkYnDF42+GMooqxfE0U/rwyS1iQcqzvk
9F3j1bH+KaZ9PJ36+jMuZ8+m37/WLG8PIC5aAzFyk53buf9s6k2NMYNJOI9APzstmvMtbxJNDL3Q
rWxhyCuxvhJ8OD8VZowTlIJ6M8G8bBnUSTkwH5gWWJ5m+nn9Dlzoo7UgPoySK9uUOlVLQgpmSzRx
lmkYYYIJgNayCOF1eaORCUKDIQMyY00XRjeStNrEyLMwxbMhqOAVsZt+21rgF58L4Y6HdjoSJAuE
SEl0kh1IkLp9WX77cUIKumGZW4tGfB6QHc1GRmmml+Fi/9YnDL8tTlUiOJmvtNXKKLGlnAnhltLT
JEe6UCtDKwZgqhx9Wlq7tsl/gdTg1mF8PmPUumC395MZKEStRYthQ0LgFL2pbdCMJEpfbB2gyeJf
zGhmLDecwU+Svp5olaahk4QNOD4wdYaIWtoFMniGF3Ak6VmiJGk4OW+t7HjsDZNBhPQUSeHsPciY
nLprsZLWfDYw2aFUfgxqK/CPREI4DT5W3dykTIgTP6UyuE7nfmdgHuz1B8wzyAC7iCQ4oBLA+OBx
ITe4VkidmqZ1W8pl2NHCze3kZo5iN9ddACbsIb/FgBC/HmoXzAChUr+m5gd4lva0K4HXzr28+MDl
uZE7/aimjbu04+76510qMsTnKDvjC5E/B5nQ+uscORkb4LjqsNE7QIctKd8Pill6aV92/qwN6eG6
vEt7s5bHnayVN7GSW0kdEsCP9KXbRcP/KIE71rwYkqUf8zqc8tgzzY9UFC9cemvrJXBmmcrRnBgG
loB6Jh0wvg6DT03pQzEf29rcIS3qm5PAkIp2jbPSXZ4jpGyKOtRqY6cYt9SSBbu28RhW94D9/Mxs
OmPd1hhMVYeDcpgWJ8A0RSNPBUjCTSEWwkfwNSH3xHftz0aaxMXU1CEGEY4eCre/aAMdElXtx/dv
GbP/CNHx4C5IaPNUrtHgSuqwTBajQs98qt+hO0wEhtp4PF/UWyiogVAbgtabpnTAcUtoHQ7LJw28
afavsUOv5SjQIFtS4GSA5oBxXoPxcy2l6wtnSOHVhLnkl438SGr5U++OwKyLwCgb1wwng7Y5sNKh
hsE3ylZgTyqoWdUgGKzqIDITde+k3cv1s9m4BKwCCTJdVBAAruE0gIwOkUYv9TrM5Lg7Tkob/5Em
EOz1SN+JVPzW1p3L4rZuBGsgUsOQlS7PMmmPhvHPBJusC+cEXcLiEDQiY8vSMPAKUb5bHxImjCNz
Qk28UEvaF/AIvCUfDk3bepqGKT4yGKRJfF8k5rHrH65v6IY+WonmNhRJpZIxQ+BVoSru4u6ruwKu
aFL7ffHuZK1rSUU4pJhacl3u5uaC7BaN6nAWFYtzN5Q86pS8reuwcyf7sZAZLZX1zYkHzHqiw+S/
QvgxvCCIAJcIxUuWR3sXNc9DlthuZVFRZWvr6iNVgrQ+WoOR3+c2EThRWUcRAbeyT3SMhK+n3VwQ
0QyiS2+epdBAHsJaQ8Bzyn5+pmVVuzVyPYobeE+oC0plMFnDHTJhfzFIC2BjXRVE35tvDc0guI9s
zgqfF9XqQa9Aa16HdlpXfj5jKK9UtPa+lhNVcBu2NhAsjqwIg1lnyIyul9blg2G24I8NHRIdOrVD
22tkDMDIXL90WysCrIhRiyuoXfMlOlRfSnxB3YSd/TCbZMemtncl9a9L2VgMkgcM+gWcFIJX7pz6
tLAXjfRNqMsHjG+HhP+D34XECFxCRzVA6cKbwqTPpCJpKQnztHmw6yKok+VDV5MPo9K+bdrBrIEm
GkQGID1B9XZ9MkNRYiSlk5Zhlv2W6ldEBbr1eH2/Lk9lLYI7/L4cxoHWGUYKS7cTTV00WSjV83UZ
l2oOMtDvgEQtgKa4AutlLEka0daEjIKSY2QGJHkm460dP2nFQQY/jSy4aWxb1uHdWh63bWYUoWym
Qp6DfIV8O3t59TzaR9nZXV/X1t7BGwL3HnLqSMWwn5/rhBz/IYNfhk3nuFVsBkV6q4Oc4btS4A5h
Pg3yYWy8LF/rsbM6NqUKQ5+nSfen+Ynq1U6YTLo8IgixwUYOqg20gfKpYEKgPImJ4H4ki1dPlquP
6DWgn2kyeWi2rA9dXQjWdWmE1iI5vd3Pam8NFJE+OPc8ZXyxgNLDhRhFafvLU4IcB+hjTJEEHJi3
QwAWpeYkq5Az6n6JDikHTANCDO3GaoA8YHK+aCr48cYzqEW13LTKUG0Kz4oURGUlkgbyD+FRXWo4
aOkzSZzxnpdSbnoDkpzhNcWw71HEOnQpAIgssJwzpl0ZaV/uYFRbUpBQmqOAlDdV3u3nVATPu9ws
1o7EwJ/wEQD+VNcPJ68STWm62gmkofVz6QWTbNHcXZ0qVTgBbkMUnDvMxUAXInwdvuo7L0rTahqJ
AKN4r/qdI7+g4LFfMJVBnV0JBOlUOqHZWbLnPw0yCU0fxu1R61PfEDXQXN5D5LNMJDeB4gU0ne/U
azClYdHoArqz2R7DxqKFv4woE7SOXN5cVxmXrxm8cowmC/VhIC0ddsJniilpM0Bf8z5CKaQ/NDYS
EXnqmUn1W63QclHOGJyoPrbq63WpGwvERrO6hANg6gWb4Qh6tQ6RjRQ0Gt2pWpjGz1Usyi9d6nYE
hWgKh0sEO4/K33ppU42pMGOPrCrRo71jTi40Yjw7+zl5G7Tf314QLieKHwwzACJeLjKwjZZoDY3T
EDyNfwrrrVIe88p4uS5k47VBacA8wi6ifZMnNtTUGLrdyePQaVJnVwDxg6ZcOC7XpWxsm8NmHaO/
GMoQVbL1tqnFQJYZCWkg7G7BxHKndXeZ/qiU9KTPf66LYh7D2voi0kVV22LdsNAjnEehlgkIayIJ
yTmb7sqkOyIhHWndXkF9vWg+iSmo+11eO8hDIz07Jbwqnq5xSOAmL4mThno03+jJEhqNFDggz7i+
LH4HWUYaKQl0ajNCLvx1vYOpPi1Wmg9IbKYlDUgnEZSNymov1xL8ZXCFehl245tpF7TAIdmCrgJg
ffB/jUtYlVlc6Ig8s7CrTpLyzMpI/ef1dfH3DyLQ/8rYphkr40UxsYtSq1LzNA8TCy059RT/iI1S
1Jp9uXmYi8D4hXDRv+aecJs32pmTz30eRoCt2cBTRJbqz3T8W4OlMBtFSCz+SrA1AUQEyjAApNjM
YU4c1SrZAHdbaHVIy2YuEpap9c/1feN17JcMGzkD5JFw1fk6kjXYadY6Ux5WVePNDWA49W9zegB/
AeZd/Cxbl7Zv35eIbl7YD7iaCNi4y7CUalo2dl6ETav8bQdwtWe1Pt7bZiXvSNdmxyQy58NExu6Q
k07EwsU/a7ZemBKwOCFlAZYQ7v7LE4hpWzkrQt0BZ0XW2zfNYPzq7XE3jNNBW05CR2drh4ELZETJ
OEOLH4w9tb2eqqAXC202khZdvhqGePZ7DMCw3ELKM88otNovWzlyS/B/CN77BSEMFozYG3hkqDHk
73jErDRggNlkFFW4DDYc1JS0B0MpqKcnyORa3dgc5L4hfq42w43SOBm4MKfMOVbTNGhuZVazjwn0
9KnuoyJIy7Z+Kko5FSSQNh4vevJBZg63luHAOF1LYyMCybhShFNh5X4h6e1bYUitIBdxwRb1tRVA
zuEUQN2j8sQKoA6rbIXYRRg9181ndg+MIwa8/gT5YnSbq14zec2HJt1cv+4bOoNB6QF0hA+DJ8Y9
YkeLbHVRcPyN8tnSj+ROlU7lj+z5upSNa72Swrmi+mDVJWo8RZhXQdy5NG9cxfoJDixiFK4sovYx
Odv4n438d03cEza03oqbTCvCvjQmb1TbGHw1huxHhbb4cdfHu+ur21CEwIewiaOsFRJNzmtFSOM8
B0ZLLcK5BkMj7P2p1AXmd+uYsCywOzGuFPy2tQijyIcOL6gI66FJPEPOnFsEQsmpUgrroVaLxW3a
TGAWtw4NwBQoQ7jSbHrcWiayRmmfl7iPQ/Qw+467uMryNyGf2cf17dvQQCCfR64HUYqOnBUnZ7YT
IlstQu+OYq4LBkXoT6ZpdrdNVBF/HiXjiBRrcjfX0h8gZUXlsE3p4N9EQwKeAVKp61VKOTrSQYVT
hmTK90kxzm5D/rEIMNmtT6X2x9IlbxhLfn3JWzcUzjVyjg7SY2j7WAvF+CQC7KqJbEOUu6zeOSWP
UfvD9q+L2bqYsNAaYjOAp9AHuBZTpUZvjS3EYMRIBwIaLb5tRGX+rZuJdsmv4i26DHkowagZwzjL
TEbqWjcALEyKZ7XuWAsU1Vd7yrnHy141RsED/sXiEiCm14tJaayPDoYzhzMGCacpUkGyB9rtrHvU
ZFeuwLFX78sBOIK3NupdqbmvnV0kOX5rxu6YZW4SaQBW9xaaodP7bvylJDcRTU7NIoqGt3b9/EPZ
jp3FhUODz6dZV4UaiHNRpHYXbb/kpeBsL68QghlwPWEsEJwUmW/Alwcyj3MObJhKn/MnDXH2ohQ3
oCMXmaXL5SAhz4grgWsFwwmvBnoyAMHYyFU4lbWrgKdJUv6QIXNljL1gPCDGCAxRnzwr+Q9blhDb
50CkLi4djH0ivV+/0BvuAka2ANQKI4ms8EWwWI1oAJvNCBicdj9UfnRXOId+eU/LExyEfdKPN+Wi
gidbC+zpvTHSR6K13mx+YkrT9S+5gC3g2a6+hNNai0kaSZXwJaa102cfKKf7wad7ui+OyYN9okft
qaZuTt2u2Df13ZK76Lm4/g0XRTX+Gziz2mjAgICPGmnl3a/RT7zcd4df/Z3o6X0BY9ZPb71WTkem
bS9JZe9AR/qDr+xp2B91X/np7OsTbN0pf0xPS0CDHoNRHsAYu5cOYAo+4G0d4vvPm/JH66IV6oYe
6l3lg2F4bwnU6aWlwveB0AhvgcVvJqfnMCIrIyA/rUKS5y3mwC14/7bVekoxDAfZyDS/S8zIr6pe
dAQbrxCSWY5ERcwAGqD1W9eWIjPVLKvCfJHcvjmQwWsLt+uP1096SwwYm1SUngGkRZJzLaaU4BbI
E6lC2SgKRD6YFKHXtxgG56WidMzWXmKSDhIxBgJW/Wtw0pn2cqDLbaeB9ppaEPQZAIgONNSiAOxp
wOCQf4xcpGDYx/O3i3lPjB+XDa/m3KfFLmbAppIqLMjRkMleGj8sLCx7i9C4HiloIi/ADBuHGEg2
ChjFLvoU2As6k81nbNAAGfVAwlZhu/x1kkOnIGkd/1OQfhelLqkfh+lvTffxIIgohHI57REtTZZn
NeRiEtbeGp1d2T3UyVE5ObhHteYtAzgf57ca80Cu36QtbW6jD4KltnUsnfM8MrVeKooxmsAXtRnG
nlUZiu/IGSldLaqrbd0klGQZ9QlcK8zaWl/aRJ9HNEnqVZgaoPZ1kkQ6YBD44FrRuOxrp8/8zLQG
UBBWRPBcvlxG/kqdiXa4RNxYkqUAdr0KY9PwtFx/dsy3ftwrTranen9UehNDTv0F3Jo/nHmH+HKc
Tqn6OrXFbWS2h7l/QHL+Rn0wCaLM6wdw0YbLrtz5t3FHb+mphslHFo7eOanWrlNu4gStKYy/ax/P
D44/IWaB+XIE1uKrUHa5KaybDdQTGOLCCR7NnjikwqaUT0ikHO/Bex69mLX30bqKh8yK23uFr7qN
+/oPJpx4+Q6tJV7jpft4z/6e7+BP+ZF/fTvYJbj4KOSOkEJnQGh+Dlvf9qYjYfomIsPDkNZePd8v
5b4uqkPikgzTxBcRNdzlC2DT6nEIQKci5cdXyDG/ZVIHMLaFWbEYrtXGQeTIsSslonlrl0r7XBBS
9uv7n7Vap+p5DygftYMot15jUHi1uu21smAT9YtNZJIYNJlRzKLpbS0JY4lGZFEAznCG5A+yS4NH
izIRGNmNi7uWwt2fbjCHpDcp0FyWAyew99TmwyHEQ0TnzfXiJkbrKwMGGkg+Ril0bmPogtzc5tEh
68343NHN9fWFZ7bJ0MdFmtiOWs4zErWtciurz9fv46XSwiLRbwx9pSGDwFvalNhdFcljHY6PVn8i
XoOp1IkX/coTgR64jJvWgtiZnq3FVkmVWcDgh72DVvid1ByouTd+yq3g2W/K+XrvLMONFa3lzLmm
k2yQsWc9BmAur0r2w+kGL21PNshvr2/e5o0/k8XO72xNSdQTu4khqwcjkObPSuLFxBcmQy51Brbu
TAz7jDMx2dBKemRPAHRhgrfpol0amKfYH3dx70/q/vqaRPvHRXN2bLdlOSt1aKafdpIhMflUIP8n
mUJyG9GyONM8D3lZNYUKKNdQo4Orus2sqXVVdXJVIJxptY9m5X7WYkE3kGiB7LPOdrMbMSOrMLHA
dtFvi0i/sTK6M8Yb5ChcSxNgNbfXCKVrWSzHzlPWdsoUAzNtQNj0GaXvhtq7RuniMipl6lkPkzIK
ruT26v4VyB1ftQDqMRNsqmL8ySK3swlGvUf6vfl0/Zpsa0dQqv7/lXGnZ1K4VgnI6sIsDYcXQ7J/
zr0/Zm9zSw/LeOPAb3fy4Yg4HW1Rgjv61XqytqLsRfwrnDtDcPIWCmLwJgRcvXLTpstdyciRyW8B
tXRjc/5lKTOKFcBdWn6WOyCw1Ej6GplmtjPLrDrZvQRaTwns3YJtYabn4stMsC0iSkIWQefeahk7
VIpGIOzKuzQgnmS5/4+0K+uxU1e6vwiJeXgF9tgjJN1J+gVlBDODAQO//lvue3Wz8UYbdb6Hk3Ok
I6W2Tblcrlq1lvSSPfef1MKdn//FFp/T5jJSACEIoc7QCuqQCddDYh+I/lWrXC0aPfMThYK3/E21
kePUh3+y6aCMh+oUH4lcnh4nxy1CDcSibj/Jxi5yvg7NJ9U+mFoosZd4/j02GzcUX4W4o2B2A6Aa
pUOMjAnXcK0oNBoKBNm5LiEE7jx0yrS7vaq1U4r+F/AcvOZ8xRfBoLvds9KGL1vHDmGAFXdJzzwm
PxcR1FW7t0bfqDXzm+FiUaCTNkDqgBIl0MgypoYEBzZKOx/aqLICE4Q++uhSRPRkq1S5YUR8FRAG
Qjylqq0glYFxBjvKQM5FtOHxQgKBleAdyyE93NtR0eY/4iKcggs/MvPJUQLQRcu7vu1Vz8wmbddW
s+ORpA0SEidH6N9sSXZerw7C8GjHIgHkLVnRL2YNjPpgbNeCVu+8JH2yMtVl4+ttz1hbHdqwmAPn
xVg8JZar09JRsyK91QKbfbecYGYUwwP3WXTqMN5VyRt7KQTv970ExgXADTwP4BdC8JZp20CKbtSC
bCYSirhkp/Y53enE8muD3c3dsFGL4NFo6YYAGvKHMbo4KCSJ2HtnHMH6C5R/wMZd2gconYP//gzW
oo2kTDjD/1mYw2noUWBB2Ui4LLQ4VvIKHE1Bm2q9h8oIqOJjZau1sb6av1aEQ1UTBuUGzMgGCYQq
DXpIlM4d48bdhOWtuR4KOBoHoqMoK25bTosmTQEZCnRJ9gqIh5DKcCNzI3dYX85fK+rS9+KxAeNc
h+VgnmzPssdWG6C617ofxbr89+v8NSQ4uZSgul/pMATvc/syBNm7bW08ZdY8gGMMcFKBAISt5WLm
aUZzRsNBomOm36UFGZ4yPf8ga/f7SngpD66EwiEa2EsrldOzXJ07PeidT3b8ZMjVEDqRfKjV4VMs
aY1L1HE83Q4Ra4cWqG3AdTmgGtq+S5taU/fpIDtaULbtzm5/R1I4F9BFHiYfdan9bWNrPnFpTIgQ
djTSPK0l+IT6UJNven1KWi/aIoJZWxLXOgD7KPDhgAotlyQNXTebFdEDlaWvEByYndRT7xUzOXaq
tLu9ojVbXD0VQ1kWFJjFT6blDekRg/Qg+UyGNxNI2lj7VXTDLt2CC624IFwP8Au8qKEacgWs1uNJ
t8fUDOJobk8sBx45zbP24+vhUU7HvY6qMir0y70D5zco5eLMCuKyV117MIJBab0KyA1XitIfGCj9
ensDV1wCNXIL1wWIacGqI3wsY9bB2JgWVlDj9PmSWhie1UC5Icoyz5i25J1WrWngjeQk9bxAv1xe
lzFaVRTWps5ICm+IaaqgbI4EykOlyf5h9jIQNbdXyFcg3FLQ80IFF5ci73gIcb3viYaKOW4p8Php
MYrFhSuVJxD5PVZR+tTG7cYhWwnvKqIIckFeMbsae2tAK+0U1NCCSAHTf/W94HB1TI3fXtXqTl5Y
Eb5bqXVz0wB4GqjzUQMlS4mpaYYW2vxBtmceFBfLEbYvlccMLSFTCxR97veFAkQZaMpQlm42VYNX
DjPCLprVeJRwPizBOxqNJVUP9byghL65PgfSRJ6beLgrtdzNu0dHgxBa5TZQ44E0+d1kPGnMl2IP
g2JzkXtG02xVn/narlyH84zIHHKlvctlX2SnpcqBXHWkBTPeDQ5U4HLVI4+JeZijoMYUj5ux+Pjx
74oHGdggUJ4EXZHwXcemUjOzqI0g11TXksv9kH0qpt8J3ao+rbgpCIowNoYkRAPegce7i7XRcrLk
TmrNYJIebSnQyW4wN2olKz66MMF/woWJdJ7qlGqdGSTzTA52aZ4yORv8KM0NF9Gm2iherERoAB5A
84Tte5fdWZqLQUOaqnaEe6ci8Z0z1YWrlVG1EaHX9o0/X/GWREPo6u1lT8pIuiEzgrhDHwKslUOL
3hc89LYfrJwFQFE4vJaPQ+JVuVwMNZHET0NpBIm+S0FwmpeJO0sVGjEv8rhFervi5zCG/BqQW45W
FpyuKIcemN7WCCIHbee489jgd+2PcnqhebKXVVfLXm8vb9UirzyAQhhYQTEHrh1wEukVLE6x+qIl
SXbuC+2FtgCc0BEak1ZOktMwSZI/V9bk3zbOlyMca/CtYPILTIIy5h4EvyynLI4ItJACU98b0XfN
lzy5P7L+nHYbd8HaCUCrG9gTfEqMFwoZZYM0KZKlDqdZ0txCfRv7xM0j6mVblFar7oKmsI2oySE/
/IdcHDXTYaOpz5ERSBDh7eTfnfbdasOuZ3vGNj7dmikObeEBEcIgphA4HAo2V4QoM1Dc7AGyRKgZ
bQ2xiVANfukgKP21IXyhzrbSXMlKM7ChNJiy5iUGZ5HT/q7KApCZxKMSVLPi6DklWyF/7YsBmIW2
PSCY4JkSKlQ9lI7jypnNoDBLNDM0y1dZ5Bmd82Qr5M9tPxQLke/LvDQmuEcXk3Yu0wmyZ2pUkYNM
wHG9K4y8vrcGxfmpzMw8Eo2Y4P0dzkMx1w8S7bO3aZDsfaLYc+9G8PHYo5nqfLn921b3AdN90H7B
n1ecB2nCFDbauRlETfVz6t7UGBJ5cfFWRFuiRWJ3/z+7gOo22t6oeIIsbem70Hhp/nNNVJPkWrMv
KX5UopTWSR7IPROQ5vYV/d2NxV5Vvt9e5dqVAT5A9FMxpM2Rf0vTOiknsyaRGbBsd8jZxlWxtoeX
f7uQzBuYO1LMHH87Jo6m6ZB5+XzIX26vgJ8EMZbhMgIoHIOSnBpruYLOnulkx4kV2NUjOqbuqKJT
9fHXN7YGhx3PU0RLg0eEi+CSG3mXlzLKjVFxV2Et/RZB49pGcYJaDlRDLVoUeCDTGFtK01hBm+yM
wZviIyRFSL9RrlrbKtw0XF/SwMyvqJgOIFyV0WkEsYp5SMi++bQ51rkaty5NCK6MecHCHgeYkKX4
YNnNKXfILgJUP0t3aoN+9iifSMu8tFY+Xu7BOAJ/BgM+gkMk5Auo1aJwweNWFe1aaNgqFJAY/az2
wz9cnheG3rfgwhmcfJCyoVcRsxIK0UxPMe4lBQU5CdJmIKlytH/5apxIE1Nb/I0qLKzX2snGKIMZ
1Gguy061j8GombX/UA8Gxd//zIigAKWbNZbOMJO0lv1UUIUdRzb+pCQ73D6wayEHoAJ0C/Cswuyb
EHKkBEzMKD5bAWD3btGlHmvz/W0Ta8eJg7PxAkVfHiJKy/M6zdo4tXOMmCDVnsqoN6tBoYITBQKl
H7YEd8ORxegPPo4jJI5TPSYSXhFmYGGGFfn23N4BgjaX/5ANL+wIThB14wy6dqwob0+WHdpp4vYQ
pbbUYAIm6vaaVsLEX1tA9QkZgMP6iJXc4eROc9XxKNngidePt42sfCIgqoCrwTMXLCFiBwcAvsGR
U1wNCBS6X2ll7abJDAxmO1G3Va0PqnbxOxa0gpByBfQSqY1YQnc6xcboCgovTfezUkxAkT/dXtDq
rl0YEL5QGs+zHOkwQJRvWf5IAdAqt5QHVzcNrA0qylXI28VmUVZ0Ma2n0goMgNKMP/V8T+qAZlvZ
J/+pwpWKvfprhv+MiwinD5oitT2WkkONdme0VXZwCvQEykohHqXT977qjVNjVs6nJK83wt1aNgRY
J5f5BUwdjL6C+2kAJUVzCQocI6WeOkzHcnD1+QUvTtfW2mOSoBn8vTdAubDFsS825d+d5NK0EJpU
6DbOxIJpDTYVrTu37XxQksy3EKV+lpAsiKN32vVj6eRPNNpiy11fu6qgJQglQKgYCD+AZamsgjDX
Drqi2vdjfJ7y5IwiyK6b7pke3almcpfWdeqmdhVW2dfbLrwSmXVcMshCUYq/HoZvcj0bKtw2gTpQ
4ua5mnlElrfS3ZXHJ1qBIMRCNsUrFUIyNc9VXhVNawfIDEGU/y2t8j3TwzStPMDuWf/n9qLW3hho
LAA+ghxRRRdSOJhGambSGMl2oMT+OH7KbL+qdoBr1nKE+RPJ78zWn+3P0jC+1A10thN/cLYaK3xN
4onCcw6MIYDS8r1dnqia9vDWDjzODxCwj+TjAG5Ayc+34BNrZoCfhdTV+/ihiI7MgPWz4gkleomZ
O+YMxxjPqT7e1aZ5itWNPGgtGGGOB496WEQnXthXq2/MjDLdDEBBx/Z2iX5kTjXjVKi1uVftj9Jx
vh9O1BCAWEQNGwUhwW+mSYqljGh4mEIVBvrsteaipj94VapupPurK+OCEahfcyiKEIHsIa8MZ8DK
pqE7dtQqvRb8FG4T3yfE3LgHxcGQ/y7rrzHhyBsdhIUoMtpgVIiRugwaicfaqGxAcoBw8Gd5HgAB
0qmvxaTaKWOxM9QUUJVO/VxFlQyFgWraMy1RPRZZyrNNAU8e80Y741VUHqUpTe81sqWmsBYp+Nbw
uaV33dKlPydo2MptYZogz5teZE0Frba5cQ+sm0BixcdokfgKOVyWNOWEXr8ZkNz8XSvN2yRPW3x2
a+eFoyAwZw8aGtRzlstQ44yOkG3A3oM/EWCPg933d6MNBXalPXRqsjE+sOZXnKIPjxQ00PDcW5qb
8qwgFURKgrlgyoOh5WjWTQ47gKdq+pGP4xDcDn2r9hTMtwAojatU5Ap3+omag4PkNNFM15jmPaGV
SyuIGpT725bWPhZcGIwFWBhSOsGJCwnC4aziafBgkT1EKQZQhTYfZMh7Pyo8qdf4+LGJtsRy/2pq
TJVZ8xSrZIdMrU7doHpzjVdY7pz+YUEXpvgldpEC2VB5VUYTbUipQymYRKRz7cL8oK7jfxZkq3h3
8Ql+Q3xKqhxuESfECpyoVqGS0FHILs7D3obA6MYXWktPkff+z5TwhYBlwtwxZLMDuTIPrDBtF1wF
lZuPm/rtPDqKdx3w0MDno6gEvAr/JRdbF9XdmEGuDo+v8jkd/khW55uYyRn3xMKoX5XtHPIcb8Go
Vl0d9Xv027n4hPh6nRQH6P8URo0aQ2a9/tza1bOe6HeGScN/cA1kE8glMIeMtthyfUkTsWnIUauR
9fxRS9ASlLcm6NZWg9cxkl/wf5i4hJYmwBRuQkBotIKh6U7MafdpFL/WiXyvG/KP26tZC4EXpsRs
OwenZwMxbyvIdHo2QO+rfVH7Zu+A3jItNmytLQuQcgxu8Ml0oN6Wy0KeMKBIY1sBq3YxFBoLzxnA
j3C4vaItK4Knz4rMUpR0rUDBcMoc1qOP+nVd7T9uBbST4GbDWxk1Tv4rLrwca1RqpUDEU3tMl5Kz
GmvuNAKxCmzWhy2hKYWIh0cyf/UJlmJ7BvcXfw/VGH3y8Oj6qtRkZ3dF4doOBghvW1vxBz6BBXYP
ZD8WmMaW64qcWJu0NnGCkZJDOTvIQPA1vUmqvDHrfxdalG9kQCt3hwEeMHg7uCE5YcbSYgk0X9OD
QiowzPx3QwDsLkZpa5qJ/2whKBm4A+FzyFcxrCE4BS1AxM9Y5wRt76m5257gGRHFSJdbv1X17vYe
rsRajBsgqUD3GomFCCwuFGQVNumdQEkxLS5DHdalJvlc68aGq699LBTSIOkHeVsI9woHKnKSZk60
1glS5TfIiJxW2pswlleqZ2lf/mFRnNWcP2Lwp+CGSMnryWknJ4j7ECC3UnnIturT/K+4+kgXJvhy
L85UliYETG0D9s3RPTRK9nFSQhOs9An74DgNv3n5Y4i/X1BXvRKIVkdSNKzBagbrx5Bq5+qlzVt3
rr8jSdw4v2uuB5wK+ssYFMIoknBf5GAxdwZ0swIQeRIL0ma7xxQAepd9Qkfp9jdaqx+AjfKvLeH0
TpndxhN0BAIl94rz/AMITickJzK4Oynb2eOGvbUP9tccUMzLD8biqaok6P0GFhi46J3a3I9fTPnX
7UWt7x+oLxBTgQwTi7kgvpaoPelOwNgbJa+K/lI4PqO968RPGJjzx60J47VTBeDJ/wwKAWkwmGHH
6uwAERa7tpnvZOVrNj9X8v3Q0I3gtxYqTPCH8vCHi0TkM6oGWZnQJnPQiQ8o+zxUz6zpNkL62ldC
as4PLeR80UFYfqXZHCeQs+RRMKgMgsuBATLmSP+jqt9vf6i1tVicYgIQM5QFxPZSSXLaKRSOHiVd
5gNMWodOKxcPpVoebltaXZEBalTegeeD7ssVxR3aH7Mewe+0V1lX3IqEqK0k/9B54QECPQS8v9Fg
FC6NWgeHuiO3UdBGfmZ4ECgsrM+3V/I+Hy/GPAt9S1R00X69viuKTldyWY4C8FKle+wuPdlKRzH4
WaZe12DkW8nTLxC6aneopc0es5h0LisL46+FAvnfSRmg+5DMhyLR5J02ZMBmafL0oCbt6HZgD9u4
23i0En8vB3KgmGUD1S/CJRvdmsbOcqKgm+WHqI2fS+m+jD7lw3Aw0JqanG+3N2jtMF7aEyJalCZx
NVRSFABi71Coke6Ae/geb/H5rjUu3wEq/12XmJvKEvZLMaIoSAz1lxMplmulhd+icgJoi0sglmdU
0T7FpFSrb9UF1g4OAGi8uYfq69XBsec8w9yl7QSEfcfUkCt1P+x6q9axdmZAEMcHTThptTjYabHc
1kiXRkExWTkIVqGFqmTat67ROxcNrC1Wm5XvBo44ME0CkAbG+SsNWaY6UZcg6BhGqJI/TT/wU2pC
ubZMN1xy5YLAa4xjNOCOYEgSbiGnnoEKrnMpyKTe16v0kEBERxnup4GLiXh6FnlztXWrr3wz1Dwh
t4A5JGD7xRwvwgTSlNcWPwcT0GFuIsXullOu2QCdOeZZOLIby1uGuaaVxlSadClImYpx38KNSihI
ZBvbd20F4wQo+WPSHx8MOf/SSqw0xjjWcAwV5ytOdFdzBlfdmsW+zvKXVq5iaQTOdI1EgVlCqkSv
/GSLZP7awbkFtH0N8CGCMoH//4vsMZI5LJGVUZB3R6Z9jVjiS1BIHZ5vB6T17fprhjv+hZmeyUWk
kQrnqJTaO+Lo81mJymNVOls0NddHaLkgIXEkI9UJGDCiAIPXBvUT3zg4h3FL8XTNCgqswAOCMhNg
bWHbCkKRgAyqw0e0isj2ZHlvAVGVUmhfaBvZzkp+igQYch5gpcNVd8UW02pjVyh1DS/oQL71JE/g
g9IhLVd4Ur43s+dc/RwzCH441QY6ZOWe5Za5bBRImIHwFD4bXi41rQ1sZkV/KOlLCzZICyx4xb42
D6oWzsmeNkDYEfspei7bvSztMHvqjE9ykn3F9Phn0BH6tx3pOmzhF2EzQM8HkALaQktHSqLB0Ahq
/BjqeiuH0SWmN1RnXD7ji9pjEn7D3MoB5NrEGD3gghk46UtzKC62IDXExR3nCIrtICV+WtX6Rq65
cjp4mg5xDGCZZAgUL60wSY5nxii2eUK4Avsl7dxma6pwZecwhoK7BbmdgbxM2LkKlL+QCEbAn5tx
71AvH14ToHRxc9aTP00/C+vX7U+1kh2ASQn1bYB1FRnNS2FZisb0ruxaKbAqOra7RlKU3JUwKpO5
9tyNP8yhTaH+rirFZwmNqd5rAN/tXEo75+NABu7AoE7nrTdOybPcYYMOjWSXhgTeSAPN+ab5PurD
1sChSC6K9zGs8AsBT2P0Ta9edtMwOlOlYcF2Dk6B4qRbpY/ZX1ebbM/p9nm5o92DrWVPGFnY9xLm
tT4OHsRP4EhewLpAJic+jaDrZ8Zo7EoBU89p+wXCZjb1PkoA/5+FXlgRtrNup8yIHEsKpPorNFC0
qUTR8HDbfa5zZqyEV4KQoKBjJR6KXupayDJlcYjSCckPB4u9pJU/fao+PvKI4gzGKkGQA5QfOiRL
35hZr7BZKeIwjQ8AD/tZ/eDMqddn324vaO2UX9oR7gyLmj3tzDwOkxTAt6k5N3x2r964LVZupsVq
hJBN5obGholtS9MZzZFzNRwjw3TLxPKGrU+06vCQ08XhBs+PbIqCHs3Y1L1i0zicq2+5tst1P1Xs
oyYpz4Z+glacn7bPRt64Y0DV5tSDXG0jcopche+eePkLhI9nFklcc7bZ8JWYIBV1NddkfhGAIcdy
k8yrCUpHXht5917RbNyOazuNW5nXB0D6glxw6TeNmtu4joY41DM3mnZc41f2cODGaeMkrDkOKIvx
1EFZFDU44eE+S2Ajl0wtBifKU13v7P6QsA3fXEkDQez314Rwz4H/Va2iWY9DXkSUtNY1tUcrTw6b
Y79rt5CtcHkWi2OGrpjvitK2EtImYfc8kTMlv8f2rqsbj8Tf+/YpkskGp+/qJXRhUHzngJuk1Vu5
S8LSNN1h/g3Jx13JFxgl3izfVwoowUhY5yndKPOtxS8+nws2fxSp8IBcugfvu1o9dLrDrK33mW0g
TfrC0EaedPT0HmyQe94OL2uf8NKe4CXQG8a9adEkdHrFpVMwZ5EbSf60NcjxPm25LGaAVgbaGBq/
1fEfwsIaEKaOtGRJqGZHY/pS07vE/Mnsym2te0DOkApX8YNK+VC3Mr+N5Scq7ZtiOJAPagW/n/3L
HyKs2CKJjAEWNQnbAcS0b1R9TcYN91k7euApwIgT8KpAmgvhJQcX+pxA+Tis4SddpHpyVrndsNWt
WvMV9MQg0cFFLTAuvPSVsVe11DFjEnaJr1RvY928KsUxDTur+57Znz/uKJfGhLNuJ3qbsc5OkL7b
SDP1u0x5TlpXpd3u/2dIyBKaQgHyiFpJSEjm19NvJS89HQQ5nbSlXS/uHybQOM8RpgxQ8AHvn3i1
djjNWpSyoCl3TirvqeLXzR7ktn4y75xo44p9P7qXJ0A0J9yxvaKnGLPLWKDjxkOfTy19JfkxWz9j
M1RNxbenXxPZG2QDCSNeOMAMgRcfz4T3WUXHEPZTBdWuYUSaHMxtswdDfurqNgtbSPh5Fc1OHZH/
3P6Aawbx2kKNiHdrMVq1dMtCadvBzAoFyFkHUsHmMZdfLVAPRwbxBvJBPRwAN7n0L8TouGw65x5e
WlNZZTVMq5VgzEjpGdT6EZXyPmrtr/0wBSTWtx4F4l0EMn68BjDAiPcAoDYiYMAu6orWGIEIZogc
W4NxX2rzqyxVZ9S1oVzTP0NsaQe2tY1aCP9Ml94jmBXBAxOxwBWVwSwSiz8OkhRHpq+3P9yWCSFE
p+C8wDMzQf03U89F3u3R8Nw43GJk5PAHANFRYMcxAheA8LXaOk7q3iJx6MQFRKicA66LI2m/3F7I
9SdaWhFOmm46ZIhy5ObymLsYJvJKzfEgxJ3n2SlBTaJzHtCI/HTb6NbSeLS5KFblpIjUoYNRrcdM
awwkaLVzGmXjNPMNWroBlsbFdAEDBbRNrCBOmT7XowErekldrW08CxRamCbNobxxez1blgRviJyp
lLKpjMNOOqO6MMq7sTpkW2311V2DLA4091ApB+JsuWvMKPuR1rBizJpfOuB1gTDm1n18lc7B7bhw
C9A9OLao/AtWGqmGSMSIXJiNFmD1seRSC8PH+TPdl1nyPvOcYXrOB2dEcHsXr88ULMOJkbaiGgb9
veX6yrzUadlDpl1PwKvWl2nij6lu7W9bWdlFVCmQNSLXAPuEWL02Sz2mEW6z0FHLEzgU3E6JT5m5
wQS24hELK/z/X3g4OOjULAEQIlRse5eUL7V5Trp6LzUbo/xXD0T+ufB+xwMRpSeUnfhyLwyNGiRC
9AKJjRZ9zyBkZSe2b5RBPf5p2seCvvWy4k7GiY0YyxgOAJzsbm+neIO920dBGCgWbCrG3Jb2AaYH
EDYuCW5JxU8M4pfjy/QJCP2t7Hvtu/EJAI7NB6eVIZwxNS5s6iR4SaTRfCgH60EepKOlb1wda98N
g4jQauLYH7w9l8sZgR2082QkoWIQMLtYnho9URn453rjbbtqyIY+NpJ5QHJENZ7OLFurtycSGvaB
5uYJMSOBpqA1RhsP+LVTBRk8VNFBd4YeuLiiuImzcpBJGGnJWxQXGcQc4i0lkKuEDSV6yJ1xV8Tu
wQuFrwOSglKCuFUWFv1LMQW9Vfuz0p1yfW9n1R7wD29uwJ5fuVtDQVdzFNwynp/oHsoAzeBEL7+Y
2k/QqNO0NJSsyTXi0p3tg2xiKP1plOZjY5GDVXs9udMtupe7xm/zr22q+7dPwfUmA0CI6RRQdiBu
Ahy5/BEtiaJaIlEWVkEZbhHXXJVgsEQMvqM6gV78u1su//ZSZ7WUWnEexgVmGU5OdcqicOz7ezJk
R0feZcDfkUcrqw92cnDK8clJjlWtBog4G850fQgxioluMF7d+Mi6IlzcrU5ArjNMRTjlP7X6F3CS
DduIaGsm4EmA+QFlCgUpwV8JdJwGBxj0sP3a9E/Kw4fRadhN8P/8NcB/wEXETJLcqNS2KsLIMFyp
uYOI04SE+yFFof62V6wuBaojXAwQ4F9LeAdOacQlk5siZP14YtHRrMrHXJc+nHxA94wL8pnAnQDc
LFyb7dy1tNeVIkwmEwqNhavmP+SoeS6mX7eXs5IawBLOGK9M4BEtFlws6KfEU6Ti0+TUI03OZTpK
EK1k56qnnjKlnqkjiYy2UHFrB2BhWHi9z7FpT1IKw2YdJqxxh+qF6Od61A95UXvZIPk1/pV5dPY1
XDz99AepKxSwOye8vQXiM5j7DqjT0PwGNQGUZIQvClIqgLhnswiboXfjFKS07HPFTiZCj249TOiF
/4O99/wf4GRAeoWFW0luWyiK4Lwp04ted3rr5nXZotQ6miemKak3K2W+h7bfsPEEv77X+TgnAjra
S0gxRDh5Xg3SCCYd0Abq/dnM8RKwfFv2ia1/GaVxw9haEAcXmIOLkJe8QGy1PJNNbrRNG88lTkqB
ZAWwkyc9rYnf15GfStB8LDrS7Y1C73xMwkmHyoaIWNSw9qRURXKMuynz7bHMN4Z91j43mrM4V4gY
oGISQgXD4GM5NTVCulNCMtR4Kcz8pOXRaaqjx6Z8alPAF29/8VVft/BUBykNnn/oSC+3wlBoMvbE
LENLeRy/JuwAgUrPHJsDGr9NfBiaxK2GZ9M6qwp1OUgme83P9RYj4cqFhjYeho84gx8wVYKjVw1w
OXFUVmEbY6Bt1hp7pwzptHGdXCdBwFAB8YpaNSpLV1oOnaIXKt5OVWgf0A56zS1f3viCayH40oJw
gDRjatVZhoUEKQhRfyVzoG+YeHfO5TuTV1Yw94NBD6DFRTlvyjqVobxThrPsuOjO6NLXaKeyn/rB
njq3rH09OqqJ7LISKl7nPP8OjjR2F4HetvgzVV/LR9AzzOOOdQeGF5eh7nsZXZbbbrWyD9hiaLUB
kI0JXl3Yh07q03JUMJ1rphOEQeivWgfnaNJu1VmvZpURIdGNxjwr2NlsTiW9dN+5MHql1IcST3uI
mlu17ZNU9oAI3/XGWf5Rk9ca3fHa8LLIlzbBCysOtbAu5GFOOc+sTFAXl8FXZT/O7FFSzhn5/g+b
yV87nPsdRXJeU7nIIIgJfVoAHBEWIgkPncztmsxPIX9y28x7UVVwLJSq+SMchBEYTBaSarl0IklK
EAri+UjrxJXipwG1fwoRQ8CtWPrQ1od0ZnjBVp5jhyXZA4MIGjRPzcBGb5/TF0Ke4nHfjZ5S927u
jIfSvlei9iyxjefMSrzgwrbgQ0P0xoQGj6SXW9IxcE+pVhnmFWigDBszkX2dbYGC1j4vsGBchwcn
DjqLSyu1M87jYOpl2LDv8SgfCBibuWSH/ef2zl8XxdAT5zSfmHICF5o4Fy0reWZnXV6FjfXJAeCV
0D92lHkTgGjOD5YHLDI3vvXKdbuwKET9dOzyNEHrI7TBJ9eUfpOWfp39UZvCHySyYWz1kILWCehu
AK8BhBQcWEm0Qpt1VoXT5KUVw6d6raxnh1K/bTsvJuYrOP7bQUfNQg8aslEbWXssIqPgpEi4XwCe
F2NEDsQdyjDI5araLdnoyiR5iOxh31jSM6unt7KKoSYyfC5G6kYznTeunTVnxalCFRx0ZkhxBGdN
JgLJRMAkw1KOpD3tmvLLRCV5o5SwYoUz0nKdF7xjoNOzdFbHTPI0b7I6HBtq7Zg9j6cibZWN1GnF
VVEVQfKElz0fYhP2kkpm41iDXoe9/jWPH0kpHSJZOSpE2Tu15VkMSIjh7fbxWFsZHrt8bhOvNMx+
LVfWNpXZ9krVhEXW2R5ENzRvGPQt2tGVIwED8A4w5aBYJ8p+5nNSxpJEmxAEKZ/lfEfi4WjFzCPm
702kwcr1uLAl3Bu1ntpNhepAaExoP876XUKns+GwDc+//lhwehklMyCIUCgQQY1GCVVn2pRtKOv7
vh+1o642+r4d03Oa1o8qad+6Tlb3lp1sjW5eZ7KwDNJbnmoB1y9CcHIchAnaS204FecKMqK984hK
kJRmvuaEcrQ18XO9n9wcEAh84Ba1d9FDBhXIM8tsw8L06XAnVY8AzWxEsZXNxC8GeA0FCXSzxLHr
lot8OnnZhQpr7gCAe7LpW0buQCC5R4vvrSI7bTO9ufZ8iPTi8YfEHA9BTAUuPZ+1TG0smnbYstrY
TyxVPakHQPP2+VrZPUzhQ7CCU0byUsXSymC2Za7kZh+21k/JCEqjgmj519s21nYPozeqBSJwAItE
uWKHZQ2xaqMPU03xZSIhUc2S80Bz72yq9p+sjgE2oofbRleq1cClQ44K8wQoIOCf5coqVpo0y7ou
NArtqeocoBW1kzPELpo/TWLcz1DEzbL0a58lvhkRf0gf05xuBOaVOgb/FYAbAIuGpqsY/4s5J2nU
V10IZQTfHHe4KN0+39Hpm649KpLsVtXgNZgJ2Fj9yndd2OXf5CJJkjK7YWxsurD/w2zf1t1MCmv9
WM6+8Zi8Wrsp2Y3oTmmuU3rW1jNl5dZdrNoW6kRFPBu4dGFdJvL3dvjF2AEi1e6o0B2i+ESPINMC
B46v49K9vfDrSM77SArYEAEyhMCbcBOOKG9CjamF5fKXYZxUdspqdDR7d6Z0d9vUewVymTMvbanL
PQYZaJbhBQAP45xMhzp66vTXkoHGACIYYIaeGsmtf3zT2FNJY1Q07gvnJ5qQLduNG262tWrhCa1P
6OvTeOhCNRlOhgM2iPGQG98L1b6fdLJhbOWtwNeNUjjCEvZTfIRChMECyWHRhbWZq79sjcln1Isc
6ClXcvunn3vWegQyofMuA7lD79pRKiunrG3Laq8PrN/NUVrUz02HFlVcGPoPWqZ17pIxtz5VRanW
IGbImLGbTZUEetqq1AdFfSYdFDmvi0NSGb18GqmZQrNYKpMnorFyizFeFMS0gUNUUYpBLRBKKijK
CC5MeycbVWPCx3XlXXUYj+mTdrSO0Vne1ScJMhAu6w/m3afqhxm7xsm3NmrTq/Hr8gcInkxabWyN
cu7C7mud7nU3DtRdkd2N489ZPqYNVEFPbeNnykbCev3uwbohlMRRoEBu2KJT1yzN+gTr7kmfe7X5
f6RdaW/cuLL9Q0+A9uUrJfVmtdfYsfNFcBJH+0pR269/R553J91svSaSO0swwABdIlksklWnzglD
wtSy2I1W2H+1ijB6FOyiZSIvdtGJQd53s7JqHdAMPaZjQ4qk2anA4VjqPrMqr0PWsRhfCn12JVF7
1sr5ihIHmg7wJzKsPHkT9mlu14raPSaFqrlZlA3E6Odoc314a3EYiHkcAOByX7iuz2OEZHRtJ1s5
e2yKmy55C9UPVRPc9FbSeHhgnNjgbgpWGFlyBC2jR9N4lfvHJj/0rT/4VRMMoCygNwDC0Gfot96o
9Ng27xEA2NcHuRrvT7+AO21KdZgjNmQMt/RDHLFjSzUvaz/iDD3Rfndja91NO7AvXSbialhbROR/
4K5LWz54ks6nt46p6khtwx6l2ZafqhTXF3QGhM/Xx7dqBSkFZOJRJEK+9NwKOGqiplZb9mgYlbzP
1Rayy+gkFsATV57KyOrhAgsCCCAyUV45NxO2fRrWmcYe0bu30d8hieZWrrqvXzS3uy11wUmpLhuL
33in5ri5i7W+Y3WisschQcutkYwZWGNH9k0fzNiD3DIL6laa79BKiJZ9TSlvNDNEHkixmQvCnsSf
56jzkNOQb9G+naKCXdj7fCz7jRzPw4ZK6MPV1bB5aTInv63kGfTqUSJqIbq8YAHov+DVUT0AMuCC
i3/C00enid0/FlId/9QaKHyXQ6vcV0OkBDOtQ/RhazmYDaDVAAKeeu4OCthkf1z3kIttjq/AM+uz
VRpMe/xri2lWT6c0HwAf1/YJeEnaONp3nYgt6cIRFzNwQ+ToNDRj86VvKZ4A1FLZgJ1u5K+R3Zkj
eF0G9DpcH87FIfBpB+ll8D0vySkuJmtSmUXD1A6PDarQXq4Vv8oejIB6PkGlKqm869ZWJw+kdv+x
toz65K6qprZRRrgwPZpOGbqOmUv+nIPlvUWi5E/D8efAUGZauozRMssdqmXWtGPY0OERJQfSqOEh
L3rPSmbB4b2+Tr/NcIdoA9BPqoE36zG2jS9obQ8Pau/Egri/Om0gAACRsLrcVriolMhsqJO4x7Sl
7bZURt9s2sNgK/711Vn1hd9meJAWc/TM7tFW+tipH11/GJzJ7dOnRh0FdgTD0bilsbK5NiQDS2Oj
U9lCNSOljJidSM59iWpnUQ95JOwhpCOB7kHzIRdkaydTkywch0c5beK3ygrBaBq3YU8G2ex9HRhx
CNmrkwdpMVEWYWWEoMtCdQ9UFIAv8S/6vIaKgVXk4yOTqGvneAia0H9G1/T1BVsbIQhUESmgbgG6
s+UzTrZTrCSYNaUakczya/1RpRNJ8lFx2xhDYzZg4oWoc2fFRxbqfHRyAq6BSzM3qWpNwSEImXCg
RrSCNC2riCWnH0lcoTdj7Kbd9RGKzHEnl91qWp+aw/g4DMPGsWZKOvAHkDosRs8I7T88l5FTWrRx
kD/Gfy3intzotLnR1bQIoVjKXuWlwNEiiWUp9Y3qxIeqkF01od6iZQNomk2BjQhbQYTklvTiC7gB
O1GTdIkuVQHTNxDZzjIjJplJSWYVNz3Io2cRgxjnqv9nENgLgC8gUMjfeHQZjbK4+leBnu9YH6J8
uENq1P2jZfw0AiJYUOTh8oboz50y41yWYMpPq2A0fmrjTVgBuWWSSIRl5W+n/9hZBoIEL0B9vEK5
3EfxnC0qt06Ue7b66rg5qliKQRTXUbfq97566mJh4YNz0k+rsAePWS4GOK7Pt6E86cv1Sa+C6EWS
DmlAC5J+kc1NUZaetoWEEGl+hpAgaLbN5I66R9nm+vTyvT3/9wVQUUIkAI6Ef8rJsw7dKsmCMvvh
riEA/eNfbeOQ14psFir4Q/2evDZfr1tdc1VQwYMWAskuQCeXaTmJPhpSzYNiQVg5B/13l98lTAeO
pHKLBE3mxzqa/izafQ5yYfQBeASw1IurSjFQo5cirQ7ssXuu2me9So5l/lqihmlJzm6k3cP1Aa5t
jaV3QwE4GsAkvryt1OBXdKq4CVQokN0O6sT2+WAd8nYS1Vv4RMs/Y0N73UKbBcirxl0jlAwP9NZK
mmBZt2jX7aNdtIPwoK9sIlSrtuW+3tuH6KbbZzvdDXdtfIzyQPZQ4A/AYnF93PxN++JruO2qtHMG
yo+0CbTqrZJSN7Rf0/CYhtaWmtKmboxDWnakF6k388/bC7vc9ZDq9hxOBuyO47jRUaQsbFdySAiy
6pgomWs3kudEr1G+UR77CfSAEPTrXCbaTkuUP7k4LJ+BJnDgP5EawdWRb4DvzTQskRxpgswZvNQ6
pmAXUkZGNCNydRFZwyeJ0IU1IMAAzYFm8AW2wYmsTgclTRPcgIOBNC9dAIl50m6qHXoPybfvgHGQ
2Iv8ePPP35n70buzO3mKH5LINVzZU9zRnzyVAOEhyADyL9VlLhYYOProFigsyKHON3k29cVER8yF
zmbiIFdG5uRtNsZ7as17OUXacz5KNtsP2eRPRr7rGksAAlhZDQ15OTzu8D4B4JiLrlB+hczKUNAA
j6Flq0eknfaxcpeWf4iL+xwrQssiGoOYZvMNu4key/NQ9DQY7NtOGj0tP1K5c8v50I67Lt5f32Ur
pwaiCiCvOKdAIPH5aD8Jn6k1qHXfzzSgIB3Yzh6UKgtR5utyJ8OHkb4FhgLABlQnuBht0CrOaFHH
ARot1bz3sp0NSoOceblqkaTx+rq+DZXn6yNbVuTMoxejC2XsgkNfaMXPfSaRstIxuiEOZCgA+nOv
loE0xZVv9W12LAu1cqmqZS7T6B2F8J2gQefCX5AlWJoJQViExzNkxc6tg4bJnCu0fwZTXqTBYClA
BelFiFYgqz1EQ2SSbGKF4NrGPQMtdAThDo50Dur/S9MCdxNPxxoI/1KLg0qV3SZU3kbai0itLs7b
xcZCzAGHgZPy522oUzaCMT4O4tgvDV/OiOVswo2ef4v+kI3gn+GcmFrm+MQ3tcwGEWttxgFc5SnR
GmJO90b/KDX6vVI+XveWlfU6Gxa3XhU4ZRlkEeMAMhRR/aS+Rj/DfuGMvG5mbSssGGPUihb4Kbpb
zsfUM3lC9kGBX6RfW2a6enxrNdv8Bm0L+U3Rzbux/hCYXH6S2whnJrnzLFJ7SSuMxSvq8RE6qGh3
7txkNDxz6lw7Ym4C/CkLxwd5jIhpubP+UWQiCaLV+T0ZN+eaPe1aC9Jk+AjLq+gm2xVHAGIkQZRe
fuViqEvLNURnHLyguKH2FOyvExQ7AhpPJC9mF0TfcyYiRb88jpY9cGKGG8yUdWUJKWU4Jt2qVbtd
aL0dDfWi5CHxjgrzFnDpTAoRWPwiWHN2uThaqcUgOSHsxupHbM/+POoQ8CBF2wmi1/8zQmR5DBuV
+gtSIWdGgr9ExTrIbD3yk1pPCF4QievM1ZOSQpOmyMo3pZ5+VF1SuFrl1O4Ul180VpmCs39tzAoy
nKip43RCj+/5hsmQRQBOGWPO1PpggIXZ7n1nADuJwM5a7ETjHHI0IIzBtYubW+Y0iUkrOw6MrKZb
VqlfrUEXlcnXguepES6ipUWlpNpkYDBt9mEObvWj1jNIH6SunNSeCV129/rmX509VIKQLNYX6k7u
Rs9opiWoUcNT5ftsenPQL2SZbqc+XTdz+eSFZ6qARgI/sdySeCk420AbQ+oMSVD1Xmxtlc500/TQ
y4xMT2B8noAluVfBxnvd7Np0LjgtQPjBTYzmrHPfiKClWBrtCC+VdzGS7ZVrfQddi1xBllrU773m
H6e2OP8YIJGUJQVsKVXtDmjNELbNiSxwzgGdI3UaJ1hwFFQ3UrRDMEFmad0CdK5B2A9cDA9WsHHZ
U3M6J0FCgFAW3CTXYi9Km//+OOdqeT+lNqQ1kkBuWnc0vxlG7ZZUAM9bPT9PrXDnJ9ABcWn2yxDA
Hf0VAtK7H/Ym902yu+5aotEsU3ly95DV1pBkCYsRR886Q85EbqCFJcp1ixaEc+A8BMhr0qckmNGs
m7CHQv8vV5zz2lA3KzutMF2hGrll/EBBonZ9okRD4LxWazsIdU4YArOwzx2keRJBE8JaDEP9BFdO
sDsgAcJd5EH8FmeqjaVoFMtt1MkvUxvEtN8aEYn8ajhZsmfQHIX4KF8P7Y2e6shVY4vb+t5IkxdH
u6PaI84mvO6VY5+J8sqrxyyazv61uHzRiZfNqt4YNTqMg/heQlYFHWb1U34zeYZFFNcs0QwmOA9W
3frEIDeXgzxZqYmUVaBYz1FW+E17HEyRER7L8nlxRw4BffwqesDx/jofFqiiadtQOQnUB/AmKTdy
TvTnyDe3zM9uim/Gg77JyfAlfbcO6DPbN+lGJGX0iaDlb4J4BqH0seQzALs4/wTaSMWoQgIgyCHV
9DD/ABiuuXHCw1w/GDn4L7UXiizWnfQDBU5iad71TbF22z21zk0AjXOUMzULsZC+a73tJiD3kpuj
PXwU098cTEib4625oN1RPz0fqRNXMUg29WWLmw6psqHwQEVgCka0ts1x+0KOVUZD5oVEIJhjcAOo
tSQw9WTnOOlhmkSZ1bV9viAWlwVDooBn5yw7ypb+eIR2WSY6mK1fzellHAXp1MXDecdYuH2hCgfG
+QsBqgGUzGoHLfYgsb25RN0cPSQ6czuD5INOZtCjanEu2HWrp9apUc4bMw3bXAfoMyimb6jbDKFM
2q3x1VQ+zGjamCzeh/3LdRdcGyeYIACfB0cI2Iy547gLwWQRpk4S4NYlIZkb+XNg3zfF5q8Gt+Qn
0XwFMj9cNc8dEGSOdlXROA2sccRTaAuiJmtKQAKHrp74IR41koLuZxDlR3k45GeUQQ8LmviQI0Wm
hzt5Kkqhh9lhk2k4dQApyQgroMIBSA4ypE10O32VlLsmbA5q+DDprvq92PfNpv1IzS8ABwiOwU98
Hu9XEJBH2QdEBBBN4L5Gsp2cQkQlCSZ/fAIs88H+Pm/YY/SAevkeVbQdJsbLgv6hTdzoOwoU15db
Xdbzmn3uKElsa3agCYaAV5HwaHjGj/F+9BIyPHQlSb4p2/nG8SUfMNE+vI3c6abc5zvz+fpXrDrd
ySRwx4tKKU3kBn6uDs+NKfnI0JF2dttip1qbGDWEPMoEE792aOO0RmscmmxBYcF5Xx2lWaKmkNzL
Zw3wbpdZ7NijySh2NtG9SE5pLa6fGuOuU04yOHGUwdh0SHbpEwP0diMKg6tvKbCRoQUPTdhL1/v5
fkoUxqSK5WnQa0B6FqZrmN2vCIiBSdcOddbcL9dSzcmOUfiWCFsP1rcVCoiQ70QVGn+cm6/qqA1p
m2GMLuJj9lClXvmUvs6QT9kO9220Se7Q9PhWPUlv0tsg5LxYYBcXfoxGErT7WCjT8utpqUyZIwM5
U0gE7kH9Fr5kGWlew/sQvWOvP6/76+oFDKXDT4Zh9NzxAKeY1lAqjWgatN24k4eH4Wj/SBhRK5tI
w3PXuob3zATJldVNAkdFfxrqlhfk+RbSznXp9GnA3q0de87c6i4HG9GNiMx8dWec2OEALqC4L+s+
HdLAMF6cGdU6G8xKga6/S/u+HQXxZ/WIW97g/xkVd96YKpwWIoFp0Hm/kJb6EnosmG9RsBSmUJcd
feEh6PSxULNAsZuvJhRz54SZhPmritwd402jEwMtDbvE9s19/zJq2zwj1Qu1jirKpKEoAb52TVm0
Xv9jntuepTQPQE1ioJvxu7ZFS+H36z657h6/f58L5BmUPqCugN9Xj/pEHPAuOOXRsr7gxVObBmkE
5v6fhfttj4vZ6WgPSgZYRFBS7QN6ftuyLvadfR9Wphsa+3C8jaBJnoseW4JV5Et6vTJCNbyAWW2T
BQeRZsr6cfh7lXj1sapEGwxtMIv9ZvLD924DegllT1+kV8ezt9Ehzkkuk+lH+GZ90xUiH6dNbhD1
D1lG/7mjnHwGtyvUvgc1FcVnRFlCZOlb39+1jSgnsnY3R7cPSEsAoV9u6OcRW0pjhMxl681edHiz
dpNr3HRfEze8aR+Sp8ZPt9c9dDWwnNjjAousV6AlSqY0yKptoS8EiKjJPmrD0ZjuKlV4v1w9EU7M
cXNoSC1Ic2yY82aVpD0pHvTtXHtNYGWuUd+3Qly0thZgTgwu///kVV4zsIDqEeZzcAt/esBF4kCD
n7MbkdGnexGJ1ep+P7HGvQ0qDfJrqvxprQ5UV3dH0v8y3F/X12w1ap1Y4a5JGoNKtY1uzKDY2fdA
G96IujAvYRN4AJ56IXc3QrdfWcYaLLD38QZ38eN4U/i1nwJ8lG26LfPG7fSYleT6uD5hmhenwcnA
uHA8FyWexTG8Q98qvZt900npUQ9QNeASsoPj05o0XyZIeXyVtvJOe4vdZlvtIIXpg4DYi0noTpvu
L7Jup1PBhfB5aMwyt7GkoV7AjmGBMaBgIqDA2rbHnQWoiM97El/gBmsCkE+xlAYJMOhxWCPDINjo
q5MLVBXaBKAsgSwKNxCkeFCfSBw87Ta9hPuffhgOzbb/CXHZYHyKbsrAQSYH0lk7GtTb7lf1SrfF
F83vfLZnXn0b/ai3wtTOst/5FT/9KO7A0kI1ifIRHyXdtRvVrz3qdiTx43fDrV19c92/+Laozwh+
Yo2HI09qUoPDLlwOEt1N3ASoth8lKdyS5NuJSN51c58sS1cGx6OSZxXlS7PA4JhfesNufP2pbGI4
dHw3vGt3st99n7+2fnEwtsouvKtxbKVHXHfQHbaLtt2zTcadtC0A2xF817qz/esJfCEpyROmhTK+
y5OP0p20111tD9ENSM63aCr/kuyyw/Si7cp3PPoO5g3wMdZD7Ftu/QGdK4pn6Jfoh+bK93KQkvA2
FjgqT7J0sUpcyKbgZpGqDKuEBlPy0iz/WO7bjCzq4UNICChwQI2L2DaUrxo9hTH54JCEaNvNq0J0
kvrvorfg2iXp1Pm4qG0YEWAYy/7L9Q+W32v1r0KUqlyN26c2uLjNJDkF4n5xcETN+E4iPUlJvJk2
kTe66KEn6fbl13VvWn1jntrkgnaltZLhUNiM7GlTs9pNIABUhfm2i6ZdHc4HidFdMnRgc2Z3thPf
9kO4qfPRk+ZpqymNHyn288zuJFE1QzgbXMQbJ5Y6dMKXOU8ZAHCTr+2YD2pCUrmS2/ugxH8tDyLV
sdU7+Ol8cCGNDUMTDzPWGbwvj/MOkIwH3Ss2jdcJ7oprl40TQ3w1HWQ8oSkzDG/w0ZF+oxNnm/oD
iR+uL/Cq3zpokAK32MLtyI2HZlSepCLKgixpvVbZFlblpqNg03+ePhex8reVz1k9uafpfUiNSkLT
n9Luk/SXMsY7y945eDWNU38/JjWJTcdV+9pNS+b22rCLFbcIJ7cDxC2fiy8DeMdK1m21sNrMdYci
n77LGsmP0tbvLO3Okdtj2ORPDtQQetr41ydp2Vjc5wN5t/Tpgw8YbDzctb1WBqB6iy4O9Hp2664l
uha7avRcDoLVWHMvGxA/pJPA1XVZIii6UR/HzAIUrmt2lZ3f0XaTQBVe3qrZM9NAYxFBolmUf1hx
AlwdwK8GAjEHgHveCaa8xQuPJkEE8FvbxxvNxO25mgXADYEZPl81RXpGGTj0grw7xH3qTUrsdnIu
OJjXrADCuDTugtAWkMnzNwEWkimpjsQbhf/4TP4QlmpX3AEIyd8Wli848eZGcqpOpyik5nN5M1TG
obDHTdtOLzMTdaUtQYzzPCiJKiARQakT6EQu5Ift3MyTiqqwmqNlPoHkgAL9nXH2WOqPJs23fWwL
kl5LRL80CYKrhUrrkskzGXpwkDqYP4iKlupIoCLhp8wEcVe5A95BkI1aXS1Ipf7HGvdCVSw6WkoF
LII+eJ35noXfQ9GNSDQg7lUKLKdNmaQmQWfN4xYt0Q443xyI6xXjBzNii6S6Lkryr9qEasrS6wCx
Cp4/VonRoSjlKPUpnSvHxw2zts28KUUVxZVDAnWx32Y4T6S1XqtRhdpp06qP0GrZKFHoSp20G2fF
b0AGvGB7pFEWPOVWN4COBAZaC6EqyaNTcrVoQ4MaAEOkw4/RmLeOGntDllduhjaW67F3dQcgww20
EqIvJK7PN5tZURWqzxhiouwbVwNaVnPrmTSbsBacUiJLnCtKujlptERdBi1USvTcRkTVgtSfuhuR
RPOqd5yMifNItCV0FQS1Pi1lEItLDnbphtnzEP5NLDwxxF22ZWCudDtbDKXyNq0O3Zz5QtqqtdS8
DXLhf5eIi7hD0ztSNmOJwNK6TVRjU73H/dYEyZ/2LS+2pYVymhmTiE4ubQWLtvz2RbRaeEohXIKO
CP7RZ+qpZBoNihDa/DFHD6Oox0T0+5xTWFpI0eGK34+SX4b8TXiWrP0+yAlkFEfBX6+ai6ucnCW9
TS1n6gqcVnXzDpnq+TCqTi/YQ2v79dQId1XujCKvjDr93EPAe2XoAEr1e5v9ur5V12I5WgIXcCES
EBflMH3qhsSEGFDQOscs+2hVSRB31vYNEohokEW9HIJb3Dgmw6ZlzjBZyF2Z7bSVoQuB6ECU4iCl
wgfG6tKcWONuRXFmsRC88UmQxuDgJUpYdd4UR2ijyaGTkzG19ws5675UKX2YrbZf2o2GW8ZKwxuU
gnpDOTzb2ZwLFlPwWQYXEO25rax4WLBPSSS5gw4Wt6yVRXTvq2uJhBX0KQDoQlLp3C9b2kxdbzYA
bGqji1AoXsy1swvtef9a4HZWz8qx6xgsALP8VOXZRhpDkOcMxGT7XtdJreqHLhGEixUPQq8W+Pzw
4gFLEZ+0UbpYWaABOLlMye367IbS+p4x2VW6pVcojnZ/vCXO7HGR3rKLsWka2IMfkRgtHlZ0nJq/
OI/PrHBhPo5zPFAUWKmdoz4ec/YrT47MFLxIV1zCQafO0lK5zBxPxq07upbJDe40pR3uciPdo4HM
/nPnBrcduFRAB6dBJu3cKa7P/VpC8OzHuMlnAL6ZmY5ziaYs3ZRRsqdSHN3TrvKnNFEgXA/aqcqq
fmV9lgWp2QB3pkVfp1ab93Rkolbty65b8B4D/GKCoWMh/eEpJszISPQix2kcOflNaTYHOXqvs/Ar
dNM2TmwSs0YCXkPr5kzSCuelPRE731SZurWy7CbXhzc5Nb9fn6TVDQFEmIoXBlrLPvM/J+ePFjld
kWuYI0nyktk3bhoQnkJPTZSKE9nhgmkaNnUnT7hcxXV16HN1J889AdkeqNOVmzatBPt85cTDZeDf
YfEvdjk3C2OAbhV6fwlgdn3ogWmjoYLHi8jKubf+D7WsuphiLGhB5PD+NbNeQpEq+LoJ3UBvGiIx
HoHncVhJjS4cW8ybmiI1Ox4GcK68av3DdS8QWVlW78QLmtiKsz6HFcipjlBVCMDsLIxSKwcX1gRv
SvSIoumHJ0toqK6nbAb6rLFtRtLRsNwpG0XwrpVb/JkV7o4AnIxd6qq0XEIOlj24OtW24Xy/yOeA
jMjtksP1qVt37N+j4hxbAxEn8gEJivJGd5Oa9XOWf6vze9mkQHG3Aoe7OjgVzS/n6wSlPh25WKCa
Uk0lipWBviMn8iur7jJ1YTcSuMVqxAdXIipXDnpO+eCwcKsiNYSxQfsA5yR9G9Ln67OnL1uEu78j
8hjLDdhEPztPutLr9li1DUbkdFHip4XVeBGIZ92pySQy9WX6hZWyAR7mLPebtMk2kd28jhodiCMl
OlFqGrq4vUAjsWt+TSNAVlEca+6c9IWLveO48zi8Gzll4CcvoYQOiQarSMMbgFttQmMtitDeGQK9
AaXHFwdKD26vRPHdDI4or6rQdVo3uU3KBrxpSIpUrj6aY6DEoIzQ5dLylWiQSKm3JqgaNG1zfXLW
p//33HCuHNsNmG/SKA3qePDquPekSOC8q/sejWMAN6ETD5Jq5/6EqGMzpGWRzTYelCjQJkg/9sQQ
3brW0ppY5d92lpGexBeT5VZaybBjHgrHz0MiGW6o4658SH5Ie60STNxqpDkxtwz7xFw1p6hEWHCq
+J4wAYGTaMq4UAk9ok4NFfx2BcSoftce5rfrqy4ywK262XetWU2YqygN/VZ7bgfLjdT7MX357+xw
gavMNa2GZABK3/mha7c2EMH0KKuCDS4YjcNFLFZB+q3QMF3hM7u175MvIqnA1ZD4e625G+P/WFJf
5RAXW8qwSkKojD7ZXfx96CAQK5iw1Uh/Yom7TgK7oKlzAUtKvkEbKbN9vIvQbimLuqnX9/2/u8Xh
rvNqpE0oncOQhbrsmJA+PmLzkOvLvzoalDJACq+AJoG/jOp0YFj9ZfnbRwcAK8lk2JU2sT5MEWXF
6niW5zr+Qp6Dv8NQKSqrciwB/JC3uP4SbQQTlAhHtjoe8FUv8AcA/ng6+BxsBlJiNGlgD56Gxr+S
WqSw4kUzrzEF5+KqzyH5iaw1SPXxWjmPL04ThkVVISlECz9N/LHfAIFXFWis9WsRxmk1lp3YWjbY
SSxDOn5IJQZbdkuATIsFJ4Do57lwps59EeoDIMyMIStEM93yWCRiyVx1gJMxcCFNarSitWSMoRxv
O+PDqA6gpxNcjVbXH4Qj+tLZCmZe7iiLUGLAqxWJIWTc4xkth7lC2hwyRXIArYzre2f1PANhG7wM
wGAoMnGLEtVMYlBnBvITxRJ/6udba2jkbURLxYsmlrhoTjvq9qR7ExtrMtpKLQhGa1O6lGzRMAy4
D5Lw526RQjcZj8wKUzr/TKMv41/0iII0//fvc6eDacd1mbWAWzeg8iwzk1jl90Z7Fszj2ijQera0
okJnClvpfBTg5CyR80RFsB5ucrlpXGSrg667H1lOCrUhJaSIrAoIFixoVjykzN4MRkdG496Cwtr1
j1n9FgDpodS7MNbxWpisSs1wjPEtCiSFPOSEGrfK87ueip7Cq4YWkhVA9g0Nad/zQdPKCVU7n9Dv
M6sfc1g6vpZIzEuw7/zrQ1oWib9cmxC9Bgcq5K8viVWqboxri6HhrMqe+xq0rdNdKe/jWXUpfa3Q
yjgXgm24FhoxgwpyRNCjQjPo+eCMkWVjS0e8JLNoU+wgWUbi1J0i1Q2niIQi+oNlo12M8MQc56Zx
0UFFUVGQX0usveIUX0ADDpCB0pBWTvZ/MZu/bfGIjF6twAjQY2h29YJ2fRIPLSmdmYyPmvqgxbMn
i/oP1hpMQD6Cx9FCOg5iJW42y65JIEGP9sxy3BhKdlOBLSl/tMHoaTsFyVMvvjGTuyYZBHth7VSw
0O76KcG8sAScr2IJ+QkoHCGxETdJ9Av5+M6Vhkr5ixh2amV5G54cbXLqzDjdMDqjT3e1hidOupmh
T3x92dZc5NQKd20rcmeSWQ4rljp9U6HBrc4H0JK5iS6Cuaxt7IWs1sQjAKQifIKDwjliXcZzOUS6
YEeL4jsalWU3ice/qAGA3wrPNvR34mLDM5SPjV304fJGMGe784sZQhU5bURybate8NsKr+mpTpEl
aToSNpL2oeNNDloYgZ+tpkSBPAFxCfAuNnh9zl2gK9H8qHWoTBmN7wDt322qZ1m6bSJSaTdO9wHJ
0uknuuGN6TWNSjef3aLaqyItjrW7w8Jji15TtMwCpXv+Fdossc5qajQBZ/tkiDZxtW+S296cNlos
as9dc0e0HX5K4AGfwi+dZEHcqm6B6OjDYttT963IoQnYi6S81uLwiRl+7WLFLmpLXnAVzywj5kDs
n/JbmN5loiaftTPm1BC3icdeMyBDitMs+9W+wVQ2ksdZ8s3QE7UXrG0vlJkRlaB5sxzS56tkJ3S5
CiHW37VPIJD7c9gLBIl+/zp3KrfAGOShgV8vFj1TObCMV+hSEMt4a8Pd9Yi0NhCQ9xnIT+OyiufX
+UAKqQDL2tKhXY7to9kYUCDrdob08RdWUGlYZIIM6MRyCzPF+NUOBEBB0aWgTiX68GRNItrx1RoL
ar5AW8nqwjzOnVCg9pfpmANcM7Z+g6KF1jDPcL5kpu0WpUPyaecUWzPeguWElNpBkq3N9WGu7adF
6xr/QAsMQkLnk5nJbQotaEym1aYMTeLOpgY2y8uKsiWRFMV/nP5B2hXd6J89/Ohq42Z1ZiCzrx08
ZbqxcfsORI/NsFsSJ0YtuG5cDgyWcHDBKcHiDQKy84HNzLGiBsT/AR6ACRhmQDMjJ60/oiEw1LfX
J/HSI89tcR45U4XROoWt4sXMyYxlVAUW1keD6/XSfg6OVG7zFrZUl9TA8ywbgPZMFS3dlVVBSW8m
DrGtzP4v7XHbedawKWjPgAuR0OHi/NLKX9hhQsaT9YlDchxkVHgO8iJOXdtEVa9PeJ1L9Tuwq/cl
zW+lKBfxJ61gbFTwYwDfgmZQB3W65Qg7uSuFpV3YZYTxKHlJ1Ch2rUImkLHymijFNb4jppPucorW
EvrO6n1XW/51F1lbwNMP4Da6VKiDOc94EKbOs2IcM+mo+YMIqrdy4cUw8SpC/Rc9xZBnPB+mXFJd
onhUB3nid21NUAKNh9SLmgKRBS1A0PfrjZLojW/8ebHjzDR/560izQ7p0ktWohcv3wK8oYiSLStc
JyhrQ631k7TXAonn+fBAPl/I9dhhEpnkQxvKfqvRB49KB4hBvHj6MU5eY/QueLs1rCjLQDYWHtJC
/Xp9LVdQ/effwe0OM6+HpqX4juzlg7rmofWM4Hv4Fm/qF+fQbKSDeV88WV8iT2B3iY7nz7Vzu9x7
v2mgIG6UcKLoJSr9UncXnEdN5H2tHuTOR89ZKcpzruRqYBP5IJBeLKSwvAqg7BTVEJbYOVHZoQtf
d+lIgLH2FyycGR5Y3xCNBbFI3nOlP+HcLhe/zbbr50LBHFdEqshdb25jT79vnoHGxG2ve2xsAn2o
OCPD1+m7YJ4XP7qYZ1BJIh9mgqGF73upkww0HBKirS5BpKr94bDYj+NxqzrjhsXVMe3K+zzZqEqP
geffjBKiCtc/YYlHF19g4lYPagRge3mqkbbuwwZassgfTcOt3KL9y6Hfccf62lDpSHv97bq51cCx
KJwChiijtZaXvGBz0UCOeAY9gFx5QLofEmmIyFTbj8aznbpU/tqO0D9rLJLJgtlei4zwLXPhQcA5
wLPhtFaDojZTUcK8gy+Xd1rp54I2xdXZPDHB+ZKFe0wYWgqif+zZkMwsW/BPmURKmNuIwIKXrz74
7Ykt7i5QmLMWTZaO5Dazf3SOThJFery+WksUv3AOB9JMQJxgvfhc/VS2PZJdcI4Zt0Ktk3wUn6oe
vGrKRyIdbYlB+/CP79wYFVbItAyQ0mFP4JNOzk/NnCeID5m4TRnY/uY3cDwpKhPEt9VlOjGy/P8T
I2lb1WDWt/BgLpzKTx0z8ntHJjPNUlJbXUzapogFNle9D50iiHFgSkKF5dxmm9o4PwojDUb1pZRj
Ymcv1v+S9mXLjePKtl/ECM7DKzhLsmRb9FQvDLvKxXme+fVn0fue3RLEK8bep93R0dUd4SSARALI
XLnW+KsACPH+mq2NDQTNeGJB53Rhc7i2E4E4DkJX2GAjRmIApdkfJl/qDXHuIfU9JH/A9sBt2FyN
3UthGjxoy93j5g7sh/2UaTiTB3lfvY3ToxyiISEKdCHX9DHdqdVTpmzstbUJhTYouPWheA7oAOUp
SR73vaBiO4egY2J0P0YKmnkUiy05vdUJvbBDOcucyKOUyrDTj/UXW5ybJLS1N5BXWhPjaxvhWMTq
0DsOJLtAWy7pYFxArlevmssiYdooOShvHOgVtnjDFye79+sp5xBKnh/zIUsO1fxrCHxSggG/ZM4d
s+MhxD6N3/d9cfl198xRSwQBMgbg1xztZINEiuFJBVXbJsnnWpC6nDJqfRqtDau0XoCBvQaeqkd/
SA1ufJJGQ1PNJADkq9qoxa27+8UqUXs5Z9pxrHOYDAo7r504eAWpLumRY2bqt7axOek9nsWn+5O5
6u8XRqkrdwlqyzGDSg4SH+Dj4p7RkUM47jQjl3Pf0OqNCIkbKN5CPAxPdSqr3DV8AunPIgFtnF3L
4B1rUxIMGsRHuvA0MZEdSbI5QpmwTtye9S0um83iLIEqbGaLPfShN2oVa24ESkgVj1I0WKGWe70p
Ri5toStVJ4eJfVDEFzwRN9sH1ib3J6WIUhq0Qukhi4wmQrxUSg7ISRCu/7swXQeNTHhua3bX3BWl
NCTAoGYjgzPvejAsn2tMNcvJoQCFY+gGPbdv82CfLn3f+U6YE6+vf91f0LWgsvAwL39BI5rGKfSK
MLGNIELKURhJjDfpJgBtpVt8ob9drgoAoSEcU4GlrjV/iCoUBdXghG57PWYeli7RwRiyX/OeK9Fd
JaA0gRcpazaD1ckbW3J1iLg3/KgDLE1/17NahcxYZsujMOnU3ApL5iXXoAt2fx7X/BCP3X8boXag
GEZTAH48vAr93BLqhNTKqG/zv26Y+Yk+F7eToKm0VhXwEEob3g3GJ+QmnW0/XLUCkOVCSI6OFvpu
V5YahOaA+DnEMxo1cg4A3CrnPhmt26J3Wjt0kEpCsyxIkpdGu+u1KbUOhU8VN5+SSfUh1exQQ61d
BO0wQRSyuyZgIRCwpa23uqPBtA4aT7ijRIuHB5GEEhW7XA9qd2KUfYXmjw7LVf1Xw1vEG0BHyYIx
iL8enoDlqvNleADdO7GgOODQkmI8biLByooJegRb163VpbuwSGUFWLTNhoWEO3KVTK5Q2d0EyRZp
43q1umoKHhhoNofoBt2wJdWV4Lc9/COR39E701iS73LDa1Xi8Kkf72+s1d27VJYEZKhVhMXrKWzD
tM5Q9kFKRxnaxyDjmVORVZ1538rqiFRA5/HshDPSKWFJLhSgtHC36pBlXOof00COXQMOnft2Vpfn
wg7lEGyjJNGkoomeNz9YshGDVt0aTSQLDSmOKRpG10tBV1Shirw2jy5LftbbUYRM1mORbVw3hLWD
Cly/AlACS/uPTHsZdu3M49FyUJtB/WiZRDImf9R0YGfCnb80q8ZzgLRBMB/iKuZ1EGuERBQ7eV/2
jIncu2ywaSY61ci9hAwHEaScT61Si1OXmwT0yvvlbDR13LxF7ShZ4KlgiRohQ1rM6XOf1QNRIGNt
iCFfnvoY3xGMHQfBkjJyxnSI9EIG5I4t5MkE+iex+yIL9wF+MxFigKOgeCRvTP3aQ2DRjsIDFRR5
uBddeylIniu1kObkMDLJeWrFM1IZ8lOaCKlRlUH4ETK1tGFy9VwFwhkwDTyuIF1EHTl1IJdyJIy4
l0ykNjiQoujaG+cpb8k3+zv7wylGXOtA0N334PWR/tsqXZSMMi5hhRhWS6PQmt2ofAT1NyME7iC9
3Le0tvNB8q6hpRJFFBAqXM9pIqHfuykwp2IFwGHNJl7tV1uTuNxX6WcIysY/VAAghqDvj8hx1VzH
TAkaonhnbN8SrX5kAU/SRrvSnCwfCJtWUKz37o9tpeaGc+3CLrV4EX4r00N89RAW0D4f2ORl5qLq
VEo+u8/GIH8K8iBG28swGYMqMa7Pc+95wAnGOGWlC8jAltrJ6sPl4otoXjsVKLiKQXsYNJRIeVC+
As7if/efLOkKQ202vGgtVKH+Bt1N1IDxRqeGzzQN13YhjAUxWvZqN83Q/JuZHeb6/kSvGwLiB0kA
lCLomlUUilOiIeoeILXDovrAtS1RPsPv+1ZWNwUwi6D7gPwV5CCvXbWZGrB/1ohDCvkCoZy+29Rg
X90MFxaog2Pq6q7PAcxCdU+ABs1T64DFxBHMPyGZDMZQwR90f0jr4eXCIhXjU0lJ4n7oQaKs/K5N
JPlSsftg8tbhQgfQaaQuJ/VB6gsiQB9ASUmfbyn/rB3KCxL0f2d1mZOLy24adNI0LrMK8goDdKpu
YkdeuOUhP2nlmxBwYWY5sy/MTEyV+VAjRuxGFCWQwLahfWVHJPiFFD+xmgMatiLjDXlAE2UAo3KD
U2++fM/mFtRvbbxIuqEgjQsN2jao8fZCD8IS3sepWs16DNacGmziZfU6iWbWyHiZFRubY+02gisw
kmRggserk7pbIU0YiVwWp2hDhiKGxkZ/0GB5zJKtNNmqHQn3BGC70R5Pn45TDRgBACaw0zyN5U5U
XdCr3nfXFRMLrTBmTV7SAXSWUWnmNK2KAfqYpvSW7sMtxt2VHc7hBi9B0RZN8TiNrp0EJa+ujIox
XfIeIlADTtVDI1Ln/f98Sa7sUEvSiL2Sy1qfHrLyLzDWoEPYRKOvhETASdCBj4GgE5gWzA2iJFEZ
eUoPZapYU/+wtK027Pcmwnp1SWRtATej2i3TTe5hoDFs2snpYeBsqXkYYhNAnP9i1S9MUHE3UFN1
rGOYAHKlyXcwAQ78+ybWqvYLxguwGH6hj6KbLJDjbZm0AwbHt6W9b8UWjmvS6pPz52Ur/7N2K7iy
RUV5pNF7IWxgK45flGEnDGAFB0hUEwrChkYuG6CurgtzSJ+F9PdWCkNYdYyLkVIRPwq6nKmWkTIh
0X6rKZn2wbE/sC+zhRStnu6/OKc1xn1rRlZndOdYT53KKF46G5rH+8kSndpEISFaiFvPYJrbjNQr
l7Wr6aECZC7XpZAt0/PKGaw5ktnlYU3RZVLrvvFWPLKgeXnVSGje94FVT76YGGrzQ3Rnjkvczw7p
4Nu1ZA4sb6uzdd/IaoS5MELt/LGDfrVcwohUerheZ8wzO75x+qRtOPQPmoo6765mkbpXj5FaiNIy
Gs7oSHXsdpylurIu4P1Q6KEeu5yTHEtrNpS9bFQ6d/zV7Go3BCOfLRigTjdYQ7RA4aZ3Z2h/8Vb6
xEGbNnQmImPmBZIYkbXNibmsLf3VS6lxST3jfKSziKXmTxW/AFmhI14702zcn/214jOgfDh0kWaU
QAFMbb3QZzslZSCmUKKhXyBzZvkJOo/b1yY1g4qUKVHk7JQpG+fW2p67NEvtOV5mmlSKMCwlVqx2
RLNLMvIHTu4+5T7cUixduWBgjFDTXrL3C6P69SEmw40DQcIYE15248ZGlo3LAyt1NMlqFPv+jK75
M96mSOrhhgGxCCo2i5HvS+XSl9rUtR6z+R65bbMpniJ2BI/1f56RWvoV/m2MWr0shXKD3wO2LYTT
UVKah6D7kJXeiOqKsFxiDeKWmNjqwkEpGpQZCzZCpWKCGiDnV+ZouoobQPumsgLpsox+pbwWORKj
N8S5P53r9pCQlSBWweORcb12WgwqMq1Hu1LAub/cOMZ9bSy3XsOLt9GbDCkMFFNQp0UiiYpBbDQG
fLN0JJXcK1uWVo+0DR+d+eo9FN2hcwM+JClaf5XkuxKdrH67P8a1OHtpnhrjlEfTnPolNBR8GbDd
Atkrfz4HVf18387yurwdJirgS9oZ2R5q05XgPgqArEXrl/AhstJeiFunzs68+llxj2mcmX27RTOx
PrR/TFJbLwBaGAAQoKbQL9EYoFj7Fltg/DK52hjb2rZDveXfY6P8MhAyZuYyLOEU13Yra0Y59U+t
Woa6IFeEgcbA/blci8uX9iiXmSPGR1PY4pdgMorE5079c9/A1sxRTsEOncb5i4HSk7pQL4uzKG0E
4S1/WOLmxQuwitGi0Vfwu7yDPFkKOtgOpxz7COI9IUmhq/RXAMbr/rBW14lDiwm2Mgu1UGqdJmQ3
GV4ACLl8HHGLCfRkcBKBtOXnfTur04cEIdLBeBndsBj6FZv48wJhixvla/L7RPc5/2Ectyg7V/1A
wHtiIXFbepKv51CqUknN2wWuNr7IncNI5/9iHKCXYEUVmguQ3b7+/VHYFUiJAW80gGoqk4BcAa6U
7bdoB9YK3OiM+sfO4isXvuCzU8LIA2obDAdTvpUlYJpE8/5fpOHsQeEBm6lEPa3VD3RXtSRvHqUE
qG5+PGRYzADdsffHvRb3eQRjZJX5BXVNjVtgxmpKhqVChlyh5CKdPydE3RICWreC2ycEzEDDR+sA
MdAUZqQZowYyuCm/WjwJxeFRTDbunqvOCGq5/zVDBYsskIcWtEooHIExEQLHyYh+oHQLt0gNBo9/
DaNAXP9piwcn7vUSahm4/gal4c5Kn9vguZr6dzRy6cEWym75PRfHyI0dylXEmufg9C13FuuMhOch
ttlWJIEIOpKoMris2wgZ1OzR9ugMrT+KcdJKGNcou40CBmM/JzO70UOzZYS6tgFAEvlThEHxg2Z2
op4AueKzL/edmn5U3wyFv14inoGGxFDDCvvUfEI/zH72/9TO7/hYIT5tnIgr7oBePSS5gB2GDCHd
6Z8NmgASQJY7F3UtHTTf5579QmK/QqQODGBXpI2K5bo94DeWNnZNoJPBYiyogB3BXq/Yk7QfC44w
fA5EmOJszCL1Hl5mESP7xxI1i4PGFvWA4/4cFKacupWG62f+EBti9dGkJ1wRh4Hf8EHqqPyXSVwO
F1Ay/kAX7EVUBMdCmLhzmc+Dy9Yl6nF1nlsaQL1m27HzsxTX6UQyURydYBQFd2PMi/9Rmw7FGh66
DOiZRMfS4r8X8RltE3G7lNrP2Wv8p2rI6EnH4T2D1EF7zMeN0a5shitjVLxi+rSVC1g7N1G5z9ja
TNtEn6bW3BjUlh3qjpNpSlEKBewMvWxIYXDqKhUcSvOuggZdy+lJB9UtiC4QOc1P5aC5apLs2DCx
k4A3uKm373/P6iJfzDEVQNHOD/6kQcKwg9kLxB1XzA9RUukTJ+yjFOj7nDWZuNmYhdV9c2GVCqdQ
FsyhCQ+rQ9pZrRxYvh8ZSc5bbT9tmNqYbxpGMzJFrCkDnKgF38wgzu9Kc5xFZSthRefz/rVb/hnS
T9Lhwll7CMIB9oIhsdnfTHnv63TXcSqZucKMCp5UKeOEODJYebYKRiTogNDlZEv7a2M1f2LxxUdI
TdEXQQ/nYlBSiAZph5zpUYzlvdT2hlR1bpqCgF/YmuO1GI/NsxC5gbANlYtlES7sBlUiMkrEIFR8
jC0Kb6Qns77r7fypRMME6T/uOy2dwfl/k/2PPWqzVjG4TpHBxaKGqlNCMLeMBLPIen0s0VIlIkmF
slUGxroRDNSNFlkb9ledCoQbytJXCDAmFY01LZHaqle5c94BnzDFD8MUA9rWH2cUb3ptsKUJObNJ
3jczoISACcRQwI0cmZlJJ5zuf8zqml98C/XCrUeuHcE7yJ2F1BpY9E6AZs1QJhMl5Rn52eS/OfLA
L4fZBTofiZjrpQaHb5WiH587T+MHuL2H2eKgDNVtJHl+WqtuYv+FGWpU6B1u8kEp+HOeQlMB2DSw
QpY1MPkiG0MxqSvRYqrHQ6ORpol9PZOAJWvacjAFtdCMRp2THd+Mvh12zGj2/PQRKWO1V6CNsoNg
lGjOPCAmSlLMBnqM+mOQlbF7f12oV9KPj4I6Ebk3FjJPHF33HgINrwYx4M+JX53aujgHnbrVkL/m
h6h3g4h6KfBAkPh6MSI17nr0mWCW5GlyIiFQXLXh0PrvQ2fz/nBWAxyeS7jlQF4TlVrqpCiGSUQ+
vuTPSiL8SmLZklN74I+8AKZGaLpEvJGyn2EV6WnSmNKI3G1eaOb9j6Be0ngOAq8DChY8o/E3tt/1
eJWxnP1IaRoP/bt4EaY6Uo+GL/wt5cAI+Of7xm7u/JByQEcvbkDICUgAMFwbYyJmEjmmb7w+Kc9M
xT9FI7Szy7YjJTu7zFzC79mB3TiQ6abDZYwIKgvjwJK6Re/ttdkArNRzJoyN18yTpba9XaaHOnnC
RmOa2Wqn9xrlPNYLWrPnento3BnyYVJr3B88rZf18xkos4LHBE84UD5Sn5E0oNGeVK3x5uhlPuWC
DphV2ttKR3w0p5uTHTCmkgNEVyx9W/tItjLO7J7K0gylXTtB85VUh5CzI4Gg3u4XYP02unHPpaRj
Ts15K8dCl/b/9b28AN5CdLvgzkjFpVCphCap/MYrXeUr+47MXq+gMjg7vtHu2cfaFHAeNU5ttdbg
dAdIfZ2HfWvMJ/Y4OfGGn3I3QXmRAbn4Gip8MYWYMGqE2ePtzkQuXO/MgDA67us4GH3y+3syYvI3
MDaeCSv7gwcvMJhGQHQFxdjl/1+cw1k3V4GWs63HRcYoF3rHvy2y3VyBiInYed9FbiMCxCygpowU
Cuhu4bSUi1TNNPhtC0+N+9JR8trLkw+tLu0kbKE3FRyKhDNmDvIM8vC3Zb479W1It0Cwt1eP5SPE
BaSGzDx+qF0a+y3fM6XceAk0Qgq5BhI2fgqepMKIRV6fWqNgAlJpvelXw9JNyL1vzMJKmEDODWQo
wCSA4lWl5tyP8ohV86j1xPjNhyjvUHzHAe8KWU46hSVKeSqT0B1fm9odyocyDZw6bPVGMKTgPeLA
WMqLGzcCGs+z7AWBQ3ZdRP4FHXS04Acz8FJXZULrCQ1Y1YRDUetMYI+4jY4xKTTJGLu/0WjL8WPF
jgTUI2Yi8BvJhWXerw5wfAP6slBfAJEg/kEdTfKQ17mP88kLigpVEg2ITHXgt7AatzfBxYyE7q9F
g0lQbgQZ6nACg3HfeWg1bwI9S8xEfY2Eo1JZ6eD5hYH+0q77s7HmSzC5Htwi9rRg5kGTiOBIrXmv
AYjKxqF0VmcH5cPpOI26OIKKVdprE8GNAPXRcXTmzdfM7Z4DyAIkEyqe48jdAX92vcMZ8DDzSsWr
Z4NxLPcrMtEZTThdl/cboeT2AKAsURsr5aVW4mpYmuzyULu5MZLvnKjGjOKxqENbQbc4yNm1To+C
cG9GtmrIELbjzMgId5nF7gNrftxqa/xphb6aeeqrlhvRRYQrJKGTJMSBc6dP+mjEf9Rd7ubQkISs
BBH2nJNaqVHo34BzASdioPMENWzZYmzeUmyeTBCXTKzSTjcaT27iPfVZ1INkTgW2Wbr5zoMOImJd
MXNSAkC2pfxFMwFA9ut6+SnH48BGVxTxj53iFWrxGHRueAH5/fZZE580B5+wZMPbf9jXb+YcFQUk
pYGrBJboes41lhkyKZfU82wNmHPBkZzZiXRuFx8nIzNQ8tUXdUNjh3m17++0ZTyU6UX4AXcQYIvA
4EiZzvmq5ceo185h4an8QwVdwrj+iMqHFJXY+6ZWlhCpZDSS8jg7l7TX9SgHoZfDOkYbZDSRotIB
bA/Q+FXi3oJ8jMFuSRMuX06N7NIcrdgxc+EMV66Ys4JCaxV/Zc1/PHVLlRx6HSA4E/BQo6ZOqkaB
qwEr9IS2JILUELW0wECg4wKhc8FWc97tQi3obdDFLqpPyMhTG0BkgiZGAgTWAFf2BRCCffBvYrOf
tsR5Vw39CO5hl8Mzlv9/EQBSceqLvBUij1crQDfMzCuRP6ucKto4RW/9AXMGNDoIcFgN4ZY6wDrk
PiWFiWJPOacy4C5iahZ+SypGTwsSsbwJRqH7Hnj76EWPhbwQCHEAS0s3S4ZMX1HGSRB7LbTVu4cv
cTfpfxkSnzIdrZd2Ap3MD9Zo7RI/oblVGKJh4QguMA8mSPTfgPYXgeZ6alWxZdtRSGNPfqn02YAw
qNNYeve2McqbRytlhjrCBq6K6zjMYi8D/lYCCncyKxLqXzPh3doMbJGEx86oAcRNgVT6eCn1wNg6
R/jFH6+33/VYqd2R4sKiNBE+onwPHIZAmEjvSYfQPUN4VjRG83GGFjF43ElpqwTBFd1cJ5bkG0u+
5s2XU04dZ3KccYHMYsoVMnEnQdFFSMSW+6Q+35/0m0sq5nzRaEG2XMFtjA4GjTjJcp60sSchMajm
IaSlRZYnCvc0uFA5vm/s521IT+6lNWpUVddFIHFpYq/5TMxU7y2NwJ101eR1XlcsgC5IZ5UmR0Zj
Nr6eAXC3ZUDpI7s4QNASsLOWNB8y6VyW1Da0NO1O/1uT2GGMWE+IZoxGazCuurEWNCjyx/+VhU+Q
Racgzjrqs8M47uuEF2OvtwSj37szCRyFdE8zxLB5AMInnd21RulWdmwFT8+dNVgyKVzWElKcvZ+Z
ke/GkZwjg3nc0mFeXT+cTogOighAL7U1x6HFaREtn9ZpgBw5bTcbbcU5Mu4ZsUAy9vn+Eq5tD/TI
yCwIdhcVdMoeryZaxvRVgo4/2c3nVC98V2aUA7OV6Lu9wMMzLy1R0aDuKjzqRlhiJyJYQWVVneUr
+7SyRYNBbuGdLdz/29iorR/WWikweYmxdVDuCR+78dhHI2k3Upg0vADuhJ6X5fAF3TNqd7RWb5Ql
OQcah9jjFaPu9lnqBbiMzi56YYgAuH8n4j4673vGGezkzIFz5LvZium364hvgHbLwuyDexQNpWTn
IZQ4Jko8eXJq5eRHe7964Lmv+zO6OlSI3fw0xAAVolF3p5Ef8fJmk8QbLe0kfFRm9rd8jA3eTUzF
BuDKhOxJQaqNVPSG2ZsExIBWuQDaC4nXHjpbfCqeGqOzNHPedRZrlTvFQOQ58RuDvQ3ZuCBiFy55
OuR3aUx9mgZDmvBj4oWM5T+IxyZxJh8pBm4DDUKrMC/+g5sHdp8sg5z2pjWbjfDuLQM29eZD8/Su
kIrgog/RFQscxuTZfjwc3uzvx+9v/304JSemJP0Wx/bKUJFbhtgA8tcghvrpDb24a2WZFoOoq8o9
/1duMZ+cCeVuY8N1bq9ZqO+i4RcwIgE0CPS1eyq5yu/rMfemnfja/QpPwS/gK2zJYZ6nP605nP03
BNaHhCVFacRbe3SJLtcnFawvPFBoTANxMp1ArwehzapQyL3SGA+oCuwDG0BsKMjgpE8ftoCdP7nb
e+aosMpNkG1KJBnm3MzJnkaoZuusqx3rvexCddMRjOpFOjYW5DDs1o7O+Yvm+SbrdG9KTNQj85G+
bC7A1hRQAZjVopgpteWbALQvLVmv7NAC8N3gjcLyj1tiqqvrfTHjVPQtyz6qo0LJPYZpyaw+CemD
NJ3ETtfqF2HQQZJ938Fub5vXK0wd6iXTKyP4VnOP9Y98nxpCtY/E/5B6edmq6CQHu4CE4iKyodS6
RnIwCUrNhl4DbiDurdxKc60MAuQMuLZBOhWPYIEaRJ9roK3kudCTlD9j+8jkduRvQY5WNjtu/ahm
ggcC90SaGnaUMm0U5SL2ToIhms88aTYeVLdpSbwtLi1QpwTSkjnjl7DABc/oryJq/MilD+xkF9If
lbcKTwz24kH61CAGhRrufT9YSZ1cWr85LFCRynh+gnXxV1Dpw2vyLVnzPv0ajOCBCM4Um6IblW75
IhB5SzZ75RjGrPKg/YKTAKpGZcrFPBc6oa7w5MnIgMeOUz/JW1C4ZeNcxhZcMZCLhxFQcUoQOaH2
cTMPUSMXQeEFE0MS6agiI7oxhfTepU1QezfvfKUNMpjID8Nf5jeG81q98p/ZLjxHeCtJu8Qn89/0
mD0OHruRj7xJ9P/LOPoKMZMYI51h6OuhLtQphnFP2JdvoR6e5UNqMo/YDCHZOhnoHUdbW3bLxdGX
FGNVjos10BAYY3vI/Jmk0UaOnL7VL0Zw9+WgtYV80w0UE0xVc9WJbIHQq8pW9ZJk+jijFWuLLPvm
ZU8bWvzzYjTV0GZZWc2FJxB/0oN98ZLuuV15VJ2tI27TFDVx8syWKg8CKI/Z+w+lm54COziEzzHZ
IllcW6HLyVsm93JMWoKwK8OQIuHF7v+p0OeS2BsevwRuelOhtCOiCowLEMRjro1wMiMkPscV3rAT
QclJ+q/yTXsBde+L8ijFJNtwiJvXEBYKyU4I6yERicSdSC1UjZOmXK4knnDiUzI8N0/qCTfNvfA3
Om0FpRXvu7JFrVQLGv0gZNLKS/bRriW+U1nd2xaR4/JLqAm8MkKtUiirI/QEYCR000fBYU/8Ycvl
VscBdCAkN/GWRNHreo0iAN35pKwqb/49fArH8EuoCf/mf953hZ/mT2okOOJR1IXuHnqP6YI4LyUp
4PBF5aXvoT7un23LGvcEN8WjT970JycmnXPf5MrcwaLKsYh2Sz2XOvXBpJh0AdtUXvYcVIQ/tTbc
boMgfWUXLWobeMnA2ZZ+u+vJC3ImqQqGqT2We4hTjbAATwfBxsGxZgTlOaC0gd5goUN5bQTUKBnX
l2HjRZwbAx0G6kQVQIL7s3V7/uG5tGTvUQzEi4nuGpBSra7KKgc2RClRcEyhGVJ0aWr+36xQQ2E7
Br354L1GvfHM8AUpxmljHDcAEEwTBqIhBqD0gQcRdZBLhRrFjQ8THbebxU+W0SyZ12UZ6ajHciKT
1ep9oWvBjhHA1eXm+YZLrE6kCLUD+B6eRXTNhUvkRBKCrPHGHsLpkPjM9K6euK1hrpsBdh/QYtRS
aZyLFHb+NAWA19To8JVAHa4Xs573OjRfAJHk39nkVz//QncOlDS5LUYd+kK2zDFQNktgR6s3gITX
HjkzGaB9PvAZ5VQ7Evvmy7E58a9Qnt4Y5q3rXxuirkwcIGyAvyuNB3Y/PUO/YF+ii8S+75Q3VVF6
OMtXXJyFjMQVclgABCER0JJYzcP4FXznoAp3cwcoJdQEI6O0HWUgo1UbTzzZhaQjkrFk3wMk2s8d
/nj/m9aWFxpWoHxZJARuCtXhXEhZBsY/r1Gi8JnTWM2Y57DZCJE3JZOfkQPRj0MErIYaHZWVeZpD
VWVaFBPUHbfPng2L1XOL2yvIPAGDmjryHjVf3tA1d+Ow/gGAXZ8IWNsL21Ts7KqeBRwWtsEV8vaA
YrReGrUr7/pTYyEjbBXuZ2FlxisLzpbUPP+5P8E/zQz3zPPXi572pcB1QdB5gGBaql2eJKSIWLt0
/ZQgx25J9ugo+mChiPHMH8Zjvtuqet9gBOjZp7fRkI0DK2AGAlUv2i/lbWx2vvLehpbyFos6F+KR
11hJRRrOzpnZzlqopxls/mcSQAFbHEBaKisFxMcYo2hi8B3oMmNkGv7r/NwFdjF+S9BAGUC6Xzga
a92fwJWrKlIDgGzjUAJTMuqe1xMoDbEcRh2wI0GpR+WhCUyZ2TNO85Y/aIetw3xtP+DkA+0U0l1L
7Lk2VnYcW1cM23ls99mLCeGGyLg/nrWYhmsJChfA3aAFkLo7RnEkKmOcdB56T9Pd2Ba5C0bCWmc7
TSOAwFcb9lYuq4B+AX8D9Bd6bTgactdMCdro06zD80UiD/FZenDOgLT9vT+sn1oD7eeXZmgnU1Il
Z2KYmWy08e6ks/Sb21vWA2fIj7XjH2zpF7EJee7Js6uZ8afJuE9PLAl/PXXAe5xLfSJ/N4YuLHvr
3jctq30RcNm6mSWtwzfJE0nUfawAWvbMhpaGKgaqicgkPmUvqGqV3ixZ3TtkEkCjBES2YlTOBDa7
xmxfhHjP/W05t+G/NIOXSH3wJyPcyn/dVDqXPXo5fdTZUGdNm7dN2nl8sm/6B6HUQd/wN7ByXTP0
gQx7/AmyHSQ2Y7O2df7ZeEq5ja32g2a4N1+Ub/JjzzK8X3TekNlTYgOYXrBfwGsFta45jPbUSDst
e8qGU1XORBj2aelG7Fcpp3qqENRL0NMnMO+zqicPSm1osjFpzz3w7okp4sEs7gbeygYwy/4t3XoA
0wHhGLtOTkVijqquJSbXHcPyOPqPcQPq6QbqhiASGUgKRZvvJLO7g1qas2wJbvQ7DqK9GgDTTIJx
k/LnNoPCK6Avxt8oqi1F9mu/abSmB61913jvv05fAM0wpHWhm/nIkC+oIaP0vJSfkd1nQHkSgApr
+Sl0/Dv+IwNQ0fG4M3cs2X2mzotggnsRR/sZYhEAXU1IWf/rZ3ByHXvg/jZc2+2QQEFnsYhrKdgP
qWjZ1XWWjcqEa6Hipiz7O5K7B/Et/lQYR9asvG49tXuN43rLdW53GsoC/NI5Da4OvIeuZ0wootRH
1q71BqmfSTNXv8RYe2fj4EGLZnZjX68dCSA7BXs9SkdI59IlYCGuo7yTF9yukO6zyWukxihZ0VCQ
mZbfY+GU9aSptnKTazeJK7PU9qiEiq35BS6sncBpUz6KFUnPyS54kY0BuDXB5HSeMC5rcEizMW4D
7pvKCf/TYggiBco5S4J5wdfcyJAMSlSKDDg2PZ7dRURTLT4OjPZlOoNMbxQAUDDxQDyJ5cbtdYmV
VGxANY2HyA7wQxCVpVY4m+JMrFncYxjpoeAD0vBbmKEb1OTPyC5MUPPLhBVyUqPfehVnl1hKsKH0
fGj3gZUwu1IvSlx/h6/eDobX+7tmJWuAOb2wTCUn5DLmtSzE4PCIsWoXtNfYyd89+f0b+AYsJ6fX
OKQCQ8PPFg7jpj5KD5u6c/BikM9dGAIc+yDuevRxIqYEuxAxBXh4/h29WaC+tKYt3tAbwCBtl3ok
D4pfByqD6W7MGlCNUJd1DpDB5CABBS9keJD4pLDyp8TQAHzhNwqnN3UGyjz9JtAyP+gL0BYjBVke
mKNy1J7HN+WoPIx296U9hg9babv/zyojhQu4NRpFaBRyHfC9HIzYOf5IstfkuTyH1uxoevE7xOBD
kkGb4kPwzo3JBiQz/KNq3vezlez44mf/fAG11KwAREEmYqlLwVRS3bchbJY5CRhGY+LzxD+xlckO
fzasrh1naFJB7XTptgP723VwVhnWz4UG1yDu9+jK6GcNiPiL/R/SvqtHUqTp+hch4c0tUKarqw1t
Z+YGjenBJQlk4pJf/x16n323KgsVmvn2YrVSrypIFxkZceKcjWlss+QG7d3qoyaOLh6XzyZ56TgQ
sXrQFivrPfuHS//x30dIsdjALaKmNibfJd2wSTX46iEzqqC36/fr4130VLMKNN4KLriwJUteMnp6
VVtor5g+9OpOZW1w3cC8ShdDOTEguULPqDuQQ6nty3hUvlh7Cw+h2+nVXpmwxVvuU836f+OQ3KE2
MeoYg9a+FL+Nn8qX4sN7dY/mc/NAq5UBLe/LkxFJ/m8StJ4yA6amzte/QaqwvCNp0AAufKsexzsP
/Hpfr8+hNv+kPIlgNEIZDCrlyNRK3sdRQYoDns/2pQaV8Ffglr6WB8sCs+f4BmEffuu8lO8JhRrf
SsZj8ZY5MSxL0plcVRBWeOgEwSOcHe2d98W7hXARngS/y232uKZMvuR25hQWLk3ERdiU0jrmFF2o
VMeLr23u8KhObbaz8ldmvrJm2rfjpkJlCXIdBKBV4Y/q3jQDRg0f2sBddWBlHNCC7iu6rdYokJam
4uzLpGXvBmZoscCjw8z3enNrofukf0z1r7SAAtF9rGybr+3ddCD5j+uLf+GQNPTNAYQ804EgVpUb
kZmbDm2HcCpCP5oHoL8d4BJ86sRjE7ONNsTo6F/DjV/ma4GpnImNsQIuGMJkro4s4SYK5zWPUuUh
EVHsKeFoPtAWiB12EO8p+PbsY9VtDRBMe2Eudmr3cX3Ul1kwfAJgAeh8m1nKAPY698NV7aZp5rU8
6hy0HfsKOCvVb0RvN2mlbjVLCWwHb637TNyQ5sZJw6Z81JXfkxBo3WoePKjX/EoUsPsGnbKyIBce
bf4ydCDNVDO4hOSq9GS1HUPfKI8Mnoa9eWyU3y1/GcSX1vb2Bq7L6zNxcRfM5myQeyOCRxjweWJO
3uVtVSpgBxl4ZCcFJBduPTDP2HwNdzZfa2ceRrKiS9NtuSUR9sijofzttL3ftmCa75uQq8ggqU9F
sc31PY3LoOn2dHqF2sCKW11e8JNxzl94Mk61Sy0rQftz1DVBntKdo7SbvKGQvhI3fKpCLQvMovYn
lCiLr1/H5mgW39r2FZQymzgN4+pgOtz38kf0nmkJ3f/FIiAZiw2pgqFXjr8qnaqZnU9Q2gAEoUv2
Y8wD0t/8uREku9D0BbA8BKall3TnuhlrnZhHvav84Dxj+8KZyA419TVqh8ssJ5YbwiV4rs+HCxDq
88nmRpeCwE1ro15tv9lZvEnGuykDStnc6QkPwCYxdx4Ze1qG3HjquydjPFjdPntsbvMY3VNle5zI
c6pvQbWUfsuCfDOgH7aMH/rmpup3leMP4P1ogqZZQ2ws7pM5NJsBoNBwkClUqhHKzpPntFGhaLfg
ltooQ++LVDxlaG4xKzMo3UeF/56FWlOO0NT5gXe4z7PHIQOyGGJEBdnqXzq8T9o6JKYaQk95ZS9f
hgiYXg8ahg6afFCJ+UxgnexlU4i8Ka2hjZohhEhKgRvpiC7yeNMzv3l2fgHCKcLrm2fhmjgzKfnL
VssTy2YwCX3a8q4D3kgZnwwR9Xio0O/Dar/gvBllhzGjgVGfRqnVlGtdGRwkMk5JF3W/2xbN8bbv
PZXxk3gcRuYjTt1n1kpD2oIjBHsCRFvQTjK3YUrvgdEASpVawxghmzOFZT2gXyTRCyhrOmsyuXOU
IQ1u9u7IoaP1GF0GUlSsVh5LNTGNETBXYa1DOMtLgqrZd8kKd9/imE4MzX8/2SharyesbtUx6tud
Q2q/zQ+dWGM9uojxEUCcjkaKqVzOccdyjGYo3pP8Rx2/Xd96l3k0yYC090Ss2VmewICl+Zqz77sg
FVu0RaDsCQ7e6b5/61fi/csFAo/B7MFUHZVxDO583ky9I4UTp2NUVVm1S626uG0HVYTuJCog0/U1
PYHLOx/lDTTQIGGH3l+o+J7bm2IrBySDjVGSOfv2gZiJH8d8U4ounAps+CRf6wK/XDQAGIDN0GEW
6Tu5B7s3QVOFYtwYEddD2jRDy3dBnTUrly8LMCF8Piwg7w6nJV8EgoCV0s0sTGTfODeMlO4WOAY9
GNS6CDtW1vtRUYo9YXhbcEF/924nNtno9H4CoY8NWJwSHy0m/RYQvWTjFiPZGQlbSzLP03t+HvGV
kDU15kyei+b88+nPeivzGpDjRl49+J6XBSpQh9rghu6wzb01FoClqT+1Ji029zxu6QJxb99UYcKt
vcnpCnB0aUC6jtZTNLbP6gXS/oWSqdkNZiEiA2Cv+DWzsI3ubONN1Z6un039MrCDd8ZBMdHNj9hF
VmctSJxZZtmJKK2rbUq+qWwLpXg/b4PxgT06Cdob3PfUHUKoGeHYfsvypzLZ5d4tmA5q9B73P62v
NHN8d+bkGFdC6Uv3Bx6Oz2q6hUw4ygjn6zpAjdwTzSCipkiOmQUoiNcIv0npGjv80pICDe/iYYmU
LI7wuSG76hx9UFoRTW57n5hsr5fp6/WZXjSB/klMM+oJMHRuwlFAu2oOGEuqpXiyUA0cx426Kuo9
B+LyUZixsLiU5kZYGRomKltrmG2JqIohWRLDL+wSR2tDZlVtkHaueLcy3u+pkrKgFIJvIPJaHlrG
eFC2uR5eH/TSAuJ95kC6EtOLyvP5oAkZqprlmogs7jxY2DikKx9Ab7S7bmbB3c/Cv5oNNi5UtmVI
FyEO9oatiigb0icKVoxiohvGvos1trGlc2lDtQmXy1xEl+P8yeK23hjFFPE+/2CFF1L8y0edKNQn
76Vp+Vp55jJsw5v+xKB0AtpWTwx3SGCwa3eDlgda/dOkL0QFcNvX3Z9Gv7k+lQuxKSyi+gROFaDu
4fTPl2wCwWNZAqgUlflB64xQ1w6xTcBo1voJntWJ+Ut05lZMyYOj5jecJitPqaVzgmZEUCrOmSPE
yef2h1xrDHBZThEwlFPAjKTegUp4TfTgMmGPi80B3gyOz3PwopKOo2CpUjaZg+SFU+y1OuxFyDJf
b8O4tP382XB2aFoGC9euVrxd3TWhMem3YPbhKM1mxbfB3udlc2Ct8bwy/5eBMz4MfTmg8gTvOk7y
+fhLnbeMWviwUXmwAWPRjSBVNnrzoL0a9Tazvg1rOd6lQ4qJAKAI0Gx0PknvSt1EqbwwjQmnJ9ko
sbEFpuKGkrUXyNIhnTtyQaJpgKdfLnrp0H8diTpN0Tj2BM3lOdgr3Ib5dgoCpSH9dX0eFyIyBN/g
ckKGChtZFvFr07rwxjZRI61q1V2VFa8uUaxATQwg22le7kqmOZveHNcaVxZOLAyDQRTSzMjGyrEI
4M6uKXgKw8/6gb0MO30IJnpof2vd1+tDXFi3M0tSHFKqpaHVOYbolfSmsUD5AWrJVDiP180sDQjF
jpkIbe6nlB2CWZLJa2klIveOBDgjzdtTZQVGGlSqf93S0pqdWpJuC0FBfBNXsMSKrWd/AEYYMDUq
0L+tui98jeB4aVxADWHTA3h+yayWpLU65B4TkaOSjZMmAGJpoeGGwoVytvpEaxRI45c/HyEeJTMU
E5Q4F11TkKcHJW+pY4ToSDAjgZZuMMdREFRu+3wFrLc0m6e2pIQZSVw3Jh7uXjVQ7yvg+EFTod9W
K1aWHClaBYCl1lVQKYAj6NxfmW3llG5jikh4ACB21UM10NAa822c2zcFOebKhgGBMjxa2bCjU/um
IOMQ//Lse9UCpX7AIuH+6qaf1yd6wdmcfZX0IhgVbVCUDGHQmKDj2e1v9BzEOOAHK0AcfN3U4jyf
TIB0DGMXh1DtkEpJdJP4nKLqoycQqMRLBDs3H7DEa8q7C2EISq42aDgNG05GjncETYqcTBk8dqtG
cbKrY3XjpTc9+QF98uujW3IyM9EiRDNwM6A39nx5Y20qemZUUwRwXbcfYldsFRNPwdyYmpvrphbK
CoDPYkyzwuvsPqUdWwkbfnOqp6ggz0x/K4sP4vxsH9w8zKb7lr0R5Z3Wt20ZAlMJJrt8d93+0lAR
eACpiP5Y4DKke1B1FT6kRGBWzbHYlZT/hCprspk4VBKuW1pyPZ8aZbgiXNyH0u7UQd3nCQ037jAG
5ZPxXIkH43bSMxAcbJN0bYMujmtWRPufNWmDsnGqE6Wyp8hqUHvsARJ2s03TJStv1kvY3ZyNwMWO
lgq8KNHBcb5VWoEAPTGVKTL7ECryKtLtdeR5Xymr/ZID6FVvcmvfKywY8l+MhzGyI8VjbPh5cWj4
TaPnPjQGSB3o0701vmS16xeDc2fTlUfJ0oFF9hWINLSuogNEWud4bMzRteIpAmJb9Q1mPHagng/6
gmmBl2Z9yEGGHVRu+xdZIvQYIGODvCjUWeS0byN4zR1w50XOF6gqmDoP3QQQ8ZuyGcPy/foWW1h0
RFkoeSOWBBZd7h0s0Okk8PhToxREghstLTW/bqtswzpS76+b+sxGSG9OlLmgAo5HEZJu9jzhJ1nK
PPeGwXYGLXKd5MUmahlWMSJnMmp6MAkG0UJwjYcjU9DIP9lgqLQmbdsxtdwncGRPLBspxLYz5k+d
Xdy6iH63Tt8PWyPLEp8Rr7vLdZOGLtEYhCIqd0NZB8mqyY61L0Y/dhtkm40NsBDlIxFq+jSmiQtl
274KCfq9VrzUws0Cbov5QYuUEwpv0i6vu7bJ044aUdUdy5bdleLR5SgZuO7KNl1yh6eWZH9UplnV
TD0xotLZAr8AAOmESIhtUlrttezeIWAGgyJdkfqVmWzzbyK+7ajwnVH5en2BTayftL4zCy3ehCoU
xFEPOl/fDrU/5nn4EFWjITeRYF8DxF3itnAsTk3M2/lkC7VKOY0eLYyosG7t6t5haDBALDF0+s4Z
jyO/d4AERFKViGNri0AHO1G+MYD6yZ/+Zqx4DuFGx6Un91RpBS94azdGZKnK0VD6AJrma0+8+Ql9
OZ//2ZC2UM46VWvb2ohEQI2Q2LsyqEjg7NihYJsmDsmX/68xyRtJ79FeRUqMKUPq3QIyCxDs6xYu
8TXABqElBUcCdD1oRZOGZIysnlyqmBEfb0b7NzffW98UHx0kZn42+kbZXrd36d1gDi1jKL/MXkeV
LlDe6hNLQdAXYWduM/owlnuV8BUjl9seyrEqVLRsuEgUXqXQBzJ63C7A4hkNKVrXBW3Byo2q0sox
n2fmfDOAegDOc64l4V+2lG9ReOkklWJbUbu1G9DIT0clULKIWV9etXwNH7kwb2irRA8IOrCR7XSk
UIAUfcKLLLEiuymPDaBjSkiN/o9RtVDFc5A8mgW3ccvJ+42NjjoYDseQ4pptIYbNoJvRggUW8kNH
OqbZxjYnd9sUg7YfagdUb52T3jtGW+0aPan2g1XkK2s5D0yeZXTdIaGESx9XonRFsSkHM1FfWxHf
uM4XRfUb8+cAuJmyu74x5413bgf9ddgZNnJooNK7YJFqJxuU5FyLpjS0VMOvftrj1hJrLQ6X62gC
IY4316w/gN4aaTjpTH8kSlvDC7IhO9CpQaqSGd4G+TS2vz6ihQfebGs+1wbqgIDaYMgnrtnDFapa
3NIibXrPuPdujPlGR2m9UMOBb3onCzqH+2hZbN0JsKtdZuv7wvSr6iZTANB6YWZYAH/T/7r+XRfs
Fih8oY0XG3meaYTRkg9obNC+Z6hdRQNItFowgXbDY9184c30o2+1oEHOkvQgq03UwMgf8ipD4e+B
Ne+VOrw0QIrYVP9lTO7Kw/PyOAMPZWKi4A2R6ZedhtYPAwPRoR5pysEpK38QFWS0Apel22p6GxW/
FivefSFOmE3C2rzp5mv0fIHGIaFajr9E5ZPoS4D14zCvSO4nahEoLeIGNXf9/r7xfLswHtJho1p5
EPfOTcK6lWP2mQw63/+gNQI/8Nz0BW5ief+7TVX0g0jNaGCxt9Gdotw2sTbue9HwqDJr1a8rJQZa
zOz92K3svQLENvpQh/73yvaYvfPFl+C4a7MuHICr0mOyYLy0EyUzI0cbfSvdOMrXFh3Y3M19DQzC
5L4N1NsGgsfO5rrlyx2AKTgxLEVLals4BjcxBYVXg1NSVOh4KfGSDUrvoBSPPF15dy1k7MHLjKqH
bs3S4Kqcyo5dRQMIitlReqzSl04MIADfKVGOFKQy+LSlvjX43DO2ar0CuVjwDTANdwfBh7mjWUZD
F0YZK0nf2ZHhZH5WGr5nfhtigFjgHNQUaskENJNbVm8M7ic/4SYqtqmhyBrXe2HeZflNkpCN544r
33Xp7efPgrMHcwqE5WR8hu5mLc3NwY4US98b/KZOQIk9aSGtrG385yBYzTI0yFGgFd/EVpN5bftU
MwfDEk7UoQW2OTLwpM7ZxFxs8/xZAP/7wIa7yrxJc3HraGvB5OWNYxmA2ajInGD9L9Kz3UBRIvF6
J2qNzQCaSzt+7qF01z2T/hdpnpy3EXTZdMx309wH9g7klhhX2ufn20Y6amefIAVKKvqw2ZgNTmTX
gaZs9eIN2FMkT+/c9jYHR/j183V5950PWDrYhqtNVFEmJ8Lz1w6GGpJNTi2AJXGrtQf7JagXS4sC
EeJARJlIpkrB2UDbKW1L04nGFE2V9VuK0pt9q03AcptVe4PsRA7ghROS+K7oHq+Pc3FhT2xLswpt
nxzstIYTec4uqx+r+CmB2vyK8/g8odLaAdlh4JiANBGd3fNsn9zugDBYlBMjfzIVFTukIbGZhYkT
9+BBoDxvQi/XUEhuGwOYjqwFX+9dw7XxPauTuvFzdELH+1Hl2fcGgjXviudBVQZFFnqflyPYHPpK
QKvIw/+chFQl6Mvos5TG+7bIVTeoJzK5EMsAljfsk8H5QGtyVgdg663KIBs19upaQ/nFTIXyvZrm
bABOweTscqPE7W4Nk2MfQBiidFvTrJEm1DJgAgOFmvOPQtg+GIqWfG8nDm0iMH6ArNSIIZNEGIBI
dlqM74PaxUNIM7tHm6ahlQHNDXTrVG3j0KCwy+pL7owdXmRWpTyWoPMCRxgKpFYgoCPoPo4MsfsH
KMoNbIJhRAYDCHDxg5UDp/5Yxha9n+Dr3jveEZDIo23jWGiENEHN4jIE89gAesHOJSMoslrlOKlG
AvEoZNh4aGNuinCwpuGHbae8DHjZo/jS6Xrl7ZTJMpPvpVfD46idVTXbrDLBrynKqjdeBTfJUcRA
qK3k+hdeebNCCxRi0PED6mT5OIC9Oya0z+mTo/muAkU8H1G+T91omsgtZB4USqE+8Mf3KRSF4FUB
rIWDQ9ZO2qFJVrqZSugT05Ev8yfPp8Yx8cKqC3rTRDf9n/kXYJxQA0X48q+Mp/RGckZT0LSCWqhB
UBTOFDvqMtr7brcSoUhxwj92ZoZ3F/I+aGWQ7IBZJ54mSO8eqzL2bnPhuYFRjlbYFGUGHpeB7ZjH
3ZtKb0JFY3/InfY/69BywEttrvtKnq0QZREnjZMf+6P3AzXt675LuhE+fx1CGEgEICad04Lna5an
ehEb5ZQfCREb5rQ3mdUGA0p4Zf2i811l/xlO8sKedCd4Y+I2jgJ7Dk6iqRTob6z81WYoKay4sCJF
dlXNNapoGlry7REr5N1N3Huw2/bQe/U+L1b8//xrJ575H2t4b5moEYCcWQYCzMxPAiIi+ZGZkxpU
ZTIGxqhN4fWVks/0P2bACYN3McCLAM+eL1VdVWWL5ub82FjV1lT3CgCSesDcYTch8y4ICdFrH/J8
LYUjXW8Xdue/n1w8dZ0aimFjyezy3ut3bcm3Xv3Y1WsDXJzGk/FJx8wihaZXzSytPPriedhfnz4p
GLkYheScFA8hQj/Pns6RjVW+q4kKlOMac9CiFcA8Z20siP6o0nEaaitvRkvBYfXq3aBz3y5NBHN/
FjX/M5YTK/Ih8qwUnWQJela1Nzuug1bHZUTUTSU+uPF6fd4Wj5LnoiqFFBGQurNzPFl9ReVws+BP
PiLVbvmGBRpFo8jUUGdJvoPCOyjy62JNH2JpGkHzOTtcEETgfX5uNKGxhm2WFUfN/Gihto4KAXpG
ousjWzQChkMkJ9HcfdExGWO4Ze3S4jia2n1vqfdJa92PIG+4bmZpAqFIiKsR8HA8t6XF6suyF3rR
FEdHbAv23TGPNAlBkRkWa51tywP6z5Lk9YYebS+KDoFu7LsbEALizXx9KIsGAFic1ZPwjpGvomQw
xq5uYaBRy4077lSB3qJkZXMvuRsU3f7PiHSEbAIiGrWrimONfqBiUyUHh+6mtdTn4lBwpSLHOj/J
VWlVDMCyp0IdsPhsozaIgWmQ4ja/Pl9LQ8FTZG4vwxsXmN3zbVxMVQwebas4snRjoqE0DjwkG/TN
dSvy2/7THZyakY6oijCSO0ZGjipDGz1SaUPAJu2rJipUdqfYjiEdX5IQebh0M8YdOulaB8QCptL5
agvNyUrUgeEIusNLHLEis0Evko1J2BtTH1hjD0U9YUwv1796aQFOPlp+izOtroFHxdwM/VFrdsa0
0eyVe3kptpmB9xb2Kh79F2XuPs+TnrUoVdu3XffamNmDznsfT3CIgn4MBltZiMUhAY3p4YGGTKzc
19KoSVV12pAfS6/Nw7611FuDgV7HY7m1uz57S3flLKb3rylpyRkz8zHPu/zIN85mjeVveRwA/wEn
5IK3TLrwJzJ0GpvnjYARAFWPIK2nwBtW3O/i4UAh6l8r0nXPDJFMxIQVrqNiXNQHS5DA676Dgub5
+mQtjgfbAP0luFRwj50fQ46WhFqAPOTYZt8tJ5qSaCB/MxhA1OYKFNowZPCNTbpGkBYhIHqcxWD6
zoQmbi9aDZ+XniKzduK/diS3ZXq8UPQJsVjZGRurRielgt48RQQcXEKQmws8DQSg6coELoaewMID
ue0ADXPRRiVQiIKgIoInYdVBSh6QOd+BmGzsB6h8ZEEa/9QTJ3A5+nuvL93iPse7BChNQCOQpj5f
urrS89EYEAiQPA+a+LdXrfWILG6OEwvz30/iG+TqTJZyPO7G+HUYD0iB+0P3dn0Ui45oLlPPL2Pb
kFkz08y2BzvHE86lOzULYrQzaxuPb3PIxK1ho5bCjc+S+P9sSTPGh74AnAS2ihqo6AqsiuYDgGeO
yba6tQaPWlyeOXkL1CnqOnKaIbWnDO01CKHcRFXBz0ofq4qs5CxlvdLP6w0/PfcKIlpDweZ8hZxx
7oZkeXFENdRzuY+MJc8O29H9ruibtnozn0Hnp5J3dNHnEDjkhg8esXEM66HwC51ur6/l0vzO3KcA
2M0tP/KDuVPaSYykLI69Sje0jHSAVwRYAd0SGDFvJYBY2pwgCoDm1dzDj5TY+dCrGInsTEXsSG4q
tfQb766EFsv1AS25lPlgz3rhYCiWX69C8+p4hFLJsWuVQ56XIMEhm5qpftFrDMOCLEHZ+pWlrPXD
L20eQFWAVQGwF71DUqDX2kWrNSrSN+pAnynWbBiLm+tjW1ysExOSuyw60+4U8KcekcK0HfNZs+5y
g21p0wWjY6ws1pox6eSVcxOxYllzOmpbDNClBJ8Qy7aJOR57010xtuRSTidPcltKN2rQFoexohYP
FplCOzN9MpQbJ77nhG6IvhpmLm5GA90eCKVmLiwp5ijnXlq95sWx5Mhz+BQ5zC7gYKuFrH2qA/Fp
UwYqdbekIHXtNPS65xqHxq2o9B9m2TqNn6UNgLYIQ7ufJXP4YymKLN9Yg8i2c4IZQk5s+Eg8BuCL
w2P1JR2dLPbtrogfO6K5MQ43Uqt3SkHGlVBxeWweXjUojoE0Ugp5NHcsig76dkA1Ij+k+Um7BwfN
yklbNIKOMuBW8Q96Qc9Pc5ygwi2QzjsqceHr0w6dmr5qfr++5RdPFcpcn1Lo8J3yLlQIxYujwCNw
gKJSBhLaTTWi5eC6lXk+5JQX/D1my0X3DzQVz4eSu1PHXChIHdEW0g1oxQFU8LAKVlocC9DTjgOI
sYoL4NxKOnLKHQfuD5yMXtC9XB/D4nLMHUUoRIH9VAa/5C5Y+rmLX7e81yK/d1Lmt+nbdRuLIzix
ITlw1YTaNs3wYuaQKb2JK6r4Teby8LoVmVXsnysSb9kZ0gUog5wanFolBlRzfjNPW0H8L+6d8PsE
8Nw9KhGkeLL2apkHarezXq9bXvJ5AN+hmIoHD7j5pBUaBfgabGLjgspKseFJBzYNh0KBvp+qW2VQ
j7pFvc11m0vrdmpz/vtJxKZ1Ks15a2Lv0WELSYc7EJ5sOBtXJnV5aJCzs5AWR6VBdgkZ52wYnOKY
mkYIteiwyc1QV+mj16l+ydYqNvNOkE8U8HgWrkNs9gvAF1WH3qyTHnsdwrn9fQq5pQOj4Gw5dPau
/bL3Xv58FpFJRj187q2DXPT5LDojRUW/RdKgqR6JrSMlCgKOfK0ktDSJ0EIFAhDgecRLkpU6M6hV
9grWyhIhOswFB8Oed9ur5bGu6F/417kvDnTJwFegWHI+JNQd8ZScjOIY52A0bHYtRNW7tTaLxRGd
GJGiFsW2Y2RbdIRL1RjkPeCt2XYyxiCO3dDoor9YJBMgOMDQ54Mt7cFK0LxvUuzBXmV+NURz4bJf
w2AsnScoK/2fkXnEJ+cpr7xiUCmMFChS5lO8Q5c+IHHZynlaMyO9wj2DoFir4NiiGDmmu0K5WxMs
XbMgXUp9OQmesDmlBNhU3YO3H8LFmbMCmpxdmnxQT6ZLTlyJxBoTo8F0uRYPehAHsukvamRzgIWk
FaoI8D7nC2INsVXFznxoctt3vB95XoQU9HB/sbds6DjMvZczp+y5FY02rWcoGIel/qbsLsk6kDH8
1ZE8MSItSZ2RLnaJWxwzDu4VCxh8cKuvlUOWghE05/w7ElOqFhR1NjTp7Kld7dB8J/GtRjZrAJNF
Gw4YnWa5gFks63y2coAtXF7GCH7Td6P7TY3dkB4bc2Xl16xIHkwTbpaiwxZOWbujIfrxEU4/9v2K
V1m2gg7AmV9+7ic+Hwvr8YLV85wcuUX3enooWg8ysTuv+n59h82Le3FSICT+rx1pHyduBoGOGp2F
QHJ4uheoNccTRfguBAMz4wfp1WA14FobmxRjVx0q3W1RIhf+Lfdeu3sHbCvgeLk+MBnI9xlvIaGP
oABgvhk+fD6DABrhusRcHOn0OLn6fjRAgcxvSBsYLd4rqs/Nj3p6aSYA7Axzc936kptDezbubeDQ
Z2K/c+PmRPFK90bAESD/DJJcdudkb9dNLCb85s5oHSkXUJvIvaJ2oWrcy1H1q804DXSV7MxM3Ds9
mHLIkyEeOrCpUiBXLf6HPV/z1OooLSEfMP8HAtrz0UHAxkAvEJzfVH1VgMptfIscWjVAefv39UEu
bBUIe2rIy8EUmsuk7TmB3kOMY4PGV+DLkfozu2ZLij1dy8gt28FIXAjumo6sc9tMSp03GiNH11Re
R5N/7wfnhorkUOE5urIzF/YGxvSfrflbTu7yRK0aSPu25Oi0ByvbYFRpv+KjFgKgMxPSAulNYYnK
wXD6BhdgmYFjUDfyR0aKCKRBew+SPNfXaeHCBUwfpO7mXHcEVuV8TKVhNLwysRfV9H0CMNhdK2su
+KkzA9KIiEu4MbaIGycFAeOm0cUuKW/cx6RKtzbjuz9lFf9nj8+EFlD5Qb1ApmSuWWtpBKJdxyGx
PxTdeoQ4+kp4v7jpZm0FtBWCNEyOUkZvcpRRYExtF9BfdXubePukXgnpFlcGYETwW0F2DPih85UZ
uRpDNgQOnqKtp3etbTr+ebCFK+o/C/MXnOznSU28uMkIzk5q+6jdoE/lb07MiYX5RJ1YQG7eKMUE
C7YeNYDvEPYLxdS/MIKqEGh1TJSgsI3PjVi5o1UJwX1ROrf1j867iVfuhKWVODUgjcIeamEWFAaM
ykef7lCsnMGlI4K6FnqRUHlSwdZ4PgCVqb2JMjEGoPa1b1oJ2kW9PdEd3wFprTlEmlCfLT3dXz/6
S7v41Kx0MkfRkoHWlBzT+E7lH4qJ/DeaT5O1MtPSfYd343/jk+7UESmo3NYxvpy42TGmuhK07UBC
8JU9EuuBCO1BZN43Opg2iunxGkn7/PNSpHRmXgqTE63vTL2GeRY/TOQFrSkQ2+hAiiSsKuDxSq5h
eVZRUEDGBmWbT6axky2f9TwltQFrkPpJASXWoWZPDtRaIyddtKMbs4VPFW1p1+OlrKWmh9UDxmLq
DlZ1oOQAwZPre2Te2hdzB8oxQHg+EzXS0imOmbNkwjUOE/EQYSSrpeo1E9LykNTh4FeDCdPscP8U
zjtw7A8uXWuuXZ6w/xuKTMVZOB76wF1crQWdoS9QjZmarfdXzgitjIh48I5FOlo6yzVAhA3rybF1
X93EDeGOhrpZcRiLDmnOCAI3i0bzT5Gikz2mCYXFSospMxSFhmWDYoiSW3/I8vV5keJ2QxTs4IQi
VXc+FNFSvdJqWOGaHWLxQerfaGAP70NdW9lmSwPCVYQaDtiDZ835c1OAlFOnbDVy9OoKKj8OUQPk
v8XKtC3ttJnAA3ag9HIBS1Im3eoBWIcfyoA1N+KvM9cE8dS1qvfSTsPrBccStQ7A1KWbu+5bt7KI
gR0NvM+uGHzXCDJn5Z25OBikhj+rEXOYfT5lRKtYm+g6TibCkP4NlGsuX3FlS8EoGPr+NSEzRAiD
2GmrY1VKSAazfC/6OzvZaaoDYaW1XObSDjBm5AW6BtFFo8rDMbKimay+PPIm2eLhNaedr7uyRQvI
k2LtdeDCXOlZSXQFb+YUsYihFL4CEkX6F+A6dL3+Z0F6+pd1P1rG5/OYf+dFeaDdb5W8Jg5ZubgX
L9RTQ9LjKk2cDEwQGArAjnFyQF+tEVmvyDOLfmuCwW34iwjr1J60ofPO8AY2h3Hz1M04DgYyhpWX
z9KhAfMm+g1A/IYTKi2PW3SiK2w8rvTY2CnM9gsOKZX2W1yt0QYtWgL5CND+OJ9oFT0/OU1ZMafT
4KIN9a1qHj1kFTIDNbDyL1ooAOMEZSdiOmDJZMha6rUxOGLGz/ciz4wbbIZi9Vpb2tanRqSDAy9Q
1HkLp5bY6EEhB9A2/MXqg0lam+uqePE4syc6uW1ys4v7roeFoeTogAJAxPpQrZW3yJI7OzUi3ZtG
oim2XmKuzKwMve73fEDBpxJe9wFrVqSQdzD7pOAZrNQUvZCkd51gdBuowoG8ZeWymeddjpxAuAfv
6aH3EkmX81lrhEnBMwr/3H+xf5NnOhX+XoEKCXtfKzYtuWkQjIOIBfAnvEml9SEqhCfolJdHj4FI
eqJs+MUTsAalqapEgtLvvd2tkWUvniHsaSgPAbeOVq/z0WnJAIV2UpS4SmOUPseAFdw3aB/aw8f1
JVuyZNnI1GtAmSKekpYsU1Ll/5H2ZbuR48q2XyRA8/CqKWfbmZ7KfiHsKlui5nn6+rPkurcqk9ZJ
ouuggW5gb8CRQQWDZMSKtco8S9K9pO3rInOL8AgKZFuoOCOAS6EBaNdMjgABESi/X3o09FXRWUGW
7luPlM57xeOx4f19ZsWKrBPMKoUforFr8z1g10F3d32plkLu3AVmD2FOa8gKiO/OtZyh38Vveb8D
RtdplQ+0BjAjur1ubyn1gA4BgEloMFmGwpx3ElpCGbgrU+zZETREqt3+A7YPt8G5VApkDG4izKEg
11U9BJAf3MclwSxj6WX6D/pSgZzZyJ005snxLR6sAP7MEBwg/ZHxLoMgnXDzLNIc9kh9V6fhMUeL
IBAxvxvpgj0k70H22VNfIhPn0y1F+blhZimrjshSWsNwHVaYa4TYN+18kh4THjB4KQzBujgXt2de
W5bEqKGalo0WwlxoV0a+Je3qX1qeM7HjHxNMpKdiMQ015qn2X4tFnbHddsHn9dDjucGEOpiJomAA
vfkeAjN95CX0YAyr/5sJJvHoSUisCiTA80phTgIrpeacDbTsxYyOQaV8Zg67DDdFi0BLVjXpXlaC
ycczDKKAivGpjVLgXXdmKTXgnYhyAU4KtD6ZW0IUZIWUdbBkDg2YL0qpw0NOA6LYqgYR4jFBc2iJ
Xq6nspFep07mNfYXPf1rn4UDFQl0YTQIyu918RXfi8SP//a9TFAmYvsiabB7twmEZO5jYguZhWPm
0JSeHJU3GrC4T8+MMPtUMHscwYaZ7mnQr4JgcPvuSE35ruj/4T4EbNYfb5grfkIsUR9TDZkItKiY
QEPlxag5V+6liwPYbIH/BmkKLsOsjRh0TKVG0r0SimDvPtRmZWeiYHucW9dSAQ5nxNwOFfEs/lYS
yyBEUwvKly+CbEPjNLw3H7rwwD2Rljw6t8Qc4lqj15nZqTgBoW0RZo+k/FSTzm9qYhcd7xU2f2v2
hmfMAogagOdgs2V2bw/EN7SoYCz+zEHDh1GLneLema0zEjt51blapkt76Nwe41yX0o5KEUJCmdq9
0ekDZMZyx8x0W29Cb8T4ABDFw6q3PsDe5oe9vG1a7YclD04Z65zMtbjQqHDMPJcQBWbVvUTSgZMO
+lP7Vtz2oeK3NXGMbNdo96RXN9dz14ItvD7meaWZyP8b6BKyG6OJyVW6FwpLvy1HUbeVAMoWQo+B
LKNOcyjL5QknYbKSH3P1S5kh8fM1AOQ5LIORlhoNhUYH3WO4xSFPoEwBI/pg2aV8OxalZyn0TooO
idCBYvF16FFRlp6lvPWa8FPJeIRCC2kHP2Yu9IoGyNBZ8JXeW0KrdQXdy1bjZ75Wg+AEFFNlznnq
LduZq0k4InCEM/efTNNCMZNbinmNqPQxdVPbqkoHD/NY/RpjbiUnM8why2whSMOJ8z+44GNa6fIA
FEA1O4tUYZFbTKpPMcncdtD+o/zC7095ZoVJ2tBPpYYSwYqCyees8kPqZ3rCidKF3Yl6HyqLAHth
6pFt4oDArQ7Vqqd78NavDPkuLYQNof/yfc6MzFvl7ClepBme92aHJgpmQ6MHonyA9VLhHAuLQTAv
Gl77KMew1eUYJJSFZMCTTla2seh9TCOIu2JOcfHrdfDt25+ZYdInHbVRnshA90EcOrG0jfVbqgqr
QhudvlHvQdtny8FRyh5HcWPVumPVg0vK2lXlmwaP6cqzhr0RvYFXxTDXlbLGXt4Lcb3JexDoSrfa
BuhZry0Ej9QHk3dzW8pJAJJihE8BUMRkpx87uS/zUFLoHpRzlbArN/FL91H8A4oMu/6PFbZkmUIU
u2tUWMEVFHc7JwahXNuonErFoi+oUwDdiVEYkS3zDqmELvNsJVMcggbPNDnBHWmeVePhvyfymTcF
dw1MauMCcxm90mAIbdOiBagBTn2XmMGvqqGyO5FUWGnBiAp2gWPkus2lbXluk9kxUyj0Sd3CORwZ
jp6+DdKWtpyzYmnDYJoeI1SoW2oY9bn0S2uGHoV4Gu3R/AHJ2aE23nNjFfjXPVGXkiXmlXACoA6H
QinjihQlhRykMFN66qrbC2twLWQu2YAUyQGnPJjubMOW7NxJ7NQP/dh7eXyuHGX72HnaOrirnFq2
+42xAqWPXTnxJnafMjtzolWy6T44vxUes3v7/KcyJdZubENCjTDa0wx3ofo9VFbXDSyBxJRzC8yD
Rhi6OpEJFkPR4xX6cb4+gDVUfEjk0hvAwGZG20qbKbgNA8yDvAF3lqj360g5M/81NX6WiEkfB5na
wkEZLNYgfWsnu34F/BL6GrfdG/nRvA03ZWiHR5T8rnu+HAWgXQZ0bIHzEqpMnRglOTheSmgZJ0lW
uKEhaZxtw9JK/nYQ6HwTRxkGUSzmzNRJVuLArkChJvha9Ep66hl6tC5aOwaDE7WhKmOjIZiNbjMk
J7VfowepQ+AME54BaKxGbtNjKUuhqvDnBzGbzEohJhoEmGg2wsyuMPcAIa5BNhyVoPY0cA7zZfdn
6grsNJDr6kyq0sIwFUFvjfCqR6cgsTvJoR2THyHI2NuDcsjeBzm3lc6Xu8gfDtJJHP1AustRsYGm
5PUvvuj52W9h9n0ZQTMuB0vWHjrrxvSzF8Bwla9z3S5iXvd6adYFU48aIDuo6s7XwMtUlkDiwtJ6
TNkT8ZiBL7MJGzuWDkK5JaPhk4DapHENCwrb3jCTF0JLo+84ldjFq/f5j2Bjr6DoBkgYKccLvt91
yFrOVB8Cm+Z28NB8WoMrvUb2iIGHh/qBN/u3dGCcG2fiLAT+RU0VDP+PQeoO+itaVg5XqWvOTt/y
I6rnM0EwFpm9LFq0GsthgofVJsHFV5a3dbbt03dR2XfdG6Ad/3BCYQ4FWFOwRIP9Y04qZ+lKm4rM
gigoNk+zLSk6k0B90hx1Hx4yYamCCqlJBdpNKNriWaBcWgqiggiA4EX7LO6cLDyVkuHM3TwCQjur
wxAHsjQeiafrW4QlXP2drkyQzcx89ChsMnGbKnFkpCHGXYfC8sspcabEJ9WvvrKlfRxZB2t6BH/f
NuJclVlmxN92cZMB8Bn3NHRDLt2VxLBQkl6O9pb8M5IHNBJzT9Oo3ee7LAzcKlSB5RrtBqK7yTTZ
Oq3XeGNxKhFL9w9E0Z8fwSSrgWQ0qjUQCIjGMxB3Tg+aAox8bqL/yOn65S1CCDA1IEUlfONLb5Uh
1Uyohsbw1jUbf3prEjvoHPoThHQ8lr2lcw4tBUzOABdn6WzfRxr0VIBMAp46VPuAfF4P/a/I4KTW
+Qez+9DArDmG7FDEwBzapUN13E8pzhSEjeZBRDQsPeUtD/ctiBN5zeClLH5uiskrAMChT1vAVO/k
T9I+uS+AGrX/YRucG2F2n5qHUxz3MGLI7mvbQ8jZ7pxosmUwHQOOdrxubnH1oOQlgnpJhkY2Y82I
cjMyA1gjhrgZ1bn9bEP7dZDA0AFe45oT5kuZ2bAAEkHTHludfQ0ZoO+fMUJImr1CnawkBytJPklF
eIf/0qeCggsUm9FVRX5mogJ6zYEVi+AbaZRqrUmQcUl3U7OC4roU7iC9EJSZTfUb2XqCilLV+4mo
r+vOCaeHQOJhlpa2gQnmVYCN8R9I8lxG6JD3YgX2K3CeKUW8MY0m8mhQS5zH+NJ5hE0GBC34qjF1
wWSQLJ+UsRjUaD91ZBUmgpdRwPXD2rUGyCRk27rsjpFRcA76pQ+KYR8ZjA+4V+Bfl76BCgfDH2iC
7MPOdMD2YEBMl3vULi3guRHm6JOkXJV6YOj3U3Uspic1nDibTl4Kl3MLzCciEwo2Wo7FC63bXG9d
gkF9Lc23IkglMmOy02B+VqetsA3T2yg+CLixxpodlfGsEN9jxE218cr3+oQCxmncRL0XJJOvKqta
sjOpWjeyb1DevDzvVzOfPB4rAcPT8yeP92MOZXsTsiKvNHFA3M1ZoeXvDBl68IkCyi7P0Xd2+wBJ
hBbnFg5JMAEAr0RtASXFRPKvZ6PFDw2wPLomuAVgoOHSCpQw5C4msBJWJoDm1AHL+HULi36cWWA+
tFBL0zA0WLJcAlC11x0TVOMZD560bMUABg512Fn78tKPNlCTtK2xK4zBcDu0fuYa1jCurvuylLsh
g/DHCuNLSkkZgnwAXEfTQSaaa/UfaPp1VYLLKCiKg/+mRP51c7BkDEQDeaegis9EW96Pg5pa4Aqh
2Q3qeekQH1qwbAKpF/xLsAFWhfK1jIlCjXGMViTOajL8pqIccWOw+kdZ4jG7zr+XvThg2OCPFcYf
uDpB8G9CsLWFl7RQhYREjhBsp5r33l9KzXOJESoamFMG5vcyHAw9rhqD4EMlOkU6yZ1Sc7TkB0Y1
CjX2pM5DhfR6aCxmhjOLc+icbVeaGYEQUmykOu9cIsv+aJWBbXbBOm/C54rwWi2LoagBWTZLhmD6
if1ieZyW8QQP46yyML1caetBrzdZBnWKMgmo2yOeIKMV8R4r8x/+9hHPDDMfMQQT5kAznPP6PGLe
HmT1A4NW/xKPUPJVgW6beQplZjUBmiMTAVsusZQVEKExqii1zrmJLX4yMIehh4vsp7MjMAEBNTZt
kDPQALVbJdoMz1YHunI1X1lxy7k0s0ob82aG1AjaNTMhxjzffOmSmpGubgTkQbOgdihNa/BVWnhp
deiIQ9I2d8KDuE1tr02SlaF7Rnm6HqALm2/WaIdaMRpiUNVmHnthoAiSliQxalMov4P3/0cZgkw8
7w2HBDnnkrJoDMVWTGChaC2azOFltNWQxAIoX3pxzKDelnRO3qSKa4I4zcOFlEfctGjPBDx5Jv1A
t5zdDbGp9VrfgAJhUDDg2knbdKwdEUreMg1/Xl/IhQ0ApDXEEqBUhHOTrSinpSkXIjYf2uWYHgiS
AWUlDMe7akEiTtDwTDFJpR7zKBRAnbOXCCoAtLWlIbIrSJBc92ipMIvIRC6ZKXXBPMvs6T6gxYj2
AmZr9RO0OJzcjR/ijWiT23xfOJ2vbQUn3wib62YX9t+FVSZJ41oQCak436Sc0DHsD2MVu9ctzHuK
yVXQx0LTZKa5Q4eRsSAk0LRpDcxpVn0H+hkRulFh/3LdxsJRgyMN08GqhXeWxb6GQyjoGIWGyUm1
DAeIDRs7MYi9KYdsieTlNH2ZNdOEz+tGlwIDyBAVDBmYmEff+TKZjH0S5bli4h6Kuay4ek1Qxxd4
32fhiEFzCxNoqNJgYIIF46Z6ZUQNHlD7Jqid2JJ9MThp29BwROGRy367FAxA/CJZgPkIkhnM8zEd
Wx0iEjCWZ0+ppfn0VYmI3UepA0DfPywepoCAmJ95WL+xvBVFJYJeBH5FuWIHRBBXAGGlTlGNIycA
F706M8U81oQJ4g9qgQ1MAQoQm9e+P43mbYU6SVnwDualYMfgCZItqlpoXjAJvu2KNkl7uGUFpw5q
xWmuck7lpToljq6Z7dNE+QcD8ZdhF8V9aPQKzhBMEduBVeLOOwJPMzoxtHpoPa1o+ktD8dsS/2Em
duZaxFNeNTHcywa8IuhxH0QYHi4Uu37pSgdP+utRsXSEQCkCCR3BB1GTecudXeDQuw8jVNTAizUm
D0k7QIQs39LI8iivDb60ec8tMdm2C+nYQnMLzG5NBdEbqkPpmQyyY2qJyIk/nikmAUKiLBryHDwk
ZfhZpJ9d9WqqHFDT8rohkWProjivMxu30lMryQ14I6qRkwupA4Bslgc+bTnHxbIvAI3NL2JM/LLx
XRbJVBXwpR+8Ll/PSiicwvSyK38tMK6YShHUKiJtb47OOzBDZPcv0y1AJP01wVxsydRCPHmmTyLy
S1jYVfc28Q493joxOQdUKlkILkNwBxQb1dcg7Le+vlOWkhoI6maScsg1f2sb6MUYWiMF2wdUJaq2
gG7VISab3jz+um5nKaGd22E+R6XE0FbOYKeDkAD4VYUoXf13CyDFRoHFQnUUae1yz5tEs3JjAHNW
JbnAw4zK0/W//wXSZC8g5waYC5xV9IJM4plWAeruSu3JXp47aNAFa2O67+nnlG0itN/Tyeu7wime
obemT5AffB1Ty462UbApXPALCzwCkKUYAfE0xkZx3wOYjHF8HIWmqk38LsMEI63wMQRHLhh36fOh
m4UGGkhGcNYyaa4vlcHoDAtnH4SFC4wdqBpnvy41nHHz+muCcYMEcmrlAqStmjRaB/JhjHpHH1wg
9W9JBPS5QkRbAuhxKB+ayrTL+zh3Iba2yqXYVcKTRndVwcO1LN2aZkwLwgooADy2LmNqVIou7lr8
psDID7J+H46/pKjcyZlyUynqBoItPJj67OW3IAO8ZX73zLNmzEIn4iR3IHQEX0R+J0mlXxi/2rki
ne709PF6QC/hzyAYN88BAreH6GFuAAUksPJCBnuWedC32V5cmwfFbXxt161lVzvGTurp9/TQ3E7v
oCl0VRvSZ64AWE/jqG7qGyvR5gtAL0ba3x/F9t8HIYV4fIwfRWRsIjVa49rtdJa6pqK5isfabUBC
qbaHYVQdk9JjVg93ZmM+A+nrX1+fJSjA+fqwXRB0RhpSqzhChNt0Lazjm3RLfOmZrME7uY9W7YYn
CD1/XPbj46tjIBNT7WBLZpKkSuJCHuYzq8U0a9jb8vDcFaAN51QPlqL63AxzbqWIdFkIscRDdy+X
Ds09HMLxGvmp4Vha6kqraG6AWhp1O9yT5tx1fhGr1E6JDPQw21K9t7TqlxU0OzXRGnuiDyYEYWMv
A6yBVIYrVTrnbFtKjHja4yGCF52EU+HSeN0KqVyC43cfKysyGU7ZhP6Q81DpSzsW0GxAGQCERImS
Wc1AGRWtjIDpQ6qw9agUgMaE1qqFEYmiU3+GtcBpVS0aRL8WxN1feq9MUkJlqmkGHWsabsyNRv3U
qY4Zr4ywuHZnRpi1k+Q+AFGzCtQgejUdaAhL61U2OTtsaa9j1PCPJ0x0TGEHALau0b1vcz79FzUD
u5XO/zSTR9uiNuJi/tOjl7ipHe+UVVQAoaa6zV78qI/Z3bSTfih+tFEdvBbvwIawkobHhm5NHvRE
mT/Itd/CnGyWWOGxY+G3WKEb7MJfoaP90HygptAJTzyyVfaSj4Mt8/t92OyGFTBF8Z26S18GL78l
P9Pb5ib2Y3t4tAA2cK8nucVbzflCzcnibId24SSSMEA0Ib15YIVFPvACsNp5I3VSFL23xYvV2CYC
2hk3dDMIN/2vxqMQzV0bnEcBL7CZ88iQR5lOc2CnKFElT9SNNiFnqGgpw/71FufspbeCWDQhVKgQ
1m570P3qwFnO6xGNHtzl36dakouagE8tel7gXP9U15cH8wKXfztTSZ9r85fCrfJn7k6O6PLmWa/v
euiSX5qwhJjggoefr+s7Md32+loy7657wVuh+f8/izdBn9o+meHIQrfFHrVriacawVunb1mFhOjg
zOuU2J0CXlCoJ/yKwd6D+sZ1X5Ya3yBc//8JDLnq0hkJx17QmTDlkvxGdj4BtH2J3PhG9h6CXf9I
S/sDHI2yH9/JuxGv6VX8o3tM1rypXd6aMgkmEomqxoCE7CfzkA+4pYW8y/kct/97CsPl4dLRSRKD
qmxxHKjAWyt27EpPzQodzFsISxu32er6uvLCkEkEPdTUlCrBwZ3t/eG55fQzFrs3Z1+NLT4okFGt
gtmZ5td4IzjDfbxKUIkabdkp7vG4o+uquOnzw8i7KizW5s8tM+lBDqt8lEo4ltuFa+Ff+6izg7X8
Um/KTb+ybjDK1kMwjhOn83pd+XpfUPKzPad2IUZDCcJ0AjeyaefUrzW7c7PxUzHvw5YTLDxrTBIp
jUEQQPhM95WLqc0f3TreBI7khN7/KUhYtMMQCupA5TmRCG4ZFn6sJF6pc86LRV+gHoIZIDT6MEZx
GfeJ0VoFCm/wBUd3uAWaTPHCwUmfxx2PNm05LM9sMcFRhVmoBxHWTRSARBlk25pkexiMVWcBLlON
EEn5IeV2mKRH2hoAQicr3dRWpp52dhPzAOCLOeXs1zCnjTnIYTOaOAoM2kXONBgntVC4aOv5r3yL
zDMrTKwY6tgTcY5MckjcyTfWoq/szT2uG9TvfN5A++LJcGaNOXvMURl0VItx+lM7xczHxujdwviX
S+2ZEeb4yftYsgZx3uOZ5I3l45gKnMjnfRrm1GlVrSlTCxas7DXtd7nIQ1wsP9vOfGAOFEwhhVrf
woKgPEWt6pFoM0atn8YesCS030ph5+aQfDBRMby+q3kbjjlo8kSPxHoOiPSTbtNV4Uk74VFF5Wdz
3c7/stu+MI4zvJbNiRUdqsEKWqBR5Rj8v1mr6bJD27ilTjGkmeSaYj5qeNDFY29D/Lk/RpIJQeFy
MiZIzeRKsW5lKaMrkqU6pmEbiuPQyhQeldrs8Pcd8vd3Mjsk7NDlRZUCGYj46oD7eFXYXiDfDT1n
RRavxuAxmRVLMC7Etpx0aZJ1ZZ4nqmLiYMIGEuY+6Uu3Ez44S7+46c8sMYlO7KhiBmMAtHadOJGO
sRnrEAkPw6nBJOOjCoEKHRkNYluKdH/d9KKPENnWVDzVQZbKxLVWW4mQKSkkG+XUppEi2Z1peTpR
tvjOvPv64pc7M8aEsjKJedcOmFoJ6fQ69oGyMbJhbq+FolN2GJUaoW/mm2PFKwgv7iHo5ULbFm1s
TOBfHlpQP620MAVMuCHvFqqjtL8d5X3Q+1VwGwFNBFDK9WVd9PTM4PyDzu4XiSYJJOxgcKz7FdiO
gVe6GcCGE0roImmaG07b6wbnHPptU5gYswDYB3NW7HecSih/ANqDzfsZKdl2lOonXcI80HUri8cF
dFUVFRzHMynfpVs5hbCeOdTR3jegqTesoHkVqXbA4zFc7MQCrDF/MEzaQ+T70k4PvOBo5PAmA6PB
hMlF+WdOV6OQ2FJ1h8FUOy8BpeVhUr9Y3thFhPQM4gODr2jBMe7RNsw7CKbME3zDflzr23DVH4LX
/mT0dntMj/oGp/C7LNjTrlhnx9HPUf5t78vWrh5Rel/xXlOLKfn8BzHr0PSRGQfzDxodw7e82DOc
fFXtIj9+VP34VnmJjhP3qJvz57VVYA7TMBmVnhAYFeF/dPdO3MoTVpMj7X+md7yHzVJEnXvI5B8D
TDdGJXwteeZ/YLjMzrzrMfslEHjNH2bzT7WqUdrDBJpNNxZUmm+s2tmj0rqT76pTuS6cdo0k5Etb
8hJsqm27EZ+v/4TleD4LLDYdpFCO1Vv8hGSjueoq3jZ2ZRO8enlPgKV0frac7EOOVDJJYwuGQONT
Ncei2IIHG4JhT9cdWso252aY8wrAwglqZ0hvKJSLtuLw4KYKJyzYu0gXTJWpZ/BDuS3XrTegCUOc
4kXd2sZNfqNuAm/aDivlXnN6f3TpKsls1cveI3+6Gd3hJtz3z/jvVrbj93CdORrnZrA04wWQ4Z9M
wY65RFMUooaJ3zdmTxWAfwfVKUKbJpBccuhN5orGO7F2Op4p1xd+8R56bphJUUMd6Cl4tJCinN4R
7cgxdqptuulGtk3Oxlk6w85NMclnyroyTYs5ljxtU92hLODNFU+OQ7xQYrJNoDYKtJZg5TD8uos3
g13bndchpj4gs7GxblNOrYPnFZNwOqkZSxrCXuPqnuW37uwXTxWCtw2ZlKOKhUmtDkYmyRZupm0M
G9fX7QvQeiWrsWAlDbw/cAPTyBjfRFW6AF26k29lT3e1p+JW3LSd0x2ym+EpR/puf71BAub6L1j0
EUOdc1sWsCWFCQ9romJkTDijreqImVhreK2VR6PllBsWEwHoUzBeiLFYMKlc3gRGDDoFJG0APNfs
MmsdyLNFljsFDldRevmwxYAARuhx4wCk8tJUDibJLFUwJaDcG2C/N/0eky8mfRokye9M2UEL1m4x
e2G0KniGMDx30NK3FAwk19d1scmKgT1Mb2KADlKt82Ph7O4Yiak+RAQuS43TF78C3S8Lr4OqxA8q
vlagUtKnwbai1Eu1/aRsebjIJRoFFdTes0QDZt1Q5bm0j+SemNowo9ML1Wnjn+o42Cq4IrN+3X+m
kd9DirTfSMN2sH5xXF/82uAemwcHgTVlGZ9FM9TUIgSKXDY7G3l1yF8oKBMwiySo67wV/SZdoQk9
D/fj2ug06lFsSnsaC3tWR+Fpac2n8rctBsQBdMHAEA2KjcuFyKCgphXJPIsWZ6adVMJ9m1v3tIGe
noWRSi9KotDugf4GxVb8wlmK+Qi9Zpw5YuOmqCqhwMQFhMjcsJIeVOWlC/aYPtlMkXpTt2BMSwMv
/wz/QUVABdYXHVzgzTWQbF66jSpHkDct5nIg/dKYB2ru++J24LE1Li3uPMBizly42HFMlGc5rfRG
t3C6VN0uoNlWLlp4Vj6UoYzXUvM2VdIPEMT9vL6uSxF2bpYpHpB6wnzRBLPyqsFgQlCknkAymxjl
oRlbzlZeOtsA2kckW6CrBZr+ciVHXRGKZsJKxsUnxARzzNtylaOWzjPwHoFqdd6zMvu0rdUkDAUU
vBAZgZMrL7j1qXnmxpE3tmAHyiVO2l+s2IOQHb121H8xKcCkSVEu89+jOYWGzmj9FpQg/y9rO6uO
1rpNBL8I0WXC1LRooYNA16WMwm0zeWZhvhWhyGmeLS4xJmlAvALVAyBFLpe4FcREFUJ8T0WtbEF6
jBVM5Bq8+bvFaxfYfDQUgkCMiPf1pZl+jAo5NgXsCfC6KJu2iW0xNjAX2bld5IF0RS0cmjno/VwP
10X3wLcys+kCp/7Vqz47C8g0aWnYRFDB68xZb0EbdLcnnDBd9A6MExokhRBHQNxfeidLjZwoRQt0
OqX5zsxExYmVOvQsIkabZpIbH/VPZTcW+J9y80XpS33XotrOqUUtkXwAfQWk7QzdA06euQs2VRdZ
AiqO+268C2K3or0N1URb0daG4eWTpwnKAUJR5VS7QRa+yOqaqAcBRYh81rJugvV/X/zzn8NEOrSx
tQoDN4CaGtG6BenLNDxmAi+2lhIheDAxwg62BszMM4keUsJZ35c4ZdLa8AzrdRyqXW5gOFgHiWMd
3BhyaZc5j0WZCSygzFHkmEeYsJMtUFQxeRDz3nUopxE9SYF+B6yOF8RvgjFwDvR5950dYrMVVIvw
92f61Zk58TKwwFVaWnFgRSfItD8LpLnBhBSvJsXcQ3/bMDH7BeJ+MAGwc+pEkbpAHYTohEeE04W7
tN+aoIOpuofr0bBoB9w/FmrLkCVh5TsFhTQZYIjxqYkSdwhC36Q7lZQbg3LQTIuLdmaI2Y3DEGQS
gTT6SWzeSfY4VY/XHeH8fVa9E2BKXZ/GPD5ZRvxugdvV0nkNT/YO+/uj/PVBZT48CPtyICzT+ASk
waECDwL+kXZQd8OjdTNAWcwpVbzLrzvGllm+WWXuFKTUEkER4Jn+OvjjB7lTN0AO7snz9HLd0sLu
QQz8iQWWpDnQhU7HyRufBrP2xcTEWCVt/cESeZN/THL4fx4BSDez8WIugFlHVEeBuOyq+BQlDkYo
IlAr2VVqq/tsxS/8LXv11xizfF2oZShswFhh3qZv/Y0Q2HUJMRw3s6E17wyHDBVOt/1vWfabi0wm
Cqg6yr1QxqdWLfbjhHocMIpg1OJReDAXpS87km7hMgbWjBlIfJmLSFnoYUEM85gQ+W7CO44UGs5y
fTs2xyZ9odx58KV9JoPCAmOUuCvhWLs0SCMQ3UFZ0zoq/b1kbkcoa16PwkUD8/tEtUBM8o38RBa7
WgcbpHWsrb1q3k4B74m/tGS4fKCngOQK1gEmE7VgMUwqg5Bj3sgOkW5nEnpapz7ASsDeqaXIeeyz
F4Cvb4Sntwxo7O+5hcslkwqoictlKBwhjJ2Otp6obkufqv6p6MZNCqhG6bbtvZWjR/QkUjtXU5tY
vlYWTpRzsuT3zQBYPxpDYCbAGQZ2ysufkuddnJfFIBwxx+0o1eCl0N2zIg4HAltIhMeQKMXoJrod
GNTGW+jSTCKURkmyKDjt3sdT9EPTt9NKA8pxQ3+qxKkLbk/he0bRodwGh/CihVds5RL4gkwNtYSe
9AYlcOSSclpld8lnSCU/yHzKK4UtJGWwb+NqMyO4oVjJ3gEMQRwGvGHpKVc0pw7TlWo9Wz+10NUk
p5WS7WSEhwkDdtf3xpJZkJoBMo46BkZI2bGByFByEK909FTjOejqJrpIqdUZHlGq/hSlZbYxrB51
lKIPNzEtpUcLj3z/+o/4HkN4k5kqpu3w/pvFIy4/rtClkB6rJ3oq6Gg60P7G9mlyYVNohMeazLxr
EUeQ3JivWTIwOdY3pnujG/tOEqPsZNwHte0P2+hU76978z1yQCqENxYqY4C7fRuPVLRMUmItyU4q
6s3iZIeFJ2veFG9nOGHyIJ+um2PrcV8undljR/pJUkw0prAnSI7ZvOmVrbW7EEPvTbFOc6dDT55u
mjLH7lSd8NgAncuTu/sab768wELKVZORwXF9xTzI/IXP3l9pnYhdbJDspJeNre2r8aYT3khwkNqH
NN+1xc+6eLdS2/wcpGOTm17RoNnyEpeiowx0F+e5nQTpdqpETmQtZMr5h+FjIH9gWI0dI2hBSkEx
94UflrpCsNfNffoivSlOaNjie3Bfp3a10g79pvZlqOxyNtdCJMA48P1g1UFpg1XLipoEkD09yk9S
a+Fp77ZIjquhwJGKUczkYHAC7/vNG77iaj+/TYHF+Hq+nn2ErEXzrFKE7BSq2UN8kk1cE9LHoIhX
nIhb2ETzlDsIcPA0gmvzgXtmqK6rZozkJD/1zZuq9rZFdr0boAHtvXwC0PJJgckyH2oNVYAccIxd
ybn5fw83jB+DLRg6hPiqeIgzP2BsFZHqtaieSq/Y5zfJRj3qR3kbbYKtuZmO1mt46h+0FXAvbuVY
G54iB1sIMJEpL+wz4a6ZkOdOURg8ZeAM6ep7WlKQ+bmg/sZ/7qAwB/TPrTVijK/jCep+vdMuthpj
e46Cs8WviiAbkOHUk+xkG4AXgXVqdtm6WWMsYDes6SrY6D7m4MDiLR+Vu9jPfXktr5IVT2T5+9Ex
/xLU68BLBfYzkZ1y6ksRFNEBVkGXDmrxpspbPCpsRdxowkrJT43m96BA48SeDPdY9zHajiHwmeMJ
kySX7pd6UQwlLbWTZsuf4P+Ehuch2EMw547Y+S0Pn/L9S+Mgxj0LFwDcAlRoLF6aE0dTr1tZ0E8/
ktvgVc2cNrL12+KAp8wUuSLnmvNtYwFDhXsUSE0B6JiHgi6txeilxkESWyfZ8tpuk4AdXXVGW1A0
3jIuWsL4/qzoCe/YHVR3ZV21eWKdunW3656z+/IgvxDMkZjr+DZa1V64zz7UmmOWZ5XZN/GYoJ1D
YHUMP8lR6D+hUGU3KyOseHn/25ViXskz/5hdkrZVUA81VrKogLB/DgTweJe63Z4qEShpxxqf5PAV
XRSE67rFlE/Gq/9+exPgKQrhja/WN0a72BcpKdD1A2qUnFoNsHBlFztBsLrRH69vhwU3L6zMu+Us
GUgJKdJ+6skptf3n/1wmYFxgHmZmmwuiCJjtqb0BntG4fejv/oe06+qNHGe2v0iAcnglJXV26naY
eRE89lg5Z/36e2Rc7HSz9TWxO8BiXzzoIxaLxWKFU15LCoIw9er2Mq7d+xnKgCnXwGSF65pZR5mA
AFboFe9JfBQRn/6w3Ozo/RA3UPwopN6r9cCbGsbG50FaCj9bQfQUfgEqtb57r85E542ir7aa5B+F
tb8LO3vYWSDG3qbusV2Lv6qDeZe/arZmc1Y6H+EL+wVY6AMGSoGzRUT89nLHNIQwp0ANgmOquvDm
a4qRCwr45RVMZShd3hjaBS0EITPi4jCY8yxa5sCVlWmVfRYGR0ybWRkp6dGtcO+lRORU7l+5Htg5
uFl4l6GoDoaLeQHreZyFE5ie4FSj3ewz747oLSdjw6tpvVYU8ASbgDDmKP/M8nQpvirHpC2/DpIj
klLmSv9diSR4DV4F3Ab70A1+a5/DvyuEQI3sJSKzYYPs+agC9pOj9JEVpHvFRI8ayUbS8XIYV8aR
AWKOm9oPpS/6WFrok4FoTwYGoCvr2+p3ZS8YDNZxkjsjkXDFHLsHy4EjevvXubvDqBsIHs0yUvDz
wSm/q2lkG3exvm7f7NTWBHiCBKl6DuT8xRfniVkRY+g7dPf79QTI3vnVPycyRWHHo2M2W49+PmIc
7m24K4+eQZv38MxoWGI3GdW8wBLqlxDvAbXt8Pamg/Wg8toBlrAsWApwVslIPrDFnZLcWqVUy9ir
nKA4TUAI4mNsqbmeO6d4OfxrMaKcAyBgUUBtrMUOrgkGJZ56P+6PphBE923U10hWGjwimmsUmAbQ
4CNNh2wKXg+X4hN6jKsfMf0BxQEJFc17rz7d3p9r/QYA3nm4RuCuXU0iVbUxSSKhVY8gPpEa5CAF
Gpo/bmNc+4SoAT8HYbQ8TSe1LPtBPb7F79CD8Clwk9fsRf/o3uPX21jXL51vLBApo6cCW8Ma8Ay1
LyChm9Rj4w7xT/Vn1hG8qS3lI/Ue4nijFQNJ4l2P+SwIBkuPMydo9VJXGwsNCC2p9wmPcfLaSs2L
//NBzBb22iRFYyKpx/IlHZ0cc3siFbwmoAVTNpy1z5b18mgDCqU1SLfOsTg25qcUU1uLGLR33PX0
zUK320/VmTCjJbBDOtAf9en9/Wskx5bwmouubs1Z6GfA88k8O+V+qWdxEygYpPQc66gajN79DY94
ni0fwr1yDgIS5EsQUc0mw5hkgByKY7H55W3ilYUqJWsFmmr3tiivY0QMGHNtIjSOuCXc3WNXrUXE
hO6NJ8UnK9Js0exK/IfuTvdsgSfH5ZPyjyBRqHW5xiSfrEmMIMj4RTnJVEWHuPRoHIQDIo3O7SXO
eve/lQVZ+ksoqygTKYJVONrl46Z7ETixlWt3kZHgbNrOdMKQhjZuPOi9/JiWNJLt4GFM7RYkPsRw
apzK1EYvyMc0Oir3zTvvDrM23AIWuBnRl4EgFqOPhSL0SHYG2rHagyNi5+0bx7uHnqzqHY/beGnL
zrHYeH5k5Wmpa556FFfDPrLJx4NGKyffDw+394tl7Zn1/wKIUckavS2qEBow1cfq5CoNaXbiD/Uh
29V2a5sobK2eUUZREOGh5vEcL/gpl9iMXnbloGBSiaUeq8Dxd97DA5lWwk9tNX0p1A8IF3DBoFys
lVFO0EX7cVxBqBqZXNHp1taqQis0R6ILt+sFCqOiaZGPaTkI6rGn0SZ7KA9+SdCUAIEqtHsOtu1r
zXEnFy6DC0TmJkTNa5WBDFs7mquc7AeHc6avFgQaBLwFMa9JRVhEYksJ1LgZUGeqgj0J7f5S8Qo6
JY7Irq6YGcGQUMozl3Div8tTHVpJOj8NjWPxJn4ZbhThMAs1Gd0EPrgT2wHPRb7SBMx8xxQQPMgQ
oMBQyvnvZ2akCnMtDRXJP4EeSDqhqRsDmXC4Me7FiFyzQgmABoLsp84KeMb4ykDOyHDyUDKLCLHB
9iQFSuh3Uzr4JyPfmHjilvBZ+/aTI9Cr5+03CmLC4OPC+5b1Iz3PDzCoA+vTysBVQqdCQ25TIyO/
Uutpoxuxnaykxl/dhl2SKnqgkKpDEAEkhMw2Kqg4aTAi3D+hkoZO+gHpJFpgqlserKToQ0kmchtv
QZZzuhqzCbBQBXyQzC4qSlApoxyc5JXo+FsU2vIyvAtyhJMlyjNlGpi92ZRYKgyhFXZqcAo26nbY
Dzt9U+9VF9WKnCN8fbHNpPJnSIzsPKUcjVjVglPlCuCqAjP1tjxU65gWDjpvHsONtMU8OF7K/Nr9
YWAZkxhjKG3bT4Dtt8FDuFZp9iA9/ojuyo3pcku1edJkLGMWtJMg5Hpwiu9OPoawHTHe2o0O5Trn
SXOW1sVVzSyLsYilLPpe7GFZwtpcGS7Y5z41R9tKjrgODoJ7Ww2vzC8Dxqhhn5pKkGRYVnh3L71m
77n71+uZP+HMXundYOHgKsEJbWH7Zq9v/fWwBinWvfBYbiJOc+a1T4AFIU2G2pP52Xul9Yj453qs
V+EpdyZXppOd2OCU2+l2vJmoQnGg7dBFj+H65bYgr1MZ6MxAATJmnM8cahhcd7lM1Kvrhocq8u9D
AH5jpFGSL2Ol7nhc3lwkZs/UQar8pANSY3ebiXhu4bwqTr3LOXfndWkZsyRm54I+D71pXpKCp9Pd
z+7hwzVt7TC6wZP/A1kx3lV6fcYuRcjcbMUYTajiBt4IeyVQw2nRNIRwKrf/fhEIBEyoL9bR7sJW
codJqpZguI9OiGkiu25Ld+a95KBf8ag+3VYLlgvMRC0PKib/QDGOdx5ORoJ6lOhUOtU+cUua2D87
NyXpGjP81n1Bxgf53rwvN9o3qdX4NHx8or2CN4iV9x36LJKzUxiluNnLBt/Rb5ONhJPR7M1HJL9E
OjqZ6zv+Ktz0bvsWb5KX6M5aKbRBo6ax4SrVrJ2X5u1CICzNb2CWJrxMfEhhN3ZNppoKT83rxw/w
0R+qVeh6judEvLvw2szNPJMIgaFEVsaIBubIxKmcdxoGxZ06F8UNyj6g027yqGmL9+W+ed/S6LE4
lK8Sj1GCh8ucoDTJ0PSD2Tsn/13dSjtZQjJZ5KjYrEGsQM/XxpyaoQhCFCF9nxq0S5Nfuu0dU5d3
Uczm6woFE1AQRETFMjzaS/0R5LAZa0zfOWXavo4eRu3TG3meLcsH931Y0AjzDwhzyRaeVFTtCBBx
pW69FYbbfyfkazdEdUW78lb1qlpL28kxVrqb27nbr3kho+sHA4ZwzVzEM2ekJquMpoxW4yvgWE9O
OshmB6UjcUxvm4R5P1hJniMwOpG0UVRGcpWcOnS5jcVdama0Gx0hxkDTJ6XhDZVfuBExHRk07rPm
g/ecTRdFshFhoJEan2rlcWhpI6AOzfH7J0EBoZbkaKg/8FJxk7fyqgIzIKioMFvXztFqWOz1ADxR
uXtbAEuqhFcEJujiu5CpY1SpktMWR1GGiL2itRFjnewU80ScuKvebyNdhyJgfWe2DTzOMDkVNuBS
a/vJNHO9L9JT+1XfSbuU7v1N+SE9RwfpgQO1pDgoDUVjAfKCYOZmnOAijpqiCcv0NCXTKNMx94vf
at+GAm3RNfTbaJrcwKzgZtqjvah+G+Vh1Gnie/1Bl5ocPcWCFeGxUwvJR63pbbnifN+8VFbtzr+P
EUWoR6Pvl016ivPdkI17C7QSwYT+bjG05eQzx52gahnmupa28hwMqMLoH29/wqKEdDAao34WrKzs
BEFNDIU+nZL0VJja1gL/q1CDbfJfY4BMeJ5mh3E/eEAy11yRpq2PWHB6MsUCFZ2R7FMr7yyOBi95
RiCrMeb6IRgtjc1CoGkB3R5Tmp0qu7MnW4JHa250W0X9trVFtnutc8o6ruNNsIqYDYg5Rsg4Y+IE
415mUqoKoPzJTmBDnVky0SD+4LwXq7XxwHMwF/YJUAaasFAdhQtz/vuZq6AZXVk0Xo4CMPrAi7Eu
S+7sx5l1WN5gZGNVZCevbvt7S6jkN22MqkehaFsazDtLJLHTTfAPGwV0sqglTDlG1ahCBx1xgVVj
plKCct1kLpQOrDrg7O11vkQDJQnKZxUkzWCi2ELExjNGvzCN7iQW1ERxSYDmKDAvPZb+7wYtuaiF
sp76bhPJ4RHtcKRsMW+7PvltQEeMYPJsRXAsBUUO5b7icYh9q+/lIca3IZKFVDkKEZEEu9wacRLL
RBeq/iSU69KX3ML71Yow0dGTH6BPelqPWe3EWklSww2FcON1KNrCGMO0JAIGebwN1lsj7FGzkieu
rjlBuk6CrxYDc817E1Rb+NdtdQDPTNihAnsqCOjm9LEheeEIiGqJyOgVb4IKBr9DWdS26H1kYu4E
d+HvtFtV8S89erN6UqNW/Papvr4yNTAofxdTY06mzNpWGNEm6iStP6UoRSCZ3umO2Caiq0bhV62W
YJCWzc+uFXhExN+3PSNvhHkVVOUjJITYHnNXSyHYwBrRRCXg8Oppw2YQ3dzf5NnTmD+J4YNigD76
xRpeQgH+ckAKS3KKe+WXvpGFbboXj5FhR6ZJoztwLxU+1aT7oEYZ50bdqaar6bZ0GEOwTw+PxugU
TvggWy5G5ZCiIsMh11ddSEvl2fotW/ZtgbKcBrPRslAwjTMOOgGEoBinMdPq3vAqoT+JcYD6XtDq
qPfgOa91aqirYDq0ZYFxybbxqFF9p/lH3TiU1UCMaGXepQEJYl6h63fHISvq8y9iVHuo1CEeA68/
dWFGJLcv3bh8iC1a+w0trHQ16pgJbiMzku/1jR68dy9eQCrhQRNp2rwJnY3hfJ65hjIexsCZDFtO
DxkIOwRbQt2yt46TEppDx2bn203Au/2v8iuoPccAY8yywBhqFG0x907cx8UwyUN80ojtjc444OXq
HEeiPfBYhK+8JwaJSXrEshGqRdbHp8gTtM2Agdy0mgbT7iWQXt3WkquXxQyFoir0ZlhgR2A7fkvP
7JJymjDCi9jG6HYUNTKgguS9ka/umxlGgz1TcJ3qYGq/NGq12UYJyq8BY+UthYfUUtlseLfad9z4
QsEAA9OBbZrHNYEb7RJGsuQiNeQ6P9XVIKwzX81BuSqGXrySSj3XaD4aaHRJGrVaTUnbVjRRk9Ck
fTzGFelKEYVPwhSaBc0wPGmkmTdihpqHOUYo/CrCOlpFbdv5d6EgBAEZ0M8iEUXx5GNZKBZUEzN5
OprqY52QosVoFSoGcQ8rW3kWAlKB3r8nlhB5bjtlgUKnTOh+hjkY3alYjQaPxfH6GoYwFJSkIk6F
4jW0PF8KQ1SrrE8tKTkNbrMp7xS7XgVuiDRddPeurpOBtBxdunZgGERml/Wu7abOh9ffuMX+ECrb
tKfhBgZuwkgHwfaeuMXFVx7vfFWiFXbmaQNVBZs6bscqLhRUQ+Gdcde4fe2itBhTzlq37pwme1F3
9WeATgb4wbePzXWADsDo80Uzg4prA+xtl8KVCtMbpTBNT7VjEHV7CKi+aZzxxDHi8+XDKPQFDCPR
xAjGtMGorlNL0+cfxy9eNRl3HcztV1vgF/ALAHgrY9eQ/Z3iRIT++3pGRlzMXSQa3VQU9bwOpyQR
zIxJ7gIUZVDOtizpw/m2MDeMFk5ebaXYFhTCuFiS6/pE3ZjEp8Y2Iv+WPwoTw6EFeOsg+YfaE0xN
v9SCrhLNKlRmOLt3mo38u7ZJ91IR/fXz9sKuvCMGiFG3YJiisS/C9PQGgpadTyIndTmqdp1rmTHw
aIORRmAdWn25GPhISPGMOTDce4hts4/3x0duXHZxh85Q5EuUyCxLNFwBBWEHibjSGs2PKC95fi7o
F+cxuiQ01A/MvMrgwAHF6SXUIJlxIoV+dhIC8pYPoEePfLJe396ZhQsU0T30t4hImlpw2y9B8spS
SlVp8ZIi3k/lPtt0RGxWtOYlPWbvgrUE5zizXM9ebC1cX0HIgPM2ecQ6EP/UJGR7NHk90ktCO8dh
VDpPlEGxQuB4jzKtqX6PhIrDUbXZat1aC6PNGH7ZtoXeZKedpxE0dX0OPCLE66gQlPl8GYxdE2oD
IYG2hriSDdKvVHCEnwo9clqMlu7YC5hZmme7Ik6NooUSVhJt9K1b7TWSmRujelIzcgyeecHTpdvg
fFGMQktSJ1ljjUWhFeE9Dgn94mzMLPgbG8MOR0oQLNQrHS/3ZqPa0Zbz60v+wbm02FagIsO8RgzO
y076FtO1NUcndxVdf45UIeXr7WPJUwA2JGpUut9VQZmdRgqHk8wjP0o73UtolOHGBTln02LOJui4
uy7vqnlf4Ai4ckRiN3QFm6NtnKPJBm2iXh+EaoKyNfZwxDT0VUVDmzew5boI8PLksLGRPBnGfowh
uPIrctXNb2u3QU+m5sTHcS3vZDytXm5vFW9ZjI/TR4LmFyMA7fDpd7rfrnlL4hwbls039xLRU0QA
vKlUWqsfCeVlFHgIjBnoi1JoJxEH0zzsJncgeGzzzj7nnmEvs0D1pyTWsPk9qCvKVeVs8UQnnBtz
0Qf4Y2HQPndpz0YwTslG3c2aPNJuDw7pz97drk0qbD5v7zrHGFyx2VT+pKaVgkNjBzSyHvfOsyiS
nqivdUAyymtxWXR0z1fG3NOtUvuSKMymzbU1zKigxXtqJ9uC8kS45OCcAzHGwJd9yfOLb2MwD8Ew
aeVOtraudiAebyhNKEeOs1v2v202Wngut8yvTTWvlPn4xOSnsots3d4/x/e8Q3T7zkZP7yVM45VR
34yQH8KG6qbGwO81ZyG3rajKDrvBmOVBDivoHh6qzdF8CHbUoabxX15u5/szn+WzKzsr6qYXwI1x
Er8Iqd2JUlAiEt5Vd9siGCpjEbpMkbJRhxvVU6Q5TYoq4PuAhlQl3XuG96nx1e6FVebwHnTLuHO9
IiJVaARgjGnsV4OP6ASst1PZh5pgoDjHXC8boj8IjPxSLexFMU+yk3TMnwTabBUkankU87xlMOKT
Sq2vRA8g0GmE4t218nBb23gAjCsl6kOIqAkA0okkJCPmR/R8G+F/WJx/BMWWY1gtemXGERCH3rR1
Ot05SuZs6cirU55lcW0A/uDMBuJMocGMD78qizPECMSXyDbvnxOHczY5e64zxnMeOaRiuuGszRYR
0N42ONviwAH5Hy7bn4UwljMqOm3EGHmYGNdcpaiBFki8qu3oLlnzjuf8wbdkxhjNpK9SJW3wNIz2
OxAyu6ZCOvpjOmR0zYuKLRvOP6tiDKdUNl0faSGyetu3kOhHzlKuq36+/bU/v8+c+MyqQ6lqsTdS
vTWIJNuSRqQ74Q65G5K6FXESVD89PcW/Q2oMRIZ3xTEIy4quIHg8E9ShmpexCLLWaUXQzslETLga
NhIx1ig2ArUW5d11swZcbdsZEmMW0OrZJoWGnKz8u/RphZBOQCx7NxwKuuY428tPuzMsxkIYaZak
YYdVjWh9AUPy/p06yXr79aLAS5E5ur/48PoDxvIVIDbWIxwMsGATHGnp3jZFi8bu7NcZC2GWVu7B
QGSnl59TQJ7Sj+Pt3180DwiFznwLc/Cd2ZYStcGgf4D7aw+2na7H5ygl8Kxug8w/crX3ZyDMfhRF
WRXSAD/HXOEiXT2j7+PvEBTG+a0EtCEFPlzs4G0imC6CBnZxzXEPFzf6zyrYEbzgBf1/r/dp9cjR
2MVdPvtpxkjLY4g6zhoCkl/6lQa2fnXN2WcegnJ50xRNYcXobIUpQ21d4xy9p79cAmOWPVS5oUYG
AMlDR3vb4T6hl23VmZAYawz6sH4MDKgqWHaefuX0obfFfUU56+DoKpvuSqwKzE8qUMbHt1/WOzzM
z786DKzJDSyhkVoZAMFpWserfe5Wq9sIi9fWmaCYMz2OTZprSCGdko3/LGJcGufeWr7tzwCY82zm
hVAm8ztJXb1UtrIzg9lmYCgr51RzFsKaVkPtpygucSzKO4ydPWWU9zJf2GyUG2mY34OiJxEVhZen
Ii09PCgaJYfbgpc5hti4JPN5GrUkrguUeZlnXl6BfnIL/0Nq01HcXxLZYLoDUjUjz71fOOMXOPPf
z3CkvMwGcV4N3v+bWWAjT3cXNkRDcRNK6MGao0tsFX2sKhhEqGs5XuKunKCcdSg5W74Uw7qAYIQF
CntQrQiA8H62Tv9yX7j1c+GItvRC48+AcE77wvV3gcaIzCpyaWoKPT+9eQdXLKkK+gwQ7tPq9+0j
ycNhjmQlm32T1DMOaswxUPqOene8hxcPgzmVuEMETe8guZHqK+8RkUYbtfMVKU+317JwD57LjI00
x43RG/GMA2phknfcYMJCVESTUOU7F4ainI4dKGs1vSQJE2QVvvROTUyMliYK/EX+8V8KZF1AMSLz
hB7kbTKgNHTCGni0uAFGfkMDAmck4isv4LO4Q39W9n3DnR3QOlLaOJpXphHLFWhHMbz7i3O9LFub
MxDGY5RVf2jbASAxiTa70ZnuECd55vhCXBTGYxm1xjICESilo64O8a6k/rP09Ty+coB4ImP8lqGY
YpRJfIusfZfW+tHJfn7d1ufraiswwKDyWkSzJqjAweZ/aTfzXuqr3lDnJ7J3iO+KzbhN77zVybPD
Q3hAKcT+x/Ay7nMbdRDObezv32Zc4wts5gbyUa4sYh4eghkBTT4rO7RrzDixq2CVOr66bkGBXqKb
v+q3nY1ScAxZ6RQqOiMFYcjwI09nopBwhzYN9SvdGk65VdwkJ2ZF0oN5kLcxhtL9LmNSRST9VSkY
X0Kit36f+bbvrVs/pcohSTFVcS2+e+YKY+XUVzOmwfCOqsOwOjXTqssw3mPT6KTzOXnRhcsXzBYa
2t3RUYCaH8Zn77IM7NiVhNevZBe7SSPPoc3xVHgQzFnoDDxtFaufY+IydfX9+5HXeLHklV6sgjkI
iiDro9yI2SmvyFvpyFTxSaZBjo+8/t4la3UBxZyFFmMNTb3Camon2hQJfQMVYkXLhM55F2OTcu7G
BTt/AcccCyuQQSifAm4n/kYplPTjtuovmZCL32dUXzXVpJlQMXqa7pHlN1DRFdCMrF/ytfx0G2rB
MbpAYnyKEpULii8BaVzJ9FCvzI/13wEwboQaa1Wk6NOcRBLpL/2h4ixgwQpeLIBxHwapzrMswlFB
aHijOlVC3tdfnO3mnZX5G84up7IP5b6Nocgheu7csXVGZc2LN93eCFQNXmJgfGyl5wYw2q9DvlLt
4sXjVOLflhSYqy8RYmVqTE/ETnjPOelOvUVoblPOHctbBnPmvVLH6N0Sy9h1CNQ/9/+WkGxmzvjH
MF514CRSPSiliGxKTg4hiewnDLzkdWLwlsAcblDMZ/5Qj4j7iEhKJjaG+XK6+hbeCherYI63J2R6
LyWz+Qi3qBN2ZV7ZOceA6GzWaYjDWvY8IAg7cXuYsybg0RrcZ9/m9b7ePhu6yJxvETH6qTawI2VJ
TEJ9VCKUa659n7Wf8QUuJMac8iIH63TcYE/e8LaSccsbtNwbL1uOS3Xbruss2Qxa0HIlU7GY06Yh
vEcIR1KsiwutVq0owY+Lne1OJP0dHpqSG0zmSOpbM85sVZ6mat0HsIc9Vdyfc1+lTsKHiPfc5RiT
75T7GYynGoHm5VAwjbiueKSfucMxuosIYBAH5YeK+QVXbx3dBEtCp+CQGKimyieiPZL+k+MFLdVW
oy/jDwpj2utMmULfknFQ1gax62RdIvrgYsKsDbbsnHhIbncrEUXFORyL+E5frRu04revX867eL/l
xVEXTc+fr2FVBL54qAgi1hyT/Gdp/0B9NUeqi0p4hsBcArmc537pAaFpiEWFh12P43r7xl+0bmcQ
zBWAZsgikzNAvGDbdKDkHrmNwFsE4+1FSA4JagMdTyrbDYm5D3RSUI5qcPTvO5NypuFJG5Ry3wNE
I0FHarw8rHsXbTH56fZieDjMZaC2Zh2WDcQ10p/V5FpoiqCO9nwbhCcxxs2rBjOsdezKaVftXdQm
2tVLxQlP8XSXuQjCrh/ivAeEce92u2jNs2w8tZqXeLYftW7kVlljP9BojFm/YBY+3pYRD4AxBVY2
Ia8N+3+ajm/aU+ty66oXTfOfg/H92D5bgRoNQZzO/PQg3t9Y5C2+GwjSmsnWd2+vhLMV342CZ0Dt
oKChVwBQ9pGTe5z08JNzxr9Hx15dyGdrYQ55LbSt3krY7dJpbMkVqYa8EobbIdEcoqe0q6jx6FTk
+MkrhudoMjvtTlODdu6BnIUo2XVEXrc90T5vy49zJFmCcAwYKsaiBEa06R3z5UNaGavp99/Zl+8M
+NkmDWZrFZkBkJ5qOai3bIn+qO7+EoQ594pXjgloV3DuyxcYsLt0g6YryivPWcoqn9+ibLchLthm
7GaFswdrhXbYjm6aU/kWu+qvnbrmwV2zLcyvgDPlY0xBVHtd39VQvrduL+lOuD+c0IX4EA/oLh62
ygulw2BjnVLsfKF79D9GNs4+gDEVUesnGogAZiU8+GuQYB1NcjRs87+82P7AsKlbtRv6LJgv6zdx
tRu/i1TQSZj/uq3ty3GaMxjGJ5gCIytKD7s34GpAHdznu0ezFedMLWUvzjft2xM703cRxmI0AsgM
taS9g9k+HqZVgs0UpDzyISIFrAePO4a7MsZRCL3QQHMcBGg3Gckj8o44WuiuMfnkL0WoXl5OQR+V
oxpChHiVps/h6vU9o8YDL6LGsX1sTi4RBc9IJe275Hcg/qZzxKe/XAhjMNBOOaTaAIhDunbd6DOr
XZq83QZZXAYaGefKGoxMZlt4Mfa8HKrchKcARucf+UZy9HX4XwzfGQZzQos41AUpAUYl25isTqWt
+jbueEHUxYviD8rVjV5qGhLW+uy7RT+UR9Thz8W+Bmcty6/5MxjmgOom2CcM+G8ne6TBg0Uw1ZpI
2+ZufXtfvitari71MxzmUsfYBtNvcuDExQpzRn96ZGYdI9QBj+Zme1efdtFGcM1tTQy8iAqQ9aKj
mvMEXw7lnn0Ec2Zz8IXqRTgvVs53/iOmB+lH3CGvARFWqc27S5ZNxBkcc3KnwEPD6whF2R1kdMva
UjcXycgr3rIWnb8zHMbND9O8T/PamJ92yEyQt872t9PX1+0d5Jwsds5plXZJ6IsAQRta+bKTe4KX
EZpRbqPMNuCWmrCe/mAFHgicUZIDoiHSYw7Nf/L1z4Q1r/PsrhizNBjLblZEnag2mps//24FjHUI
5QbtTT1+f0AvyF3GLWuYD8oNCbEXN5rAxzHWIKHvNK37y3fCDX2PHB4bwlJnA2ge/jGlbOFV0MuI
iglYyFzXINP7iaDqN3uquPX/HM1ib+9u0L3c87GilID8mbYkeHxp0SQs3AcPxaYSVx2ywmjbMU63
d4pjYdned8HsszkNPb/CraNw353AF+Dqgc1R6cXlgWxsrvVDkTkrR/SfVbCvFoxO+9Ls4s1zbHOt
+KIFOMNgrOvYh7HQ98DY6atsL24leyCjQt//2zvTRP8uhiqDOoplPwBtVhz6mNKNvXpJTiBdfvFJ
CM4UXE23N2fxnXkGxNg0vUvbuhSjGcjAMBd0B/LKjJcV/AyC8Ucw5niSkimey5AkeKejU9PfA8Vd
bgeEF2Ve1LUzLMauDc0wYsAW5NbF9A6sfnhBhLbF8xmWb5wzGMa4WZM5FUYEmLfJnvYP+n27f8w5
Yb5luWGkJbr4oc0YWXBpQetuGjEMIptLHTo3f+/f4ZfS2h5zorqyzVW52QO5Mnh/4IxZ988Mdh1h
VpggFjkes5M7voClkDxM1HuTHM4Ntyy9MyTGFyqtzOoiDUgixkXfB7ZKCpJiQTxlWNTtMxzmtGIe
aSsomBx5sjF+QcA9J3By/IsrMVChgckjc4s6m+Rve7WL+7SCuoFNUqez3zGHm/mV7Ev39TkQI7LM
8wY99Zr5mMZ3IcZldZXd7H8NpLTlD2hEvS9PDf0vG3WOyghQFBpPnUYIUCHTW4p3ZQOi+Q4xIR7Q
/EOs7p0DMQ7jIHXCMKZtfjIQF0x+qLQmTxmZnOqu2HJChIvH6hyL8RaTSPSzpsSeNS48uNGR5lPl
1nYBa8EbXLFkjs6xGOuqjS2UUMe2dTNb7hqdHLkNyn77tg2XeNox//3s6Bq1YmHqNWAK5Dtn1mHw
mt5jWgVUvqONgxFkPswglxaOB8sYW9TISkZj1bOBmtxqA5JDW31XHdQuN05yN/yUXnT+8PelQ30u
Usb0xgnKl2PwGeIkTDlpX0bHcA3XeuvfA+ojUWaYVNSc9IHbasRVHMYeh50ymFqF5VaQMhrYaLED
hQy4Y4sVl4xiVsL/fSCupqsoaaLLiTorjivP/Ol7V9rrNNUcMh552rPk1PyRKMiWLrUHz+xIaNAm
AyVNPmXHJx+93W683SNHS+ffubUmxpr0fdE3egIcsBD9Sp3A/d042Z2MQRJcn5q3JMaeWFNc+H0O
qMlVkf7HkCEktjNUPXKdm/mXbi2KsSaaoMpiUGKjDDMiWt+5ivJ7VB8tJB8z0a7gV1e23q37ZmW1
72XR/WvaasRRMS1V/eZRA7kxo5SJEYZVUI9z0aWBnJCCy9Qp8OLP6O3dWz52/+B834RnJgYetyb4
7TdO/bN3JSdb/Yf6UdBmgiELBOomSCCZpQimKjSJMcx6iN7Hec+Eg/bOH2G4pIcY+GogVy/KaAtj
LIjfW0Ltg+sWbAUidTNox4O2eo7dz9sSW7QX5zjMejSpHoPOAA7Y9D8wZ5eEm9G1VhKSz77Nq/X/
3gBWEc/Q2A0aQlVNPRlomChMfg27j+lly2NL+s6a3AJhTMXk9VUZzGapx3y6lCgfeM7Z+kjAZWTf
P022i9frg79RVWf4itZba8Ob2LKYpjhfJmNEklCU007EF0zdVst3z7tH/64lIrnrN3C7TI7WL91w
52iMHfGmNjaECWgaWAcQyGjfmvfbWrJ0rs4RGPsxqOMAJcWl4r+jtq4LqLG5DXA9cBkW4hyB8UEM
eRQbrcYaKlueSW0mO0MduEG0TUreDv5jSBPSuw+qbw/Pjv2+zegXz0ouPc3PP4HxT1rBsCZfm10u
8A3ECOTK5IvH7c7DYJwRI0wxz2V2tdqXTeE0zrtv85axGNc8XwdjOco6a0ZT+1YHA6NPT6gidjy7
Q7XJs7izHm5vHG9BjPkIElHK09l8KPfuDDPQEYmP2xjzb9w4z2zwu/Fzrx4b3JMIBMnvKkkxvg2z
FTgeBkfH2Vy2PE5yOIRA6aF2IHeeAnr39XcLYcxCpg61KQgQlh3C2SUxnWiMiileXeGiPQBfpKmD
uhATdJg9saJCyvNOzE8/FXfaxA/q+vYypEVR/QFgH+GFgEnOYTlhHVnguPpWpwNIICIi56TCrX6X
VZQ7Mm02MVdKcIbJGPVISfzIKHHvghGe5kRHs/bs3ep2R0WXlvd/u0Zmr+QyL6o4hRDhv6tUwGBE
+TlxY6qfOvoeOMJGnBtcuxVHC5dvSJDryzLOsKKwyt71hQKyTQlhh1VnRz9qGogkP22j4f9Iu67m
6G1k+4cuq5jDKxiGkzXSKL6wpE8Sc8789fdQ3l2NIO6g1rar7HLZniaARnejwznM+sdS+Alo2/9I
onaUk2GMRgmSFBEa3zgK2Q+5Na1akTlOxBJFbWavqfkgBOLsoZzIive7DSD02VXY+Wd+68j3iihH
CDjfUE8lnFkdu0gXg/hZJvIfwTb7yWHpB0sW5RIR0GZFlGBJk9MBcTwKACknmfXxFGJEhZUjWqxp
X54V5R7rXslSIGli1AcITJKd7owKiYBmNb9K0DK4zV2Uy8xgdf2iLxreCw2hPCJQWYec7yBV0ld1
/VC0N3qzUu755J5vnZQn16UtVh+RrpRRqwXzq/oV111E73Gh8RwfS3ilHNcO2u36/W5A99jfqdhe
iqH2EjR4BaAN5fltbpBWJsK2eFHfWPd4vj2/dfF7MdTexQ2g4wUfi0FPX0mCp3kYdOcR7QHohtf3
bfmUviVRMUXLN9xUG3j08HZqfyRkNz8hWTEm83DmQODicCqjaP1yPhwr2e0zCwj78PSSzbpWy77r
ezGU7wo8TebUAGKyG8sZrNau78s1fze89iQyK6tlpK/nr75ySnT9jEtAOZF7uMVPU0aKQ4HuzoyJ
MfVls39JkUFgDrTTmWN6No8XeydwAB8NSmjcDKUnOE+hZT60oRm7khs44hmd+evuNrE9lhIuasaF
XMrCo/1BVosEcitUNF7K+5vy5nRd9xb370ICZdgLdDFGSg0JW2+P4UMTdp1xQqw1UDZ9BOM9ymWQ
ANaV1PUPgwd4uGNfu37/d6Z3kSL/PifKpitZ5Y8lD1kY4LOEW55kqxNr2nC2Lj91ASDeMmbEBXBe
ab8m7mTZb5LckNuztWa52fnzrv30z+O+frC/Q7yfn0kdrDK1Y+BPUgtEldpJ971jsgqurI2gDrYH
BHTvy9iIt9sbVl8q67epg1SHJlVbDb+dmkyesIX31c+tof2Hb3AtwLTbs2Td1hbgeuydD+d79373
cP0MFmYGfkqifEgBS8h18xbFZA3U4p5sYTDuVIs45t1tttq+WLhvtmVj9NBmdAR+FaKvKRPlVTxM
VMZVBwXYOy/9fXiv26n5AfDpvdUdbwMLlO9r0w3vbLO17txDanmm7xjr9+s7wDpHyumAOTbiuwof
4dwiN8rwm79dzc/dpVxN2+kjP+r48YF8sG75Qlrt8sd/TdnpraLUvq+054fY5g7pqnhLCDDco3uL
YzGoXb/29LjdP9lwEJb+9FSi4E2VIs4bfsM4StZXUte95GrPC0vo8j/+5VnyhXftplYyvNlUATua
1dh5XQFVGrZx5Pg07Ed8tUIIYWTFF/KUP3WEut5ZnDahMesI0O9va8MW8/tTcts4SClbu/ddC9zQ
cbuTHhrF1PbBWzCQaBexoPjF+Uj/+0X/NVfXC96o6fMdA6G1KZEYrIvObs5r1yRzS+fpfiQr1/78
h+pA3exR07KO47GxAzEZPy2xVI262EOBxs9YxW/jURaXJD7lq4193I3k1rROLdm5r+b7Xbs1V9aM
7baRIqtkxbGMT6Dy3Nfv5G+6Jf2HnnyF5hcKHgYCxjkmrGf70hJUuCPL2XvriojE/gALwHVp4Nm7
rhBfpu1CXC8ak9YnUMuSrC2DrAeLe4vJe4ySae1yZF05GCtMSV4SWbbiwx4NMsqas9eBs12PSG+L
PpHejsrhqcnMVtyeB4D6gzM3tfcK4X1S2n5hu5Pbrp7q1VHnbemPehLA7raSQeS7MnYS+PRIoJMQ
5JPDpgSyBdH3wi1QQYgfoC01WbcJaW7UTwFdlGvAL+A/mKxwO4CpE9Rfq2T3+ClFKNHrh8oS7urM
im46DxQet9muaOz8QXNys8Hncn/0VyX66oiIMtKvJAfcorWZ7zwkl9KVAL6P/U0+46V97Pl146wK
58MgCiZc16iYmfymtPc9hIaxO1hRi5o2UhrKG29P2+FYku7uqNuBiUQ2mMhUM7AKJ9LJ07okoJmG
N8vN4YgeXodryNpRVtBUIzXxHDUBGyyR193KBRbErbYKbVuzkZHeGyd/W2QoY5z0TWoD2rN3CpTO
kzcFDHoTGa1BMI0PbSuu5YYoKSq+h5vAygeyVsO5b0rdIkF3akCv2XvWu4LpDJ2Uvbl75d/S1eax
3B5KS3k4ip3dkTvQp2VWCrwnac1ZJ29T3GtnpSBAXAWkMUiDbA6h8QqAwwLqGuqh663R5e11u7nP
39LaVFaBZeotcGNCRzvA99mNqRVA8sJcG1o0oCMgE4gnZO+8tV24dz2RgImbfb73lnh03+/7R0Ui
JNhY6mZc67cYuAABeOCS6kPtyWqjQvknjjR7k2SIPEwZpusPKJrOmkScCtQV0YdmGuvogFaXI7Hv
KpLYpRVbQPrqwHH82JkdeJw2sfXZCoCBciuy3kh7czodQocnwm11H8ACnhH44jy6w2GN/9npSTFg
05C56vAtlm9i9131/aCgM8jU8aPYCc58CqzsbVo5QGfP8I+CvU2JA66lRw7F/nfPzt96QFwnaM6V
SW+FhW0k9sF9NJMPeXXMt4fWxEoBKKGhJLwKwY9yLlbGjSBsE9Ja8f0HvNwIzd95O4DHFvt3DIoS
uSDvvCuS2p00Z7NKNjm5Nd79jASfoTU+ec69dgPi6uK+Rc11k2Pk2MJF48lgI1/vEmm1WXOZ5fnQ
ysBuzWyPgvfKVN5fYxPosdLtDPuzaa26NombEGztH2RCufUhach4rLeJXcWEuGu7BEi8YWFm2rfF
Gw7xTnwsiDuaHvbmE7YKeKSk2d6/P6XHh9QZTsE+erWywZlcHpehTfYbFeu/btBYpvhn4PHPfmuW
dWEaBykXo66AJbZu3eu//PuZ+9PGU4+KwK+FCrRVc6BhkNhWDgoAynvCohoXWXKomANQSzlXJ5Dz
5AA4ipD9kTNf9mffxpUmLkhlHrY2T+4eXBaOHCOS+qopXGydH9elkM5RGpL2rCiN5fHpQQ9NH4qe
m8O0h23nOIF1jlAvz8jjGYbWuSWuvVZWm4eAmIDEfh/NjW+x2gK+el2vhFF0X4Ani0nZDFjfk2Xt
b9+PR7ckz3ChzjYnqY1mMccBUntugmnds0CpA5wrn1gTikDm5+o0mPadvZG3d7gC5Ca0bj9hlNab
D/fjwOMmPkpkvw/galzdvq53XxNzV76brjdwRldjMB3eXnCOnrVf760en/riKG6N8AhDOakjkR2Y
2vIjq1LJuJlfcc+FSkSTANLd+XmbmjZL3eTfJYcfF+or7L34cbUPsqGcgybr7JP9et7plWm/nVH6
DwjcUWa1lvUeIuYd8XadvZJimXAhKkGIyMhhfcGVX9vknzbo/6RCTbhYxMcAX95aP90++id5/bTa
W+vS1G8aYrsrk9zh75gQQPlUtW18oLly70AmCDgAl6WtjMtIZ9q5QNPVbj50IMc9XFeoxfDRQJpT
AikkWsNlaq1iMPppk4IcFIFZJcDc90+6i3E4zqq3rFNesmaXsih7rATonwF0VwerGdqd+8cjd/NZ
Mlb0O5WvgJL3e0WUbR69MI0HVQGSjbmPb99SM3lF1zYT6Xph1PmnHMo2G4le54YCORoC295+kd4q
UB8A1TMDQDOH1mOwORL7/rNyri+QtYtUqqetI1Sykq9d5G3/RYPvudN6wmr+YYmhnnxBZIxTWGB5
VuIRKSXenxRKkeAGXl/O4osWAwngShSNLzazn15aCbQ49wa9Oz/tBQypwB9ULofIOkATRIVoKbV8
0KJr6+RjniQvGZd9KXN6KZ3Sf6GQijEsZ+nt7W29zuz368tbTC1dCqCUfkzqSqglCBBSJx2tXLNF
z3z213xtGw+jZ+HoWAQt/0UmcPA0ETzpGu1g+cmLudHApd4bgGFRNxESgI092WZ2/7dW9y1p1qIL
u82BlbKVIqzO8h6iyaotBOmx1bo8DoxjZGD+i636jzDa+QEqOau6EMsqLIX04NYTiLfmMZEBqHIN
6CuEsbglpzTPUP1rG2mPF8vD5KcCFpc8T65yWJkiCk7Bxr+7Lmcxs3Qph0rjCV5Qe3JodGc8GHNX
tqTO4exii5KxuE1BRJTsPcQVeL9sItQK1UOpEZZRWWhkmK3Z91qpexCA5aIO5oMc8TCO7cbVd4J9
V779402l7oMXcRymcHGII7hC0CcPyhDnXj/8jYnlnwui3EAkiqXRjV8LmtG6UgyU9w5YhFbMFc2W
kA4XLreOcgShqstjMmBFMy+iAYigDmO4mBI6zFNCHmKlCO+xEINjTMksBaVcQcZzlWEI8z13ANF3
o1rcyodE4ea6gi67gm/doFxBJAcZF/g+2KrRGx+vEmDLvobMrglxVrFr+0jZklbSDVDL4MTkU4/M
EbhNTQClopBSILA1TM8JAam46mA9N8meW/vH2mX1LTGOki4wJ1ydip4M3zqa9X3bAhtD9QtLDezO
+/yf9xQ4nuAAFxF4AcyTOrq0H4sq57DYznmqAYZUocP6juVbF4Y4MGl+IYU6ObU1pskH6/H5wSCB
GQ9kADKlT0B7jmaAxA4d/258Y0pdOMgfUqmDlNNEklMZatk5XzEl3qqCjZyLs2EyDCwc2IWoXzMN
tSeGfjnfvZTwmAFUbNG6Y7UaSiwhPyu1/yeoaun7ALNDE7mxzZ4zJ9w0rmyXJ+N2OiX6PKqJvh6z
QKCSu5/VSXR3sN4Z2dwjF2RZGLWzgNJh8a7BbCZeikJ/bADtO/J0zLL5hLHXvG6WpoGehTdvd/NR
bB8LdDoR1R0Jtx49VAuuq/CSz1AENL0ZMoYEQHNNyc4U3o+jCHZhNDHz5O12rwUzPPya5KWswg8h
lGNK+6hH3xuElHZ6MA7ysb33N+q6XCl2eIoxuzj7xENmu9sBKb/PFo0nn9mJQ6qQjGgoZyUvFjpr
cKUuFk35LyNWhrLW8D2VsxdtXiarwe4ODRpRWGO0zP2lXFjKaUWr1hBleXO+OQbW6/2d8cx6MS2Y
9x8rovwXj77CRAkgZv/mb250qExPVPu6rixeoYtdo8yd2JZ8KY+QUdx4u8qWnRPe8IxQnrUOytjF
qhD5fOPBG0Y3of2HW1V4gv0dn/tjtyjjhnEFMap4rKS0azu3WxvNpnDvKZs4dimMvxRFN+4mvjAo
cLz9GbOYRNtKWx+lhUPuNPfFnrWupaTHD2GUkTMm9HzKHHZPOApPPAzJfq2hyiNYDoaqXuTNuPc3
iaXCnljP7drMXhU3NzlzZ0sygWnziFmuN8FeQr4dyX7bcw4bt3u+rkVL6a8fH0lbnKATi2TeEX1A
U/ZjKCHJj5lOrXfyzg3UVSuRXLJCEN4rJBKO4UgmxQwms+LNJLW9CElyNAiPhR0FVjRtquJUlyu+
uGN85vwZV2yWRtmsCDupNg3XYRjZ2yiP/nb4qvCsbH4LIFQXnOPYoLf3EsAPofPAEL581VRNQjM5
+OJ16iAHVR2VPMBBjmb/+oSaTE8aFAYzK9z0+0RHHWMyi4nY4Vk+wnO1+Lcx6beGxeKr/3of/doG
cF2qCHN08RctIC9yks+BQQ+BcdQhUS6g3Icq1Ue5vhncECMbz6gx3EVE3mLax2INbyxbarTUa7Ik
Ay6Upyx1JlWeEXR4VkmtGX+AYDFd45LeWdf3e9HqXEihjLQfF6qQ+dhu3qzeOTN+Rlaehf+57Aku
hFAmOgH0jahHEIJI4kHFMEKI12B/5snp+mIWsiEKWCT+s2WUmW75kq/kAnKArXor3kl4AbrXJSwb
tQsRlJWeqlRPm1k94dS648dz4uYWI7ZmbhdloyUFI4xVBhkjGAIEt9h2m/rdjFYsvPfFq/a9lq/v
uMh++EGHWOFLw6Ddw5q7VZ0OOarrO7aUHrg8lC89v5CiBpHGcSFWMziSg2L4QF7Cw4gR5cRqUqIf
VWcmRjbWKF5uQtz2938onzK6wlRLVSLjHj28CKkpbMPzGREwitgO7PxNvi7QSybdGGgsyPYMY8a6
w18pocu1p0HEZzpklyN5ORvA9Q5Nj6Bvn6WW8w36ZasujpIyFjzvawBIhsl+skJ7Dx4I6VA+IaRT
LEBWsl/usxG+Jo62GnqTTGqFMy0K8vgsPERkKzgoCbOWNf/ObzmSIfBI76u/0/tFF4idB4dpEMy/
ZryDngGAS+c3QH+KwBBT3jA5lf7L7fuWSW1lXEZt6uuQiQpaFsBU3YPpyvnsGWtbDgYUTZJVJI5l
1C6w9gvdCGU+zNoi7lFOALaI92DEprRFrwiem7qTuObznKcQ0Z0lI3umPFSrd+v6zVh+fF18AXWK
cpD4zSQF/flpyAigBP1NtzXQuTCP1UWE32Z7/QAcSjAvZyvmK3sxyLgQTvmE0ZBkboghfGgxpL3O
iLezSWfbjGBmqa0V/c+aqsggPjUMmVpkGAWtFChVD98jo1OhC2HrAKZhDhm42PahK29KokxW89hG
pD6DRXBblHDnfASwSPUxvsNf3YLVNbbodS8+ilo8SqDapCYd3hPgbEpiUz7fA/C/fmQc8EKCDTiE
goQBF0GWhC8umgsVA9dMFiYgEDmPmwkV1mfznlmAW7yhOsIjnlcxbUBTnXsgRRgCb5hXkj2pL1v5
lBzV9XA7pCQDV+/LidVIu5RnUzASL+E4kfCVNepAc8yvK5yX9OfwM36YeWfnikto7pzHPwdUN32i
7YXThL6bu2BVRISxpXPsS1skgIqiPqeLqiJJVIgx5nw+RHzaI8QYMV9RnWMbmJU7HuStw+qONaks
zEbgmrjZhV+cYJgLRajHZQ+4GXBDlAdnAIS/h+4rk1spLDi0xYhXFMGroGgarguN3eNnVV9mOvSl
sgYnOjep6WumCmmJa5u75+cJj6T8mcdE9DtjW5fU6FIyFfU33uTlYVf3f8Hio6NqN2f8QIH7Ljoi
KZH5ZoSKSzfwUiAVFfij5OVci6UGHtlLu4QoCeGdhhX8LFk5qKohadqsNSqlLl08TUkFAHF0s+lE
Ah1gmZm1fEoLcBjzr4PuqJxhYtTONID1lB+85Dnl3FF7jQKRdMUmF9DemHUdUXNXCDDMzzM+cGHW
T0GL9fcHUgpWi3koFfNtwlXSnHjjE3//4QEy49k3eTcp2bCf85J/qfSFRCq6VaOsk3QfOy8B+a7c
JDWsci3NXYic96Sq68O0N1AoDcwOb1/gUTBRbZeCFxE2kTdU1VBUjfqAIOQkbYzwAQrwKne3BoYK
BvPAMaOkZUv1LUifzfPF5dX7apyaWccegOyOoainmMi24WR3ArDLNzI0wTq8itvCbDMSbYybZs/K
/S5Vp3G8/1kr/ZqWOrGL+RKfsJ3xzLt1/1Hui8dsO63S9SumSEFv79qR7UYr78BKsM6q8+ugZVXF
dKWgib8AcafEE5OkGJFqKudsMnr9mH1eC8PhUN8LGdRZynpiiEIOGfvmJovNOce4QeCyuke+nqC1
jLNYqcDlG/Mtki7jekJZ9GM/9WjQULYpshNzs6x9A8D2YM9Zwrp8YxbEF53OhUjKOnpeXIxeBCdr
zbRm9QmM3cAcw6gxtIYNBrMoTZFAkqqosiHr1J7yU9KBpUSGS187IW9mFuCP1GO/a16izchIei6+
kFBD+rcw2uV4bQr8lBrCHjTkINEzIYC+SQQwUcKKBBerSZeiqF1UwyQGVq3Yn71V8w4AqeAgaus6
d/BnaQcoUw/3ympCOr5vGRXIr3fer6twsUrK2xhtMqp9CtGNo5FjJNpNQ9A/lJwa9CqhK5wVJC0+
Yi7XOp/xhelJszKNwVcy514jAal3GDjArBEOD7W/47kVdSb0k3RNVKlQNkauYkwNZQ4AAWWCNsP5
DTGYf0TLDWx2v81iAgYhiizOpUFFUSjtlGKV44BAA6sySGgE1luumwhfxdNRTcGBTLo2NxqrSDWA
kHZeGZakSSqhAhGi3qq214rNp8Rpwp/r2yDNYn+dMEZu9Zkl2RC/WmEvNpyfYi4X+ng4J3iyyabQ
Po3iJpHI0PbECHJHB6ZM8sIDgFXAZI1+G01/2piU0ilB6TR5Ul6NBD3tSvmWCCcxI+L4iJS2XVf7
XPpMxdJM8AgV3+KCxDwaw0mcmWq1Gus1oBo0ldGpsmi4AZCDKBuYUAa9llyJeK2XouEMysFI/eju
shywpK/xnXR/fdeWD/NbEl2wLjXBr0QRkqK1AfhvTGL4b+OwicGFhdN7CYNVhGxvv2aIXXoXoWr9
7wV+jSNeHNYcrfkAJxsw6iig9xT1a8ncNMwK2FKkM9Mmo4XJAD+rRsVW0SBNPIfeinMIItPpUN+w
csRfrw1a6y4lUJdBl7g8xvjMcNZy9HFzHlFHe7SrDOMg4WbaDQbp1tmxkE3lSQzWSbDyCsy1gJwl
JO3gAp6tNkXJ4iVQi/Z7HnnmCNo6mWOx1v0VtwEJZKceEt1qC9dgPqWWYmPYRImXZAGdhgptFKWe
j9MCjrSy0s99x5nqugDfim0WH92eHfYtafWlOMokTpncV5zczzZ4frntzxkgwTT7ca4X6vbnHYoJ
zCTHkgZcyqRyPKOnDDXycj1405FfPwINLAe/i7pOAd6xi63cQuznKixInsXA81Is9UTOijYNpwli
c2BZAw/iCAgFmCIi94juZWuOjHi3R6Nvuc23lRXtcxvVf0Z6ackizkkX9EaqGujDKd3MldZL9Zqf
227eEkuzJ/M1WbHmLRZzWBdS6Bx2FuER55dSj6tckrcjR1BaNEHV15DmLt5FW61kJZQXA8BLkVQc
kTdiAogoLGy05Y/pbDkvVreTLf+mW8lu/CewGdZqKR67lEfdk4HLeHQ4Q96+AL9SWJgf0yEG0TcK
lfP77J1VFlh6iytAchIEXEwexNw/Y4eGi4t07BCSyZ2XWIGGF+oQNonJTYBvvL62ZR35FkU9j/vR
40Wh1VEKWklPtUJKzdIwpMUBzFd0JpkhbdHdKIA4lDWAR+toLfu5Mr9RQy+QsTILoW19m288C+7l
Vt1GzL7Z5U38FkXZ/rYbOaGPEBaNYNsc1mNJPAtdNyg5ZLZV33FrNNOwFGXpYXu5POrG8eU0hGj8
nx+2vNkefPtPa01oKcqYbS3yrAO047kQRT+CqrKvJU6CqCSFXjSmIAdWopoC+hOnTdxaRZbYyfuQ
7vM8NNvWaux+eor0ifTAIMs2krw3eqv3kCHchPVa8X2oslm1jteaxktrnJN866l2l/xpgqe62BvB
+wQAk8wdYycAxphv53h5VZ6y6+UjXx+iwfUSBp0p5S+AMS7KKLsCPoNXVUXUqGuHHvVkjHsl2hUa
IrDO1JPOnB60QSJpOpniZJjX7wK1pf+SB0AQAXD9EqT+VM6xHvTGB8r9zojvAW3qRNFGRxak1U/X
5VCa+ZccCT1POrhHdUWmL0FYe74+GtGOkz8DDr4dvceNyDGUcVEKAMANVUdpg1coz+fLcd90TRbv
8jrZK+0H8NQcf/q4vhTKvf61lAsh80dcxHFjmZZlOxXxTsbA6Vh+8hgalm+m1Mr6imE75u+9UPhf
oiijyHFpOdQD1gNwW5BotnzOEECZwl8CqGPJ6jhsQToQ79ReehSAwwZQEXuo5LWG0D/g5bXuDXYY
aRW5voeLanexh5Sh8obcGPwMC/Nr773RYqKEw/ukctuJl0qGitNP8L8WqUDpeE3DY5HW8QoYNZoP
bt1d19hycOIHk1dvstTRu2Pmv+oCXsLTXtMCUqh7n3/yU4wNcr05JCzW2kX1vPgQyocrhSH2co8P
KcLIFMR7UY1JMa2ub+2izqAqoqkaXoUa7W6MuMh7v4N6Cj4oREAqFCQqQ2sWT+9CBHV649SNKtdB
a/w6OFSqYmlV7QSa/J7WKuPwFrfsQhTlXbwyl/tuXk1Yf/IFwKuCj0Kzr+/YsgxFBuIx2n4F+j2o
FLLQ830T7yo+M3Xuo9Ixv83qSGAJoc4+MZq0aHHfdvp04ryY8N2+GzXGbi2aJhQd/70Synv06Qjm
NANCxBRUscWq4M7AyTSnLjdz//nv7BpqYTqqcCKqGj/NoMh3o99UUII5z1FW94UmkypmaNrirumi
guoaHmsgfPkppAvTvguKNt5ptdeTDLjerj7kntMUMStrzRI1//sLs97niSB4OfbOyx6yFuxY5Qm8
Qwy7t3g5dYDO6EheYXaEEjJWqL57Uh/v6kq77yf9A5gxDB2gXwp/mTvkT3heETTeoGl+Ui1Q5bQe
412q+S2Jg+4gyOk2SxPLb1onTJubBtdU7KI9hkrMsrPVzA/tOgysWPJ3veoxQprFjb34HuoMRSHu
vEAd5jWPJO9PtfJRxA/XlXHBIik82jV4Hc17wB2j/FiVdVhnCz3J2tYdeD1aqWKB3GOiIbHKs94q
dGZ13uIf4igDWIhG3vkDjjEteierYC76N2Hi73W+f8wqwN0m6xizXCgwSWlqZwX6CAXGMS8EigoI
T3idx4LRyyH9VFduwMhFNnYIdaKK8HVKFK5Fy+ZkByKCXeAODP+7X/khkDrGWA340aimeNeIEtCD
Sw0PUS/TGVIWLNgPKdQFqUG4IIM1Pt6N+aceAU9EUFa96pMitq9rDP0s++sMLzaQsl+IM9qoyXGG
Y3sbqKciBNmCtJ/cWLmJcVdkEJZX+wao9G3HMAL/RbSEDhEJsFmGTp2dzCc6H9cSnJp6F8M7+4Wj
hYSPV7EQ2roygsTW2+tAalHFAyJAhviF+4gtRhFSlCQJHQVUyJ+hk2DMYjHeTV1qxQ0eTiDkSW6v
b+9CYKnwkqagDqep0E7Kb+tFokuC3ka78DMFbd7Jk7folyfJtBMR7aXqx3VxdL/fX6f5Le9rVv7C
epd17ld810W7IHX6bB3sYjc4tYnV9kek6UkCVJbhpRbPI/pDhNz25Y+qfheUo5eYmWL5M+6JLRy5
FUBI/uGXUY5fNBShiRXshJqQSSTSs7eCKwvdYGfcFWcfOdGVfhIAt2wQfs64EyWwef4m81LTRXfU
s7G+/kELLggte1B8GU2rGqT/NByDFjVGh1L0rpA/B/Ul1xlHsXiDZfwBFlp0mdGtT1zUQvkCPtqB
K3kb9A9hR0QgySifYJs4Xl/K10wu9T6a2w91TcUtkuFRf66lEH2hEUO8lgWUm7jHPrUE+UFsABRU
1TC9Z9B5WYms7fTcBxqOkw3HQHHKqrU4hP+q+jKwSm6LVhmvW8z2yKogK9QHhfjQYDDwQS2/MbqV
WgA9Cijbji++tNltkmxLDdlx3cqKVSjfi1bRvkyyGyQRgJESxj1fPGhFF3SchGEYynxQF1dC44N4
ArZotBvU3FSUZyNkON3FO34hgPKCUyUJmTFAk7z6odXHVV8Oa0nfKOWfStafB+khAYTz9RNftF0X
IimzIkTQg6KDyCy5l8ONjxb5MJGs60LoOuZfxgTlE1EzBEwafkVYFzsHm5kLUapDShHldtJMqh2D
H9ABwwx8rdE0jhdmE/H5IbZCzH+sOiHsGI5wcXPnLLaElAmmAahrmqp92QcBBwNavEqP0CIb79aM
j9G1Mpm6drq+5EW9xT0yUDKaSzviT13peMnzUw8rHmXlCGtlDeNI6t5VumwT3wx8wxydwQ/+urkX
AqmL4vF5UEkD8kFds/cnPCAElvovbiCqbZKiS6ou0Q03cVgISqyH8U7iYhIlr2lrCrWZvamx7WUA
m1BYsf2yQLT2zMk0tFlSfhUIE3goSbj7mhLAjsu7aJhsOUpsP+XMSLFk3g5k37x+cHQrw1+6iueR
DOeHnJdG3fKyQatp5AfxLmj6xCpTITS1oVCtFvWCVdqiGIdu28niEm1VKUbkitpY3Y6GHzL0delm
IncvKAbgOeFeqPBQyowmjFt8B0DZ4LZM8fH6Qmn6lK+FXgqYP+DiUvoS1wtDjvNUV5KVvvp2vxKe
Uldzgj8NAITOuRmhjWIHVLZbxZQkgPDFh2iN2nV9TP5HusFf30LFjhqf1EkU4FsQ0qgrIedtQfrs
lN5Jq1PVvgjeLkgYxnYxaLxcP3XQw9RxmQeYxN1+TEjxtJ8qa0ReH8MLeM/BLKCTl1XSW/IgAirJ
eHojl4Ta9c8t7z2jkQc+Qc4i1khQforq8/VDpTtN/7WR3xLmO3VxqHnFSWo8b2RrBugyRcoerDQ7
KcSsROgatuTWHgnHkOFFGGIlnrqqzci3lV7HSMR1JJKzV7G3MeTdds9Z3q2H5igmxB8e/OzeT2oy
8ZiSVhkGd/k4RdVA0t2AyaDnFOWyhotBGmOnNsVH3GUF0UbBSSLMBzbDMdGSFYbolSA0Od+tfXEj
ZqLL2PzZhdA2WECcpksSTkCk20THKBkKjGgjJy8ED1mUEjWCbZw4M1VFV8T4Hy8OBIjhZhtxziD/
HXt5KZ7SrqTjsQE6XIBioBvVK8xSKdF6KwTy3IfBV5akRQzPvmikLlZMqZsQRUo5FLNTbV+zENO0
SMT5PIvBdckRAB0bwxyirskCHT6EWZPzo+BFO38CiiePnrnArvonyX/h812qlI4kV4wcy2LIIvG4
p8hfzpzLlPmNY8xYBzUPi6TVCBGemsGw4ugpTFFszMAeW+29fjqlXc/wP0smQkKgL6tQI1AWUnI1
DJeWQLpFKjhWiT4gqmU9V2dbSmuprAFJngeYBmpU1F3temGsYw5GqDD2ElrJ0vChHUoy+J/Xr8Ns
P6/JoQOuQGwCzkdyHhxGVtJ4oSklEgJnsYVbgYfFeyJmTasvhV2Xa6PCrmYqKl4vkEOdYkcvH4Z3
PX9pLbHqSdLVf+OkEB5IGsZKdaSNqH30K9DG9FEFU5t/ch4QWpWX6xu4dLnw7sGfOh4cwP/5acuN
Yag4bUIafbqL6j03+FbY1AzL/VXi/XVKBshTdBhNHiv5KQSDbb5vJEheNGEjuqGnj9YY5o0FJmPO
rDlJcMfe5+whC9Fe1SUtoKIawayUUvl/0q6sN26Y1/4iA96XVy+zT5qkSZe8GOkS77It7/719yj3
3q8zijBC+wEF+hBgaFEURZGHh77u0ualHIuHwnPDOonjIHUmFi0tNJpr6gZxp1SBVyaGRPMixSAo
QkyIrwboiFNMgVagPFMVhEb9HBTd3nV9e7QlmhEKAd4ZhR+cEesdsnJxkyqeZY5Z0ZanNfObCk/d
F7O/v73BorOOCwtnUFcRE/AAtmyIAW9Is/JUIuOvjW+klvGnic4DXvHwJBq2WOXTuHPXNWaqYhHI
FQUK3h5VlwSdfYa7HnTUyiaJ2xQq7UIeZ00mwfvVRUrolOgPtDI3Yz0F0ty0aFGI/BHroCxjIvl/
bbKpNVpEd7rylOvoaingUrQ1stQ58lS6Gep8Z3YyDlTRTl2K5HyZNSpdnY+0PDXJK/LUoerWEpsW
xi+XIjij9tTS6mk8laehHZ0t2r30IFNTtMS3bbIleNkFtO7XbaM69UHJGiRfDJhLlQJp2vYeGt3+
3jYvP8e4VnK5lsrgWFhxitde4aI5X4ZgEN3qGPCqmfA77GJntnRxwCx3Mlun7stTXz/g+olDLT/b
p/qkWEEsmUwhMkuEhBhj7qFbBBD8a1G97cZlNTblyRqPuv6gDamvK8+3FSa6Vh0AbVE7AOGB5nEX
d4HuRBprbP9qLxgJZg8Z+0EDoYHsjAn1hksHcBYHxQre+w0UZIEjMcsTjkiwzuvWVF9y6yUl1iFO
65AuTpQWsse/0DxxTaisTsOmzHHLA3cUKNM0pzzpGHKsTtZDTaYgK9GMaTxN4xoZy9fKKQInR500
ncLYa2WPJ1E8gUFIwLvg+eShC/R6E3ENjbG2xmzd6eqzcpFvryQP+tk9LA6JFLC2395SgaOxMcpM
Y/A53dZdzput5lTX+lyhIqugZ648Ok04mp+WFRP9ypdMdt0L1mdjYTgSmMJo2++dxhfnISZDm04l
9jXVT3rxlcw/6WtT362y0p5IjsMAUeD/QDPpOwfLhZyCFA7KwHZ5msjRjE+FbX1auu7ZAh28rWuv
t1UoSqcgsDDR+G2idIqexOtdK7zMdUYmrXMqULKMWhM2HbhPCpp7KG8DI+ZV42EqnT7AiCM7UFNz
2hYlVba3P0RwPIFfNW0DtEkszOH2sm00qmpDVZ0U2gZj83MdQhfR6CDrSxOcTrCeoBJgYNwzClKc
lfZaXZB5bqoTNZHknHq/c/ft3vACbfVN8zcB/dnthQm3849A/t071R1pU40JbMOsjlBhX7+q/UEr
o9tyRLUBG1bD5ks7rETK3YE46/FIY2iwy3cEdPxvYFEywz4NXCBYHxOkGr6u2/kNcwOsYFeCTVsS
LQl38EI+d0E2eVbNmQX5uY23g/pZabJQ80a/z1eJSkXnHtP+cOpNrBhltWubNRJtwqgRqzzVcaSo
+abI0cth2elmqr0dyVvQvHm67KCwC5ULxG1cgi5yfYDbYd7XtVCdsRu6cV+dHCBO7+ZO/a7FNsAT
Xpx6/lTWTeA2RbWJS9e6G5K12eruTJ7ngqShl09rhBmgeHzf3nPBvWmjioR+exVAQ+P9cF+4CnOK
ie7GRXUiyVht1qocgiyFQ3JGXQbnEZkxgtR35wcoB4+yokVDc9D9lidn/W3T5TCqhynEY247KjJg
igi/hjvExNg2dEhjwh5nyY1mZNqYkeqkUTrdjakTR7GqasAepkmErvVsV5PajTIgAoJFm4D5wC0R
zdPQROVEu0ibyAgohDod5xWTCNSurSWKF2rDhof2QBpkoG5ybQy9QSp1WWiF6mtdb4u6MbYWSb1N
UdtltFpmdm/GMdnf3m3RAQPQk+HpHPhrPvXQ9Zmx9kBjnlYHsGPHuF+Wb9RWa1+NZetjxswbO+5y
8DkYpm6iZHu9Pq3MsmQiMPaGHiz7oaxlR1iwFkdFqYKNzEPRlEe/EyNx+zXBFjfW45g9oqdm0jAl
RTbWWLBPYIxGSKki8+jACq7X0WcJEinagn1KcZ+6aLJZfWtW/EXv9+388/b+CJTmAEynIsQ0DctR
ObPVSOUldqrhNJJPeX+uiGyaqkgA2FnwsIZ3h6dlSr047nNHilLLsZqubtyoMDRMS+l6Z3t7GaKt
AV0KeiHYmxdVlmspBVrHrTGGlBcg6Tw0MuV+KesREO3LpQxuJTZpGCMnWwnQQkhxFVGFPm3gAGTw
coGHZNwv/1kMd1AXmPFSDhA0oGRgzGugzc9IYP69O7iSwl1IajcuVVxDijJs5+ZAE99092sdZLWk
ECPTGxe9xLrdKpMJQdOyXdXAeGtepiW0ZadTaGiAsljIq9hIS7C/XxjauLSGYREXI4lNVOopHokR
qmi6RGsiQ7PgAQwb1XoDZYFrKV01DzXK9fVJ7eJXL76PU2czFe4uKRuJSQusALAcZFPxTDAcDF2+
ltQbNDMwOAL707TOkZodmBJTs9plZmJEf316gECACIb6R16Ke5e31J1BhOxVJ1dBq2n73FRvRpf7
I5UkH0UPPhR7GXW7B9ImAKuu12RVpHGKRq9OLO/4qJhfBhuzBU7gW/Un5egGqxFM/b3Sh7fXJ0q8
uwBSwXljoi/WyHm5dI5ZdGFUJ7Xud0taROb46JHpOIFEw56Tc9xogaueHVuRSBaYC4CxeBlZcH/o
TNavF5wMXowSFoySvXB70/CT+vuMAWH68+0VCuWAmAW9kkj06/z7q1GoPbcadjBp0bQ4+3V3GOiZ
yPB4IpvUoULwbaHt5cPVlHSAZjdDRk6l/tZOZ29+0VKJtxCLAMbBM8Gig0aAa40NK+JV1anIaVZe
iPOSAhc2lQ+3tSVwFa7u4QGJbgOGsuLMMK1mN83t+n0ZFsqIXfUv23EhgPPgdaPO1M5bcqLeGQjv
dUULIj1LqyGiXWcVLJwpgFAwyPtaV02iNSQ3GnJqtTMwu4YT4oUWyxyRSApyCBjrbgA3ADDatRSi
LiMFAy05aeMRIw19s/gxJt+y+tvtTRGKQZoXOXhklYEVuxajLLpK22EgJ6CHt1XUgXu21fvAayUe
/D3q5+JE1/oj6N1ZXFwUi1MUVKlHWNjg+YbbRxC4KYvsAUFjNx7ZuyebWr+0nvISLKZrYp/czjus
oDodf6ve018vG3Ce9/AYOCYEYtfLtlatWfoUlTNCXszxe2w/KvZ9Zv39ZXIlhbvsk2aYao2gkF16
08GLrAL8sY2sZVPkZj08N9GzDcwqukO5ewSdZXrmmKheAXFRLw5GGUKXrQqu2PJggUAjw7g8g0go
CQQOA0Jdl3k+oKJ4SoK8arQ2B5fNKVO3KQjacuVe6yUXl8A2GYEZshSahcmk/JwilGsxJ3RY0OJl
LuE4geq2rjcFGq5idNvetgdm5px1XoniTptHAU9vXYha1LOdj8cMs+2oukfOK1DI77Qju0SLbotk
JnZLJFv9xYGIDaJ2cw/svzs/tyGpj45j+x2Y77RFNiNYtjrO2lO6gjvXgajGiuIvS1vf5/aRDC/U
vm+L77HXSLQpShV6SDCj0gnLADcbdwHjUMR00QCIX7uHXNV9qqRgSW6j1TTCJU19M/OnOtAdPBiq
1v37EsGVcO484I1aaXqDvdTJ26RrvmY82MOv25sniqmuhJjXu+f0qZW6Llsh8md5aL8qWuCAG0z1
3dT3VH9RQLe3bS1H4kfZ7/JWc6lZzlDxSE6WiWBx2liHYzOEid1K9Me80i0RnGEu/Ronagy8RJcG
0xYARBu8WN1eVuCXrYQzSkezgRNLtOI0HTazJJwR/zbjJwVRKVKc3K2GDsqujj1oCTla/SS7PER3
GTb/Pz/PcyTVnT1qMau0l/vl2dxWv6uDF5SfgWD5RKNDrQRL5O0Zhf9to5OsyuMCj7waumYykUlU
etrddUncRbGmSCkOWabj4/7/WR13eCuvK2lZYXXAiYPMm00rrQMTI1Rlc+hEbonhdy0NtSikKTgL
AI1CryWFhczoGQUf5ZiC7roLUf5H9kWiOpko7iZGmcYgdICoCUNwDW8KktQNNYq0s/6t6/fF8EgW
WWZMJpMzQkVdKO1ayKxRy6bTBqA2n+abbhl2xDsO6m9P2f+DgfxRKJ/DSvRUgVM2sUptW/RbNOre
/n1RuhUwaAQaeIgwClNOjWlTdzGJ0Z3jGIF3emyOxUGJnB/1tvN/GiB2elR3Jtijb0sVhRqXQjk9
umRShtGBUBom0aOMEVJ0DYPNHalLE2hD9EFfO3I9w8tZMT2ADfXvWn1WVXVnV894/JT531c98L76
I4lTXuykmpbmwLo4bVhns/+jhW81q81tbQmt7kIKpy08sEZcDTG7mDCueGqC2Tqu3TEpnnWC+WaU
4SxkSa2Pjgm5TBT+Lbzv8Ba1uJURPclcEPOjMgjAw0bTpoeJqjIzEAQVTApys6r+jrPh3J+9lGAY
K8sS5bHZ9ktlk49Ba1hbfdT8Lvm5gNiLzNlx/BJbknP1MRCFZKTR35OpgLBzOkV8bQ8uAfZm1DAA
T0fFBFPjUwngRiKEZ/CwuyZDPA1kg6mfp7JkT9fOeI5NiRhBD+zVYvjiXzlnarnqAPaUrbqrk2/5
0OBxWUQFYKW0/6q3zxqyJt58Wp7yajsSB/gHrdktSiNp/xJaDTJ6qMmr6LX60AenUMOmFRZsV3cG
io/W+nz7KEgE8I1vRuXRpi1r4DhAOhSTl1zW9yl4ekGXjByEQTxZWfzaeRSuMVTUgS71FExDnbVp
unuinkdyny+YR04O5az6ySJj6mLn6fqGhliGO0faHTcn74YXy2MRyAyxZYQnGP2lK/dVVkW96oZS
7KJQizYSHoCMsOPHHbs510gxzkxY6viOco/HtCSm/ejgsRxWfEGjGp6U7+xZFy+hPLb0dE0hoUht
RNCLP6APsq5lKQiZGLbQCzFIoAHmycRUgFgxwoSOnBdr+KfFMOSqC6otpCCvpeQU/dFDvKKGVHWs
pRvtlEoiCW8FTdYgaYPJWSy7CegH98TJS5Q9TbXAUu7MykfTg9fh2XiXD1tTf7E6I0jiPkiXAvwk
YA2WpT2FLuRSPKfJAsDjLK5wsFzMtXOcu8r+rGcZy+UqJUYwjqHSgC5leHFzK+r1dueArrACi5Vv
Syk9Pl7f0ISGjD0yWDYwltz1jZm5blyZOIHmtqU/k4yinfx3js5yudI/xsXXorhbbk5KS8lbrDqn
ZBuDAju5W7JiU09LUGVh7Va+NgXk59/7sMv1cR6mie1+XJaqZIlZx3yuR9ndzX6A9yXARaDLAdEP
7nBuVS1Va1VdgQ5UVeygE7XZY5I8J+bO3s7PiiI5HSLPZeg6/D04HcHDwi2nXNWGmAukZcmYbrQG
7BvxoiwQ3BV7e3BK0IWiQd9xyvC2HiWCeWyNQw1igeQaJ4bVO3bJFJbaz9naWsXnFCjQ28KY/X/Q
6Z9V8i7TpXqT2wWETdkvtzrHi+T3RaHChRZ5OHleAkjaVSweqV3fMp8TK/Exts/XiCSYFDsaHUA9
luqzAYS69mYO2GscdR7L04Is4tS/VUl/16Tn7metHHTjp2JsdSOOVHDgjcYBnOi39SjcNINFe0gd
m8gaXUtnqL1qGOCxDfSyJnskU7THLuyDdvp9W5DQi1wI4pY55orZFBYQn3T+PZqBfcpJ1GEMBlrQ
/ztBbMUXd1BeLfOw9lhR/j3dpAuY/DM0oUieaaKLDmAMpE1RyMQkWWaeF0L01skbo8Fq5uoFbexZ
dybp2+11CC0QRUsGqccFxNM0uHU6N16lI+LHvDoM8QlkIY5wRy4EcGsYAZYpZh0Cmr0GEuokyAJV
En++t8d8OKYXMrirWlGdcq4NyKgPtv9s+sUBQO3DvRc1u9/ULzEYaPC7iAa/CF63QeAG34xNG72Z
O0XyJcINu/gQzs7VNS9zY8GHGNY+7+/UaaO2n29vGM/LCWPA7XUhgzNxUF/RvKshg5509C8f22Px
mv403joMcY1AebwZA4v6zaPy2d214SChI+DHbn4Qzxn+ULhppa0QP2DQFOw+WP3qAFKCqgnWo+kr
vhPUGyDmEj//0kQU842zkIYYubfRtuR1/aL/qH5okbbX8ZfbmhE6GUBwGA0AIAw8F8BQFUY+KAac
9asRWoA8nrSdvXey3X8nhlOAnauJDl5UBLnlocJcw+mNgiqG7Iz2F1C1/+IBLtbEXbPrTN01ZsBy
a078PsaQHaRyDUl5Rmi1GNMKrnjTAp8SZ7Vm7JWKO0CIkz6jbc+3lS8dHTe31SZItMNuL6RwdqtV
aNvOdaDVHexNNoRDvDPM02R9H50XlF7b3g1Ai1cAtprKikJCJ+epLhoWAbAG1cC1HzXqmGRKjC3L
tGHeJqth+otLtVCraEv81jVkAGBB8y0WixI8XsPv9y3n9Uw36aeMuHibm2s4YCD9iFFMYO+0jPPU
YBRtWwcUwb71UCQo3hRAUZgSyxGehosv4HyiBpK0RBnwBWowWV9pgfNItuUB4A0nlwWDYv3+WS1n
QJ6dTnhJxHBJKzhK0t9z8VmJwQGSf7ltQ6IQF0QfGFGEbl68mPjT4FjA9vV5dbK+pZiX44Sd85Vk
y72VfNL7PtJbZXNboKAhH9MycSsCOg5cDzrbri1n1i3wJJUpACgeNQ/dZFR+b/R5lI3jBDqxogI/
lL1u8MTP9sNSpxGa95Sd13fDp6lojECrMWtm6mPlqfbiV+JUA8rlyFhb7QKeBvSV+gTEDtFYDegv
IoN7KFJqAqM0e2dXy7wjYKzJ/vaaRJvFyKNRYgYD/QemyDKplQ4Q0vKkuN0G2Vi/6bOgV4uIun/P
ZALtmRbyDXiT4JWrX2tvxIjPwgbb68nC5aTTKCGtr6iSPRLmbhgyknX5GGCE5KyCNQXGXQrHMv8c
XtBbX29RoJwRYYJTtpO4SqHy/sjieaXqPjdBBIxThcQ8aQ9WfbC0vWrJUnuiFyogsojJ8J5D0zq3
JNVcbSdhuPo10eNgnZYkbNzxu0nWLPDq6TUvhnKj0TIwzQqElOMS3bYRYYr24gM+rLMZe/SFAGXe
hEjjoP/lSQ+8r+OPZPSVKRz/JaMDaiMX42BRZ/4weUx3W7NOVKy3wtTPOlg2lidbkVClwFCDjwVt
tSj6XdtiZtpN104KfBQNwei2HvtqU5rn1Hhwvxag9f9+W4OisJdBtv9fHHfb5XOZAc8Nl4gi/S9a
PmvxuE30JrKrPOx7SVDGzIGPf9Hlhp4eMLLYH0gO5r5vqOdgtwwlWMlG+Vl2813u7i03/wSU6te5
tiSHTrg8tMmi3gZsE6LRa20usdOOXTpWp6Lqw6Q92gPay9ACgupfWkhuMlF4YgJwhFYj0HOo70ms
i1cQHQp90Qpg4OuWblqlidTaO9QY1fEPO3YhhjMQjA003QoTKiEGHUJ1uh3BcwJkUajH6yFb3V4i
T3jGGGKJNQ06rGR1rUM1jcH16aBLSK+/zP0uB4ElJXRnJsCrY6YBqbcoXqXtt74zJaJFscGlZC42
0MsUJVS7rk5jEnZWiUlgoZXM275TDjC7wJsebqtWtIPgMNNRHUZApL8nJy52UCuVXG9NtE5o3QOx
s4Bk56yWUSCLTPJSCKdOe1YxLSGGmZTOLq01P8/rcALpebEdKhmmT7ggXJ8mevXQacB3q2g2rc0h
tYD4tSszGLWFBKsC+kvHUmXLEoqy7XduCKyAp39z1k5zhnGCWRoj6PS1dQlr1d3rAOxLzjQzcN6L
oI2BdSDiJYBC7bU91sZir0sTA+XrNr4yzOGQflFBQVY00d+bA4wea4EtwGsZ14LAYJ8O6GyqTktx
qEGoq+6zf1nKhQTOFvqB9O5iACiddue6iEYaVPGeyLL3omN0uQ62dRdmnRcqxnlpWEdmbZS1CKfx
UTX99tmNSeQO49NtrQm352JN7O8X0lIwwg8OA7TjKThHa2agUXJwgrlx0o3p4EF1W5xgcbADTcd7
Gm00ANFfi7PzySK5iTulS2d/WQ+T/QMkl3p/IO1dVUgchGBtSPoDvwnsHlLXPAmTVw91Mw3MIbW7
pTuhHzy142CUzXEQnCVUcnD7A1/57o2u11Sg/SEhQJWdVHRDW27QDgdLkR1YgR+6EsIpDsWF2TJY
N0BBooEGy3gG1TZpQbki8eIiQaizYQwgo+8DJ8n1aozFWhevwHlF5TBNzEiZX2yl9Af7BWhjiTWI
NgggWwC+UdwDYJozdV1fKiXH9BAW98ZFlNcHEDyuoyTulUnhVOc0VqF1K6RU2sHC4GTV19uHXBZs
CsAvrE6Cpk6MqYLy+ErJoLTgSqEFOVU6irrGk+siYzWYuPWd+uR15sno3hQAzlTUshPTfStUc4sB
TyhppNrRILIigCgzAi4Z4C1ALsRIF/TrjezJ0hMTDYyoR0XpnPquCxipQs9anWBs171ZBoYXDuO3
xMMs51L7ffugv9PJcH4f4oHLBQ4Y/dgW5yxNpV/mpAOgmxTZtokP07RvlSNNFZT8xgfcOpukW5Cf
6QI6D2pgkedJbTE94DzbIFU4Wsrv2NkMxXYa7ggwvZN2GI3fBEkNRT9m+rbq966M50dAkQM6BwY2
QGekCkwxpzJaqcqQrh2g+05YZqid2MmuxKAzNPikAQb3WH6TLJGirYGjjD6+alT9OrsrprM2YzbX
6mzxXP00dbIXL9PVB11i6is4A0wLVFHMq144aXW2R7x5AdJW9DqJZgTJ28Zse0nZWHDyXRX5erSy
G6zRg/39QkoymzT1mgyAtPKggtjYeMV7yXPuZSVwQX85GgqQOGPvGMa/zQkatLgzLQq2Be9zOh3G
9KdDvhMQ49RGHpRqSKf1OHfJJ+81p7/76neajZ8Hnfq4+xy12KE1XfIUEDgIVghBSzLAQ2jr4r5n
gik4gJIzPv4i6MvhbVj17Zo7j1Mjc+MiUWB4RD8sSmaYscV51zHO1rhlswyqrAjddK9jmCQGVAce
kaEmxJLwsEHDDrb0A2mVuWau2QD2/633tlN719jfFhnwSVQ1AGPnHyFccIcSrkKmoQXMX3fDMvYC
pfyhuCSwEuvOmX9129xCNmEZN67Rf07jLkzjXW+MmwT5YGwnkGDKqf97IB1mfbOuVpS2WNsKt525
4tq0WQEIXOk3Ld5k08Fuvs+y9jXBmbySwp1JojZWjx5BtARsm53EINkXcufdRTs4Ylg28Rg0Adcn
0dLGbu1jQGz77oBG0OpgeUfqHt9uu2hB3AI3h+5vPBLRncvnrxfQK6G2DwI61AHdtfGB5fLjx3+Q
gevQQ23JBdKaC8ptCqQ/5tUgR64/WeupStAFLGsnEFk66y79fxncTbOoZRW3FDKQ3AVg0gzyYoOz
DvZLL7y9GtGes8lSIOvD5YDxHdf7AkcxNnYKMGhW35kZ+McTGfuOID7GRNI/Ejirij3g96sKEpZ1
p84AVHkbsEChbQCNEZYlWY5QcWjLBl0LmlrRR3O9HGOmUNwImFD2aGXRYiKZiqnPt1UmMmWwDOD3
WbYbBL/XMoDqofoSQ4b2zXF/tI/O8Nwm6PiURK1CvV2I4VKbDsHT0xkY0u5FAdrTt2OwwatPqvPY
yaIEQVoMMQIGHzHcDTCfnLnVOknclQC3Tcruk2N2n71EvStt1F/c3H7SFHWL3n00sFSz5LwKtutK
MBctK2AGKbMGHkdP5rAzdeT3Ox8ctL6pUokDEq2RTVtlMwgA5eYzxYm5Ookygt90Rcy4antv+tV8
wlAJ7dlQu6C09c1tKxG0TID74o9A/tVB8wIFRAMNd3pvnOgwr7uh0NAoEWPcU2Gh5NF5LfoN1rQ6
JNRdMFWxxnQ3zEXbZaNqBW7vTEWoeKTKN/jTzzXJjB0Iyue95DvZkeA889V38kcGrKuGm4B51a2M
U+o9p212n8eg242Pmed3KNrkVRIO8+K71sNt2aLtZz4Hlgw01oe5EAVaEgs9RdRk4QnYa4s/aj9c
FXVVW5E4bZ155Q+rRKDJGNThFzzuNMWEtE6jI0oxOnALt5Gb9/5suSFYUndGdzSqY4IhdCgGBp1L
tnnqa86GtD9JtutjL1SbrWcH9Yy8MdjJl97PveabMciOvOiBw4Yb/d9XfqDl7JcuKeN6QCNKFY3d
d6TK/GX5NBrDRgE7LhDgX1MMMSR03413xlDc394OgccBmB0jB4E7Ank3jxjT10Zp0wLxVckowx7s
mARKE2jj4icxRvQ62n8pj7O8spkKZZ2wJ312QnORb0zmPvH2TY/Zm6j6Kf8kDjA8UKOjeP/+2r14
DGRK6s6FA+WCm9RX3GfF6HzbmXwF0z4U/WlIOsll9A4s/2B074wnrC8fF/r1TdHAixFrwVQZa0K5
dyzQi5hnfmr0B6rYGFA5oQ6wW8gzzemunNRNFjuB267P1RLvY+2xWk+NYYANOf/UY0K8t0kM98vt
LRedQIxYZfczqhMYqnX9ha7dJg7N0D+jjyOAGQo6+nWn3zT6EtmrsUj67EQ+GKpn6keMDfDJtbS0
cQa9xpyEU1HXkYnR5AQAHBvNZEZy32L2atfpv1di726vURAUsj0HMpkxNWIfrqX2PQENE6DBYEx6
Uhzir/POWb/dliHUI/p1WWMXQPF8pqRWWzTitwg8nfy1723WysA4SjPZaAaRHLwAwAXHACJACV6v
Ja4S+r/ssXp+aLzFx9zsgAwbO5HlsdgP8aZ7KYjzl4reGSSxEYF26bCp2uRpdh8wumQ0++1M48jo
ku1tDQqiKpBZATWFJnWGvOdsA6iWeuzfYb/x85yYZ2Ke1TFoXOdQ6TKeO6Es0K+iFA6GJbCWXWux
Vqcx6TX0YbiZCXL3aYhq8JQ23l1fZDuM7JIRFYsqWCz78B+BnAnSuC+XygaQOqt+rcqmTM1nTf2B
UQ1hPQRz8rDmZhjjmIOG+B+0aqP2yHgoML2Ee6yQ0hu7eUBvlEnC0jeNYEnDSvaGEGFmPTy7kMVB
sx2ISrm9Awez1eUmMJ7U8ZLdqDA8fNeuobMOJupKrrIldlweSdEmR9tu5yh3x4dUS7zPWatbZw2k
CBLXKzrzGJrL8rDAUqFj5HqHO2dMvbacAJLv0Fzhvbn0YU5kIaVwW1GnY1ks/IdOt2spbe/Y42Bo
gA6Z092ESYT17ITWWB20xMb//VbPvLBTzIM1PBT9urm9t2K1g0aHNV7Am/LdpGQ1iDNPDl4ISYmR
b7E+hu2SlZHapHg1Tu0YwPX1gVmQOMyH2UWz00yC3saLdRwa5aSumCl8+5uEegd4DcklG8lv/jmp
VnNdZhYDkA2lX+SOvy4vxSCjtxadX+ysq4FpkE35486v65FuqCfGNtq1IabML5GaN54fZ0O+bYfq
rqsebi9LJBDZLdgR42/FTX690Z4NluJxRCNel9vnavquqeh5PpsrPdhZIQnI2cfznvdSFmdUq2fH
88o6rLqUTYTVYyVKFtORXIpC28VASLxB8PDHc5ndNBfRUG265ZR4OLO51zYbMNXkUZq68QZkcBjh
ukzzzlKHJTJmjUR2uXqaT0hMT4tb2dvbyhVdNawXCoMDUG7Cfl5/iVHTxR7RgH0y1wYEvCOQhgkY
sTdjUsxBaaQ9Zhd4T1PWjxInIbpMEQaC+QpNsA5eIdeCSdKmZh5D06PxRpGp98xzN+Sh+w9gZyS+
PIhBUgIz7Tk5jV50sxljgcAKIchxzWKHAkEb9ksie8kLl4QUmw2MoQp6SM7fLyMuga7BzWYZwPXS
/lwYmPlbvOHdL/E+opOOLCkwSGwuFbz+tfLMxoynjnUqVPQR3fl+hvFeerX8gz/BxCYDlL+wDCSZ
r6WglxwMsSOKqzWi9DOeC8+9kTq71Uti/7YVijSHGBFJbP0di8cdcb1OvcRyUVnNmTtvfae+m8uf
Vvr3wHekb/+I4U73spIxK11wO6J0q2dvyWT5nqzcLlwKS/+j6oMJA3zLERD+Rf8OXPToQxo3Ifj2
HAyUS6vX2yoTmsAfOfx7EVU6Ql2C6y/rKJtgnWLqR1NIvIPIHeLJjvotw0ZaPD0dHFNT4CKBO9QM
cCRVYQxju70Osb7+iGB/v3CF06IQpSdAXzbxlsRuaOr36CBU/wE9jofBHzGcLbuI/6hOsZISEAvt
efD2NP59eyUyZXGudKZ0qBO0kp201PWVtg0S1ZE4TfGm/1kFd+5jQFIUs2Wc2JoDEkeahi66zEAY
/y8OxkNwgyvXRq8jP9wDsHMvcWIIGsxiY+ivRoHGGPfttsJEW4/IHMRmoHJE2oMp9GLrazslSTEB
C4Xj6DkvnaX46PMJ57yXmDFTC3+rM7oxPH49QKR5d5nZzRKvHpgBbUSG5UM2vqKxvsaIkVT5Suck
0ua/DlkAAAfdPRBz+PcBiNAWgHc4Ew5nMaO3Y7lf3c5XE4D49WI/0e9/q0Z0rKHZ5p2rEskjzu6K
uQXTCAFQoCOYcPm21KdmeklAknVbzMdIAVzOSFUwYmENu8U5T6XU11WnSFDp2yyCcUdNpAWl5Ax9
3CkIQTiP/gcMrzF5ShG1dirPo4CKTCD2sNXQVasNHRtccAv4juwANwjGKy+720sTxGOMpxoUjuBj
dZA25s6VZUzLVKXIwYOzNs+2lvFmTHHuA9UWKOC+KczCn7M6KNblpMZ/faYhG4lHnGqoFu3a16cg
K1VkgUqUaHC57hsD/NDTjJ5R2Rn4eNiuxXB+1qyz3nQb9hhF4juvNj2S/bb2aLub27pkjvT6rF3L
4RytbbUaWdF9fXKnKipa4G6n82T0wbw8TapsPuhHf8iEsTGHMBjEDlzEpbVrnitTioiLfCrLT1rX
g/5AQj3Hv/RcxjpnMdoDA+3KGNvEBSdWN7i1l8fT01EN2sQf7tINBulukgCzxB7m7dtt/b3Pw7hQ
4Adx3Dnr1VUldgtxU1Cj48Y/Y1pxRQMaoU/ji3qK9O93FOlZ6gcnJ4ies83b5FebIjzI0hc8ruLD
l3Daresa0N9FmZ7OrhO+uL+LB28zx/6j0xyD57f+dTkFKXoWb69fKpW7Fbxy6MeqgdQwedxUfrez
0L6nRynQ728+EB366JNtenYk28wXKT6sljuHY2nRVnWh9+UZYXuv7G1My8EAm2AefVv9Vt/PbZB9
77/0b+2SBBhWkG28p9X8mt/ZmFwd0PzHbUVwrvDD93AHNs2dtOg66KFCotrfqht31wRNIAmJ35/r
t8yNO68d6iHdSCFmDIs1IHv14Ax+cvcl91/HyP88+NanCTWIRz2Y9yvaJp2XbFud9W936mb73Xul
Pt3GfhCMb+pmCu++qxsjeJAVlvnmmf/TBWa3sBIJsvmcJWIGT1EQNZmfCh/+MQDgLQIZzz4J/paN
7IMkzvqyeKrqZoGkdRPOTznydsV9HxQbidr5G+eDHM7aHHN2M9Qj5qeB+i/jvkFTapf9D2nXsdw4
smy/iBEg4bdVcPSikURpg+hutUB4DxD4+nfAMSJLaFa8udMbzYaJrEpXaU6SRWg4vFUM3MNjBEns
yjqTI7CkrMNNvanX/Ua3s5JENk932Ya3b1wxwlQoSqwHBbjKjAnqLaqAbTsNuczmU5Ukn4fL2cFs
VbaIY4oqUK6RXJkHPi2wPRptCRxHxBaA/v4YVB9kwFAPHQn3jlVPkA2YqZDsbLXWeoo6/n56JuH6
Se1Ian1qDu3Nch4si3XrcHz6H3zGF20mJlP6Go/qHAdxKQztx6VeFk+FRPOCVqZyTHeyVaEdGinD
xyZjnCwWACGMQJ0Cydd7li+hIjZAom6PYYhVpTu1OgQfsSfaIsDsGywfAWbrLxEdVHI2501PMOHh
X6d9Q5rhWMsSv5C6wW3pm0lNtYBcOkOXl12G9VwcPsdpKQPGOLJHiOzv2ZQ9oJ5dGtxsZdWLHisi
ST6PjY/Hh8kjwrh9SXcr7CMEQ7OFa+vLiLxNX2IOI+O6iZnAfzhhnH1Yp6nSD9Z31h7h2y7oF9xK
nV3Fi65bqemz5nHc66Ds38z9DUHGkvZ6cRbTGlzlZvYhLqaUBzPPZUm6v5yq12cFlna2R5kY+R6x
JmzoxbzYIUe/WVigvyXu6+wYE+pmYokyJghptow5fRPjLXVC32ZkEWBu+7UlmqnRxzLBTkz/TROr
4LA3CYM1GnNfMYZskNAHzZaqNXU/MSR+fgvNp+hHki1jIzIPjwkOCvv9ur7oMdfVnYXQbc6gV8kf
KJc/Z+9YIds861XOIfQH0/FFibm2M6ZWw6Q5X46nnx4K0fRJMt4ip3VKh7eOiccTc2964gdnLdAR
4MmvfooWQZeWnNbjPwjhFzeszxOkVKqGgEH4DJ/PFUmIYNRLz5hwjMS4H0eS5B+BYCxuHBSzqu9w
bP7nCUbWmmOjT2fMyPI/WQq0zmDn4SB4LPxBJwjAB3DTwbWGG8/ZqvQ1PgbEeSxv407zhgzDTyN6
UhVoIFPLgBamcmRNSGorx9fwozLjUzkhygo4Q6SxJ4tPzFLmS97KxdG49+YLGEfS9MXMK2R8QYDn
D72QEpAcGvnh8Q50sN/fVOuGDvPmDwIvq7Q8Gw70TAPLfULucf4W7VqH12rD4Yh1V1MtDES3BKXU
9DZnunedcA5UcY5t4lFh/FWfRkFQF6AiHs5HhQZGbghW//n5WEDGLeDXsbEWEPOgQdaHIOP+Frcp
QTfxb93UDNea7CIzWy94uM3jhumGIGMC0zgrPSUGwcZSyTZdV45ni4tNR/T5cjp/zB3vDBkjKIRC
O6090NIdwNVA+GRzJZ1425J4VBgDKPvAvlIHVZ6tJzXRiUeEg7rWSMoR8eF3WAnHvBq2vgDWYMiQ
3HvidlqVotSF3bESGhGAm25hNL6f2k3W6pywYvTVjoo/5nJQDwdY2MDzTS43kfsmErBz46gSb9k8
ZVugvAeGRFR7aqYucYlinclSw6bn9//0wLmhzY55Y5uiJEkRaFvR9rx1z0+NWb8KuqGZbmo+FpBR
8b+lxWiZrHR+qWegVadLqX+PXBL5RlfPI1NzjVB4UtDOGs5LYwbtk+z/kTgTfVQuKtOAy4Yh+XTX
S0MBXrqHJ/kQX6EzyNR3HHpjweIts4zqdUIQNVIMeoWBLPnJNydUmMu7ZBm5yEe9efQzdSkPhW00
rhtmTDBoAqBOvKHuRSnXhlaCaHBB+7XlY/kl3SvEb+jMOBw+ebt7RiOFW2pMpOBjlzzShqCGpUib
LKSl7SGhseg7XkgyHNY3bbxhi/GsReoFoaIkl6Mh9kZhzsiMOM6nayob3jOc7WS9Rqm3PDGKnwmA
BfVL8HRKVioJN9IPMTY00pg8AeHxxGh9qPhnWBkQWlpn2ryqS39evTuGS9G8Th8L45jRvOGJRdfF
snksquhAynvxclKuJobBPTceDUa5u/Ic+VELGi8tPS3DzbtoWGfDf5bNOCP0gGTYy2OmrrnjB0Ih
MRqNjnMlqhuYk+W2pKH582dO5mvrXTybR8kIOrNeAYfu4BkOvaypkyC1Nv/gLezmKZzEqLmLJnDR
nQ63uM6s0KPeHP3m1HE868NpeGiBoxHz7UUyPrbIC7Goe7Dc0ZNKoq1iKGQA9FMNXmsc7zoZQyK7
USXkOSiFxPA3kuHNNfIhcjwfO5j6l7KpCsAPh6qVxEK2aG0WRXkxhV5LP6ptNDPrt+YnZtBXeIDu
RaKYjnEotwfaLpF8AhZdS3CuvHTiqKu/+QjGuFSXYpoC8B2Sa6yL1flpaln1j5w08/0rkm0er8Nv
NChTbugxFiZMm6JUA9DLjJcTOt9o/mtD6Y7H1/Az39QDc40oROsAfWPPNu66UsxiGWeLwMJs52dC
eSX1cem/ocEcXRYGfpdiHP5oxD9i1Wwc3VSM1fR5UZPlOkVOhtMJP5pxR5vtv0wxZ6dXenERfBAU
3t9VMluEnuWR/X7fE1RVF7G9nR/PRg4spUV++HR26c+dczbpMzUvn43p0WeHHnawfTxBHvh8dNaM
LY9CDY0FuQSnASjeZTd/bOnGfdIX11c/fBMgRudUVuMMP4/JW8+WDouFs9vtOBHvqMbfEGEMeNyo
U+w5BBEjzqlkALyOQiofczLYJ/acVAH4/ECABlYLG+kKxRSzJ0oP0T/vxXBqZOGM4+rGwi6sykYH
OEbcELszIYmXhpkUXOLumLSBhaVeVM6xQURBczTX441dujpTQQ1zoZjZZGQxAMSJFjUTXPryXcCQ
DYYiTLrTjc8MpX3D6ezHZzfq727pMULmCmJaNqKLCzp1Jpr+8DJ4adeRMd/P9yp9Ml/fkJynMo2c
RWV3JE6I420dzfzgfMeQIf52idhgP2CGYCMui9GXhm6uJFrbHU+nlJx6QzRKeuydMCcX4MuSFTF/
BATLMe0Dam72p2d4RkuWHEm6PkwefAXb7QBgvbpUUGI9rn+Kiu0TtSLx7z3aUizdlJ5sm5oH4fWz
eA9/0cIOzE/ssiR9Y35wtOY6if/oOxi1qatzU+cNKvQnY52SnGzDBcqbEsGnTARKbFqQAzZq4d9n
tG7JpTF5RzH9LvMKZoax4RCQBIj82RikxWr2RnKr9ojVXeipXjQrgBYGJFv6q8rU8bhBP7eDKTiO
qn03GPdkB2W/sUquUjR9K4OsTFxcgDZfYdDL5AUi19Vx9wcMMrBLcJkokcjshMoUEA6iW3ftUbGx
BdVdeImpk+QAuYuoTvSfARajGRLNVoluKIBQ/eH9SjxSlETK181LwNtXNWKM77+HUcNJ1VfYyhHg
IRnqcmOkaq7Pp7XcfmZCJmFTwVS9pKSY5vlR7xoNCMGi6hOhrWc+caUUYzytFCc8B8QObSKSGr5K
wTADDOuwge/+MmI1mLkAlEAlhKRkogMgucCg8ma2LY3NZ0Kfm/UhWKevj03B9xDjnigT/AoioENc
dYoKjJ0/l5a7PSAQdR7TGJOy67ZybDIa4kWmXqXPtHaCAaVByjozNM+GbGO7IOGJ2Uhorfy1Ff1v
OoweR3Hll3kGOjWtLP+lt4rX6SaeZ6SivLSc9D3ivKfFXNY07NRAT0GrXSSrI7Zxb3P0q6gGoFvF
+QnmY7H0iAxY6xorfytDWcxiozPT/dz2zkbwozclq6emv9LNwDXUXbvqCFrfDdjctcHNEH332fcf
y1xyfQmlqIN8Q7KieW6uj5qhmrO5QhaZ7VKOOR2TqNvbZmxKIfRyhK7t4bYHz7L+kVAuQ8Ppsgbl
lgbztHGDutcnEk5/uGdgvKIhonJUOllPFhn9/2eW70+PiUdytcvPbXs9vZRsq6VrmUDk4zxhxhzA
LUdDpHJriXMlRaMoiOTrqY2+Dl4PybgOon0Lg1joYmTb7CKvrVrAQw3tNFvvt/njs1y+/Bct/6LA
HFNdXiZdeAEFFVoeGJmjkRhxA9dMDsL6/e6/6DAn1dWKWkyGRiXZ2p4iigDG0t6al9jiPo0Ge/GI
EhMdeu5ZLi7RlaOtbwdGTBGPJbR1uCmIcQX94olxSKUgBKKODfLH0gyOOcFTqCXSQSFoeApsz8iX
PJCPkbzfINT/UmSTxl0eZ3Kg4xRfyl1Of/d0E289gxNejDraWyqMRQ7OUtjoCuqQMumtn2dDeHNX
U4qmPdUIOY6MyxFjkX0lOQvucFsxqU0L9fCPzcSonf92csMOKoRrA1wmY0wVYeKV8uza5PPu7eCf
M4J+dyS/Ca8nb+Rtjku6IcWY0ja5qHk4vZJCrshK6fkV03TWZOPNaWLHJc05nnrchd5QZAxrqQA2
P0tQzw3mF+NnuL4sejQ5etaO9/QatUc3hBhrobplUkohcuu5eQIwCwkNAKjNH1ukwRJ8098bGqyl
mDSFH+jhBd0KpwjaFC04x8VjgjEQcoqRCjdDTnsZzXunIeEcdTkeHuJ1rvoRG4xxmIq9XE9qHFVy
KqyOvp8P65KiXRHRBnqaFgKdzrHq0khJhg7F2Yf0plKFSJZmmW9KjT9Ko3sK5wt53vK6aQb+HnwZ
m9Sop8o5zXNIy1pa9EhrDPtVeLtErwmFR0QYG6JfqrqKJRB5aRKyfndphJhFxrqKtfbkSsaFCuRs
bhZ7opu+LRyN5Hdkc5Wec9NXQ3fjngvVd6NQvxoynQjrNaqWmI903uL55pmmgEZV9rzIfITksOgB
Q80D4N93uM3oUmKLRd0eT72F8kLllEZ64EQdYxZmqFjiP2wWH4DHcMM3fKnAkvLdoYkI67QsJHOs
ZglfQCd2ZJ7Jp0s/Hmski3A2vHEAuQdiGHPACr9vk/ZhIk26BLK8LBUa48m5tlL0tCIg9QA3Yk1p
bCS2to8rIuwfk77C/TJydEeaYXUyS3w5kWBM80+MiCPZeFkBgmf4gtN5nRnvaG8mk01O8MfZUGlr
zZ6kw4X+CA+XjbSkNF0t9PkgeZ4V2eoTJ3oaqSDfnwzjVmZyUwBLHieDLns6xdMB0Iwb2WwDUlsH
bWNu3I085xX8R/pdBqqAwMHQJsZRr/Xem/tP5BLLNXxYMBEUsSwG1TIrwuJXNOOpFOXrxQFrPhcT
A1CNeLHxpGEk7LmjzngbOcZDu3BRoRDsmb2emVMHUbx5WWREfU/s9DXliftwx6wMKBhOxJ5q9Ehi
cuJe3EM3a2pXArsyKbDpqLbxbiDyYrIYfBzv3TAbfNg3agCzGSDR4chlxnAXUX1pQhWFJTy51KVl
idZsoZJgWyx9Gmwmdmaazg7N/MSkbx3BWhfyWORHtXtA0/n7A1h2EVSm52qobFV4e04ROcQ2lgiv
kebcACEYmDcE1df/EPNhXhLN6khmYYUlO69+6ZX4nIkacpyzBWa4LQuJvc0Tasrer8fsjZSelDtK
jEaXGGgK/CGbGjoXdOJEcIG9lSOBKXrEp94xQfN6T59805y8B9QzZh6JSUAd9Th94nZGfE+p3n8M
o79yJ3SJ1BTdUXcvl0UCYLF3KcwlkuXNeVkEqk9dLcbojBAXtpRlkuO2GDjgnAjvI5iAEfgBfuPl
OHvxEOjzCIALDcGGtcaqZSOSLRfpZaqROqIZenl1NPdbgKESYNSa+eMvGTX0t1LAqHY9E9WorlXU
rXJjspIuNBVtNXWkkCqGcFmsgzPtuo3qzf1qGdGZLdDupyoanK8YiQDvJISJMotqBgCIqY4ABZJo
KAZGOlYuFpw1VFkigtjxiltjPvuWaybiTOJCCjQAY0DhUkREr28Nsvg8pkairjummKgzQb4WrwIw
Jc4IcIxm04y0jenPS5ViN2kch0Tqn6b6a61/BI2l+Hu/OgqCkVe7WK45Sy1Gcuf3Ys/YuBBAAHKU
DNrep2Qdk76m7/4mmK+TeTAvPjxTNTPV8OeqXRsJecP+aMPUYmrw8hsjsxf4ENRwAIkCzF3523ym
Wwmu7Hvd8eVyetfW7+hc0H9E9sYgiIaHiNhHCeO/iNcNTUbnMzdQGyEATWEnw7BMD2vfkUysH3o6
G5XT4nowq+ZSXrpgLCS+45VR80nb/S3WKvBu1dKZ6I56UJN3QNNK2AhQWOhbbdCiasUhzaOlllii
RorZszhdTAIixq8Y3zqXlt4SoV+qWUnyal2F86yg3uHxEY0q4AASgwFCfUAnvne4paCgspL73VG0
JDqh+mLDy9LwKDDa0Gcl6nftuTvGTmDoNNpQ/eMxD2NuHKie//LAiPgUUCS6UAw8EPEnvdg8MRo1
Gv/+Pnq+7s/IDYR0VnXgwOhxSNm2Im/U/fmYh2sgx8QiAOUYCrcAXQHUJmOPoxy1GTwEumO5mNmS
KYPSHojR9LeC5sRmxw09Rq7ljh5jeXupkqXZBPT0w5CNR3a8RE+uMvfs1tJtIHtbAppRjo+5HLGM
AEHDwiw02OCpwY48hVPA7RcdCnn1bJdMMOKlb6RiSurKSTzk1zPOnqmRi7sjx4heXnqpXgUgJ0IN
J5pKpGSHgjINpinR41dXr2nmvzxmcSyldkeUkUZvmitnNNx0aD1JX2q7Xsd4Gv4qV+Kzj47Px8QG
O8IKzc15Xm3uzeugm1SxHoUo0J694himZ6Pozs7/RoJ53Ut1N8MqTpCIa6ycKX4G0fw/EMA6TgxO
QvYhG/fapatp6dWDTGghAlE1xdYg4zGFQXW+ndINBcYLaBNf9X23644eRgXORstRXd7PD5d0cwmR
qNXiRQQDPsB4Z6Ghw9H6Kk9hx/R1esMEYx/KSZ156nAPcgQUojohMxfDWIlOdQDRlJyoYWTIGzhW
N9QY6xBNI9Xv42l3XC7X15I7ct7H6NcxpWROfq0acxWuyBsGamliLg7FOqHJ+gM5Y44D5x0t453c
yeySBj4+Q+gbUoq/Wuz7rnLeO3BUi26YZcxEGckYaI+E7ohedVQEvda6KDOOkFy39D0SQsYsBLqP
zYZ4g6CJcW21ex+bLD2iby4kOOz3Yon30CohC3LwExJvD5/a/nOpHz+WvA6XsSz8zc1+Q5FVJ1XY
XGJIq7A7P13m8b7ZTp34w0OSnIdYO3qu2DAxdB4Cz/N6JDeKIflxLcxmuD23SIgmfpxrbqA16lBu
SDCqLQear8QdSCCkQlF+ve3nx8Q6XpbI/dm2uWqNDH3MFZ7wB33++cGx9aPieUOd0fwzwGHkQMWd
6sVJzl+TxIxL+7HtGmUQp4cEIPqtsMXy3rhcukC++I3fH7E85tcs8I1av1DvUn7UuVCZ0xBrONz2
/wmsNSQBgQ6FvVzITSgD/Nk9USlHm13vh/2xyNduuCmqpymgjR8zNnp2NzQYxuq0mvppGfXHQPuZ
1g3RZ4uJx1ubzSPCKJ2kR24k6AFMV9FQUZw32dTMEf4/ZmU0dsMWEUDpAGkRuGqz+/Pq1ayvp33a
X6toS82ekCmZUNdKyMRODWBMcgiOJa6GDcNXdD68pFjUWiQmOlW7ZD0i3nWDNA62xK6K4+zl5zbd
WSQ3VmpB3op9/FSQbn5IqLN7zPFYZufuAxj/IMmXKo+jsj8uTxefeIjknjpz/TOzrJjufZobZm1k
OU1+mIuZUaBC5W9RlOXldK5F8W9G9eYcGEEtpd5TRICJHl9e1tnqvSQ/u5R6xJ5QGyOV3tNmhha5
0DijqTnAs4Cj/qO6eUOdEWGtn0ywyqfoj022k7xDi/VUQvbsypk5axDUulOTc+rDqT5ilxHni6C7
nVCB3SVaNzrzfatbP8v1hcx/+9Q2A+SgC5oeDruJseN5YnFUlb6YZfHc5Dqs45k+0F6eNPs9+HiX
nnvEU3Nim43ZGm+LH4dF63wuBELfGtN8DgivGDLqT67w3NiVCbhNxtxWUuud4y7Bec9+p5N9IR0f
ny/v94cjuPFXnt9Kk6yBGgfxe6g9Kzyox7HfnwlA+x527wCwjgmli2BWTi+V0h9VJT2J5+Kkpxf6
mIWxWwKC2IDrh2Y+YGbes9CGTd/nZ6E/urlP9G5eyy9pZzymMdYHh/P/IjLweXNOvaSXQSD30DrZ
UqgQYQy2OBxf45nhPVVma6Ebs46JeuSQHawoK/0DHDnK+pIOFCxG2QU1iGdpDV/fBpdJQFsd3ffU
8/QqBZ6tlLukj0vfpbEIY7xUOl1f+8FUjUh1Qecmqf0ssvIoxW7tx981G/kuwIRiSfmwCw0D9sx3
+UpbJGihmML6T2b0jBYuK1/H62OPSsLkGSXXgCz0BYBoFo5TOy/OY/Jj7020YGPHIJCM8QcLHidq
fhx7QT9Fy/Jaov4CGyzMxeeOY+vGGg9uybCbnHItLDS5B5e5GRP09MTv2ET9xu+0GWwYc8t3dBgl
ceXo3MUt6EwcxHPr7c8LAJ1ob5swbuSwc3g+ZMx5o1UEbRyDQ8OeCUZlRM/LuyaXp0e0jabkvJ3b
MKYrwTIXHN387i5USAcmUNGVjxV1AqM2GtaI5H6NcVfDKkn3tqI9L9wZCe7vSTAWzNW65NIWEYL7
Rb8k5mqxOXQccR8RhHsajOv3cr+fAMweU7uoDOd0TladYXKOakSo74kwOjXzEV6cgYt+XE6I9LZB
CwE10OLC82rcA2Nc+ERAkyKiUCSl1yKmhJI9DxeBd+mMy3a7Ks3qYrj0ctedDsqeY4w5v39l8MYW
61iV1/cpfr/EUzIhtLIPHPsyyP+9Qt5dxVUebij4YoOOgAYUZDLgEPj07DjOB+8meHwMRvaGipf1
cd7IuIjwh/4DmHG8yZuRUus9GwObNwTOAZak9OgKxvtbdlIbR7WAVHVkx8NWGmmmv6fE6LkcpMhH
S6DUb9enmp5O72fqbFP6c7u2MoxSXTDrukWUxonJeTrDZpCFzCtKeVD+6en9qSFkZZoBeeZo5nfz
PDCHKQjA7Q67DBmFSQKl8t0ixUgImjFgmPHAIP3bY5Ebgbq7J8IoTa/ns0k5Ta6W8nm/BczZxdnv
vXVdGfvVLuwNPSPDyAuyuhzKHPYkJtV/bgYUghkon1f1Hj0vqzInZ8u3K0fDkU73K/JqpnMMRz+j
z1R9+/R6TLppVOTqw0i57O4Mrt0yN/KaTYCiVQg46Bft+WUNj2HNyZNKV4X5am4oT2j/YAj/vVd2
0LfUSt07JyCX56huoBS33Bn/yVR9kWA08CIpmCscEuNGTsKUvgKUMOBt8x0pa98fG6N8eoUdzC12
wR7XhmVZv2dP9tPKHIbsAvoSc7pVuHfEuNuLelbVLsOhIafXW1trikuyCydxVqjZZOgA5SM8fQ/w
7/ljvG8jREWboYZy7Je1RfXjY/n/g5X8uiPG78pNgs28cQmOTuFmjZnvI0qz5OxkG4Pbh/L9NXvP
CmNKQvTWBbMUp2esL8DiCCwMPVBiHnx0mOkGzwGMFMLvyTFGJQ2k0hUkSMZyGRNjjeuaz58aav+u
nD2iywXGu3UMePAc2x/ipX+PlB2u6YQSs0gTsBl7VH5fQBQ1NIqVDkcYxx3oFxkmbk6x6lbGkDwy
oSkR5srWcFpeY8Ns+I3vocAXDcZJd3HnF/p5kHfjZJUU3azItSgGMU16yGzMy/IeHTymGJMhd+c2
7PK8OyrPMl6Z1jymvyXDxhDcGwaOeUfIvSrGeIjKtFJTGSKSpICF89blaQFsg92Oc1UjrYR3osju
lpiexczzBjoQQ9gM1AHQGWub1HT0OXZU8/JUPH8qM0YjUPNeF6IMviRGg+7Vlxx/k1/Ij+NNRR3P
MD44duR7n9M9h4wd0c+S5CseKIZkbbTr0oJP2RocIhxnze4nC1ykYusM0nEy0MN2JHPk/DFQjcnt
pWby9Hgk53rPEmM/yrCctVMNLC1B7h30ztae/HYt20zQHwi9/tx9fAicpWij5n4207AeTsDGouvj
9SYKwBBVifgekqLWJD0ByPbxEY5r9M3vMx4sa7vExVrcoXXiBRMM7+/bORJ6EkEzkIajdByeRg8a
+82E3BBkRPECzIYpEv9QMZS/gBE3POyppZnN22POBlV9RIcRwEjGUqSmxsHJjmS0r49/fCQDBlm4
4YJxXZlSxCr2kw7HBvhUjEKvpguRLhz9qSXcUHDUCN4QYwSvVrtSwdoslK8jpA1QJOQlJsbt0RcF
to3Aq71JqgZgJ0MOaQuz/nswR0geANCFZ/tGLcMNLcZPNWKHJkgXF6NbwTZzUO08k90HL7jg6M01
Z3ejN1X0z/WLB8Dl24+vf6T6cXf9V3t78+teKTR1NATLL8u/OlrfQ8c65vbcRiJ+1dPWMDeb2Igt
B688Hmsj+cZ76oyXUrWuqmY6TnCJpuV+Hk0xhV5g+N2qKC1/AqzS+XAOz8KSOxI06MwDnWJHFOOo
wLL44XEU1DRy3ypSYP3ozDqLHKPHEfirJb45Xj2ZJKEHlOujutXmMrKmHBkcj9tvZJAxDsW0n4RV
OpyggVoGotwt3lYVChmtQRedw6tb8MzFVZ5uGCoaYIMDIHxImakYZ7D+MrKGKdOF8Z+yADe8MdZC
1hNJTbQBnANTAiqd2m90sdtVHPM6/l78IsOOJxbYU5GFwxH6FyJAFFrgRWIGfqZyXuQjSD530n5F
7Lg5u1bP/xa6pSGYsuMutvnpuXnHGBPXw4+Gtzc8MeHtxZ+m0zgfxCImLzmpVpa8QlShIh0MeC0z
PC24z+7hJx+oFJt87gBEDPBW3BayUsQoyWVZHHTsthx2ej82WuMv4xvuGLNR5rM6lgNoFV4/w+Pn
N7DkELyY1Plc7niIAuNJsBtqTGAhaEE/k10wZqBWsLZiE61D831p2G8Lc9GRg4PnyfLjMYvjcS6y
UoBMkTRFYQtss+aiVNkUr1cRqJXb7HCc430ymxMT1+dgLPjzs71m/Dhkx53NF1lGbrKzOMm02ZXs
6bQFSg12QJgI6qm8GYJ6+ok+3gx95oKDsgyvqDhSvxgU5Is680by0cQfzYoKZTFarYLj+3pOLhT0
j5sNDxvtD+HiFy1GhgLsDvPkHrSWL8vKGDrDfGLt7QqlBthOE4H346P9g9B+EWTEKPekXCiGx/Pw
4oTZBAiuYtjIf+2UDYcWV3qY0FSM9RLrewavLtgnzPSth2DYtV5tc/PDRDRsGg6Hu+EXv2v/F3eM
H2q0JgguQ/QNT05iiAxaN+wfhc3dsfCHmOGLEhOw5rGAxX8TmLaX6pdKRGjH3E6cHpH+K7a09FSy
ANrFYe8PbvaLKOOK1HP5dzK1NCtjeUaHirYiNmZda0o/5PnOMz5eeB1hHHVAnR1nfuMvquosNfoQ
yxaGcRLoWnW26KMujYtdc/j7g1v/hz+V3Ww7O6txHA9vmXd96xpzIiHnTq8val6jmTgc1Z8lRRUY
E1P5LaAOzsPj07CM7RCi72Pb8pfvSHIiAwP+VivTmVJ6cAyg3Dm+sYueeSm08ezgv6ZGZSfrYdLV
uFAHBwndt44+QT6G9AvkD7hnO+6Lv86WsTTNRJ2IajEILJAJMGiZOHhgaxuOx1B4ZBj7oome2BYt
yGgh0c+YPjt1VPwVk8qIfPzfMPqKgbWSzBMNnzH/Zdurt8UC76KDaZL52XKNX79eMcByQj+svktX
9MPFo3mxMPF8rlPec308QXVzAYyJmihuGbhDdtsAqGE2x5TzBGEDL4Qcf6J9nT1jlnxMYV7cIemQ
YuSWTt4Fi+4cHqjXYHEeSTRjkdRpkmre8ITu57nhkgFp9rF1HU/Y3BwWY34ab1bNygvYCAmSh7sT
elUG5MI9psxIBVXdmNR/ArDnYbfkYgSPpzn+PUK2LBtksqsLwwtxDaol1U3hF114FSem45h17Ee/
N3ahVoYBdmBCS5BJRIyFaNVuBnQ4s6AHgELwSjgck47FvPcE0+6Cl2+AlNvyPR9GsRFg7Z8UIDjN
yOcCmy0Ogf34Fnkif30f3NjzOrugnelaC1QWbkumO9gBucV7w/gfCTEWpzoLWVcNz+rUdt/g7rFb
wjlwBeNxrKiyRdpAuISaeIFgvCwzYKDoG+HNP0R0d40NH3N0fY8/ULErpt3N0TWTmefLk0E6Xtbr
KVw+1hoRO6SJg9rwgTrim8oTEI6furrMG5KhrLVTPcEhLs9o6aWl4R13PPP0OGrCip17GfSwR6AK
Y7C1NnwHqY9tfPrMX7HaBE8KLvjwdSXRo0NkrMi5EttkmkDiL5bxvsTc5Hp7nO/99e9jtN2jN6kT
ye/fhNASLeZAEtNXy0N46ByHd7KcUFhlk3RBiddpMqheYSxP71vr+ISNSXD6h506jygnGOap3fUl
cHORnej3UT6wPXGs7ExcB7ibAzIw5zI5XoDN08l+gG3eQ5UbQMSNIa21jPSRIfB0m0eGeSMFtft3
wcWyZAeFdJ3uCf2xQA0fuscLQTk6cH0a3xxd7/1jSJZrVLrdJwDGPVZsXuDJJuKaClmeUoGWdbaB
hNJ2HljV8hes/jDowOv15lgsNht3iTK51y6QBH/xG6PiHxxeeFfDBBtyFotePtTQDbRvD+4E7eO2
OdwMKm8vHGLDjz1QZjYRd75ELbwleAESwfsReVN3tbqWOZbxT1466Q+Zq39jABaIt8t0X8wG2a5j
Q5BJojiB7ESXVaQfxByynkt2Uu07DLzxFr1zzpRNziVNOBWaKdhctp+zt2LzydHakfnm25zDt5Wj
de1HQTKEzfGPNbrPQ2rPrbVkWxDFvWej/Ew2JgaZWvKJBiuO9HOJMzFINkHvc1GCu9Q8oVxxfLeM
pbSe5kZL+8x06522pd2rsXM+D9E6SGG2lv+jdWTTdlUdKL2GTomh/gNIbETJaPeI8I/D6x/SrP/K
0HVO78aWFIk4vZTScJP+D7SRqXR2QtcahwpPXJhHEF51QYr1wej9SWnmKCQ9dryecY5NFJmHS3dW
NV8I0baCV7m/UG2HZ6V47352teA00QPZK0HhtI43An0nGXJSgGO3J3OOEeEYRLYFrhalqlYGIJGW
Yu/IyiOhvbefNsUelXsOqSF+f2CvrmmBm+v3wjpsW7iTo2G0CunRQ05+IJN55gTZHAGQmJxJNMnr
yu/BER6TKWBt8ViRODUdTnYNIMr3UZs4ETIt6pAkbSmAbYwt9uV65Dfe0wRTpJvg2oZQYikeD6J/
/MkiYh+eLmOITrsKzs0Zzrypq3qDGdadFys0j4rxG4kaE1X7IVvC7ykeDU9v6DHa5F4m5zJIcGcy
WV4c/Tn8+Vgoxh99NwQYXaowGhFhwhySjikg6/0nHn2oOkaEvG1QK9st/5sU3hBkXHQiqqFWu8MJ
kvncdi10TRHX7PaP+RpVqxsqg5De3JOWxckl9YewvjeAE8cz2aNJjZufZ+N4L4rOej6okrLz7Yhc
SwIcQ8qTNTZGxz6Pvx8LpyVQuobm+N94jq9oQZ0DMkM8nkazDF88sUF624vauR2y4+fVT1yNii3c
SwVYLroxfSt5lbhRE35DjHG7sqAns9lfxIx1ZAm/HIPHz6i5uyHBhOmREuq6f81ySnS6f0WWHw9U
Xnh+ffZ+M6o3VKR7Qaujpox9EacWGe9YpvT7AvgrAngetPB4mflYqLnEGGuQe23XiRqIGadTsYrJ
sqUSOkMt6U3Qtv9H2pXtNq4k2S8iwH15TS6iJEu2LC+yX4hyucx9FTfx6+ekZvqalcWrHFR3o9EP
BTgUwciTkbGcqNf+ufM4EunPv6UeCw91IYNGDxJTMOWXK4LsMEHBxNfWPG/nfS4GF7BtDaE0behF
ER2DOmiJWmkoOd+hWIJnqbUeMPj6cls7nhMyICGgeaQoW3qK1YYIKWZPuCUnnv0YoFBiq+ot6oTF
Ot6NW8se0T/8RYO7BP/juPxyjubbGdlQvZtGvbYsSHvZIa8PE4JD1nkEARb+i8oTZVjAWoGOiChJ
3zblcol2Jpq5kVM5FZKLBUdpQFNKiUoN5EkH2zpW9yG5PPwcvH4zbZRdmCKE9v3b0penFWbSWThJ
67LPab/q9j3/dfY0eOjBdF94tBnLiYyZHAZT1OkSyuUEAyskAKX9Ph+w+mjjH2NeMnY5QTOTxOBK
LLfWkKjUN3e0PRBM8inOwgZ1NSwI4VhvMWKbyWJgRc2VXBMjxACNc+pclLlwMbcEqygwJocSEEca
59T9Eb2XIdbvUuh30Pr4ESJwWz+iEILWgcrecvGZc1Ozkbyma4HQXiCts3c1CV1phfVCnHO3XMqa
GZABEgMKdTXNnHeb7A5rD76UrZaTEOsS99hg9MWNoXhKMagydoEoxgbkXaenM8d6Fx5ufyVeXMhG
8VOqUKUgwrvPXSS5evITLb4m2SPVe/CVp9viOD7BxvOgkChMJaAKYT2OtC+I/sjNoFAvvnGVsUMp
XTxc5JYaDV125PEXHUVw0a3sHhrOpckTxIBEqVtnw6ggaIf9weuYw6bD++sMMFSJIismTVhvdfCZ
nte3PwQPSa+bMGaBcyZbVXGW8ec7e9g4I103/3Pa1Gt7ywvRl1FHx0tKteh6cQazYw0dUnWCN5z5
q3Ps0sEuB96+y8UMnfItgvkSgaDLpVlAhCdt5YeMyFx44SnBfI3zhHnfPEDUgpbn3a57TxwFhA2v
F1KssAcP3VDIF3G+0HKg9K0Ug9ammQ6NcoFI+T3DEue7B/dtY/u3hSy/PVSs5AKbLIhz2TkTaTIj
qa86Gvfl5GLvEI+hX6YlmH/CHCCuIU78sAgAM3lM+CANSt7SUcen6WeGwR1lA9y8rdLyjToTwfib
0vRx3Vs9/VTgE0Ab2T1mJdbINiLfhos15VUjlqMx7PdRLMUC2TLLRaadL2o5UXrQzs5JfCaTT+lE
aFT2HjlmvA1+bo6Y0Yi9Yqck2wOvgW3RNWfiGee/6EHRdxHE34cHhChY63XboMtJmJkAxveFSDd7
KaDMpCS620X2vZc43fOaPIqf6AQcV0cMX2XPvBTMchZzJpbxfxjbCC+TPj6NzkTy53iFPttzi6iW
o9+iS87k6L+/7AprFMTcxObClxcDX810Lvf1620TcnVhHj20xbA1auiydQIwFqH9BWVv7e2TI4Z+
iT+uvpkq1FVmoI7tuE2k0q2P9WOMZS2P1x5GlKyOF55C9BDdkkSNOpOEctWQGTkUSnpwkrVnm3jp
r3AVamve0+paKvp3UTLbmyVrZlTrE9xvi6ZQ/Vcqg+9ajVdNiOx5GRFsbqEs35En7j+dg5FgNnur
cVxkOfD7x7Ay27RVxO35fJFgWMfJKkLQ4FeQ4vF45K7b4XiKzPZsVeBiSa0Ayx63Vb9F5SwHdvjG
+sDxlMXoYqYQAxpDkg1CClawpyTzwiIk5z4jCWh8+7UqEknaxI6ib4P29CxMD63iDSYv/rjtqn/y
WihtNBUJ/ao70a7ezvE+A//IxUCOMHCNivduXa5+zhRm0GRCwbCRLNhVjdemWBAptbuV/LN56RRb
VEmMHYmrjfw5bidXi0467523GKHMxDMgYw1GoA8qCJXzrzgl8cMm5F3ly/feTASDMSG2dBvnBD6K
uWLQPKVbXOUES2yMzQ/FPTrcoSyeSgzYpFoRikZGv6Az/MCGZ5oeH5zRbYhvc4BN5sli4KYPsTTH
jCHrxaF7HkoXu1+ccr977ybbPJJyfXdXuZ2n32sNyAtSh5d44Mi/ntoZ3MWNDpLtM7yncNqPvYtr
6PZ55CnI9mR1eV0NVkovodMp2KxjF/jtyWsU7miKwyn9rb/RPd92uKkO6nk34JVtzhpBdh2X9GA4
u+pzPZKn7ldIvMoPVBvU2r72dFvT5YfHt5uyrVlmmqDDaLzKK8ngRtiLkd7pXoE0GUfS7YtdZms4
Vaxhay7FOBqXXWwsAL6r/J8ZoR23+x8l1o87nOh2OW80U45BmbLUy0qNccxL90X9ajdVRjbcWa7b
AZ98zR7PnDGz4nOnTgj4MAEv/FTtcZP32Mp923qcC+KKpzMhY29OVUJPt/f4dfsvL7c4zIzEAEfV
DVld0XUGjdMZziW200dDXTWB29ekerF2aIrq/JLHg8d1PAZDzFooi76F2aIIQR5ZAa7Q+4XEHm9o
hnOi2HpOpzTjmNLvk/5IjtMP/7b5OFDElm+UQo8V8YIPswtWnuHlHKjlOBfbW2UaaR2r1Ero+0tR
2H8DKdttBTiedX1uzDxLuwhSWJVQIFhj+uO8uf3XOa8xEKD+HplKfddfjIGejtNu2NBu7PauiL1z
ZoNQEq2mh6Ntu2/7x1Wl8QBn8cX+7dhshxXWEMmW1lLA2ZzMA15K1eB88mZhl5/sMynU/Wb2U6se
4185FATLsuS9U4KDFUiVUT7Bvhub20FI7XXjfrjeXDNxoA6Jhzil9sycpiW2TGBHZItRmOSG2TwD
MsggCSHmsAQgQ9cQ7LDOj5WfvEzBMeK9+XhAzbZZpYLeNh2Ft8Y77wIkO5oVn4hiMX37/aXYMo0s
lUGo0G0pFyxaeq13dU/sA18M58iyw47FeJbNTsZbbNjsdNt8SO0e9TvMc10cWG6rPHD7W3nvIZa7
VkwVMctViDR8ZIxdgmkG3w69T17bFu+uYHumLE1MpDM9UoPmlFijuz9+ap8oqNE64X/5JmLbprRB
Eae6hfelKGjFLz228vVOj1ViF3C8NcRsN67o3Uarawxy43RdCVRnpyuN0zIMMshUOpCHPGbkZwuq
JlAPcW4NDuiyxZiyU2RVSLBUyWpJHJAzD9T/5X2FLhJsajEtlZ3yqeO+L2QLS1PAFuIUnvCY7t5s
7H3bHGPP4fIvLpctQOr5H3EMyndGaXbY8E4LCXSi8JBun8y1+jPGqkLL8TcJ8Y/+gXM1/svH+hbK
RHddJUpWTpeSTPdbb+0J9vSIZfZfXISnj+8/neJbDoPw50veK71AbbkFOef9OnDQMk4ZqRpsawOP
HlfgcjbnWyCNOWZe2ILKsooCCGzQDknn3zCgSQk0aaSMewXXCsbpHY7rLwcy30IZsBcxk9QpJlzy
ZQuR3m4YsGvzITjKjgg6fftQb3mbQ/8F9b9FMiFgLdZtNIj4gCCYORPz4Y5S3YHki6PZ8pX5jxj2
tRiBUW9q6MPjJbvbXezJQ76o3F1iumaYOw7KcZarzrNvZ50FRZMTgS4H87z34kn9kaYk8H6UncvR
i3fo2KdimIptodIVVZgbCrea52H03F+TDXoNjs/7bq0gMuC19ywH09+2pOrP1BMqKVDNEl6SG06A
9dNRzNGKh1zsM9EIsHra6CmUYNeqTE7qCpXdl8Fc6R7S6Q7nluH5BoMhpZWGA4pvAOItRv3i19uu
d73rb0AH+zbsAyUsUu0KUc5J3mCLNpaMflDKrRETJ7HdYrz8Ll+jtycD/ZaTrTD3efsncO3JgEnV
qlWcjtCwusv3H4UDDDnf3b3e4TrweW21i098wzCx5dLEolM22K+xZlWuqgT9oWfwl2GTggdKE2SA
b6u0GGDNpDDfLBsHNR9kcGQKrZ1pbl26GpaAJeuk2uYtxx0XG9U1XTHotiNsWWNZ+sFEUEf6hU7L
O8Co/qO0QV8G/Lf2v3TnAe3JoddtQ0/ff4YgPDVdzudbOm9z8czdU2i1iToXxGOHaonOrOjXbVsu
VpPmAhj3kIL4ArJxVAC3O+/D+6WvW5829KK0WcAZP18E77bAxYz6XCBzz0hGXuhDjnogeIq2qlv5
8YO/fbktZMlD5jKYi2UcW9USY8g4nTxnBD9VUnNezYvpi5kIlko/bZshUeiH2e6qY/Ja/0R/Rni2
P7lLkZfu5bkg+kibIW7fSb0ZU7oGjCkEm8B5QINQRu5oTOrrLsdw1J1YvJoLo5HJTJg5dqMSjxB2
djGu7fJuj8WHiqFoGoj/JdS32WyJFHYSaKdF2uZgYCJbaokJ4rUGuhyEimD0gqPPkiPM5TH69DLa
uIcY8pSYJK8ZiQ4FeFFvO9viEZoLYe7EUGqGsZchpPFOW0RrnftevMWu/Ha2SLxuNST9B+j25Qei
naxqLjHE9RZhv9r8B9BLbvbVhrCNdU2YABIp8iu7j3pF8AyUVmRyfV/itChxvyEDv+dB0FDYgLoQ
5u4ccLvrTzR5d4GWHPRbDPENVUZtWdINRTbpk36mmSJLwlQP9PtBsZP0fyCY7MnllYcZ1+f/H1ac
yWIO2gUDBnlwhqyXrUG89+rB8JP7EbU4pwFdm3MMXDQBHm3dA08gLjVuHnnZsLMfwDhrmmKCbpDw
A5zTewAeRLwwfETDBi/mWTrkc6My/qqHeankFeRswf1SvYbH2+dh8czN1GC8sUyFMRgb/PkM7yRx
3Tmu33A5npdyOXMdGCfsorIEmYYEW6Hb631N4lVvq87da4FpWrsj0nrgBIqLqY+5RGrVmStOYVnW
QQmJNB1x8jzBPXvkeOTOQPE0Yy7kMVYHGRtiKMUT5r0tSLE36uPtT7R4e82VYS5h1biMUoa8NY1q
MLKJhfQqkV85wLgYes6lMNfwUElTiAYCSKnQnTzBHXK72K7c540fejyooKfjj+OLGA1NU6aJMSFG
mF4WmLPSFAhr6RINV0Lh0wcgcixHHeuGGDaJaAVWooqSCjG0n+k0OsZeJeguR23ur8z3rRGbSDyP
mRaYk0E18naFg1p4Yz/YJEJI/Tn+P/ryl9F2JpABoDCSU1kLZTrehRGy04fiqE6GztMvnmqLbevG
TBIDQXkmJlaawoo4Ssg2RA9nsBpMaCHZPoioXANf46O4hdxP3eUdZI6jsHnF0qzOZlDroNh3godp
dXfc+F/a2rR5n4/eF7c8hYEoMNBb6dRDznbYWB5GAl6ng2QfNLQs3vbJ5QBkZk0GmuJYTs+1BWu+
pMjTo8HOGzHPaNmr1WqPs/Z18E37tkiuqzAoVeltOdYpXMVpHO3a2Dd6iiOvixfZ2fAsuQiJM/0Y
tFIiOTSjFgfB6SmPgbIvT4IGlOc2ePMON4Mh6qTXRWIC40UkHfq1sM+255/7rwG5y5q7JYf32VQm
uOkFqUryETas35VXzH2pCmld8uyuKgT4LagwfFNdHZBoB9TU3Azx4jX9bVS297saEzWWGkh/ObtY
KR7uvV23UnKCnVPT4U18PbzwOo+Xb52ZSAZfAlCCFiLWB9PWMYDm4xtQ8wtrIF64H5JzxlUGX7Ic
s6L1WYNpXUrvWrVEcNVX//P2KVh6ms1QTFV/DwnQEimUwYBzVyuruF0JmKdci69Wu7stZjFeQ782
Fo5hk6MmMscbgbFpTrKJzuPVtPf5o6HLxvr++8xZTltR1nsdf792HfBH02UZnXdxMId6W4/lAHem
CHOOY5BQ9IEFQWhyt530MdyEu0m09Y40uwMq/3vtaeS07f8LUH0rxxxpo2+yRFIgUwP5NhFdLHJG
EfqnSTZRTT4/uawCiz6hK3BjUYLdTMaYKhY59wH1vAaR6Udxnz9rmKtokYptnys7BI01f+SS6vDH
TaNbpomOfuTergRps9BUxlhCawXYLwoyBfB/C0TzI8mW12ODBTkXknr+IbNl8a/ugJlY5jhHzdRb
sZxMiFRxxqTEfn22/W7rK1xg1uh5vaUhc56VFrt45ASiHP29JIpXOFg+4j1iSOL1FwqsD+7r28WT
7IA8bzYbdJye6NMGIQyqX5+f4HKz9294Sx0ANJy7d9m/ZkZgMCBEwj81S/yyneJrQLQ9FiiCLkNa
c84O/Tu3LMBEE50ImjWRfmOotit3skLCtV3ZX8pDudVdjrDFe3CmFIM4g9rrtZxBKUSeJ2w9QjJh
L8GAmc1LTy+SImJl2z++y5yXYIp6U79QUWDBMVcnBTspwtQN7nzK7OP7NshtW6IPGPTHqD+NC7FY
CuMd3RbvcW5+ahFqZ7+GRSgjCrVMxNLck/M+bZXOs+zr9R89qyHhTixdQ81bH5UBp1YwWklWII5W
aScn8taP6+jeLGxkxeLE8QGKgW3KfgVWCrjxcUM3Th1eeBHxYijwrTWbyxQHJZLSGL6FTzC472ds
CAvulBWm61HfpHu8Pv/uGTUTSYPnGWRN58S8ZBdoHqTEqzdiQgTEICs3xrYOX3vruN0EnC9rMGAV
BhHGbQQI3KorBB9SjprLRtzG2EAFvopPXjZpOV0wU5BBLDXBptCpp/LQJp8cL/e+DzJPDvpwgN9g
wCet4rHUDAhBATUHhSjKtNz8Mwd6DQZ4kKqXk64N6ZrirWd5mmi7uMjA+8rjxOBBqcGgTifg7hTO
0OYF8Sh2qowkBA8/HXrnmO2aZr5x7tjd2Plg9OjuDWjnwGAndwbmkoA6yNhKexHU3ef11wGlnMDW
XW5kysFxg0EYLejOotDAnCmWdTjxQXmkc5cYP7ELgfx3MG4w8JKoeoiDTWU1ZHvayYUtflYosWOF
KdGcv3sTfrs8m6ytiqI1ipRe0u/nVfoc7kDAeAR900CEO162ZznM+ufaMBn8iIsor4YSkLUDZnkf
BV68xRYcp/HR3/5lhDzTjAEPzOReUgHsOrSJMbqf8KSGBXmDYzz/NxnIGEdLNsuQwrCTHkYDdRE0
SDrIF/C2T3AlMbjRDbIpdw38HyNW1zQj+I/uUCzYcnGeWubGSTMZ9DDSMFUSNZpQUELvDKipKAk3
4hZezwwPb00GPOSiyoREga9vT+ddTwq/IuAjkrnzzItdF7OAhQ3wA7UsiryH7S6rqCQIxmJXcA3L
Du6KllQXp2qITs53iJY+t1G8t3r79qm+NvPdMimDIIJhlUFygZsg2YMRUd1WttiknDmxCxq1dVDb
AciOvQGNoXLshrbp40YNEUvQ9w6fKYnrSwzIdJKcp3qNU3/ZeF5tWxesige3srBGhQRbFW8rv5xS
/j6J7AbjdJKmUhHhT0hQ7rAwag2G593jq0mwu8xaf3KkUadhTW2qWIOhKyb2cF8ftLMope5krZ+M
DOGg4pQ7BYOCKz++L+zPZPeJZw5H2tJZmUtjXHhCEq/sLUjDVA0pnNh+vSA64b5Ql/KSczFMxD1l
ZY+ulPwaNAgkBR+kf/ng1ZgW3WIuhfHSIiriYtCu8Q8a/GNwuIGcHtUsboF8sQF7LolxwEudSGkf
QJ8G5cF2wso3zLXbtNER74cvvFksrBvlfaulF9JM6PVHzTwj04rgEmn0W52cXoR+dxHlScQD6ZPn
hDxRzFWnmVMBihWIosndk2MhfTGQ80nNIe3lMzv9d17IThwYErIXDf1wwSo6KhPRc9R1abUh4fF3
LHZHzY3IXHgNWNBD8wzNLqsaI2RbD5PFJjZfoNcxJJrl1Oiit8UtFW+sDbQYB9ekL5dfZjEenP8Q
5j5MI7mPWnrynJ3TtgTSsaYc//lCzgAJ2M8XTgC62ARjqqaF152mo5uOOR1RLmixUJ0RVGOCGt76
H6Ylzrekv/tP/PoWwxyN0Go7wewL4BdmuzBwD7q8Z1rO4UVjHDnsaVClSWpNegTxDgkPIdYVxSA7
JDDcbYUWL9+Z3a4fcnbsjAgNAaEChXDvepRpafRH8MAjm0fvHKQFtrwc7+Ic51wkRe2ZyErDHisz
g0g0NoPK5n2nePlG23VrEZW4GPeqc1vHxa7YuUDmVCh9L5jDQHXM7mvQKPuHy4ojgve96L/PdBou
6pR1XQWdTtNdWhPrkCBaon2jzidvi5C0fIn+44TsGE6m6qko9vD1lxMgy9HREQB6Ix/MCxytqDff
8Pbr5PpMK80UQ12Oa/p+dET7PrLLmjS++mRsvo7GG90L+//YDMvTjrlNBU3WweMEodP9C/Y50BRz
4lTb9C59Aq8Kr/Vxccvf3DkY4AjbMi4yiXrjyeuPSeAgzMPKLtSEXz+/vrjE/cshyfe3YwBEPIeo
QKsQR/lITg5iTd+whycugCzGJKYigxHdQrwlMg55Oeej3qgmUslgLxsOmqtt7ET2shX3/b2o0UwS
8yDp5FQNTSgFA2qvCQaoMDwlrMFTwIGqpWKXhg5YScWiF8nEqsrfz5gc5UUbtCqOsbp6qj6sx+Gt
qdE2tA0/bvv9Uh3xN0lMgDA2uiAUpgZJ29O99/HUvj5a7q+fBC99kNhn9kA0bmS8cNYwSSWJkmnp
tLjCfLBAjMq6DK3pSUeu5kUgpV0PtgkyXbd2no/Vrlr93yznJw+8luI91MBADiAbiiqikfB3w8aX
Sy6laikCkL1g80TXW5O3i7P/gS0gXG6/60QTAyq/SWPgP6yKJruMnXhN0ZZYSYYT/sPyzuQjJIn3
CB6b7Lpz8O1Hszc9jPxVNvhX/C2eWrc/89LTR5ehuAwWCsnQr24wg7e416quGCIR1bPtTnZrFYVw
RNUiJPpf1pouYuJIpGDC6P6bROYjt+IlHkes7njKHlAYNgzwrSIdjJ6ny+sBcfULP9GyEOv+JpE5
nZdeSMIpSERaitwpTvBEmc+QbuEuN16KJH6TRHF9Zs0iyyeQ/Kbwoh752ftpcuTPV9/ufOvpE/eg
TAkGbXSL8m4pdeHC0GVJtlAdBsUTXPh3wU0pK3jmZXAojYxeDyee7kCn42LVvUFwQyY2rY4iK4NJ
gXplvpnoCvjIXq2VnYz2sPWx7AaU2Hb0Uj3a+f3R6Xlpw6WW999+IfMR+igfGqzEwi/sNihMYFXF
Dv42NavWBVcgTGMT27zLVaLRXZvmBxgZe17f+xJ8/vYjmO9Tp2qaRyLMBDprjWB4FzUJzyQJN9yi
9v7DyWffg7nAkyS0ysYqoC1e3f1Rfsuf3Oev+oP3vF+qdP2mEXN1D9OE0C6CRt3GcXyrBfE4qrXB
YbfViEIiDDZWXrqzMFWAiHaFFc477CmBQwgvRurb3Krx0qPnt9/D3O1yiptY7+lndpwP9W360B3w
sIDtsiU9Rh5pzmgbWJwEztKbby6VbXoRzoF8ziQqdbu77OODXIMWMHIe1PUqvBuRJsBmrsi9ECyO
QPveefsZOpdt98GDtkWg+f7qbPdLYoTRaJn4GRcUEZEFWTV+4I3Ysmph9RoHRmnAfsPDWMa9ISwz
S89qEfczjnuQOP2jj8QEd9BtGdNmSjEvB7mL1EboroI8pMUzhUgh0uKjLWCcAwMdNpQLC+6usaux
binIQFoKMiax7CsoWJKLm25Ke/JD8nHvRRXR0HqzzzJSOghSq9VxM67sPTib7C4GHRZFWPqoR8ne
tNPXvyle/eZtDJRV53KyIh1nDnh6QvUKM17Yrce/tzggcgX92W1iJGkIlglYPjhcpIrkQUjM4Ct3
wsSLyh9DQMLJERKCdRrW5qK+cxxsIab9TUsGwsrKUnsxgP2RjBJtIfbUTzVGl+hUerxzw7m9VAbE
MHCYFZJBP7VDF4e6Iab17+hzrvOjFQ8y6e/+w68URRctU5I1g218EjqhOw8GrJpdPItkw14Pfohb
w3D/xn4zOYz9jFEKYD3IefGcICHIkojoHaZ+yRG0iAQzQYz1BmUcrOjcUOvRCz7ddN5bhNvgtpil
7lqEh992Y5AdGcNWCwKI6ezW8S57ZRuA3PGO/FzjZimI3+6umYtsx02WLHrit2R21DZRzbDvO0ge
sRbt9VfghZ8JmUY7AwBx17AtHrqZMOYh0OngwpAsCneye7Zj3FsBYAbLk47cav7C+3Ru0Wu0Mjvf
WdVHWK8CvRSy20poZNfct2bFS2DwrMfgt2YEmqZWkCLcI7p6wzQ0+l3QfmHf9o+llNZv2rB4bTVg
gKX+rhu2I/8KHPBpqxWmlLu14PiftNUlvj8cOFIXr9zZ52Kw2JSLOhtiasPezu7Nu86TT+3eqZ6/
BOczWnHXVy+VIH5TkwkhczOXmsqAQJASSM5513Xk+NV9AKu4a8elRVycKcdAyPlciGauUVlYSvVe
E28dkgxcb0dufnCJgPE3tRgQEacEQwg5RFVO69Etp3FtY7DYIrqdusJjHm8nuzl8Tc/+sVh9GbR1
iHMLUAk3cPnqX7PTgC1DkWVR/6Hv0NLWf77wOtCWHvlzJa//PhNhgoUjr1uI6OzrBmC8toUJo+1f
Pvgz7U8e1c1y6IS8k4mXtShJJnMk8lQTzgNmVZ70TVORYVf+Snf588/I37Spc+zu8ebd0oImx5JL
LbG6PJPLHIrR6BKpaiE3utuemickpJQNEhn2EU2EnAO4kLL5TRRzHMRwbOKzAFEpyZ6kPcr9x0/O
EV9E5Jk2zClIg7CpTBMiKmd3378aLkbljn624uULl5+oM0HMGTBrMdM69YLIoPGRmMxJ+oWqEOb2
aA+h7DYmkR4bt3PSJ9etMIPuCYcBz3zyzOtpXjoKiqSLWJ+GAhJSMzgqMz+NjUgMNH2iyagqtZWa
OLwgaDHvo8gyXmMS/k9lqfTPaRqexdakp817DHo3QFNvs7K/DgOaUDACzPmGS0HXXBxjWkUrk8ul
hLiUOO/vE7lfgX06I/tnn9sxtPgEnctiAhXhIuASP1PV8Abene6fPNBdrwJfBcMJkufc+Gvxa32b
kn18Zkj8mlr2v6bU7TFHMISX9lO4Gl1QrH4eIl4u5fq2Y6FypiH7zsyUYMLbwMD5jonykU4bQXJj
7GrfmNuNu8J43y9yF5D9hlCWIV3fHByk8j71R9Ci/QjBTuJwvu4SCMx/Dw1BZv4qm41QS9TiYu42
5+1q9RiBv/fnm31BK+SX3creXw3x6nOZTFgjXJREy86wwfZ0ipAkJq/7jewHe074xFONgXBTEfKm
ziAGp7+TsNoqHg+t/CMUbLFZWcbdbUvyfJdl7DcUPQzRYYeT/xQSugjNtRJ7vVoRtIDjqVfYyS9g
eM3l6VmKNBQZDSmSRJPBOmPNHrVI7A0J8FgRwKxMTiCdw7RjOZKxtlGa4TnMUkw6F8dYNe9xO53P
EIcgqr8bEzvx7UOAMbb1bXsuH81vtZiLMDDKsj9TxzQej2hQxMTo7b+/eNPOFWGuPznIYhBuCVDE
GWU7Okor/bRRP7D33g/vucNdizH2XBxzFYatrCcmhRosxc0cp1L9ixfa7sV7q9eb9t3njo8vMS3i
mH1bkAHuPBlMjEhAQRSqCwfrf7CDiFJGrh7o7gCbVscHYrod0V2ebZeeR3PRDI5f5DSUzSySnl4u
K1zHWN6YDkTnuT7HRdg29aY0z0pZwaTtcXBAToEGAw6ELL6cZ4oYVNEZPNbnobpMWPOCAIZSVYLg
3KbDlI/mHcgjsJvvxxGrmj+5326p5j//dmx3utLHl7E0QxjQ6VwBXw5ZuxUvbF8qHv8mhYGOYpK1
pi/gIS/Oe5YQ7GkOH0TyLBL0ToQO3Y7FC2/pX/zz+vvHJ9ky4WiOldJYsGfXEIkE6ymnvRqoIKDm
+sX5eIslAwV7M1BXUdFZw1L1JFOj16OWS0/dxXbEZ4nWq/blg216PPq+pW5TfS6KAZO+beVetzKJ
XmmOGK5jDE263f3mIrncVrNFBJ6pxSCJKWct9mcU8I2Tk7qNr9gOeMs4j4PFqG8mhAEPfRgH+dxB
iGPWRPyp+8f8lQPA9Kb4wxdmIhiQ6NVqytIGn2eAL/ih+3QmtW2ujXfJ3rQ6l/pl2du/5bFwUVei
3AwmvhHqacpW8quHKrerunIFy4ny7Ti5/UAaz0odEOvLFSY3lcQtu4fbal/D8xtqs5BSFNiZoSBp
+rQ9uxh1r3qgCp2Y7kLyEqww40CKj8dHFJOdxNNAL6U/xSfMkK03br3WS9KtEeVze3IWAXtmGyYM
1POi6rRLIj1VJkkHf5pspJou5EvPOdc676QYDOZYtYajIuArFLITWRgr9aODv3ne1BXhcu9RD7pl
aiZW0bLOyOMLTE3zIrvdOgHZWU9Wd3dvmw2XpXGph2+OAexgTCxMOVK5kLYbY4Jdl4mtnoJXHoXc
YmZC0QwFuQlwW+jsunO9C1ulS0ocGzvcK069CtbKY+GPjypdutvgUYt6GeonymdK9Ofbzrt8H86E
M2c2Tno9UItaQhQDeuPdvW7fI9p9bJHbatzRptV531Ef/+ra+BbLkmxUmVS32IYlPWmVX/h7ewxt
dYu2Crpc5K8KwDMDXyuWszt/DKRWCSQYGI0su94rCdZvWb2D/P+WS3626KG6iiQT+PHQtMPYU1NA
PhFcGnpveLKr23jwPv4kWCe2OX6BKPX211u+EL+lsWaM5aDq8stZQnKJFuXCzfhBR1TTykEfAUfW
4gUyk8VETlZuVZOmQLPdLgkdfXBVGU20tffcvh9TrIVZ8W6s5bzITCKDYUkTFNrUQDuF9F4h23cb
0Nu6oytbKN44n9PxtoacT6cwQJY0VVBOyiA9ecOq8FXvKHK2a3M/FwNfcZ5OQjZAQiM4l4cW/LIp
Nuist7ypwWVMnlmOeWsVUaIqXQHLOUjTxS6KxBiDRLc8nxx9MWSfSWLipPYM7gLtPEpIJp0c+lJ9
kshT/Vzaa/Nu9cO203v/mLlHRJ+8Pptl3JyJZsOmThtSeWih5PZ99+49XWqCTYrEzvyIiLRX/+Dz
YIt3BpggakrzKlBbaAu7apIt1iR+LrZ0+v94ackx2XQf5cdtr1wsPIAV4j+Iwm6XjyQjUioLMsUV
XuhoTxvceGc1trCyz9Ums/lJtMV49Fsim0TrlKEwIg1u+gLynshGv/y0qtfnD5P3rLweqT/u85kk
BlOS5j/21EqwUqDC4VF0funf0JW0KzzrUXv89fiErZLd8+gLERqEyrU+oHrFe99SN731QxiokctW
bUaJ+hJYHZr7zCtA6Xe6flRKcYpeDs5X5Zwblr/ECJumzBKc0Bad+957u7bIGWn77YBIw9voH6jS
cSQuvtRmtmbAJ2u62FLGjp5U6R4Lri/XFjT1aWq4r2yFZ04Gf+RzZInmBFm123h0KcSpuLvYJriZ
S4IhOmkFEre30XVfVyoohTBbg4W4KP1YjrPlGZrnzAxAabKq61GI41PcUR/7ONv6fYMDy30xUp1u
uRADRxJa4PPAgs4gsldXoE0E61ryWuGOLFz7v/VXBojaQJIKxYCwJLN3W++j1uyqWpl7B12piR3/
DcO2PgMhlQlrSsrdqItw1y2iQ7zrYmLZuCH9ANmm2356DXdv2JHdkFmdL6pWxvRGeXHKTXR/TjD1
tV7fF05tCxppVzaCxG1mRzswbma7T25X7HXDxq1fwKBSmAeJrncXXNPeboutL7v7s/0Rk3SzpqTw
buZvKiJ7b89H7tQZJwTRGBgK89Es+hAwtHPQj3t+5V1gSzQr8+94/fdZKBz0Ela3Sj2+Y+/t0Kum
eJVXPg+Wa7nonMKr7Th8FLbdrzZoAV397O2Hx4d81aEj9TkChw8YOlbTSrzf9y42nme2/zIOq5Hz
oF7MrGINq05fQ2jkZ7uC4nNrCPVFpEgl+Bhgztajc04dLfaEjAxr62XTYN369sDLLy3WpOeCmSM8
9pHVSuFVsHjQSBETDHycduIF5Aub7k2sdxit56UkF6PCuVTmLNdhZkk1yIaekBk83e/yxzS0pRzd
dCrnaC2GhXNJzCnO41YHUxKVZKHPXbWL1u5hy43iSjvj7fY5XuwDnQljO4XAq92pZQphW4wghbWX
vkf3+lMeOd3aLg3cObXrYyVY7uzdvWJvCtfHwdYNwrv3aIGWPc3z38GcZjHCw7tsqNJN5AiP2YXY
1YayGN3Wd/ElPZfDnF0pLOoxtyboizGy+/vafvwf1q5sOU5l2X4REQUU0yvQo2iNLW1JL4Rky0Ax
z8PX34X2OTYqc7pie98HPyncSWZlZWblsBJbr3aGs7GP8G3zfDZzRKXjNXuxpMk9Wdom78JyAm9D
67xvGYoBaNg+CjHSRSr62YizMBsljf+jolfNg7p7AeTgnemIPPUcgFw6KC5oSNkU6DgsCNC6OZ1i
zGKjYze05rbW7+Ka5Xwcl6hxcQHr8lIPfVDzKxvT9cdjt3srjncC7VsL85YHxFkUK+qarAlk+azE
B+ke9egpdHxJNPG9NiCkL8lwJkRrLaXLzFn3ntCadIPWpMO9ffvXBtBKQBS6EgNSi86KsyTTILOa
JfNZXTWuqwH44RH91TflNtTQfyvMqqzFrgv++CaMoU8STICDHFCUrG12hREJ7JtBc8TlO7xaQtR1
TD3pGlVkjY895EkLZRUIhud82htzGpc503sfuo9HlPAZYg9hBmctUl5S5KxTI+dSmMsqosarCk3E
EhoW8JhEJuzuThIUtFd1ccEcb6CKcGrbflYSSJFmjgYhPl0W4Ko9WpDg7FGldxK2DSjyWWrt8qT9
BcSd1omw8PaPPNmC0KyfC4OUTSRhUQdeesdNbnOnqux5jvZKiMq2FtUvz4czSk0QGp0f4XyuOt9G
lH28xnbn+ObuYUYPElaCVvV8wRZnlCRVatggUfgq41vxImMhRCq7MXGRPBHiJoo0jzNNYdg11PhU
h6vt681kl1AHVJABbyB8PYjY4sxTSXILAAcQYuECpWhy853xKB1hJkQFwvm2/GbUF/LjzBIBQHRu
NtqcMTx1Z/n+qLiPs+e9rOWrmaeFUuhcT1heRJUZZSCDhDLdPZ9eX28OGMPAqlNvg4rko3MV7i6T
FFkmHgGyi6WsIzE0AwiQpwpPWWUTVlt2fVUwG4+hfylInbMVvVm1qkVA7ulZsukB3QXo2LjMksAc
8W0uoVEOjcxAImR2/0HQNeF0ikgj1j0jKsbGPFNtaBZnkYIRi2RiIP7iReXv4BsP28PHbeTs4BgB
vuRgIak4f7YacS5ocsYJGxxpEwY6bjHGv147b7yWAPEviv0+g67flf0Xa5xpGppBCct6JoPRTcD6
TXaxxXJt5Kp8R9RcMxuDS7Q4w5RWfWemeD2cAcYv3/v2UfjoW1eHX9xw5ihSKk0OS2M2fXibPJ/K
zWkIAeqrnuhzelPsfuzFUcy6cf9Fk7NL2HFUAb8eXCHd+FwpdhPaxiZ5Cwr7AflqgW9ct7e/iHG2
aVIaPWwSMDgTO0WHy7dpNU2s/1Q6nXA2aWh7xmIVvBjbd7RS398fsv2cDUffX479bo6A3Gr4vCDH
xS2FSXt/0kBOQjTx3G+Kh+SqegKWiysgtGbSDRRHZ3BkiuZNTi9IH2bJiG4MjPG6/stt6iKxj7lF
AZU1D7WkwmnCgCmCOG1BBaUEC0l9am/UDfbhCbhZ7Slc0uGUgCVlr44l6HzukQHYyPmAfljM+769
YZG6qBl0tTl1QY53VLEyAYY/BTlg77jbAPHEeXtj2C16WE7jHZoVDPtmHmWw7+uX8bbQ7NvN6FVY
moqR4H12uiv/At7RZVGvJlmW38RpToqV0GVYzwc6uKczJuxtrINF0xAsMsBIv1ue4N7RNdu1JMj5
Mm0wYhU1dgXRh7KLR5u+IjpIf6DC0G9ON3Z0us+dZHs+3N8DTn9w2BNyfJoDhPbUQiPrRt5sMvva
Qe1MhNK3ZhGWH8b5pkIbJKXK8WFPFdpALDHe4Jp9WxLgHNGYtXk7FLOot6faSYit7v5GNpRfRN5o
Nf2xpMV5o84asprM9xRNqxgcRAYkcw9nAN6Sl2/sL93ODwXG7Z9KX9SCJpLi/PfFU4A2/aB1s46r
2DlvXSeby/q6mo1cMsYZICVNwnr8PKWr59cQy5/vjY0HbWXYNC9MS6x5QcOwLMXCNjqgB3BSNBqZ
jANClnPVHoHnpGyb+dDM2DMNQRC7GlEuSXFy60jbjBlGYs5XwBh8fc1coNpsrF3qYnJZYF5FXHEi
BPRwOGgZSJHd0+mdnuOtwK6utuosmeHs96Q1GDtPQKF46DaYLJgBJQR6sO4ifh0NZ7qtGaDfCEDC
ne0GFrYe0KAj7oFdfVwsWOG72oapoCqzulmft9vxdA5vPuxvc4cTZlZ/jPs924mO53+Y5J+s8R1s
EzCABjK18ErPpy0wF2ELd7cIkefBPVHGY7W+s+SPM8e+Ynb6IIM/AGOc87vADo5JiOZ6G7XAHdYt
Og9Faf8A8Ll0O3czfxfo4mouc0mfs7rzlA+bFNAfd+hYgFFEsypeASLfO6sDHzEvyXC219Aaw58a
qAvmXmo7ODVzvUSgk//D6P46OM5cJCbQJlgJXpAGwdZsO24BKsnsdOsWu8Y5/sAY3d2PCNsBBHdh
LfpbMsfZjgKxetXmoAt1gY03X7o9ea/fRWREMuTsxjj81/Reuebds2Wf2rdmTxt0pTGcGpCHd3P3
jIC3tdfbkjfOlKTyECZKBN6w9OCEZX+5Hb6JGBPJj7Mluu7HRTE7y9xObikqIJ+DayLtWA98fmoH
D9esVVXcmipUEHqubQ/v8RFTA5OHcM9ycL3D++uj017RK+UKMxICKQo45OGb9UyTYPFhUq628lVw
tJxyG22vALUooLPu/X/xyFkTlIqVVp4gyStUMofG7qW5icJFLgsQmu9pg2q4eB/j6iTGQkd4IOfJ
GgixWnA3o6ah9+gTqBC7zzCO8e12571sws3nMEYtfKgIrgQ/xkoKbURpepbrMLnbA1oLgbrxIN3O
/f1ArBZW40XnyFmYuJ9GI1chX7RmYH+susce9tpBl//LvKsh2KKzCzuoLx+qyB/xUM+JYhTIboBJ
zAYDBhK+9vyxA2SOt8FIvkikq9RMmZiaSmW8aHXKBZAWSyU/nlk8TVukiNBtYJfuX9ruCA7RdmsL
uFsT6ZLebyJtTJrMDyAg4R2RPKztM1rD3VG1NeeabI8OBhUtNMKIcjhrURimnw1FU+fgUpO/8qkk
RdiN2OkMpd22rwYa1AvRtV/TziUJ7jZqrIxktZahna57895vHwTGeTU4WhLgnfdkBYqWgAByXvMj
A20ZeD9j/mmDmRPsMxLQW7OgS3Kcakh5VzZSBJGZld0F6DX/EBBY7XFdUuCUodXCAeMfoICqMSp3
73Y6R0AAEbysdEI6nMcGHFnntx3o4GX/DOTM0DnvjDuEPsAvEJCaP5mPfJYscV47jMYEaa5PllwY
xmQr74Cah6skyqitPs2WlDhX3VZliL2y02yc0C0o14Bop81s+UP7CGRfV4x2vxYcLClyjts0urxC
UgXHVdr0jIBO7NEE15TP2eRNEcZaDxLt3KCH2BHRODLWf6FH4u7H0+WzEug3X1XIilJlRjRAgOMm
jLamLF4IvW7tflodvpKQS2mdpz7OSGs2pHqK2c4Y7FByqsgpZaBJGomruMVwvsyYwBDxxYW8Gq2s
n4UItA4GWKrj3hFtc1jN5S10gfcbSYZpZNyrOePx/Kw7FDCVMEXeJjpfYyuzUNtXSxlLepypoG0c
m91sjNxn+Zn8yO3qcINO1XRHe2fCeNH+mMv2Yxnadw/fhVdNdIyc/dDqiU79OBN3e+xumhEbRXZj
LZRb8sfbjaEcE4VAUzA6Ud/XzrxWLb293mOVLLqcBZovMog6Zzu60R+VJJw15Pk0AJpxezbd+509
7B6/C8KZ1eTEkjHOaNRFhq21Km4Z0N3Vff1Ne/l+WdtX49EFBT5nMHVYmYDd0mDmBL+r7iMbw8EP
9/PkCdoW0Lm3e+ixbPVKVNkVmHo+cZBpwzTJDEKMdnfCZkiReednZmW1i0vS4tefXO3bVXhAvhrV
yO5MNSdJAHeHNI+wqvY/osGf9oofZwsT39Sk4NOnIC+GlSYAgn0PNi/AbHnbOPVB5JkFJpgfoFUB
PT4YbI5oqtvo9kGEJy2yUvwQWywbVYJGnVnPc8QX8Sbd1/bJjgJbDWzaAS++jREEiG6zUI6cwSji
eFABCTGrJLZcT/vQnRd3v2HZ8P4OnTv/8jrzC59IN6T6VOAGIL45bWX3XGLfsIZN4QeYqu8iUyXw
0fyOJ1/rtZIpn/dN255ew+/BXXwbn/MDbNX/w0XgDEihK0FaDjM5F0Hi8+mJ7J6tLZOdILf9exTE
ImydvGxSRJePTx4YlT8BIvbTGiPzsr2539HzbnM8fg7oiZDeOHdtyDKgfiwA4BBKFewP5Yxx6icD
YUGYeDS/ViYHGzCkNyZt8tQZz9SwL7PGGa3fiHHSHEk1FaYcJF7ByL1aWrbZlCelrwVmX8ATH8el
lZmbNAdPvmbnkz0Re8R+i8QJmF3lDoZY/hVXfChXdpKfEgKu9Daxk/pUyHe6IfAznIf+lBxmGk0T
YyQ6Jbzat+jY7sMpTTzC9uStfrValBTHj8uMiIhwx9PUWE6ZqCCSqh3WQt7LaezoNHZG6w8OSKeG
bAHayQDuHveWLMFO0SV54vVpbevxYTBtrfvoZe1oSNq2SBUnSVMBzTXmdM3QgGqO/hm8wr++weVK
N4apKxLPYCjK+4fCDLZRx9xaF6wUXlPyJSEumFL1XumVtE48rF9xYnLMo+9EVwXcrBLRAViFTgks
OTHnoHFRerO0iRjaTEQJQwjro1F2VnC8rA4rNGSAbylY7mCoaAPgsha1araM1CT1DMq2WXkcLeTc
Jk1we1bORVZkKoMCAejOb5jdfZSMmkVTL+ulO33IXbM2HUN7YcPuMjv06+N4vkIgZGCwwTIopXw/
kt+ZbYYFX6nXtMPMTmkUAgrzyS6e339TUDBuRC1qAoWcuz+m31SsL+TUk+u7uC8cM6icJDqVVrCt
NQEw7drhKP+lNYvuqwIMox53jOBwssTa9GzTUOoW/T9XZUDiQ1jEAi1ZnT9ioWUBYGc6v1BTr9aN
xsvUPNlKVUc8WnfB9vLprPIDL4SVPciPUR7yiWUkk5QuybyI7JomdVvrEKG19J8T0VSizJ5O1Sxe
aJGpmWqTscwLorumBFTGvJBIVp0/oEINCsnpimHy08w0SPUQji3zXKnev8vx4Q9+Hk3SFqUyAc4E
d/Kd1VdtkeeZV4UbWTsZ2Y7mf3DzYZZ/kuBufmMwOsYMHPTThk7PWXI02x9/wIUuy2jm1Ews9Oas
ZAwwJVKoIBEVkyMRWBaqO0QTKPCacdF0IIUBsle2dJOLblgmI8DpQKWWdbePVFtS7jTtxWDRn5y5
hQ0riOcVHRs0vt4UwOUWRh3ImTfmG4vOh9Jlb5cltmZdtF8kPsP+xWU0urqkSaxknhXca/SxVrXd
FOk2wYyUJBWby8TWBDdLzTIRF8oWb5UTw6zwfLEyb4iyA6PMwX2U88wNp05w8dfM8pISZ2NaWSqm
oNUzT7ZfesF9F3Ex/30hskhPJxoWRuZpWCRJT3W4qdPTUAlktXIw2EIDFcbiEIxifo7kLqgwOTOt
sJASb0pesc7kIGf7iUT7NNFsJguyySscfaHFXRsy6qYUSqDVH+kYuQ1xai+RRdq8RgW+RcMsBnAx
LY2TW6XUUi51WeoRbJGzSynA8r/yG6YLFNcgqS+QH/9gnf3m7Mp+kuOYmkYWxoaeg9xrHdZ2jRRU
Wm1p4NtNtaPlWRu+a5WtjnbKtmbg0Z0uuXXvWWrgwIy4ZNxLIgnMWse58i+fxBmONMhZyixIIOyu
2syb+ptQ31++YiuKDxIGYjj0hqJoyYVwU1Kp1mQWqaeMwFgN7uXq8TKBdR5+EeCi7DzptD6cCRhG
bTP1kFW3vbX9dzRmJhe6XxqVOtZSlXqt+dAFj73p27hil2nw7db/0Y9fjMyMLojILe2wugZhiKLp
raPIUfNg1pbp6hrAa4a8bG7UIsi3sS6HG+BgoUNfIvI2ok18aAYrQRpa0Zw26+L7yx8mOkHumgRp
YBrxLGDTfMjG71L3/u9+n7sXEWlGCtjf1NOTaWNp9VUbxoLJpFUdMefdYCaQ5DS+qD1hJ7jeEkRE
Q7PrHiT5KMjXrIrI1OV5nBhtxBp3dN0QG4EU4/flEO0+4XGoRTdVRIE7hE6NMsMfI2AMtJWTRmis
FT0cVmWEaJ78/Qzio2AV7inQgUjlSewtGo4ke60zgS2YP/I3c7MgwTGBFLWejRVItBgqSQunVbbk
YTRrgT9ck5VKVGCpY+GDJfOAJpTUHStbPFCi9o00r7U6CAisiWpBgMcvGf22l0mEx5xFi53Ut6dU
J8Asin9cvhgiMlx8WutxwHodZGhn2I1xklHVMtzLNASy4jfLjD1VpWFSwErQ2rJ5Vszvlwmsnbkq
A9oBrwQTKQnudmddq5FulhXaM/eypXzo0nVhBBP27Ir6D1Z5UfCCR15Cx03nngxyRo0QBRe844qn
oUNHsCaan5v9Ia/AwAv4SYE7EanQrMEIwYw/lT8yI46xavCQl/XZoM9DfJqMUERRxJPy1SlUaTe1
hjLzlMQ2SR6TVuR25m/+nSfV0hSNWiaW8X2l0KYM4AC9kXpdkHRuJYcfllK5WCWt2ir2AfS2SkyX
TdpzTsYD8c3tZf2Yz/938gBxwoJD1cCb+Cv5bCymcaBmirCyQPoyDI9lR49G9jT1dFeRIRM8YdYF
+oseZ6qDqcD7SYeX7bRHVnx0ncAVrOo79gr+lx9OnLXSTrku4fe3yg/6/CL49VWTAIEjW4FhM/Nz
FGERI2htQ1VkrFJvkLaaiQ095CrJRTq3eiRzdoLM2xGhGF+PRA3w4MqNIPPSkb2XCVLLwbDR632i
UFeU8eUxNj+jHlUDMiGmKpGb5/Hs5LgN+iZCRqRPunDn0zGwuzGY9pM5do6sSb5DYk1/wNAl6oxq
zrasLu8Kxl46U8ICtGKiThcEgStbzNrHfpOYTllEkWO1g+gNtyp8HbGsqQDDBANDX+WS6kXVlk2M
d1an2fUHIy0k88/THgq6p9AkjL3OcJVcRD4kOTWqNEMkEfiOPFlODloDe7p86VaVdEGFe8djqbOa
KhRUisBtMAZAr6fq0fx2mci6uP5mBeNifBqKyZY8Yk9b5hnNsbG2Uf/QMAGJS3zMJDh7THTWx8Es
rTjbDMUxo6eicIQpCREj/H1AHlQKQlAp2/exeOyq67ba/TtZcY8YjUmqgY3NYES5Qy3Hko/TtPkD
EqYF7UJZABMgnKxolufMDKvM803/Wh21yDYkEtrIf7mXCa0eioXHHtZ0EIqY++s1CXy1nKQMz8me
VlsZyKZZKNvoSAbCvCCsn9WU9x3z0900TIyyIH//lRJhjULkBrbDaDJHCrZm75r+d2n81ptsH6Zv
o+ELeFvzHkuK3PVMzLGfijrNPJNg5Z/15Je5ILYU8cRdTbMrsDpTAgWpH/ZVdwsQYrvRj6Wp2HWF
7rNNzF4un9eauf+0NpphyXjCcFJMAkay2MI9HQjeL/aIYTXTzV6pf75MZ00vkGRHhh2gt/JvCqj2
+WQUJRRwMvcFu0mu2mkbxwIiawekQekA/0Yx5MS7kzFNWdpi37RXGB8qQ1Ml+4NrhASYaSpw8rrF
g+nWrawzo4BzHMIsfTGSsgKmUBp6rGsngSrwfT2fvlHHkmQDJSOqWganC4aK9c/SBKugYQehnd9h
RdQ2YNGGKF5B5LspaexK+0hN0WNzzeCBOcyHIfeO3TTz3xdRRslyo6jDHveqHDcFCx0r+mDTP8++
qyjIo/KGpUimzkfrRsh6zJcPsWdoif5QFcGwVQd1OBZN54ti3JW4HQGuTuict6Yo8XxlCHAKbR+Y
Y+zlkb8tw+hGDbE4V2ncqdwNxtHPB4QapLcb9VEZdMewuju9a+3sZFql3cRyaisWGlpyv735x3fi
y4fN6ryQtN53DYmtLvZk2XoJrc6OMJukR2zPDIGt5LG5ZmX6Qoo7VMziAXOzbbFWvh23GbHL8BhN
j61p2ap6I6t7v/D0IXH1aDPEDO4ncv+EVYviaWbhAn2C4i1YzbWOJD4yJfDVtT0GP5SY4IV2UJLn
y3RWlBd8/qLDmWjUC0er1rXYS/vRv2n6ND1o0XiuO+BC/gElXcGiAIIbahCOEvalS1pfTLGnBpmr
aa9hWNn5oG8vU+EH7/8+uAUZzgp0pe4nhaLEnj45qmFFDrIN9pT520nu3uOOwgaUm7ipTl1Ar0ne
bw2r2VFlwBJRMm3MoHVIbxwuf9SqkHF1YcYtuAwerrHS9ak0elwo4E/ZysH3Y5sJSr8rbgkmD6hT
AOrTVMQtX6/GlEj5iEo37iwxo32VVW6iDY96Vd6lpH3CXggiUNBVgqY6B0dzpc7i7uLg92WIl1vs
BdJfYa65ZLLzFwC+uPHw47L0Vs3RghJ3FVUNsbFegtI4nhUgHDAgpmLhj24i2Y9FY/35Mrm1zLKK
xB7+ISliwOp+FSWLLRaWTIq9npEJoMIp22gFUKcSlQROMyQ+Nv/EjSuH/oAJv6Q7ACOy3NMiQ19d
GL/7RTO4Ifay/cn9sVQIwlSpZvFZWbNXhk4j+Kw6O6LObJdTZSvtw2XmVzV1QYSX9di2oTz5IGIj
GqReLzuXCayENRSBroHCGGKC3yC9MjPpCiYbscfGynLpeNfOmbSguAtRs9xcpjUfFBfwghaFJUeD
BwJsLlTLsN2TDAVsm5apr1XV7MO2vr1Mgu9bns0NaBgIBhFFwWly7wSWdx0xMgismcpDZqa23+HR
rdtWHTuZgl6f8imPn6YUYLd68qL0zAmGwTVQgOjl3MlGlK0a0TetHOKXb1K+KnCpaCjUmZhSt2L1
eYqmfYKmCZqiw1+1++EhVYClKXdu11xXVQ1lJm9MyV8pbGVMI0EwsWImvnwLZ5caH32ZJEAfHNoJ
6UHvEsMm8Vgcjbbw7WSS0u2QTv3u8qmsHrxCgS+EpAAgNLlDyaKw6Jseh1JqrHaKsMbrQybTP7fq
FG0jP6lwYsZ+x8JsAwshWbiz2I1eHzL/6TIjazHtFxqc+PqothKzgPjS/jFCTKUg9iLVDzP44RPT
qcbaCQ11LwHG4TLh1WuqmLKlzVshFL6DPW6VKmvRheVRstPTY9i9NY+kFhBZs7Tg7hcV7pyKHGiZ
GGRIPCnSFLRhDM0mSaJ4XxWNnLhRJ09Xhm5Vf7GeVYeiHaRrZLewc1UqAckq+cwxWd3aOfN9Qfi3
rkC/Pow72qTOw6zPWeLVm+5WEviz1eu54Jo7U72tRx9GEG2bJLNrrXTH4SMS4UmIDpBzYj2N1boy
oThtEGyCACAz448aaJCWGQr8kogS5zJI1lhhJqGxdhq2gXKa9t20r9R//vz5oinzRyzC4aaO+5YF
0MehPZZB4er+wUxigT6u2io84FRZoyhNmlzoGLclct1zz27DfEdrtzCXrH63kmOWv12+Xqv69YsS
366lpM2Ew4cvl43+OLX3LNL/xDgtKHBXSw+Qtx8VGCc3I9dyd5uLVtXMwvjNuS4IcFckSDvGGgZh
yb0G63pMMemUGreMnOfAJKCVjRUMl6W2fj4a0Q0NKNQyn2nXc9ln4Yj+1qlL691U+8Fdnfq7wPLt
FMYKUXzLHi+TXL2rWDNLUaKwELBwYsxhBqEQeE2U9CW2rmqd2Zok6kDkR8n+DiIWVDhZTroJlJlB
hyfpQ48OTs7cPkvsgRK7UIbMnmiNbcz1Q4sAFFiAod3HtR1neLN0yONaab1RNUwva9jaUw2uipas
RnOz1keupX0w5EyUdVuJyFHqmMv3KuDLNT452g3d3A2E742K0Nbr0e3Db6p6TMhzc9IN0VN49Qx0
xIqailwE4KG/3v2oYWClneNxszoRuKVd0ypOSXtL0EclIjT/fWFkOmMgTZojbkLrgKMZd0aDl0Yw
CrR49e4v2OFMWaggOEt0sBOTPVrpW0Hsw682/FuZcCh4aJsovX4Opy24kGp0nrEKXJTZUS4zR84O
cdY6TYoSzDmLdDdoNg9GJnoPrrNlUbSNoIkW9bavwsuTtKgRd8aeotxRIzgZnSVwyqtahyTbfylw
CYTEMAbMIsAHtFZuD6phKxF5jYIrqSgT2wy9gYoC6fl2/2bjFhQ5hzBmflSM82hKEkr7Qg9Tu+s2
Rpshsg9sLNXY6/2BycSdwuSvuhRlgC9LVPutIkSVhMQG+K307KA06T4vBV511XX/5E/jC0IVqxH6
DeAPMHh2OwW3ZkRvGqrblIlmE0TMcCauDdvBimdRRqjXnETPVtGvcyFVKzVkSgaIqjwOu/1lF7B+
oTBOgVWeKJ6gRvJVs7tIyvspxqfnZetUrNt1ue6G43TIJvk5ytXeQSH1obLah7AKvbAVdfWvMocd
m8ipUmxh4PPaZi8ZkjwPxtRjUtsKxlXus7Ia3i+zudZwifw1uiMUDOmDS876WUqYqgnLEg+ZT2dC
tXwA2PGk4dUYKE5eXKGFrhmZTY+0P0fNtIk7svWTcN/Eqo2Gru0ol4eKyduhjLw+1N8uf96aEJZf
x1nNoslSFg34OlIndlCbdhE/XaawFtDgNU/mXaYmAj3OgKmtocZFiVmgNDkEVb1hUbnt+tEme0QH
eM93+4wy9zLNtYhmSZMzabFuZrlkzDIP3lhHnSAGykBx9iHOuP5xmdaqHsuYdUFDhKXATXCXpKNJ
xQwZ4ZOhPqVoIExL65AHw0vcac6U6SfabeQq2Ayh9hrFuSh44ycYP/3Skvx8wgu/ZOYsTM1gTDzM
kVHDjHco3WNcrdx1JTk1zX0ghe6go3G3uipRIcr6sLMrJA/cNnTDttqiiXNrIfaa/MmhmQiNfc33
y/NghmnOjcd8EUcOmz5MNQhHHrd5dJ2e41oQXay+5QEdrxjgzkSnCFfpjWNdrXILr928xOpfP3S6
+l7WcicNyH1tAnzB9zcmQDOkThBxrBUzUIb9RZmzYHICNL5OITC+/WRH9WiH/XXWfAzFRzl8qOpk
kwwdZuWVhLBS9ummFhmX/8E7pvuIgTkI1Lq/Hj5RAjPvMPrstaRwjPIuN7O5IdfpxsmZFPSsW+kx
aK6qqBNY79UbhgwQxUok9LnxefEm1fquC3oI3Ve8VMNcTK06bV7Zhlnvykg0xLiqRgtynJKjgSOp
gK6IiCG4j/tyJ4V3lnCuRMQTZ6mnqNLlnLZIm6jY+Fhap0p+k9MjNkIe5DjdXDYbq8Qwg4WRQuSd
KQ/dYeZ9iSk56I5SWU7UbyosYWDktUAib4oEPkhEi5Me4H3MrJrzQVG2YTXec/X7KNktXj86LQvB
rVgLfuQFY5wUi3iAT5mJhWm3lYyjKStbtPs6Ce7CZRGuW94FKc55qVFHAiIpSCzo72mVX8XKla9J
m4Dlzmi8I3TtGHrlS68oOkGEt6qPFBiKFF2eym8DrpOkV7qVwejKJjYH9j+qqHT6QkBk1XPidaag
LE0t1Cu/Xm4zsXK5aSFJOTR3ZnCsWerGHYy5v226M1KJdiMTQa5m9fQWNGdVWngTA91lOtDQEs+q
DqnymlFMWavpDoDV95cPb5UQRIeeAgO18E/LtiCEoTfsAGtKuOhkGHf52HUIg4rJrUlg2U2bC94c
qwdmIjv4d/mZh7ILm6Aqmx5+KAlSW1Yeu6iydVFy8DOW4x82MppXEdNSxLS/TaYR7NtpCljF3krc
xqzbg2+gHKsVspO2pl3ryWPFSG5P31id7Aq0U3TyNkzj/RS4+WiKSlurMrbgoBSMfkPG3GFWDUna
1oKWVu11WaeTbeatTem0URmCgMvnuSZgRcZ8jSnrBM9jTlkDzc9bX6GIgtBxClJd99gJb/xsqHj5
LolwDFGFNHU0aJj+Dwu3yo4perous7FmKpcUuMhR7lmvNKGOE8wTR2m/y90O25rsBnVeBcN/l4mt
nY9CTYK1Dag7opX262UbLby0A4RvaD7JnTJjx2IYD3V4rba4DZdJrR6PJmuqahrocP5EnFtctwIt
JAgCzMSLdeZUipvV6K4SjQCKiHCRcGo0YxrqEJ5mPWYd1idGmyRN/iUnnDOjvtwbkWoA16I7mpLs
6NlJqkQ3Z1XRFuLiTiaLMQxUVBAX6R1zX6YCHmYt+k2P0eiu49gRt2kcD1PLmGZNmCzs9PKM9KpT
TfFj29LjoJBdnRffgtASkFxVbPRqEw1PbYIOu6+61mF5faziLepFUelpOlpr1ENUoHKITmckOS9r
26r4dLQPywaK3nAnX4kVKvXLuokxnE8a+GJi9DuTqYXAV62qGzAeDQyDYt6J1+kuVbNQGlLMDcZW
5jClpA7VWxn+uM92lxlavam6ifl0OCtMa3MZq0FillYRjChaPd0W9KkKg+3QxrbBBMuz13n6SYhf
zdWgY9Xwc4y5FUDKr7phY/WPcasLzkfADo82gaX0eDNNZepphm/3qflembdhUm5SPdhcFtyaJqhk
xrxBflH7bYA+HvOkpnqQekEzoeNKB7zbN0wmiBRuTbspXDtCMqRaCC+2pFNp2+rwPv3YXY0SXGwR
FB9hK9/TCpXx1H+4zNaaAGGxVWsedUeXMafgZp8GAfY9pV5ZVU5mfjAF2ROp3mb93WVCq7XcJSXO
VKQGxhB6UqceA9COo4whOqatWrurqalvA2JiGeJYNQcaxB3mMKyPVvcDp1WJBOwdy2NSqTt1qgZ/
cB+WX8VZEynCWrJhwH0o1CfD/C6TN5TzwlS0OmLtNpgagglE2BjNoBzzSp+lIZoTYUfiYqM3x9mb
9I0IU2jNGgOiAn266POae7i/Wis9MU3A1mEgUMnrwDZbN2jzV6Mpj7UibViLnHQkC67Fmv7gTmBa
QDPRCvW5VXThjistaDLUEVMMUk6qHXa3imo6cguY9qEVmUkRLeUre2goa0xtHhdDt81zFm3ahLkB
EgK+P7mXlXXtFiLNh6l8NOwoMt+0g8gpJ9KopZ6qDB7TZM8HupVcN7sk0bdFEgt6YNbeR+glw+5c
NEGjo5szylSuaJE2aIIeU0Bp6a1+XQ/PamtdhdqVihYg/K+jNegCC80j638m3NDHpuiYfzIAO8Ld
fRom+iCFGLPVQmSVwubOj+qbDEmC1FR3qoaM7ZQ5ac5OpOyv9Mm3o77+A/NjWejIRkpNJhZv7v6P
tO9abhxZtv0iRMCb1yoABJ0kSpRa0guizQjee3z9XdC+Z7dYxLCie3fPw0TMBBNZlZU+V8pTHE2y
gTlca6p2Q2V8y2KFlknvGRWvOrQqPchco2kZV4uWr0vpgUwmhaRhuiGfp8NoDXcGmgP7STuaXN97
hRSqMcALMtGcj7Ceuc+8zYFbPaHR3MxfsLKK1t1oV7mBfoHn23K6SgiRIBwhQHxhiu2SJ1kqtbwy
cIOVdNRM7SHPPvJpJ+jGnwedmohJAwCJSBLyHEx2TmvMBGkxTFGogrgN0NaYiQ1wYTm6eEVJXlBh
spCVOoaN2WNyokTaKjZOkQaU1OIvXNYLKowWUeY2xGZNXE7fC/c9ejJ14UkW2qVAmLeR7RstvX1J
a+8MFBdYH+vTBjC3VE7DoEXlMsFj6B1J9ZRayUnXXiYdFr10CmwTKoKeVOK3ADBzGNDZ3v6AtXOF
cCClj7w13jsj+YWVC/1QiHjn6kjK7AOBxt+A/2hfaTDhZqOjMiJ3oJGpJUFpXDFVomWcGs8qI6jx
q8gCwOaw/R1RmqIWWQLMJpY/jBypiPoUW7xmi7U3JYsAMDFRGkeJnDmtbq7EvirS4jBHarHpJr0k
fqb8U4rVPRC1ao6lWaUmiRJQDlBBBLnLF9zF6qhZiYnZkGDe1nJLgqp66pTQznPeboDlw5lYTQN0
CFQtumMwIcoIvqgBtDFSg+IQWs/YXTtn21jfG4OnxBynfO2aZNgxZGuQQrLYUZRKlMtS94X8oFeF
k/vtDvnhY9Irj38u1l/JMOpijHULBdmkODQzIqUNAPKtgTNPsrzMqyP7wglzZLLZjMACjovD0KdE
6j+6qvqrswJ6mYlOGUSAi3x88Z+6JhQLowMTevUCArr1LPYft89pxbtYZsH/S4IRaGNszTnCJOxB
wgAyiaa+JlY7oz3BSaJxb4yqLVTlXsj0l9t01zx+5HwxIyShtKIhNXTJG2CUg7Y1NIBsFLWyscqs
3JSR0pHIb4EULZpQvXC0NuMoay+DYmAEuTRokseKY8aGukXpM6ZiOQG08vaHrb05jGIb6PrGpCOa
zZnvqodwsJC1PcjVtNEsA8HI7E7KsZh5ebG17m9sbwAG3uLWwUQvT+XL9Y5S3yAgwFOQYm07mZU7
J1ulMh1jsKjZUhGl1CGyPCD90ODBajXXNwZ7KqKHwRypXD/pKq9Zak2kAUxgYAIE8ADIpl5+UT0B
PSKIiuKQV1pFzFoNaKj6PcfmramAr1SYh1MPg1z0CmRuHJsa+rPWqBwCCdL0p9K9fZur5hX2FUOE
CnbGIlNzyZFSFHIkzXmBZNCHAYz6AW1mZbQUKQcRCEb7UvJGeY/dabS0jK1ejX+hwtGbZy6QZxg0
+RzJ/3LHZZDFepbXBUqXu0neZe9NWRLOG147T8R1BkIRBRtP2DzHNORV1nYVbq0R7CjdzLVvhyMn
DOERYS5NGzNARxhgpEB7G/wvExuqZB643ioRJBtgigDbiRjk8rYs0W+U1BhBJDwhJ0Cr+pj3w19c
Cfph0ASKahPOi9E81pDNBVyeEgP5TUGM9Fj28T+yhonE9G/cBXRI6SpmWBUTBYNLfpoYMHRtW5WH
uG42cS78mOSfUhbt8Xhvy/mK+YaFUBU8K1TRsOHwktAUixFwl9oCKDmtT6xScIU22JkGQot4sLXs
221yK/d0QW7RI1+k2mj9DHmwpjiY3UT84ruUoM5UVH+uJzCR+1loMuHYse2z/phVYuiLkGv0BOdt
swm8SEs4VnytvUE3McO43I+KicmF1y+8+GIIiR7L8tAI5maw1IcweC676KhjfHVuSrsovqOVluZx
TRof+xlygSZpy3ldK4oX5TSgyH6iiKLB4/IjMEiRp1HXlAezKLdFXe9yHvTuioRgwA85cbR2LtqI
eVqoWnRpF6floW40Uvl3oboJgpwoWUj8kWfaVthBshpuBepkimGyAyCGHuSmkU4lUiOSMtuQ/upd
C0OEbLflcI0pVNU13B2IXPV0D2rnz/MkQ19YLZZnVHK+1Yc8dvtclYhfYs7PnEOVI5YrzMEXR4UJ
3AE4m11olaHuN/QAaTtoaekkc4etArH8F6PvODoVV7WMRypsWNZKWFxgjVaJCQzL3LSlkOyi0BJ2
ajE2nBewcojLLenyMkxjaCxObl6LHZK6qJdE+B9c7F9VdmrVRUSfdcXN88giRtEqnKTB2iGCILJo
WOauA0/1UuDH1uqEzM+rQ+rX34VwaVG3/M1t6VjRUmi6x8A7MnWYfGThECNfE+sxVKtD2BxNQG/U
VgnkCh4S1hoV5MjMzwZLdEkxTzfR/DgvjLg+KEDPNeZnlIRrwflzTr7SYB5vHIxyo8RJfUgLhW4q
zP9JCacNY+1C0DmAqBbekqWzGbC2n+TGHKIaVjH2zLn+J4v/ZogbUE2YCUObHO6EDTKVVtLqTilr
TDLrm8AQbKkKnK7zvduntcjOZWAGJsQly60itACg8aVs5UXdzEDyRJCuB4dafdelmtTYHthHPMBN
HqXlaX2xHW1cprDuYYHRiycjfst8zNjp94nwdpuh67sBQ9ADuBoEa1d308SG3k5KD+v+Q5pIywvJ
eT/PpBlK4DoFHTyig5AYtmbYeaLb/xsDjMulVnoUhB0YGJwGWzxu//j1A0SoArx7uFcwOkDLvbwE
NCxMbanj82t/Y1g5adsXM+ToyFUayNUia6BAsNgubrHKkRgODNxAfTKjF0AXi/LzbTbWbgE65L8k
WAdbrpugGnVIrTmRvH8BAN1tAtfCChQqKNzlWcBgss9CzcVwSlWpOCTNWJNQF7tDLZWoypdlTEdh
mDl28tOluHyHlwSZ11GOA8aSAEVzqHtqTpuytJvnvnLqwBV2UX6Ueo4g8Bhk5DjIc3UUUa886IWv
UFOt/O2YCW+5iMZUpc5qjsZchPaaPaBAYIbbgIu/XOiXx5/5Qph3ygz2BGWw8xajVir8AGmoHbn/
VSmtPUqFQPxp4Oi3a4O9nCsaXES4VxrGxy8J9/4cGYqPKAltO1npZnlgYyeA34Q0Sk63ZWaNx6V+
sGCqY4CKRTvH6Fjc5TIcLMuoDxnQ74xi52N3g5m5sh+TwjSIznPqrh8CpgsBKQQrAaOts0uUiqRQ
4OSIzUFR/mkXiG1OK/XK8V38PnN8uRwbQ6Lg94cxQuLhzidxcF9EJDE5h7cijzB0ODZ4IOgVY6Eg
FohOS5nlBk79ryG9gyxomMnLuImkVYYWMgDXhp/D7j7JskYz5tFvDqGueaUBXJRzJxR0rvpdqnHq
gsvhMEIPEw5CcBQQK7Ft6MWE6FkWoxa2NSIFYG3UENHE222pWyWCPSRL3nPBemFcqroQ5sBUQSTA
eRXxS9+5afNym8aKZJvmFxqMSyVgM3TeBWkLQBmRmmm8q9DcOmJNxBSJTlj+owwJGVs54kQsq8Jt
GnB54WvhZTHCV/eqr09T1gJ95DHPT8PAyxmvCh2iWQU/j0weu30pNQsM0xVNexCrh3T0kaMZbWik
UZad2we4wgnqwwbKskumULniJK9EZRrG7hABwsFRhqrfNm1k8YzIYr0ZgUNfDWJWVL7RAcVarVZo
Q9/q1O4w5TNNrfSlCM1jL0nukLREz4bHqcse1TnfadFGT3aS+aL377c5vRYVtF2hvWdBo0Xcxyp6
2EdUNnWlB3aKnzshOgvcWJCRFZYHn9RykjphgNI8VptstXHKtrepX18oqCNxqGGpBXJJ7OtuS7iF
bWX2Bwzc0d6aSSpuYN5JqXNCsms1ckmIsWdSb+Z+4Bv9IYm9PHWH0h0w2hMcBZ13p8v7vbxTVNph
uFBtBFYxnPRLA9ZEfm02ej8c2iGuEoB4p9VOVHLTyQGcS6MZCJaWlfkU3ec1KcdAcgWxKTa3z/Va
yeAjME2DgBfRCOqGlx8RSZket5DgQzb79hgAQSIeiVCrnAe/cn3Iy6K7Bw8FRUM2AT36fj5pA+AY
zcGJH5pgGZU8hGXOIXMto0vsDgBQbI1A8KMtn/HFGWlQO0mNpAaqoFaJ+1Lp5mMoYNZJ6dPvrQFU
bn0SG09Npyc0oisch4TdS4hELWBaMZ0DiDk0hRssk+Xcz+ZYGNJBA3DRpGIZ1nwu02P6a4jtZG/N
j5McE7Gnfudqya59xA9tJv/cf+TqU+JvRT2iPAy263M3lzFmoCxiLhGZ/+XAvhxIJucaJopD+RCN
TelMtVgbJyuP+4pqoVZgMK9ERYejElcGlQCuByCfZWACV82Wh/tOTvs2nbHOyOiJgtGzzOow3mgS
gJoStbLsIjWcaY6dWv9zdYyiLXaGYPQQiTBM6V3yG0hxWjSpJB2UTMAWvETXDk3UVufbj2blVNEM
hE4uhA/ANmVzRVVa9+h/D3CqeSRtxV6vBVJgHI90CgLtAVAEHKV0/Uphw+APoolswR5l82BVPI+m
gVWQB0xXyoDs04Gl9SOttTo7xmMRmRxJXolZUP2yPvHCUOG/Kv8VNeoacdFIB1G3s4qqBra5kVKx
AZ+PBW/WXYYxnPGPNfwlTcYVEWNfqwezkD7BMMrhobMLraLAIL99dysqAiixkEr04gGlxJQvJSSp
EFQg0ycdjEztazprrZTRtKhzxC1pUhUU/brYG2KW7WwH4YwRtEwAdOPtj7g2MvC9/zM8AgyIK1xn
LC4zhVHo8RGCJG+QYzLtEZhnrhTXxlabI3fo1IjzLNdoLj44QNmQP0E17pJxAOXPI+D1pMM4mYdJ
D48TKoCkUKwaqz7EQ2DFHCbXThrdGij4GWifA8TdJcFUUBq1BZbhIc+Hn2GIYUWgTcoZWiwBO+nl
cUKFoiFVUnOkd+WxwArg+cO6og2G7deV6lCuoxE6D12CgmOOQ/u9kDOLtnHTTxwjvqIJAOABI475
H/TIsujoVpbB0cQ2A2A8BY9tjzH2pHI6HVhE8E1uy8y1pwmrhvop0i6YI7gCzU0Goax7AMJhE4Aa
fq/0undloRY5h7dOBYliNHXi3bN9eYGGBakSNNABfdURyaay85Jy4HWKr10Ronf8EMQChcHlWL+Y
pWFoiyE1YuVgptl8EJXuQw2DllbopORolXVKy6gwWm9RGllexRdKJV5aEiepcvBT7cc4aE+T1t4J
vf/P7ctZJQOrD+cDLjow0y7JoByN8mmaKWi0kQHgMwbWZsmWeGUlzpwk3GLCLt1G7FkEDjCwXLBG
7Eq851DUhCbQZWDCpzs0RlGl+lbVIs36B0UQNvjnj1lDRQ5aQ8LUkqGyrFXYKx12aMQ/dONbPqfE
wnCbzIONuRY7VKEhcejARO7SMJnzE9U00gAQrgNEWcWIejm9xfqYcBTSKhF0XKHQsqwyMBmFVEQ1
5HkMQERtOtGuqgJlv8EszehvCAEcHI9cQzWJHYmxuqQscq3SF3DNisp5Br8nmPP215/eDK4f9VKs
OoFax9zfpdCJc63GWPKpYyFqk4lOYxl95fUTXCDS5ZUUP/45OcidiFocKiMIrC/Jda1fA9MtNA6p
UXekN/onNTQ9/c+hOtB38x/nY5kWVRgyc1cNAKGOjEMoVIeFCkDY/jh9Y6HXE5k1bOtBUwIL72Ol
mV6kQmAc+jZ6RtDio8pn/KpSkzeJd20eFkJArf1MUkJpXx6ZGqP865uJgaLie5MI5wIrjjLVjSRe
gmCNkIZ6NiyDim1T7IbUeuhEvwwB4awXFg0GIPQGGGsXgezMu57blK5WfQ5o0cQCe1wPYLMcuX1X
zNIeOqBhmjzbeu2wwFH5L09YAHl5eGFbWQhIQUnxj1JR3wGLqRSaOymoEKRysqHrXEEpYNUe4LrZ
WHyo8IznCucnx1FI80AO3bqMHoqsyPe52XAe7ooiQnMZ+izQZYo2H5azDsDtXSYO8BpCVOaJIAUv
Bjqdf95+r6tUlkoZekfggbFT11Eia34uVzKQieKyIrki1xsJzt8fmz7AxH+2beP44FsyMl6VUhuU
GQDiWyNN7djC2E4qiAqtdGl0/oIjjIAAegVzIOi1v5SIIpKlfGhaeHZq1FNgBPfA/zBMTkVj9dw+
lz9DPUCBL//9i8sA2N3ZNMMeUBdxZj1iwjJ29Tw07du8XEk3kHuhtDHAZohIILIdlsIAIL4AoEeH
LgtI7auPWBhnNwrMuaE+KUXDOTq2BRBVhEUGYKzRbIkJK9b4VWakAI99ks/wUcnr8egLRCocz4qd
Ew8PnXH8r0gxGhxteO2sKiC1P/oPxYFWHm9WjO2bvSKx5Eu/3FFvFklsNpJ8tgvS0Nkz6NtuIk+n
gfzi3NNne/kXf+uKFCMOSVaVE6qG8jkjIPbuNjQi58DJ6IN5IOTwRumupk/C9oQcB9E518bmlK6o
a5eMotcxDPAS5PMxu3NTu/Y2G+rcfd/Rp5M3kBNHDX6un73FLPOYey3utQQg6OeOvh7d4znsSDeS
s0seNuTbIf9+53hP07en9IQeEvtk8+iziYcrdhl3Pc0MfUS5Qj4nBIiL2P7kR+QjpTaHTzZFdUVn
cbK/yE8Qq5Eg4Hme9xl5zZzwjnoeR3C4Mspoq0kXDDGcFxk9NmT2lM0z/cCR8RIan97KjTtji1GS
7ieRVIFO7b4eBRLS8zl1A+Lbj9uWqDZxckId6iUCtTks8sSFDfF7dIjNCTApzq+vBp7Gj21AEjqS
0Suo+7gZT7670clIc3Kgd7ungTR74fArxYI3cluZsuif7H2yTU7oS0rqtP+UG/t47LcV+bE9b0ll
k5K83WmUeou43ibKEyJ28b2gSKUlFyAablvbjnb1x87b/7pNhHFMrhhTLwV1RO9djFQzhOj9GyfU
55kENrKTWiNK/BS/7R7H7X2wjcmOer7DIcNTYezIbS/IfmNhjOj8ctRIQe5Hst38fDgQeuc9eTbn
vD6jkFuvgdEgrT/XtbFcyt5+ldz34/B4v338uXGEzV1LAWxIeWLAfX+MLpmQZU6q5Rjto+TW29l+
D+l2uyWl55Cc9I5Cn2Py9GFtOazylCXr9M+qOCVivRAGEP23GUI+eFzuFi/738/zyk/x9f/jbg9U
P2K7Z7zubWw/Pvz8NrmUCm9cg7u4B1cUMaMAPb/U+nTGfcBAUTfXugCl0tpHtyH3j6H9uPlJnJJI
1Ce7k/0iuLdf2bqMfqHJ+BMdpgd8P/blc74V583ddHgzyZ1T2M39jg7k6UkkT97LbZrs4Mt/nvYX
mszTjtJhVCzUEc52uEX3PZ2J+kvaFb8gLF5gn+BPcAgyBccrgowv4Q8dDn22FhcwUIls255Pf8Wc
jOjyI7duj/Eg4kAZlpq8fFap+OA//q+Hxjxvo9DzGCkR+VzakMZkdvrz+GOKD1668Z5p/XxKKY/k
8n5vccS8b2XIhKhF4HOeaJGibvn6k9L8aGxP3g5dY+6JK41MaHB1T4zjkFgdUthRoJxt/Zf38SJt
OXLAuSK2V9eYp1oVIwjeHu5CQwv83bzJ9i4kns0Th3X3+beUXw1TJYGo9TNeMzbX0mNGjvf39+ft
o7795+EBfsn37yC7G4j9i+sXrWquL5QZPRIKYaMIEijvX0f7GFJ3u30gB5O8BZTSXxwpYaFf2Utj
Z0+kpmtGTcSlhYe9/f7e0ICM5EE/b9qJUO/0K/jBPVoeg4wCqWvMdfWiDgb3Luxq/5TazSa0UWSW
PiYy7L3kaSKBHW+4RoEnQYwmqc1CSTFUJJ9b9+V4DB+OiefC5dw+qvbmYGwOVKKyXVPv1+m26HJe
BjsKGgD/s0gyPMUf54gEhDd/wr1ERrug2apO88X0HO3Rdt2ZPG4eiOM4u6cPrqey7n59kU9Grxhm
FgX5AInZvzcnrF19sAPb4/gI/2LY4CUiu24B14G5qTmKpViREgUcvSN+nCGU2wfY0l1MSnryTiee
K74e9gCQ5v8oMgYAECCjNC0U9+n2vd+qOYXj1R8n4p14aYB1Z+8LLea+6qgLRgngyYjNX+x3yT67
j9AsPzeEps7z0+n0i3Ocn/3/17bgN3PMnfmqlAeVHkM12z+6x/sZSxPsgFS0GslMtthLRg5kdL5H
rzvvKQjJR0jS0xJ6ePNDQmCjOHHsumn6/TmMpbCGUpWSBvzbiTcNJNtmTzYvm/MvcvpfIiyyRVvl
fta34LlIvPKbVrvEe955Lx3535j5FOUvMbkpd0Y7F2BG+5GcqU87otm31Qc75fb/lfRvVhiTUKp1
kAVZqJxf7Hs9dgZ7t7MH4vVIG3Eorevm35QYhzJL83AuMad9VoiGv6+DgxhLGmybY3e4t6PCe/ly
an2et3FYgtBeeAqf/M7xiRc8nSKR7Dmk/sWU/+aJ0SXliCUeUbwI//FVpAaZKNhCSkx03rPndB+c
kRUaCKXp3Rt9ijmzgZ9p1xtPj80zD52Z+WITLU/v1X13t+dPXbYhxEHY+gx7h788eVm3c785ZvRL
bwTNbCw0O/qi7xrVvtvBXREe9r88rruy7p3/psWolmLqqjgpIZv7/USPrkBcd7vpycZBALlDoHxb
QDmag91aO1RDNcUWqNmhT6RT++J98DjiiaaycPxFNNGmBzwtceEIi1V2x2Xq5VzuMV6cqzzdwaW1
vMevtAp0t4zS8rKPro4NAxT61xXOvBiKZ0/Z6uTU+nqpf97S60T1zfH9BzmTh29vb4P9HQE455a4
bDFqBAhJANlMFqGX4OKZiA1pZCMfyvGrPtsgbjyuz0Tfl+PrrDDNxU9D8nost+8/BIIYHw4dMZwN
Mcn3mDyHcBgmApeBo/ZXfTqULDXguyzzqwyLGmZvFUUtFAQIjTOf7D3n9xcbeMXal99nFKSOFb8Z
tj7AMbcQgaBQ2RLx17Tl3dTq8/1ChlGOKnSwry1svMAZNo5IlCO4vv1mP521W6wwrlVvRn6TWGAl
I60LJXF0I9LvzchOzvEx3JT2+PA/UmQU4JgEfpBn+XI58qa1Xy0ChIqRIqLxeOZl3XH8coKMAoy6
1sDe0ExBHru2l5saD3VqPz95pw9eVvUTcuDWSTKOkzkH2aCqOMkOdGw3tPWDg+d74jHFET62Biur
ojqrOniKMfZ1fvoYSPCDc0UcwfvMEn55ulqZG0OZgcTLUaXVc09SIEaYLlebL+/kxpF9qqovdOSk
wo77AHSmzf5V37xnO2Ek+Z3nVbxDW09s/pYEtoPPMuus8DXczvEYo8XfgVcxkAoml5v34x0eoxxS
X6gA1g1KlfNq37vuSB7z/c+UOPBw6f6l8G5f1rr5+MIZoyWwbw0rlEscokJQeEJ6c/v4aNCHljwc
3ryUmqjN3qa4bkG+UGR0RlLNY+ujM+0cvejCZqSO552sc/YNzcocUlzmGGVRpEEQA7lkURbweA0C
7rabR3Wpwjh0B43BsVqfsDG3RJLRGFXhR5OggyAWbL7vj/cuCl7zXfOTeh8nbp1t5STRyoV2AHTf
LU0ibBzU+xY6lNUW7swC4u4aRD2Fld3LO4xLmd8413atOC6JMf7MgBGpXkoqvOr9K9JXSOxsNxvr
hJoJ/nAs5Eom+pIYExZZQl9hpcJCDClOMh+wHS+0t8S5a7qlJMQjt4jc5bVdkmMsftWodT8PINfU
h9aeqLyrCDDRbeN4wCjiWRsRw1COfebRZB56oOZTEke1ckY/cpY7BZAxBvEJswice7v2Zi55Yx54
mEdZOkrgzX5FZAQIq8hpJneXO0+eNwtct/daf12SY163FAuWNHRga/96FHWSfxcPeGi3eeKJIvOs
87qPggEzvudqsN3XkKoPIlbhUXqbyor5v2SFecxTPRYmoJUUVCf2IjDOnCIgGZ3u1Y52EhwOnhQu
UnZLChkXwDDjVhca0LOV+2N9TgQyH5EP42opjuSxUdA0YwCglj+vKPunfuYJ3HIsN9hgm0BLuBiz
XuF2kom8QgjwgOE5/XztbdXJwkeDQ48j32z8I1iWPJfLqR1fou+hOzzkPKXOuReF0Q59kDSYxwdD
0+l1H5/VwdYFN30pkVjYcyR7xaG+kDk27BG0yMhmE7RejrZAjsTf9hQh1hM6azjnttIscEmKUQxG
KLe66ePgMJcUt6R7CEGHlw1ayU9eUmH0QZgValuYoPJyfO1e3ifHInO56+xaXwLHJ4fq5C0l5E54
2x/3wv1xb9PqHnVjVH7+wvO4/BZGb+hRgeUN4yL4kU66zT+A9YNj5fH7MHgSw2iOREzNbp5gmAeK
muAQbw0KxMJcJza344WjCxVGaXRSHDRt0CNHSfZ22RNM0vxMnniqifPI1EXrf3G15wbwrsOwiKVG
jra5scj7+/2ZbDaxTkLywlG8i+Td0CAq42rktR8mQG1Vzq9j4GikPtgWCdDf5WinPjzy6x4qhx7j
bTRyUcshoA9RkrgPq90B1VSD2tKDZXe8BN5KgeBCBtmxYbGSGzFdThJGxX+Hy10Q936Lsk6wjbYH
9AZxrSXPjrGA00bnt0E1gD0b6vj+SLLjsKVc15cnIow6CZrK9NsZVDo67LKJIOnVZoQIz9oGmhKF
Bp5a5nga7MhOM00WNi9ASub7F/NUoVTVcVNBK4Hf5XUxKqMOi9YfhmZx6F/tGRmv0fY3xyR0bos8
7/AYhTFj9Ww7WIuWzMi8zzm/zlP1V0O3ZViLfQ8uspdCJ+YuKmljblUgRbjWm8WzYZyLYfHh86aZ
sK/k88x6W3yxXPlXJxPZazxewZkn2izEZmymAGlTQMo+wrmVbFc8Nm71BkvGSwquZPsvJIHFse6m
OsKsEEjp6Bl41YHHi7/3qHI1ZBvsxKc6d8ZNhef7wQ2HeEqDHd+pcr1RphL2REGZ4+jKDvq5IkRE
2dFwrE3XEyqTZ9rR0s6PHGXMsS/ssiA5T7okW0xZ2jrqTM8CTU1bm3nREPcmGfUh+XBJuxp0puWh
hTbCr9RFzhIuFoejlVTb5U0yLonUzFOmjKWCjp2XIwAiukftbn5Hsi1A6Y2bcFsp8V2SY1SI3GOu
tloCMDRFHMsfJlmcuT23yr189Q2jyQKMANsky0QNZAb68mrcu7bsDJ2DYtTsOF6r0dsKayXTcckV
43fUcjEl+hIyv2gS/Pv9XBJxM1B7lBzMz1ISE88zbJNHdjH9N7hkYcqDVM2AiLccJnbIlT6lIkns
j8DlecfrChmon5huRx2AHYZIijGuh2SCc9xR7EURTmpDeU7VOi+/aTBuTm9J3YQNtYvy2o/fHKQ4
yAevjvI5gXJ9YL+JML5NZWb1OPsg8rp0gTZ0m1E0Hd2h42iXb7y/jF9+k2NiJSMZgOA0wQvYH1+P
2ZE2Nn1CGpFzdIsyuMXU4tB9cUd1PVf0GevNzy+lSADux9MQy6Hc+n1GGfWtbCZSjd9PyMtRsaW7
O8RgHrdDa/3J/j4sRhFVRT/64/gpAM13y533Rxd/0GTa/rJofldFZDjQyYM1M136ET9znvC6nf5N
nlFMk5H5at2BvHvvogPaAb4BxxVY6URetMRvEoxfE+WVHqrawuErDDQake/PZzS9BRsHTfBoK919
WPYHRzjWFS5wnBZUoM/1pZfSISTqAAj7GSFRSOJDcpe+if+o9902d7Dt3H+KPW7/4spJYkQPK6IW
gE5A+TJsjlpmBX4/i+fJb2ZsHVSCtyBpS5AvRdT45kg+FKY1eZElY9UmBt3v4CP94QwpWkmw8Q7w
H9oy8q1hSPSSbfSJSZogyOK5bE5xGhAld8zi222ZWYmUluYmAD5hRGzZvnxJw4j8SSyaSj6PyVmX
dBIBZfc2hc/BRubtgcQy9vifUViGDVPDhIFc1TLceoyFpVtk7d+Dmt6nqDEGd/dbaf8o0E3uHb7p
ZLBLAk5ltzs0hzvnud88cYRplWEguGNP5gLqx676SABTr+VdiebhECkDpbK1hodEtOaPaCLAuADU
gx11gD26PNQ0A5pD0Abw7lr6ClTmkFgGGUqSDASJ2h166MfY1u98zkmvKFHAWi7I5IpiYNkDY8ED
Uw7UrpZBVlVI0Xv9CAxQroe+SARznQBJBQw+kOmwIvxqVffYp0FVWNAA99V7/80/CLvdB7aXaA/2
bcFZe/YXlBijkGhDMJchKNXu3iDx2XISyU5sb98Rk9bubWpr4QAmRDQLa2CWJUsGc3pFWqlwEKDZ
EgzZHavc6WUyB0iMKOiSeeypikmLZr4TjqNO+s0zSlzckbEVHwUdK+ICwrOgC7IXOAXjWKu+AJd5
J9/9GL02IpEHB90QN9mWRm5O7fmeB3K5VnQCVayvkhakYEBbXUprrIntPImZelbqbWx53aBTEdCl
NH4sN5Z+6CbaGQBVIbfPey0Qx1ljthWyislrdtJWHIB6Y/iSdUZi3On38rbahkT+duLp8s8+I0Zg
FxCDBTwPeF1A6bjkLxNiPR8rBYTsaaJ29V1c+gvql5Tc65gmm4lAsu89/k05SiH9hj3wla3sRIJ2
UqBuSg88G7rmaV98EKMeYsnK21SQrXPjBHfH1I12DX0PPIEYd2lK+rvYKUJy4nUmLr966xgY+faH
0NcCYHCc04hYj8kBD+nJu32nK/L7hTFg4F+etNQBFjYF8v556u08xIaM/bhXt5HG8+ZW3KwLOozE
mp3VNFIAOvt42zmTRfvBte5U0pypk+Y24ErIDkvbbzO3nM+/n58uMmYsbtUs6ABgcgbN2QHcWC/a
hf+9HdFHqp1v0+KIyBXUch4kmlqV+iKz8m74rthDQ2I3o5pO7nYKdfTXwuamaW9LiC4y+jYcUiGe
MxyrXW8FZ6R3OQ04On3lMWL1GeBEgAioYY8GO0UpNI2QFoNvnRVbIfkGm8pGe97MNHgW7ttt/03b
NM8xIk+NGNoxSLCO2U0SGqBAt50fy/eU1C1J0nOgbXj4OtfcA7JZxEou4LqJYJ4RKrEdgwzYI/55
rmy9AdRAti1UC/um0Cacpq7Bg+q+lifQw64cYBMtwHk6EyuMmPduiyrxz6+icz6HFJWLV56x1pcr
uxTaSyKM7tPR8mmVNYi8vN7/47p7ky7TyK5kSz3JvGJzdO39EWMI91vMtAZeeP/wttthVvn73d2d
ssseEI2fsNuB7HaRS3e7J/qdl7z5LOfd+sTlXr6EfkE0B7qv4RNtdNj/+GEhe95jCv51OFbkvLnb
oWlq3u0kOjseWgWwJ4lniJaHe/UBwOqxgNKCFkHW6s5RoMl17fuoBs4uNqVr3uwNb+VEUq+4F954
PSyrV/KbHJvwyAChmMy15Z9Vs6Sx/v9I+64dx5Fl2y8iQG9eM2lE2ZJKKvdClKX3nl9/F+tenJFY
POKefQc9jZ5poIJpIjLMihUvUr5APTPjfuLQryRMbrKbC+C+aiChMBPbL8lbTlgjX+dUo97efc1I
91RQfsH2/4Kjp9sI9iYBjqeIYGLKeufnmdolaSKOXbEpyYlIDz4xT8QC7miL63QBYmbp8sx008CH
gC860i2B2Wnae+KWkROUfiueEVRwOgClgOfkunPYv7ckNWpDgS/3+H7fOP+WbCcrvRE60VwwdTic
WEFooUNrSoK2JP/b0W1z97L50vSvr3Slt80qT6E264TSo4yheBk5/vtn8HbxE+XGtPqGqXJ8h4hE
kJmuI90/ukfnwSb9S2LIz+IHc76/9BkbebPyia7yrCr1QV6L58Qnb5lAZBsc8wsB2ow/erusiaPi
BnwZpRKE6NrhTf4+gRCss1BEO95fy19n5UbMFGvllYnSFXwjnlXLO5wehDXzdV/A0uWcdpv0fqY4
rAYJw4F9q5AIEnR0FNgWGBO23bp9iQi9tAvWbKaDAsuSMccGtIggfpmSuod9DFLvqMfuoVUcPQyu
cS53Z8KMzYKbk6VQi0r0kd30xE/Iz1GwFxY9u61X8ieZNkbseC+WulE5YgAQxyqOmdMznJedHdKH
57HHen959Naegaz5wpnOJEdvVz9RTXhoiR+EWH3z4r/La2hmtwLgEkbdeHjepvYeRA3eEgxhzvTd
7PlEERHr46/HPR8bUHXzIK3OtsygD+6kGAZAJeuf/mPccVdfpDOZqSTdrniikkJfykhnQDbgGC5K
gU/Ro02Go2HED+/iNkAKmmr/DR7iVupERzHXuVEGDK1ECGMm+hnGzxppQF6Vpfs8AxyEJKTgMMYZ
GRWQAN66B7LmB4mrcjhRqM8Ht7GtiGxBRGCgHuHrPVlCH83wfNwKHPMfV/5I6rtKxQ0QuNF3bygF
4g6dVP0k6xYgpvzos1IkIBarPbOm9Wqdo9twLRZwBYD7IRb4kl1mcqId7fntl3LeHKO3selpqSAy
53jd7OxEU5UhThWtg8SabnQzXOVWs+qeU6qdvoEesipUmt4vl2IXYpc1+ygdFFs1IkPcLxj8efW5
WvpEafnKkzgvxoeEQLzszMYGmz4aQyx/u90K64ysUx3IIvY/qMPOuUo3ezDR3BwzIzkphOjceAKe
DX0VqVX0cHjZ1XGx/2rG478RNlFV0RGarinZcZ3BQ5Oc65RKCilYI5QPcrgQrs5kz27v8URFeUZg
0iwbpQ20SWAH2cfXdQmY43Gsiur3zf7SRk4nSYDqm3Ed0MaOZSKTU0mDChs6esZ+HjCGLJj5GRj4
zdqmTGNqgXnuQgGjp+7yNVheCLHQTYRmNrQd08TwdWXhWZsBXNxKnJih1AtDP6wgUUIB6c20Qnu1
sIOzD+c/WqBO7E45VLEatZCQ6aa0wgTyvWHs1wh34PksJTvn38krYRNr4wtSIUgJjqvR1XVJeKqf
f/2DB1W3GCtaxSajM/rSBLd55+RK7MTkeFoc8FwIsTHZ7HZoJoE/ZNqqTsgn2bY6Qr31yjW/VkvN
OEsmRp2YmAjD8aI+heCnlw1cEtPkYGHSC2MQ63NrIKpcPzJ6QiMa0KW7Op7bn2jhas0TExNUUdmK
LUSnxHuQKUfQsYDHZAuYpPFu0Eek+o7qfxECXpua6TihuFcD5LIhlB1bqnC255iebAtkWXseqKqF
q7u0xImpCbww0sQapmazkVsKqrrVWIn+b9ojbpRwSkNWSYUaehgbcvZevUf+S0YNlXltyea4dFF/
4Y93Dm3KOtZpHCOzoYD74m2lQ7hHb/Wufiq2nP5hj9NryOmE93G759GKv5cJ3PmtoVivmFLij8wf
4cf/3w5P02aB23JDPeorb3CgBiTgQLO26Nr1DPF0X9S8Q/nPfZ1SjlWJxMldjU2GhjKEfTftjhDi
U1zXS2ehR/P4s6Qif6utt+c6sUYN8F4Rm0iIWTIzOoA9m7WBZ1iB/0/T280jeHdcXXtltuVSEeIX
KXnvnCcGKQhcqYgqLBZzdXWFsLRi9JOJ5GRt5Q4Bvhe45bEeBJQs9Gijbx5Xj/T19RmuyUBf94AY
3d/9Gbj47VZMDBWGaBZexuIVkHe58cEgcrE5qzEosic1+bovbMkDnFZGVDYrvb7Evoc/4HM2kHAz
wYVl+xYXE/7zdWxXVLZIZugr+o58MAzl/Q8Yd/fe7k8cItkL66QPRDyqH5/h0qCWmQLT7VZOrFIp
pELrtjjbAGpLwM8GUkvj/gIWggXMg7n12ruh8jt2gOWT3I2ZkxBDgx48irYSBmVDhrS1hSCsOgXE
yLUVS5LLguqMO/RnB8HtKrMosIN/l7uVzzq16wcY63TeJFvpQ/wEa9SChFm35ErCxPEpeqECJgAS
Qu/Ix9um1nuGSgx5ur+T8w7klZyJ+wO+fMUTBtxFlqL+aFgPz88cGFdXP/BVlwL2+atxJWxicOIK
0+rHcOtcaaTIDupPE18wvJ50iVGe+00NQO3SbIVRce+d1MTSaGrfJCWHffR/XkoM12LW9dIYvPlY
+WpZE+NReEHpcLGKSi4YR0GDNfJXnC6XkSRp4biW7t3EqWG7ypXLHhu48RN92Ij6oOr6ope6dPcm
9iHhwwCzvpTRXXxBr1HHkuijM0CP4es/7UoDmdHTIh5xXqaCDBYGnYrqlLWCDTQ8RaInoWdLjw4w
hHiIftoNgpjV12LBf1Sev5fif4RNG7cKqWHSNgwkRBX6To8wvkhXCQV3xaKk2ScWU1L+37KmPVy5
CsZd1/UlRBdoRNJI+rLI4zgfcV7JmJiKvtDGaU3ObwrjrfEIwBMWT9YgJ4qshfs3nyS+kjUxF+mA
wd29A1naaqcLwGWZvN0Z8eu+XmoVF+Y195+tmxgLQEIwgY9nYAFxSGNp6u2wq43M1ktqnk+nk6XR
zNha29d6uweLxfrnBwyBi30m8xHo1YonBqTTHM91ClxMzUzGLnLHNmub3yyBCGcQfng2r+RMjEjo
i3UdOC4UYNPo4MFHgDaydCQb5INQOwItdEKPR32JaGve87mSOzEpXNtEjtBjfU8vuxfFrHfDcX8Z
rw9djI7mrNcI85FV1HkxrWNyok3d5ILTRtK5XKMcmmJkG9IjzJNviy9wtOBsfm30+8/b+BOnio75
RBgQwyM3Kv5e56vsnsvmWVHEgnQWZXBOSz7plmA8ozczlYAhrkAJov6G8RmT6yElrpMq7LgmknGk
IPSd+156w2bdnWshk7vR1F7EqE0qjZzW+lv5Hu5Z+rKJf3YvGF4vINWj99v/gP52zkxei51cDVFM
ZScbRrG7Svf8sfEfFOmGc65IqVsggzIqusal/Lp/aLNZkmu5k/dHTOuBaft4NJoK1vtLlgROya1x
Aa/dklMydymvhU3cVTZVq6qIM+k81FTN97GzHt69yNL0JUaKWU37R9Ifp7UqpcbBqGFs5wuw0MJz
uF03F7APLq1oNk13LWjinTZxKHn1KChEJQgMwiby6WD3tR7QxcCb0jKX0fgD/3clAI4Pf3+lZoGo
VmI9HlhIwEQIlDf9+VpmoVjcwMnjU2hZE5UIWCGm0F9US0G5WwGMK9t4Jzcgur60k79Nn/cWNrFY
Q+DWkoBJi2fk6l92ElLVL8yKzcmg6fIn1VdPI1dtv8a/1hGdtpfL2hjocxIBlE1Bb7P0PbNP/fXJ
TqyNIORd0wv4HlSdzNhIre7UGCuhXQwL5k4UE7/B24QKEAY4TU60AB9c3cUtBDEJ2WkvPOhkTRf1
gcclZZ9z/K4lTQ5VbBhVC2pIGh7hPjMRVYhmNrA0gIHCnI6JbILLtGBi5rT+WurkYDW+j5Uu76Rz
oJE+1GOLrZA6Gx5Q7xnZsHhkf7+W6i3jz5xeJkzxUQFMlsDrPkU6NTX6R4tekkCpz4FuKQXgkXDE
MyVNz1Z5oTvEkJCJPdJ6FTvgC+2thUUvfcDkUDGaGW4iL0pn4DGdd0xW58/NivWoG7+LLAW+NkUn
QZ9bgr8gefYBu1765JCDomOYLsLSk1LPn1ChZV81ut3WSD3D1SCK9UxZ4CK94xAsnfScG3ktenLS
SMi6cuRBdPbJG11xFnlbBtS9doCDa3X+VX3VNMo6mxBo8WidoqdsYdfnLrgyoopx6BxGx07WzmoJ
Fj54ChLRIPU67J7Sk3v0InK5tM8e6ppf9+XNEL5piM3+kTdZcByjn6NWIG8TZPDPPY7KeoOZESnN
ngFnRv67N7fgZda2EphLU8OzerR+rYT/orNNA+SQF0Ueg2pHL+z2VXBbNpRA3qecI/QtsSLxlGNr
SutqrK30q/bjeBQHAuDOkp7N6PaN3In7EBeK56C7TUE4Dl5qkGa85GhpPX8M0LWTaIvnzwTMv+vh
bV3tVoz9oyz2ii19wcSnyDEbs094fIG7kp7RhvyBntbj04u4ftmU6y/X7FcLhz6Xxhk7AxRMHMV0
OvTs3O51n4FXIwZM7NyGD/6Z11HQ6TexOaZxjuXGs6TX+7fsl6tjYsxuBE6W2EeJ70YNg1sGbDfm
rHr00On+im0M5hLb7+tHZ/+4Noj39FtfAmgAkIEKhNUheggWPmV89CafImIYMXqG0JuJIUiTTykx
n7fT2pI5q64ZdjERlbP6UTBW4T9I6FPisnUrvKaDQqT2J07NsD4Gre5rHfHZjGT8e57tpKAgAUxg
BCbQVRhsWwzITA6NSpvOZqKa8uq5YPbeYOSg/f2Ol/Cic2H19RJ+6yJXDlSfpX2VYdbwmXssf4TK
5jUPlL+1tnM4Izsydu7Qpj7f37c5N/FG6MRN7AeZa9U4Z84Mqxfwnczgi+EMaTPAnTEpUQ+U27Hn
Cwssy3EJjTkXVt8In7xFkRcrXqRhxUkNsPFjGLG6+yALpz7T0xxD0ZkTnyykvWfQ3VCRfy7KlDIi
F9Rc7NSMOUs8zUvTUSnHY+jld7P5AGWw8J0Xdv3pkE9FIoMIm5gH3NJjsHBXxYlxHiIGnW889lzg
acDT79NhLE1mRscYaCPFPIrVwiGP+3ijHNAK9CWpGIcsoPtqCrdTa5Vl2KJzzq5KzV26zx5FIzAV
hUSoF+4N2hhA9ND4sKCUvzf2ntzJ5SoyNZA8HnJLzq6eiw3GZIJEvqTCCokU/bxjUVCLTGKVpnVO
dNNyrQDuc+DZj5GhyQBvJlZEhYf7u/E3Af27G+i2wUaAnGlqJiU27WTZ4Z1z/qT5RC1D0nyg+PSR
x3qhPTJsTeRswff5e9MnMifmSW0qJ/FEAUBr5VPYaEeJri9LlFd/S0q3Qv5kNFNwh6LzzjkjSRav
8Ogp5GWT6Y1nyA+hhWYb9UFxDAlj4UELZOIFRpHvBzQS/PCvb/j4JYDW85hkLHD4j9uXSMv7JuIT
GcsVHBT8Dx+HkVA6KPXEQYfN2usWbtrf7PtE4GR/2VwqvLiRnHNXrKoKYOvmq94pu8Eo9vv4DJNt
+sgO8qsFuX/9rFu501kbSZMlDnbcOW/Cn81LuE8Jpo0lJHxzzOfQH8FyQBmM0Yv2cMRYtcfjwl2e
1ex/NlqZaJgapREnlKpzTiXClqRiSWUwx/gBXg0M9n1hf/tHxsWiXxVTqjUZI9YnGajarbWKFT3m
vBEt5xg8JFvH6ElgANNExTVowoEzxVAM1xrQD/QaN2N9Hr1cjz/3v+OvnzP5jolPicngappyjAM6
ASvMSaoY/JaGuq/75k9gVDn52SwN6vvbSDuRObnRqsdwGIbuMmcd43d1s9ua0efZ9ENytnekfRMF
8i6bK36z7p+Pq1VkKO/vvf5+gZe75NmOV3lqVBVJBLwYs0URT0xeD83N3dLp4emgd+TJRRJwODcH
7yXeizRcq1a7azmyjowSoaS40tbVW4ABhuucI/pSV9usVbv+lEkmohe6gnFqfEoZraTquWOpJGza
R5cjQYdue8ZeOPhxaZOla6DmROwyrh2NDrdmJVPbCuOHoOXwU+o97KjRYdAFalIeCkRf94X9idg0
jBnCa6koMoa5YmTxrayYVeJUk3HJpIr24KdLNoyKXqi9dr4v52+i81cQOiQxuFPAqU4EVX5QF7kS
wCEhenyq35oQ6VX5IP2883pkNJcVUv7KIpnA3yzSrdgpaLAJlRQpTwwtzpAyw16KAdnmpmzCaV8a
sTRnODDrF2OhBPzGwwG53cuwa7U0SCGrGbEdx2ZlCqv2Er6dR3tBAObB6C/jUXxOD6hXAVbzAbVp
NzVdwhfPPf03HyLcfkiq5kqdJviQXCbiPtDWsmPwtFOPtfJZ0bgmWbsw1+Bv9nDc56u1T9Q1zHq2
G0KIfNrsOj37Ms23t91ms1llYLMrDwm0WKaH/vtc5qS+GPGZG7MC+Sue52Q5STurQSiniZKAie/o
VLrdAI5LQxRgJOYcuUadgb9qw7qHrCKeZtaapUZU7vb+q9bRtrFKzVy46qOR/KO/eEKQLgVoAv3H
E+mZJnp13cKIKsTZJehR8qkb6K3Jg9P3Kx1ngixRnM8uGEcgowuZ5wRusv1JwIRhWiuYzc0dGmwt
myZLPsCf8i5+vKQhyYHQE4Pn5emeZo7b9XXtXXh1D5ABjQNbCI8Z8yKLIL9NTIbGhgw6AMd9SoRX
dSMMFBvcZ2uJ30iBMWjOgrc5q2/oJ1cEdJaDkuDX5FxFkrzGFakPTMdlYI5eZXf5UWwvXfdcIruX
UTWlfP7E9xURypeG14NBMZqBDE9B+64otEGPsuKmujCQLPpmWuprPh1Ss5V3iqA3wBj61ZK/+Cc/
N56QJkkCQPYYmTyF0rhK5oiR37gXwVQczEKIXkQFDmOVkKEmYkpVwUgKK3dpjxAtfojcBZfi1yGd
3kwQKkgyZnaDIGKKOVSqNi6jXPIucYIa3oMKBn4dflxit++VqLfvA5in9fJpyHZc/lplIMqQwSyv
fKQpBXQlyANdMmOwFJhqRWthzG2KRsq8D6f8EmuUcwkrn0SN+EbTG6xkxIrJCpSznK2mUs3sQlt+
zgY67H27dgg60DlNT9eebDroUP/CkNz4XO0cipFDQUwEhtS+7r23mP3lfN1X0VlzpQmaqALSNN7q
iW/llbUjsY7sXZiAeoecBC88VdcejXQTjPAUCqQbwCMm5OEg6tEq1I3stA7Nd+V9pdiSXpnaqnUX
0zszj6SCWhlYTMaYDVwmE8Md856ouL0IHRt2XEb8gWYPtcISqXBXeb5rdn5MmYikj2qqJ8xKch6L
jjSnSqa1uKRdf00KvoXHFEK4wcjiT93gHlWuZOgD/1KhMzmze06P3nHC+bcUmH3YkSw8Fy7lOZ2R
1qMfhLm4QUN6lBRc3+Ajk7E1iSahwTXPLbPkHf41Rkgw4x/oEvwWVKNvTWycBXmYtrF/8WzmxTNT
56EMVuxPidB77+QkQ1N1SkLmc/iOw7eA3WkBmgXYFf+vQdAavkPEFUJ7NcaSCRN/Oe06uajawr9E
/YP2CPWRtvEFZYa6PzK1DxYfs/iWkYEfdFa18kelWXh3ZyIzEM2gwsKNzxwmo002wmfioeA8Jrjk
ABg0tBxoqtD0u3SeU4PpN20ORpFtQ4p6D3eVKU5dauau0aok/XAPoYQB6nD7zDI4BKeqoNJCEmJ0
6m7tze3XTZ6lovPKQRi/rkK7rkcDHw8TTPCw09KTw5Km0u/r9UyArOBFQEVAwJz4kdnl9l7kxVD3
1eDFl4DfZpiH8c46Rh3oObtJd45jwsT4Z7ZYcQLxLmlAh5y4SwiGvwlODWQjArDxEosKGDd1A52k
CNhGCJNLbWH6t/rgvALiBeuqt8+1HV1Yd+FZmVHUG3mTKxDLWdU5AeQl7I+G5w7Iyfu7+tefGRck
wneHJyVL07aRLk44xdWS5AL2ShcDgX/aj/+gO230iiZ35UbK5K5wDroqZbdILo1q18duI5jVRlsj
We0Wq1QXN0y9oDvjXZgKFDRVwRAEIFr4aVIBeI+KEQQvvTjFT+WZXfXUpNv7OzcTOoJL9ErGuOgr
FyX1x9m4OWRk9kvFEzbYyGfGYjdFj6rUfVlzpyQiuIK5VkRJ0Sb752ixy1dNlV7gS9S9gWxXAt7x
0uCemMVOwrmzupY1UbOsyYNIGsr0ony2BewOYTeetw2DJ6Y6yC9lTcvGjFLj/gJn8qxwPOHfyuj8
x6v0y0RxtZlBnQuJ5ivZxWtoM8CBUF7CxG4YE2OHPWHblHocGuyD8JNHA0E+uwrPbr1ijq62ZaQ3
nwsIz5HcXamAY7VECnQ+plGyUpSXinmqS3soDbW0Gx/ZlnUPzwQtej38xICm9aOzlCv9e/uQo8Tj
NaoV3OlpPJwlQuP5bZtfPF+XpLc02Yn1QiDy1/pCBHIIyCDIPCLu0R292q8oKR3G0Yb8ArZv0nWP
BWAG/oltpVVvJ0f5dP94/pYcNBUEb4IMdin4Dchc3IoDGk7oWbbML0iGNjVRONrYXmF59V62S704
cScJjdlaGMLf/JJzi1lSttHQ3So0PgDarCF7B39lSnsRBHEbc36H9XYA24ESzUX6H8jhljQ7p6Ta
Q73KxIUX5y+n17jqK6GT1KTStSzQmxC668785cP8CB6jQY82HBhn1hUaO0yDKhZITh4lmwbN6v6m
zx2xNkYT0HvMHZsqfVY2jsC1VX6RBj1zSNupVtgBVaxpevLuV1QqWXpf4i8T859dlnksGgQgHHgD
b4850oTKyeseM5p0oTNT1BWThCMcb6g/+VMNqqKcaEbCUIfVo8TgfLNOSSvS4QScDfE3vUwTVN7e
8wA5XL7X4ZlFaDUqMDTIo0VEB5eWD913ktEOkJHazsB+69N62HXeqohX8gdf0oZZ5ZmRITZZZM76
O3sAgeRIOoeFKSBpm14iruN9dWik4uIJhK0iGhXPQUzd3CzCngrtm59arPOkeWb42kunTtTF9lH4
RpFJkkDaTxMNDG6moBpavApQ3ikBuC7sBjAqXmcRiqIUpqy0TveUTc3pqWbif0rIZ98/pN/mu8kh
3axiciu5PMpkVpKLC1rafU1XADhSdgJYuYZt+TN8AC2BEpBjJd+YBe6+DqodBCanWE5PFXVVBjQc
1jxr9Xov60G1ahNLGx4idisyRpqZhUO9kyQc0gflzT8JmeELz26LiZIoLPeGexA/K8dQ0i1mJDrP
HbMpLEFey9pRQVD3nQdWEeuM/xRqVhkeQs4cmJUTmrxEi32KmDvb90FmhE1ORY8MFholPPwUb81I
JJCpAPHbMjfYwuQa2rcP3kft6bnGI5WDXw8tsK+etLCdf3s7J5difA+vLKlflYJcqGJx4deBvWNe
DrUV5yRCLs1idZB3ekSGa0uG7wwjexG9GolVWL65VP6XxmObHquMpgF4lyBC4X6jgavvyBvGAzGZ
WlyEQ/ujfKb7fF/ZnsmBBMI9x1szwayZQ08HM9y7RNlJVrDHBFWk5y8ReaZgu8RIIhYzyNBryNIn
zPK9rCSLN/1DsBA9zqQgVe76SyeBUV+kQlgySnFhlZIm5c/Yri0/JifJwqmGprck76/3cytvkl7O
s04QChc7wx0Ks0S9ZpxYO4AWRNU907Edk9uLhwizi+sFCzxTprmRPC1HCgkrx7AZuBvH8MndNNJp
eBV3rUrLksj169Db8DtSPQjXqYSrwT/eV3V+5tW73mlhouptKDu4/thpbcVT36Udks5AA7240ATi
m6jJ6YKdbhIqvTq0XKdGuhHsEZxy/zv+l7spg0wWzWAg5pucgIRKaBvH43ds8nf5WNJuk+jFYPIy
os8N1IUd5z1GdpaQ+od9zh66XM+RaNlXX2xAtU9lFccxkda5lTZGEBKHMCXRcsqA2ag2x1sTHtoz
w1ntsHVopcd6s3d5Un8ExwZGZB3qjrKwphn3HWerCMAUAE3BK7+l6Ct949o+0mLFLy99q3sdnMcf
OdWomkSrmt+ybE6DnNkXyr+OmiEVPhRyCqqG5MvkRFW2iSVfcnCXRcOJSP3UdR5R3ryN2zzKS4yu
v6nhPzYFE0uRCUPQrPzavqs15iIPSA4TlBcP2Z3y26t4U652RfoMYJCYrYbgU2p8UgmWj4kFNU0i
fsGjmFXdqw+Y5OICr/ZaNg3LixjaEUCicLvtKrTVctMtWImZtN+4s/+sdWKV5CEpPEHFWtn1jjkE
58Fk3w+gDpJpvKrGVjZk/KqxbZ8+16DyiW3EaiSiCa2M94zk5k9krzA5AU8Vdc2lqGomIrj5uIkC
oWNQ6GNx/LjQ5rJVHIhE7k73tfQXAzM9bQXpRQQE6E35o6VyIiPtWbm/NzooX3PpHEkr6RCH4F9V
LnK/yWuLyUwFTEIMEBO7vEKe1qi61w68iL3F+of7HzSTsYETCRgfKIVVJDx/g77r66e6Ud/IOH0F
T3jt7Tuzhd8Hr6nCDFBmO2CEj8RSVQOIhzDOQ0Slr2idLAE45+4gQkuwMoJ1E570JHgGWlnOcqnC
HQRnf52bjvc0pJ9OCYCB0y3EKXOy0EerKMo4Llic5i7zLAzbVvaqC/DY1SccGQYZbiQLUX9A5nth
e/kZj0EdkakAqShwaicxoKeUTZcOeXUR2o3Kvag/DDiHFQXkPyR0LUEqqeoaeRmu+XAhvTIXD3LX
oid6zclZnPlJVl2KT+4jFAQq9Loo0bRSQR7l05LUop4+ypLV7UvRpwlQBmmxUZcC7ZkSMBBhV1sw
Ufo0aVMMNS6rCyYL2+fgUYKZe1WsRxXJ4oOi8wsqNmtQr+VN9LgRMzdjOchz2DWGDYb8LseM2SxA
xeVYtbZaUy4kLEeVZqWctWbBms56XhonjLj73wdkcuKaMDgpU9XVpY5RUMk2mWiIOXW6XVZJRqEF
tOTQBpATRz4v3LXxJ09ty7XkyYH3SS1zJVqMLkHZkjqBU6zENB4Ml0Ul8Dss9aF6T/LPuH8s6w2v
2W7/HFe0e73/GX8ZYMZSIDxkATaFZYVfh+nKooSc10mRgg3o4QQ/gAVd1PmE5rs+INole/tR90cJ
NRzf5OhFsuONagRGTcqVZPNLKjCu+M+OoMwmIhM8slaO2nn1KV7o10KewqQ34Vu/a3IDaUZ1zIz0
LYZpDu9MuglFW/Go/8Id1FZPs9X9zfj1/v58AVhHkSBQ8borkzPhx7HrfBmXF+4lNaSHFgnBio+I
yBqsv0GcAohTaQEvXHZmvwG3iOVEKMkH3xWirXVRoA7mv2Dg7s5zqdRRxbcAH2za4/2vnLOIyOn9
z0dONDRzcl4LJGxTkZI+pz5e13iTZyjTuhRe431hf1urxvuh8Zh8ACp7HMvEvZK4GPNNywJPIAVB
lkzsAf0CCDT1/iU897ZnIPW3UK+a1YwrkZN7UCtJCPaqsrxUIbKJCFw9Z58EeqAsBAMzBcTbtY3B
wtWFK+ogxezx37VpoBrJtjXa4gQdWXsDfRE2mEu3AojOIiMBpfT9fZ09xBHR+9vSDmLIW9FREjVK
VjflRV1zh9aNaDFASlAfImXhAR0f4z93+krS5AC5oc20yIOkKgGRfJswkumW+fP95cyUccat/Gc9
kzNzhYBrRJCpXZBSuzAf8k+QrxJgOIStnBA2tb1d6SwkE2c8QHDVixwnc5rEYy7H7RbWre+KSiOB
nrryjAC2McxeJWHhjvwGpJPtu5EyMQm106k+SLLKS7vuqWjU3/nIhZ3p9So3Kj16cDfCR4ekHEdZ
s6E+fhdoazcGa3fog+324eMSQn7m6uDWgNB3rJap6MG7XbdWSMjcBkx5idpnX8Go7ebYoC3VNwXE
0G3T/TfbfCVucn9a34vygXHKS5581ymGq6gfWegvqMPsWYpoCBqPU8aclds1wQMPhgqjeS+1RkPn
JxbQTREuAYLnhHCqipeF5ZDglyZHmXFdzfRBUF9cx3BFTMytQHa+1FY2e2EA+0E7F8ovvDp9Q5hC
Fhl4ivWl0CO70zld/PbAQTqgLbVAm6Sh2j6NbfUQ2ggZvRNYxkFvSIUDoBWGuOL1gvzc180Z5A8g
/sjzs0g1oMo7zYNpraNqeZrWFy4huZVfuA+21l1Do6VZIcelUCSl0XAssqDx0KXtBo1XiinSTYPG
sI7km2jpoZ+7wdcfNDltJRy0OhGT+qJwJ1+mabRh2rUf+roaEFd0CeBoSGeYsUp4oV0PL7wlY9jG
k9wvmMa5BwADjDS0xaEAIv8JZDquK9SmKerLJkahHdxhdnMYVsqpP/TohkZyPTJi0mz1bM3tioVn
fMYu38geb+vV4+MIudqELE6lQ1F94HZVly683eN9npoujEwaYVSYXqIoE5vcD2KZxUNdX4QYQLNu
V2Ubp15F5YPomAtXbDQC16K0EYeDHkbUOIDiwx9uF+M3nKrUotte3FavXgBnAiTLArAiAfnjDo2c
/dYFG41KW32FwuJ94X/yTqg/iOjbADIJKFJVmaJWhy4VhyzKm3Ma2C8DVKz6cA4g+2636cJrML24
v5JkVAkxlAV5kemUzyaqnTQK+PpcR4Rv43XWsjsvwCQxrzoGvQ3k7MLGTi/J/xUI8rcRNoPmvYnJ
kn2WD6pCrc8Mj3ww+gYbsVyw77MiRtw4Su/A5ExBORglHiWh5jfnKEall/fQ/PIvjfvvItB8CPiR
pKEQPgnxZM1jktgvmjM3yCajPeRCSFw3X1jHn7LDKAYQEhzN2OfITnnyarnmmmEUU+iyVWxVS12r
6/ZJXf8fzr60R1Lm6PYXIbEkCXxlqZXqtbqnZ76g2ZqdZEmS5dffQ/vqdUGVCo3lx7LktivILTIy
4sQ54U5xC1fyDC+Gpk21Vxxry/blQ7uPdqrdwd+tbMjlRTN9CdByRCYoi4H1ezFgZTSbEcGSOKPQ
Eu/wojJBR2DnEuSSjpG8k32V7dtf7Nig+vHvpk0LeRmIWCAxg++YH8RWzhKzttL+TFFJiL3hxKAO
nzy0Lyl51ZszafdCPVH1SS+85AFMeyv2ly4HIzeBrUJ6VMMlDu2ihXmrjKqEVf05jiOnkoB7NN9Q
jWrIvjFWXq6aduVzJlsaGjuA4wA+dPr7hQM1OyJ1YdjCliHbuFqt5JmIE0GxTkJPM/w5ql+GyN0E
LzhqbHMSOYL/CRqParU91N+i5pCW711zzNDrrh1TZcsKL0jskjtUOQCG+6rwA2WekgLtWJG1u+fa
Zc4/f7FSeh10Um1gqrixV9EDq9io+IUvqfWZpbal2ZnlZD/+l92hAFRLAKbABl1szDgiQRpFoj+n
psubXeNp7bE8ioNKvPIbU14H8CRZe5E+6N9boAP/F+tQmcHjGpGItQxc0evPDXnk/bmtX0jfOjX6
j4fAxnG2A8AeNcVWy11h1sjD7KXEU5jDunfF7Fe+44pQCawVaIbGnQg3gXCTLDZp1XRg7sx7+UyK
B7UYj6GWndGyYtii2JnxS1b5anK0svdUKZy88WLitP3GtH6RX5XYll3raGPr8Q5iIYTZ/IT/Vfun
XoORTa+X2Y0KBAiA2lAMkNFngirmfHdLYaqVhmTK52TcEC+PSjfuGzuSXu4vylWvL07rzM7i5sY2
DNIYJf5z/2i9stpuDv2+cVBOPge+Kdl1aItD7vvfu/1wjA6xsnI3XDmML/MGLm4AsaaU63yYwhBQ
5mMwr/thf6obAHQVFCOVCc47evfHelV8/BorQQwM76wT4D/nxoaW9njLwJhSnitlZ1S7pvByDSpO
iR03hsPHchdBgrnJy1PStj/jqvkJ9SwnGbbV2iVxc32BuqQUuxBpgMVR1Ma0YMr0LX0N6uM+247J
qZaeUm111FdBC6YY4EqNqujSw+WwmOJRrwjKrrFy7j4RYpLhucDGd0zpJX9RJ3xAhDdQPbhh+whG
BqK8NyFIXll3HNe29M0PAYcfnq1IeICTYD79Ikuzdkwz5TzkR6uVIB8gDODk+e+kflK7NTzXVWZz
Wm3MronGEmgV0KurkA1F2geGDLJCcKrY78ePiSnucX/eC9Bb+99aF4Bx+zVCI+bu+f3+Vru1upe2
F3Oea41qhRFOb9Y/tM17fazQOMDH7X0rVxi/ryGaOqBxCBCnOtV8RtskjztuFMr5hLF9ADe7xVsJ
Enn2hjlbCAZstylYpvdnxU690QYj3pvm4Z+fU+f+YH+u0hBdPX7/80GIw+BjsdJLhJUwgiSraCCf
XQFaZuacf5x+fHycUmd02k23rdzsod4ed6+vDw/PYOz6dn8+rooXk3n4SyibWibkE686bzsAmvu0
Uc5G4zVveZ+jJaN2NOTwk6KCZKJmq4hCn8X4PTeKg7VSib7Klf7H/Ff0B8K3Kx6vfBAhwtNaOWtI
i2aAiNe7OsqAeXq2xI++y9Hs/Narusd1CB6mrtadq3xSU7s/C5PnWN4cE/+sCh+nEYAL5pvCQGtT
GpFeOat0wzKv6lAZ/1m+q+lGdG8xAqL75r7K+kt7gPPDlaENExXBhSerW91sylRRzpQ9pAqUVLdj
b+FGf4DGPO/QRTDqOy1z+2BjBW5TviXvBKp5NN329KzlNg19qjs9BIyS0ZOFA425vP4FfFi2Z/1p
bAp7yL1yTTzwqu40rRUCVCwWHBJyAOp8loaegx2kxtFBvBF9jMcYhTWyU8DS9foJNsX7czQd98UU
GagmAts8KQhfkbAAO5dmEnRtz9oH0O3gsf57//dvLPns9xdLMNKwKrSYg4f9D1IoOvp99+Jo6tvd
fTM3LutLM8uYxEJ5JhEDhvED7xh3cNuV87syTUtwTm4MYVVJ+H3FDVzrpHy///lXxT6s+ez7F2vO
9UHIVOD3J45JA//uHshB7O0odtiKrRsXwMzU4nFiaV1plBZMBadfsaefkuf7Y1mbqsXroYwDXRum
31c/I8Sm9mqvzpqB6e8Xr6t4SNtWn7ZUaqOnzR59Ey1Lbuujd/9z4i5YZ5Zb2cRftK8XFscgKjrg
3wgkjBooxVn2o2LjFQeAyW/g8bxh0z/sPteAWDdiktk6TVv+wijaHLU6zzFMCGBQR/q5M1/+3F+p
W5cSfAxSVEgx4tW1fKemEm3SfhLgOsmn4lVx2EHY7VMCIbpjt1I5u3FAZ6YWuyKJ494gxQA5uO/p
0fBIbKvHNbLWNRuLjWEJZDwiDTbkymkcO3po1yZsuqAW3tLEAw2PAnTP4F2/ODtRZshcypRp6wGV
5wB4sAXN7WCv2bl6gU9taBd2FrMFNQmVSLhGzyFK3+TnPtxr2/QJMNyHNaaI6ZfujWgxZ1JaBnUR
Y0Rg9A9WnrM31+NiFIsYEM8knaUJfjtvbOBrO381p7Q2T4szQphel82kyXSGNuwL4Odko6E3oXhZ
O4w3PMBsQabDenEYKaDx9RjB0DF82fxKHc3r3JXg6MZ5n5mYPuHCRKij4yGRoA9AD6fwGLjC6/by
yjV5w/df2liCtBIwrNIEdIrn+KXdZu+WuybtedMAQmzQFSHGNpZhrpGEagBwFsIJW3FDgKfve6y1
n188k6F7VDKS4+ebz+SJbccB8ur3LdyKvoBf++8IFjexGSgqD+AApqZ/ZmNXvfT234O1fd1lKwu+
NpiFMzEGVoge2dKzqw8b5G7YeWUoN08HRGpRvURPyVWiJkvzSLQKOPHBA8vs2P7buOqqNtyN23hK
oP+fkcWS8GKoRNbBSOSWnvXPqcjJEV78+mI1ZKPSq6HFrzO8lFVnA8oeHUJXa1HwFUgA8dfMzmIt
wiQWaVOAIx7cuO/P78Ve3yg7pVslVL7pRy7Gs3Ds3ah1cFoYzxS75FCVP5dbd2XZb7rdCxsLl471
kFmcYCzv70jtAz2CeAV64Dy0Vf/5+XkN7nqFD1zO3bTPLxyXRWMe9Ljdz/FufzJenLdX6CwdPx5c
/+3z/tBuusiLkS3cPRvLuotTC6Hlc7Yhe38ED9zacNZmb+HpSZSyxOQYTbJv7Ng/fD7fH8OtUH+2
1RZ+fkBrM6R4sTynY/hQ7M/nFw7OCHvFzO2NZoFADfSSKrD880UZU7Ooua5P6qYFOiz/ornmja0x
9d0yougozeGSBzPdEqEnwFSSmCwCOa9jbgdPwcsITAJ2vRJH3HKUl2aWh6ZEl9rQQlXB3MY7vNW3
4Qp4+da+ujSwODFBExoSH2EASJrP6k39+J0chrVjecsbXxpZHJOAdXzoZRiRM2g6Nrb2zPb0UTmE
brNj/8M9f2lrcVCSCnxJtIctdav4wY7t18L520uCOqKBehrQGwuvD+4kMEP30AgZLfSi2mSfjIiJ
Vk7Kre0F8gwdGURkcKyvFr8Lx8KpSNI60DS8gD40t/5WHJGNcUoHOVF4sSOkVd//F4vIuZjAryMJ
v8z5j3I4cAZphnNss5MdHli/7Q/iwdkBvfisu3+kTev0j2urdV32we0Dtp//M7vYGgMLkkBKTA16
Fq4u28lrgfY5MOS5n8/giPv8RPci/tXsTOBbdfCirUW3X9nY5Svg8gMW+0WGrqowGD4AMz1ucAW+
v3M3PRme/fT08qI8vH5GXuR97v7cn291ur6v7E4wF3TeTt0ci5NdiKDL5TKZrkNYRn9m/kbBu1uC
3vnw4HgKljs4J6j5AYdsr4761mvuC+jy/60vjr0u1DjhKqy/v8P6caOkTrCn+3D7/YBWu1fw5sZu
sV0Dyd2MNS7NLlYbyhgKpw3MBqAWM/8UB4ieTiow9+f25uG5mNrFkvZxSeSwhhWZuo8Tk2lv4xmp
RCtB7M0cwuVoFvel0fBWygTsNAfwKjL71L20Jz1zgc96/rPiQ8mty/nS2OJWS3nKJT2DMXKaEmVd
Zmu74Ml6+QWWsh+dl3wLXITrU9d4jxGLY06fmDLxOJdOXEIIitvSU/EXNKKh+/p5ePv5hlLDysWr
T6Hi1Z5GCRelZBR4dLpwjTzoqJ6a3X9CvI+PbG8gSWXY5nbiFO1301Kc93vyNCiAsctOmnv2798p
CM8hJVzvSo8Dstm4iWdi+x92fz6nhFa4KZzPcvv5+WfV5912Pkj+AxahAxWyBPJoapixIUcSqPHU
59LvIahzZttoE32r95tm29jhPvhdbDXnED+Co9FlLtq+9/c36636BPrW/vsRi12U9DlLxwwfoT1m
voaG2Ow1P6Vv1qmCtXATHaunNXrGybdcrROADqg8omMOT6R5hFR1Rq2V1YiUbilKZyKXchBIlSvH
8Ga4pymajBgMklagFJybKTuToRGwgvrUBxpo9+O+I4B4uABoeSs772Ygfmlq4VjUTtJobjByBsxt
3Ovfin3kKNXW+vFpJAByqjaoej7NTejSFfqkW/HTpeGFrxEmSF21sSTn2o89nD6HoulgzaFdg+mg
NYVLSgXAzZKBp1q80eomiYFfMsZz2VS2PnxL+OuQbCuib7/1GeDNSm2TYq1kdWNoaDlCFRwgPvzn
Ev5b9GRIBBfy+WjpXrMNfoN6iD2usXzfuIlmVhZ+LSO8FCrebedE/wx/Sq0joBQzbrL+z/CHg/LC
iFarTNdXL0771M8C5mNdV43FiUtzkRkanqPnEpIlQaZtrPG9iVBvR8teWDilqF8B2G6IE+hvkbpZ
Oe/XA55bXwy45FXbV0LpzrJwR3RQVFzbBCy2S7IvOXGosatT9QhapxW71xcI7Jo66NA0MDrKZBFw
dNnQmoPJAG0aNpk4SEZjj2wE8rP0SPoQDZ+1tUlCUJD1R12H7odlvAAOvOXMCcQf3q7cZzdCAXwO
iASnrmRgYb/ukosIl4ShaqRW3Z+N3w15Huvnatwx6Yf4pALUDa+4Q9vdGsXkDTcxN7qYg5gg7lUI
4F2SzD1Taby6tUXvVwYELpPdMHxIHFRDe5N1v5g7JI+dAmpDKbbH4udATrx4W1mT6UKcO+L59yw8
pFyJLsbu789j5Q7F0UhxMTKPFmgYfQ6Vp8FWE+auYq2mHXZhFQB4MKpPWHtQjEEE7at2fDn1URM1
Nau5n2Ubvdr9GNJtsGvQIUG8+B8zfV+20MkGNATQJQCbLkaoQ4KwHwLe+qks2ZliOVZhOfmGhMNK
NLa40yZD2NUGJN0mmi9AZueXTdA3aFdQ1NbnrXgPzSHfWJakrRixbkwd2FApjGHmpobUuZV2ajQP
22b0a51JwqHakAGPXgjyKwuykrt6IhXaQw/5t+yYoKvhxdIi09qmgmbGiQUMDQ5mrZmjTSyIfsHH
9PSPxku99ALdiH+YeqKcWSArIKDpLY5u7qYlD1rXpa1bSUr1ktcF+h55yax31kfaJxtY9Vvn6vgI
iGl6LlK1fs74IHlZGED3ghha+SrUXmh2q7GMueXYdi/J0OaP6FYB119iWFLrCa2rfqsFS3/lQxCf
kyDKClsvSvYcQIY+c8pRpyetlKvIGwTaz52qjqOPKFVlVE4E6oNosO6GjTo2wtoC7ZSBYlOwND4T
VkTM1jJrONWklsgmilXpALSF9osGiQw2W8Y1GUydcfYscmksHopYgjzJKA8h9yKkitC7noOGNpTj
9GM0BPvRGY2xT+Rq+EDgkYJ8IWkL5mhFbf4skiyrvCZnAoyOwITHXgYVp9ewUoWMpkV0Q7m5rlSJ
w3kBh5tFvMntqlXpGyj++tZrioQB+YiWqp9RzPR01/YDcORBC3JWISdVDjbPijPXavCM8dIqsQIb
PDvd97gI2bhvMXfU1kUHRZChD/M1VN7yCTBtcfQ/ToqMkDEGLd90r12c21hNokbt+s4HhW7RO8og
WIP8Ge2ijTxaXeYGiSG/tDUDb1SeWfErZ9yIMSEatFJFy7AUSmUJqDoMSv4zKDMgQowUNIMqpDOA
t1NA+4dZ0Ql11ZKawsvAw5o6JY1zwJdSg5/M1EA6IB7QgO4EmjER3IDl5QS+s9yry7H63QZjXbmW
MvK/UhkWqVsIMwbLaAeOuQmzGx3R+Ba8GnGeSzulzfJ2g/buut9yq24HV8uyvrCBzTNe+qaTZVca
9BDU2v04QC1ab8KxtEGhZqDVuq7NYSWWmw7vwi+i5QQ5w6lrAoRjCxeSDKKMCjp0fkdLh3dbqkUb
Uf2VsmLt8pt+aWEJ5BhIsygg1iPa8uFhSih/tHLY+2YSKi+jRHvbshq6AW2Q7BV5BaBl2/PErgoT
Tycw5rhtYEgbZgwVGt0ssF+SKlmDid/woOgyn3Q2wOU2sfzOt1ev9SnlJO99DTlHRzMg7pZR+nn/
yltEIdjDeG9getEciMYU8DctjLRtw9qYjD419A1EMp3I4Ie2oXjTDn8h3rrisG+ZmxD3uByoZahL
dPM4UkHYGMo+A+rzsQ0IxFRKbN68HsQTy0fD0SBN7t0f4/U+whU0JZ8RX6ItZXlJZGZjdE0vjX5c
Jpant22+w33bHoA1Yi5Dq8RKaDfdofPdNNnDkuFlAMkHY7FvRdMzLGok+1ESG04YkvJkCUmgtiak
lXB98Sb4Wj5g+2UZLho9FPIigDI6pF1qNZF9WQ+GvU6Lnyo3u20foymfBOP4UFCFO5kiVZv7c7pM
tnxZBlLLmERbp5zoFFZfOD9ZgoIVU7XR7/vKsSrVk02x61rrGf3CzkDAhNifBQemUdvHDIjleIQo
UxmsQXyW+cLpOyZSVtQPUMtF9m7xHWAPbCzBC8UHcbvsCIbwyjY6KiCkUKA5HppyoGuvqQNXCerw
Mcb7OhFom4vbFP+XPrTzTvytYgP4dYUXx7yVpZMsj+Mb7xq05kZ57SLFnO2Lurd2RRWVrygzcnso
hmBT5En1YIaMv96f3OuTjzFN5ECahaAGjWmLuS1jtWzUVva1fngo1eobLzXy75uUYptamDa0hSB9
PrdRDnENUZKx98eQ85MKrSEX+zn+Zaittbs/nOvzADwPXngKUH14K381GF5slVwTMYu0UvVZWhHb
0vmwa/Ixd0jP+5XzcMsUshtIkYBZCTfGcuYKypIe0YOPJzLtnCbYAlB6fzTXISembMqRo1d0wtAu
3DKE1CJMq6X5tRxXR5U3aOQTOn0pgGc+IiIAarOloEnsaehY4wBF8fv2ly817PjpA9A0Nf0DjptF
iqO2slrXUIvwlX6jp91gBxaUANJfEiGuNXgN6E7ICGYQuduIkDnFsP9fPgAE3khVIWUF8ev51jFz
U7NyOs0Ayd22Dz2InTqZXB0MMr4r8lulVPvC0PxEMh/lrrFF3Kx49BvLjNAL/Tmwb0zS0fMvqFrY
H4QCt8dy8VYrhB0SIzMJSBAC5F7uj/fGgqsTdRbM4LhoX4/Yi+3baUbCE8JlP5e1miFEH6EHJQjZ
GGnTvXdSHHiNKtJNYaBqoI14MN63f319oWFT0xBHTGIqwA7PB2tGvRRgN8lgo1Wsoz7EwsMubxDT
0uxHUUj/2L857S/kPycydBSeTPT1z+0FiiSPlaXLflwkdGcoRXEIAzPbmKEqnrI0yB+koCOPJjOq
tbThNJT5zYn5xTyrBOm1iU1yblrNArMzBYaaqZETMOt5SIZ3NpFAth36T6zniEXnJkHXMVnLx1zf
pJNpE9rqoFCawoW5adAkRL0JXii/kospKECW5TtLfEJTGyBVJ26291d1mUOcpnlmcNrjF9tKi6Fm
TVoYtKrOlqrvqZluGi1/hMKeDcquQxzFh6IC2XpnKCu2bxwfcJRQrC9iMTwI1LlptJdoEZUq1ae5
mbtqGirI/Yscu1pPV0xdX2WEGISiL3cqniLrMDc1oMURgOhC9TcQxVgJJr9ijMV2ufzx5R0Wl+hV
wotf9XuGHjOA7fr2YBb0NAbZHzluHviAjta02pdV/NKNkaf+6jrxLbEa8AdJXpCiw0MGeDb5VCuQ
jHb06f4S3zi4BKE7orIp6MQVOB+7OVCjTHqu+rqGrkrKnLj6kRSdk4IE576lyeVfTcSFpcVeascw
D4oOlozIKyWQwKC4FGXHt/tW1sazOJ2A8lDIxXWqn6bClcWJU74J9H1prakN3TSEPmt4eCTaQT8+
nzjwpllNH9SqXzTWQ1f/SHi5MTsdHW8rUOBbhnCBQvMBfBfo/VqEC3rS92icNVU/SzK3oD9ZSXea
1nlSaqzs1VvnAE9LvOVQjwNad+FUrcAACwsJNV9PeLELjfwNccQadfON0AAiLBgPGtXBVQXFqPnE
KYBRK2GWKr7WBKHTmW23bzIlHO2aqi0ks/XRoxDU2dXmJL8B0VtvQBgKZlGLv1nEECvTez1oFCom
T44KJO7NZRzLI4mIqE5lv2nU0RbN2GxRWkjd+9vy2ptBtBaU+3jdgSQclHvzQaepgdsTC+nnItmP
NDhx3u5DuhJZXt8PCGDhKjXQ+iMrseRF4UMupXI0Kn6qgu8KQrhVqSOLNx6hUvUTbFPP2hq15PXm
RDEEQmogPwf1PvznfFw5sTpLgArGJ0UxPisg5nbTIqAHk7ajL3V0jfnlxmqh5qohsENlC6NcnDoJ
CR+TjTXCOq4Wx4hRqHzQCN2u95fr2gxFsQNvcQQYCKKXD7akRlkwlnvis5xA9oakzbZj4b+fN8CB
EKYDwIh6GfbFfPIyqU5F1MBKRHKgVHpkdFibmyun+nrrwcrEuAgfNRFeLM7baORF0HON+GYfVD6e
jmCNQdD6XDXNGgTp2sVjG8PaJLWEJollVNbkyhgnWaL7UsmTrV7muLHkQt7lmaptURgc3iOpXbu9
b41v6sdCbyiy7KBSms8iGkODvGBc9+OaoCcuapMEGqjIMBObNCzU/3lroLkZXL/w+XCSeNzMzbFi
aMuxq3R/zCvdMcXYbtqGr9GF3BrUJKGBpyjyBVdcHlaZirECatw3wsJm46OVgvsiUVe80q31wusd
tAs4Sqq6bKPOCbgRVZ5TPzZj0MsLku1ppnU7M2DRzuIoBoDaJvTun60bQwNcfIrdUVHS0d+5mEBC
e2G1RPdTWgrXjCLUDtOutAfF4iumbsSvqH1PRIQY3UQusVgsbdDTmgSW7lemkW1ZPkhHcKTQHVXq
1m+NOtwXWdTuBolqDulAFpD3g7JaiZ9O2DzygcakDBIpgkQmeKsWJzDuRSiLoKC+JRd4FfQHTkKP
FN9pBk41xWYKuHcpKhe2lr8aq4+GW/ON+xx0OmhPR95h+vtFDF/WlhwGo6z7UWqgNbOJepdE0KtC
7F2uzPdNU3hro1YI6lG8Ueamwl4ypLY1qW9StEwfda3pu6dkiDNocEui11bg7tdeGkIfSIhDFh6y
k8YS4ZBnWVQRUNT7EoNGb50Zzd+yD+SV18H1oCYriA501AoRsywiymakEryrTH21NuufqrC0Taah
3GXHabNW4b45IsR5Klg14EKXFNjMAFwrk8AcaPGoAwul1nSQ5oNSKVm5FG4aAmEBirngeEJv/Xyl
lMrUi0ZgpXBZF+9ZYOQ7iIiXK/xgS04KvB+n222irfqq2ZsLcFeToODDaBz4emixD6vMLRs01NJj
3dXi0Ha6fAz7UTkUvTR4CRjJN2ki59smz9uXSsn2JEkyR04DCO4mVbA1JUF+yAC1fUvKoXw0oo66
oubpHwOlxRU3f2PVoa+IZj8sBSixlkp5Rlfj6R83gW/kYeCwEOlUmuuverYKdL7OJ+BwfinNAQSH
vMIi6m6NHhVYXQ18jusLiiJyFH1Q3NUgqyyk+HfFaHWGsGYF3REqImgQph17F6murA15iSqbVgsB
KsJh7AiUxJfFHJapYFZLItMPzCRxy0Tuz7UUWdw1w3RTJUawE9BldtMcYV0NzhuPD8FDnFv1Yxd1
6SlLzXdSJ9oxg+NfeabeWA6EL4jH0HmJDbvU4pKVVli8DU3fbOlwpiHKkiwPy+cRyZaVo3F9KeI1
B/0/6LqC4gatWfOjwdspy1WU6amzcofmvzV0gtQtOhihrvevckiYcgv9pOCuAakbMG9LjsFBC5tW
Z0Z+YuYDtWpbGcFw9ONfL9yp5IDsILLo8FPLZDCGgupaCqLrsUBlNu+VPwT8Wg4NkbO6b+nqNYAm
T9QnAXDHuUF3/MJVaqlVaFHIslOAy/QxS+Mp9RoZThboyQFHR2zu25uu79nFOgFRdAgRYQYRLS3F
sqNJxblFdf1U5DJ5HZBmcQUB/c8YdX/HgOtAp/DRVSLNelHlvlixfvXagnUE7kh0wz9MlGXzjdJW
AddqLthJpCE5JQVobkq177dNxP+mUhQ/skiunchKldf7w77aoZNhBLoaogncFcvandbmWjjmFjsB
E2aNtqaF0HeSgiAEwzW4JPpNPvL6b1L2w7+eQhiGg0KmGW891H0WriqGXIIolKg8tWMBnAkiSg/b
KbbNrOMrt+516DbZAr8nwGfwwIAdzWc30QvQfWng79GrLnCLurR83iNMU5iiPI2RHH2agFEfAt4n
GRRtY/VJsfpid3+ml+AvxBT4iomnH0XESYNtWoqL4KkzwwhQhrI8jUpNX4kE2Iqs9xN6wYAOrAp9
pqQbio0M+sfXXG/1zo6zdHgeGM/s0UrpAQBsY8MD65cajsVmtND8TmuoRKW8/Hn/W69c5NenouKA
wgtSekvvXcZCt8q4Lk9pkBAvg1xxgSh7Wxam9uu+pavgAZbgh1HNlAELRCvTfFJQ9kkVKunsNFpK
7FZUgPlU7vMVPzwdn/nhnk7X1JEFAOJUBpxbic0mqGJaaaiABjx1K1GoyP7WNH/mjZx0Di243u/v
j+x6DtHXD5ahKYCd0hoL34+3+JDhVFO/ImM4vhZVCgmSAvii6rHsGVSe/tUcQVlYxs7Ceb4mdNJb
rRt5m5l+2rUAWhmo2pon8AXLuh3LUdj8M1pjgp/hRE3abbjFlrmuktRNJQ2m4YdqClWsQDYTsSlA
6xiuRObX8wgqFgIb4OmYkJqLw4stM9ZpEZt+D4ifAxB9FNuAiqWvXRDpa5TD19txbmz6+8UZRQYv
0gsQ9vgt8D02XlRgv+wT85+9PZ5uAPEhJQT0DSCfcytmw6IxF5Lhx5VQt9pYQ/QXu0jYMQEMuOvA
+U91js7EWqPpCsjo2uEjDEXGC5UfBAsIqee2myAZ6k6PLH80ITIvgmPcx0AHNOdRKNtKOt/flTfm
E4xPIL0CFTdaL5e5ypAPrEsQIfptlQ2GPehyJjncpKm1Ei5c7RJwGuGNA4JNgDCnlNF8WMSsFLxB
SubLNN3FBu5rtVUkz1LX6mZrhhY3Na1MLSh0Bmk2KiCK8Mm6Z6OMV+6Kq2nDaPBClHUQEaIs8NXZ
cLENg2BoojjoGWBDPNkkjJ0Luc1XMrw3jXzBrZA4R7vq9PcLI3UkZVJgQmSuFTGAjHrYxg9yWBRr
svc37YDZ9D9S4VDlntvRrQwpI8tkfh/Gwb7LIdKCuvIan+xyX+NWx55GGANQF9DlyxpfxHNzIp3S
j3RwSrSTtW1iB4lXG8O2D//RtcMWYHqg01InNm8gtucj6uhg6KUe6MdMfjJ571Suwbl7/+RchQtf
RuhUTbSQAAGMZG5kyIYpU2HRo5xQCRjWKHkfiVG8CzyJDtVghR8cb9XDCIzeNtTG2DG1hnyTWxo+
076GSptkFnZNwuZQlFnt9Dn5zZilQVEtISFdCRiW8ev0scDS43H+RdS+fOLifRck5ljQY/hulN5G
3yqeOInv96dk2S8FAAhqU8g0QKsTBQnkZ+dTUmrjUJt5Zh4B7sudgBQMXXWW5KDmU29REezdYqjB
wN9XppuYcfpAm6bfSpwWIVKCbXBgqll5gcGiB6NpgpMhxezMZcZfLNGLHSzL+3GMgsStm1B2OVes
1qZDqzceMYDvtiMFiN4Vz7WMTTAo8NIZgJYB84m86cKhAFydj/1IzSPJBjwMt4ra7KX2R4r8xv3p
WzO0iD9LeQCuozHMowC7qSqgxKnZefyYivf/wQ6uUWQIkdVGUXO+SqNacB4T2DH0wZZG6llF/KMk
ldePxua+qRuHHs/D/5pauJaBtkzOI9M8cqt9CnL6blQbPpy4Ltuq2q34yzVji4WSDJBfqeCHO6YY
VuieIAW/42scCLcWycKFiBZyvBSQpppPnpq1sSaA+gb/8Fg4nZYX+4bV5s4c2gdiDMrKWi1987T5
AP8w0AU99ckt6bEhsh4FCoO5rrZ6O6VF69ZqXKzsvOuDi9rDBBxXDHQ7gbBgsSVS5LwSy6giv1Pj
Euo0ehhATSXi4lsTgu4Tgq6d+rPpmsmXDlnUO30ztK0j9yofnJRZ7bk15SJy6xDkzjby6lqo2QNL
iWZr4TD+EjTPnmkB+WTPCIdOdmg1joGXMyUrjy3Jtb9cLeNcclH5wZs2VsNqrTR25QGpgroYGjnh
lyZ46OJ05RrpRz3RpSNw/NWbMGy6g0CVlEAcaGU2r56zCAgQ5oJHe2oCMZCzmO+RsqFJYZpt6IOl
kG+qh8oufk19jfljuXYJXe0PIHpRvVSRL8ML/AqTrQxtHBhKH/pWAmCOMJ8B69+RGiqcciHZXPkh
Koh/aAnKY/m3Ef9VgjNPWuEN0hqA8+r4zT/FWIw6R85GYXEX+lw65JC7VNtqm4HYtIMalFRs/9Gx
fBmD4hNUxYFDWxZtO84GPeJD6MfZt1iTPDF8iuicQZRC9B/3TS0DSqymIU/VKwOrOXX2zFdT4qkG
TPoY+kpSuWpw6NHsMEQrNBtXbgXNhkh94I7BI3iKK+dGLJ0JVWZG7Ne5eWqD90BJt10Ebth25Xlx
hVHCcGAJY0FXJRyYufCSwrKCIIKCik8U6agbrPM0PDZ4pbHXrtIGaGuz3ssUPfx/pF3XbuS4Ev0i
AcrhVamT2u3Qji+CPR5LVM6i9PX3yHsx083WbcF7dzCzDwZcIlksVjh1ylUDIb6loV67Q6jHZh/q
3QpNOeId3wO7ngvwr0u4L7c+fPtDm0n3eYeeQKCU+0US8pntwSxuOMHo3JqOYEoOnrjCso8GEtKT
yAvRfyNvhMCjygZF3/TW2AqxrbzXn75vu/5d9hvffP38p999mpuAQMhGGA0jjMNhU6pq5oe1gOqE
12KmM8bL5t54h855I1rRHnNWrgu7QMycS7tgox0IcOylBGll9BkG5YYUgy2O8gpmxtUMtCMNuw48
8NkzDGqijQtrnRWPCjHaAaYBTUjKnG90iR6gauCVyBPSzpTLHMg0HzVMpTPRr2SWPMXboNwqymtQ
Pbe1bIcRYHrXt2DGjhinn8BchVyIYyVWVOz38B5ET9rQmD5ndw1vSUtwq5k3YaIBAiwDxb4p1j9f
bUg1GbRJWK0/rPvyi/rgrezeUrQ6isGjErc/zHLh2UHSfLLVaCsG2JF5gvpMapJKbENPIF6nq1al
g0QDwHAl/bi+hTMvECSJiIGA7wJen41NdJ8EYgQ32utcBdxg5T4xSytUMQGrXlDYS+uI1NlEdQ9c
C95WNnXbcwWv57IUIq0lTm0XGJjxmC4JYZkCkOGEFFjhKSGDTB1bl42EekQZMSBe71DP36rWvSo7
gc3Zlb001vvS1JyLYg4pSrKm7RKIKvPfHGcFd5mxa6qFcOyiW2VaEFDF04gnOF4SW3hSo6EmeVYT
T1yV99IL76Alz6w09678SOjExPF4XSPmjulUHuO2xuWgiFELeblQW0lhJyHqT8NSjvPSVJ6virlP
sTLUGHEGKWR0iOMC6CQ41Z3xe3EMx6XbA5A9Yk1YZA1ZXNYL57RA0nxVIWhIedak9JYP8lWuhfd6
FbvFaFgkq61KfjECtInrTXUYB+6rRDMq166v7+uMwUQYhegQ8TWwCVj+uQkp4UsXWppGnnYQDuqT
/qnav3KbX2O+I/5cFzanmqeypkM+eQVHOhTGhLny6mxbiOhq0j6qsjV7ukT/M6ctuM/wEBB1IOKd
7OaJoISUYZnofeSpXGRlmHjWKiCNiRZ8nosa9HQJ0C+BrD+Gdk7hx7mYCRMQZPUYeag630W36hbA
0PQ+vQfbu4dxrnYeg0Z83S5YrLldnIZWoKcAuX/kPc+lhnLOhaMsR17AtyaG0ZjoeTaRqOnkBVdr
1mpNoL+J1B70JqyTqiGYF6CmxHtRXHUwx12P2c6JU28kZ8kfntXDU1nMq1mMERUSDrJ6cBoa5ltt
PsNLAN9cY/ULD/Tc5TsVxTjEdQVOLKSIiVc7ivOvfjnQUygrA4aD1+v8dHihE8PAR6NDHTUgKEp7
c3LM7J9fJABz/whhVoDoUFBHWsGdxKBktWgOhZSbsXEXVEu8y7N7hVS+ZiBMQ/qNUTYRXBKGEbeR
F2kpCES46MBzoFq6vpzZ5x4ILDgVmKmEXD4jhZZ5UVUJ7usgdnRVhQKeSWNU7AooYdQo9F8DJ/Eo
nCqJ02TUcPzeWJrndum1wUcGzg98EbjKiGHOz00WfaqiiAg7SJTQ5gx9V6EX3Ql56WuoC8WmMmKL
68ues1IGrAfahEGRBjjNuUh/lCvqx9NFjowVMjbjGsFvbEUgLF3Y4BmTAe8GWAeA+tCQzdbC1YJv
yz4LYk9QvnLsH1wCKa6sqZv2x0s6E8QcZBC2bSFHXOQpYuIAqL71e8UDK4ZzXczMOz3FmuiBwYS/
qQ/yfOcCtOp3KYljj/RG6RR+FvTmMBofaoSZg6hIYjoyyH7NJtP7wBaLfhEHNXN0Zx/AHN3IkQrB
TR57tcC/iBy/annlkAzc2ufV3qS6fBOp0nMZlOthGmmFOidAlFGZWGkEtk6apJh6CXiyfX1b5r4K
iTaYHdS60cDLfFWWA5AHiofYCyuw59PIScZ7rVAW0pRzyoSaG0rPyO0hScTEsmUkhS2AbNPa631Z
vofSQRDJ2kCi5ufLwbQspKIAz4TBZq4kQR6K8EaC5UiVI8joEdY+6vLHdR1wrZ9KYQ12K2m9X6ex
1zoqgBBh9ijUv3M0Wj9eX82kk+dh+DSnBCPjDABsAaJiVtNLnRH11Zh4nGhkVtUVOULS3rkuZE4D
ToUwixmUppCDnE+8MAFnp5iZ/+J+a0jXIRWGRnC4P+cXLw0qjPtVCjwH9YuYPEXiuoq+ri9hTr1Q
jkKMCXpQcCkw8YtQpj5YJUqICG5S/57Gm9a31XRzXcrcaQAJi8cGyAIMZGE2qmx9paIKLKIE5uHf
6GCrLUVBs/OC4Z2Lk4CO/SuHeamrusi5Xghjr3hJ4A1yoeljHq7f+SYfNFZV8is/TbZJUZrj4CVa
eJMJ8sJ9nXtdz76BObS8TtpC4/ENSIJlnyhdqb/112JX6XaYO+Hd9Y2deUcncviplxmgeeTnzjUE
USGplT6KvZzzBpIeaILBhvW6j8EyWiz1Z82oOxKoSBVgeDMeURae31ZEDrRIiDFReTQb9SvA3J5E
UxYu1YxGoo8HEFoU/pFBExiN7Lgy7P1qwBnqHzyGV3KBCzIaHOISqHV2OUgGo0UMsLWLmUZRoLdl
TUU8021linlgjeN2yJaAjzOqP1VSpxaoqZlSYpbTlxmpI02DWdVVaGNg8XX1L3YMR4/CNQA8MiD2
50qQ9HUUNLUae2X1i4x3XUfwPJdmXD1cV7a5k0F3HnqnoWpw3JinCPMOMBNMMbAU+MFSH4IsKLCk
ZAW+roWLPHc0MBQTgBMBHzgyzlekBBLmSLZB4imYV9vKzwboerTo55HdZComMO/EdsIC3eOu7Py0
qyFEJWagO0ZwEMJ9mSxBTGbcJ5SSJjjXVEwCzJZZDFpLaJ1CTh37JiGxU1VkE6slpnN6XR5sw1bf
ohtidf2w5kI8yEN7C9QCL/pFC1naVsPYC3icPPEObQOtya+ygw6KFbv97GLg8hYO7TI9OoEo/gpk
1KPgI3RZxZPAo+gkNvc4OpkjLbwkc0ImiBogcQiS0Ft4vpmxMvJp2g2JNwq3McVcc7EA6M/9lIvn
hf2bPATGg1DwKiJ/CLA/8r3MrYrAxw78opSgY8VMHR2TUFwMbdWext+YXjYs1Szm7tapNEbjM74o
OeRNoYxdAGj5hxyASpCvMZt0Qevn3sizdU0G6yRbM+aBECqcjB1sd6OWrOkbnsasdxoMaY+tLt6R
yK0Luy23sXt9SydTd21Hp1t/IrlQJSmlhojWpn0RetSpP+vW1D/+PyHMbeuCcSSBhmOj9eoteo9f
RzBO3l+XMWee0A2N0BnOP3ArrAy+CltjSFKvbqLPHB049YiWJrW2/z8xzNPB1TwNBy5NvaJW1lkW
bsZkeNPkaMltmlsOXMBvxDqiDNYQAu/mS9kYp16PVmizRY+NG/fBVGhQlrJpc68h3g8gnSZyRbjm
5yoA6AhQUEKWeoYUqZbgo1tXxUjk6/s2c5eAu0dEBjApEkOsB0GDyjD6ETYCuWUrVMAmUIsWSqMA
xi1I+g59GZVGOzCMnoDiPYo0zLXV9FJPWp0mXtRu2zo0leZGTJ7LfNUWgF/84rvtQD7S4B2l51JQ
rKFZci9m1zox+SCZM5HpMJ515Fe5RHuoe86vNQRtBXF7n1jBkrP0rdMXK0VNZRpSAPQH68KHNQge
8Tf1QMDoytZof6RbzPMxJeStM0exYpRXrh/j/OaeiGSUZYyDIZZ7kqLq0bn8tnd4h5hhY94K23JD
V5mlLEicuQgqr6GFHNPVETqyBT5ByBWj42Ea/SRd5SAFQ3WKC2+vL2vGCoKkRZ4Y5KbzYumHWrVA
80fjJx5mk6F/dzUmglVJd43/xNULKfOZxxJuLeg7ZDShgOyJMbgNSHdLJcZty8CAY3ZpEIEXMEpX
6SDTTdEinkzRiLknaMP8Fzs5DeadGg+mhALzTCNZI4op/vM02eu6360XdT8HkKDnDKB11PhhSsCe
dm5KpM7PizAIQ69tPgpg8XkF/ZDtNkX/qoFC9PVDm9EMZGQBHAEIbuoxY+45iMxqlRsH4o1hYWXl
tg5kzFNeCOZm7jK8Q7jQQPEiHGfzsmD6TMVYkVEPk+/SsbV55Us1UNP4OXpkavb6K4dRC6KFcAxl
lMM05V71Nbvl3qP8HsjuBes4o+mw8ai7TaYROsg4hLqg0ArctcQD76mjI2CwiSKgNC/A+Uzjt7Er
hIVjmt3BPxIBHD7XCbkWpALNB8QrtMSSEf6L0X0GolUVk2L+hUKcSGLsbpgUUSZkPkqKtQ8oVc9j
geo7bbUFd21W8U7kMDbQaEs68QYSLy1RwZMiW0kRRi6xg0x3hTHucGSQnpGBH0SCjrlLaGLzY0XP
AKKoFLoyhHjdSf1SmDovBPBEdOwAmsgeTtzXCt9HyGahCjuqwZcWD5/XD2XG3mEZfyUwh9IFQdwm
AiTEfO0k8jtofK2K19acsAd5gY3QzroucG5JiIRRlf8O8VmWhNaI0AesQiBKvYcM9Aj8UD1dF3Gp
ANL02gLINEE0sHnnKg3iH58KKWw4V+hWHsZm03zQpdrI5cZNQsAPN1ECA6DOCOlqLR5b5Mm9vPDd
xFBuIumRqPIupPQQpg04W7T19WVd3lTg+/FAoJYLYwSber6syudkA0Du1EOnttnhIaK3gX7soh8b
hHMxzPWRWyNpuDZPPbQRgGRZa2/G4kZdQsktLYZ5HUjhN2GVFXhnVSdJFGKSGhnGtEzMyvh9fd8u
bSoWNBWWUL3TUCZmFiQaXKJHfJ8CEXTwSfHUgOCmoDWWBSBtqNrXpc3pBfgGkECfJlOhO+H8lHy+
5VAogCcdRqjsEyTHOPpUyo1VVs0Xmp6WkzIX6j7dXpTM4M1OnYoshR4XaA3lx6L15CSq7BoQTRt0
XflaaukSYdCMKPgOoG8AbgEOPBsmaMBW5UModF5MfEzBockLxdBNd9SUdnV9Gy/MBJ50wCImno+p
n+lierqvilxZdp2HkqrNaYUdJgtpkekpPTPg5xJYbETqJ2pdFVgLbitnti3fOpBYuWMWN2uA9yKL
4yvRlZXasGlMhcfrC7xMNk3y8cSjbgrgKwYxnCtKqOdCBie087pfsngnWxtBw7SbDBhP0GdalVUv
rPdCMb/lIWGCmAvFHbbZSU9zNS51rJfWVv47BBoKZPStPXILz/zFdWPkMOvqSj9E36cIOdQNlNLU
xGNgV9KNuFiUn9VG7e+KmKsmtXIk+gZWBI0vn8AuuyG/DYwwqhxiPX7xduwunNnS0qafn2RjgoCE
mJMCgfvx121oY3zewuN4YRWnvQMFODKfqBrjCTsXAI89qPsSezf+yok1WrloO9fVbkkCYwzzAhnH
dNKCWt0l4Db1awX8pqBJ/nVdzmUkyiyFMfBo4W7FUpFwvch9VNukupVls1l7fmcWiYkBEc8UY6UV
TLX7PwVPluXkkAqlDMYkgGDlIBoFJpD2blhaz70r8Wtl+1q9F+bCns7q4cmpTT8/kTg2ZSyEAk6t
4Z9iaS8HT4m0wP2yJIJR9dwn/EAiGbsp3Xb0o9f3ufS2sHEX2VvmxBjtBm5xTNNJ+eIwtcH9ZYSW
/FLUZmyjOyxb+eKCoZgz8aBFRFc6/GfEpMyaQJUeSSBg7TyeUJP38RhLSwOw5rbtVASzpDpET3UU
kN4Tqdlv1B1ZeOyXljDZ3JOTx0SGDDKwhCZ6E5tD1N0vnMmSACYeDCWBq0s57D0f2Ydig8aBMryR
3vtjt9dv+N0jOURWcndd6MKmsTzvSRMAOqsFvZdkpZ0LpZUDn5gtje2alQLSDbAdTtkWffr5ydYV
BAQESYaj8aklmgACVAu2dO69A9PUHwGMeoFJp0/qJu697BPYDStSjnW66jqnIit5qRQxa+0QomE4
iI5iHxhizlcTZokvgk6o9wbhjZ+4yF1kqMzQxPRM3ZLfcEgLq5vzXv4InBqlGYFdTJtKmwRahWTx
xNI+GlC19JgvgwzZgprPb+V/VwdhF89SG/d6lPdIZA5fhmnSr/cFJOeMNoANCTEu+jHgHrM+ut5q
PTraoHNFdZdFxyTcD9HxulrPLOJMBPMg5XlRaDEYTz1ReM2TT1zXMj/UIAG4FfKFazupFuNanoma
bvWJbottgdZjzHnx0qRGouNd0l8pxogISzHovBwUe1GK/R50cS5nMm59J+EOQQWMXrcyHYk8jIeR
jSUNmPF8sKK/khhDN9FgCIOGy9TkkRVjaI+ccU4sWZxPTXVh92ZsHpijdaRUMB8Ro93F81UF/CAO
epH0wLi3ZiaPZo/s13VdmN04DPD5DqNBasgYH0WQxiYuoNA9v03LwAVvoimra5mm6+uC5vYNCWtU
lNEFg7o8owl6SZVeTlqKzv/WJHSTFM969jrl14T25/490uMoz09DJCYcyPm2JXnUEyLlFDj57lhz
ZiY4RWkBbxL/GJoENr1TScyiMBEt6Hm5ph7GHoCOSopCq62ypUD6EhU0iQHUAH9ROYRjfL4gcD4F
mkIwHK6RrMLjHT9f8dyaquaYrMpNvtSiO2cfTsUxatfrmF7JURxVKMU79ZMTA5sMz2LgCMIKKOMf
crog3jtbHHNaA/KSBo2xOKWL7DTnzRQDeZcIEL/T3yeGCCg1YCxBVwYnC0H0BRvemPR5KXQ9PfJb
MbA0+V4DG0AgKqu6eIv0V0lzSzW9AeVTwT0A2WvSfF/Um3jcSN1eAha0vKVCbzbhEdBiFQMAyFI2
kLH7Fx/IqFIXoiuw5lt6jHrppTC4cEXacMdl4uhev4hsV+aFJObKI3Macuiopsegeoox/yrBKC6x
sYxfceFy6lFLgQCyJckEEVORbqvSEv09V99Hwl2VPAiiywev17+ITQB8fxGyxxMMjYcpYglbFDIW
uhQI9GgkRKcYOlXEViDH8rsx6KObKeVvcCdJh0opfYcX6I7DbDETE4ze+0RPF9SRsbn//RYw5qH6
MPWYMfY9MjiaRfVIj8AA4rSVTN7ogbpU4mKu2IUUxkvK4jAhUoIVKy9RvwLzTi+AlfMeS+b6l4Xd
ndOsCW/w3xWxfZZqVEkpV0NWzHlc+qqn4LB7U9/EzCOovzadGcbr6CanD+JwgxzIUl2UxYz8s1aU
7cF5hhzPRZk7JHopgSKQHkEnACJCO+0cE5SEyibaoz9cd5+ur/cbscZedRTv/8hjblKmZhqBNaBH
eZU0D8pod5im6WJsc4aqb7bq18MH/q6JO+BfbpOsbNW5/gnfUyuvfQJzxbopO1krmAKl86+JfmjQ
DpZnnZNH6xrNzdFOQ4tOL5BDGzd2lb+qzfsAeOeYbVBatvR8F4e/89JRMZuS7pqigR97P2aruFZu
dA7jMfXeKrjbuik3jSpse7m3hoXKEdsv9d9Dg1eA+hCQKqxf4Deq2rahRo8YRsJb/mr6U20wHRb/
Dy1auVRchVv7+r4xPsI/QgHe/CY1RvGPeeeKwUA3rsjRIwUgUraLvETpLxhkYvYg/rZ9bRhBEQh6
g+ti5zXmRC7z4NEyaFQ5VumxFpEH6myS9a4CT1L2b1EKjOXY7blnoVgF3b41Nn0AvjjDJKKp9ood
qi9pDHy40lsEdjLb5Qtfx7Z2/bMrGmr+IFFVkR5gApxEh6UbOxxFJUemSj6T4gaZ4ERHfXIDSiut
58xq6y+Wp1iS3X/kTkRNU9IZ4G4mZZBwMtqVA5yGEnZupIIsCMQ0qo8p7npm+8ZgBkGCKYkO5+8q
ZJeEfVEckd8SQBkytsRMR2mnYWK6ejvk2wJE3NcPbW5bEC8DnogEPIhlWOe4U/tM9Qu9PVb0JsWk
q4LcQ1epTKy4yzBW8hgUZj94SzPSZ3QUzXwS6CPRAAWWKXZXtDLDUD2uO478Uy3kq1Fd1Xnp0ix1
pP5noe10ApAFnjvQ2qAIyEJKDCNFU4ysd0eZHgo5NLv+KeZcVUT9ZoeuKvl+YUuZvNc/8iakMYBP
oClk2XA7mcuUUZC64xC3+QOlgegUkAsyANni0VDmSAnmHhEc5oMY9No2yTDu9Po3zDyM4HQGVAzE
qwiB2cnQhZwkYkWM7nivhyJqEbLJo92W+0zGykqW+q+/S9OMnQZYHOg12DgezKPMU5GMRstlqdof
Y3XIbkZZ4e4TreEw7DIOVDDuNPmWttB4qagGO2hAzp0BIZINRuuQYRQ9btQxk1OVBmvwwcmGQKpw
Wy3SrbYp211L9EeMGZVsTRxUa9RAEN/5RWaVBowZZiI3joRJsZVQFyuuDQWX6zEmVh4a2WxB9u7K
/ICiQd1KsDeKVI4LJn5OkWHzQBqDahmg34wi05AvA5LGSKAl2TPo+u9k7kPr77ryppYerx/qnIMH
lng0ICmoRGMyHePjJ3rTg8on74+y7xjyBqNtN4aA8WxhYRb9VweOSuAGn4e6t1KNA/58CXDBAtC+
NRsUBVApLHgC3J1HUEXXBqPGlf2xlF2f6qu2DN1pYnCR2+DK3FXjJiPbFJgPVf7Ftw95Cz7sUgW7
0EsWBbfXd2NOxVXQf2O0KYaAIGFw/i1KNiqdrBT9kfPfyvbXYBziwqxUU8tvFkM5Jjn2z7pRogRq
AhB/YO/PZYGbLu3DrO2PYhN9ALBrxpoKH4wc1F8dV1gYGN2KC7ix+cM+kcnsdVBRscjFrj9KPvdL
0leRv8oLPKHBNk/qFYBQ9tCCd0mgpp+Nttgs4iqnDby41eh4MiZQAg/S8fNFj0UD8lOh6Y+pvJOj
Tdl6SrKP2wOGOzcOoVaOfq6q2AkRTOhoZ/txibhr9oRPPoC5WlWblvIwaZsUco6SpCZVMte/lcE1
34KJTsvkBR9/acXTB52k2fCEq1Gk4pijQbihQr0pU8NT2qVM9eybiwv8Z2eZsIXrMXHPiLCzA1ev
hbi0eeRvCnVDOGpi6iHyetN4wNCNFDNVVtevzf/Qqz/C2Wy8T0WtH2QsskncvapahYO6jP7ijI8P
9XrB6Zo/QQzSxFM/TfhgdJjzK5RjasjS0teSXzfxQwYk8HAv+U/Ggqj5TZ14KqVJGqK088MjYUBF
wlf9sc9+92SvgtjcR54ns9HoiKxp7rtfefP1bzYTPXugN59mKVx4T3mT8U2HS9ri7dJBzOQqCJcK
jOa2OMPslLXeNpu2WYe/rwv+Zra+uJwngpmnAOPN9CRXelzOEYSN92A2fRx5AJMK2EDYwXAad51H
Jk8w+zDAVJVN3++LRl8bcO76JrIwxXYTycewvC35B9FvwZa9QlaUIv3aip0Zy2u9W4goJ3tx7ZMZ
L6Eu+4a2OfYKLFTJRkcuNujXDbfU3Tq3NUjAghR1omCFu8fYrZD2eTtitskxMvaKGzpZa0l1YaZP
vrJSA0xDtxMwSICoOvmoH43qyGVokRl9Mzf8W5HbI4JX8z1477YVUEq3dFz10poivr9+gjNXA0gv
Hu1ioORHNMJ8JXrWQ6Hgpt1YpeOW+neKtCmBAR7kQ6ksEWLOC8McC7BT47VkO3Z8MtKYSxXcwwx8
2etA6jHIwlTjXzzYGrIuWvA+Z04aa/srjrFvaC4QwPwv90fDrDx/5WrDv9q8PwJYqE1EFQWj6fn+
WCS1VfKqM2TvwTZYKSO6IfulOQaTYjKKe7qcb8tz8iyUXNHL9YDl7BSzW9iqb4TTtV/OmEi5kJo4
6/DLxejBB2RS1GrkW+RNFpR2JTd23Ry4xtSajY6b4lMelF4yMF/VofKrrUiafTwsFTPYRPnk7mDB
6MgEjhNda2zjNui6xQCdjtBNPr81NL+4CYckk82uETVL74f4tROU33Duta0S1VVmKm32Q4j+P9+A
VCY+ADhpjA47N+edXLRGKEFli/IuFO+BusAkeTUILFncXL+Jcy/iRAP0RxTjZ0QlzY1KUnE7Su1Q
ZuvmpUTmfCC1x3Nb8qtS7Gjvg7HHzxberFnFQuTwnR1AGZSxiFLs+1UlcBDc5rrJGT1GW9OoWVKx
GbdmCnv/iJl+fqK/Nc2KaND9/sgPa50MblfvcosWldm+Bu2qag/tTh9NkFglA7hKs3dhYYO/2xwv
dPzkA5izbAohqhIlRDJ4Q93uiGktxIyddlVbze1BcSX3jTNHex/xyJjfdMm6seiqsRBF5Ou7hbOe
zvLiU2QZvAT6lHpgCX4Cf0hb1B2RkEtuKMbaA63Eg3u2spPqJYpW8P/MWr4vX5q6MaXR8scbo71v
rNZ/vf4hc5UUoFT+fggTUpRxno8pyZEWOnS5+YL9F+7rdN1omGWxSjGINsGJ3GuR1SFuFXtvjO+F
ym1Gq45buyldcMXEhxC9zNkPicf+uXlo3EKANyWa2TJCDRfY0AmhR6nLX4hRfg7NLkzfr69/9hzQ
uTdNIADBOBtc6FIzKEKEc8iowCGrC65tnye2WmVO7jfgRl1Cms7etankDIQ9Hlz2rmWojfVpG9Ej
aGGirVSP8fsQRtkC88DsVTuRwlw1akh+ogkl9i5uZQ8zroNdIYWhmyuN8XB9B78nT12oMkorcHYM
CckXRpbe8llFGmwh/KnObdxhK67EFegVHjk3XBUv0BaX/rKjDb+tnWE45KvAe443g2u8tW6wKZzW
FVa9m32F74pm1e0G/3bOA3ETa8khmHPODQTqf76VsQBg8gX2pIAFiMTQzAeTCsgK+HuMiIpF0dTL
tR/cN/t/k4k7E8tYdh/MLURtoMpcsSf8W+4/dNJGzw4KAIPpbSHAylw/lNnzP1knE0HmsS7EoZ7Q
o9aRYZtTWjl521UbVSdL/flzyRgsDimsaZgn7imzuAqk4GlAKnrMnX7buOIquxVs7pf6MJ0upih4
qput6vX1Bc7e2xOhzAI7jk4NLBnsJ9f7OwyQI1ZR5bJX1aFihrkUmICKawvu3vwLfSKVcShT8C7q
WYilin3u0LXSjADBH6o1xu9V2R4cWaKPrK7DpUtWY/48/+wxG1QKLTxNHxiII680BxFxAwpMOtcv
GMP/cT3+imEfgwSDBdumQKHLQJr/NjZ0q+O3xDdF7TN47bLQ1IQHbsn3nCtNIO0vTqyjaLJX2NaC
1BdjoQXh4pHw6yA1LA0504ZgwDKxYYw3Ch2txncBZF9VWWADq2bLwm2dvRr1e6ltuPeA+xLpDux8
liovhSxzpbOzj2PUW6i4LoslXKXUd4JoVbd3TXTUZXvoNymaSCzMus9tJd5FrW42IMMyfp7YPZPP
aDpHDIxD53D0RRZYBMTnXqw5TVFZWrGEFJmNl/DuSphoCK4udsYgJ2VdJ1d4NXz5RRzWavuqcuBl
Wl2/uv/juP+KYdxNXw2ycYLZHCPOlUHogVKIrD806QFNYU6Jtja4PCJARbqdQNcUKIQOYGMO/yPV
1nx+oFxhJmQnxJ0lEmHhji/tAfOaEU4udbFr6BFsgpYch1bmuwqX37WLVJnzhvNku5nHiPq51gkT
RoSLczciXmzclGX0Whi3RrTOgmI38q/SeJ/y26hZ+21rgyF1y+leaSy1NswtGsQWeDCmyaUXw5+J
HjZUyQeYF62k7zLpJjkytWmhCl6XpsrSLk9Ky/oMpwIlJhRoDDkKS4AIgptavZX4xgRlcktckm9T
calcMPdWoLTIg/574tNkuWr0oZFEmvu4we9B/lGHGx7E8m2prfqP65o9Jwg1diR7RAPN42x/ns8p
vT5x3h1pWdpjASPGtY9F1a/HnBx0eclaz9T3gIdDUhPTGqdxZIxlGGLE536H0uiYa6u4fexpipl+
naW3W8nYGYWwlciXkf2w//nbLz8VyzyCgdBIsRJqw5GAS6bekvIlXmIHmVOPExFsjXxU6JBnHEZ4
dvVL3x2qimI8o0sS2dTjYxUvva5z54asqQAUAhAZYIs410aO+KXE5dxwbEKkcWKEfdqd2K71vl2H
qBT+VElA0QCSQNg/FLsxmPFcWKBXNApDDE2VAVip3E58l95y0dTihXfj8k6fy2GvmB5HCQkghzO2
jfY2ai8Fuobvry/mMpo5F8KY8qZLMK8zAjIGSAcgy2Sf33L5wLvXpcwE7hCDWXtT9QfZVDa9jdmY
A9+hqeKoUMGi+ge8HyqCvdgZOTuoMYmm2+QvIvnkhqdU2WnD54AMQhFytgLUQClH67D5FZLfMqAN
wzbTi7Uob8TcDvDS9G2PwSQL23Kpv+ffy+w9+gqIovVAnaX57TDeNeva7lQTTU9qsIAvX5LEHEAK
oAoaqyCp0jahvomV0omDZ3RwWnzEA62xAKebwdZgZXggkA5DJzL6+c+1F4viwpgaWFmc7KUuXNeF
U3UPVKJm2bcPGXildLevebOPRxOgkkjmLbRim8RfNfym7Swhe48yMFf2KCltxCU6g0s/WYWZR/0D
bHE6ysPM5/UdCHVpLQ6ogwi+o1flYMYFmKi7OPq9oJMz92t6UjQg08AifsGAJuWCXgPmIx7lCk80
tQR0BeaONjwYyj0mIxXloVNDM+YeqkBBvyzwl3cFd9cAZkS+ImUXhdGvVP/U0CGJEe/tC2aWcm3g
5s2Cgix8JjtRJhAKmDBfFo+dHIsuyIudRivJFgnX+DYcmqXGoW/2i/OXHe8fAC4T6e1UbGNCCJD1
JWkM1PNxl5tIp5XmQbU+Pj5k6+PWe35+fn19vbl53z4ixWZ+9WZiff74WCAfeRx0gk6MTGzTcBGq
ag9CX+UYesBZmOqKuooL7qx9sCKrZietfFe6T1fjWt0ITn5QHX6lRWayjR4XCd4v3+dpaJ02MfVj
QMsFyQExAl1NMCLvqACYYLoN5pMFoEHjXuv1EkRxJlWOsibeE3DVTKBydkaREEYaqVpNBSA6fDXc
cQ36n5vMUcEmf32Dhel5Zw94ImYCESm6my7ScgMvRdLQGuoxNw+DBQ556+UQmL9ls7RvvddtaPbm
03WR39iVC5FoqAPb0OS/sfR1GppoCrDWq0d7t69ujwf3zd3biTVYBjE/3M0BTfbm0TVhVu7r2/V6
ba23jrMyIyzevtstvKszASG2+uRrGP8nHFE25/MC0GqTOHln148A8pFjtLas0qPbBNmk7RK0aUmo
xFSVodGYW0yxBQg4n6y34aNMHOlZ8sYbDMDrnhoMHn8IHhb2fXqmruw7C+DkSYQQPCyx7/beftsf
3MMhs91DaHHmW2l+TJvuphhOaOab6sbGvj9EpvUumvlhfafctuZ6QRFmsO7T1oNCCFGKMbEonr8+
VZaowUBr9ejv2/u9W3kJcb3/kPadPW4rTda/iABz+NrNoEBpNBpxgr8QY8+YOWf++vdwnt29EsUV
cfeF4WtfGJhip+rqqlPnvPGmZljoEKPc9zPwnX+HnbIGT1zc9FeGJy97VbqAXhTSwzwMj5zO0+yg
vZStVUR4/5u18P542heyTBglqMR+OuhFNI/dGutB9JIFbI0TlpDRbjWnG0Hzcuq9g/umBDQ8+9Cp
W5na+xAY0GCIgYE7DA0pUKy6tQnKaqYLek+95FhRyXByK9usDOv+br41MYUyV3OYBhDe7lxXubCW
uAPg1gjNwGBoS97eUE3biJtVKMaaxdlJBRChEWKPUS693uod9TbMsdxHDnfm9czEBt2kB3fFPf5U
JWZnBpS/AHpqUKQGO8dsi8pcMfBeXGGUUFNo9z7VjIL+9nUw21O0o5DEzMyUnAur2BVWdQAawpzm
ILE8wprnWA82od6Tk2SVJDTCZ/Cpk4hMX9/gb7kV6DFh6Bvgi7TbS9v4wGxr6pku9bcFFBVeGFNd
GdHizrga0Gw3ykmZBIxSKhc9N71nJ3ta6/j8KRDMpgyIdBVEnqCSnQSMbzeGgjJ9nbSKcql1kQp7
98ScczM0MWPGuIl++fq48XaVxb1VZknUfWb6e5/UVm1FWET3zGMeQAO/cY/d+r264AJRq8HrBdjK
BWKQUG2DVEUbywWihEZj/Cq3ijnavEG8SxxQ9+3xGVlIjQEbcWVudkZgLonHNFQvjQEmA0DzTcVA
HohoxmemB2Zo+QZiaqLoj+3O23zxpr+1Ozspnlv5YilgmLKl7uptdgxIT1oQTrwV29Zqj67x2OCC
P/1BW2uQNwF/zbzLdyyh2x7GvXpxrVAXNvUeC2uym2LF56yZmQWjAuTlkDWFGYSBm37rPWtWuMmp
8vF4NAvgCaj4ADz+38OZPTtiKIIrRdepl/d0iwYcM3oGIvbsHWR7tBpoqSi4IpHU/ODWDE8/eH50
wFEoA8WH3mws4+3RkRHKZ7E0qJfaLnbyp7yL9dIQdcUaXqI/0unxMKfNNzcGkQ5kL0RgfpU5TxMb
ugXXobPtIhRGIBJ4KBTRPLQHrCm5LEWzyD7/Y2k2n14t+JBNDLWL5hsdlXzgWu1K0KPmRTY6jvIr
Id3kwu4HJkMHBTxUcNvTNrq6mSq0rtRjkmqX1A5f5BdeXxPHW565/zEwr/ZDcpIb3MmAfGA2QIaf
PZs1xZXNvjxreGhAVU0Cn+Q8fQ9Qiqa0cqFdxAP7Wez4r/IvKO8M/syvvCkXLSFKmMA5aGdGEut2
wprEFRul7rQLiFaKc/hHgdCeiWImeMDHT2Vl2y06p2trsxxHHcltILmNhvTcBBdDk0z27D1zh3Kv
HNmIlr8gUsonZO2Fv3DxTaHQ/wxydpOHaHV3eQ5mtScwYLyIX9x3s8aTveSgrm3MLlctyxUuiFoN
Aa3fku4THWFP5d/MrFdoVhZqDSrucPT+4DWKxqM57IALXOh1Jal70aOKxKfO2fKnQacSrWzO2AVP
sfPYVywkimAQAC4OuRi0o8/5RmO2TRm1hkF2p5DC8vEklfYN7k8fVWEoEhDeTIABECikbWmz736v
8uUszu3VF8zmFlLVHmTP8AWljoauZ6IYvin8rix5+3bkddDAfMROaK3JcN77EuAgpuIZMCXg+BJn
D7VBLRMOtGHuRWFH0+W3Rcntxr9M3ZmPJ3jJjixMcwtOzUlM4/YIlnJRVU1eMRdWy3eIQ/8Uo6ds
QA7YGjnfsysBwvTTbjykiOQChywGXgjgLZs3jw1CBEGYPOIvMQMnHHVlqmfQ8TB4oRFW4k3xbt2Q
hge5IcpR0FmbELS3I+N9wGOGUZAuzHjkih2b79Vwm2tEQSeay7y57lcAzZvwwAJm4r2M/UnKiMQ7
iNKoIlj9F+t9NhvFfcljOjocKtj487v8zLKNpr50JWXR8+Tthx7adK7penpT6TWaF2SIbIEpMiHN
WxSTujXkAoF5ghqY00d7wVtB6NxdCRglrlDElZME5t2dI0LIJ0mnF2Xqq65RVAMkcRWkEUNQbBhx
EBYbn889o2gGd2XnLFlWxUkjAmpF6KyddtbVbSdKPXgkmVK+yD0DBoAeSgSewOfbqsckB5KWWEoV
pc+SNqwV+peWdupQQmIWoRKKLbN7o2PKwoPWhgz4DXASHGFcqLFEOyl1BI7kh8Q3m2wHSn05PIze
LlSfUi2iBXdgO8pyG5+hI2i1f2vDfhzNqiSefOIaoDHzX7y3iVRDAKl3ZTLZa/w3KA5J7aKH02ri
Dy+hrUSaiKp7/j3dSeIzi0b0ICRuZ5aqLeBvjw/nfRz/s4PBfych9YfmwtlAZRHstvWIdBxEj094
P5XAHoN1tClyb5NX9aCXbczrUSm020KqnutYBqvbULx4ctLoPOeqVNJcvUvSv8k0QigLZbQWEiUg
vJAIpABzImlTpd8+/u57AMiEtdOATEM8iyHM40nB5zt59NTYESo13oIMMjnyjLz1YyhhBACwtz20
FQW3N7UcZw0hcW5KSfhvZdDhrhRJgqA1HoNTJnnu3NoMQPmwHN1LHkL0o+ay5xBHViw7ArIbUmAl
I7k++cprwK14n/vkC0yreLmDlB7yKew8FhRdWSjYkvWcJLPcjgqbjjNb1upqPXC6egc4puR+i6td
VtOGuHWwMIsxQ2AJ72BpLt4jR5nARlXqOWGjqQbLoFzUuaxrDFnrW1XAQb65rarN6LvijveZ1kRf
CWnCMddVwUcXXlfUa+Hk3dtCBPcOr0lQAYaSDKL+mZ9oazD0h5XnlJGITFtYUZmNJDrJqpulkA1m
A0ihHtWFamkeO0I9r0rNOgjDrTrwawiF+yQBvgayBCirQ+IIrmN233khG+QgY/Ec7kX1aRIdhr8s
KNxGiobSEO8sUe86Iw0MwX3iRKPyTEBzMrEgbPIUZ394m0f/d75JoMwWkxDVsa+htaRwl0mGwu0l
Qde0V8XxRKowa/M4haezpZ2SlejNwT0NCvTpvrvyt4kEGY8s6bCjXl2Z+B7eu4KdPDfKsRA1UtXv
Wfc97MPRSuRxxQ/9ZGjvbOP1iQoV/gvOmVvbg9DxUMHIPYdXj3Aeru6dBwbQOOLnu0alfLuJxFMt
mayr83r5GT+z5+5VNIZel8I9RxVD5Ilwki6Jqneu3jKGBqWGNadzf+Fjaa8+cn4hNYWk+EXmOSDW
1J6YyuoFQ1B23kFC3bB+4gxxn7yN74K3UZ4ZeP1S5ygrrSzTT2FoNlVgRsApnECsE37jdqoEdIZ2
jaR6TtVFRvY8FK9pYfSe5WZUdr9rxm5zq2g+0jEkgmj7w5+S1WXOUoAL6iXCpRZyDK0BJU1osBM2
N+JWFxlrHNCacIxjI3RPkFQRS4OJNo1GuNiQnoUvVEjdF+1ch9sSVBI1krvMtyg/+6AgaLhDsxvr
D0UjPQSBg23wEg0Q7kl3tbSG4fwhyH80+FkeQWSSVkwg6eXIh0o20exIqv4ceAetpdEuCN+KgqSb
JHpDSxMubTTnf6SnMNtEkj76tlebsvTG9/rwJXtbjzmLQIZnO2XQG3hsrXqS3ZgI5RnehqS9gzb0
YeoeoUF3UmQTygfKL1fcKq0TR9sifQLK0J/U6m1ZMcXxkOb7GLjSgLTM1lNpjsJx9pqWeq4YRb8v
rUB5zt/RpPL4Jly4wVFokoGLR4iG3Io0S4gPSlV7LCN7Th2ZckGBjS+8LTQTWh1grZjwgaXWdDhk
NdrVDLS/VTRFP9dOVqk8HMQ1+Zela+nmc6ag7sqJxClkr7rK9ZzhkIho+zWrSO9QRPdZkvmv9UBF
0RDZSFf5NTqNhdN5Y3nmvpqY78dEZDyHSUmSxGDEyqlWKUSSTXBwlWlC0HG+Mvv3T37Exoj+4ewn
tmkQmd0OF+3dgliWnu/U7JHBzROO/cH3VFLlwFOkE6GmEVUDQYv4jkPQ3Ko4jv6w1dRVAsS7dxa+
RPhPI9KUX5u3XCdhzhdiI/hOpkod6BwD7Sg1fG8VrcLRbqhSu1Ji9ZJx3cmr2Xqfal6vZ8kA+jif
498zudHowMaRzhdc9pUz7hrU+/5pjy+EhC3IsMCFBfTebGugH0kJksoPnMYVNmUQ6ppSUkDZK8XK
K9NvWqNitmnYQnPwHDKvcWlrpRkpgCv/fnxm7ouUKHaDow1hIRYOxE8zRy7nojDISRY5shUB0sS9
KeZwgLOKRJBObXlpUxL+I3oCVZDz2PI9QGiyDN1nATcsIIzSLFZpgcXgK82PHbk4pppZeuDk2WTR
SXEdQf4TKoekIi7aLdhjLRuVWumpy77n/KUHY4CfTqIrGYCm7x0LZHXsUjUPdjAF1ciaCtKXr4Ir
xl95AN6ll2afPIUNVyeaE2ORQdwVObycCE4PN2SGXVUBxRNDbKYMUyr2mb9y1y7sZhThEIlAiQVJ
3Hl2gkmB8Q3YMnZKQCLsao3cZtpqs2vk5sfPrpGA70rg1PHjueGoDK/dlyLs8mOr0rXE/k9N6NYS
shDo1wEYCblv5JhuZ08pEzcT/Ch2hnjceeFBHHZcqRzcxi6cYhSNLvvIh01LEVvojOheHu+3+wQo
0jtAuIDLBfKUnDIneU14Rmxc3/WdkptosMKORAM6Ps02PqRlSJLSYtd6V+73y63J2eGKB3BFca3m
O5PsTMQ3JBY4NGB9jKP0zSDJ9HiE9wkf4PHhV8SJLAjki7MD1SdZD05TJXAEv4t1vxkrwmYsZTol
oo8t3Rf1MZcQEAWyTxPgNeaRfVZUXs8pYehk6X6Qn712BO0Pes34b2R0pE8w28apUZhcSDpbVp+0
2hwP4OchTUVSfh+tVXDvAS74HjCMIoUOnvJJ4nK2teo8DHkmDp2aOXQTvQRPE+YsPbsmM5I83SZP
KkqSA6lOgqPJp7LfeDnSfBAgTFem5r6uNH2KiPQB4KITlf7sPOVsn5QZuLKcUvzK80tbPlfMSUgg
HuYbXkBkF039oSP1uoBasbhzIeyI8JJveGiYGo+XaWn7TQ4D+EvUfnDZ3M5KlBV9x0GzxWkEAeGQ
1qRWKYQ1cLnZuAmVItYRJKy9X5aMgpwJnD5YC9wsM6NSVPlc4geRE/uquhHbit12zQdXt3ugkEY8
8UJt5cW0kAH54U/AykOKfuKKuB3nULiQcRkwq6P4Rxy2g8JBvQPvDbEiyUuPYLwKDK4x1DVY8NKB
k8DbgxZ8dsqOzcIsvmvyEI/w0FHkdjxwYDiJEvS61OW44rume2XmOXkFBFQcEiwg1Zs32whNxw6K
6kdIcEAoSwjgvFYumSXnfGNiWtarq82Fb0aXfxg5fsURTo1IMyJu/xIAXXhl049BIFAfqyI77Em/
Uppa2jHXo5sFQ7InaAiHishRc0kBNUvP0DDmAEnKFTx3lUwF7VSSWP/+bCh44aN3SQbicR6Bjb7P
jaxWRU49hGiYvbhCofuCR8M+x3lM1rbo/S07yWiJCHgk4IRwk8+mN2sjf8wwRrSrcmbWqTyp077Y
jdx4ZoJy0vxQIt1DrLrhmhzIsBCtuqLfBHrNlKBCUMfUiICxN5tK/lLCQQC1FRPsk5FfbWmfHNTd
ZkO5CYlutHeBwef2U2sQY+TJyGE5kn0jIe2KVj2iCscKyoHjDq2pbGVFa3w9i/sPUwRyWGjdIfMx
8+BsJg2COEiRoyWVDtL3jVa8MCNN0gty3UJpNnih9+q+YnX0/LLeWhQ0HdX5oNFDN9VGNZBqzNlm
atbl85HPY4fN2uDAZCpaqNU4PoWi70QQPHhKR2j9Saqb0CHvPv71XkT+AnU3IDTBkfsTo1+dPUnw
orzP69gBNRG6bfeCpHeFIaagZPn12NJ96zi24LWpmasEsyqkwoQqdvgDei6370ps1q7x1rwHFAQC
RmyiCXMH7lcFopDJUwilt433JK9Wo+9jWiB+VTgziJZOnLOzIw/hZmGMgjhxkJ6u9IznwDgWQYz8
31+AN2ZmDrpQszgJuyhxkjFEl/IOXFM+vwd7TL+W61x4R92MaB7c8oXns40KU8ILb40ZUd7UD8hs
q9ALorWBFFhg9h1B7etlZUX5+50LrDJAgIjEJs3tWbwBxYewLYM8cQA3M5Bw/xyc6hCa3+FTRcxQ
VwEu6fTqJO8hEzzscX+sBV8Ll9PNB0wfeL17BzkATDFNnJJNNTLIWmx40ZCaj8e5kE3BBF+NcxZX
eGIG5H6eJU6uy+6p6XRQx/HQdQYXpsnwm+rClzs53axYXbibbqzOnKGsViW0cTA45emr/JMQ1KYi
XXzvKTLB25IKO2oMv58fG124K2ATpOmgpsOD7yfRcjWhrMd74DCoE4eJ8KIENepvXBrQPGnaiAZt
wFhNx/dUTLM1QOlC6nl6jgNTA0Abcqra7FiiguOhUNTETgx2vqew7nMOV7EnNtTLGQ5gLKkY1Zcp
9/bqsdFQkz7OSsnOs6zOaDBEyavvhe1XxGhV+4X3XjUgFd02DCg5NLX00T5SgEm25MS81NlQVsaD
J43gEQnKKpdRjOi0PwxEpiWzjzIxQ0pRkwwu7v3fQh94gd70YRkdIPnepzRLZdwIolSnnf54+heP
8kQChlsaFyCKSrcbms9aSSryInaQSaiZVlcrwnmgR3CfFY12toSCtUqjAGxQHUV/LzpbH38Av3AZ
Qc/vnw+YHWlRZNMQ8ml4KIebRmIBIW0CiJhHu8ojgkAjMM7+ATtlb6qAl6I0YvoVkfZMA4bl+m/J
vPuvmOW4PtceZjwgWvJSyAdUW/4PnwmoM+hRoVGADM5st3RofB3ycIzBHvYdfLKb0GZ8EaS8pRk0
etuZcklaleCRRAuvoaX0zrjHBEjslmplTHsE59HWdQ2UKSOeltG27bdlgBufFAph1xQ37qm9cPOJ
KJ8D4wu0Jl5mt6vaIEHOjD0XO9mwKeR9U0Qk8k3kBwX0MofCd9MFRo3cfhtypI3eB2gVuLsAWj0R
2n9QwCy2qvCqDVTu0M32NoTnAfCGRC8LhnRrRfclD4A3FB7yeM9PT7fbb2X8MuiGUIsdVPVb3Wvk
XC+SwSUaptxAOVUmcZxkm7Jk1tixFp40E1IQvElTQw5YZm4tQ4XLLSJZxCzJrLepeqEC0GAYj1JS
5CuX81IMgMIjRGoQfYOzbBYS50rhSeUYwKELnAg+62YwQi17RZlnx0bFWrlk8f5AUAu9d2D08Wt2
qBjEl0EDHheHTdDmxGlm2JAatFj1RR5M1AOCt2jUB3/t2pqcxSywFK7Nzm5HV/UDNyyaxClkIhcn
RTo07F41cUCZaJ/31lCuPGzuUVzY6CDvRWYZRVcAyGZL2EtFxfkQd3SGFjkIIIugq/abB1i9Ig3/
hmKIevIRDYUGM+htRRWTxU0KUL8GLuvxLzfsXHHlk5b8GfAyoLlVAJ1Bhfp2U7EFxwQNwyA28rV2
Bx5aQEdq6YVnKukAuXJ/z2WFR1kmCWgDxO7K83IpPSDARWl4eKE0Dq6sW/OR4vrgNI9SB/JVRA7f
lQHVPXHDKDtBsNK+tmLvuVQrI1gTBVyMtmEUXE1AJSL3OPOQIpcARdTCcieRvniu2FTXICHjhkbU
JrRkM1rJb21to5efeIkpyRVcI96CuYE2+5FDIc+HnCt4xY598KrGOutSsPA9duMLxxCKvgjBkRpE
zmp+DJmhlkIu4VIHmuaUEbZe1YIT46Ct4WsW6kNAMOHFrU3pSRkgkdtlKIpGVvNISJ3YLl+YbUIq
Cpk1cj5z5z8l4de4HJdygjf2ZruuG9O2Ln3Yy8jBN8W/U9PG+Xs8niJbJm85EahTQVdz9fZeOPE3
dmcXTZpylTqGfOq0f/AOiMR96n+miiVlOSgzoPdVqsSVDuDoYvuXitm7+JxcjyOjR+tQs89yI4tX
kKQL5+/mi6YtcBVQMqMou3h2pg6K5FOXQK63bIJd3xPO/676VbKQRXuAqrHgp0RT55xdaBjiQKly
2Bt6tE9ukGwl28zyX3qsOZD1lCU0P0xdMkZbULrpiP6V7N2KvD7e2fOMP5KvINa+Eu2Z7YCy7ztt
EOre5ssjqtcyRfzWHtnkgHiJaQ1mBZI+T/3e2ZutfOdyctdJUO3JjBb9q+FT5uCZoLukJhwafXzy
lej+Qds8HuZstv/LKuBXoMpA3D5P+5ccsCpVXfb2UOwDtwQnJ56dxUdZEMH9UmNTbPwVlzF7FE0W
FQD9Qew8ga1wu93up7Eoo7hJO4gh6cUhJ5+7tfaiaWGuLs07AzO/WQlyyzBB39udcMgkn5Tuv5+z
mxFMc3p1IgTkd1ixwQjkqDe6KKRNTtDoG0kCiXll6trycv3xMs0iq/mYfjbrlckeHf9Rw8AkV0Ag
TTrgDgbv/crKzNNod1ZmUc7gxa6Wi5ByAuDGFN4Fs/5tS7vhvTZcPPyzt8dj+sEi3S8U7nYoJyJ3
NpcarMEymogddnxH/RNUdLbQGiQigaaTKVmiHiAhUVngMbOPYw/dLAZtXwn6+L4ef8bSQcdy/vdn
aPMbPkR/hZpDYdqOwm07eGQUZFoAGdw2MolCnfUaooxUYOUVDzPtw/99+Egc3m6jIWbLyGsx/Hib
XzrD/Wjs/Myu7NX5xflfa/rP6GYhJLgMwjHRIHGmVmCj1rmG8F0wyWr/Kpp3IcgMFmCmTPstRhIZ
8OJCbrmL1qL15e37z0fMbm8XpJjgFsZQLye6xte1so3wQrudRzdLSxDK4od7vEgYCMqC90CX/UON
oYYMrXBljoruJufCN8AoMqZmBdmCgsQABUJuubHawsxadytGOR1HC0DhWjtWoLd/vM+W/R4erMjV
Tjows3sUUNB2qDUc4Ya1KiBG0OGoIY1vuJzx/2do5mBLOVRLcBLhFJuQltnums2ahsr/sqn+GcvM
xTI95AEiH0emRnN0iFPLmQrhdP+zBXvYsw4hZvp4TMuHFM8S5LkhQ4VS7e0iq5zXiG7I9nbAAQ0E
ovOyLkncfjeojSroXHSPYW02wVp1cFqUuzN6ZXbm6kd0n0uJj7ns2RfNy0j85okuYby1U7p4QP7H
zt0rw9cgIF+KsCNon2psxSemtQYHnTvTDvY/Wu9XpeetQMaax58BXWvAWwgDkC5gEQDg3QeMxeyV
w+eSFwKSDi8RsIDHM0aX/wXdvTmC+5kPWpPpHcbdrqzpdOrvJvfK6MwBxk1XA2sAoxDQfVYZAHJ8
tENkO5QNJWnvgdeKfxWVeMvivPop9LWylZhrjkT4j3OEe8c7UQHUeF6t4iD/0vEjB9cvJakl1JdG
iIzarX5xhSmyrdEow7boCmQxdB8sUSlUJyLupUVfAu9n28iD8MgvRTs0sbtLvJXrYf7yvPu4ac9c
3fldCfEmUErBr8mSKbmJXmsnt7GEXnfLQ4cpOXPDNocK+eNlmU7S3apMtEtwyojU5syTaZIl7thN
Zl2Pjp5VCzROvEPJaJ9jLxmqyvzLJ/Z/BnplcbYPhMHny7GBRemF2VzcE7frd/yp0LVtsBJyLDuu
K1Pz2zAJYr/oYapKDM68uLqsS9bRgBKnFR/ttabnZa91ZW5276VFkIZAGPY2w+nDSCGeJ9vMXybR
8+eUrr2c5rjAu3mcXYS+qkUBOlt7O0+l7Tg2G68AmI0nki2jj9w/VCKHf3oVkDlIIbngQXcMedMR
11Ep/F/i1anVCPw0GuSQZ0sqQ6wnyz0en9JYfHuQ+EsurGyb+30qo2kF+hcqjzLgXd9GVuW94GXc
YL+jCmnAI64FFvc+EQZQFEO6AX9BaeP2/I1DJQRDDgOKl16Yklbge0pGEohGUWSQ8/3g83YlFl0c
0yQrBB+MPow5JN0F6Vk9ImVqC+8doBIhBUP4qZkqqY/P+E8rx+0hx5CuDM3Wh2drqFMNMITTzdP6
N17zwmZ4FXSOBDvF6I1gW5nfpQG1oQKYX107db9f1uRolkeLJhjk1HGZ/CRdrxwcsLdyL5WYYF6m
Hi2puGf0tfri/QWOgUKEbWq7w8+bt0hrblGlciwPdqJSF+T6amFwoV6tcnsujuXKzuzsRVChGktR
GuzwwsokLS0mIeVbyT43fLYSC80LbTjnt2OaXQwMFwd5zSqD3ZsRUY3aBI2GBV3KnUqHIxnB5qJN
v2hpgIiARlYO/7ZLya6kE5GEuxqB3wcvt98zi2yLSMsiLlHxPXgqxaHpyhXEsFZGvWwEbG4IGNDP
PIdpFX0bC14HI7Jo1qioDCNWsV5xWwsOexrKP1ZmsbMGlE0uM7Aihm+pcu6sFBqeiIFi4VfnGZqS
UKGXVkZ2/zBAow50VcGuhaOAc3DrZ0RfHSB7AZtKZIbany60lPqYa1RD39/jY7+wSZHJnvhKp2lE
MvXW0sAlopBXRW+7ESkvLljQ9u5TudNOj80sLBXYjOSJgRXvegh435qpOXXQoioa7TxkMWfNU67Z
Y1AYj60sxEdIWqHMOt0xMDJvs2ryuu67MRxtJXvKzqWdY1RJvhEgT84+9eBmBpdwjP9bMXu/XFMT
L3q9sQk5+a7ypCBgVKIUo1MPDHlKt7XJGpkx4hHEGN+NKfh0QIf9WlLrfulurU7/fuUrAbIfu1yC
1UqUKJ/tU5SveyoJFy8MaR1sVgY5BSa398OtudlOEScEtlTD3BiZrn8QS1A9lJe227nnKLYahTFE
wWAmQlMfymHt7/8/8/Md5EUypMrqZLTrP6rTobifoeBiQp6jtDwTvdsBAvB/CT2FV70Z8pzHsC4A
s87SdLTTIKci+17Ib8M7i1xQ1/19PLzlHQQlRTQ3okyrzvylWDUxbgsG26R5CRmHdX/55V/B/c7W
yCYWEnoY0yT/i1IeNuuPfubVrlG1tgnywR/tsFH0IgyMqAgILlwGicSqNYuM5m6MLj974Jjn/Fdb
Vyv0odz9/Tt9ARRgeGmCA87Bp2MMXNxQx6PtbzOj9vXM3wAWUhrui3/Wdi59AYXos/8dvT2e4vvY
bTI7wcuBrkVr82yK+YStWc3D/h1QOJVRurS4EdTjpK5jWig7/vzY3MK9cWtvWvKrieaTpk5KFb5o
YA/M+FJ9ZhT5U/QLBirJxy3yJSuXxvLEYkJBBI2S+x1FIrqxk0zJM9DFmegNNg7lE/A906+tSFzy
FaJO4q3cjos+6MrkzCmojdBXXpePNku5PTiHdtJWIWuZiHkF+j/n8B8rc+LDUvGi1h9hpTHSJ55e
RuLTcfN0/t2SDw+NoHin09gCOZYurHGJLm7WK9Ozm1hB21YdsXAB9VjQQERP5Fii//4JjWYr++X+
isR+ubLEz/aLJteclMGSCG483tPlZNSl0YzYSxa/g8Ek9yWw7Fo869E857Z4KdCh2tbNiqOdotI7
N3/1GdM1cLVtyypVq17DJtLcj0D7HfUr52LR0139/FlUrI5oGPD9YlrLJD+r7mssPPGFHolrb9+F
TA5A4ECD4jcIQ/HuvB1JWkpuFZfYNb0J9oTXcdOTfFNvYl0xn1Ii7DgKR2CCCgI49LdV60vX5bX1
2Tx2XlO1TAjr8k4yUT2gCQV7+aHcKEZAe4oPoC4tdfEQgr5P3CPFTlZSWfOC9c+xAWpjiiPxaJW1
mQcC0w+XeRWmujYrg3kCvMvwTEmvjHzLD8jNAnlUKwQpZz42Ib2X0dVkx5J7ADUUOligJyHhwrld
ApS/hqr129HOXuuGRufykp74T6XV02P3xu/RWAeVH8gA7runtZZIeXEBrmzPNpoixWoqss1oF0ZB
BsDtym156rfuX5DqPSPtAjF6Ilge/fzI6auEV1BDv8CrZzjW0XFUElCNnmPy6dEP61KRLVhFCAOI
gfFpe7Q37GN55E2J1taL0+3l81pMueR3rmdu8hZXx7AZY4XPEswcCIztep/Y4L1fcTjT/p+fdCCz
AA0FdRwekLP4Ma/SeIirEb7biw9S5idgF6nUDcOyMUA+I3NIOrRXCWnV0kxGL7uSFdukbEKUhzzB
fPwxS14HbSh4gQDIASD37HKu2ZYbioAf7aD4o/hPabziXe+9DgYJgkNx6iRW2XnMEQNL44q+pNq1
SIHXaOwUHL2Ph7BQrQfGFsr1gOCAehxh4O2SBXwlxkoXurbqFK8siKaAxqGx2VPW5LeDLhMQXsVG
9/bY7IKbg1nQbAFaynETPfKtWckHy1bFl65t5r4xviUF2ba/xQtCKuhRWjkZtuIbkLVgdwBrAXPq
V152C5cz7MuIrHDA4WbmTLVM4gldA54de6/FVN7xr8wx+pV+9YTfar+0Q6dnl+JUg3Ox2khUOLHH
tQ65eyeDpl+wXosqC4CjMEeHqD7nujkvu7aXoPcddOPDSWJOSJAhodnxK0/MnzTl7am5tTY7NVyd
c1omKS4q1BlhnoJPhkyMFbzVGZIZnEGsZkaWrPcEaUFyOcu6R07HNwCEjhxNTt22N1idN1uLBShg
NKD5oD/eD/cnCbKqSJ2hnRLgOGCjbreD5o+RkkWea/tpQUT0Bq7pGszhzLhWbi3MNhw4wGK37hnN
Fi3GlN4rK3Nyo3LaN80pj9lLanEnfy07uRBN3xqdXeZugn4ycBO7dnWu9yMoUEcjpRFJ6RqsYsFT
IB0C9iNwzUCZb35pql3uJ72K9w8UnCEQc0wMIXoWuQie/vFCLR1cjYVUHoxhnfifcP7KxbtZ3dUQ
3mXsBAQgB//UboV9/JIdcpaIW3brbvzjYEuOuPee3CNjr5HUzQeKiuLUw4luNQ0MF+jVu90oXCK3
fZELjM0gRecFX2nekhhyeKVQ0axYGeySMQQByNJhrEhlz4y57MDL2Rh6h7rapifcLpvEg674/6Ps
ypbjxoHkFzGC9/HKow9JrbYOS7JeGLZkAyAungDBr9/s2YcdyxNWbMTEXLZFEgQLVVmVmQocue0T
1vLHcHB5rn9f6sNOmd04gnfFySlq2yMMpECHHbzdMAGoI7CP6oAS+OSzEuVjcfnxoh8SndWRHioY
eL7x8Zx3NSy/jxzRFlv0x993zR9J3f9eKb6Ee/QoMQz3+2sDFBkpuJpgP8A38Cas+p2ou3q8BqQr
kLTAyrAZS72T5+LLZ357f3yEH699ecv/2rHptMTdgsHbmwJWHwt5TOFHbQ/kxI5r/4tskG9j739/
3P9cV6TvGPBEPwc8x9+v6HTYZpOHdQ3mfZjUw+qX/kunSZm19+6Ysf9vyvzPEyJoouONGIpj5ffr
aW5DsXFsno2JB7HqejCqDCYCWO0YfaXyIWRfSXshDg763Ik7kfXVBHHki14NRv37n+HGyr8vwR95
xYd7+qjXIIJ1hBI+1qCgJQDGc3u1nPhXZxEl+I2+wezx7XK8eEqWnw4g/te3BJo32nVIkC6Y6u/L
QWerFsp7qDCVwXjq3vrn9lt/XvZZReBysEW7iZbeTfTV7bzjZ3YHH9V3cHrhyv+6+Id3H9hhcXmP
iw8Q3ZbNej2f5fe00hU/sZuEQkn9u7s2jf9w630xIE18xrG9fEn/Pulx/TjEJMCF0VsgP/6QgusY
4XGBa+qJqL1czhO9W2HKHnzGkPjsMh8+6EhZFwwLLjP9Mldb9Uk0/JgO/PMQUJkEE/bCi/ynSvrX
J+snAVNIkBB4c/OtZeORLPwTQO8f+OXjQkUJRAPRQoBQzkcmBIWlAOpsQ09Qfdv3u/xqq+XVdEoO
J69J36eTBnnoqqi3U38HucVzC5TmcEC7AU0qcSrQ0///fzDomfzf/Xw4AYTKMRoOycTTND6Z/BV9
wFJDjQryQN/y4aubamyeEQ6d4/t0w5fSQNZQfk2A7fz9Pv7j4/ntNj6cCXnBMo+FWBYBhcuihYB7
dBd7ELC+ivi+Sz652h/9W7zpBA0WGGNcDFlQ9v/+rY6SggCjV3aiGn4svAqeZ1U6V0IuE0Ldm8TQ
cN/E57UB4PDLXfs1HUqNKenq8PfH/qMJ8783AngXaneAX/7Je/615WwmXERTy07F+hAmpYpuLYFT
JVtLeuBngJ+n5LMS4B/iw4ctmCCFguguOv+QCPyw1sEKssZaOAaNn5tsBxP1MtuN2VUX79jdqg5R
sYsH0Dyh1/9OdrKk+Q3qIficf/LoHzGHy6P/+zYuX+O/Ht2D7ZEl6cZOEflug6nqMS/aTmf5pYWu
0Hq99I9hX/ew5AED0kue/371/zgrQbK6zFBDoBc9tg/xch0paN8k6048fc6hDNlCpzFoS/6qYW7E
YIWl+k8FK/7I6zCXgNAC9lsI8PKPyXyYiAw9F8N6kqUGQAJ5yGoq0ypszJe02l7wv19/fPnmaoh1
Vlv5PJa8hm0D8JMecwwbspWf/5h/bNVWYaD4sJRFbVEYVbWP5P6a1D2AMmi+wP7i72v1EWxFqQzP
9cuQAYCpFHq0v7+orS/4smAE9mT6R+aRElaqCf3kQ/gj9F6ugQz/Qn6FYMpHso6g1JBWm/W0ZH1p
oZPGwRD7+2MEHxlB2eVBgO35BdhZEZ7jw0tfZs+KglJ3ctXr6drUh+plrLc3MLcPQD3D6sdaPrPy
VWIFX+KmPO9UDfFrzPVW58czJAjL8vj6eHyDYUH9fPF6eLi7i8r66sZU337J8sru4jItvwAaQgEr
qsNlqOY22ONfx/qXqb7/WhoOhy1R2epXeo4h6B3hP9/NLsGfrcbdQ16uVV7yoyhvAbIlZ0D0+5to
/2zrb6r8eiPKZqn+viZ/fAYfVuRDCpePPiZRHcGK7LfpMfFq/21V2Jo+5ACOhfoED4guC/xb5Pn9
ch/7kp7RdokzXO769Hryq5qXT7o8nt5fj/v7U306H8cGf900V1ff9zc/x/3Lof778/5j8fm3O/hQ
W0m2dtIGuIP0da7Hm7Q6vp53P3e7L03dIOaXD40p92m5L5tDc3tTPR1umrL8Ul6V++91Xn22Jf8r
IvxrQ340B0xdHJNsw93wcmhe4OX+yeP+WQB9WPAPod7QlHWFxQVm6MhjXgGH3K/lJ7zGlwaEJ4VN
f9ya6To+C3YHMpZfqxc4B/99zf/MyT/cxIdAP+U55HgH3ITuv/gYzsWsc8jLbi6Ro8OylL577bUG
VRp8LILZH7SOuQIN77Pk7rPF/pCiKtO2RMW4jd2Twkd9ejnr0q+ueXmCcEL1WOLjq7AHXna7+xnn
/82++XK1v3l4jqrq+usdvsD3z17/nycx1Iuhmox2A4BlUDTD3yNra0zhegYNNBliPuY4TV8nrerh
lalnCBjrqaulfwPuvXIn21b+hGn7CbzZEkSEovvM9fejE+ElPMIv7iJdjMlD6Eh++DYyL+ts4m3i
9OLBQKmej+Ra1d6tOK+1yssEPkvQFq+D/XjIj1igeQ/xyBbBsobEbD3sfnWn+av6bOz/P9YoRFWB
PA3ylhgy/gdS/XeaMHhqChSdTkxpDDGDrHrCYcTrtm/9fRG2cxMmZNgHbp0biD/Nb7EKiyPkP+Ut
z4SohVN0p/KQNapwcm8n7Z38LCXNxvzP2CJ/npS41xhi1Bd4FWjVh52+hvGW6bCbTr3+tkTwMJUP
3foZt/LPIHq5CN7URTMyRany+6YZsoIOpsBF0gtq+whO6wb9h7xMP5PlAU/3csO/h0v0F7An0giD
r5f98fu1Vh3qIRq99RFZDeQFBEb0NrgAwMg4XkjwncSme9voKnxIXcfm1Hre/NM5uDjuQU1qYW3o
pLoZLaQJawafh9dRDcGtcx77pQVPLzaPtkBpHK3LTvRIx22h2/MGqO9pVLaHHI5NoABgRoMpSgNj
eXKI0FTZWy8k6z5YNvVIoU2UVF1KV6i8twKDNglczPZuw14q21V7wVEkRjwPxuYQnI3GFdxHG8/v
w9rlT6MeaHTsofK4VFBJgxZomIntyR+maYIOzyC162+SfoIOSAntKL/7RaOsJeD45S28YzBiOtlt
p+NE6SNbCul2jOc27Eq6LN0Pt3gJkrkoGue6S8yGTII56FqkZN7cWDoeMag09DyGxkVK06EWE+uS
21jnWh6nQoEQF/QMglRttEBzJU3E1lZu6zB9yc0U+Y252PNU0cBzuQ+3dGEH3ArGbzyi5/eZYPdg
SjnWokJ3F+rIwsdIXJ7hB0NoIZ2fdd6u+KiTmaXXsfUgHSzBXj/SQK33g+AjKLE66W+oSGdTmz6Y
7lbpk+etk/OPMZahX2noV57CjhczppigTjJkYTHsO9/XXilcPNs6cCapE80hn0L6qYNWdZ9zKH0t
dvy5QlcnqJNMj6KGFcuAAypyXbdzLOItaj8/OfazDH8O0Pb39ipWHvrPyoNcgM7Xbaeyy+teoyVL
ylzImUJlyJvJHnrr8rHNfPCRljmZRZlyP91nagyKGnSUaSsn9GBgxMmzTu2GiAQnMV2UcO3I+7NS
VDzgT2lRkphFbCfHvp3LzYnxTrcs6K43WH/hwXo675nt26DSnh+6QzYU87VdfXdxXA7IT55q5h0j
DXW3IxvncNpp0E+60mk/ee/0mEGo32pRNKEXiagcVz+6GyPw0ytqknY9LLAnXcpxmPygLmJO37TM
l7ciMmAlwdh+HsolWcGp0Sqfn7wpMNDoSje8NELmBSbCaTiCbpxvRjaihyBlncamAFwd8/Er52Hm
wxWhgOa0JycW1WORElMuhrXgB9lluLNrFL4k0xDvO+rTXwn4kpAJGF2y7zsaBFWiJ/WcuBGyKDnD
a9n18axpHWVQaYVWWbC4KwuHVe+UgSSbnyYPBLYmUEwDyki2OKzQkjHfVzsWj2vrp3cWS3m3+HOx
F3hTroIA7/puIEYGryIGrLwK/A1NOabn6GmLWfdVepDwJUlK2zJcC4BaiyFYA91ir5XZuqTPvrQZ
3iqsxn6CJKFQLI0QUSMdQwyYcQzyMppBKsIY/zzB86SFkg6UAvpClNkkNMhDq+VPwcJnXgG0Hn+s
al2PgScdg2BAQq9VRouh6XNDiupCWjvYDqLopQUvh8BqtUVdliWgOxPnteFtOFvoxUilctj0tZI2
PqxucMrrxDu5LgAAAQXD4WvfJ3K5MXkosFCceRfzilC+i9kOUGhYFtwj21KRV3MiAwYKPQvhBql9
qKfMMGB6xHTHgKZICwIBdO0S1GtZLJP3ZGwt+N+WFnjeNJUYSGzH4GsGCqOrAUOkP8ZsRu63TRoe
AdRn/FExuX7v7cBplTMXJYfYdflwEgVDXzLremjIWHD8L3sMQaEI5/HKa8FEKblKEbTmUCSq2bLN
jw4duJo/FvilZCB/tX7SRMFA2A2GYCfojbgW/RvUhLa0fsQDSHM7vANjC5s2QdC5BA4fhUWtHG9z
X/nQL3tJg1nHUCFetCmL0flFo1YSQuiLTfnd0inkmR0ny1GltHuicsi8fbYo+VyoyBuPeTHp/eav
S7+HKpIOyq7dPL4TWhb5idKCdXcwVCBh7U0SwrFoxtjrdSHdBSMCnascRSpO0zbodL+t3vxQ9Ny7
BSzMxYOFsAa0ePxFB5gWjC+eHxEB1Q6R/wVNaevKKNjmH9OSFXMDmIB9XzGa+uB0N0VlaPLkDmKE
81DlKhsft1mgMxL1a5JUYBZH4DBl0jf7HInj1ohiAarMyLrIYxy3E2QuctKrvcdEasqODPpx5Gi+
H4J08dL9lLj2vAY4baqUGzy0F8vsxzqpgZ+3ZDBzJQV4Bg9+MqJjEUft0J/Wqc9PfQpXEQSi7PJ5
axHyyubDvNShTYi7hlMThVunH8CBY3KRUo0ic4GGeou7rwLsz75KMcWEZew6AfGwFY6myDbgZgOb
yGS7lnSA+Hc8xjkUgcOZ9FUQAkmuaDRO3zAMnd1rZuk31G22wyEdQIEzKdg63ky2HZYDl956xzGo
2e0G5iMPEkmh0dnZnNf4/gI1ekjcWKgO0zzE581zuKiTuYdTSdj5xRPoIptX5gS2D3WixsWUuTdv
ryTxsQgtFhpySJ6Nv0em96JKQQEAxmO9DHdUAcst28Bv12MyjBD+R4uQMWTpiyMPgOILXstlgkyV
oZD+QETSqbgijpPszrACu6iXfjZXpvcNQsRlQrtGOE8w6ORnVIGxh81dtcXUP+Uk9SFhPK0exqQF
mbt9PPexanwykl9rwte+kV2SnTFUdEFPoszyWlhPzOWU2gEfKMPEWN0CEB1rz+pwga9q5vnwQY1w
lf1CBsw8hB7SmnUc6XyFd+GfvbRz7fUULJIeIODukf3aFibdm0DPjxnLFUzi237yd0Mq+XBNGPOu
vZb076pLxL1LDDwxZiowWpCSfmFNQWYL6Z1Bx9Ox2OJY3mjPXRQSiIIyBKQAAH/qKDTBDurG5k7E
syEPOuLDeM77iZLHZJ7Dr3LWOSRl0T+brtM5dGYrRwdtFTDtBp89qXn1gejGLVpNyD4QbuZ1cBbG
EshUKzdvM4Y75n551tDm/bUZ0avKgf1iD5iEZaRE8l4Eu3YeBPI95KGY5pGRoaiUdWp2Cw8YzCSg
tNfobMh70I9nmxxICAHC+00VIa3zflCo1/gSiId2bQNS+66FMrKfaVsTvxXxTWayras3mJGR/UZH
jSlQaI4VRxQ1KISDlRv1vY2spA/eIKHa4XkYDavtklsfWRZHDoVkIc+se9Bcm/BW4a50bbI1ep6x
O17DNg36Xbvhb5bORN5phjKzLDDS+xIF3kqrCKSa+8kj21sy+zltYJ8k7yS6h1fa5KhXDBP8gbRJ
B5W9Rfr30ZqjEXw5b5FaijB/B6hAX9Hscu5etjwnOyXJADu+ZUzozqdq6yu6BBRq1L0mXcWUGWip
vck/wfhmfYuFyfPSsmkoYIfDWgzcpSPe4YhDLCphehXjV0Mi3ykEvIed1Mv4Swrdfh0yE0zNgNAo
qoglOSxCc3D20HEaCWtamUW0NJtEq9cpA0mfMfKninUZue0wcRRAhGAIv+AMSUXJc6e+aeecKafC
oLBwzOI7WvkGpWpJsMplbhktUIMI434Gc9bdBbzdQPib5VuBqHYxITMIjLAewxmPLKN4DlWS4vz3
UrWAXhC5U8EmivrFjzbZhB1Og36mxd2yZvKpX4N2z1WIro5XJHu++fkzgfjtjfGUuYOjUttWIm7h
zROZMXgtqA/0hi5Dh9cx5zEk/JKYH2BmlOGF6iWl+4z4w9zQYVnVVbj4vWlYAk+kcvU3qJCg1x/H
9RTPo73FEiEHZ/kIaF1A9Agdp6H3rkiC4rhJVj48teECIJzmSPXLTUDzu/ToCk7dNIf52swrL7KG
j5qixBukAQUuaWNWJ4v2dY2CZlNI3zc0iwCqg8klMtrDBL3LiuGnsxnWPJoIhSxdx2S3N10xzQhb
OH5OKMH0uB+7RB4TMjJ+iDwTh3Xoj/10l2E+U+LDxJkl9jHxTFeD8w21l0xEolL+AtEXEwNO8ckl
0wgjgfTMX2GwVsGPOctLHeRwscPZmb4sSiXP0dyh6OhjC4tML+8GzMjMxt56y1jI0qacJ+gDYNwO
M/9mHSun4fRVatJvTYJIDV/VEU13+FYkCqmehS57mYbRck0SsK4lKg1AXLHVN+HCZIHMKsivBras
mJZMMWxbbrnXbyX3ixUNR5a9kJBFaAwot2D4dnUQ0U5iVZzXSMd9KQaSojm1JDwt40lyeLOJi0Ae
uiPurSWZ8CH2WIiupnNqNBgfvbrTnHvvfr5kwNkKI6E4No9CVZCCglaowX7SyFIZpIGSMb6bhJ3z
Jp7GbCoHj6ykHGWYnTxaJKxyMZolJYjb6JEMM0MmajHK/mtE+wZaELGJrwf8GrylTCLO4JmhdJcR
lz9NaPltwClRTd6P+CS7VOWsEsiaSCUYjzLILmcJeBSdwj0lsXFffJ92484PEWgQUYbsETuPPhhL
c+B1PiVeHRQCUqpCheN5XTUZG7GBlVyvGguAn6HtF0liv2vIwBkqKJPDyGILuaj8tFe2Su2ibpcU
DQYSdNAgROK2EZSyq4Eqr7E+LPPAR3ieI9HdQ8U6BdbEkA77msM6S150+eEG5Q9wU8HXAI+oOMBi
ybDnPzs5BvCpTQjCIDV54Zoi3eibW6btfmY2dnXUAubAH+m6a6zsCEnJINW3MkHhilXPvAcXivh7
oCPtN/7YpeBaBjxK6xBzB6QM4E31hGi9ypqTjs+HNqMurXMUdt9y0cY+7JRSeZZsW9Om8AT95lCs
Ahpakjkphx7pEIQzRX4GOVdBlUA4RN1w9Fhxb5Ml0vuYcQqlszTxl8YuCYOdFULwQaKbiun6UYug
DOOcfAvi2KgrFBM6QEq4ALtkuYdqFcOVG7TDWzHoJnMBCRoSpfzQ285ljbWCvg3CyC8amDQ9hAOP
hsMgp6F/6AsicFgv/qQraxQGScQgJYFNjBrZLqfbHNe55tIc50COL5AozXEyTgm0UKXst+pyhGZl
vPk9qmAYb9KKyLgPDptYB76H9eYc7QKKfDdnkKGsNIRjNhweUQBDVy8IzinpELlX5U/nMQw0kmvu
hfjuYc6iS6izh/RGj8G4XCfjgloRNEH0SDAkWyDXB4h/SO3cusrycb1EyhBM2Z7G0Cels4z6MsUW
BNy+di2WK4x7U090jfNqZKgDauDDT/hx6x6EG6BOlCTL85ZrvVbzMGoUYx7alWfp+RNQmBmQVFms
YHhcRUmwMmRU85jX0K3PwOvCTgirYIxJALl4cBPKLOsgHU5QOQ+IUFOortMubP1a+1bcRoUs+hLF
EaLd5qs4qmxE4q6KMoKZdz4RnTWt3jh0VqQaMKMJnf8AoY9FMJXu+PagrEYuqS7EltJFrTdUk0jR
RwDKjuZ9jvLkp79p79s2JHOwS5Fdzzg0eRzBlxQM91Kly1yce0qKFoA/z879SGwBqHANFLJLjseA
aQlUSfRIwvwgokS+FsGwPYVe6MD6MN76K5TbilomWgJoA8cQh81b194Xg4cdb0OO8y+LCI7xBVMF
zx4M41FfJBwQWAHYasCXrNyuzxGiywIiOIh6G7iWO9TTPQbERDylpwUiX5AediKDHn/IEGMXOCzn
jeg8CPJTly1TZbvVz6uuhQZIRdd0/hZNatUN7cgYlyivAfZQu2zfc7tE78pFKdAblYQPZnATxMkm
5EZQF4zxMeuM6ghKzprjDC0i+WZ4WqgqvWT4AAhHiQA+kegykqEXVc1zAEaAKATimGUonlrpPA91
l8nA8gm5PrfW5VuT+2tPamj5R9E5WNt1rjjCwU/R88IvTezrkx5VBHiQ6ek5DBIBdUZ/m095PmhW
Ow2IpmQUIoqngvOUHtLMTMEudDYKd51n0BOmXCp8ZEEbmR36PRZ6JMlF/42Ho09qzwRRdzCI7V+K
pBNeHbIUmo+Rl2WsGrZEs3PivI5d26hTpJyCACoqo4WZCJxichZXbljmt4jOQV8nvS/zpggxFFr1
gWQ5pOzi8EcOsivezcYHAz3kMQ6bLSLTWJkxtM+5ycythDskTgEoWS9VSIbx1Vu8AtnrtCQQzVUC
/nmKdnBRsUGfvtjkAkOumIY86sLT9thrnw5V74JIN55akkORtZ2rJagBQamIDA7ZggKkKQoh2V45
KfMS7Z8CsZR4+e0we/AbGSiyKl2aFaGhhp1XBI6ow4HtOeAzCxnF/SC5AGxsdZrtOzi7F1WHxCov
jcvXEZC/jtad832moduOT6IKJPEBMEt0V3cFfFXQTERdRuGuVoDVNiQerzHQKV3lRhpfT/GQjQdC
2g2ecXzFJ9biiMDAO/BMzMxlcpyrYFizoV5UuL522GUalsCCI+ntcwbcs6B9bU3YXXlLKj0MzHgR
QBgsIjSSOU5ApFlxfw3TBUA5K7DSW+gYw0a4QNV2GGHRPMERbvUt8G+pb2a6+LiFZMFQAYQkINGz
afaW0xwxkDj/CaAOd3WgXYSESYH4iVRm0PCVA+VyhksWsjYgRXP+K2AFNI89bSZ/H/YZjtbOYdy/
hpCHrw5IRKSuAuzRN4PXhazAxTTbZy7q6MsSje13ZGSOVrRbGZVlP/ThdNBrAOfkbPCld9UFarC7
zeAfJbpJ6MPl0TKEUPgBNnXRvMkBC7nFZTUm/PNxl6gpfeBDwK8sESmoxn08JDCDA0/2iZiV93ee
MCTwS7v5LCzzroDVwsoxRD2sq3NoWy0tPC6BqlTAV6Kk9IU2Wz3yFgqSGRDiF8dWZEhad/aepLJ9
SeiWvA1tt6kXrpBmfplwhCSPIQ5td9xaHtAvuMsVVjz+lOBog1ZdeO0nbdi+Wj1ueGFq6G+C3kpT
qUIQXeH7MhA4i7IB7hhQC/k2gjyFzRCr/HGwOSgDrW8kkhN/bdWD67lFWJMSopZIjRzJbSVmLSGg
kE8pYPjWz2N9tvE66SMJZx1A7Eqng3oQzgvwLnqTsjPvus6rE6S5eNOjZvdCaIZJLFRL5l2obs6B
j6NhgDIfgx4yvRkjBWeOlm6+3LUt9YoK556FwshiErJczZ2XhQjYinq1h2zVXkEiJPgKcHw+DRkK
uD1HFgF3oNF0ycltdvxBRD46kMJVPN9GwodSQkSdBHiNahGld6FzdOrxk+RRcmOGw5yuq4Ardraa
K4OOFcL0RWMCmVuwnOQ0uv5pcqlgQB50CgovAHiwP6c+Poh18eVhNhozyqW3KApP0dACh5eR5+F3
9kuOQhKyCRS2EBte2mI8/xsyXnhvdzn3ofmRywSdoSDaLncG2+OKcIpiCB2ONLsGYjdNTQvbW1cT
nl9cKgGqwt4DjiZBxWeT9vcjiiTRsByBtIYXRjvsIElL2j1IItHXOEOagnXLmVezWbhXCgdBJJFL
37am2TBIBjtHa0R3nIspVtdrkC9pTTu4U9UpnyV7thti4rFrkd+0APlcQANg4NGc/Iz81Mdo3Rak
x5nEc1oWOsq/geobvEhv6t07m0nWvgGqW7M7nK8RqhCnLuOJo0SWRGF1vsVaZ2hgMYE0VgGqQW5P
vcMUxxpI10j1TdC1wLbQEcDEoluBjo1xsR0Qqka/2gqo+P8ajd7ktZdQaXe0z9QZ5sEDO7Wpsz5S
GI6OTUyWAP0NOoaiYkOvtnuOdOTJ65DnVS5NxSP66WjoVNzTzrsqWGHy516EEEUaNqQUGzSyxNFt
eD9Vn/uyr8nk62yfSquTc2EDBlmRnk8/AhalGM51VvCyh31OesgXMZ8zO3Vp6aY5aNIODp9tyFTY
9C0yvwbVmbweh3RAq68tuqSM4af2HlLuZyejhwXP0AMPQ66armmFuDNRKC+bcbxPdLii06GlD65l
x5HzEi5jINNrLgF0zjlFRRKCYGGU3I7hkHeP9CIt2wgvxSToYiByPyza3Rsk2eyI6QagDApHZFr2
vUZhRFs/fMKS5l9QaKwnPtv01RR4ZaWOqdlnbGvzMkvl9G1LijkqZSKQedEhjQj2QjZgXr9nM3BS
O6Z3AeBMCdggzUAAGYZ8LYEFOGiJ29R75EDevRIDnS2ivoLkN3p7BFV00TuoxKOZEY+4Gw1iSoaj
Gp/RELomQ9B+tK5X30egeF86MyMd8/xRVzEs4o5MAIJqeoeCrwr4jHtisRgHuHYZ/5eSQTSXcT8E
L4J6+jsJubeUvVnlfYw8K64X1N5rM4XjeGchRAIXHbhUPS9CIWPrc5U0G3UDvNIueSbaGCl/oumG
2lymFB2fNKTtExdQ6GbqgtfPqL+bFfMPDCnt0NmarobZ2nCRwiwzjseHAu1oQFUzcxgqBJ6iqon2
xYujGLI8wopa327gEz4QZtDFa4MBniitNe4svBFIdOCo+U7aDFk/ZQIzHAEAtKtJdTzd2UB1x3ay
Dk01tIYgVwFEE+8R9Tz2qBcXB3SCEuQ1nUy/OEABTzgjojeM/KBBlKMxji5bu8WPXodDHoXT0j9F
WEgoMEsc7aU3SkihJ4qF39Nlym8nMfRoZATDwCsvnw1CbRSOT3Pht3dBDCmGfN6KR5e33EeHx8Cc
OWAj8H6xCAB3KwvGOzDckq5BeERyIglJnpfQUrYfMogt0zjxYYKBdtTNahVsbzzuYF25FjOaNDru
zFilSASPaxHDSH1Dk+adZGiFlMBA5deUBAp4GLDDe6hCKNuABTAVFdfOh8JdQKeoSgRyaZQSpsWb
pi66yqD+1pXDyswb9RUolTibgdcGiR3sAamkiYHVo6tdgTgv0Tvr47Xb9VPrfxnawc9KuwLuqnK9
4v0usW/n/djDJAPex6AHrTaU6CgbsX7lpu1+2b4YVEXUnKGZ1M3po/KUjqDWFuknNP7hBFtYlMKV
mkSu93jq8JbQmKEjblmx7yIkDmhFtOBAS8bux2ELp+PAZ2yqGA4jGrUiBOD+h6Pz2nJUx8LwE7EW
SYRbY7tcOXV1ddcNq9MhC5AQEjz9fJ67M3NCu8og7f1HXvJtvExzS0krxQjdez3rfaDYLnfyJAx5
UYUfbdmfvY3woJmhtG9oBbqXgY/5bCpheSL0ldxgN6bM21vGB/CBioLxWrNBMrz9WuZofxy6ECQn
25K7IbjaWNYlF+9RXQvMG7JP/pNuD/PT2ppEvrsIxo1ncJtuzcJjpfw4/GTFuCLna4rcbK3keD+b
utfgbqFmLPLD27rfyvSkI7EhSku6+lfeu+WVPih+1IWleTsDU7qycDZyv7xYSnnejJp+IJhg+Mkq
0SRHpktPIBIw+s6GG+malgt8Bo1saK3ohs1O55bJ9z2to33+ifrU0BuhYM+Hm8hDTlsMqTefPVep
+d7oHK45ibbrU9bO6w6uENbxBdoirCHM/WG4NdNKv49LHPn59eLt4aXt8+Gz5VWLAWyViH4DyS7B
B/7aSP1kxKwQWlgCfYCY+Tf3tmtdwcEd/ASHl8nN4nTjn/rRLvwClUs8tin+aDD9FJ2ZMQEhDqih
F/Hir2nDVNiU03wndgbaY0gJ389EQo4fS84o/yT7LkY4AcGPqpwlpLmwnpW2yJwt8/O+L4Q0xR0o
1U3eBv2M1WybwSpSO/7LcngoALh2+Z6ym2U87Qm/yBUNY1fwQix/+iwbBnTiO86m3FgvuJsZ8dU5
GgxY+GFoZ/khK7iaPxl/O72fGt9rCjXR7XeiJykzsBLVEB13Kpu85rDBgKRHtfMffOBMi/P7qdQt
9TvA6JwnZfoitiT+z8ybX56WLJgCmPwm/coImQeS8I0PKQwhf05E69lLW2MZQRnNXoquyScNedPx
SpudWkaQAxoEPX0S1nHIOg+U8oxTOdEnHjvAASjrGEndvkm89avHiyo3b3iJxq5pnrUYgUgTQBS0
EDFCmzvG15issGYsyW5tYsREJVfuUPQibmQRqXBjgJ0z8e4H+U7ly7SxUSLm6LzHfkhny86X1yBq
kd/156izGOa3GPUR5GcqYexMFnx0YXClO3ridm7dZsv0MGZrEnBu52Ip+jpnBzIM9tnBS0FKbQ7V
W4DKZ795j91yaCezQEy6RVdHsjyy7SPsFDd+NtjFO6Gimto71fhtdqj3GnZsRUiRnNaE5bXgQE0N
hqlqi45EqLPqmq0dxmM3hJF7rqwOIHoVNN1+8kLd7iczDVv94lSVEHCkIaJeRIQGsOY8XVPzYgHV
7FGKca/vxmkdumeV+LV/s8Z9aG9zZUHtB9363gvqKldfmqTPU7ZOJx8zPVYLudpevrYf4Hjdyr4z
qfEtUlvjbxA/8dR8C0rR5bfZmMK9mN4Tgt8waPNnVU/BfCODAag+3337LWJLSw51oOi4cX2t+6Pb
crvd5OWYAuO1Hkb00ZvcX2RjoGLUdqbrGcUfzVOAltF47ro90+dyg3Md483+XiPPmHPglXI8yjHb
XOHtqqwLG49o9TY+FzwLS97LUK+muqxkuXI/SVu6ezR4C5V6GQRtUYsVVMIHiQLAHKzMC3OtPCuY
PyyWpCHEMjcsO8BstqhpequGGsCei9bup6ATWCjmJr/Ki3ybbDfdnC0/WXaq19RV0CJh2uiw0MgZ
ZgAQkrhOSyfXRwXdv58Hb64q8hQYLH60a7pg1mumrDzzJaOJkz0kMG1FU7UcJzuNOeKKcM/PqNTK
+SFvaTs9UMpi21PjRh6mYYkc+jI1j+5Hj2qRviYV6vX7zk85vuoSkd7JiCGq31YDif6jyjzqtltE
jeNJBGPPzO36YX1WOAgeZ2pRls8g3NeJ6KVk5m1buXyLcm7Ika0CTartVBFTmh9K6piadwrfaVMp
Y5wGJGfD8YJt1Xv5uMkxhjVK0w7zo6sTeYts0sV3UqO4PYFbN+48mRxb6DrlLjgzoWbJCSxHMp1l
ydjfxeECKQ+XNV42nC3tu8nBtL772VSHd5Krp/5rZJot98GGg/nQ0nDlLpvtkodgTJf6pirdsBey
3gICSxP0KI+l67FrI7AktsrsOyBd7WU7azfcQvPh+WmkKW9Ix/xpyb3M/IyniJvDiysb3u3MOWS/
lrFSheKHHY77YltYSXQjhoioPuDW6so0eyBoKc1vjINmvPT9kndApgnTXLFo3p8bCGFtDtEQxsGZ
RMt2O82RKHOesiVFlyF0XN/JzPJUWmRW1MiPfiL/BbO/Nyi2IuRuy5TnA9SYHp33kcXdIE6t8cr2
BrGG646eWIPpmVO5f5mGgGtwDNLJvvT8ePlFKteX3yUlaeubT9Q7H53rqnzsbMl464a1+hN4WLQf
gi7lZE6Aqr17SEQaC3pgX/Iapjpo/1qXhPQ/6DFSp8qNMSQqcHx52zbgAwg3dgcxxcHt+tPubB/Q
+pOJ5ZsHs7Nc2RtoP+bNDGUiWHVZ3xpa6P4ASFjpHdDeRNtRqq1MDitUXn9rIAQglfNBhWdP5p49
C1+Qxr6FbVbdJd64hDeCbtNvqSwbknw6PvaNcHWIdYdH55NcOu1OBgN6D1nCtT0egGTAd1G+sGyw
JRscV6k3mSMEOcJ8b10Sro+cyxqNmgqvihKdLhdvNJ665zVHz5DtQ9z9lj372GEL50CcbL6GyTFe
jQAtCsIpIUHNyfY+GdP1Pp9bVsBt8UhoWuI9dhSQtQEYNqXIzdnbOnQjkRjjuAi1QPzLLcm16k8b
a4EqmaXnDjL2ZkSG7GgPF6CD/pot3hF9HfnXpgyR4DVgP7AZ6LQw2+QwoKdWzkn7sxsX/0vG8zqD
PKhyPyK/yNVB2TT9CVEc0xeTjcE7+xFxR9vcxhx9rZ6bJ7iTwd44CeNz28ro+i4vvuPdbweXwF4l
jmtaxclczJ1StMLtvr+wuGEGv/MqL+Qh2AUYdyi6lmrs+LpfKRNGG/IVGWS3Ei/AdvH2sYWZHSoG
Mi8W0XWC0OyiOLFFfpQl6gnWwD4jmcjsFaVvk9b/DSP9UVXStslpgGJ53ccEzIbWaR9HcJnu3zk5
MB3N7KGvUQ4nejOX2n1Yr8brn49Sv4HrT895NjclK5De3huyPexNM0u1n3uW+x1R4Rz9k21YiwNg
D5NNE0RbDHO6J3CMiQ0QGeXZ8p/w9BZfqsQE/PDEf3RgRFtDhEcqvF9wKUuD+G5K3vQG4VaYvFVD
UcoFYZmq/PWRuIyVIBYmlOASbHlObOGybRTVuaX+9Js8/Ml2Nj2tA3Lvg7G53xUrwuPgogIj/nph
3E5oyJNBFT6dttUR+lVjL0zb+ZG848oVWd2i9dngDz5S9IDjJd2QCv1WoN4GhWDKY4uUfGjugCni
mRDMYfUPxo0Z4rKKZ/6EdMwuTIAhD1ynZh90QSfuX7r2O3Ve9Cl656VaEVc4Cp33GwRl/sPK29Md
ZS4sIyzfBQSUiBhelW7CG7JAcxQCMhvCk4xA2I4G4S73TBxtzaX0RzUCP3SLvJFjQwwgrysm6zRZ
WiCdrPZv9yjzuDfTqF9JbsjEve/nyBXVRCcJdwGXFkIDV1fnxLRZWKwhQwcvmJbTafFDVIkugcdl
xbrKCJPQOFxqI/IlyAUbbJR4lDzg5bqx8DAb+e6ih3Z9qhGNSwA5JghysVpCMRQIsz0xGrcXL8+D
6REmPf+WIwPoT2lsPCTzekhEYbx+j25bVKnuDgKBt8HbEVefhsYyC9holshZW2ChImmqmbquKXUf
WcJ+VABz0ghpkx4qv9O5ak4qGWIax/fVh+wbzPymWkrsDiLN5E+biAll7baWySU0GZ9ZOf0ULV32
T4yt944yJ31ZS4XkYNKI/u74MOBfrg37vpgSuyI8nzNinVgDtj9LOgv5w6nJn2iv30J96JK2Ei9w
FlFNpt7gDSFsSxUH4W0PVcdjB8ccIMhHbXxSvhb7R52B3x5AoBrSqZeIwNMunkx/1skungK+nbwY
hWrmh6uk5hfI+NAXwz43uojkWL2VrWKiH3iy7uBLePYjwU55lo3W7zV9PRTAbHCKN8tSgfdu2i9/
JJXcszMj6F4eh3ICmlOaN7xId9n5jzKNtku06wrJ7bZIRu1mAV/mJ++8H2m6KzbPrsE/s9ooLr8W
CKHLtU9CoNfgEd5uhD9o5P6qc++eFy9bsWZAHl9yiRT7yjSTxUekrRcQxM9JDJTRba9DuUmkXomi
iiKdsJicoyBU7m7giPsGHZP9UQKR422fafM1I6Woj7OIebtCZMb20qh0wC2d6m19HWksomWq3nT9
mca2tmd+t5JjcIm876ue0+TUVpzDxdwvwt3ZsSpVisQjjh4sxo4VTZaKcDs2grJ6UIR9PaddmSfn
tenGKyzT5V/pFGS/pQnpJx93GX3zBqV/xLNHpxx9TFt7kklptsI0e/aqp66tkUmyFJ/7pA08vOwV
cVPoOCZYWpl1UfmELrPRx2XNSC1j7BDzO6RKQtzeyCBapDYhXd6fJnDtZRv8LxOv9Uur64gmrWgD
aux71rWnMN8pc52qxiGKsd5M0LhcsvB4NX3MIBhOfQ+tDOcCmUj5zdKRNaGDbZqKK4GD7MRmPNwP
6ZJxqcUVKDRzFV4MN/r9p/Sn5S/zc+cex06B2aR2NdnJU+FY3zZ8C/8WMXXdV+zjDAGT4uQ5rsaC
VkRKcYXmE42fRy2qejklta66X3yBNQptNlRzdLjhCcLlNh6OSRR3vyaux2ff+u4LKW4nimwXyJjm
YBW62LWf/DIumsV54eRsWAyT2fsIuqthDgaaW1qOZb79jnAyPHcTkrPfSrXOu9WIo/0jsr1mvm+J
GNzf9wpGs2iSFlQBshc8+ISfZuhvQZNL/ZcxKPbPS5a48K5zTk7PXqAU55rbbXRYIwtLIpSKAgQP
AWXe98smdHlEJ2gSonKWNX4Tk4tJ+Gg5BC479wI9HJVtkORN4VrfqF3b7lzHeu4vQldDerdyRXu3
YMTwoHQxQscnQbwER27H2j9XoYAmr1jGwDyyanlrdM627ot4/m7rKdkOU5JB/AZIp96TfGmCI5dh
T35qiMMdhUUNK7oM2czhvifT07RRbMw4peL1jBI74FOXG+p4CjkcOrs94tCAE1/lzay8MX7gcUyr
k1vY44sqAAg/zHgt4hvOwd0UA1Za75L7AWK+BXEYv95uorDYt94XeQ7ze68WZV5z3UfxabR++TvR
CE+aXvTl0cqy/lu5uIwO1RI1zaNLNw9ABndW/RCSjvwbZCP/vY4pK3DnfJG99Wz7PooThG3dTQdr
htIYwtC8l1ihUGTUg2b8FMLxLu5p6Z91s2z1rRWogDmn/NoefRXN27m3OisffJrnublsFk4vNKXU
tBwrfZXxtUmqs6/YY1fgIe23TzsuXXATBArde1ZOefCwJjvsj5P7Fj2WMTqYc5CGO4MGmX1rOp0k
XovZIPTp0bmBgkl3ncKbTUzoGsZgAg+IRUrQI+Qcf5KH1lgOeew9BgGwbMXbGwgcyfDR07cB5lGe
BwCBvZh1GXI25EP3t+F5q4sM0nn6rkTakCWAH4K1w29t9Culah4zUB5ZLGx0KmtCLHS9gzwzhVm7
qt8TPNi/fIslTsKQdMM3z22yqg+Tl/UAGNOmvnXt4ueM317ojfeL33UcTn01fSqcb9BGqz/+3Ce3
flP+ZqK33FX0QUFbyh+hGkxcrMNi/YOgljH5Qb3AhHS0Qc57CGs38OjtdgZEbBmjwsI6sWXnKCMN
A59Ouo9nt2l3H8aKxQed2l4/WzCqgGW5AZsxRBGPf+JpBzJesnGhyBj7RjSctM3271udZy8DRiXF
pBy26aMPUDlQrlou1cMa1m12QsbVdI+xr2T16iK5R4rBKW8GpAwMVhsKytFlrxsa5/UDZjz4qX24
oRNBHl5/qhfELhzQdcoVC7JAubw0hIfIQNTfiJzr1ssaILOG4HFueI7K8Gq4wXhnWf0ozDiVvcd9
UfZ1+wdm3QfYQzVg8pdEkRj33mekRhY8g9ws6Kuzn4tuh29dCruDlWYYAGTZXIOz7vKE56isl7BA
Cbs8jDZlb9VjPDwhgL76q50O7SEMNvFTpf4+vMB/Mjc50parYxro4QvEKuL+goVE/GPEiHUiAHJf
k5YWUrE3CaYJeVU4+01gswcECZBsvUk18ijWrx7CuelybuQJ8r8U/N3/AH6r6jYBPxrPTYJWiXkD
pT3n1xLMR9yfwfBYBn0dnBpmXVQwWb+iiuz9aLDPFbNic2vTdjc3vi/VVzuxwR+TPdpWNv5gbQ5p
W8//nHDJV+3PEweEDNqiXbPuZSxt9iPAC/KVeq1CiVhheT4GaabFUZoRj6gKxu5LWeMF940IMEqg
ZW/WE63v+razi6AfFLGceIgW25gfrRKmPPDyphR7QKOqY5o0SJxN7CH/nfKIWP5W9hFc+EwxNQP1
qA4JrgSinsoKTxqSfwSRebk5vqHUlO5q2tjqA796Jq21W8Rc4AFffMZzobbjpIfA/jQ6AhikZdpV
lyyeYoyj+dV1B43EKF94kEc1JshtCPHGZepVqDV6BKdYDOhqv/yRLksx3AgwUIAmfDT7PyYl991B
s5lzNU0MoucqRUArD2xR9hgmdU/UG5sda3fcOYPjq6SDQs+jDI9lrfBZyLge3sc8qSe0I0OiimVt
Z7L7g9UbEWyU8hXzJg9bHq7+HSN6mR19b67fqTmIvfs9HAJ1bJ0ptyed1ANTr5ry+JgD71cMXwln
FS8F6g6lguWTPi2dFCaF6yvJq1nh5jL3WTamtp+724GhVZg0Bm3X9TG1VRf/A6jhe2jxX5YX35iZ
qZvXmm/J7VFYQBsKvsl4pVokRpp1TOfYI3DDXqGNcr8OSXMVYdfVOXwmivrGv9+aHH97ODTxt7ma
Z0ocsxAlTlJVGiSt8jxDK5Ex36B8JaKcHhMCyH9Tlsc0VPaejpgWQJTf5DN7efecLCWeIjCocSgE
ollzoqrWx3Spr1Zp4fmQuQ12z/gAoRneg4qYr7ULVntwa7s9Dqx7DVdfWbobuV41m/DP/qvz+aU8
rQtcxS2E2jqRFKjlH9TzEwu6EPKJX2DrwOcQt0KANJE6B3k3wjCscYDDCF0jJolxVy/aM1N/rPqR
Xd/L+RAnEavsVxQZ/AaAoMjQhzg0DOEVCbTUd+4Yv3kdhhldwlXbab2BxdHPpI+HF5VgAaCZfyZp
nvyWfjvyv8GzP5fe9x9YYJu9GOGbvlclw3IR233EO2DK7lXjYgsOGbJF8F1guQN6cpAVLiVEvxMA
8x9O37k6I6XHM8hX4qKza0oXHETUb7zvVU4eOHOSSR+b3V9eqsbbXuowkP4RcnqYb5Ihd/8NM5aU
QysWmMOM5fQDBmP6wIPENZVFfScugUaGf6/gLP8MXYltYe+iVZzqpO7eyFZdWfbnyDyJCYL+KgQw
0B16Ht5jp/rwRFQa0slqd+1dSVkbljzpE+6STCJl7Q+iUkqO4GbKHzmDPdRfpQjR+0CqN9NXjCCJ
GBxsPrr91SCJRLHIEzHcBbE326MSIsc5UlG68Or7bOAv8SwzdcfZtf5H9EA8P7BimfpmHoT8dFSh
CQRe7ai/tVM8eudG9tlTAzLJ3dr4fLH8IKjqVh9QhDyBCBHC1MZQeSyoS3xPp3k+43fqXWxPgwTD
/L4PonqxDkrvAZDTf+v8rFf3bZ6AZy/RFDVPNtVC3ZcyuiqzTR7Up94xt+NE6vY/WIhhjthwGGlY
AKGcoYirn5lmauKfKMV/UQqie/D8HrdBxr/TA4OhOryo3WZ5IfuwfCZhqjGn1eX61XouiG4FPHHw
o1Rl9C1eWv1rjwM7o1MyU32I+4llFalCvqRIJ4bOqw+myykjTFPUPrfK7/39HjvMmL3ir97eI9kh
hXAUyNvjdSRb7vSU1o6vscfnh90DHs31beYd20nNKCgbG5Wn0B+4LBBSlRdIgvVjCWX0CejSUh5k
lpZ0dZ1kWVHVlfrasyxC5b36m3/A9dH8Unu+/Mxl5/ECuhg/ikN9+jdkQoJA1CA4Bfpot35arzOQ
eIZT8QznE8UPOnBsxJiKloce9yseubziOGJ97475Nrr4UGUDmukVCGLkTtghB00U+9gmiMhMzrHP
hP+aW5vnLym2IWR+qa3ePPDC9dklNiehIWKpkeDtHopbHJ0l2VSeRE4z4FJdCn8eVXSJoxoRWsc2
kR43KL28mONKf5OdWDHQGXxCcL5peVrjyI9vZz1OkDV1qn5OytP6Zh16zKy1Mf0xUE2ScHqXckae
T6kg45b/c1p3HyZaTiNQaxsNlwCk9+pjU8MJTEJo3h+3D8XahmxwJg7ri+05LO7ww5cI3JvOsz+Y
dgayl6C5mqcO6czyjwVOkqTRlyQEHUBH+5R7vd6eJmwE3224oJ6VC7PEIQpDO79vcR4j6NsRlfJx
M9F/ZyY1zS0BX+vfrsahdECqNHM+TGn0U0hve+r8jYdwbMapO6+zmT5c64b3tOl3wAg7b1+Gy/rv
ikAluTqlzIusG286EtS9hcj7fWS9aebEuyg3RIRCZdFnX0/Xo2BLy6HAdSd7vg9GvcJOiCsPzbwQ
p7PECMKOOZ8zPWycRd8FgRNorVRTfV/KumveI5RcMP+cq/37HLr6oxsytyFWXMwLuLCaeBR33DSm
8rP1AhUEBC+qZRBnP8Cve5iAHv+lG3PmUUd7+7RsJRZdLGcarQveuG89QXQlIt2Q/Bb6RjdcNlvT
fy37lOG4tB56Va7GXz6vtzqiIpVfKcg7EVSYEdcjbg5yDKT10wJy2n4SE7fFmBHb9pnQ/pwGvsz3
/JuFEfMRVUT9iQ4JSb2Y9paMVfI7PvF4repMTnE135TonSqU4rqbf+3c48xgfhe9s2FmdTFEEnG/
32j1iurENXcolir+78Q6eZuQMDM+7P1gLvOuFE8JZFLDsxsnKKGhBD6J7+crSPWyPnX7GH+pENXp
IaUAmSRdZQG5vRxHD1KiBL0UoLD+FrOe/8HqMSw3Q6mC/wjvmMOTowCKaiDYeaoz1+r6bZiwQWJP
stlu4Pb8XeAWmSao3XkKx6hIu2kjQ50fwHtK1T5+BxoLr5yflZ8cuvLJMRP4BQhtxrSkG6MOaVw3
fzgBTHDAFebyh43UCqjisM3vQIqx+6OFHbq3mFiAlR9zBAdUZskYE/POPqYxuiyOvIko0WZmpDo0
Xc+Bs/ZCJx8r4Wz1L3wrVX0jk7V9QDgV5SCLxBvx0KLKmIAq3QVYZZ4vujZEKogW+WSRhC3FWlvs
p2GxT6nFHCBk/veqrXpc4Q/8m11nVjCwz5u6v6LIv5qQ5kbECWn00YkwBzV3ts6ex8Dq+Q2eCpPZ
kF2zDbymC9RTH8mlO5lUih9LW20kDzOdPZdwTszySJ5+TMGGq2UN5Q5d7jWbpOd4Y0XO124F+x+r
XoIZXVUb4O88CLwKMx5Hf1XM++m8BU9S79Uz8T3tgwkSjNgHDjjVvQ/49vKnJLUyYEpbWqzfhR/7
XuA/kcTCGnEe21mUGapeI/TvfaCUTx3BbZHLHoYsTq07U/q6euYVPX4wBy/ZZjBY3QR12AyYejAE
DtVbvhGxMN9nEaJgNkX2rag6JVjqRYpDBXt4c0ulX+ZR3iyC3mNOVfX8K5mS3WcDRO907Jp1wpku
k7Q8NyUdOvI4qjAkm7TNmL6JgVp9+d+kqxlNJny1tY/emMf5OyL1PTuFo7VMXn5DjkI0Lml5MFGw
/YsIcBnv9pKBA3IhnuQ325TDdFdzEoqjoYLiKyfByX/RMPlXuzaHfPbXWwdbvYTplsPZZGGXE1Pp
mt7cdt6Q7jcyspRAX7NEgFxsNVS/9i1Rw+022Tq6LKCd1WNuSQC9I/qPMzPUez0crd+m7n3hnaaN
WKZJgjmDSITvswnb/V5nnSgfsRhhuApZULFxwYYigwh4+5fwgBQPX9ZB8nYJ5lY8JCeQD+W9AZ7g
3XEd1O2dR86mO/hkwPD27IQUEGbUI8uplnzjPwuJvh7YvO0V4pspxbSDRAyXB8ELSb4d0nrjgh0v
cQ5BgOKi/RCrSn6FuGi4LyabvwXTLmk1DgE7N6hF3EL90DLZcO9IFvG8FIcuLbeXuBTx+gw1xR3G
Gxl/6Cijh7PiHX9avXUl8YCvO7/zhMr/uHqufnf8AvZTjTDcB2gA2TkZleg/Q20ZH23cAIGmA/xR
iUt9K5pyt1jn4nD/Oe2VV17CbvLUBfrOfV9las8ySUJ9s+jSrU/SKWJXMvQE72sOxIdsAivwxZUT
tlMigCzPStoRgbryBD7tIzfsfZ0i/UE2yelAalBbniC61WUf9mU+jcs8vm3b/++7KHAfcwQJh4i+
hsXEQSOToubPTYva5oEDIxcdZpPZxO5Sjl39SepIw9ZghvwBPyuRJzbux1MfByI9oLRApdoIxOgH
oFszXjjeJ86seCX9Z6/rV8CuQB1Y2wHqtM8GdgWuguiksWK+Q+FDTUdz7z1vdQ1kq6oB73q55uY/
a5OF9ZQXaDq16ClY1UGKR+BBjGlPFR7RkuSHMTC3DgzlPtsXRNOOonZaVMnwCe9NNGXIrCuNdsKH
mp15oQbXnupo0vxoVbnsD2EKDIo7XZVrYTWoNPEiwc5CoskgfulV5JqbTGf11ac1z/5DuGIsgDrw
wO0m5VZ39Ac2roL910c7sbVosdJR4yipVpIWYOTaQ6XDaDyGXWX/IaBn9ysRnJKUWacmvhl1WuEk
4b6+GckX3U9EhIm3eiY04Uh0x/rq2wyK25QlixP6PJ6zHr3bx1LOMWRxrvUxjcGakc756pUEmAY8
i7AG9ZCSNvZ9G60rn0aqZz8zf1PHLgzN+nOLoLzB0be8Ze6Fr+f9hqfFL0sqKPpGteYHaB1fFshq
SHgJWqDIE5oTNK4RGQMILljNAiybSnxO17XnWArCgvnEyTTc5vFefig/xfYMcSve08nfjnjL1+d5
Vf15R+haoaNPlr+4+NHuYBABfyesj2VjB/b1T2zx/jN5M/nVsAxPegCB7LCs4+EOTh42J7I70CGj
IUQzgbt02iHaw0H1n91g+/I+63vPofHu/ePQJuQF5EHGX+eTIOrMCrs/ziztf0ZsBnjVPdu+1bsS
IV463DEHFMgmgqdEW3xuAxh+nrNc349+UIbUn+RKvk1xBY4ifan/k8E6/R6BhvkESmYs6SAG2+9V
DCo9ZfnsngegLXtoZBnl/xLfg0KK4OZvqqDL6XDaguWdFIlkwjqeDWxFyyQHlAJzdOdiBYeipair
2zHR2X7MoaCmU2ZCynUyVPf3wTVp6LSN9frMwbp2J4gmVGgBx4F3c61vi56mwWz2HicAhglLBElw
OzdYxHKWanSAvta/DWe/eTAwo+XLqL1GsKfs4dGHDOgPKDuJj8NsWHvtJRkMXrAmTutfOAZaFME6
t8tzXblE8/U4pF6tNsl5mXDlPpP2HtpHfy0dhAmGlqY7o2PIeHBthzMwwAT8pwED/pXjuXhBN4Ta
m4FiTckJyrE88tfh+JhibfBu2VrWEHvwMvanGRZqJBICIw2gRING7VAyS3lFTtFYd1Y9ixNvVgMr
WDQq8sJj0pdZeccpR5yniLyriIiEPeJo1t2aFwT5pJnz4E8ZmSbVjuJvKUQTm+i50p5EwoKhuLFc
ajXeDFUEHNbDGxjQjkWT/jFxtktejZdcdPgTIdtMdN4J6IzvNwvpdkWCQ347XL9HVtO9Lpo+WP5a
M0cvQ0y4dV/kBpTncaNtkCwqmfglR2a1LfM9Ipsh/hGQKAEJLDzPvgJR1eo7asn/kXZePY4jSxb+
RQTozStJ2ZIt0+5FaEsnUvSU+Ov3Y83ijiqlFffOzEMP0IWuYLqIyMgT54QBre2gCHQ/Bu4CGkbl
eZDaIMQq2afIas2fRxwN6A+NNwqrb3XeezoTBkggbdbR70pg6KDBeXidpnlSHxbHzmytGWQ9ZTUD
pXNJ96HamynNk2pq5mCdTQdazXMZN8tTltbONmxLbX0+B3LgUKUOFe1Hn+nlSs2o7n+xAHQpuxro
oeyV/aW2n+O8Lg4rh15Jqhe5JEGW3nfnblbQdyt9UfSqPSHqy297OVrU++dOUfKYT/eLCvyOLvFE
T331EBT7WqozddFQW7DhYFLVl1iNAvjgZZXkukg6kD3S0BFZKEEtLyUwNsniTNN2MMUhAwyoS4Vr
plPWkA2klh1+44Z5rmaQZza7VrWKahJ1ZtOCU66lYEFvcSB7eXu60NRFF4IiPdlU76HtOjjhYX9I
cvVnnEtBscjtIreBpjtcQ2jxNb/hU2oYhmpe6+BzCuw2odpgaTavZxWYmOLLqScC5vTRpWGyDMNY
rr/ZMgk3xQE64Sen6FJoGwN6unB+ioEiIFMBf5RrUMlDJvgYB8lnqFq6YADpGvLzqajy0xYlYIQm
Sk2vql3lFODdetZMXtAoFJC0q5KhFa96k5u8UTcVVY+2i6Ozn1ahnu6om5/PS80E9yO1mkkrgKWf
DnSzNa1Oqng2ujXU0/0v3W6NCFxuHf8YocK9x6cJrBuVBFkl/qoCxWrSpooN9KleAxxuohf1mE5S
QHgYBN0ku70UvAb9cdqclIU9rz2PlRrhYFbucZTaKvgiGYkQtEKETyjMzMrPDp+Att0F0utgApWI
DzBknS6QrfCC6ajGwEBjK7KIIppsDMTeGu2KAi2qxLDaoxU06+5YXCZtiQ5KCQaLB+EOkUEaCUBV
OLi15Fw0U8m0vmb0rC3kNlS3AT0KhxFC4hsRCUV1gJOiem/JEKmKfOZGA59OeDo1a94/Ju1lHqe/
neALRF0ji31LODzYgfKdyYb9xxZmuu+URqU5qVnb+3P9evIu54W1NqRJ7VnKa5StS18LZimEDN4J
TcdtOqbPcmelP9gX2IWpgIQqLAv0oH7nSp3X6JoaE/r5Lr+MdTcFWz7n6SRUpqEzMsHK3ZFTxXTQ
yFYZuzhyK0KQT64bVFhyr282PbwZ3HYCeQYHgUOkNHJaCv5w76TuPMkHzHG9uGh/1E6a5qdkZMvf
zgMVOFkelnvQm37Xg79iEC5r+jxbuMvWPO9sg2LKG9o6Lp4fr/ZdIwoSDuxvy1TETcUjrXY+5na7
VvR0D5jvSWueY/3lHxjhrso7AKmZKgqQJ1mg1aZ+aNdQ2n5yTOU33et7O9RGqLLFsXAsyEHoB7Qc
CouGLZxXU3Iq2TZy2JSiz6XyrFpvdjFiQtwhmFBk0CWmohgkjYqgvKbkrYO+uBpvAaLm9aSkn9Sc
l8c58IrHUyYedtGQsBXJoY3aJi3bxvm+Tp6Twx/V+VE228dW7szYh+EIRy1CuaA/lkq8rcofavTL
drb9mFTX2IwJtM9GmBx5rGTGjrpXNVuN4HWZgAA3yxG/MTYWYfVz6XwIz5EWb63o7WBsDvov/TSi
9jC2KMMnXJ1IyNjOutMyXd1hZwQbFkWOny/Vf3laxKUXRF7CVqPLSsYKXILeUTnB9/NFN/f/buWH
ZbsaSkSjAMmXEW81ek8S6Tc0gnRejmyvYcqvA+hfIyGz1BRZ5eQIIwEgkEu5bMbbgY3M5eVsKdd0
4j4eyd1FsXmNNwiKJjC3jyPhJgegGVmUbZhvbThlY0hHlehX2eUjhm7CwzAc1cDBaBaVFE0TTovV
ZoocXpLjNqpXlDeiakWf/SQCQNjnXy8GZTseuuDJnPbq9mB9SaD51lLbO/M0EwK+dKADezx0kVJd
/CDhbJ3rXoeilw8Ke3VyhAYtMlTeegO/lHJ66pBU+fzY4L25vp4B4YwhhHEwK6pC29aZqd8zGCZT
m4fN0Zke1kzcONd2hIPWWwVV0yI4bhN4TFNAy7TaAQ+C9s2ZQavn0HuZnKcWzQ+Px/e+I0XDtmYR
9TQFnLe4Yxs7UWQaQ45bJ5O2dE4CqdtBskcrAAR+0kvybP3gqtiu0qW5SqFtog4+pjZyb45t3R40
DUj2dFOY41gLjeYCeG+b+2EzCSUUVWjtN7KxoQ4R5GaohmKqtBgY6PsIc3xR7AOow/q4Lepnar4u
rGlHbmnK14Nr7fUpxFpg+Y7eyASLyi2Win4T6Ywpk2CZqim4hASMV0mF6bJTkWySa8eroIVApjlu
n83uVTk9URmMqdg01sxWf5yL425YCxAwF2jC8jmVxqnRpiNfdROjhI8SnGEdRZcz1G+XXUPn5eX8
GsGE4EAx1lC+UE7Tx1Nw4xQHY+TWGgQ7joqCxkd/lcMCaqQHZsAKnin9uGX5+783YPL7B4EoiJjE
mxI1SzBGRn7ZdTzjaRpU3dLXxxbe05wPe4cxXJsQxiC1Z8Pman7ZkQ+5pr0K9V+MeaMnkw76bt7F
F3CAtIUzsk7/h11uYpZlkIA5wtmg6AsHYtZedkm2afOv0CL60tC352wlGzqkH+cG2skxjbebA8lg
mUYLnUDkTkhhPy5YRS9LwaN+v5Mgla5TeiM4k0BX1no4cibvWUIgW+G2iVAG8iEfLdnF4VB2QSHv
9EDldl96h3gBfzhIqREd6zFD4jw62TnRg6O8a6AX2MD3K1GvhEGXg3tc1BfH9h9vmLv2LJUC/ftl
xhZi9AWVBG7EZ3mnVol7rF8c8icI8ot08djOTUBUzaFGoKuqydZXVWGpjABwEsAXmQ54a1sbyawu
XoOihFpJ531G3bUn+eWxRfXWd2DSIrehKsGlQ3RoKc3tld5d5J11gl/1qEs/qoNpv6U9bz0pvF9P
hq6dlhXvdku96pVflPsKGOl59oQzttqkMW9avUKDsHsI4vTpXANzh8XNWEIl4jZ1/q2m5YXebKOe
tzBTuDVvH57USZvUNuIF3J7hV3rMw5GTdm8iNdpgIMZix6uGsBNB05zoQFHlndK9ZF/jBD/o9a1f
l5t8ZCveOdPcbeGKpM6CO1REOVbKf9Kpyh2OF+zhSa5Mc9OcRP1Ss89eDr3OmSadrofeqb9MHq/d
7dINbgRlcxsnaZHYfTxupypREe849zvLlKbQH0D/IU3bdBkCYKu0b4+NvUsifvSZH60JU0qfv0Lk
a/td+RNkev21/6W8yEtnGk8Pvr5QF20AE6LrfE9XwWvzmi/L6eMPeBe9ufkAles391bDMN9l5q5S
fl2Cuwc0ar/rlsGz7gEk1l1pYzybfj/LP22iXYrCq7Oo5vEaSNaI8ZtsQ2X0umYjLG7whzp4iCvj
CbxIQIStfhdUsDfRXPUUmigzxOkXJeXxF75nOOLqHydapWka82ut//JPvsCh0Mq+VjWKBB+/4Kwa
wOEhHtlVlcThKj9Rt10czn4XGwvICb7RJw0Y37QTtyGvfWz83k4j40GA21AGdlbBLzVR0McVz/47
Late7WVleU6WvaT9Hzuf/StL77vwap5Dnt3pXDHf9/TJ1Wma50F+mfbHhdTR4mRnnx7bu/XsQ9mI
XJ1Cp0F4FNY108A9OUkg7xjhsjEPU8igIYXIn+12xNJdR0H5l4ZfgjHBXzBF0TnsdTnFJ20L80Tn
x8+4ekUdLqbbTTrkbnGUJ8XJGvNPd0d4ZVbYN3AMamlSYlayqmnZzqK69CQzXx/jw+vhoAIqn4RB
tQ7yEq5oH5qvRuqWkZNMcqrz5ZgI+ZCVi4eYaEOF0jJgZzOFnXRWT+0JnlZ5l3XHaOa05z+IDnU0
y8MQ8Hhl7+1ZbkCG7CjIGRniTkrVzADOyrh1HuCSHqLmOcjJvHszaF9+bOq9lCmO6tqWUO3qy3Ne
6MdE3nVGQ8MX2jIe789zXcreQFVsOlWTvFg/r/qi3POq9ZT2+kt67FcxdFYeTNPxpEpBQxvQ7LuW
A11Xpmh0c8nbALrosK/3QaTAYyiVvX+iggi5BQ8zB+VXaBszFXyjV6iHidl2oLLVasTxK7cJv2UR
RE3AvirVT0cYnFXEEfjTkqRENWA21upNkzSfZaOPvfSYIfakZT+gRF6cCv0bj4PryA6Xx/Kk0kKs
zQFm9yOx/e73aEQAiqVICTtCMkbqSQX80Mi7mlzC7Qw19gDX6iNW7hxXmwTBsAEycN2jVvnR3+aN
g+pWIim7kwuz67KbnbpJvAUQHBdTWO8e76DbQ/rRmHCZLWnilzQtUHd2SQNFrq5Sa9MjtAZ0W54/
NnV/YEgHmLwLabLqCA5BgwtSy+no2dEY0pnT2Le+hRuYuOiVfzv/o4EZmqOqMsmzIwsDAxHdRw0V
aU4G91HoFEMYVEEa0IvzeFi3joUZJIXFkzu8eIkZH6xCx968YKhvqnIrqUU/q5G2mgUnLRjJ0u+a
MmVezh0YU0x1SD6vYpSkXNK84QK0K3kA/0PPWOQFUZf9NCPz5+NB3fowBjVcB8D6qY5si0sFMbXh
BFjKQGSA2fCO7dLcwe+Jmtlx5GlAGRK4j04MYw5szY5pK1xEBNecHPWkQrhEBTWRQwoM7M56Q15q
rluvtfUtBUUQRZ9ogIRydZ7Q4qmFIyLttwcbrKjJLQR3bfNEKOyVLKSFsOiQCrEvYNlJcVI/k1Pz
H2wUbnGWTiqjAN4UrMBupvA03ak7knoZaIwOoFDNPPX58dLdO9HXZoRor5f04iPgrO5OR5zgUor2
0LoCBntsRbnNS5mzIYVhROx78Y03r/pcOsBGt4u13xfAkVLyWsOomqXz5PgbxJKrp2isA/LePzZ8
7wxc2xVm8ZJTf9esi7oLeMDVU/3J6uZKXk8fW1HUO3vy2owwi5qZa12fKuouO0FqYB80/4Qa2aQq
qf4PsFA0Pep2wS2o3EDnHS3hnkzXiZVEqwvsBCNfMxgTDgjC9Y6uE3sIC6ZwGvU6o+O/C6zdBegO
tQZuvhDsuEFpaRNIiJvJ48EP500w51jczR3CDysrmjvwjGImOvx/bfxNg1ecWpkXnPdqzo6tae0J
mqewqEbO4K1RR6bX3tBtk/Ie1ww+6sq30UvT0seWWLuoUOZS5vYvR23XXZRVEj/b5tIxR+zdWWHI
KnSHVFDjIot460eD2iE+A6rsnJ2qNJMC8o8q2hfJAip32OhKt2iBnTRvuqZ4Fk2/OI+RWb5zrwWl
bNOTOXg+8tJhC16N2KGHxo71S7hPm++Gs6Vn1dXjmQImLjl7TTsPzxAwMuXoHEjpHgBjf1lbtE3B
BVXAG9aYKcqUvxyj8B8v/72ZsWxuJY6GnCh3XmHvn2idBsqjHHYJPTdgqeSK/HEJMr0FGR+ir0ph
iG7jL+Y0GhNtvkGrDIEAWnBluGmTT4mS7W2v1UBvg2DfNeqnvFzkiVc3UwqM8OCvreY8ceBmLSX4
p5x+dkrXRrRTpHkQVSNH7k5QAsBBEs/ljJSFS/jH1aH9hi4pJQn2NE36mvFJ7qmqlC+nnyrYjTUI
XvkUeNDs+F3+1QpGwu9tFemjcSHQ55lRt9BmBPsks6fFBaJz+BYc/Ru0714O7E85jGn/Drv945ln
sqHb14hPsqObwmmILjKwWEML9rA30XkYAWuDSdKZw5cy9k5z56QPyQXHDmihbonvNCh49RfrYgV7
cw2vpB4tsvPG6hz3aCaTU/FVskcO2pg9YWh6jJoKYm3BPm+GxyiIZbJVg1Qf7fw+LKKPD89tWVMD
eALWiGIN922y3I/7BjCfakKBEu/7yyaYH/XFJVjr8Z+WBUzi10bnlR1m/Hx6MYPNsaOE7Cnnn7EP
LZPkqdLMkZ4q+JAPUKgWueQV3YxWwRBK82McjV00btb846dqwn0GUUUY+pMm3p8+hV9ZcHtX/C7e
YIpbHJeg0d4OYNVHpucm0xJMCl6+QzkW/cIu3lfdVw1h7+b34+m/iZTC7xd8KrxyVmUe+P16C9+I
XXh0ChfR97b5+t/bsVWTKq9JfNTElNVuyzq79Jd4X3ef9bLa2DkuKTUv+yjopJF1usnFGZOtc15I
HInLsrBMWWF0tZQcGJOVZjP5fDrCPlpwB+7z07y6NO2Cxs+RLOv2rqYBByLbwB3gjSnRf9zG8oWL
Kdxx/brxUDOZdDN254Lmh2gUtnZzPLFEcVUbLtQUaMS0ODXoVIzaQF5TsfbPC2lD9+9UnkcjUe12
Z3w0IwS1i2OFaSyhed0sz34yB7yqjt1vbzf3YMLhUQNUxZA/fZwzJ7JSWdIjeV0vqE77dC+5lf8z
2HlL2KZWv/7bHfjBmPgyRL0S5byeaUvmoe946kpZPDZwu+0+GhCO6nHIjy7y+7p0E1hnVsAHRtZE
vfVAH20Ix7WQHdiRulBeWy80hqR0tdCA83xeMX2fD9vIOzCyzo92FL033U9nf3C7BU0oU2vVjByy
m4j7vgv/s3a29nHtasR/i7SL5XU1cXhXcDxnGfnWyHhvL02ClWEHXaV8He01FRyj7BC/m0BYN7V9
/aerutSyRsZz/1T9PR4h6MF5ljZtzHhoQHuKfcmz9upc8sfM3PUTV3veFo4V7MW0G2esYDUBzeNT
EMRPZN/b2dh2VMZWSPBIEGNAI9xi6bB35s1kOMQ0mOyTt/zJ2agLzSum6mfUvxxfGwlaYydByMaQ
sYdCTcWy6oVe/qRNgvF5HBud4Dv6ok0Qf2W9+qkzTc9z7Qfpt5c96a7iwVTqmRtnB1er0/jB6Pju
b0sqmiRkgFnJWj5uyyKL9cgIj8O2bCaH5dFXF4UPjmSK+tOIV7m9XAxH4MqW4FZU9YAUIVoN62ER
L5Nkbs0PfjYP59rk5B8nj33YXf9yZUzwL5lha/3QObVePM/HIuTwbz9kzMJABI9RUrQqNKAA65ad
GE1S9n3nnyce93I/+vx4HPePmWlaoEcoAvAS9nGFIMRJJSkrZDDkyRzKlkn+lOzy9cGLR/zGqCXB
RekSZPShhqXhgFXuwYcAbJktD97YqRq1JLgoBZ5juRjG1E3aReVGE/JBX1+Vs9MIwPWuL7yaPMFH
5cjSHINLPvios697Q7i0ljR3/dupEz1U1lxOtsGAIEZcnBexX7vKHw9Gr+d/uRsEhwQhiKPEGgMq
pxA5uJXrbBJP8dCXGhnS2MwJXqlB9j47JIyoISoeaRohB/TqvTwyoLvO7+8FEh9WDrnUaKbDeM7+
EHzVBY/43pjnuePFQQWSsCs4Od6yhdUBqs/zKB3OGAm9GCOXVfoPjukHG8LC9LGOBJn9vqUhGvLd
2nVPC2kxFnXvzNcHM8Ky5A4KWDSaDMuCdq8nE/yQoxhZ+9vnN4B2VxNmClEhgAQh6iM0vAuX/n2v
XqE06sf46gjmcZpJjp49ZlK79akfTArBAZUuXVcbBqZtzf3gVyUvg0TebXzZX/4Z8wv34h7PwQ63
G2oeoMaEeVQgB4xPrTXEvfMi/5o/nTlF1vfIR7dvZGi31b5hNv+2JaKtO9RHrbx+t5VuWkibnzu8
UUU5Ahmxlfpy2Cre6ZfqHpfy0+F51NkObluIVh/MCzOLSF9Jc+S7+cGtH33go++nuZgiy+CF3PNG
nNTwG28sAnYEqcn8Ag3m51e5rqqYyhGOPiY3cmkwf8onunv2EH33oDce8fB39yq3VXChFBAN3RAC
fV1Rfq+rRFmnKV3W4cCBvze4gn3pu70RLKt0r4JQ0l4RyXU7er4tyRwb750L5nBh/s8nDHv7arxK
WEQJNLMK4Uz1jr6zyX7QYd19Pcx5V/XsjbQ6eKcfsjxi972FUJzna7tCwO7PhgQnBnaribSFVLz0
I9/2+lW3Ia6u1E+Rl8KejW6df9jW3yGl8quxB7w7YYKHM8fk3stT6E01BPIX5h6sJ3drA3VfP3yN
nqPnwcsitjRNV8i2IToWPmeb0k38MUd192hdmRfDh1QdKbghProOV8a29tflSl/Wq2g+nSqbGfK8
3xF0+9Oz9bLZyB6/d6oMx9Rp8aS5gf8La250J1W+VKz5vpkY82odEvMP88GNqK76NH5PeK/J3az2
lUXBZclmewm0qFbWkOuhVDzpPOulmw0pTTavvMuEiyUFG2irns6LbjZcZA/z3nPgcv+JtCId8NPx
+5F6JxUG6vKfaTCESBFLEc3FPdPgzI2tved1f98s+ykCMCRbCNVnP6qfiNHPcg9JCy70BReLkZW4
k+l/+ATBv3WHKIYcjU84+0cfWQL/tD7s1EXvxfNsjTS1J72OJRT3rjIfbApOh+taZUooZLMMee4m
c+39ok3TvA9cpXtx5iNjHKbxwdqLSAOr1IxOs0tl/U17CsnLz2yy3HP8UUNj6ym4lBq1+PQoMzCN
43TaVJ7kQQrrwY7S+ahpL0bGNXKKDOEiUMLGcuiHcXWT4V5/IMlIly3DS3cH/EXwjy6hH1ZOuBFw
z7LKNB5WjsMyXEPPq8qznrP5xQebPpZFj24UIfUcpGF06cDmDFetn27QMnpfvc6HjGiZjwWEsekU
nNK5HgjjLVxEQyBqF7SpIcTm1z5kVRN1cZgfcALS3iDFzj2LzYNKOLWu0VW9GxSunILgqewAHoPS
ZFXR5H2vC0Ez5bXbwVnpPqzXXrUb/IDjS6PFPG2ItQ9Oipi6mogWIvvE+tr7w7LY4AoniGxugs+1
D0yaWd9S5tsCeZs7CMu67fL4ySz93kOtvnWtZeMfN8cN2q3/sAZ4vfdMwVMhlG47RstmOE0+VZOK
GuduZuxldyws3s1uQQ07ikm/B2m1sMnpsk/iJumUtbnuf1rvHgO94gnyIPPRQu69ZO/alrDDS6np
zAr6k/cyoPJynnazdtH6g//P5sGudq3ZcTOExZgDDWeM+9iFDFv6dr3/Hqqw5SEPbxA5wHyzhAjT
o3BM0IvHAK1jgxR2dGxqhwiWd/yUR+buZdtoP7hFFAy2/+gmdDWhYkjF1ytQzWOLV3fqqu3rwW+H
6Mnyqa7+zy57wCxpWQAiC7hM2JVH7UiB6aL8dVrjlb2GNx5/weItWs6DPQ0nj5fsbtZGymjCx6BD
amkKa5Z2VpBmaDqu0U38c/bVT1q9eC18ZVaspMsEvqV5vj5Nw/WJi6Y0M8Zy1nuLiXeCGsJSYeYT
J7i5wIOUIqW2djgZNjsU3KsHWZZPlj52O7kXuK9tCZNbNLZ8rCGfWl9m3NjXjnd+rt1s+f+4Bw3n
TDwI15aElARWwHOlx4zK2sIW/719teYxAdVe1X/K79mmmOo8Ahy8y/PjxbyFbQxNeVezKVx+8DOw
5raMEF3Q/WnTkpMaTwe//GMtA0/7Lbs1TCMjNu+uIDi6ARWFoqfo5A+Hg5KURqMS5yS33Z6WwYRV
nNEnLT/9EwfjXNkSVlCBQiYq+prdMh8eQ6Pf1QJA+0gSey9iXhsRFq81jFJJYCR8P/OD6yStnxkk
eI8nbsyMsFZGWXWDGMwwbwm193YJHbwLinvkgN+NP9fDGfKUqwtxeclVHqxblYfddlvttadgcqJS
1c70z9FIv/zYkIQMslY71erR735/Q0ZVu/KRSma3j63Q6JiEmBoR42ye41Vi6pDvB5PBLZ+9g6us
i8+Pl+lefZweq7/3txBTE2QyT0rAoEqfZptNNAl5XgjnJG//ckMInviU9TAtDZsbvv7VUJMa/D6D
GnODwyrcOKerAQnx83RSKnMQkyRKDzEtmevfL5vhkgqbog+1vt+fZs6vfzeLlnA31dqDUlchRocn
V5nCTOr1Syj8vMOIP3pvAxOGB1WLrFGqttEFEDHTVgoF8lG/qDwTdptkDphhpfk/a1AAnU9v+Pc3
DtqkeHkJ/P1+bGrvJEAfbAtLWMGsmdIYoa6fvuQ7dZI89S6k3F7rYdjwoK+dpNPjbGxuB0/xaMTC
gtZWoeXqmRH3K559IcyleI8CzirdnTcmSab2OrKYd2ps18MUKz0VzHaqcWSYlrtW/OApn24Xu0m+
qXZv818jc3rHp3ywJbj8uAf/rMcMrpkgF8uFLVnFbjM3Rg7fvTzogx3B6zvncwQhL2P6Anv4V9mT
gAX0i8VvgL7u16/qFLpNdP3YrmNQNf3O6invIB/TAukvwjyrKKlV51wwmXqzSYvyLTkms5EFuxOj
VQX0kk63At1u+vANVzEgAvejaJdqOPJ/Pbsk6/yp3gyv9KPgivvj+duWEASg+NbgWR5see8l2NCF
+3rI7IbSE2+yviONXrLubUiwqgNQ2gHvJwvja6JL2TRKqa5js6IFciLJX630j2mNkk7cM6TKQGNB
TWoDrdrHiWzSJkmVWFfX+qzlJs8rJsW1xTPo2Ik6pdboy4TwkcW751SubQqDMxIdCZgjNpXtYZ8+
N5+yhTzR/FcUk7xykn06btLXeqNNuvljw/cW8tqusJBcRU4SUkPqGppRFBumlfH7sYF76Sp9QX/P
phDGkYwJLD3BggQZ40CIbPmH/Ek+oM1ymmTtpmpnZf6jyaRFbny2C79E/XcMf37Pv1x/gxDeYdBU
spoOg7XsHZbJ049kEkzk9RCfYO/EjXY+zxgoboI2GTv597A0H8YvhItWbdCTazV1jVbsJNm0C22l
0NLcuq17dCERvvjmVJuUHu7udWTqxzaVEDN0JVdpIhgi1Y/1D5hp3dfn2WzHw8B59tK5Y69Q915H
rkf67n2vHFB6YiMhLsPVyzNnvf+jcLffjv4CThSCo0lkLof79FPn/vq3k/z+aVemwxpqauXCJKPm
xDut5PaL7etsN1RBviOgRPF2P1Y2GNlT74X6K5N6qVpnnk8Hd9thMp7CLEq1fewGcUvoBBEpbBsD
BwCtRprIdGiVUoRQlDHsH6Qk4lU73U63kfv7dzkpJ2g1fQ+8PyP7ZgiDYq5xbVIIk1oNEXoUMJu8
1QKvOC0Lyjz1snw257k3+qJ11wVdDVBwtyii1U1YMMAwpCI9Xb8G70dD/SL/NJaSn/uPRzdmbvj5
1bqpumRFaYQ5Izm5vbzRT/GIhfdo/mj+BKfqtDGyE4f/3Y26p0+iycljvYYTcJyX3h+EiEZs3j3q
dLE66K3pNBcIHk6ixAJvgKmusy8BwoStn38GdltoE9SDH8+fCCSlNwqEtAHzC8QbADxuikktz3NA
YrO3p9RNXcdFYH3AxZy8wP3dfJ1V/ipz1WnuLt9euh/7/WksVA5DuZrdG/uCV6uyVivQZ8jeEteH
kATljJVfuKd4dl7CmQzrphtxGd0HPx6PW7wjinbF202EcEWtR4yb913D/aLi1SrvSGN9P/O1xWNj
I2MUST4lvYuOdsgYbeupVRI3rneHy6dz8NvsR5ZTbL65GZZw2FM70U8XjWFpW3rdYBa/aLND+1R1
T0Htlvom/gaBdbs+jBoWDuKNYeHcG0HAC3+oZm8XZU5HRAO1yVqm92eZ/L7gwOnE4lp34hanmiPd
7kKCd2NZcAFsn6479syurO1NpWPvTM888MWvjxdRvG78rx1DHRAvNCzfPLZ1pqSbgZG9GdLTUfMb
Y5oqVAXVqb6Q0DK0dKjfoR3/rtJo3yDtBsv5Blhe6hVzpxwp24jllJuPEfKwrEEUEhmv7C3O1y2e
tpnS85JIUxTFyEOMp9SX8pF5vr+L/x6/4JS0wxmpQIt51oyVEk/rS+Ii5Za6CmKMj6dacH83gxOS
LFWFqdrJ2EtTpDreFNK8LXqW88dG7q/nQH0FzoZuXPGVp5OPuZLkevb2CSxgvA0B9kCbiEyLtxzc
DrJC827+4nWuknkjpoXL3V8DvDItTKUjWUFwtAan60+b36Hfg+HMpr1rt4sM7nvP+3Ncn350+SSY
JpU3MrsiK8+NdWF6zabrkqxm4OXPapJH9PenbvPqaZ+AijnNpJzuO3c/vB7Pxyzr95w9UFxQN7BS
aKbgnSJNCpGtj9K3o/YTDb0zihhmEbpxH9G8YNufqnCW10cY1xd4qRLSj2aMH/S901+MNyRe0J2Z
KrgTsfZt6cfuksll+nZGZdCeVRe3hkllok4uHF/v8jtNpheUrZJZry+cWbIut2UB/EWfmvYiWym/
+3Sizqv6KY7mmbF7vC/ueTKLtnDbJiDDHyBsiy4OWiRd5fTNUerQl062Sgtjhuk49xBAHXtoHhKX
m6mAL4PiAmQhssgjdikVvTAdI31LzxdEYo6Zq5foednK7PGw3hmdRUPkMSY+k7ZFaCw+JmnaJTnp
rVlnbybv5j/Q3TxJO/oJIfiSP0H+WLjy7ypHqaNDBG6ZLMpwKpXTniT15/k8o9fQin0ic58i97EM
InTslslndaU/wztQR7MDzv5PkE6IMWG3f/zpd+Pp9acLS4IGVEI+2xC6Tb8748s7tHzdI3oW3PGe
pHiRFe5p3m3HXr7e2alu5mzYDNTKSMtE6qwoQasusPCBB9OzUC5xXxMQ5a2/g5nTgwzwMqvdEAzr
r2hWvQ06YCjz1lQsf8LVX60ifdEYI8sogpXe/Qatrv/5JCERBoYchu2ZT6qn/mWiTy6/pwtzN8tI
8H/mf/Q514l0Ss/ljDbY58froN3zHNe2hS0UKrUVFkpPvFuY++T7F/3PNnq2nsxFuoq88imIZ/Xk
D68X3jJ9iabGYkPj/RbgGn8/Vf2xV5O74Rf/5UDwAbfADeufLJ0u9aVIT2867LzFAhFCZEQQrU2/
tK0if6ojRIR9Dd0Gyo9qlL00fSp/Qv0i/XLSnGMwEk/u+Q0q54YGAQeFEfHyegn5Gbowp7emDvup
XJ0yD5WMn1UtGy9tKY8xWAx7XtiakMRDLaZrvLHA/fHxODtnK0Z0zTq9QXOhL+xI4X4gF4pvSSjK
aQXKs8fyqI/sPrHyMuw+pCAo4XFL0VW80Eer6kVJlLypT2/q0TcNt4wnHMnyNNeeS5CDM+XyrPvF
ujSfNGVuASoryc3GqgTi9f2vj+DRXYdb2tIgV/v4EdolvKhG3pzepLmprFU003W3WBUwxF5cZh20
9aLSJxnCbs0UjuL8pzVylbi383CitEhCZgvMQWQQ1MNAtUKjOL39oO5VeOm302tNA1f04/GBE2+9
7yOFNh92a90cGDSFA5dnqtbLISM9AF5joFX/WoSFC9802ioodCPlg2SmYsA+LblNGXh9PzE+JTBh
FcZ/22/918dAJwDDzMDFdjNoBISPgZ6x9uW0Pi3fli+Sv9RXoUuS8uvTyPPFPZ8PbQHMWbImm1CI
Dr7oqqZQtmF0DozLiSspiQkpwFOJFFPmGRuErRvXysi13bHUSEA6/DVE3AlaBOgiwOHw0SiiMJLS
oE/81sl550vFxXLVRtHnOSqmrnTKLq7VIk54DO3XzgkOs76Vx3AB6p2DzeFisUk9bPlG7qNVivjA
yecbDgf58zkKpF/ZWXM0P0MQFvKW8oQABglU94r6LTgT52RX1uaQGA7qyYc2SfwEvgAEO8/HoPeK
S9PEK7ptqwTtME35fDEk4zMCzpB0yGHVQdphRQoxwzopq6A7yo7rqF346ZCrxqcyq1oA0Jakv2lt
lo8xG9yLZTSfo9oLQSzcDSL++Ig8c3lwBhFrwNbmBJVJq4WpLXHR3fKk4of6lc+RlqrmnnZdgfSa
4pk/ui/F1Dx4tuLB4Oiacu2OHLo7UQ4GF74H1gzSQFG1QkWOt2xCJXgblMEswMiJChLbtGZnlA2X
AW1yHRKRx/Ok1zaPTb+XlD46dZrIDQQzQKLDNf/u+a42fdEEup2gev/mf/l2mWQLYEz1QnK/ndxv
TIS7rehPLbwT2Ap7Qbx3Xe/F/7Pfe0s6i/3VCjfIe/7R/ep58z3/zS/uy0vmveRe6GbAJZfLpfcy
dp+4jXscGA2gHsB5vl2Me1DVpoXmHA6vSvEVRUu3qhdJuAvPI6Hn9lh8NCOUNsLDybAbWO9fqf1P
guOmgtcIVjNoBJ60dIyY8E5B7qM1wfsEp4LAk2At6PyLly/+h7Tv2pGbB7p8IgHK4ZZKnXs6aNKN
MFE5Zz39Hs1i1y21toX/W9iGARt2iWSxWPEciaAb8Dfd7fd7A9Q465+vTiHtplXJrv8Nnpbau2Zu
xlj+xBAxdZk3ANGzr5poYgBlb3wWyAU6ZM0/Pb3QyASKcKjAwaaCiGTBj7kPSMaiJ2+OzAayFAyi
QabKp79McAxA8fxY0e+v2FjGcNg3eg6eLSeCWbGvbmhlVUa8cuEmzbyckCBwA8YX8reAfBpLoMC1
2PRcQl2jlf30gzxmvTkAZfcbLTZbQesWbMZ9rmSQBq8c4gaimMme0Zno1FxeUVfg+ZG2XA+EkB2o
jbPPUnxphIW80+wJwTYNz5QEbh52vDabzfme6mpIEzAKVZiR9MxhRuXxEc34OAoN3EEYQVxuGm7t
WErXoylJjinqmuiBHpnyTiabXwejCEuVpjkDgn3hMXwDXB0EWmNBIjqKpaK1qWvrREabbvyCI0Wx
z8r/ucuMFd0ImuwbV/AJCKshSImRoOzQ18XTYLeWiEd/heFiMnbOYt2Km1isoqj4ws4V6roFsy3G
5dgTWtgJ4usvRtVjXd2I24VAee5awSUFGhj8JaAeTnYy5zIu7HksMFRqXQSFp4C4/bFazOgeHEBm
qFeg7QJkA+PDSsOiBLd35FihmL/kXr4Dl3ZFXC/SH8uZuVFo7gCjE5aDkONvJuHGQsiS3/h1XzhW
XCQboHkdbSF4VWLvk8s6kkW1wbD0wrWayUopI5mTA2v51nU5OXGsvXEEAQgQUPBbi7LgmphrgsdW
3azsQ4iY9rLg7f6NT04e/pHoiblickEsygaiX19p9VnUnxsVLLQrgWiGsVZ0fMInangOQb4hByvl
ltdETJWqpYksYbHappr2u5CZndHe0RcNinBzABLFKb5QZo7lecpK7G29Fuhd1jJalJdqUbALmz8r
DkZmiKrAdCdO9MpnUtlmI8exAiTxWd2rBAAFroJymybRgmWbe1zR9MLwHPATkP78e/xvlsbWQVG2
vOxY1SaT1cLBhnIklglm3o/lU6wJtlrYpASOBHFQiLMJb1+Bqf3RZDlJ3uxi4Xum8zWIOoCBfPM9
k9cDHOLA/KdYxwJ8BfO699GvZYDM89dHK6NqL7yMQ15gqmm3wiZPL3i/haAuFMcqejM71zua2X4I
SCQJ++5/iob3vxcGBGQMlqJag6zjWIeotqSjLAjdoay57wnD6N339/Y5RG7qu1lxS5i5c14bCgn/
5E1y6r7tCjWN4Rmr8dd1uQUOa7B1a0MCDzxNPHuF/IDXk6oKtdDlNI7f1t6RoV8jZc2WW7RX0iSl
NlKsSwKltfEusKUFv+cvgLzb/ZsvnGRtOjfsbbr2XQtADmBeNVD0AHw1gXv57WzUA/PODrALpf5z
PR6N847C2Il6OWmv++3qwn96R0+L1ZWtf0taQxqyWmranb8a/75vOlYQc1La827gWqyw9VlSvhSg
pQa4haj60gaA+cmmA/I6m69ZLTx14j67FgxpP8ozFauddErdhWT8TMIJd+PmgyZ2AbkRz2sKHKkA
Dhb7jaEYXVBWnJ1qTalYQmIkgLLmkHuicxAJbIpUA+u38pPLexnECqG9VKpnZt5Y8LQgYY8YneXB
ATLWaSCLtRnQdV2LVuUNrxdm/8I+eSr92miRZtuYDqcXbuzcU3grcfIsdTGrRKWbuJaUr8RM7QpA
WcTdO1Lz7lIOc367UYjgwLIzIKhOblCFDG8tdNjujDc4YMJEGn/JDy6GsBW9OYQk1iT3WNAoBpg9
yOxJiOHc6+OXf94cCuJATglGTriE4x2uOjGPwEyMIy/NXszRlMhtfOejcdSMRX439tcosJusLZGQ
LlRhqSQ55/iidQboqsCR5PAUTayWUIt1HMaQ35kCyX4TIvoEfPaMqgbGwrs/7eT7s5DYbOR6wIAC
xNKJetc96LqzuHMtAAAYTvEc9Hpku1pNn1hv64s8XnvVA8kw+5alxKE0WlIF6Xlhw+d8utuPmKh0
nyoDembvWpV0qWRVkVcMRqhaIidadwrcU9cVGpN4QJs0ujWLEF/M2YU38K+bbGoY0XQOHh2Yb2BM
Tr4hSHsm7Et8A0qhRhRqTEneMPF+iA+WZUVGoGGWivzC5J3+y+KHTDJA3cExPAW2aAtBLh1ahMVT
I10C7h2F6Tuz1vUPQf1OPoWF1PHsGwUn5//Km5y4V0h81gqQV23QYZ9f46dAL3fSKtmLmvuRr7hD
v6HMA6hoQOW3cUn1iQFXdenIh+2cbje6mgCZhXhVAGL3+I7lTl6xUVh4IJa+hLTmnaRcB+Mk62wk
5RAFO+eb2nBL9H6zXu6t1Mnr57kCwExrSHU51Xh937tflVmoBTGGd/AVkXm87lQJ7Yaipz+JRCSd
h2LawTqAbJDkxLp0L9tqQfPmrKsM0A2Q1EDx7gBPFdCtK5Fku5aXmm55zattzL5JmFBvE7K064Ol
nu76YFSQ25MYsOFMfGrw4aZ9yNFI7zW6R5xNt/eIDNrsA0skkFf+l7cThmUgscaQGeCpx4es5OiK
5wLKs5LK0QX+y5EIx+ppC8AlxajEJzpRPaBuJL8lgFN3ka+5lK+KvBrlZqgsBd+DsMnasbug6+Rl
1C7v0CVRBssyz2F9SylNMVwx9KmxTV9YcLBmwgi0yiETAwED+vFEw1rO57iw43yrLjcUp5acFuid
+yT334/NxvD/TFaDdhWJh9LAE4B/O95alq9kuRSo0AqqVMMIBKCvCV+tvX3OrTzWIRi90B5LnNk/
DkVFHvOtQKVBaDaW6DG16AatEsJOHctNZyzOQM4o50jAxALnhd/ZcQUByaHfxhr7k27R+wF/D8MO
yrX5pIz/siBkuuFJoRVkijScxXABSh7y+I7UxYsgHeJ+48cfj6XMlFOQmBY5EbYd4C531IFMFOVs
kfmRhWl1NIiVmkT8a7mrd0CI3iGm7sm5Jqn+FAPqKo718plBmvyyevwVM07j6CMmF99Fg5NTV/gI
vuJ0HiOeyVIr5Yx6oEaIlmYavikHCzNWj4atJKYpMjRqtXi4+7UHmOYmOzkLWjizEDwaPHwVYEOD
RWqi93lsh2mXYCF5HT1LdCkbTJ6n+uPdmvPARlImiwE8HO/y5dChpBzresPtbC9UQRkWMvsueeV6
s2hBC7vki90X/1Ddvlnb5E2scvC796kbwbMPpIvQ/xb9yc8OsXNlCsRDa79Z8AVmjAg8XB5GBLi7
aC6ZZFjzxFPqOAgiqxFIVaIjNTh37VteGi2Lbmb3tBSP3+kIDCIEASkdSWNELpPDqyUWZKdiElte
5wO2O0xRNjbB3eapYcAuKMqdIZ7ImhwhL+dRy/hBbDGFpPlgC3VpI8JcigfmtYr+eqwwd1oJYXCi
h7QksPGwuLHyJ7HUFZKH/iAQuClO/VnnxfdjCfdh3yBiaHzA8BJy/dNSZTqAgTFMjT5FNFa4qAnV
r68M8CsFw3lit1tqSRnvfHIMY+F6ocUCHJloC5+cFZeCPQrMMinK3zBYwKKg0A+ObnARUBQ9MIjg
DD9e4X3oP5E4OTHU4cU2oLjU2qbt9hOkNWaNEYUf36gJGBjVU0W+V2rwpS02n8+c3pD0w6MGqFMa
HYGT0/NsL/AdL7MQ3Wjvyhb4ZrZBHFb7KE3F1xYnW+6uHRaKZgrQVuAhFRBsjOU5XiLKdttkFm8m
KHbrrgGCoD4g6U+7kNS88y0nkoYn9ybR6EcK0owSJFXedyhql4oml26pT3dpOcP23ggRfIqN60FI
RPhOjfmVqBBLtrWFQGlJzPQJE6mAzW0mszJ9mIbwkYhW9MAlzJtw9TzjsTLed38MOwcCCxQZZBis
v1f9ZlHwEwUwcosZ1F98l9+N6F0pDtUawMyXhoT10oNz5/tAHI96Pw0kBh60KpPFiaVblCn6Li30
vUpk631kiVHw2osYE8w7i9Hi4OV9omWQOHDJsywcSRiW8anRNp8WANvPLVTXOtIj2gORGFi+jhKy
Vph84q+Ye040yVbr8FJS5/CnX/Io7xMtk2+YaE7tgR6yAK2hhRGvamAz0NKIlK4K4KDNphW0x2c6
Z9FuVzzZ41SSajtT2tzKDRBLbJewkucs9GhHJxaTLlyZS8QitzJvjXtNtL0hZ4Qu3tpAW3FP0nWR
WHVwuUdBwGT/JhYTE7sBmzhVbsXKXhDN+pVioT1+dMrsjVKgbZYspQIX1Wbio/hSKgQlB7Xhkj1D
aX2E9tMXXk8jw/9KMQkIHBEwg0QsuqXRGEgYKlC5N7TKCItX5s5bwuKHseGB1hWZUGHy5pZNgA5E
KiosxjlHQK2TYyIxm95WS2C5NqdeX6qx33fM4xUEhfwfqRvu/l8u7cYmwIfvKi+wC6vNXwO0w1nh
i4CUZDS0qfsHmUj7eAsmx34jGxwSRY+1d8afAXMd7BE4MXmQZkzuCk3XnB8qSmGl1atfqbUm1pco
JTK/IGfmyQA/49BKIMGjweTZxC64VSQzSVRavn/uuZVkOfkeitQQt12AEOKGCzFRX3BVMajLKKjO
gIh5LAo5kQyUpVxp0XqFHMwn+owkw9l41nXv54B9+NiwyL4A8goIiKZzjFVVP1/yny0G/THSuzQ1
Ped/4HOQiwI9JXCcpj0UfdYpgt2IpRVWqgtKYiPK9HjnbaX2Fye7Aoqu2SvboFwL/Yp1SYN8O6Xx
B/k3fM2DhQfhPh0JXbv9mMnVdnrPr5tcLvGo1t+YbgYWKdpcCdDt4Yah4kFIgL40V5cIZrq07VLq
ZtCm6dEILHQAjiaouejJ0TBFKtZU2lVWLoKKzla4Xo1SfnGVM8+eiE5HRMVDpyEcvLEG5E3E2RUg
IK28zwloy9jnMF8P7LKkiHQfWMIrF3hyEnF6nW/MDM3UBREwMlJ/yM2LK299fltVauK+Pb5rf1nv
8fIZNDQDhGQIMfH75KlAMO9XUsS2Vs4Q8WyDpN6sc537AvbaChSivWO6POlStcl2Pas1ic5wx9An
Eb2SYq0JtmgGr8yO0dLi29bAcc8rIAvW7f47YHv18bey93s4/tbJHkZhkASMQ7dWQfbQSiQY3lE1
GDoHBgwTT7/G2/QgqJdQhSfxvSD83ikbC5+oKbKMnpxkfYuQ9T1U952OnGUAHprPIXl63Svk/cUj
bx+CyaiWenj5WJB/34k9cEHCk0bFHvcWbOpjBaIUvo3lTGjhpoH6JND7VYT2wyDXYrCcOJpAGgB/
2OqC2HvDNZY6uR0Rp5QyLyitVbaHToB/Fhag911FGOp8vL/c/T0cS5p4aSzocXmvwPqMiBhH7b1T
W6PSe4yKlWi/0NUdstSfwIklkQlMCcBY5ESltyqsNVnKU9/Pokz2evjWm+dPiaNWzBi7taLneMe9
8OA26FfnEKJc2KNMLaFwzrfiE+2EsgGgehZepvth3ckHTG5lz6DtiKnwAU72zZTb2CUlvwsqnrDx
W+CnQ+MneAoWjmD2fgGhBIYQ0MzAOp8kSSjPAUYxQ2HZhPky3MvT+5r6Kte+IZL044OT0A1rH+0D
R0KTdsgAlftYB+67goZlg70Z6Ug8+7BI430XHE9he9npLIjvQrIHUMA12Djk/MN/m+d1eDExKwg4
hE/+8L36BT74UlH+fnJr+AK0JoECHbMlaL0afwFFhT5vR1FnPW9fj3tv+wlSsMMRpSqPnNOtaZoH
/dKRzeajWB+sTai7BE2/p9Xz440YjndqlG+/YnL8TFiyic2G2AfAsuYvUhEQwFYuHPfchcNxcoj8
MGKCvvDxUtF6kEp5kXaW1+t2Iekho+iPl3HvYA219H8SJlc6L+xEdPOss4oIOJhCSDgOFzcwHUbS
hADhZrdI3X7vO45FTs6P6fwWwO9JZ6Xa836PYkFCtt3p9XX/7qrHa7a/4onXYkY9t2Tdk7W9dsiV
264j1SRE162EIZYLnF20rz6tLj7Z6PEBw7HWb6x+a483Z86ycgNlJEYyMR46zRDy1FCgjXDZmmhg
CD/5/XsKqIVIXjjmWTkgL0XsgHZZkDaOj9m3+96PhjuVIhc+pD5lOFe0iAaK8vfxiua0diisY4QG
jV5goR1LSm0urTsl6DAvrTREEDAwKLINqZEB/f8SdIft1WDvwuGSKtGbzW5L2uKY18ciZnft31ru
COWbrAB/tt9ZUgA4emcXITBgghcnXarVLWzatMG4rgRHwWvaWRXfIsCKcQ9jcCRngbt+vKK5635z
OsrkMgpl0lGdBEF2g5hKQZ0/Kf/DuYCUFy4uTOcwUTRWgEpm+YQO886qg0pjQjSPOgfBX0jXTnHt
AXmMIuuNlMkj0Uggxs5iSEGqaBcNwcnr/kjrR+MpXdXk3G7PZ4DZ1frbB8+SD5pomM94vJV/9bKp
fb79hInpRO9EbfM5FDDVXrcJkRSYmb1hHM94qsz+8MSdYrL7AEvVZYU+ilBdMB1zR4n0O0h3MReI
/obJle5YTA7+6X/Vokk8iYkcLEAfzGnlrYRJaFykvuj4LRZYBOhZcDXReU6ZpQ69/8dJ/lvH1GAI
ESsVIaR4/ioiz/tk6E44rs8CMuLWuXn64kkD36MG8gxQn9RhLzGDsWAfF5b654rd+HpS44NtWsZH
lIN9VH4EK3SMx/oyJwJFPMR+GKAExs3kXjB1m1WS0+FeYHq7iAXDzuR1piz1i89E0igWoqcHEHpI
a2BQaHz/wsDnuYqte/S7AIwfOtmuMXyurYM90cHJ6Kj5RvpI1dXScNlMdnMkeFpdG+B0RPAQ9xZH
ctcUP7xgW7zTT1kNfBsz41fKU/L5eEvnXAs4iaABx/OJmt5EQWkm90suKXorQhNTF+s8mgL86ow4
+T3wF7I3w7ZNbzvkYJYfI6g0guTxtsYdqMeKhu0tuYtJFV4qJtVSjtCvlH9SuHQTZUszO7PB3q3I
yUn6ZZwkUcH1CPa2HYgH0C6kOqt3IOoZjkWiSo3R97DUMzQbdSDrBoBt8DpjrHrQ45ur0LBx4Mu1
3Ft9YCihkbU0aYNEi7gXjyINvasqHdOq68cnOVN/YOAy/JM6PMU3Up1KaWMls3urBjKRSOJaRxOx
xKt19cuoSvQE2m5AAESvNrt6LHn2XG8ET8xoHtYZzaYQzCpP3oYBoVLwRidvLmfmm2gJlnHOMb1d
5USJEskWJCUehDmnhnKI8JMmZtielnpLpoQGf8/j0NlHwwpI8CEn73yAwVon4oTe2u8LdWsgi7Sq
r5lF6SamGFXPoDWLUb86Q/84RTAR1So1f3292p4WHqnZBQMwnccMMy7qX6R1c6xMZnNeoyi9hUw9
JxvlinNVENMvVVZmD/FGzHRfi6TilQ5iYuACHbuMNDAEMWAnZeW5BKvSY5WZDZFFYNGjMwgONdAA
xspaVAy41lOXthiyXlP62dGvx893AUOjx8/1+rwGuIrhUIt9yfcvvoRmNpTMkKNDGXVK6phVVVxV
JVVbdM9alJCqArdk5bj7V2qQgbFSoCrAUaQnipPkjpvlld9Y8GjwEouq8sls8RKT+Lj+iVdfLzEB
UM9hU5TksrJs4q4+NisA50ia87Kwy/fe9/hTJruMDoNUCp2gsZ45wh0B/kEYAwEcWogic2DPpNfm
yxtm5A7F8XLKlvpU7/uYcBVvd2JiB2UKYORdAPGy9dr9YvZfPTLEGITDvxN3Xy/8EYC7h0OpdsR9
/0W1/vH650/730lMLGIf8IUYlDiJtHuJymMmLdTKZ7R4vMCJ5SuBHyY5PBaYaiCNMF4NXu2H6avS
IU96jDLPbqOuVt+yvsgXNCjR+C0dS55cV7miGylPwgaOZQHoKRoRqaY4WqQEagggF6lYKaHpMsdc
eArjbZQuThsvfcDkZe1Lme6bAHvLkdfg8I5ijKtdudV6TXjN1Gljk24usIhLXuaMbzZa+NQHlNy+
DZhB7raGawacr9C4/pz9F7B0bFRXX1FPKwzLPtajmeT+WOgkVIooyY/YBEIbVagI0DDf95/15Rqc
rslmvTYF/SVE8jomtPEG55BUzFCCb8giaOXMozT+kEnA1AlNnHh/tiXTh+vc6O/v5VUh9ZCg2Yvq
1dfOZrwl0W73lgj6ATacXIaxGyCRL7z6S7f7zx+5eZhYpcqSJIbyU6vnV+BdZPCtRNVYA1we/B7n
H0nf6RKm/FnCWJuTop0WbvfiBwzX/+YDqrbuosjFqQwIpUAig3eH9wOb4BGgzZrp6omS1Bdd32AH
wv3JNRci6PuXeXwYE/PWdbIQ1RTkuxgvtJutnFoMoE3sWPWzhTjyHnNubEr/Zsdv1urLStUqgynN
9AglvT2vH9eglnrSmc1BZfGQaEtKv7i9E+PGFWlaVSlEoitBMBht7V4cUg9+AeLKM9qddrtIg+He
YKL/5fvEfYvnpbn+mTTyeIsnZk4KbAo84MNtB6jBdmhUQLcCvcl3OOgBcb/dBqqkPr28gC8HEBI6
1xEd5KUxsY8pQYs6jn61Wjj2KesAPMPxR01MXxBHmZPXw0eBPu2IXCPedqQ/z+YXgeHznmDzQTjw
vQQG+hc2PLD5fzpyowO94lJRMMgFfuI+Ilq52xsSZm1t7XxuzztCnaAK6LJDXLpw1RY0/c8o30i2
gaxjBzQkc1m2Rr7K6NJk65WO6ge9kdSsvmBv7/0WjDeAKGjo0WBEQZzcLI5OS7ZUctzszBBICgq3
FMQOhn+sjdyIzXC9lV3VNfptZNlGH+J2c6ptRLgRF+n9jzUP4yiU+firZhpZxl81cSfCtKWALo2v
AsrEq2CTPapXQxWL0l8pzMsX3rZyTTW1FrJk95svY7SNHpjigYAH0p+xmYvEVASqT9hacS+qRUar
McgPY1j2DN1z/uvCIu/jgJFyTzsN87xI3CjFUefaa/ax53ZwxYnZGKiOPkG7Lo6hLdynmXB5LHLq
MAP9lQpCiEw1e2+bguFt7BV/tLfd0pM16M2jGzR5McLo/zgPw5jcfl/v+oQcjzEA4B1i78wnZDtj
kQBf/4IbvMhodH+Q43VOtLpU2iJRBmMmRmZZmDbADiJQ8/ZrKlhMYQ2G8dFKJ7oayHaa5gpkdabm
e+QV3kFGDFT+sND1+UlSv+TLW4ILo1m/JyBLbBcsBjf7ARKwoEBsNrA9Tw5V7sLC92M4qDwIUipk
lTPVOAf7s3z1GhWEhOvgtHaNcsudUTBKYLU8Q41Pg5+wkvuhXXKxh3amWwf7f/NJk9PPHE/OSx+f
1J34ABg0e7yiZC31aN21jS9yQHb0oiIMW9iK2WO/ETs5dkxlRlnE4SiADKaJaiq/RV6q2pkZMerj
y/vXwHZ36jeiJqeeSIIS1gqebODfn+qvIS9BI+5i1c8YA7g4evxittccWrDGrT4cWA119wTFVwxI
G/nz7oVDBzUNnKaa/OQlObPrl8p48w/CRgc+k3bChAYYHHZit7RJw94/+vJhE29eGDZ02Zbno8aq
bPZQBbRFMdxSa8RMO8KgAGikRvcYPZSnx0IyO848RR48ViQDpcFZRCLQxu2X9P6AZkAM1OgYH1rF
qFtunc9Vtji5d68LMs3SiihxSF8Ps8LjL+gztqilErXiig41vyzXlU3lKm1HB1aWSExLofZYJZhh
TeONHUmc1viyuGYa3407S6NYEvz4vurr/PZEaVDGBVH31nUsarK9HSDCgt7F4hqVNoXjdiur2z1g
yOAuulq2cKtmXASaRUkcFmZIPU6bG5k6KfO6xbqA/O5lBKPG2sJtmnvvIUJECQ6nBQTJSbnBKzBo
2fWogQPZZMA7eH93VkCE6MlLd5QrclBPfWw83sMZG4WhBeC3gSkFo52YdB0riIJyaeuXTo89BNM0
evU+j+d+JWqFgRbrZE1Uy9cb8uurS672zCuMQQYeMylAaMLEyHSE3A4QzFGV0Fl+tekaPZVEoEId
ihLddIDclcovYGWQOF3K596/E2Oxw9/fXPyaZV3WyyAWSWu4NYSCf7/zHZVaP97ZexgLYSxocvX8
LJdqF0AB1jPym7F2RCoq2F4BUYhxS2VbqJ+FefRADssg0RsC0vu43unsFnS0FpCeTSsxxFVtbja1
CZK7S6ni5yYxLjShSYex56Ueojn1BroUMpXDgDdwX8bbIpZ+H6aC21tMd4m3WWYpnhE07oKKz8R4
2JQbMYNZvtl9hi8yuNlQN3ZTnTIeAzRfITF1/TDUCH8voa6uSmN1WX0EWmg+PpA5U4hULEwxL6PS
Jk80nc3SKI24uLcc21FL5WhzaAX0txQXYRJVXhA2E7MNhPEKC3hsdCNIwiRxotg+CsAJSjLxjtqm
wCeEClCI286S+ony6IuMUwRJ8R6Jq9xcakO796nHwieHydpFnlchcutOuBKfUxHOjoQEO/tbwGzl
GRyQchHzY87u3y54crK14iq1E2HBzK7F9HS6kiTVowA9nXOkQyH6JZNOjw90zoJg9ksEvSsaZBAF
ThwdponDmguZ2pJeYPKBJp0YGa/xyr627GiNN/2xvJldHYmbODtVDrZGp6Vri9/4GsYRAXfKRCpV
PDmuaZcLgCYz2joSNvz9zUXhw14owwJr41WJMrpYy/LX7Fg6CyXS2T2EZzA0UaNajpnwsRylLkWw
xpSN1dJh+CQKwV5uwIrh2p2gV1lOrRs/YggP8PCochVT4Lslakpm0IyJx4CLArIKhN9DM/PkGUdz
sMijJl5bXqvRvimkA4gotYle2HPymX1yDYk+H5/kXzz/SORk1ZEnMmltQyRPm2n+Vn1SzCfvqam3
pWPCZJoXEI9Zu+0bjWNuNSHdZ/EpBYRwbLbKPrSfo+5YopNVANzwT6CA+zreyKCJ7vaJfebxr5VQ
F+GV4PCEU/cO1AixNdxeixIE1Konm2FsVilpLv2GQ0G4/PYBWLyJaTUrX9zwSxS+4uYsVirXrIWi
UCN7J6Z6K629TebXgJcpVWDqit0SX9nMI4CTgLHCPBnGKoWJ3ajbCuWpHNUqPt32l4JRKaPij0E3
TLMl7qZqgaGtczJg8Z9iTL+/tEttgDOP8+gDJkYEOZ8u5GIPGadG4zsS/XbuL7oDotqsxAXNn9E6
jpEwDYui3AAWMPEDUICVw6TJWksqKe+5RohEeLG1F7Z0pnyAZIoMjD4AXgJFZDqrIiiJy9oy2vQl
sGiBx8AIbU1pXQ1QTWlNcsnqUV5Fld6GmxVpHoemiEYNG0nlu4uYb4oC2HU5tUpdneEWfL97/E9g
u0kg50bXH6womlzGd9+XHaYLeqm1fExBtUYe7XghJafM/WGBhYFiJRCFEdAVmk2pWWY6NHl8DWfi
o/EHTPUt8j1YBbSOR89A+DLeG/1Vcz4DcvpdobKyAq5r5qjsW02TqNviT5YSQTPqBhSAoWF64AfH
zPd4A9ishsefw6fP0buOlIXdaOD8NY49oY/isdl5T8Xa36wWVj3zjoykTjSvbHrgObFoXNqWRoiO
CRIcMsKBXu16jsyfkuwaY/clqWhrbdabdm+pCx8wF6KNPmDimWIv4CPxQ4gGY8QYgPSptfaDddCi
ddEeL3Zuh1H45gEagHF6gGKOd7hLaEp0OhpuEObPBBQq2ue4v/bRqlPWkrx02WYCQg6zduhdBhMG
dHpiPkS8V3HRMr3lRir3Wn0EaKNABuiJiNrXy8uh1jEeC+jEn0seYKVL27okfeKOSC6VyY0E6WW2
BwYnErYcBn+IAgqrjlMzvKcAdglWkquyVzc7uPrjrZ7pxwEyE9q2QVkjASJ22uIQBoEYpGWH1irJ
yPYuQ2TnF40AWxfhVGjvHOHY1yuQa3X0guSZQx4Jni48byTgNbVw6v0Vy2wckbDyTuJrkrCqmyyE
EDNvFCZpwDWCplRMpisTL0zJ0oqSc/i2JberP3nlN2+virSwImHG/eLZITaVJQGQIdNgIUOYwpQK
XgeOPHfgmhVe/W/xt90xBtDuVcHIyHtv1Bqt9jvZbD4Y0AeaaG3o1fQD5YFsV+u7N4w5bHRzt9M/
ujWj86BtWr/06u5ts/ldIoeeOwFeAhg/C3AHmLKJIZXimm78hO2sMD0BrlLJNCXApE0Jwhl4bo/1
bKYsBCqRG2GTW5ZjqJWWPAjb7o/iR6gBbt0i0rlcfZmmjqloAEhSwFxnX5pFgz1jOkeiJ5pWK1yF
Fkyms1gzQz3GI5/G9vt5P7AAhs+Kufmg1sKCBZuzliOZE4VrijS2SwEyI5I9S+TVX++ZQ/rsL5iP
uYiRRwe2JAJ6BHHqVLFDviyovsa2JsjCxFqiinB8ASlNrxFFFSj82Eapy6+Rlh2ptfT0LVwBe3Fd
ovOZmSDG6d58xuRNrG3f7twGnwHAeAY4vocSm8tu+ledP1JW/YlZyxbDe8B8XV8YzBMKC+o1aM/E
NUcLOn6IGLEA3MDkiHm7SLALuHld8lP4h0I+P1bfv2baewHwcFlMZ993oPZ+j2JqW7QW2jneQYur
9Tv+Wd6gd19EO0GoIWdt5nqwznJNMq0L8vOK9juQBABcjXqqMcBYgj0IBLpk6RbPL/3fl03eZcRh
GR21ZWt5El1sA0eQD4IcXh6vf9i/B8v/6+2+CSzLRik5Js0hxGbfWNapnrMY3iWmluL9Y0mzy8G4
G1rdAcN+l+BzOgwuVBk22vXdSyZj1p5bevCXRAx28WYxnFAItW9XrfVcdWoEAggc6TE1/nqCdtEa
44cip75tLqhRP17b7G0VbhY3PSu2pXrmT/Iru9kbA8txYp49E467lmn6Gwv9WP0q6xCp/aX0zuwR
/pM9zdmKMSfXWVW3Vi0KqwbclconLfb64xXOvbM3C5QmnhtdUi3wiaCMTvJT2prUvjCe4buR9h/E
YORkgBbBBOEU/rgtAOBTc21rpamjyuWnwxl1eikQ/z2WMxfswF/4J2iiKlEfAEeF7VpLZgo9invd
a3mPMFzSkRiD2y4ahwMPGR2f/eV8SU2BvFfXqJHYAm9kUrt2WP5ZaaMFDR6k3t3Gm6+aqBEnoBle
oXGUPSppV7aQA8MNczRKlug/cd0sOHU1/5lTMrfQSjjn4AgCUu+YIcTcpjDcrJubE4EaxBYoTEUX
aXlqWE/PslPXPwsxu6WVpbTvTFs8SgwYNWARAWM8dJoNbWMK7QYZkoN2gWYZTxNzEivoGCcFSPT6
b77EaN8mfCmB5AK4jvZXjNT+f5H2pU1y6sq2v4gIQCDEVzHU1EVVz21/Iex2m3me+fV30ee9c6oo
bhF3n+3YtiMc0YmklJTKzLUWAfPhSlJt8S5HnwewAN+KivOdo6qtDuEadAEXfxPvw5UUMyZW1h5D
8ktT7LCHiA5UdUb9Y8X5ptzyfJknErOpssMUFJGuZ9v35RbK856IjgPRyJCrPApOzpOz++7/g6Qo
aCyRvIGKLSpVc4qIdOhbL5WT8dWU3iWQmvzeNKi4prx6b1bOwIVgDDcohHhQqVIRJ88CIxLRsXRT
JNTDXd0YvVmhAw7C8vHT2ssGxNG384fuaSBeVbAwKMj2Xs9fE1VKHeUI+nUolhz1fnSpVdXISNqg
N5YYj4ta9o1idJXejmVN+F30ivsxZH0rbESW9pR708OQRz62hJERXwWNbEuF7Ksnfh29NCmEDYGR
YIrHRQ/N70amyFH6pFGvQtNRWSAPEcRZHj+wWguoRXNFz6wsQQrxTxRHrmhDTU5gyPKxLDCYooqD
WSqtmJ56P1EnyTEglq0JUpraaYNOVi5D7VywdIhCEO5FwxCYfeeFdNeNnf5IkjYmp0zL+vigDJns
HUs/KAWT+oJLeCLJubgZMyTzDyBWkMNTktZq+aFlWpud2zAo9V1fo1tyU1YxyXG10wA9omMXK7be
x0Q6ZPkwlHs5oe6UyJZdepQlsQA4pXOJZKdx5b3gDPT752QI4uroq6qvGSVIyKFmpxYgnM3KIMQr
T1dAeq5TJajPfR2iab/uhYw4Q+zWraGM+QBoxpBA/S5whQhMPHIsNpbqysTfSiXrA9A6FWL0milx
m36qaoJOdt4PShD8Rnw8gFgqcjPBd5CkVvJHmnS6stV6EPM/akXjA1M2lETgci0XmRVXWjxg6ss+
GA3WJVnyMwVjFbUCJAyqz5rJXvmpVE3igb1qrIR022SK3u09QVDDNzDa+KHlAwUbv2RRKEcFLysg
6aBokITUaVtNDV4hv+ABxoZCBED0etTnKDqUrY7MsOc12iTLTVPpycu6ZjRj/L2oeaE2+D3XU6iG
69Dwtbrca71DVSIx8jf2pCDu9lUbq74jNA1Vf+DH5KjRJ1rX/qxJXdeQr0v1l3iMh4H3EDOUraJJ
4sx0CxAyW3KS6fgiPdR6py4FCNk3QyjTjZfFQfjQyLoPnTBZcSP1AQkaITi4pSumRyFGQmyDA4Th
hwJhfiCj0gg8adust4YgSz1LzNyqSIyqzNTIYAXwwKC/qtKhfPGgbkhCKKfoXfqc57k2PqRaAcGR
WO5jwVAEwKO2JI1kaMBrmCSJ50hWdCa+pfZ2NfRVU7B1p6lkNUJJkkORiSkmz+9qFWqpiGokQN/q
iPUcYEld4G3VJcUuSTqpOIOBINbQ3jsUw7B1A6ESn1XWo29j1GnJfnqdpoW/x6zM1Y03CLRC9p0G
rdW6sT4Yshy0vi1RLyJYKtIrTk0G76c4kKLdS/5AQVqRy424iasyTsHYUkj6p5AmEEQQvcZTzRF6
b186Ujy+DRVLzz/5Ze4LjlSmUmTFiVfUlsCCPrOlQBbzkreiEI+mBzAK+9ulqWCBrmV870Ht40H1
qOu/7l8ys+MYj37wpEkolIAQCaQmc7rqqMk6nRRUPhKJJ6NBVbxkAtkUP5s/wVoRfRYc3tiahS0i
LctSTpl8RMQUPjx1Ofpf749mFhjNLcxv6qryRoUGGE2OqwXBNFpQ/zAdnHo8X2vTWZm4eaSrBl6s
ar4mH+kxSHA1j5C4GDjxjGGLnOj9Yc3rbf8a11RfQZ4GeaU5TwWBnl+VqSE5JqFrt/4DKU0QnNru
mGGH/NEDh4m1ScBVtmJ3ygBdRCA3dqcb9iLeo1WX6gmDXaR8xweKch6kAgIACBh+Scfq1L2v9QTO
0aX/solOFpQ+QFV1U05SxW4SLvfJsRusZNtRDg1S3ag+cbAA4S0d9R9rJheXUoFEAAJasHbNCdcq
NF0oTRiRIzJgLOaiYqYqD/4ML+FrH64t5fQCuplSxO7g5ERoIt8wqgYVi5s0J8fmL+jdtu1WcIjT
v0UvkY3Olfvrtziwf9sC29X18nVtM6qdnmIqVY5qovRCETa8eH8yk/2+b2n2MPjXol1Ymr37BA96
HloHS4wZamuDou9vXuBwX3PIWUh3Y0e+HlGklFSOJjsCF4/BTxZOEhLgVmyN6Dxsy9fqt7brNE5f
7w9vbSJnmdKqFF02koQc28QIg9QqyFcCAUnAuv0HIcRt9P7f2Zu9s3zUvXM3xjDBq+2WXMxtreTR
OXwq98L5vzM12+JioMdFH8IfhefoCew7lgu+7pdB5GtstGtzOAv8XaEVJa/OvsfE3qR3kNEGAdAA
kmdIZMXxb+8BMMiDsPibmx8F1Jnj+90YxaDE1Y99zdD9L/I4zi05P8XowROgKe4Va455e1KCTBVP
NWDGp/fT9xvy4qSMijBn6PZzj6oPgdiytgqX7VIJLHZDY6bYd6j1R2XLhTCC0Oy5geLIICCVcH8x
b7fH9VfMtkcuhI2XjYl71OSvIdpkKdCEm//OxGwrCDIoUgTE6sdGke0w3iEa7pS1Nr/FcSDLAHpm
UdWAF7/e5pKuD+h5bN1j5VW8zc918dDoK3XcW39E3wr+Ax+hgmfi/HBU1EGAMMroOyzaqx/SKSeW
GP6p9FOM5vqqXEnZTDv2+ti/tjY7IIcMUmRAkfiORzzdaJJU4kKllMb9xZk3g+J8ZKhiUtDIg/Yc
CYsbx/eTMNeC0KnHdJdkz4GCIp6RxRzBrxnmb3gscagdWPrIy3HXEfTsaDkHH/YpbHMrpK3lDms8
X9NiXQ/9+ptmQy/kXKgjPFOdUNH3RfpMOn3nxY9tuub981rm9+ihCwkIOriN0Z8xc5u4mSi+APd0
WFCbhfaepxD0RZDp+ab+KHLfkQPef+nqyhE6ZzaZ7EIuFAVkEKmhCVedjZCMAUQ4siZ2GvApIqVs
obCVmqHtbTxLMgWrMpkJvA8vNwnqa+ir21Do7tT2q/SHrSSr5tyjN98yOwJGPazB6tDGTizz1j8D
OhLUgH2SlqfNoZV+S1FqpH+IugmZZjDwxg81F+It+oVk4aOGHvjPIDFZcxAEqyu4Gr7H6XPiQ+E6
5N6pLMywOA0qj3+SchfhkSe+66v6nrd7BUzwiAAhWgj56puO5nCMBrkoaewUcfYHnK0IjPrn+xvl
9oC5NjFbMT8HJUYda7HjoXUra3c9NZHbuG9jyR2vxjFbCkVrPRAowgj6zKHHM9ZcDK0+3ZLjaOmq
0dRczi0Iod83uza02QFN2kAd5AFWIbUXiYcqsGR55Zk1z4hOTgaxnYlNFiVdpNZmx4zYeZ7qVlXm
CGVhV9pZKp+VqDE69LClgxmrOx08t10VbfxmxfRtoHltebZwbtc3ZMzqzEnY80+SlRaLjcl9uzXd
rIU317Wl2epVukzT3GsyJ49sTTI9ZhUhatS8Y5v6OPDOXwkhFkcGhU7G0M0/HSXXd15OkiTU6wwj
U34INRIBGrJU+Q9kcnggrwVIC2cyKA/+Y2x2Uoq9kgRSkmNwTWuE4Yk0v7RsU4Jd674zLrzmMIsa
mgMhr4ME8/xI1sJiLKMG6+V3hVFJO+rvEbRr6CQWwqPkPvf0jLYaf9qEKyfh8gIyECPJUOVEj8MU
JF6EZPqYNlImFJnjjrvSF0yInoi8zABqe9XEc+k+9OHKRTCvWEz7AvVnMP+iBgY5kHk1HsyNecd8
mjvBr9FOz78FozsrEJmzGM59+WA02/hVW9d5uA13r81OrnUxUrEKIOAOBnNnaH4pX0mLBho3Rnxh
VQKwg1vaWe6nHG4UduxOQ6S/tszo+x8alIypZ91f8HmJ82YKZrNe9x7SrpTkjrAVDWKHdvQqg/m4
P0DTIDbqEMoXowE6EasE6L/jA1Ln0Hu0sndlVf31NsK7npbp3y+mZRxyNJHlWI1wN4LXE7V65LiM
dAvs2Id+LB7C7V+AqIQzs6Td/VlYXBCUyCaeZaCOxdkkhHLBRC1NcyfLM2NQ8TodPCPq7VBGcghy
gwCA/wODdNI+A+wbwIGZwW6oPZ+IUu5U6gfozw2xO4auZyILXWVoCFnrwVw4PsBMjLcOtKqRCZ8j
rQttFNyhkXMnGXwnctON4BY8w9u40dci2ukqmUWPqoIDcSLDR47mBotGxEQKyqCYyDtcM9ogOcNf
vZO80nawFMNd2plHzh4lvjSGsNPa8Uv9MoKLXeLhSbAKs4UotGAhmDsih2u6dm/8Grj37FtsmwDn
DR3BZ323poGwEAThe3ToV6qEaagyXzuvSNMQh1dSOGUeGlkWGl21MrVLFvDwgTwMjkhyo98l503Y
qyQtnCpIpEOvMd8KNRTH7nvmHCv2fSCg425Szpr0duYKIHqWt1JZ1IWT72RjalmNtqKlWOqh5w+e
QbejFT/lxms39c3Exlpub3mQ/7E+u+gyXUBtVm5gnVUlKvi5dJb9YFg59eZqozeDnK2WonZJ2ZQY
pLxPX4SPYIvnnQihc9CDKw/MDqBz+mPl/bo4MlmGaQ0egn7sawcp0xYykyiFOdEIXp/kgNrSyqEi
rZmYhSSqpxasjvrC0bfyPvwE3Zb7g5qlVT1Ilnug0M9cw1gs3qBg3vv3qGbrNVaSEmQVRuXv1E/y
gQl9C83yd3oIdqgg6vvwidm+Nenm3XfTpWgB6V8U2pH/pVP2+Xo6Ay8MKl/H/lfTjJPKQLLINUXo
JG1S7yjhlcDCYmUD/i82wQasAtzGpHnIp6ZQVomQfnZqiFbLln2OQXy5XyMjWp5Tiigd49N1AHuv
hxb3gO+SoStA5U030Ta2BQuRkA8t9gcCEYrmQP5MvOp/wzXZ8KUXkIpj+/9b/p6Aixu4BLFWIo2w
rJ56swTdjfqE2vRpNH7pZnPQVtZwcserq0IB9xy0ZqGegggM+b/rcap51uQVaE8cIDgyo9T8Zksh
uWyVeImZ991lzqkFndFrW7ML13clPUy9qHCS/iUJ/3wNP30oKJtCfRh0jzPlVKFUkj+6YG2ouVqf
wp/4c/hd9vv21dtVgx178po7rY1/ts5d2XhSwfBNlHyAKlbSdr70LPg/itE3RJ9HuzbahOBvA/xs
2IydoUkrZ/3tu/BqVpC8u14BopNekwm+oO7+ulvX/ZtAN6s4jaQzq9GGvnI2vknFGvH4tK5X6z5l
XVTsXuSZJujkbN1JLtZBS5vGQQXfyuljK+1lLTVi6MzW3p/7C38zx9Cw0nAtyzgkwJo/p+YLNNIU
BaWlUyTxRx55dppDpaBp3u6bmY652ZAAOQUPABRX8RicK/KkvdqpMSS6nWrwrIw8B8C3dRlKYmuN
8UvjuTQ0O2+jClObNDCEjo6XMMsNlujHUclWpm1hPGi7n5JjEwwewrnXjqEpVY5GjQDjyZ0cEpPM
f9VyO9PXSswLrgBHQJyBIBfp4/kpLgUKWHG7oXSGNyXmilGeC8VqdPv+6ixM2pWV2ebPadeyTBlL
RxNTowrPgTUiZ3zfxu1eUuHTIJ1EOlGEbPdcqQYUIDm0QsPKkagAhGBbEDAySmVr4l1jZqFKjahy
IyNvo8LQZa/gfSVEVltHa1XgpTml2GBANUy/0dmxIiZt2eUqKRxRa3msKhsx+IyU1HA1CJfra0nc
25MV48aVAQoUQFLQJjZzlTANOzlmXumM+Y/R+8wKGTVuk8gotKEGTbpsK+TnOPNf+9zWf3a1t6lB
8CU5vrhVoWKPWgTVGnTkgZ3lpPdAMN9flznHGXIZ0/chPQl+VxSZ5q4clVGbih0rnKbUt3WaGvTT
J5PYwU9pH1ZG9JJr3CdbQdzHUWAzssv7Y+VrG+Zag3IsodcZv93/JOX2sEDfO1KlwMiDx4bJ15ur
acao7pmGGHco3gs9MOpIWQk2Fzxek9E6g1oJ0aFfNfMBYF78Pu2K2sml0ZSDfQ+4TkRXDokFRwOV
FgPOHpI30x6+HkfQVFoxRlXtZNFeGv8Wum6GoW7I/sg1Eq9kZxdOpCtjsz0cZ55EU1rWjloyQ25O
fv7Z5l8B/Xl/baYfMzvIsSa4loiC+g5uqOsxocLSt6WfNQ6tfwvoOWI6ABIe5L/koyy+qijF3Ld3
+9zCYwB0BUgjElQk4BDXBknn5UShXeP4bEPqEPUHLzHV6qOuZU50p9qlMXD91vCZvYiHaJe9AM+s
R3t4qkMPlbK9/zm3fqMg+YbAE1oUEjoYJ9e9CADjJB6EWAkaJ0nPNf1iyUOoZSs7cskG0otQSwLC
C7W8mfv7ShYLoGhonBKddwHk1DLkmdr/a94ZQ5jyHVjEiextDpPLU5FWYZM3zmjXeB+AZwyMemCN
XHsu3/rLtZ1psBcTBlCwiq5V2GEDsmeixcJNmGzaEToeK1v69tSYLGFP422ONpRvR7qw5JNOyVEs
apyGUN+opf4kg7VzZW0WhoNUtiQiXAaZEXiUr4dTFZ43or27dVLTjgykmrmykuad/Pl6g0ES4cLC
bPUbWughWk1bBy0uYO+CMNiO2Y9r+fI56BinPpR0J8y3KE9ybvMDMND0rGxI2Dqxkhy7F9ohgq93
eglAWfCa+I9jk3+IfbIbKncfQ6IRFHG9YldUMaBL7r34aOIESjs+ZqlBiucsyB7oGNtAngju0/0t
t7Cu+FINAaoMZZYbECIbGgmPk6J1XFYJuzpuA6uthq/7RubAiP83H/+xMlvYvCz7Mh+q1knGY+NB
HNeIfdzPyi//rCS9oZ68DhhCPTv3YvqW/6W+HY6WJ8cr58vCYL91biC0gC4B6ZsS98KJ24y6OUur
wUEDK9fbBkTr9wc6h+JPA4UFnKmIKME8NO/XalPSiXnSDkhIAI1MPqKn8KV56x/qMxgWNtSMwTgY
nJlv+qNV7WT+h1r3v2Da8TMHV0UEzSDqRhgIMMr1FhL8qIuESh6cCioANPENKTvEVW3et3J7HWKY
AM8pwHXg6v2Oyi4mksZZko29OzhS2m8poP0q2ATS9F1eS8jdtihgQmWMZWrrgESvMi3phaWuTqlY
V+XoDMZo9jtyyJ89cMT2Rmem1nAADvTsGX/Dzfh8f4RL83hpd/r3C7tBAhlzUShG58M8r728J2+f
r9Hlz55m9+JnK3JYy+j3Hx2dK5vf7aEGDZZqPEb2WtfpQnR8PXuzGGkoNQGgeVgajN/JJjSzI9sp
u3Q7bqqPyvxVbYeNYFMHWWkoBJama2UrO25hQyAsBwwS1QaAc3DAXI91ZKOWFl0mO/3QRQa6sLkr
vIdiwJUvVbQgVoHipaG5IDN+yuS3srKz0rejtDsFLhi/kaTM6bhtswdIn8tr6le31w16sCY1N1Qn
8Mz8flNdrEPpg6NF9iTFGdFEbWQjoDqjTP1t3OegzVASagtUbFCGJ3Rz37uWLSNGBsYczE3zHITG
MmRokbx0SvSYdOi9SFnCxX7j7bLqI4BO8H1zt+ceGlwIZMTQ64PYf34qMU0MhTEMFSco6VEVcht0
JCsRz0IkCS4EEek0BORMVcnM1aRBS1BT1NHx7lv5OXRRtd2NjLNN8hU7yUPuyAKPZN49lIlJFLuG
xJt0luzAlIx2NZN4ez5df8zM60IXKo2RyxRneBQBHacHCSw5iMICI+h3VbNlELV9Gd8gqjXUW9nW
m939Cb9NokJqB21VqEKJgGoguL52+4wV3QDkv+IUioCGT4NIj0BGaOlrHsqcNvvYP8rNPmJ7VeLa
yAwW26H6GzQ03e/7X3Jbqfr+Ely9UNtAunqeNRbUQivoCJib9slidH1zpX6KvJNgBGc1OCVgjBA2
SXEsDvLe3ytO+EhP5T5+Gr8k15K5/C5pW7Re6VvCDJC1jCsXyW08Bl4claEIruNSBkvg9TxFZSVn
eYivG+rPBkx5tf6YkL9/Faj8FgKe5e/3Z+O2RoHZuLQ3e+8IIJnqaAJ7fbvR9t2Do4PM/fWX8/xn
ZWBkumivD3lYAusL5hwt+DddXl4ST5I5keqQEyRZGQQNzv1oe08AJKk2sInxpmO865/Q31dm3DsU
b7pky8f2x/hTa4+CPSqWXNuj9qjSbSr0Rg7x38IWNoGyJntwe9Vdf+ksZKijsm41mqhokmk5LaDc
Pe5VZa3Z4fbSgxVkQ9DajWMCAMXrlZZ9qfe0qlMddzCicuS6glfEUwDMT++XXPG5otRAPEX2WkR0
21QyrTliXLAwSRMwdGZZV6tsSIRWdYLiUz0Ik8SjmVZmC06+YVsHpwFN4Y34NAYrQ16c1wu7szNA
HVypUataxcn3VgYvKVY8/0drByl2CcObgs5ZwqCsO2GIslF1mqB2Ri3atqzeELVfef1Nh/eNM1+Y
mcXvKBb6VO971VFjdaN2MTW0If8skZSN9TaxgrjJV66shRtyuqiQM8fayUhsX7uLlBQuNEdFCMvn
P6ISvOx2FalPABTzTgi2fi9Y90+GpRFCQwfAuom+ESKz1/YyGmlk9KjqdH3KFe9dlbtN6D6nALf1
ZbIyuGnl59M5NdwiBYfgGVKe18aSAAhCMDuqDpBWlAsjuGWyNNVWjqCF6A9Nrd+8wCgX4nU3u5L9
RlABOpUVh4ICKmUgfI2ekvhNUYHJUSwKR+ktHTJeVgeKcA0MQr+j1C70CWnLAlsnP0I0W9Wgp2sS
azWhsBgwUCaBFQyPZKBpZpOgNsHYyBFVnDSM93XBOKR1TQHrC4CGT2UObKihghXMdd3MGH+B5xzo
wIlfmpAXT9/m6rsO7eVnCC23zUMcrKXGbov0ODYAT5xYjTXc4fNOhHIYa9IxXOGgx+cqMWQosZbV
1jVBqvfLNdEa3ahPwRl6o+YgvlZrKK5Fh7wwP5ueXkHCDu6O4LRPQNzng742CIvCrDwAyDCb6I3Q
B7KyC5YcE53nkAbT0DyDvuhrx4REgdZpAy4tV66qDRJcISjyoPa2stemb5/7PxSMcO/jFYm2+tlx
ouUEsM2OIFZ8QYRvWQp/0o2HJ4/bP3Vuf24CfhQNqO/amiOYhmU97N+tL/7r4dfrc3MALe0fH4TW
z+A9+rHdPm63Hy9/H5/B7mYeTM/5OOxd4/C41jK1tByXnzy7JHPWtXU1wFvrsTb68FUbDp1W2K10
ktCucX9+FqOUS2OzG8tNvLFig6I4BC32eblHw6OsvSqpLf0WCltRrOSV7NlDmB9ccDbfN750a13a
nt1akypxFaZYGxL/UJC87EoTWOP7NuZa3kiTgKrlwgFmp7vninle95riHMCI19sTrwporkCWI0MH
Q5tUd6zI6jkzoYPiAX29rx7wPIYwtLn2RF4KQJkGpik04yMjPN/lkdIQEke4Z7zhZ9Zv2+me9ng9
noLqIKp2mSYr87u0xVATAfsQTn8ERDPfL2pWCBOy3SlckauAUPkrNYTvt8V8dyFJi7NLwgsDb5Dr
TYyOghRtXDF1bKjQGbuXkX9RU+GfmqUZX675dQ6MwqTcCtHF8bzVdvHHW8JBrv/0Zw0It7TPL79k
doaxoVfksZ3Gqh4GxyUdXmA/0Qix4k7fi3RvxLOLDih6f0g1jDjhwx4six86KMZ/V1zn5cPHb/tl
x8yvbzkMUzfOn90HpHR4zpFgBneZ/WsiW4rsx0MGocO3xlgj91raUKAllKBTAN5ZJFqvl2MsfJYG
eQOEP3gVmmHfkm2WtCtetTjTF0ZmMyCodQnFkYo6Pc4Khg5LEFZAFF7Lft3fuYvee2FndkFUGrLF
dY3BNF4PiSStAlCkiIaV+Gh5yrQJmKNOiIHpKy4SM2LJUn1se+qA7QUPhYd22EpgYbg/lKUIU8eS
oO9aQ15kLnEP+obW89OUOgNDy+QbMAn5q9YDKYrkRPb7vq3F5bmwNTvQZREMP2WYUMfTD+OnGJp5
URpStRY0Lx1moNX8Ljnj9v6mi7+YN6ltupL6BXVy8P6GZFdVojH4hdn3jwimehQTdf3p/sgW7kWs
E563uMZ19B/MvJtBtMfLY0IdXR2GA5P8wqoDaTPm9FghSwS+lGDF4oILQtITKsaKCNwW+omvnUMf
FHD3CzhUSAn2mRAZnrZ6uT+oheW6MjHLEmhBJqdig/NEihRO0NarIG0y2kmyJi+x4Oga8AZ4BIjT
//rM0eMx8OpIgqGi+IPOEB9o+aFfwRKu2Zj+/cIpxlrUPK2EjTr6ibE02lbqV9qhF+cLyUxFRaJD
RfB2bUKnQxvXA9y7j0Go0o7DC6V44isCmJgiwDjur86SywHshcY9FVoSeDpcW5O9NIG4c0cdQc58
q/UzMAuPLOJu5QM6lQT+psn8lQ38rVI9u2KQJtY0kHsBK4nlujba5K7fSImIIYLG96iBUfct3LyV
ZgeBvgKc+4Vx8jjkATdP5/OPMzOf+AB5qQcJ8lJGx2XwtHV8LXZZnIiLb5pNRCKgqRBcD/AevX6p
g54ZEWvA4o5CDGRveavmCr8/9Uu+dDkL8vUshCUExoGGoxCWeSblUyjv4mClQrtoAscJCFuwL7DG
1ya6tE/A+yJRRxlPnfc8AkbVsZX9vXSEoMHs3zZmh5buge46qBWck2P32Uv1p5BV1v2ZotNU3DjM
hY3ZnqiJWDbI5ANSsR/2b5WFN7VRw3fwmsaviJcfkJJp9h9QRbcRBL98ZYYwORYINznAC5nx9LV7
wvbZUQCCAgMyFhAFdMFdhL9O1JEgFEIM894aUFER+VY1H/+Je1GChAjoJ9CMMt/VbaUM/ZBpWGzV
U2zZi0H6k2Qf+UB3ciMnJwrMlLkyawuThpwpdGLQ+AeqqtmkjaXQeb4Sa04t/h3iHV5AGcR93Pbv
fTNLPoa00iSBDVg/mKivfSwZmqErpUBDFAMEg5iSzIxbFN+7inUrO2Zpj/7HFGql16biVC0LVRXg
zlX5HCrtm9LL71og1Ryc1arhQ/DTvj+4uf7J9LiaWpqlqcHrO+V5bdKLGWwGieZ81FB1LfGeekM2
x4yNEM8sgL2M+FRxkB7ZtcmszviQLQgY03KLWsD9L1mcZg3VIID6AHme45pSVS36WCk1Rxf2An0U
xS8doc99G4vzi64UCgQ3Arm5kKCgRerQepnmFP4YGiiBnSH6jcyMipQyOY/h5r65xSFBDwQl70nF
Zk6CjL6lUQ7cWnPA2cVVwNEy9qseX+8bkZfuUxRNkSYHDgb9g7ODXRt8RQiGRnNK6H/43aGrge/c
SsPfvj6LMW+ZrTNgI8VzQZGgUzagVYvdQzpWPN0GwlPfRhxlDt5DSn5wu6PngzsJ8j/NWVzrPL4F
JUzOhk2ErlP0+wE0du1sXV+XVVkPmuP6CTrFie3Xhw7vPG8n16YqGRToDKOS9X+wDhoWQZmgXig3
zk7wsiMMpB1Ec6QOMsGaVj8KoNHauMg1rhQ2vwsT84P80tTkgRfxU9kBJiCEMNUYrd3jl4pa+QDS
dWQrgFBCE9lTuuuh1asjEDghCuh5ZHhg5x4BXYz52dt8eRZ/CDAL3NcNf//42Bj6PwjywMcFCgdA
GUCuP/ntxUcif56qMQhEnGCkL4iBXmipFYbby+LKfvuOrm6mA7E+RDvRPApxtGtLPiScwLena+ig
0ni8i3hrSvZgVfyEKtZWMk8B/2r5Z8wfsl3OGQdHBIq+koWzjmPg93fK9/Pi3tfMHlbSxCuce/ia
mA5caUwdhIx/hG6j1hs3PdDECf3KIBQpOx3wHEiwoPseGhnVbsgspZNBBdrb4FiCHgu6soWDTnZo
WzZzehiqLQkPLMRrOjLqOuIErB/+PukD3kSnqrErAfytePwalHHRCaB/pCSV2VEw8ns7NR8M2q4N
FjN7b6xTVHOxxkII2uax13AqtMAagk0VyM3707l07qBSjHL19KRDevbaQhVFOfa4xxytP9cjiBWD
F0ZAU9esXFFLCRtgtsC8PfUOof9itqdQs/ACP8Wyldg3Gf8AJZOpITRCSY7jVgIrhg7oHzXgTE9Q
FbC+Phn//FQ4/aa9ry1D/Jyin4Ez6zEykYjgZmis1U8WEgQQ7ADJ3SSpQsmc7K4t5Fojfsgc4v0S
h19pX4HQ7FeR/tLVwlJYYt2f/FsuDhyll/ZmUUlY9AWpc9jT2G/RO7rELiCtVXWO5uPWzgsuFkbS
cSU29UMQdobe22668xET0uGxliPQ0PRGLFlkIHBAKHej6R5J0+S5KsxY+jFIxghVskTgefEUt2+s
fY5cro7RNhLWgBWL18I0bxOGAy0h807Ovukyr1AT5sQ71v9wQanno9a0U7YtFK4Vp18ptS5lzLVL
e/NTSYuo7hew14LPcsySd1V/FxvfoCc1Mzz9MWc4qcGNMAYWjR7BXuiq40qkN2e1/467Lr9hfhb5
4CmYwAhO755E33DTZ3BB8wBiIJKp6xuAP2TlERGMQTR7TMBG2Vua+EsMyqfSh/iOy6VV0O7kMvMj
A2VbMCOhWoQ+5Nk1WYu+WAYRXKrD+jukQAIo+8xzg9J97G2LcOX8WEChTGV2VFARvEMwTZ65cAEd
AyHzcuaAsp9UlnpW0XrmeP2PwqiTio+g/8h297fNUh3x0ua8BI4ke+5SL8O0owEaDD62b/RbAQLm
PT8z/p7inAAbGkTdXQc4bDNZKY3fohaxbS/GPE9HDLSo/Gqyr/Z2XdFDm/dovGyhq2XSauMPlVFX
J7CZJulBkc0qW8OFTmfl7Rr/e86/G1EuroWm98Ja7WC/0PM9ET4YMTRxJxLAJ31/xccX/QmRL3Sc
UB5EceH6gggVXx2YW2JbDxIHeZShV2aMiDTUDgI9y6QworVa0fJRcmFzdu2BXZiUBH27DiGWsuk0
KNticlEHRuMDp/V7/iq5f+/71FKUj9I7nocgFAIsYjZMpoYFEVjHnEAVzTr9H9Kua8lxJEl+UZoh
ofEKQVkkS6sXWFdXNbROyK8/z7q7WTILR9j02e7s2M6YdRApIkN4uL9KAOMUyeN1I7P7hlItCGVB
XgmMw+VajnVL1aI2jWMcZ04kb/w+dQ3fY2rjkCUJvu/E+cchwRkBrTUKdMh6L43ppANcvYEjwPC3
G2/jrQQBZVxIO7BVNIkC+9HCOxyCBApNuMkl9geaYBv95ra46d03DpHy7Wx789Tbn6mTI5QDNwqa
KPLq6fP6qsyeMORyqDtgYX7kyyHR5Sbv4ci1MD+aPk7wmOyT1kUWskrG4T2pK/Bsv143OvfSoyEJ
kDHQoABkCOGIRIsW7XAYNRvFzhNEIzfZurXAvFYgJqEL6d3s6TqzJuxFxeokrjQcaB0usZQ/VPlz
RLZ2/ZNmc0jEE5huhO4hzrFwhkcrS3KZhHD95DlrGzvVP7pm2/aPQfCask3K7Ba4PinCa3SI82NG
N4NmgPujABTkI7YOI+cJaMFCNZZerZQvLGDrOlqX5rrsN9d/68xNQIQA0h9QQoMC5bv2eubBElWZ
wh4c3segGUFv/qb69xgctJP+to6X+K5mRhGAxgOaHNg8dJYsMVNKLGMsrJS7MAT6iEuqTRiuJ2Mz
1qodQxQyN+yJJW6CGl1nDxP+oQxG4EetX7j+s36NQwNBWUZRYxOVRQM6saoknXmkgRdqXlGss/u2
djQUFkIgo+l9s/Q8zx3zc4tCNGBkahDHIXdrEXL1YCJvQZ54hc8w4vW7TvrXHiHJ9a1dMincrNYv
2jgdYXJMEm9SEdezxyE9FRhSDtLeU4m2MKi3ZJD/+7OzlOHzpqYbuMGdv8ua6CbxP6vgHoz6bh51
m+ufN+etuI4dHCvexB+NSq2VlaZGBeeYQU2C1Htqbnpi6wAxgj/XfG3JQoA1W9vDADYnUeMze99x
8Nnn9XWfAzwBmJoMhIy5G5A1BZvyVlmBONB+V73K1ne8JUHtxwTcSZ392DiTgdTXy9OFreWnRXhS
TJSoLHw2xlvB13K50jQAk71MUR7GQfaM4EMumw0zTLvol6iZ5vzDuSVhT1NSpqDagKXUf2dSbfNc
iJqtmyaojpGFLZ39LBVimhje43IQwrMcdGEA/dPQOKL3hAgqXqkytDT0wqHSUm34G+f0Ywm/JzQA
P0FHk78UZ7uZlN0UVFVkcPBJFG8xBzAZW734PbkdeUsGLwlLN3kCbT77GOlN1IwOaCCAhmm3yvA4
6ms5WWpIznkliN4B+YZaEpyyCM2qEqvOSYbicdZn6Hk+1fReNb1Qfy9JtjWKWyUonhXl5fo1mt3g
M6NC9pagtaAPOYx28Llk+AJw0WXFV4sxEbQvF15GvoE/Fh0PIvqtePFROb5cdIkoeh5B/uAoRZns
pCkAhCStlig/Zo/RmRXhdrRTlErdVKIgR3djhkYcmkEdhuB7qP6OS3iJubwLtDB417hGIoCewmPf
K+ACxNONMtgrk9yPCXq/Pjh34hvzPnhOFwBGs5+GpcMdQYYPSYDLBZxoFad53KCsH7+ZDE5c/Wia
F5ksYVrmNkpHRAbcDB+F/hEgG1GqdNloHAfzMZqOJvv896eOA2y/42FoUwvfURudzzAcYRxBxWxr
1dsADggrf66gz9Jrv67b4i5KPHQYs+HLhUmcHxPxldLHcYwpNwyEepNc24X8kE7owdw1KF8veea5
8hqQo/9Y04WmE/ohqQz4tHHMG3OrFAepALFU/AalbZr/CsGp5Tu1Bs8Wpvs4Dd2ypqD4mXZDWnuQ
bran5GVooCzdbM3w2Rgy24eSfX8XFlC5cAjI7gcUuaN9Uu2otOVTwFOzA+3EFlTnZoeLe48JYZCD
2DnB4Eh+Aw7rdrRJdm8EkS2P7vWVnXmCL75VqFmC+dmPwH1hHBs5vO/Z2tSJA0Q8Bqn2mPjpt4wu
tZzmziX0EzHmidIl/Iiwuj2iR+gSYS8zI3biXDqYpNxe/6i5KwbdBszL4VajkMI/+uxhsPy2HcFS
aRyTQlXtLpUtx1DAAyBlqCiVQWAsPHoKdxA/zqeFviuEBsDzKYKhDClMspb5xvHwqtkuoC5AYj7z
Cv/r++Ejdj8gnWy/4n8DGx1ph9f1VfxnradO93T902cmPhGgY2QKyRj6zqD1vvz2MOwxbC7jp6iD
p7R2ZriZvk/Cjd5upWnbDYnTH1kDou+dBKzbFCJvWSF2B0kiW2LvmMOAXyQLwm+xzEgJqFmZR1Jt
dBZtSOXpSE7G+wLkrtYa9Y48/uMrTo386gtcImOyEPDNVZcufoHwjlR0gJrSiHQlTN8LY9U07baL
QBenrQzN7vo7PvoxfZVpYmfFdlgCY8xlkRjENzEeifIhDqQQoZht2pGiYya4sDHOXMurNpseVMBu
WPoQKyfZP0DGO4h/s+yPpjzG/Xb8PYGEXUO3MX6TotEZSpsqjV3L0PNEYEjlT/aWPQxLYrpzaR16
X2h5ozUlAVss3JhWJRA9qhrz6FuvyGODzHc7TBqaeX3Qxswx1cS24n3GnPBWsXKn9Dfj5GJ8xqVL
azbjHixQDECKHbcX4w3CW9wFFDrvPUXiPYGJJN+lS3IPc689LOBPBheCBQJg4VSGgVKUegPlTmau
W0iHbgi7o9qB08lUd6Wu2lWzj5YIIPhOCx7iwqhwEPs2aio/V82jlT9q1gdvdLFFtfgZN8RF7JEx
Yf4AM8N8bc/8Hk5JV5oFQSVAioFRzkA8r2ZqBXRC8ZTDPTldOMSrAZhj9HyHeAOWxvogxa15pxtE
t2lp/UV1Fc4I6F1sqAEKDCH3aOQqzyjDbjJyoNXavyXaPkUJP7u/7vZmAgTUAYFoNFANAJuRsLwN
q2K1SrC8CYpCEuJ+Odm3zQYtiwDRXLhUfZjbzXNzwmeNtBj9plZQ8YoOTP5VRgcNbNz/v08SrqRF
krKdRnxS3KL6X9hmuaK1YsuVZ9zEfxFvY74c20QVTrMkCSfHlFmatGphHTNMEyf0UWnRICSvrbx0
IObGCS8sCS5RBbtVkeQ5yHHk8iXFCNAIuclaXTf+yuibfWHZRvWraZHKuWwJszzr5iA8BO11ikoO
IHKXF4QWSmO1UWUd5bU6rZPkNoV2gN86inxKqIXO3lZr75m1K5VHAkLf+EnBnPWSKONMdPKd2aNu
LUvgEhU2Vh1VJWq0xjp2GOln4POYNLTJ68BpzIVqDj/1otPRQZWAOACMHT/oNPJCjlg8EQvzSLmr
BTdj1tos3tLozuyfr5/WuRvxH1M/yAhzCCEMVhf4x0zaNT74CTAxDmDAdSMzwQ38moyqI8Y1MRou
YuoKP4pHEuPwROlDpbl56mjtK22QEESHoN+mQCJE2z57NwggO5VngRaxXRdYZbIxFiAjP3cRJQ6K
KAt/w0MiFjrS3khZp+PGpKX0VtDqFSAXiNEY/SpVmqWke6augAFvjP+i2MnFYL8LW2eeXaooAJc9
xU5SzQG5VFnzoquGEN2MSmdMV5Ktlt711f65pbCJSRtkkBChlb8hmmc2+wS1fmhG+keGyDBgqxb6
nf0CPGj+w86MCM99w+RRiszQPzbpnzi+t1Z5boMvU4fm7G+iSG4+LeXFP58KSClA1AbEEWhamOJS
Yo5+lHy0UI6hAgSu/1ZE+rEO1HUXfqb5DXAp/34V+a6B/Qlwwh8MLJ1ahuB8iK2jhDHNcdpVW6mK
l5qoPGe6vOj4pjMjglNtFJAg1EpoHVWt9ahyU0CkwbAw+SWv8/husF50/3Mk5cKdn4mkYBbvhQ4Z
WxQzxSZJjve4SSbcgT4/FnK886HpBkkMu962HCZkrPqwW9dB5C5CkGdSi0vTwoNlZQWzTFJbxxpt
zCF5uhsgV7cZXAhC+fE6d81Pi4E3oFsZhUe0x+t7+n98OMrIAAbgu0U/ZKjQAEhDvt40b+28/4qB
aDoo8iaf8JpNKHY6ShA8NZO6cJpmeBFQpaKAhKogBsRLLVRddK1kdZTj8YB6zP0j+IkAdf5tODpE
b4gzoCMJjTsvsN8nG/8XJex1fe+Oe8sF1gpiiUC4r64vxdxtOv89wv2Nq0yBmDF+j/6k9WD/DBxZ
9zoUP6n8pi7S4fCvE8+5CsJqUNQDkIE49/L9DiLAz3ST4TKZkFmIkBBF2rqSXnvfWtV1CG3Zla/C
WVHTqX30oyCeqhyMYUJ6pzUOFHyl9lOqV0aK2hHYLpu1scRawM/dz18IRmSM5UKTQuLPxpnTNKmS
BHo4WUfIFd+GJIT+bB3cX1/zn886zoAC7wuqfkCDRYHKgqas6Uc8BhaYpRsQfcTDfVN0doXcdpHn
eHaD0VnkPRoMQxpCyIR5/8KEAA0uWqM4Cd0iIwwAqDXNwm7k3I4xzq2Qk5SsIzLYRB4cU18X5YSJ
qcRrIM6umo8BlHGvr8DM44uhMwVa9HwWFDDWy1VW0zpUjcjHcwiYm7b3UVijEL5o2MJ1W7IjpBWt
XDdTJSGAIq16aKJ8gynBnYrULV4Y21gyJCQUUR2CfbaGoXHwNMtm2ToMnSWszezZPFs1IfCMaJGV
VoO3Vu+SX2aYAOMDeZbrOzP7oJ9tjSaU91SkLODIx5dMvuMDZaeuA5ybp99G7Abt7WisrtubYWnA
ZTAxhIC/ISQU8UOaEUspHTP/mNjkQQLwMXwcXA7OeAQDOkOVzVjrIAi7MXbHDjw1163P3UQQ1vGh
JhXkKN/gqrPbnqqDynF6/tHQQjtH7IehUSV/kRpglbuFKbG5cOzcluBpMT5PSZflCMf6taG+V9ld
pS2YmLvrCPfQmeAOTBWB81Hjpz46If4RuuIGmIBjarfD3le2VNnpSzvHT5voKTGrAkvovEBRWTiN
epVjFmpqACvLpBsEJ46RGi4JyZeOQnhtyjdy/7vuFzKiBaMiQyyLWFTqY+kf2zEHahllUWtfS8j8
QI7NphQD0AYw5nK4FHTO2oXuIerDYDPHONClw/JxJYqkrn0AiNQdgwp7Zk+j41O32WlL+eXsQTmz
JTySrZqXWSxhYYP8T5k8mupnRf4m4ER/95/vERxw5jcBUWN8j6YD1ruTt7UH6aVhfI+TA7gni0Bb
8PgzdQOkfWcWBVesKAysoDIs6v5w6thBBbZFMgN0Uw5BcV+ipgyGXZ3eDH22quVwc/2izxSSuXkQ
gIEGnMNNhNNaZHo5jRnMm+hE2VT3xuyjpL+U4M4qH2i2sZhiS4qdJrtkVNz8L178M+vfTvfMz0wT
R4GUzAcaidoVQEbaYGyM3s0gAawvvHlzrwTI9vFfcFUgzhKOalyreUIDpH1obUHAIFxfX8nZm4AR
eAwQWjr49IT3YYQj0FoNbixCNOcYrHGHSDOcovPXXecNr6xwoPK0YHSm8IPt4380RjywJGLA0PSV
ZZYZxemJmFOAShT4KLIZJjeFZpRavTJzVYZOFLxHmCxbxYVTVS8tXVQMnV3bs58hHGIJPeZE7/Ez
klaBhJPd6g9T6QXeuNLWgwuiOx/YEzD9VVgVsnCG5py7gck2FCtUk0dyly6oMaNgKCI49zHesOQN
0lbAGNtlWtsNdQptiahj9sZ8ixAZPBZGze/SXhwaIJeXsNGAbjiDnj116rayHNXXnSK/YSxyJJD0
1lLilejFSODVbP/iOeMz7jKmL8G5LEKb83KMJTLB2WNm0qHxyirXGE3xK1eWb8xy4WWZ87rnxoQ4
2ZS7ttcoNzY98Qmu+gCVsL9xgudG5Ms1NdNpDDIC145ww69rN5HfUwVc3PQl8jOH9sEmw3yx3fbT
qszdfEiX7hHfNPHRxuHBekpQZQH15uUP8FulScPM8I8xapep6gCA42IGAqglFNyyPetWbfphloc8
gopRtDLI87/3Hmf2xfcbVKKYlEx1H1qYXtog2RzS+8oZpVWpdQ8Skv9ocRZj7s4C3oCrA6wWMNvC
xo5SHJNOtnBven2dJUdN/j3VL7W/l4p07as9XJfhQm2Pso8qiD0wcx50a7Fyza2IC48YF6EDmClQ
ARAeXJlJrATlNYHbxCTI+BC2W7MC5xg4BwMGZsmhsw3QBVRKfCwK+nB91WdmM3hPAHw40FoEz48u
vAmy2VcNfDo5xjdcbHFYgUob5RZsAOQwjsna3EYeyTy5X+VOtVnKW+ZyChOhBgrYGEdA3itsQdj2
TZ3IKuHHXk8TN4xWmXrfecnJwgCd58u3C987U0+DQXDLYhrQgu6e4CsH38jSJJXJsTEkh1XEA8Sl
HSFI39imvzbKP5LVO8ri7ZrZ5AuzQhZIM6qW2D1yLNKHgd7KLTiNDRPISBskFyuwWCJubdw6XCKO
n19gANeAH6agIRGL2TSMQmUqW7z5INSlkY05qWzymAn0uM32rQrS1SUSP35ghQMNBSForgCexJVH
BFcW4aoNZg2TIwF1OaSxQsh6BNoe5BPb67s58/CZiNnAhQAueR1k7Zc+ixVtr8cEj25XmFsTVQoz
2meZuTH1yKHKiwEi0esGZ68LZ8YBNQkGBhSx61nGQ1ONqgw3TdAGQWMJ7HMYUBr0bWRmGCO7g9y6
A60GjxagwTPA4Axcm4oKDqJqN5Zf8+BBDp6UpQhgLoYGhyfn0wWynfPHXa5EGGiRrOQxOXYphKqI
p+X46yZW4LiQ89HcbsZ2HTRrOeu9qliCg/BLI+74uXVhHzQaBG3ThuRo+FNmNw3gRdpRL+2q08CT
tgTFnN11EEio6JcArS52+aO0lqEbU8IalEDDGMc6azejEiHMwIRCWkIWiS7W4WfeCoywgTgAnQVe
MBNSr5y1pMV+EuA9IKAny62bnyy2KvxT7pc2xiTAZIu6WQgC1WIvV6c82xfDwhM5++E658bUMQAC
QavLTVaSPm1JlJPjoK/Niq2MKnINtIxxm2vlE1pdC6d9JvABDwdULcHECY0eVQgJGh303wMqPpBu
1iXXKtHAiQjN3c4olvhTZv0UxeJCqxz3GGWmy29jg+QHSdDAFmoVDs7yhoTSsO0Av3LNtDgEFmb2
k7TQdn0Rjk5I9aWHeHZ10etA6gKkARpkl7+AjGE6tqFEjj5OrpWiahCiZbVvQRgTs7cwfVlwJXMv
EaxRCA1huhVtz0t7k9WPg59hN5ts78eJ2/xRdUdj2gmCD4aW2Ei/paVu49xFPbcp7GgC9qhWobCZ
1bY+lXbptZjlSD985/rHza0llKI5fzUaxqr4bX3ddYxoFjnWuv+WV8WqTMGYCeaj9B3DGyoLFlq2
c/bQDAdEBLknHjsh9SwSKrdZgr1rDSdm0ZqcmjVtZUeqHodsc/3b5jzBuS3hnCRRJPkFPyf9MNlR
C8T9kjude0DPLQj3vMqZkbNyJMfnkMme7jQR8QjAote/g++16LQBlsBrgQInKnXCjdNrndHMQuil
V/phMDfB8Gj627IC/Tyt8IB44d11g7OfBRQap39Hg+0banlW6tDUIm44aOGYT1CkIpbDfOjAKNJa
WlL/mXNcaKhj9AJlDgUCaJdXq2ppKecZgrxSe+71m9x4DZcmIWdf3HMbwlWqUpzGGoXbow/6at9r
nidzYyQOljC3DTdSvqwvc6klt/BdhnDMB5Ol/tTBpiX/Sds/pnUqu7frmzTriM++S3SDukJQSNFx
vBX4ICndU/AfK0fJ36BeXH8FL1O9RKw6d6EwMgvgMPBkmCkVQnKr6lnUmlJwMtJecidFG+0pz5cY
Meb6yoh/gWnXUDCAVKzwgmeRLwd1WQKc41Z26KDDCHYywyu9t6cSNJfSZsni3Hk/N8j//dl5rxq/
9KkCSEuVW6Bn9jrro6spyN2thYs1+2ngewEuGFV3YIKEFTTLkJlmpKNVa7VugimraPpV7TD1kPcA
0Ze7pD6E1mrCIzNSVOD9Gz1+y6b7hZMz97ic/wrh1mlFaE0kNADByr5a0DTs2GttPSH9AOZ9sMGG
LkE2xB2K4xA5vnyDX0LamylZQrzOLTvnQITIjy4DoChczFQCrXgvD/4RLEJ2mQAGGh+qybK7hC14
0LlCGIpQ/5gSnx09mMwsNSdAXCAvaoKJDLiEXa7HG4yxnnqrQznqPslBJG7Sg6be1+0Cxmbu5kAf
gnP9cNkmMZlt4rLR8hz5TyMdRhKCSmLBG8xsKS4mR5lxjBke2Msj3OlGYZhTHpwaK3bkKIBDwJuX
vIcVUrpmMQic2ToLaRyGXUEBj8BeMJeWtAlaJQ1P2R91h2HrE0gydpmXHIZ7DFP4DwH4amNMBq+u
n1x+Ii5eQiiccpkNAIckUGWJHYBgTGOl6ozwBDb4QXE56kBtIAdia9FNaayqfiFaWbD37YLPHcM4
5T0rYI9GOZQs30M5tcl4sppnCCC6db6r49vrX/hjH7mGK4p7+D5LA1xduJotZUHR+2pw6prUq3J1
U/frNLmrLPXJJ+51Wz82kdsCbgioKM4GJk4nZVX5P7aAwgJUZl2BdowZZL2IGVkyJDh0c8jaIE7M
4NT6t1WvgOYSQsWZbFdLhASzhpBu4UByHLLIG22iQlUjYwhOQ6e4MWaETPU2nqxtIX9cX7qfDoWv
Ha6AivcJKn8av/BnJyONJTDv9mF4AkFT3UN1Mh5dFDlcNSt2gxLt0xTYNnARYJQHZ0Qq3he/de5s
nv8CYVE5C0DRDkl4Av5i8JMt6XaNDi1ANXOTBtKDaebS4Ov6Z8+tLxedpEgx0b0QG0eGUjapYmXh
SUJyCVYJtQd5lL9d7G3O2zHArQ/AHu4C//dnq9s1GLrWhjI8qelGCr448QrIK8J/zfyLTUR6/o8Z
wYvFFUZldQYzXTB6ZQQxvQTMaEnjNBV4WJYO58+AjZvjcGNAFVDKFu9bWUESGlkYzLHRofBhb3HU
2354DMzO055G8prEdOGO/4TJcaMQ0UPugBT2B4I0H8eKpSM8NdjC1mTT38U34TZsjspaX2qtcd8k
emdTN1Gi57ogqJBf7lpVsm4IaR+CbBhDKjcBLsLBj56IvA6XDqLFc54ftvjZAMcJh+QKWxcQzexG
1oWn/eu7YTfe6UTtk2V/rlan7QqzX6fVyb737qHAYN/fx+7q6xFEhw7CSffxy7t9fL89vnyBktC+
AaPO7ui8Hb3byTmG3uefu2dre7cfnY1ht/YO9Ldvm4e7T5DM3zkPd463W9igOYfP6yj/+yGCw08L
DP4Z/EOCo3rL7Hqj2tNSwYQv/LXF4q7k7DolyhQpXTHARhAj9tFbHYFesBQUfAdRP83gaUbcDoC4
OMILikS9TkBHeqJabOvFr06N7DAB+m78DXHoSY0cORvWXemhLlf1GzbVDhhEHSl5rPX7HPo7PSkw
EKa4wHytrzsu7gyv/TThaGIEBngrUsNx7aCc9GsBijG7vuDuRLqswjOK5T6dDGkU0yk8JSDsS1JM
9y9E7HMGMLYKTVke4OHFvtzAtk/Uri8s3KxUg2uv4KrCsa7c64s043W54iciAWjuIEYVkla9SABv
900Edff2rebIC0H43Pm4+PPFeowfoZ7H+J+PqdMpzMDyTz2DndAwsI3NV2k8mtTVo2eSpWD6tgfV
LUc7KbcS/ROmKaKGv4CKomN2/sny5cJ2rNUqc8TCdl2mnsxSo1vF7xemzeccP3oQ6ETg+8ARYAlW
wi7vIjS58FQnIYaHQBG4gXZsrNxBHzuxkXUtTdP/hCjz7zqzKJSMekMxUurD4vQbcGT70XQfP063
iZM4jfNKMAOLNM9mu5ebN29wvE/T2dm/NsqwcOt+zl4KP0O4diAyYUmo+OFJSW4kE1IVGMGcUMjk
/aYq1YENP6hj7KZGaxutuadKuB6gZEH3xPxktHC08aOU38LgsR8wqLnuYrfVQNUVRg68BDzQQvA9
84BdrJpwzeKs77tAJzigFbgHJTcGlLAFW4eVvhRphRnywrt+42ac/4VBIc5JsqCRMhXrgxbfbWj5
biPtLT90SbFwBGeCRRiCHDk6TmDGEFntlL6Ro7BNoBQnvVUdIJm5q1DwyTVupkAJTXvTptfrn/bd
rxRcLo84MJmDlBejT4I3UfU6j+sijU5K/UpNeHbKIIcdymuZgCfct7agJ/MsMmz16EklxGnZ7SQD
GNQvcTPNOE+MeVEMevGmEIBHl3e8iWqpKQJ8+2DQEDSSIygjs/JfM7zwo35mRTg7LJfGnEHZ6tTF
7+o61tZt+MxyD5TZ19d1bidBJQFrmGMBbY0QL0QtchLWjvGJTZjyOhbBzu9yEGd2H3kW2hbmTR3k
Pddtzt2Lc5tC/ODrfkQyApsW4kcMvXqqF7SHItQcaDL8e1NA2GL4GHqAGIXmN+YsVNGrMUKGWMQn
ypyOS457QGpW6q3PDmSxLDTrJjUZdQywaKErqwsf1nUdBVEBg7VM8ggUHLuY9wb7R1Ku/YAeog7S
qxDS1e9IuKqAsagxGWVFj0OMJe/7Y9V99UT5nX2oN03j1MMvCPxW0UuLRuOA4CdutqG+McB7w7ax
/B6rS/Q7c/4DIEGsF6JupA6C/4j0qZ1IXMWnaGJrNMIAZNOzm4yCq3Kpgz93i0CpQ3HkMEcP5NHl
xvgsSlJipfFJjj5RYI6XyvRz51pHyxYIwe8ymfDnN1U0alaCrbAQmJJu2sbToUpvID1kA5PYMyhQ
sH8tPYlbhHIShu3Rn0bAI7zLsdGA3QvqTqdcx8iQ0tlxvENhdOH2zK7cmRXhLVaREaEn1GPl9Niy
M2Z+olK/pPU3u3xnRgQnh0XLdWq18Ukq/gzZQbNcmj9L5ibUE9ss3uKl6eu5WBHUx99wDsD+v/Oz
s3tKe2VEOIelo4EbJjepFNuGCuajfImTdu6InxsSPowNWgOdSRiSjQdJazxq4P0/RUazylX3uu+Z
NYU2FOImXkIVsYqYEh4iMjW4Tax25e7eatHoJY5VP8fk67qpubQcfGAA7ylcUhzl78vrJIHED4Kd
yJXkQLvNxnxj1pLNpYD8ZPQSf3IVDcTGjkmeomgJxz2zd7BtIEdDTMApQi9tq6nap0SG7U65L8tN
DqEBuPQlgfCZ1bywIvgmPRiIhUp+eGpNWtglkKd6fKNAr3qY9PtE3S4sKP/RQrgBIhug+tHLxnCa
qFE2ypGaorIendpYlvZ+klaulBoguS/z1gukNPW0vp/WA61Aplsa/t5oovgQ6oa/wmhVjjZnUTyP
PTJPZrTRwsmauZ3QSELxHz6a51eCo4G6G/URCiP8soJ1A6ILlNU/mZrZQ4ZRcMV3acPeoab+6/qi
zK3JN1UTHm8OIxe3gEDOXB3wmPZD+Zgk2UMOQjhFWYpi5/IbEKFzxjkO7VLEMrkmNwGLjSQ9gZxn
XINav7LbKYbkaHAkABHILEDAV9gQPWoReZZLwrcznwnVQ9yh/6baEl/BTpGVrMq69FSD6z4ZHP1t
gl719aX82UXWubTif4wI71MyGQZhVpue+tGuRtC8q8QG52hlx78KF9xhq9C7bnHm/sAgJmwxawl6
RrGaEkt55PuYhznVtZl4OCzSoTGpBchcHr4atKluAzVb4hYVjaI8CfQhp9oG+ASPo+CWQl3yswi0
F6de7oDjXRvBUQMIrdKNdawsVE1+1NC5MYyvgLAJw/QcWnrphxQS6hNTYCyQ3soW3NeU2HIJQXuw
25gny3A7+tZCnyqTbN+gTqIvNOXEc8Pta1D+0EEKpMoo3lzaH3TfGvLaT0+Kn9qoZg+AiSTa3xjh
7CvYRpDJi+CNDM0PKwFi/FRrja1rL0PNbLKotzr7KWdWhFcymCBnISVRdhrRv+mxfgXn7gBx9/Uz
+SOp40uGvwA958kHtk9YMrVv4p7R9JQkdNWY0BoM8ycMOKn+hu4Mupa0fEszc6USBqWQBox3UKJe
uopiOvL9I8B6CFwhZxAV0eCU1qRrTSwpEIymy3wXLFsOc4B+t8nu4fPzT3bqgey4/ulzN4MrKSA8
5ZQTYgcZbdUgM1McloKF92CaQ6ET59Nf0dQrpCXEz+zV4Oo5yJtRvMdzdrnORiKHklLzT5yg1FG6
HcIrFP14kzxFUaJJhm1kDXaFnGSCxEIZ/snAc/wXXywjbebMJYBqCb8BYix+VUMT5yThDXHMHs9q
gPDIGw3MHvtl49tpMUSb60Z/TAlhc6GmgcQPVX1MFotNEjBBTH5vwqoGNhbivxfTRh6Kt1R2rB7c
HmD9710weirWh6Rlrj0yqGagxa1oCxWTH/vN2+gAP3FFSBM5Fv/3ZwGu1BZ+GgKremcqRPIkX3J0
CIY60zgFKFBpIMIssmZ9/eP5LT2PYUDmjJAM6FW81ijVfM/ZntkkWkiGRLGiu4KNoduEMgWuXp4W
Hpafh4ubAfce3ksFtB8ijEetOSGXCjMgbmH9FysrRxnpKmfRSi9BU9C/VGwfRh3YMY9RdWQpW/CJ
PyrB3x969gtEzwtEm9YzM7rTUzDVpC4Z911yo6nlG7phbUdttBfTIYPe0O8BQw2Y6921JcjOdJvJ
B+JvMF6jLP0mnoZdLP532QEvLeIzA+hs4biXEwjmsxYb3me02EZF3K+TlNKd4mNAuwpqxZ7ihgLU
Shl4vTX9kJQFc1kTySsJwqi3amjyWV3G+t3E6GRbiZ86pIQmpoTH2y0z9hxq6gdpIQ5fWVHshSGK
YdcPkBjZc4Ia/H70F+E0NFncWWjBVumop+zQUr/1clXS3Q4v0DoeYshGQEJ2e93ej9v6bRCAMLhh
jCLh3FzeEm0KQ0JYxQ4h2ld5dm+yexnRUVffd/VgG9173dMtyfu1/9Js+3Dfah9wX1NoLDxM33Wh
893jPwQ8ICDjoOilwXdc/pDA6nKzLxp2gLTHNqA71r9A9gfC31XoBEHkqRUo/fy91UGam0BfpbsN
Qs+/TduPQOtWZXDIVX1T1G+YPQzxDwLM8XTNaXzWCV33S4SfPwbmv38tpD/xY5CpgEvo8tcOEWp2
LB3YASWd3VDYVquCOtmwxxQai+wxSFpI637pGDpBeXin5JPXMM2F9kamb/tyl9WcZP0YNpqTg1VW
sx60ceCcpgvwl++MV1xVzCp8A7QQ2IsaOFJdMzC+pu0hNbJysuteK+9yyjV55SlsgaEKpEh101pP
LbsNjHAvj2nk29UATXcpQqfbxMgsaAvVWo4eqxIwaltvVXMXV/6Qe21W02OctJjxrPw4ByqKmNnv
KQ4AXy+DNv5dVVofgCe7Lg8DEor3MKklFG/lOh5cNWfmtMqVRAFCYMqWyNjEGIPvkIp6F157zORg
hvJyh1Q1Au2UhqpjA/bS0o9crfuT03cWjiATuTGXJiXE1+bbHLhUVMxoYi7322WfeX46ja0eGDAH
uJZf4aS6Kxt7ff22/vgmcJzjIcR4HlC9cBRCkKjTAVTUYUEOQeQfstTH6at3hjbtE3JQE4bcyacv
103+cEgwiY4iRfQJWggIZV0uYzgFSo2OLjno8Q693m3PDgNSxEh9um5HfDnxVivYEP5lBpAOopge
bYOuS3ByjonzX5yd2W7cStKtn4gA5+GWZA2SXJQlWfa2bwhPm/M88+n/jzrAgYoiitgNNBrdMKCo
TEZmxrBiLdvcuVs+roF6EDNhxGNcqmTw12voRgvi9olMSJhrOzXrc13dowt16MtpJ/hZR/HLs/ze
0qpBmpVDXjepHnizOTuyMIu2MLR/hNbc6XN98LaVndX1kzZVH9Apwo7afSLQdMs8eNCCjFHg+Hda
77UPlpfz6hbhgiOIXMj+iO5gq7rewKlUEyMo2cDyE8HMZfRduFW0V3KDXjre9oOPLn5tavn3d+eo
VwqlCztMhal/Pzwr1cHvLkn2gwiP6GHHufeMrSIGQSoMlbYl25hH9yZiI3Dh22WmMVQNFqyZbUhM
by9v48O938l1hVIPuhkyNiyq2UuU0CExfXeG/oDh2zD497atDbe/srVyxl7vBDUprcATAWZEg6P2
n3IyjUnfSaw2nP7KzsoZx6gxejXFzlx8Bx0A87V8lModv/hQvuFoXVlZXUTE0iOcClgZhG+Rbn7r
/exr7ssP8pf0qVJdIYie5ZwZOG3uUEDcmUv/eDtdG19dvHNRWkot+Xil8WoNf6fsP+Yqb4tbgL+M
9hG5vlE2vvN6vfD9IZuFwEstqBtGSYteOl0enECqy2NflYVXdeNeFXnru0EqAKoBuCW8patrsc+E
eRqiNvSGVBzsGGT7fWZMOU+yuGdq6wKhfLIEd1RQ6HZdn2pdryOSgib0WrWKhQPcFESzRZOB+yWZ
+pw2WVDDL1kV46maq+7gi0G/xyG4cRyWbMkA1kTtg9H769+QpVwtwRQlXjAM0T9KZIHX7/zhII2t
4Exl3ew0Qj8UVfmoyPNawPeY+qH3sFp0YaTWPFpt4o09snuyD/cjpU30EYN6OCRzcop93+n0yJMh
Xbt99LdtA6pjyoNIAdTR9WKrZlK1WZMSD37j9GtsFeJpUirU3ywlcUbQ33BFSMKhsoR/WmkY3Koq
gp23cONyJYynGknVHCWTdW+uNcpYFkYl8Qqrr7LjOM/aS9PX4IBMKyyqY6irYuooeZVHrh8l4d4E
z5Z9nkk0RPgZTFauvndr+Lmg53PsiZOCZltcpSeta/pXUQ4YQiE/fxBDoT0ZeibvjdlsuBrDL/R0
l4gbQq3VyapmcZKSrsvgiJeCxwIGt5PV1r6bF+axryv1dPtrb5kj6+VwwW0AAfnK0aa4kxujrnIv
mHPYyEhni6xzKq5i5ov29Fk/VBBxa2Yo0SLl+yzjlMu+v7ur8l406yGcC09uTdcIOntI9Ts/is6J
fMmC2YFWaBBMu5N0J5OER5Vec5MpD52x9yRsfGCkM5guWiROyJFWu5w0YRuqelV6FRWm0oBUICxO
VmLel/XYOXHcPctCdLi91R/afqz+jcUC9peF4n1dRYyXykAjd5VXF+a5D34K1VOVfTP8RwtZXxAD
Wtyeo+klkPdY+Ddua/DwBvVumS8NC+r1tptTwdi5lFeepOb/tkZwiLWBydI43Xlot+yApFg6FjA1
Abi5tjMkftL7plV6ScINqaaZbutf/VTTd+wsf2cVU1JtWDhBOCIKo7nXdmIazmjNFpU3NdEhq5kk
py6nDdFRTb8o2k68vPF+m1Q4mHVGUxjAwHKC3vlsEHW+wDw1pbAgK54kIc9PAQyYO4HQ1pIo/1nL
yWcicp3DFKDcfcOKaq9UHBiYz+Yknao4uPTN6yDuIQQ3ziEeuMhs85wuz/hqTTiqYA0WsnnosHeN
LTAWfz915IDto3bKDnr5w58/5Ui/ZsaP2Npzx49rJRuEBIEW03IU1uMTojgUk67EpZf2zFAHP0Ql
oAZ5x2PgWpFi3z51Hz/ftbHVa9YlhTAlZVJ6eYvySw3Ef4946MNcHwNJCxcqLyYkvHzBlQmhjtrM
6M3EQx7uWNxLD/As/dXOjVMAuQR53tsob1d73brlG10fgsUq/QiVCTpy39XNnZj6gKAFViUxPYxQ
SCUMfcWN/ykzyqfbe/jxXF+bWsXPHaKWixJhAnleE0euaTwn6R6aac/GKkwW6liooRRNGYbMmanv
yyiF0z8zXb1o26+317PhgFdbt/pgtHKGrBStxMuCyp6LuyrFAc0HUSmc2dzhwNqztTpqlNu1PDL4
TOJToR+18Wv7C7FdJ832Bio3spzrr7T8kncXlQa0oowzLDHZWMzOCJ+LlVJfnJTwJQxrtxResvjT
QBM7AKI2SHtB0+ZKeVWBmAK2VJTVF7RavwtpPuCQQ+7kQf0tboajOIV2GpD0F6+3v+HHtIByFq8Z
fkd5gSHR69W2xjTro5ikXlqh/3npypOauK12FpKL3zyp4p/b5jZ39729Vb5vpHIxZRr2oDm1xUPu
Pj7/Lu35kMG4tGNqSa7XJ/udKXUVnMhzk1p1whBZGxzE4iEL/x1b5FwnB5JrZqMZ6Wxti/JwOfY7
prc+IUVCcHHLB2S67XpTk3oylVkBgV+PghvZgeqZJjXP/HeyN/u/eWm+N7U6F2FSGWpdYGqcv81M
BEio8cr90S/Qhj8XyXRSDDeYBxiNS5h5Kifyj3oz2g1qzbe3+4OK4XJ9v/8lq3MT+urcaXrBzXNX
ecOhd6F4bN3h0D3nj0C0vgeX4XN7gFccOb+ktJ18dEDx3/4Rm978buNX3oy8TxWg4Jt6avAP78f8
Dwxv0E11X7LfYr5TkNiztfJkPyU6G8wy9YzglIclwyTAWY5VZWd/4JjV+j02k499omWDl7EgkB7M
hq3ZwxZqFV8yutSbheN8bJg/EH5lYAWz+SzNz0L3R7nv50uko/ObuXN9mLqjvleG3MhquZHIJQFD
aUtRelXRahCSn2KdHc4qeGtO40P2D0OoGf2KP/NoB3s1/W17XE8oT3FLcZquj1ItCElmtGmGPEWt
SDbJ/hjYeYyMhBPEvbQUmoyqpUvWFf9mdD1Q4BJFULxVbVT/w3PH5Alh45JSfxiobOJxbMUKB9fU
5ihmZ5kzPaUPWfE4puOOI2894+9trQ5TJca0MrjtPJpFQfOaCp8Fa6cxtZyF9fVIrQF0wBJ18Emv
dzZR9LLrGm5iKxlctMcpP7ihCVUazGzjdzPeK0Bt2YMslf2Dgg8ay1WgpbeiOud9lXr+fAkW2c2/
un4X9A+T/mOwzrfvgc1nBrkPA2p1BWj6OjGNwsgsJlHAWPN1iu0MLW/oy+J+hNZaskVgZ4HuCJV2
kOff016pcmulkCwq9Pzg86Ysfr2zhVLnUdgnmSeIkJ9n4UUIjpmBnGSXOIJ5QEn79mq37C3JIpAH
wgZtjeWpA0WJRmlkiDoS7zXhAWyP4/vPgeoaObwzHaw9tw1uXX2wDy3ngK1Ff+R6gWrai1WXqRmP
eKnHdus//Z1C/vfXoPkSKHsYmq3lmYswB75D/rgeiR2NboYvxcq493w7gLBHD6D5yB0totKRvxSh
v5OqfoBW8O2of6I9D0clo5jrIT4jDcBHNULuzTPwCgqUXaF4U/WqdA+t8qW3hqfU9C+DYpeacmBm
xZE/BTTDQReWc8/gs+bO0W8huu++3d73N8jS6swyz8H8EQjYhcNhdWatoJz9wE8Lz8zju6jXHuq2
+qVY5R8N8DOkkgMOpzHLrjbiqRJkpyYRDe0gJHyV1OLo17oj1vNnIT5R4975bRtBj2qAtaIQBAcW
B/3aKRS9HhR9FArP0P+O/vQ4y7Ftok9RzG4gPOfQsdRP+py4XR/ao39Wzc4RqD4L/d3sI/hB/fv2
D1rsrfcKZSW6phpITPbr+vfEWa36whBknm/6jqYyGqsa+SUaYtktg5fbtjbX/s7W6rqu+1zU/Vld
YgFX6E40Qp2KjW9SNzP2eK331rU6fFkQpSblTJ4GJTwoDALLL4LYHvNhJ1vdenpxfwbegAdSRF0P
9sTUjMzC4hqrB+R3ErUESFGgdwmvTiI6XSK6YaocZ0btjGxvzn/j/cM2CqAAJGkXrDsFsCdMcdZH
mRd0tVNExl0y1a/WLivYBxjXctJNka409RsLDq3VVS0lvWA0fpN5CkD2uhkPYjR86oKXzviVBpbb
6vasq+7gR+egGX6q6mu6Ky24nNm1n8IcJy7Yb8aSjVWyUHW1Ms9+nnm5KEVON4atM7XJ/3Bl0zhe
GKTB9ujAUa5PQx81ICxbFhrO+h9Rql6aqUUH88uEEm80iRctkL8ruXa8fS62fJVXkJcQDKD6gX9W
LntNrdIqY8Qud4wWgA6qSgGDQk0w7VzaWx6Do8LRsEwI01+6XqCcK3yhoV0QPaJkm50lQKxsyQfJ
n/bq75um3p4GRKOpGa1jYEZSdCZBF1P5YQyQnJ2a5lNEpWDnTt02tHw2dIShll2tifS1aiNjyLxI
UaFHfo0GAMnJTpNsywiTOqA0mbqH/3KVJiuM7GWFRfQgQDR66A35z1AXoq23+h5ka8vTaSHL1LYB
PgNZv/5EflaUYukTNtTCQIXoqYjGnQ3bCEy05SgzfS8igLbWL9b63rTGqsi9eu4L/z4bW5ovPh2b
UylMrX8XCgoJsuBPVuwKtA1PvE5idrjt9BsbSvmZHgXqVkvnb3XUoK6e6rDtc2BZz6pJKbOzLfSJ
bxvZCgVgf6RXLQHYs6gXXW9mVqShqdMz9KLM/WYdevsvzNnOZ+/124GBf/trZ8MfsfOkbhW83xtd
l1Ss0szUOMNo0tQuJPgIj4yIIk1Fc6jju9Zyxh4CsoOvnsvkax3dC7AU3173RjAID4tM6gmmWBbX
m9sXKeNLSpJ7wNj0oxGF/qFmPgemZ8avTKU81jp6bbNS7lXbt54KUFFMbi5TQGCrV4cxi8ZCDvkv
j+eq/FmJ7XCnF6PqIIYw3EWtuXiUFJ/KKRqZja50Z7CAD0RSnD0xVig4qZI3O9fr1mbQXDXwMm4+
fti1D4xINaYlciJeJSTmQ11Y0qEhGLqXy0q8DyorONRDObmaGorPtz/Dlo8zKaQsckU0l+Xl398V
ScVw6qGezktP0OajX/bnPHamSjzdtrIRVtEqWoBWbDgp4+pqEq1wHtu5KLzOP1TVT7k/fxu0f3dr
oFtmGA8AOshFS2Vl9WVp1Y68jjXbWCZ8xTQmXhzFu2FWHot+1lwqD3uT7hsXFY0jQpslp+GqWJ3e
OQvHLE+KEhEk5V7KmZ2GzSs1LoUiuVp67k8iQj63N3Pr8L63uYZj5qXSwi5Es7YdXszgEok/evO5
S8W7jFJcqjyqKEc38ucZNGqWf6mD4lTuFdc3XoClX7YMC0GazhNw7TaW5As1w8IlydTsCOOPptgL
WmX+wiqaQhkEFgG60sQb6zdGBEeT5NVARzo5S/FBBIpfkike+v7rkH6Vps4O0i9pctgTAN2IdMCL
EwtQquLuX49O9pM++r5CytilcnPI1PangjaKkxiRaGelWbq3P+aW/0Bls8yZUV4m6rneSFFIii6b
poLAqpsrW4/E0g4g6n2Sepo+vXVXJTpiRn1coYIsiDux1sa9Q6RKXAf4HXrw9dBZQTXbiCOBzqMF
IrwJHcSSkvRYK+dByJereGeuYMNtGF8mDmKMBJHRNZhD8aekV8qa5mP3TepaO96T09pYECVVaRnN
Z6ID9Nf1dsYpCJQeiJkXK2p9DiZY1QttnD43Spp4ViEDlRLkABrywNjpa21cpEt5CvVDk/bjB/D/
oIxDY9Zz6cGPR5HKaj/13XSO5/+hf8tdw+glIBWAZuupBiD0nTRMCb3+eXTCQLcD5XDbJbdqbmAj
wKjSR1pa0qvXCAaNrJAtcBlBLtybXDL93DqV4Zp+bQd98RwaDVQ9Ru8OlWn7bXpssz11+i1HkUnp
kP+WgButh3UnXQ3QxQah4ScRvbMvTff39iL3DKwS/b4xZwav0spr8odR/DYW/t4tvbja6gID5b3g
ethHgpxVRqqVQqhkPh8qT485qrN3MNqobtGc5SOzWlJlm3tNk43nzyCUIpyi6gVcamUxD6ssjqag
8rKFoToULwYU7eqhUGCv3QlYtraPWallMgtHIeu4PmfZXIpmWTSVVxi1dCiaWXSCNNppzGyth9hE
AkmgktOvnUAXE7loSrXy1LJ2ull2RdQp9Ca2YaV6guxxJ+fYuPnJ28Gcq7IBxm0NbYe4cjSnvqhR
fqbjFYz3RqeeFG5oO9xZ2NZdwd6ROC215Q+9FyrJIllNUntJbFYH1aoeh6Qrznm04+RbG7hIjC1Q
nWUeaHlj3wV3M8oAY9OpNcFdehyE0JPKEwOL9PbL51328g2XQOqIFAZYFWgCaXWi9LIOk1hPG/Tw
iq+zNTp5XO10OrZMEGWB04FIiQL5KthKsmEaaAwCGGt6OEoMPz70XbrX39jwA5OwhlVQTSLyWF1/
ls/9l0qgqeTafOiN2BZmeJn0zO2j0+1LaMMSwSoQGWbs3joc199HoMmaKgzOefCguGr0py2+inAS
7jKIftw3AGiL/Af4MGpTa3yYLGRlrvYgn/VZNB9HzRx+BBU1zdur+RjKYIWeJiAcKnHcC9erESM5
HqSAUCYP+0/qkOfQhiAoqQStdefH0B6Mo1kiDdwIB7OdrMNt6x/3kquWmBRUMhcGSOxr60ySlwUv
ZuE1Q4luTBprT6pvpK5fjOM96oThzmo30IvL3U5NFXgHZcx1oDjKMKKHall6yhCAAZ6FVvrUiLFp
p5JgfBqbPH6cG0IBs87AJuuNr/+j9yW6TTmDY8fbi/940Pm43Pj8IhyJz3C9+EjPhlD3yeIiafoK
aeInRfyOQFPXVI5h7F3LGwk01qAnglWY1gVh8rW1tknCATGbBdYoF5nbNGX1nRtGG2y1T+WnsSgo
aAt5Be9OLkTqP3BbqfKngaHp0BmSGlpLpRcqJMJmo9x5dbe8YBlTBsvKFU7N+fqnNVafGVEllh5M
P1Pw1MZPdeTUw06st7XdKJ6BNQOUTTa72u64DrS4z3xivabRz1NQ+CfNj6RDmsSaK/jRCzRU8o7N
zZVRD+UIg7c310lfP4l5rMaEE20dHkVByBaJxHujikun0puft/3pYxi9FF9p0xN/Eagrqy8sZa1W
5DLGmmKylyaIBSsj+rCTn9hdYh0oc+88vluXB+E6lClkXly8qw9XED4TA3DpNsmLLP4opUNo3CsB
tIyN+ifW9+74jy8wC3xnbvUFh66xROiuwLfE7Wf0kc6j/h0o0Z6O2ZajwDS18NmajEqsa9lqHJSV
kZPv8M+nIQ2OzThdxp78QE7B0sc73r9pjvd+4TdmpHFdU+tGIerKCe83E+kUhQDIZ6v7OyvmL3H6
HUImcttLNq9A0i1uAeAs1MpXAefCMlirqlR69ack+bdz5WNtusnvpkPKypFeX2+b2/pmdHKX3gqd
XFDV12c7STqh6Ru1BODJNHUDJB42DWvaY+7dOmiwrsGjxSvGp1v5fhj4lWV0E6kHcpJ5I5bupAXf
x1l9EVT96+0lbUCBmChmSp25BmZpmOe5XpPUGH4oJDLGqMMihXUOh+I4yg7TjpHizBopXnmUp6+G
9SImKvpkBG/Do2hcpuh4+6ds+Q63CnPYi6rkh2J33o6FklZm5VXTQda9Jnpo6i9GcNbEHUObz8d7
SyuvSbTUL/zQqKj82rrhdIfCTn9rkc3M810BBTiamY0771GnbXRB2Wo4LKh1kpchnXC91VE7JyXh
Q+XNyL9KFH2hcbxL6+FO9DU7tSQaoONrXKavc7lXldgA9y2E4wSTS9eO6sfquqkzCOnSeK68HlQf
yQVjOnV1aevvmaHaRXxJpWdN/ikyVd76D0kBs2smfEbWayfv2PjGy4ga8RmFb4KF1c+Qo7SiR8TO
ZwwuSsfMkQdOquLuhEYbB5VLHPjAQiO4AC+udxrxjTkNfaHyOtnwWlCCkfyASOuX2w67fK/r/JpL
7p2V1XUwFdUsR8y6eXGa3uu6A02oTe3l0OY7Dru5HMoQbBh9bAKe6+UMQRFpWlTVntl3B9FMYd+Q
71pl/HN7PZtmDF3UmbWHmHWddghdUI3+zHpSQbGYz5VBsFdpewqpLexc3BuP7ZIH/H9Ti5+8ywsF
EXFaOGBrL+xxgOSixYETxsJL1MJMW1mxnVSQJvl7Tb3tFdKdNOB/oka22sioN/xa0eLaswhS03P0
299D0W76BCBDOigwgIJ2uF6Y5heE3VW4JLyxzVjFoSD6VWPrkBQ7R2nLEn1chOLI4Lk0l7W+28Ku
apppiuvaC4BTRKnuKsk9k8/Hqv172y227i2UCsgvmIZBm2Qd0loN+ttjMNSeVEjdU1JM9VEqp/lX
rsntqS4LlGUk9aGPjPk4i/J9GxV7sglb18aC2XxDNYAJWvbi3VpjiFVrBhtrD1Y7V88QVx6/BMIx
EtRj1f0Ph+29rZVr6kLmd1nbc9hOvf7XfDT6X7f3c+vD0e9Cb48slaHC1fMuFNAd+slce3nyGqTI
u/wAkOlLr7etLJfP+nJ6e2SY1SSAXk9+BalWDo0i1R5UtEV5UpTvt//+RoDOQCwwLRmeGeikVze5
bjWC3iYEKfDGZY8h6/yeCcW9GPP/KjMyD2mbijaSqf99QJ0WJe0R8AUMz7G2a18I+kYY9YHpr7Q7
lNZ3LXwym52mxNbt9N7E6mjVfdrloSYSH6R0PXIIrUS6sfn0rFrtQRQ/p+JBrk6393PLxZdSHLmc
QRF/XbzqGiru/FvlcYJ6rXd79Udl2XPfOWod7PAWbJ5oyLcJYkl3gIOszpPYB5HUm3rt1aX8U4hE
6dgbZuDUqla5jDFJR0mBzqDIgtxtAlBuXTpYP//7ehE6BsBBnkzjefUTrKwPYEGiMtg292VkfSKB
eQmi6CQF0mOr75Ttlg+2PgyMW1LvRBwI11kduZhmSd1HUYuib4oqlgaFVepLO2/a1rl+b2R19QdN
DlpWDluvRXF9iE+z9VkY7HL+H+591OZpfdJdAqGyMiMwzhn6XUnAbo3iRZYyJ5uM+ya2VDcslNi9
/Zm2FmUBl9UXYR7U7Ve3od/mjHqg3ezhBhV8JJDVt1I9uKlWnX29bXfMbXwoup5LX+4N77Ku6oux
QS879Ruvblt8Tzcrh1ZQAmwu3JPb2soCaNJbDD7jFMhtrzMfxU+ssO5azwjLkmmLf/MYNHcUqIo7
jbPltYwzHc1ZUM9pJyrHRs7yxyE08mOYhSbg17Lf+bIbi6fRAKvNQpoDFHp17VSROTXGGDe8csDO
AtNW+s7VlZ2LZuvw06Bh5HuprJCJrAodljxWXViHnaefrOreNw9R9dAaDY21u6IojrIRcfLv/rMb
YRNiavJ0Mq817WZjGDHTwWnnwTZm0mP20uLnf3cd6ooiaSxKjqRZqwsl97ORa6bp30LKTnsuJcWO
O9H57wt5b2V1Hpo0qJR6rntvmO1y+tq1biF9HuiU3zaz4Qoa8eOCJyUr5ytdP3LyGPtpm0eDpxd/
hvA+lByl/X3bxMbJfuPQhW8fxJ65vhMhQClEeguDl82XOHotwVL7iXyw4Ge+bejtIK1uX8rhoG8o
zS8J2SrqbiZxhHO9GbwuBnM/heWnuvpGYRxSRWXIGIlk0oYytWKdi0x6rg14Lb73gdPJqBD9GvQf
s/5Y5LFd8UFrlTrF5zR/1PtXPdKdaAAl1iZnPa6ebv/qre0B9kcbCeU/FDNWPzrKoMGYfWnwjCh2
c8tFl8ZutNdIj3b8dtsQTgtd81LJXQVS05SWqW50g9eU2QkKnL5SnoOo+DwFabJjavGaDx+CdBiu
SSq40HNfe9U4i+OYJMrgTacgvht07UQVNdYHu94d8v4YHiLExznUoCShobkOZ6I+HUcxhnhA78HJ
8F60D7Ebhb8r6d9S+Pf2p1I/LAvWCBQXlk9F53kd6irIqs/0fsjDtdEeucPHPcaBj8cR8VvwVSal
Tcqoa2eo50oPmmypRqe17FJEswcVzVJJ/a8Kl/gaY3loSkHfCLxi/dzGzawT/MXUR1K9tcWwAX5s
nsQIMsQkc+ZU9IbHPkl34sGNDaQqpC1NCwYCiQuv/cIfjbSZJ5JWSa0u0Af+kKx85xLYqNQC51g0
UZVlFz8QuIxiY+pJRMjZwR3jprNkOIWRPeptmLpWBW0s8mS1m9R0quTQbNxxzhwfnoydI7C11DdA
LbMvPIHW6lh3ZVqahUgpBenzQyLkB9X/ddsbl79wfcjo2zIIRxEc3wcFeL2ZNE78PmwocZVlaWeR
ktGv6Cl01f6lVKXWDUz1X18G0ylWO2/Tx+NNKE9jbFkYxY21so7Qaxp1PqP2oiA9axRW9PASLOC1
JPikqC+3l/nx2gJ7B1ELRKO0OymoXC9TVkFEMx/bexPgxrtSQf5BNsPYDdt2ujOUQtz5cBuLYzuB
OIJxJHTRVtEa+giFlPUF9or2DGbsW+nD9CMgJ2SrU3+vJurx9gI/3mAs8J3BlafUyZQFpVz1Xm4Z
Z5lBrbByDdBVMx6a+PKJEbLTbYurLeWxBwNHQktCDW/FhyxFUgNlGM2muFSxBPmoPuZ32pCajirF
80PaansN69Wt9maPSjBDMRLPP8Mc158QbUhT88WivBiM9ak0TyMK/JXx4/aq1mCuNzNQdjKwuZR8
wfpdmzHUxkxpHGImLthCTs49dLhQvMdl6czGoPxupzR57gcIKaVpMh58SR1dOR+G+ynys51UcOVH
y68BLASqEoUhop51adgq6VdGstxcBHVqjtIcveZG/EXXYFyxgky9E3z4vG7vwMY+89yCCqAjxj6v
KxZ51gQoPirNRcGDmTgWQvhww4EwZw53XGiN5X9bHi8gVWJUA3hHVputFpkCNbOMPFMoJcYRER8f
7G3H1KqVRAJBfqQzEKQ1df0tLJLePAgSihx2oQjBbx+91X+6pheekm6qTTvr5hqGWHSsFejO06I+
1BB+MZqd52JoM1Zc7tRd1s2ot1+PYJaySMDy3n6ISQfeDaMym0stpeVgJ0FcnQNjztyiMJAgbPpB
oD8R5Mem04tTIoziTyCPrWyHXSUchSqG704Uuvs4QhNa9eGo7ku/3vmc6wTq7VcufZSFCo2Kzfp7
JskcTmFuNBcDMg/YLuL6qRECwGFjOjuBmVZHoelSR9NDizaPjr4fyoo7H/rt1Lx7ZvgRS5JMPeNt
dJbU6vpUFZMPhSfFsMvsJ+g0ZrKvBa48zstUsG+M5FlF1HzlfPvdMQRs2B1rsKGtnU9j8GvofQWA
2dBWRGZSXz2a2aQ5tabF9zCx5AH9EnMqyUFHuH/NMNTzX9E09q2Tw0JPntAHyhfIcwm1RMWf50M6
dn4DSdgofvmvR0cCNwTxnkIFc4EnX6+yjuZJT4apvRSyVBzyupGYRSZ16DVrt8y9BNrrHeVdIT7m
Bqb7sdrRrlqSVFHEFtTjrh+kMjIGTYz8n+WbbhH4/utoFEAohXA610rHQZDn7wgwxzsOthha/xBu
C1hbFtZwuKeuFx0UdVQKGv5VGKOFTk70xdfT5JwPEaWeGMHYuPlvj+ubM1GQZsB10UNGDPnaotGo
Wp2oc3vR5xL6a4Owq51VqPyhQT7gZ8MJKFx7d/vbrgKl/2cUnCPJgQ79w7oOEfUBUp+x1F6Q46yf
aBtGcBnlhWtU3XQgGmxOnRSqp3CaQsef9fx/MU+4zTlehlLXyAgR3qSs6/jceon0sqplw3cUFiR0
MtQ/SdZkd7oqNE7S17JDbXYPbbJuyC6rp51CrMaLuKDRV2mfJtLuNn2hv+hiE72keoMOkipCUmuO
+imCRvGgjNF0GLuicwKi92PTVoJDmPOsAPxx2kqu3CIfgm9G3+5151ahz9tvI1MHhQpkT6Y+e+0O
YjcymiUN5SUIqDyYLVMcvWo4ZCeSXVG4ezJppH0uU0vZiWA/vpS8kRSEmaVl7u0DXR29pLKnNVhf
ehT9RrsOGoY9LUHvxJOvcvB3XOBjwMU8EGySFMIoavMprtc5G104xMyRXAoAEE+pysyXqjeTY2ol
0x1JqUXfbrv88gdXJ5sxC27GN00NWESvDUZBHMZzZNUXQY7no7A4HrXvvW7Z5rKW4hG1Fuq264ln
mjYDMLSguXSjr2dOK/VKnTiUrUrhc+SnM5Ge4CvDvJNFbpilGQ5H+8I2BYXMajf1aAYDuCxOnn5I
GjA0wN+ZAHlP0O6kWBv+SRilLd4J3PCDMrJRSlZNNtlcKpTh2lRzDL096CjXduC1SqM4NfkeBcBG
FEtQQoWBJgxDahRPrj9dOdR50nddf+Fmsr4FWvpt1NPiUKaZ5oYaKnHWqKROT9hqJ4iXOdTDaIxG
qob2ZO/v8S1uOBIiKAwpk0pzX6+nJ8e4KP0G7ukL47zqczgG8zHtm71q/MYNTWkQQk5kkkFIrie9
SxoMVRTJ/SVRs8fO8o+JIbqTACXRfFfU8IgZypdBDXci9A0/omrEpDIIT3Z7fTGP0pznxlD3lzro
ejsEkCO12Q+xCc+Ver59HjfCZUYjFrIyxKB4a9fEh1lBFt74Wn8RpTZ6UXyh08+ZEPeWE7d+/KjH
Xf6c+GZp2aHCPe2KZQNutK2r7I8SqMlxEAvDTnjGHoMyGj9T/P5eJY10JsZt7upEkD73Crqst3/1
1gYhzElJFUWeZTzh2hUD8GHdWAbDpWUqZtCsHtRJ/1MZq9Ip6/R029jGWaPSuYhiEJMv5bxrY6U+
KFmdL+/UWPfOVM+GnabpnzaQf4R96zYloEy13Yv7tqzCC8U4KnMkGhn/tdW40zujK6PhUuvaS5N9
mqvffXpKfOKQ9qChZHF7kRuOzp21lNzeJv7WSaE5xKUwtsVwaXr9PAYGfKJfc8hYy+RgKfkp/+Mj
M3fb5Lr9tDyyNCre3juasJT9rpdoTkz8JGI6XIzZhPAmm8y7PtXROoEh99SqYn+CgbY4B9GUuJlm
/kOc2R4kap12ZoUnbTL35sA33Gp5BLnmlv98QM9LCF4EcdYMF/Se4gdIUdvTRGX6JHMx3AnpvDfB
s2UPFldAHZw/3sTFB96BOuZulISOZ/4iqbNbgJK3OXk/A6X4h1i0/e9nBnQj0QwluQV4tnKorLVa
HQ3E8dIF8feKEo41/1tq02ugVzsw6Tf2qdUjT+0NTCpNKDL+NetizCMUi1bUXSZdnr5AovnaNfF3
sepLV4zn+SGQU8sNa8X4wpxK4aRDUz+i5JUcDDGK0IyOtDizpzL/q3f6VDGzYJUvDQs7+lRw7TD2
ZTsukvEEZYp8HKg67Jz4db8Gz+SNo0m3TBaQhazjh6YQDLNukuESq0YM44DQpXekDuZLECjHpO/j
c5C19VMamcE5NGBllmRQ54Oek+lGmXEsQ2WE41JX3JauyamuYuvYWVp7Lvp8QjRNahGk031bTM3n
MIsFN/w/0s6rR25r2cK/iABzeCXZaYIkjmas8ELYksWcM3/9/agbzjSbaMK+8AFsnAG6uFPt2lWr
1rI63jl0sjkZXshNyvQh6nvQp327x4OxsToIj1NrMYm+wFusMbwj/VxWnbXDc5Ug5AawKPoc903w
GlFzOwxDX2d22ChvtBZPTjsrwzE3pvEgT3Xs9t0wH7oJeOjY9O0DvNn+g4mDcmoKXCdLC/RTPmm+
nYsRKnRKJR7irlB3NvLtzc/3L2zdC8kGPmsJod+dmlqUk87XtOHZn0uf9lWhhJoJHdH73un2bGKF
AJJLH7cI9f21FZOecjHJ8QVqK7RunkjzUyAXwzE1xN41xk7eGdWtvycdD8BlyRESzqz7gyS9UZp5
DsdnPetlJzGN4QnWqtlWQ6U/GEkRum1rFmgbaHvci1uWoZgiiwKMHHzZKq5LeoiR/RIv1Iylf4rk
4C2e4Wkdeg3aZ1GentpWOZXNuJfPvr1yKLgoS4MwuRuZhu/rGdazThfMoZ6f+/ZEBOZCCzR6mt48
SMJpKp1mj/psSRpce6XFHvwkvxORmrn8/d2+MSgqTXkczc9DOZzkKLIVCZ2+wKsk1ZnzPXqPzdFR
AUE7iRCFW+7a2tQtE6518zPsDp1bWxU4DktQOOmaZUuT8UEAQOlO1ZJ10vV5Zzdt7F4S6TQiLa9r
0oirsY7kZgAjMreDfJzGSxw+9/V3818Z4ZVFqzesUmsYX1sqaZFP0GTWUvu9kTI3Sr8P+t8hkmb3
z+LGyjEaC94xWPHBNawCBRrXDGkQm/mZdp+w/ijGH7TuTUwmB1qw+5Y2HjkLzpPBMPsLPle+XrZw
9AVdTK3pOah5uyjgjQ9R6MaJ05CEUJ32S9umdi0DjNTcHdPLOVvtz0XrG0g4u2bpE7w27ftF38rB
PD9Tae0d0nTt4HAHmUd2i/ZojWFlC1pEck4LM3cyIEgKqz7aeXqsq5TL1Qc/EqkwnTkgtl75vVTt
6rEx+IpcdpUv/iuZD1e3Zde0HRDK94e8ta7vba0i66DpQrNSsdVFs6um9kxWR3rQ0tDhjtlZ2Q0v
xzOZNBG5Tc7DmtdxlkZ5HAtVfCbv8kQBwByI6zT+rcD0136Vy3onor7N5JBXwbctEG+mdA2uIvc+
Fkk1Sc+Rll4EXg2vqE1HdpkLe2DN22nEEroyKLMC12DprjeOXoZl0wy+9NzAXyt7ZvWz1x/ElmrW
FOzM4tagcNbkDInqKOWsIla5VmrDSiP5GXHD9jGvzRDFG0E5dmUrfLu/OW6veSRm/vsqpMxwI8bc
VlJtBNqkPMd9Xh6o9nTOOJt7A7p1lODMyK0T8C2Hft0VMhp5nomDKD93vfpZRnBDrC07Qui+Tvdk
TZZluD7fmMKl0KfFKws48PUy8bLQ9Sky5GdY1D4poiuJTyirHINJPEG0cKrJ2tDtvpOSul2wBbLI
046kIqhac3UNwfs0JFbbK/DW+/CYUswQ0KToIb/c2Rk36VxQ0AubMogh3hckE1eWorFqzBJN8k/R
AMl7VdqW/91Q6CXSTkMHtimZP03VUSWhodeVHdT+if/r0COtEgU7LGzrrbN8Cm/1JVVFvooq5/VM
S4OlRXSnBx6V8uY8N/WvZIY3/J/tT4wQMVk8E5ZrCejNtRET4adBsMzQ+3g4//9+eXUHiVBfjbXP
Lwu25Ozsh5sC4/qzV7vQaLsiI7USelP0BZa8i6Z+FL6iUU+o61jpfFTUi5a8luGHPJiAbDwHqCyP
ulPDvXZ/lOuTt3wItBVsF4SzaexZhSiilDWUlprYa9X4HEbQCNX0jzulYqD5QePdP7amgvIjy/Bb
xGp9rQm+JKS5Ksde1c+4LBn5i94VQyjUD//CEFkiUC4W/SLrvUdAVyZd7ceeaQqP8zycrWz+KzYT
xwj2ngy/IWTvPQpTiC9ZAjB82C2uQMtS1YySMfaiOPw0lt+y+ST2n7v01I9/aY2b0Y0VSx8hWrNn
qOJn+iBEAUlFWC5itFzTT/dHfpPP+f059KqRjoXTnCjq+kTkWSdNjdgn3kRX6imilKXYljWUdgmA
04qt/GUcDemDbAWaE0uFeRi1JLzwzhgemUpkcbUmO/3zb6KMA40E4gEWLn7xj++DfqsMJ2lUE88f
0tdCsz4mZneYxN6WX4ua901xIvKvBwPlQir6fjjb6R7H7E21nHmBFIHyHtQMXDXrp900EtG0aZ0i
tvEIKRNUhh4y6aF6KYxLI7MNhfQM0cqOQ157fqwCS1qyPeChuEBXXiRJ68AsESH19EG1I7O2jfJX
F+7RZW+4WgJ/2r1Iw8O6tB5bHwZirVVR6kWSiQZBLoKk6M1dpPo6xFkG85uuX6FviP9eOYsyNlQf
yozU82WAZOGxJsmghO0l107whNllMTlpHzolKTTS2O5CGpL+RLnPrTsBJYFnSIB2zvnNS+H3Jxng
55crBoTyKhTSQ61EjldOvTRMP1Mfv0Bb80Mbjlpu/ahKEsU+5JjTeVL+rnOIRqcd97k18ejwYZsk
G9TMq8MmCEjS9EUIH+I4mQcJ5sijFkh7gLoNJw0Ok8NMDxWoyPWRjmM1H2AiyLysR9uuii7T/Dpn
8Wch+1fj4a0MaQm59huqpl6Isj5UdaYzL46NcGmD0b3vC7YOBDldctzUzZZ3zrUriKQZcE0UZV5d
BKLTDPoPf+zg1xRyc8fS1olHeIk0DpPHTbDWCkT1qCq6qsy9CeQqhBv6MZmgN/D86KWTPwnTa7WX
rtoYHMkqcsgMjwz+mgYAQO6cZRULlfQymlJdL5C1VC6i/HZ/EtdBLLue64a6Kg/E5TG12nalVcAu
o8a5pyqv7UVpHFGgPv3Wdk9x/VLTIHPf3Ma5vzK3CrL8OqaPecpzT9SK5GhMSu/y1PgbKE5ip71V
Pyhm8A+FNQnMlyEuMF2yfksq7nqf6H0j+UsFzoulv+cuPWoqpIezF+V71MfrJ+liSOZk0Vi0qESv
kzSl72eCmja5F0ROS4ZYAuzwFopO3magivaYIn7nRVfRAub4H/XpBbe1eib6uRmr4YBeXJzOwGEj
NTr4bdJ/kpt8dMXZbE5DII4udS0JGliy7VUty44hQF2cB8l4VHuxh/BELt1aUBoqoKJi65UKT21c
6pcKtDs6p1boysDqbcr8xaOYUQi0fKSX6qDM7FxvwWDhr46RNU6HspySSx2X8VNTRZrdh5H8lkqz
4fhMil2LA048CKk+VlJ6qrMxsPtO/2MQKhDEdJk9JHVaPshwrH1s5roDttl1O9HD1gIpFkDipWwC
LGjxwe+Ch1rmtuGPhTepWXZSfCk/EvOPjmbEsTNCUHXsawMq9XRXFOImDbPsDWo0ROJL7wuO5Np0
OFtKk6li4XUWWkOSQ5L2ZM6XIfJG7ZSQiq9QJwAscuyz7nL/zG34/AUCBuQMuxYv8GvTpWDOJnD0
whtM83Nh/dFHpWcsPnknJN9yJe/trC5QWevkQkPj0vOro5K85R9FVbAN/6uZofrZ/9UaO6mtLV/y
3t5q/7dVpQZSir06+m72L0MQ2dZDkhZ2ye65P4Vb3hjORmBNxoJ2XQNBCiMJIDG2cq+SI/XSm5EM
6N0EKJ7uYfY2JxEQFVz0OvIC+spZ+T3c1XnGoFDDLkbNMZsMEc3wue1+UED5UqQfG2vnCfmbD3Xt
SDSSlKQUlhhzHfMJVk/g2Qs4yNCVyktAyc6s/4zU1wE8upbGhyBDQCM5mgUEBqE7EHDHtnbmMW0n
wkPQOUTZcuS21tMkQhuBjkynFY5ovt5fhK2MBBEpTZsLfya1rtXctCF9orGFwyvdoLFFR9btonYI
tJEwuzRfm9KGTTysbdHuPt83vbUq7y2vQo1FZCUCS1x4OaK15awfmzJx5yY5UfA4ln51EKsQjrC9
hPzWDl/6H9hyZOeAdl+fXLPKpBANy8Iz88RtaLkI81+R9UNPX2Pr5f4It1zjO1Pr8LMri7yuZeZW
IyXI1RCB0aeSb+pj6SizXB8MLe0frDTbgyHtjHGddhmtRiGDWuCTx/zzrHf2JD2VVemO0dc0+Xl/
kJvLqOD4l1cbjCCr+UyUvKMbqS680CdxW30sZm9OPopmfJCtiFLcs7jHuXoDx1n8/tJVohLLgW1e
l855acml3iWlR3tQY1dtdc41oOuSUqlOGo7To9VrAXwhs3AKx3k8t2FYHCuLqvKgzPlx1KOf82B1
blOp7dmU+vScL4ziMle8L1E3uD9BW1fFArMjioHwDxaE6w3XW6IvmyO3lD9avZOlWXYx01l3g0JA
US2sq51Hz5ZfXZ5bOncxvH/r0Kw35zKdYVL0xuNldHaaj7dedLiz//z66tTOIPsV2i1KTzHpixg+
J9m3VLv4/kct/hjLp674szcDtzRPpuHdn8ffjSZrlwop5EKJJBN9rpHAXZlDorVctO1cHvzk0QDx
0CqWo0IjUcnd5y75WSquPj6M9QtNxLb1aU4fJy11eCoT7Q+PoXgSknObDg99mjp++RAg1CUYO1f2
9hQB+SfpyRuN1NP1gofq2FBgHfnOPuhPYT3yBE8lyYnlfHbiWk4fQm4hm1pLdW41bfogx1N2ipTO
crvcl/dWbPHgN9PG0YQh2eDk/E52vgvQ1K6SukQoS08tg0MlnZvK9oNLbjzkgjO/KMYEE+CH5MfO
Yi1vnBurC0IEXAB1wnXdk3zV1M7w9XtiJB2F3i4a6SH4mSJbaAba33U5ov82mt+T/Jjkoy1ADz8M
gzOUM3ex8DWYw4NaBWeaQBslsc3dzuktrwXjLAQJvD2pCq22cakJVG/GrvSoc38nbrQcofHRUzSz
9iKXg0Uq3kzPfi+oB6Er9mQUft/+69lhJWhCp4oJk8dyht+tSWt2uWDmVelJyTxldjVmZABjM+i+
Wbw+noZK91G2refcFdjd576vUJywetCCbRwjrDkZQfkoqk3whbYcul3YUP3TKKvl4Gi05xyETEm+
3V/RzWibcBuda6IakWbn62/WYzGoSlVkH8nTA2TlF70CWZIThA7BIfus6I+h78y16gxg/XZsb+0m
7mtwhXTuL21v17alNGjAMsnM19fkMbVN/lEcmJPsHTtbZ+W9ndVl1iZjYsQWdvTsl+E/h6bu+MJL
Wn6ba9OZmvBg6bZkNh+svbj71mlzSiALplFy6Xpd00pWaVPlkFqUXoTE8ODbRvgT+P7O6PaMrGI9
c0wtssn4btkLZthNXxv/ORhMu69LN47PWfqmfDO0p4ToL41ztyAkFHbi4uU1eL3xeauBsANCCJTn
ZiErrfLVdhq4nNT0qGT9ay+ml51h3m4W3mV0YJOR06hhrwnKFtBaP9ZZ5Um0hCRqZaeFagOTvUTZ
UxiUjmBMTiX+Ufg7Y7uNuq7tLn9/d6jFMBlgk8Curj/O9cMonVTrFBuOskefubWO5OhoKaOQDQpz
5byyQjGFPMgrr9EsXjJh5zuCplRO1oK++DeTyaWLOyQBA9rjelDoCXe0IdeVhzD0U9Sqz2Xb2Aag
IAG1MtJ35zIWHmW/uFC6+LRjW9nYLFA40XgKJwSFxJXHqfx5quhuqTwr0Ft3LLn2DTHU7SGLbQsh
nLGiA6nRYwP59CY95GNUO+Y0NJeiqctL2RZ7mbbbgJ4VXmJPihXoxa8TDj7eTpvAgntKjgaeHr/o
fc78Gz8Kbbrkan429qjoNoIJukAWqJuuwlvC4bmefw1q6rQdisrrm/hghJlj6eVlos048+RqcgcC
XcoiTiKDv6MXjznb8Ylbm20BWJM0JaYBSnj9AUrXZsi19Ww2vSPOS3U7THUiB/R49vbabaTMWN+Z
Wj7l3QGK26yYE2lgrMX8fRxRcwx+BUP6Kyilh9monVoZniLdckR1sscke2x61QlCg/hFPE3aeSzz
ndB9a+y/pYCXktRCwnb9QV1SWVVipJVXzwE4VNGmLtrD2n1/n28NGwztf2up0oqzutwSNU3GjswL
wp+guUvZbkTr71Itz1LVHO6b2ki6L6hmibwZCwqb9eqCUysR5dbOqj2ayg6VWDpib3ppW9sgOUOQ
tMJrUdDPllfJs75Herjh+xfplgVtB/WAun4OUwOAcNPKa8/yXwv9x2TsRCgb80jGBRTHQu7BFbpy
F6Us5qMIBaAnpq4gg6+Yn+X0OVB27peNTXFlZuURQ7XrSk3CTP1VcdVP3ev9Jdr8eRAw4ApIjFG8
vt5zdTMp3dzNAKeVwRHTw5T0xCD/fGNT7KSznRONDuR6yzUijdplNdberNZoqkUo1KenQT7fH8rG
gl9ZWW22qgtM9I+wUruq/c8PzfvfXtdYxKhvdVai9lDtPBqp4IjKr0r+0wz/zab6z0xZ65gpEKMq
HbAztxfTD7j2atuC5i/Z87MbyACuFErwkHWSNNTXiXQh7+IhLmSOZgoWISTf25PNz+xIABAEf/TH
RrbT/ET0Gb4hO3i6v1abh+ed9dW2S6M8GaoU64tcj6KQ8NNhVO8FN5j3iu7Lsq9iQI1rdGl64AVG
9vx6h+ejGsF/mjZsPl08KpWQngS5H88q4I90kOhwjWTg/WTqnnUpGA/3B7r8+o11unnBgywE3Wue
CdBXhVTIeeNN9YsPR2nax/Y8FTtWtu5tnkgArNC4oXN0LT4uSHnTyXrZeBWCfOTF+mNBHwYtB4+a
3B2tQHgqs/MUVhdL71zUl46aJuwcvw0Y08JJRZ2C3lXilbVqNjTdaD3Qo+HlEIOX5rPmG5QixcNk
pfA1PNLjsiAtXW2QbdlokLCXqidhVs5hHRx77VUK91Ijm3PPA4eQFZUcQGfXKx/6ulmMQdd4sCLN
MGn3aWiHe8yHG0Ha71fU/xpZRcdBMWWKIPWNJwjzadJBr04flPpPM3iRxAvEjv9iO70b0ipEoAdK
FlIQdJ7QlraC4DqMLF4mF3uHZut8Lm/D/x3V4mvfxUZKKgoxsXjjtb6t5q+WCQW3/DXfdUPL7XVz
PKjGU5hZeP/W8T591WrYTSLjMSa77eRDEF4qH/1cST1M2s7kbQ/qP8ZWkU+UIQ2hBRjL9V+W9S0w
36ghK6Ry76/RlsNZSsfIG9BLB2fO9dyhz0rQME6tV/E+EvMfvfa1B7g3jCcxeZUDiMy/3jd4e/oX
uOOSKEFHl67Y9XM+UvpZ1gKhIGqvYJ+DoxIUdWWF9sztIZ6Tp7irTloS2Rq4l27nHXpzyhbjkMSB
GATLJa8bP80pCCLU+kovtd4I6OK6hRJF/qdzCjckAF1UVQgnEaFaLV3QTpo46zoJi+5lvASXDm1U
/yQJj0rau+EejnRjSFfWVpFEmghdMolaCWrOgxXIgVfNruS9hpDbYtgyKF4gtH39VlVYbRQjt/zY
t8zSqwTyMMagV05qVA9jAIUJbzD106DE6iHkoXlGi7Q4yYKMRlDaKccacWtuy8omxTO44VL7vr+l
NmcArO7y6gcdt47YLOhukrD3Sy+E3eFnPb/q/7T1h5/W6R/5PwurOZ7SGJGVGAtNxHuyzI/wRl8Q
rRoa+gH2uhpus4nX1tbxW1dpQd01WEvLkGS+eFHj1olNy0kK81ksersmu9jGoY13qAzpfH82byLT
lfXVQgvtMKctqj6eJviFHeo0VURGuVe8X87AlS/FCkAqiiW4Hg0yg2u/YxLkmL3PGM3sNJfnWDv3
UP0Ol4xC3F77z6YtcrOgymn5hkD12pY4x3oBNT6ZS2N6lPA6o/9s9gg9ieeqiF9Bv+89WzeXkMBi
kXgn0CF9eW1SKae4s8ak8rRJf6jD6qdRf64G6YASchy4tYE28DS0S83tUMWyd38Fb1+yy+SiRcw9
JfOoXCMw8gl+4KxmCUM1tOXil9ohWqi2r6FWeGMsPPeG+hAOwYs+DztH8ebW+m2ZugapAVAv+vL3
d1cx8sCZpCVB5bXoD7doLAt/1o116uXocn+MW2ceUM0iug0JDP0k14bisJ7SuSb1IqZ15waVqTih
CbNkQDVxZ0y3B4LTjPAx1D4Qq6jrekjfTb1qFhL0JjPsVKNR6cQxrbozoD0rq01a5ILWt5FeeaPs
+oJdVe79CdvYkiRE2f20I+MiKexcz5iQpjo3qlF5IUqcMfz/UHCmp8j6OIWKo/vHsTqaGcIVf9y3
e9MLTZXrtxwURBTcUxAYX9sdW1qgJUgGeVTIYGVCAm1tJESLxFI4JakkU43WYydNkoEOaNOwC8Gc
zjRGEI/06RvAXcEmwVq+KGo4HupcfJ3zuD5PZVc4gzhkx0yojpUvEoep4kuhBuFzMhnKweBtehh8
tT9GtSnZgiHUOxtj+fJrH7aMjANOwRURzTV2Zp6r3lTSkKSNUh/iOjzQ3HIsWrf/RMaxa4fElrv+
cH86b33Ze5vQW13PJqqZFhs/qD3hS/aWfLf+6OyMV8pOBLO1GSnIw59MKw4B4PIV746xRpNDYmYl
iZbZAtouzgmd3GK1U379nSNcT6C8RJ2AapeX2PIZ78wIeV2kYDFqT9YegxA+mKlxQGNLoG1IV53a
MnZ1WAVjY3DFoHCCYP4QzrHdDoJjRj8UPWOvSHZWOCX55ST9WA4XugpOQll9vT/rt25NAXoPgwcd
9ET/6xs5UbKS0n5We1nyeR4fgzdf+ZRKOw1/N88LDgoNUBqFGbR9oHS4ng3gCnCmm+QAZf9T1c5P
cdQ7Xag+kON2rXCHY+HWf2KMvmmFZjz6e9dIiNy38nlMahKCBsCmpDqLsU8wt9c1uWmGwqQKmmnh
JFw9OMOWAyo3Yu21EYy0c2FGlJgU8SzDV7mTpdmcPl7OVPPBWpIivJ6+WvFrCh8STILyQ2SJ7rgI
caV2GnwJ2p3J2zr41JhUkoT0LdO2cG0qiqoqiCej9rpI+JkBDQt4qw+2WAPtkMjNi+UXsdoDk24a
hWuNJiSQ03SMXRst5iKgxYEslNGdfH98jHtEmV6lAjGxS5YZp6T7eX/T32KJ2JDcrP9jEWL4a4vi
LBaykOtsyJN0SQX3i+Kox+mYuL3tu4UzOrXdHuqT8tl0/B03t7WY702vglB/0Nsym4WFFtIXPmtW
9WcI8W8Ja5BtZEN+yALF3CmpbZqkv5+8FK7oRqOnNqogj5eMUJVc1EOKC28lejJOQbbLXLdM3Nrv
wQsC9daiG8tmvZ5Y6K8kCpWkYabxe0R478TqUU6Q89IuoakdK/HFqvcoj6Qtnw7/NnYha5MJaa6N
lkFDjjUKG0+T3OJ79Va8TW/xR/8iOMZhdKavsuAa/eX+Ftq0Ce6NJmaNDtu1TTOUWwUV3sYD5wG8
p3Wl7tt9C1unAuoH2EiWZD0IjOtRZXVQ5Ko0NoS6L3H+fWzOKb0RVniQcuUQwn2nhntpra0rGOkc
3hNYhYVh2Ujvbi1TSGJ1qhUydYH2YHyNi+4kvaRW7RqB8gdPyJ0oY8/c6i5ugrRD7UhtPLGZbH9Q
7L6Sj1CL/Fkrz5L8WJI5uT+lmwYp5lJwpEnjBqOVBoUhdKXUUAfT5mNgJiZRm5mcElqdz9Ywtoei
pRLnJ8G841e3bgsixCU1RDWX5/xqZmslhihSZ2abbglIw+YYGDHctUG7J3S8tTOXpisIywhA6Oe/
NtWH1TjVftR6KSJ0h3aQc9sIuDXuT+VW3PDeyvIV77aKIs1SIsI65empb0exdlDDlyB4U6t6Z802
DXHJLmgyeE/X9T29Xehc/a71arFyZAFZiP4tkr601p6hjXlDKg2xIRpG2f7raD6C+idpjbD35Cye
D2LS5R8gvUr+cZoORW1QjDDLgQEz1xQ9feoPYdCnrYeffwN15M1hdBS1Pa7njf1GGnBpgoNeQSKD
fL08WZpbtVIardejN0Qh32bWFNSd72+CjYsFDDCdtvBmsxnWLaS9qPqTBVOqF+qh7EDYFTsIi/3q
gVceM5oQn8pBb3acxubISNURvS0JsTW3cRJnslQJITajv9rwo5J9EKKdh93GluMSoZoME/iioLdy
g1OpN2iB553XiJTe0kGTXaEEP9olhuY2gOB2pnFj5ynASnjuU/9FFmN1aQJYsiY51Dovb6zqOEFG
dhGRCz/888XiDMGTjBQ3lfLVltD82fDhS+7IS82O5NdPxaw5yotUlUczzV/uG9t6k9MkhkvjIJGM
Xl8lTdmLYRBpg2dl0vghbGHCtIRa9ujG1M4C71koWqzhoFeCfEwR6HjoZfjt6qSQdxzV1h6lCkaH
M8EPR2I17EqNqawjZePBtp2f4Bbr7FoaXb3NX2U9+TixvXd26EYdAFAf2T9avekpQ1f1+vBZTdk0
lir0nj4jW2GAiXVrKYqOVpm0VFdRuu/aXHSJLYQP3DflYxZA3jYgj+eKhpDsfM5GHHH1NaurB3K+
euwHvffGFrVgpfDbQ69bghNmVu6OiRKhGKrQx9c13YOE8NqO+Y07FxwTwQR4a5q11iUD5DuiIsuy
wcu5aI3a/A53dZvpztz+mqv5HPqisrPimwN+Z3H5+7uriUZMKzDB1tJ+3JyK/lv1lvj1eemkUuzR
eJrCL/f3+oa7INFL9zVZwUX8ebXDCjoOcl8vRm+2/pRyb7BG25/I/Uw749rwfGhOkH2kZWej504x
ejQ8Ymv04rk6dlVqUwd8yKWv90ezYYXi8cLRi0YPjl2+nj0TpF+dysPk1ZrxpAj0GgdqehDaZk9h
YsPrcdui4w5qk4bgdUJVHNpgzvtu9uJeFx6mwmjcqpT3GBdvrSzQCtj88ADw/6z9UKUPU2V1Wu8J
EULOBYIgewC22wnDwm+pE3INkLIvX/Buu1VhIMC6ynZrpupgVXRGwBXvCNWeutiGS10MEQPBv0Vs
t+a+TQhLe2lsB0+cngUlfKqK4gO8lS9LaVFGS/BbHv7tDz+6YU8n/naDUxdb3iEmHHFciKv3FWpG
suqnzeiNPyLr0IOz6lxJ2bkEt6Zx6SaCzmwJW9aUp0rQhxJttaNXT5WbmS1NzIXTmr/u7+6N7QD0
n7IMDCtIhK4ZHtGvkFFGaGZPDD6WZWx381/3Ddy6O7YCnSr8OqRJPDOud4MEA2at54HoQVo0HMpY
VMmh6OMn8IQufEq9W8qgEcZBy3Zu3C3DKBNYvN7A+XHxXBs2Gk1KkzkSaS4w7Xo66qOtz4Izik7U
g4ZI28P9gW6sFxVnVop+WDKd6w6wyPSTQe3D2avGzhaHs5709jid7hu5vbxJRgFApdGXtzYe9npQ
CSkqfEI2e8V0zpq/QkV1EvHjktLXih1TG5scCmNGQuKQTb6mu4JTdRwUq57pDTGPY9q/zIPuDq12
MoT5cn9UG5tQtdCxX+iR6MBUVxcG+eDajMRe9PostdBREEO3riFovm9lY4Goz9EmzZld9HDXiSYj
hcETlm4vyAa0Obw5qBwj3pm127t2wdyjl82e1xETXrkGVLqF1hcU0auywzR/FBLTQWDKQZpBUXqn
zfyDLP55f1wbCwVnJISgxoK0IrNzvSdAn/tJogmi141aeIyRXnOEGMXFRK8ubWKJO4u1sQUp4oo8
CME84H5X58qXKlWt9Erysg+1ljsIgRx96dEEQTXme0wfW7Yg44FDfnkOyGsYTtHJVtn4uuSRiY+i
0W3GyImS8GMpPw6f78/iLUMShB8Le9zCH7cw/60clTJJXVynjeyVgnryx+dQCA7pUNs6LOGl+NeE
HFAQQBAjHdW8eE57/yCG+WEeyksXSh/KoD+KvvXl/kdt+LD337Rmru80mmeLsZS9pIwOc+SO/lHQ
H1r1lJlv3S7t80YxeUmvkV0jacjqrns0x9CcKesmoifo5zTIbF95jWqkJ6ujkX1IhDeKvHRqHu+P
cePwcz2gn4FTg956nSGNilodWiOXvDab4Fc0egiELX9PyHVjJ11ZWQ7Ru6DEyNTemJtY8pZxFRq9
YhLyPjUSRPJkK/EO4duWNRLqzKO80CyuYSoZKa8wqXrJg+rUrktH9p9pCx5bN2t2dsjG4V/eVcry
rFpIXRan925cspaUoh+okhfVxkGL+8QOq7i3OxXQLPpDOy50Yz+SOpHxNjA7wj+6cjWVNuSDNvmS
Zw2N6+vBB/g6Yu1V6r9LQvAsDN79rbHxcCR+pItJW9AVJI6X73k3uqFGwj5PQU3AmX2o+te5+KXk
CCtJ00XTDmMhHE3/r65InqzEeur98bRjf8ObE7+SyOWyJWJeXxmx0aa6GVScv+znFAdfJtk8Vpl4
EVr9oTQUewL4lNRQHpfxMZbQ1xon9Gf6S1V40Bu+RcfwqXyh4/z+Z8m3RQWmRcPfc26WQHvlqrq0
z6rKIHlQIOmhpNhUP9WmJ0E5bX6L4/BA6t+kUJX83Vl2QLNGDTA8fevL2W7Ev6NBfUISw/WtvQ/b
ciB8GLBiwIwWBE2r9UpBNgSA1JgvHi9THdhxMLlxVNqG0R2CzrQnFYKXdDo13R5l5oYbQZYC+A0x
H2H5Gt0oVUOqtuYge10Ha3Iv9BVYeGGvyrF13GgBgxQKspelbXW1IQdNygFMyZ5a/TEOsas1M6kM
5ejDO3p/kTdcyPL7AOFBo936YgSXlNBU4GjNZ8VNssAF7QLVD2pjkO+U5r+yRpRsQkBt8di9HlcW
jDBchyxcFpvGsdJ41gQ03x7HEdLNkZTFL2EI90SlNofI0wPuQwBEpJqvjUa6noSGMcmAKv7QcsMF
kH3ohOeh7U56vpf12UA1crss4lnAejG6piJREfFuA1+XPUmYD8U04yMFWw+UwyxOLkQKjq+XZ8S2
g+hPq4wfuuFnKZ0HBQqSadg5wFu7aFGzWqSbaGpb76JRH6RqlmfZM6eL1XwZ+tfY+Dzl5/s7aNOK
SsrCAA7HjbOaXqmfLGNsBdkT4/ST1I/PSp0VJ81s//ItfQ+scouyX0hj6aWCco+6xE2T2KTHSM/j
sbysIfNdn6zkCAb9qDXJwyg2n4PoJe9/lNah7VR7tsSDnLZumhn8t4GI2V5v6MbYOaHq8poQSQ0o
K0c058OYx3mqekV2ssYBkqDM1sZXeKzuz/Ftuwo4sfeGVpMc+JqSp2OCIfVRGECoBIk7dUJLZ+aT
kiefJ/MFXpNauuSydQBu+UfWCDtkRcsVf11iBqpGDlvlXuZ1s354xkY/lwutrzfnfnCI2qI/+3Et
OoVKA8P94W442fem1uAYqU4isYpH1csK8UkY09cEFsX7JrZWbumGAe8HYJR358opqLCiZpGqemLe
ai+NTIk3GwrhMo7TcFT3qwBb9lhCMkm8CuloXdnLs1TQBk6P10/5odZaVzfeSk11g3an0LU1d+8N
LR/yLpaROjGJ8QfMXbVQe0f2YO6ES1sbgaMOVhIPR9vCf5F2XTtyI0nwiwjQm1ea9uOa0xqNXgiN
EVlk0Xt+/QXngJ3ual4XtIcFdgUI28lyWVmZkRHzF5xZMNuKdoNca08oBpXRo2UAqM0BLi0dcxQA
vm0w0zWOdWGIaaXBwOBBeiGqt5aQ7KWgXo3itpCBXobsr0Xddni0tG7XVg9Fe+rFVYU2m7/fKeef
wkyoOJodSYGewA0JBRG5duZJJRYIwHm3/uLE4pJCIK8ig8Wm7EetHvFmxMRSCi6wDERQJznmFMSX
Yl0kshHVoVI9s2EwLsvSyxKUA4b2FKQNpXYi1YgzobpzJxhVB8kfJTzIUnfs1NSAmDpQtkqAJpi8
NYqDqUa8xoalY4FqHw7hLEt/RdCrWZmSZ12gPQ3tOmv3XX3QTtwNyzPCRB1grgvGEnSHT7ms2sa0
D6JHGsTOv1u/s8EwKQvSAmMndpb2VCVQGY9/qWBM7ITt7e24uEnOjDBJLGTSUgJFdg2kGWt52JDo
2CWcZ+WSCzlfFOaA522YhVGFcWCuavW9N3lg9qUFwYprs8Snhv5o5jYLLEBsRKvSnyLrvZImwEFf
J6XFq/XP7blasDMT28/uHcSZSA1feqoAZFkdUTPYiUBdVWdZ7hkWtIfzhJRQgip541pK7szZUtSi
0FwKJB+zA4yibqpYJPpTL77KdWKrxr3R77M6u6dR6Oggw01G/ZHo61i3U83YmM22O6kJ+JK8jEfy
vDh45Jfm6ETUALq9HHyr5lOcgfPtKcDrLc2PQhW40KG3Rl53ycJ2gejRtyHmeLVVaxaIurFd9NBG
5RV03n8femCjIGkzU34gomX2fIICvjgF8zrKg13ESKsDcxYc/8VmOTPC7HptxpNGYak/VfJhNA4Q
ygRZS//X/ewgEwamBhlbVMWBSGGsgCG5MYOi1efjizK9jfML7nLOlbVUsgIIAK8QiNnB2bPtGl3R
RNqIXMdTSePx0GvBSQB/mduVAHsZNBPBoW+BZhCvpWIrdaa5TqYEZOPAZCWr27O64K7wroSwENAw
AGWzKsYK0Lpj3lHjSbJOhjbZir4quYWyRSNIhoMDWJwpk+a/P4tIRtIPfWk0BlLuWzBMKfI+qB9v
j2PpNIEj4B8TjCtR2hAaaTlMWAoybJH0uy1+thS9LxIHws4zNL9mz8YSSdGAZprSeFKq1yQy3ak7
he1TBzG2/29AbBwgBOjqaFvYqbdTr/lpON4XhHx24l8GpEBpI+cK3MsMRIDyBWOoaeQqUyJxOGY0
3aiQUBwkk2OCnTPWBHOfqC0IftVYHo46fVHr3q0FqKP+hnwR51yx+4yxw4JPs6o1yl5WhmNCXwJR
8KRkltAaOcHvkhUwx0EtBJkmQEiYCbNa5EbqxhiOQdg4SvMh1adg4jg7ng1mxoo2GvosF4bjAGnl
qEycFtIDXfDj9h5jMy/zfM2U1XjzIFF33TUmFAkNqmg8BgiM/KgR0P6ei/GmLKTUE0A8cK8HY//r
ttF5es7fqf81ipQ4muVmsfZ56GcHqLQaKIiL2nCMKlVHn0MgpKZdRiXo6CeighDfIOrLXO5Y9ZEQ
1Jzw7Co3OZsHahiWAW9HoZFxFKUwgQ5SwMxCv/TenDaCctDAZZN32w58Nr0cH1sNmFdOxnxpptFI
ggQ25BoACmT2zNyHNYHQYjyq7VEVkN+KABaA9Nmuj55vT+/SWYMJYFWQd0XpkZlekli6GlnRcITq
UuSYQbUK8kS3jTwVHSVQefCEpdU00LuCbYTmiCvWaSNNxj4TlPE4hkp9tOp+QBs3Sv3dyopGSIh0
lTkLW4ZjBqJFPQ95XcpLEzvD12a9CrRfslVPlYIjKevk6TgVFZgCiWum1mZo0k8qDK+otfJczJU9
QICQo0TnEnq9kUVkphfQzjLtyq49zqHOiAChp51TdW9C9J5lv/9yKWdbAIeBVhuxMRKklydFUiYU
IgWzPeoEkpqFvIqGAaxE4RYk67ctXZ8KmELxDUw7iPZ1CE5dmsqTvjNqpeqOut56OiSEs2mtBsOq
DT6oUdhhW9htRJ6hv8hx2fMYLrwBQN9wQnN1DFNqsBlnIzUrJenNHrSCoTOQNzPaERDaU7RgvOLd
uW4l7/ZQr84HkpO47fCK/0IzsLIHFMKqU54R8ViBBTgDm1BUPEHGdJXT7i9DEqh/w5KCV/Msm3qV
TDcjUgG3GYtHmbwAPV+O6zgEHgk8t7dHtDCFeEGgSiBbs4AuS8oTSmQY8IYWj0ll3CP14ulpfEB5
E6Uh9IzHh2KI3/KUk6dYmsZzo/LlhpHCSCMtYOnHsCZOHW3F8APnf1Tebo9t0QwojOeqG8iZ2Apq
nDVRW44YW/QhQihGjn/ocumMvKj/yovBgSEWR/4PUT8S8fNnnN1JRRPWvZTU0rGIold5VO0md1NV
ulej7pDI6MnTObvw6gUAgB84xlFlR8fVHEcwFwIQa6GoDNChx2lcTc0IXSFtbQL2koGrKxbk/QBx
HLEt/FJM9gN5vz2tV/k7OGpEfV/wlFkPimU+66pAyDV9Mo9N3a4bSHflyTqDjt2UernoW+RPMbzG
01O2LpVNTBJP138JjyaPF2j2KpeHH9AYlPoReaCpFjp3l9NujZmSgUMvOFKhiiD2kAn7HpVOzIXE
y1he+21wngDBhHTDHPGwREfEHKlEdTnyUyDPlIMlPJQ1rqXCCZITZ27nr2ZGNatyzhsWF/BVWacP
hSg1RmgkKzXVdmFY/ux7It0nYyZD6kdIXywK7doReh1OTcVpW0r6A1Q7612SNXtFF2ROwHU1y4Ai
AbqFBABwOvIVva5WKGBzkPA9nflQd8+o3Xuo0Kw4o746QjPgCUkcA/4cGG+2mJVIOC/R16hDF3Sx
D537NmziP8TpX/PYA8e7aVPPcK3YHh65tIzX99eX9blVAFhW9LwxyRSABwPE/R3xB+jCt9OzkfrI
fjcm8RL5T15Unix3kNfmnGI2s4LgFSAvsEDi2QlUErt/RTk0cpliZpMy9LQRYq8aj3Tx2lEwNpiE
BEaVdWM0r95PhFayE7uWB8hu9wciaSce8e7yPJ6NaN5LZ45QIDSTO7Ehfuv1vRcLju6Ca8GRWteI
XV61mTd9jNdVNSHJhRbGBHTQBsoHibiJlqW9P98eyKXPNItfEIqz8SiBlbZhj31R28U22YdPwOnu
wIXQeRD6uus3wnPjajxhyytfMy/ZzDaEiB/KsWyTO0EaQgcFKUTScRM7UtGCAofiPm7MI9hkfqVy
yMm/Xd2SjEFm1SiNQAwSYo8gMWynVriL5bdK/6kXHcfQ4nQilAE4DAcdvU2X2wOcDjSRtYH4RFKh
7a6DqIEiYnR6U+SxXPNMMfseYsWykOYwNVJ/BPpAtMADnfKIxJaPF54OuoW2EnhrJjmqo1A7THKA
4yV+hrm01qPmqU6VOzLsKC22yu9eLrcCFe4BZeHEbVdF4y/3cWabiaFooFRyY1jEVw1nog4x3WIl
tU4VvJXCXSnbRrINAR7WbDxrbnvrhQ0DgpO5TwxAUdlktS3DSiM6INnEF418C8nho6UOFvgUpScw
3PIKdAsrKYEzHm8mPNTUK2PggxOSnmAlK4WGDl6LR0FD/1hn8hpcFs6dJOGSkwHMQQKXxf5kvQlh
gXktpQet9UvVI4pNKi+dOLO3OCA0aMChoD0D83d5CqhmREpGBOIjIt8I1imh97HJ44a4iuoBtZ55
GeFGUGtEavbSSBu2QKpUNPZRfphikE1XriAdY2md44YbisZVeJWrq35x7McLk/O4z5xlokQy3ulR
7Od/epR0c/tn5pqvn/KHZDgQ9LZsfQOtoNs78are+V+jiEeBWAaaXWMOAXBUCBEjCAROipP+ye/T
X6rXr6et7hTJNu0cXi5yeV6/7bEuLNZKtN3AXtfurJeCPkWiTdA0XnqythY+bo+OZ4xZxKwahSZW
itiPI8srArz+QjCpDa4h+Km17QcTTwteuWfJpWEZv0fILGOHZqiWxhhhGPRANz0DOjEkbgECXaoM
XhJ8hv2qQq5G6zm3A3ctmQud6lQRB1Cn+dJ73sbbTjI3wqkMRz9uDt0Q4sIwHBOim1Z839a86vw8
lxdh99fu/R727B3Odq9KuxKIBMz1qAqZR4tuQpxUZt7tFV2KkPBgg/OEciKqXWykWaUF6iVxFvvZ
ATJSoApd03xLQFMdeRV48aY9j5lncQ+dGWRuqBQY/NoSsZzoDdyAAi7HWUzQvPzC2atfEfrVBJ4Z
Yk5iGVhAN0gwRH6Mfwrf2Juf6e82tHuPPgC//E5tZfd6AKMTOHGzo+RIJ87UzgZufQB7NEV1iMcG
2ycf7fA4DrZy16/EVe+Wz83a2Locc/M5uGWOPZy9Nk3dAHMDKBqdX/Lno/pQeErkDOuD9ejGnxrH
Im8lmYNZRI2WJgK2ThXcdWrkaH6PVIOEpF4fHfPnOCar20NcuuZBn4xitzp3XYmMQfC+gm1JxYr2
xf3Qr6TsD/1V5Rwjy9P4bYQ59KUCYpwwr2M/KOV0Bfmrt0iuJAeCmzzBgaWACWcPVSqk1pDFZ7OU
WRJndQn35jdabEvGblwFW+XQ1idNh3rRewmOsOcqie0Y3V23Z/J/HI5v08wojVrWMqVoYt8cHgL6
Wet7pXFALJiWIXgE9rXsVuW7/tz+jltHrX+EoOEL3mkx2jUYAa0X1VzFf02V/3V1nk0H4/HQPFw2
FsF0hLEQuFqZtKsUyBRXsFRfmHrv/5wCJuxBjjgluZHjMqshp6yC7GyinU2tt1DrHpuG4GLb6dQp
it3wJ4qlbW9uBmkVJ5upXRU5cWQwwGVPirJtafSvTtb36swn78z312plVtq8OmK6l3c6lDa3nW2d
wkeRJ4ozO4Vrp/GPJbYVR0PdT9PzeRK0SrLHsSJurWa83tnlm/R7adkOi1y1IrPoMSDLOsmGlxy6
ykabduqaL/Eu+ry9slcCTF8bCZ3hcx5+JkNipg+sEUITNh2umNQTrftgpOgPf86VCp0Nq9I60W1c
nfra2RcfZr0f2xUVtrVkS6+3v2P5kH1/B3u36hakH6DjhLtV3+STo61aMBNMdxTk65LxkOr3euw2
RW3Lmjs0jT3k9VwO8VTjkICiOdi0wm8wxKlHzmctpLaAE/9neth3RQxgrUJ1TE/XRa+CucpqcJWD
degBj7WaQkizLZ1JL3ZVsUmsdzl+TTubSEck/Ecl9jIgnaNgU4yrrHSpRrZUvgvT3J0qY6/0NjVH
LyW8ssqyqzz7ZuYyRxcETTLUNXz1lP+ifvJU3qXrweuf1ZfoKfEFXh1w8RY4s8fc3VQZIdliyrFf
BuG0GmtzsNUyqJzG6MPt7fW4Yimbtyu8P5hOgDQHrTPji2laNcjG4XBk6IOI89QhabgVu6NiuYUI
fcMJifNnZVrpjTOZYC5Ln8fQlqBnljo1gn2jATybs3UXw8Lzb2J8cUFkTSiaEvNtCut6elUFfFZM
3FyYVkrznlBQKnW/UMPg3L6LC31umPHKECif1LLBmYnCfZ75Sh7bCnkwSjubHnICQn8n2PWFWxgH
wpPQWnpvn5tm3EbRl4oRo5vOL0ThBUshxOEhLSQ7+mnKCcfDL/ndM1tf83/m4fWiAqkS/vGrXLJV
ERgf3pGZdw3r2c8tMHG2qoKzFMWm2E/lcUNHeZuW9WbKZUc0Ig6GaPGJBnUz6PsA/QVuP8ZWSPQR
Ai0YTY3WUZt4wm/DKdaFM9x1d6PNOS5z7vtqYGfGGFcwTUZTlV0PY6KHmkPfup1R7CEaKeNOaTfC
9HPUuQ0Ri+t1ZpTxB4KO4nWtwGfKaLkAQFxrNpXsVM/Wgwm9PAgpI5Nhts7cISf8qFPOqVjyRufz
O3/d2W7Jhpoacg3vF5Qm+PyQE3LBFIl7q0d4z5neefpuTe/8LWe2oiKrsjyao7B8r09OKt5JYmVH
6Z3Z2sJw6HrihNVDvjJ5och8vG4ZZtygNBjDlIwwHBmbAXovSGFAWd1OmmBNjA/j+fY4ly7B8yll
HFwiWFpV4OXrk+y+EjMvbnsnVH4FHTJF4YRo2L1tb3l04NRHxhBu/oqDeQCbPHj14eS3WgkE3Ary
VkW/ThvX9JWKm4udT9z1ZH6bY/ZrqCR12psYnkUPReGFd9IRrMWjjXgCwExkoXlvs8UDggwiSoRo
oUcu/XLbVFXWplVgwmAEwlulJxNEQJBEuD2LV+1uX3flmRnmepBJJksawb0c04dIsaVpZZQPbbvD
AbWhotlrn2qwUgRPz+wcfdeK7Bg6Ly206FnPvoG5J4bCopMW4xt60UvXyl6SbPEzz5yifqk+lMfC
1ZN7Kj2bxa4GF3CT83KMV1q5l5MA/p7LuQ6jjgi0lXA5iyiy7sIThOo0tM4nQAutwfOlQgc3OSb9
wXzKX5JibQk7QiG4NsZOJ8fr1CB2LT+S8rU3j3HKI/PgrJHGSlRktG2RfMHnpeKaxquuBS/Yum3e
pmSVxXZlrqbgSUgOjdhtRWGCPk5nm6XE8WOL5/ufRbri7Z2CQe16WUf6bG1Fbkqd7smnHNDI4r2H
fgKQVHwp8bBc1lSW21IMZeJb+yRGxUMePZV8pMYha37FVWu3heRWpqd1r5xjsOSkzw0zx2DqE8VQ
+pH4QfKjjf6kz/eCbu/Exg7HDwF0N29Ptw0ubXkF/OcWUE0yKBqZ0100Y5SWWQ2/ocXrsXkQ01Md
ak4R8+LuJTdybogZGKFTA2RviVoj2hsLAsVb88ftoSxtjHMLzOkNulIzmhpDSTQwGCStM/UHMG/3
8VuZrbSOx524aA6Nf6CtRcZKkpmZSyWiohMPK9WgG6OEiGGQUDutRzcwtNjJW1VylZhHPnGNh8GT
As2TEOSDRPVcrbr0ELEkQPBCQikOHMDvgp8Prha4jylEmTalm3woniN3zmbiIMQWXw1nZlkGqQQq
nuJUwmyL3LxdPYS/lKO4mn6JL8K/CW/PTTEhp0TSrNd7FMdiGjh6t1cMtwmfdIsTJvyPIYEAGDBJ
GR0OTDgE5Ivajcqcrk5aES8QYXCJTPJTRaqDrIPrvBqT0QZxgXVAr3nzqCZavL29Y+ctwt7laOH8
5xOYwMiqTUVI2zj2DclVq8aO2m0HufvM3AsqJ7heOn5AMH7BXsDfzmYkW7EZMhGSIn5oluYO/Pma
jdQXT6BwMUED/iUTWxPNUujFu9yeRt3luMjxNjFGvwt3ffkD506Z/pSfGSCb6hM0zW3yMWmr+C0Q
3d7aBIXXP5hvt+d1abDnX8EckhzUOEJd470XhqK+1vMCqFSR8uCMi7kv4FAB1Zr7YK+6RaZW74I6
RvBOI08xQNXVyZ4m7IX8MUBWQTOdEpo4h675GLjZva9zzm6dc9vM1mmmoTcqC2GgPjxkhOyCRti1
ebpNh5Ms7jpxrkrGzlC/ysU76agzSqukO4wC6szbrn4bNbeLN5q0rfMV9r8bBr+FIt4mUrxRSeqE
qbCNh8Qj3fr2yvyPOcN7C+hdYL7ZDhtdp1nVjIiW+9QLm7dcvJsm8ImiwS2wpx9RsiXIh1bFyuBc
DksPLfR9AaQ8s0UAWXe5MZvJsmoRMZJfRyogNtRS9qYSletRQCPR7TEu7r4zU/MVf/bO0ina5rt+
QrkGHQRe1BTTppAkjvuat/D1+n+Ph3kGdGYAzGYj4tkK1odkB80ZRw9BphMGfhD+DnrTM0IeDGox
KjqfxHnkZyPrStBRiCkWz5TCLagEHA2EwYaC52pL3FDJ3QjoSH06DNAdiP+WPXOOjdEjPuOU0IYJ
wZZL41QHfL7v8Q5Rh6H15FzLVkISCW4S639L9PFfU3NfHRpLcbkz4xRAh5tbjTWnqlK7Qf2ddC6E
yz2x070w40RgSzsTqIkZiohGTxRqL8eFDGupj3GU+EoQ1ZClBsSW9DVx22ziPR55phi/qGYjAC0p
hEJK8AStEzyHvSQJQV+dmrxkzqKDOhsWKxkitokQyLFOfbGoqOI1ZtVQO7Rqo11VpJvKu2CS0NK3
EzTkshyxV9TC7kkfPNT9JGlegjCIeIUuE2UDebNE2qaTEbb7xpKhQiSTGH8OlUwpnbY3hPTJCHNS
/ZHEqEQeUZeH9RhocW5rWaWPe9Ds1CAW0oe63FRiUVdO14l1AwHRKDcdHCOwVHPu2wVHZ1jooUF/
C4Su0KvJhId9WKm0lIrGL+36NNmRmxxegtaedo4GXjROfHYdi14aY/YQaTJwQVtZ44/OONoghPnV
jLbm/LUPvbTCbJ+Zu8AyAlgZVtFz9INHu3wdDZ3//JWmh9RXuhg2eeNrteoJE6Q1OmcKfEBrWpXz
hlxCEM3E518E5GDvYBVLrDGlpJSVBPFs6b1Ndul+1g6x30OnsmOHlxNeCotmjk28EtDKBafN3D7l
lFC444b6lfkh6dXOQMQQqEEEvIvoC/lnDSbTSEBhgE6HdszueuKpyXPWB6te+RwEP9A+LFJ/3L6n
rjcNqNHQNS8Bbw4KeLZ0l1k9bYYiTH0VHbyyINqZmK10OnpWsYJunF30r7cNLt0fsDhzc+pzXcRi
ghaE9UU9CiT1m1Uj2ZnbCY79qfyeTq2f8qQiFo2BdAz6PoDToj+JuSHjNgWBK8jtfQQ8frpuS7v7
QXdO+hDvSk7b6IJfBcLm2xRzX+QRbMkg9/AbiuApMo3PqIh+a1LKu5gWN9K5pflLzm5grQ8CtC3D
0rjrk02br1EnCsaTkudQZtvkwl3mCUhVaF4ABeofpvii9Zu4c+PixFnKpc2DuwqSRmDanyXoLj8E
OpqFUaRl6g/V3SB7yeBQcfCsnqxO8s/qWJZe9hRmLlrsU3G0KdiUZDsa1lp+vP0h105j5tv7/g4m
KqiMcopLIU/9NAWH0ehK5R7lewB/wnxz29K8iEzEdWGJ2U96kel9b8FStiJPOZfxYSGgu/h5Zg8Z
IRnHLMCEktExcjeu1nHyHFN73Gef5Vse2d0n9MViR3wZN9nJvO+x8LwXzVJde+4HQd8nyAvRqMh4
+IaqkdLpDbZX8FhtdfO+aJ3BFWvbAun+a9U5Uv/e/AiHXVbZteLl7WPZ2RJY4ZEKyLgdBYvHCnBL
BdSU0FewmLVNs6mjcomvaXcDLXAXvHbCPjVRJhyLTSPsgdiItFdVfxjaZpV2tU0FstMiDonJUuES
uueWObeNaiAKZLZ6MyWDICld6v+Q1N9TltumCcaDzoPIahq7MtirJF8VXtEo3iu8MGJxRcCUi5gX
6ohzq+zlORvKoKxMkOH76RENud5W3U5v5Zqs063x1Hkna9044pvlivf5pt7zJImXtvy38at0tBh1
VVaoU+oXZgIcSb1PRW7jw7yI7LGaMwUztQhUJlhqFY2OtUESEVtu2umFQ9VVjVLUIdId7Ud1siK7
MUBzxbn/v/JVt6wy0ZmGFtKqEueRuZ3be5lLEpuumgfVCUZ7sFs3eRR2ive6bR60w/C8zo7dPVQw
Ntqf3EV9/kjeOM5laa+fTwMTwUUQXq/NHB+k2fKu/l2s3iKnduKPuxL9IJ3beppvbXon+Cw3T/ne
wjdWe+H4XruGF66tkwnhM7JtNuEdtV8Rba8l/H+Tbazb59imnNm74vPE+whvsO81YzZlk5dNKHf4
WIpGHyQ9n4juUL9xBFd+8aSj5rWb4F58abeNw3HC19cOcOYgtZpx8yhJsxUIuS6NWIXElU9BWaeI
CeS0Vijot3BPyIEGSMnfXpdrrzxziUNOC2yBgHCwUXyhJFlXVojizRMG2m3fAaCtfqQuLzu+kI00
LIC10HQAyZVZofvynGu9aqboX4Qhso0A/2iPlnzoe9BMDYUrJNuyRRM3hx9iDrcuDwFsWqhZIpcM
aUKWDae2uhASBAi41VjbSzH6qa3oo+qUVScXf27P47UnmeUHIHsxU5aj547Z3sGQqsQE8M0Pa/EA
bju8c8n6tonrSODSBLMpzbjPCn0sG9/ohxWtC1RgN5CqJaYEBBPnTuAMh+3WysZEbzUCW5CQPYY0
WUH8lFOM5JlgNoRY6HEugQgMmdTK1kIN1LQvtyfs+izN7615URT821IYC1Ed5GWnUaxJMQa2jNa5
eqaJIbmr0dyLy/6PJVacwhrPJnOlAw2ligEI4/wUvGkKCN9HM7Sz9BH+xG47IKHUze1BLk3j+TOc
eXLESmxkaoZp1KZR90Yj1mw8M3/eNrJ0kL6NXHmlPikAOJtmL1G/Q+3ArunqJDQ8PYBlKwZwj5CQ
wUFiAlBJhegcIbAyDYKbFmsCHl/I0r014Cn+N+P5tjRP6tkrw7KieMjlpvHzzMrsQA6PRMr2wB39
EMr8r99O2IWzisyscYQnITMqrWmGJNZGpC7K0M0ioPGktwnX/u0RLadjELtBygqIbFR1L4fUA0Nf
SBPMRNVdWAOULVeeYGXbwiS2AXlkI7yPAsXJQ+WnVkzeEA6vt7/g+oLHOOcADs3WoLBhNclImIKk
IxMbnyavORSGVHoIIx68mGdkPn5nC6e3uV6lYIr3I0tYRX20p0L/mAqEc4oXgI3QtJz1F2fE/swL
cGknCC2hhfo1Nkj6GSB3AUIZB4gtEU2dFUSQk9Sm06fc56j9pOgb8OIu9doc9Yg8ftCS3JHxyCnJ
czFFnOO+EJpcfhkzA0CrlKStDDg1PFNcoXKDYwWg+59g8tJ7Y9NLQAW7xsm417qV/mH6ZlDbmurz
IufrywifgZo6XlGggkep9nKC2kbNzGDo0NyXWE4kPw6ytKfpbgSrr84tus1O8/IenzPVeK8BFD1X
E5kxC4KgjbVatDMaeSL2mG6r5HduedqvsPyNV5QNpKeQfoJNiHN2r53rrIMAgghE7uC/ZQmxzWIA
SYiBFsbI+KXp+yp5u31mFqIiGJj5CUBPYszM9pfTWLXqlFM17vym7jvdhv6aKN11CSr9h7Q1LbLG
n603STBbxVVTczJsPSmNjSwAp+Xe/pbro4UGetT65qgT3aFsBVxMpjAxg2jwkaSWiAsWDnETjzoU
2WRT5fFNXLt6GJMhIzKHnTPrzOW4WyGVQrnMBl+gdKum0B4vJPiMIR7wOsl4wdni0CApCH4AFN7h
jS+tBcOUt2ZdDD5gLuJu1AP9fgBH9VY2xJiTqF40BVYisDIjA4jokzFFdMjDqh0GNoK6Cr2pdCNr
ubJXAjQb3l6wxTkEkwYESXAjG19gpjNfCIWerowCefDjnEALRd5ESaGhEWLwWm2cvNvGFhLKM68U
8mCAgsxNF8wcovLeI14rRl8cBOvRCvW6g2xHCGYrEApZkO0wxiJ5xDmmThKGFQRKGqPakdKgb0Xb
4VVh5AEdbMjXNqeEpGJwuv2B17OB70NZHq8ZGW2jLBRdkUI6DQO+Tx+1BmSysgWIf196kWJMTiEI
PLTpgj1kXUHtjIcaMJGsNIsxhYZQKsLol2jt2qMff9zpsLJt8po8i2pf/nW4DOYAPJLBYjRTRDIR
+e25ut6kl7/FBMZIRsjQClExV0/KW7LVX27//EJm+vL3Ga8GcpcwEAh+X46c5Feyj3yw6ttoBytO
KYiUeW3tV2SyIFm/mBs2xEpjpU0U2LOiA232tF5LL7H+a6jWA1CjpnocwEDY2KDDjiMH5Tq7h4hb
9FGqvG7+hVTa5Zcwfm0qdC0sBgV9tqGntHv9t17cyUj9lL/jVZk5YqbZdG21D785Mz7jJi9vyEu7
84qf+QJLVoUJdYLRb62fRelWyaaeVmmwQtX6JXyn69vmlvY+ehhnwKw0P3YZJ6d0EPVN62zySSKj
Dp+TESjr4MEiZWB3cl5x0jGL+wnSiEDno9EEfBfM+pK6oSMuyslvFdnVyWdC7PI52L5O0qbtTId6
xFzdHuG8Tux8gtUT5XEAfXBlMBHHaEk1UXpxwgNBr1exGBer0Wh4SZH5V25ZYeaxpFYUDH03+WaV
O5UUrPNi3d6h+98O9qbFIzSfPfSVNahpQX8BTFNYoss9QhuaxVJhTb5lhum9iBeDTRuj3EpCraxr
Nfe7OM63/2Iez2wyK9dJVd/DXcOm2MWACxXDOi1zc/NvrKAYj+QLMK1X3WqIuhujIag0ympzR83p
Zw/UEsfI0qafaQYtlLsRCbIOf0ggwAbJANGXmyG8CyVjJQfKkRpm5o5EUzkTt+Si4e2BvMJbDrTE
zHWLVJmQB0Uq+hMkmaFM0DbvmObsXsva0rs9ewtBKKjNkLWaiQ3BpcgKM4adOql1YE4+AJAKdB0y
irJtnTuqZY5Olojhj65BjcvooQtcQixoZ/SWzombFmcXdVoFcQz+w8ZNc4uKZPQoik/I0e3iBPKa
RGlHN0FJ3okm8+P2mBfPtwk8LlBaEGyymH05JXI6GAEI1qBuVq+mVBJtsyoEjuNasoKOAgMV8Znh
lBU90VJBLrU+Ev3cgLpwkpR2a7XHvx/JuQ3Wh1itYBCKvZ+kgmSTrgmdzuLVzRbKsl/qSqBNhaCT
hfj20ncYiZFB+2iAFWSLd+i7rfeGOVrbYBibYysC8ZGY0N+tQjB0U7UC0jQcdVsKwtErAfn2NCJY
q76Gep9UjpPbCjp5DgsVOox0JJyerqWjAzYY5M/RmGhCreDyW1G2LTMrlUUgQYPATXA9+V0D6qc2
pol/e/KXTUF6DdAmUJ6yDLpCLGdhDUVHvxba0ZFp1J3y2lRtbQTq4Lapxb1k6qApRGMwKhNMzDZo
GiG0VrCXxDa8n+J48lS5Ef/NbjqzwtwRTZUqBoHH9mWzVVcR1A63OuVKgy1OG+j/wf6LxzVyRpcr
ZMp06BI9lHxwXICLswOKsJjk+B7JKR63/0JLB3buty1tjpzOIqNCBeAjFkzRT5FbQLXBrLLuIA1j
3m9CZRLbQzcSZbSFeuog3QZ15HGjEEusbcmYapSHqdYiWUZBMCISrQ7tptLQBJ2rMVoWbq/w8qwY
IGEVoeUHQb/LL23FvBUaKRDRKpcUO6kxtJ+j2NdPQZtbnPT+PMFsKABxV0D68H4BVpo5IgDHGUVj
JRJwjvJpmLS3qpSPkeaHElpBED3POIaGE1ItDQ+0U/MdM0v3sfRCVaRO5VDDZl8VkS1oZYtnWRSt
UKjnqSItRTqgBbcggQDd7qu32YhwoJPyQvKjOLPJvvkPade1GzmyZL+IAL15zaQpK6lUotwLIam7
6b3Pr99DXex0FcUt4s72AI3B9LSC6SIjI06co0Kn0+pqu+pXYoKlQ3lpaPrzi83leV4sRno+beTs
IQ1CCjHLlRTUwsWI6wkgAWS+QCw7pznu5enRPe0Kv/Z3WVM7EXg+iNKnAFG4tzfgUpyNaiBcJjh1
oM2hz4YzdlVgDB2Gw4P1nIp+Z6pNINvhUA13ugzNwibM+0NTyagiK/pRbfXxJeWkYmVWF3pAkDgB
2xZiVewVaNFdT2uRoIvah2AASvIq8fPkOMjo0hefKz0h6DWg5U5uQPXji2ZfBPt0VO/qpLWgwnif
5vmWy/xh5WgunJerD5pdf0WVG1wvTucloKoc2mKS7z3MQjv2JO5HMAof5DU48MLemqqXGD3cAd5Y
M1esD4XMB2ENm35qytEDn611jS+P6q+FWRAEhUHDaCpYgBSfZyeoHhnDGeLsbtVVSGaEp2LwDqXR
ryXX10Y222YMCd4iqRoBCnu/1PiFu/MN5JLY+AQtciePQiSJzGIMqSGVFnpr7+KchMYKFetCvQST
C3FFCG4gzDbk2R7LWIaYmoOPAAJIAiai4HoKsSeaQTOu6LMUaUhvF6kNtJQHlWSRdJCGNQbsadvM
3PDVN8y2lVbjRoHKjHCu+rj94DkeL7+s69qXoUOkxED7fejjTjRZCqHf22d90a1cDH92BauQKhLC
afga+hI4/QvRK5W1T5aspZWXncpfS/MLuKzKyAd4GT7ynHgkigh3hzR29Fw+9ffy5xqDysItgykF
PxYKUdBM+pFQ98IwgMC9cFabgyydudqWx5VM3MLtcmVidmy6TkySsS/hndQvjAh8g2L64fc6rrPt
v1mkv4OZHZQm7ZVeVXFQUig/sXSj6JBKVvP7ZFVXd3kn/rU0CwgQc46Fz8MVtMjUlvG2Sm21lqkk
/xZRseSC3hQEiJhLDyxO7UF3ig6LF5qVPNpjp77IqfRbCflft4e/6J8u1nLawxe3q4C3mZAqmGhd
eAtCk/cKIrNdH77X3H0m3EvBSoi99BBGDRMpVhUMzeg+nBnM2iiMkKNA3NCRCnsVesLFh/orFYkO
VEzxWK9BLpe90IXFmRdKc8aPUOMU0LXjWUVZQnTNcIr4FI6+I3MfEFLuW9EpckjN1t2z0qy44kVP
fGF+5oDatBwD1WsneJ9ROYEuRKT2y8i6vY5LMTjmFfgY8OJP2MvZPtbyAdR5GcyoOhXdrYzTz0DW
dRAJsjWg2aBrz5jFI3phcLadGw4035yOgyNDSWRMKtLqosUJb2kRmA17vT28RZdzYWy2a/y2KUJm
YA2LvHivW2h865EA4dEkWZPMXTwQF5Zmu6XXRq0fB1hiSmOlyinWrUra1OrBGGlRMIpkFL09th84
QrT/KiBY5FE9QyEUVa3rM5iUIah/G4+5yj1riedZ+o7lJDknh27DXrnSqZ/1rWoKgK1S9VgfI9kZ
wKqpALvr6PWuiYleWM+BnQLfc2o3t79u7rW+Pw4RPrid0ZIp/OgsygdeS8KOd71SrWjflQXNBUis
FEXAEXGAv4hZC56hgVvNmS2ZBsIf1TceUbkszqIzg5UxIoWed4OIiCfQ9w+1SD7GT21XxY4h2KFM
hz+DA/ZW8Jw0d+FTEK684ebbbho8+HU1CRozgCrMAR+yWFZxHGq8myhJD/GrdCRiCX7YwuuClXvo
R/FvsoWq0zckEimgeb8Yj8daMNQ575o5eS/J+2trvdevBdkVzu0V/S7lX4ZEc0uzk1u3qDhIfMq7
KelMhcQkJ9O/4Q1u+hvVMYhMeVoSybTRR7nLyAOESULSPo3mn9tf8iPlNf+S2bEOEy1TQRPJu6/5
90ccBbJ1HgijtXnYRTSjKw+9H5iTucHZ6Yb0Rdlk0n8MNqZGTHQWmyWdxtdZPqW0N/uVd80Pzzy3
OW3ziys2qn1R8lss7P5of34ad87ONylPzpu1wU1+4ta6Tq7twlDYa207lJOhzjbZHkwfW5qa3dE8
rSzb/EqbRoSKOFBI+I1HKvnakBKlhd5BdsbNiR/S96Cyqhf2iCeE6hGKOlVr/op+37a55AtQm+Lh
BgAm/wEvSCIvF6t64F1b4ajwyDG6O6FH4/9nZLZSKsQAlDKBkWQLcPTBwKlAOZEY5m0zP2qp0/xd
Dma2UInG1cDywKeWsp2/JG/yVn+OjFNwX5JSs5J9nhMNeY4IDY9WoBH532wUJOwAQAFYbsp0Xq9f
nxuVlI694JroTPVILJNSxhVu6693Lo3X5GaWdgsKRnhgA9bAo0fs2ppalrree/LocrmwRVJbSHn7
9oR+J2jmO//SxGxApaamCoMul8tAeUKe4493WyD2ttp3hD02BBmNo9ySjNxZm80JALNfK/anm+iW
/Zkfy2MOCZ8IQ9RdBRTsxHx/Cq3c0c3QifsdnrYEzmXDwbd4lvKrXdm2axM8c2q8MPRpoiujWyTI
Iak5mCHrZMXGNIJbI5wdjbrAsewrbXRF3w7qxuL5rV6Udu2VT7fnctGQPuHBAJRH+np2NpQqUGQm
RcwVAhePA6P5kzNbXiv9SUsrBtC6hG6RSUtNna0YqjlDmuvoenuWCO4B4XWkr9Wr+XovkKeBpFTw
yWP/FlLLKggN0EB1dusHuuayp305n9XLr5itXBmDmr2KuNHVilOgHDl130cr0eXSfF6amC1cEgpo
sMuwcDLeN7EG6SXk0qr2wJCMuL1yP7IQk1sDghniMKiqguhvtnRNKIn5kIXMjbbKa7oR9mAjiT5B
J1GgXkXWul0Ww+YLc9qs6qCUvR7EMSavA5US3R+HwBxMOzO3OXU0erB603LfvPuXLwRslvVxPrXk
v+Z/mQ153pMLjmA/lVnAXHE8llpHIK/G66afQ1uxFYhSf0BLmYvDtZme9sWPfQM29m/ZJXjVmb+T
WRej4pMzN2zgZyJj30UuTqQWuj0Ky4ZyHLL3Tn8q40+x7iA3Gf4BbAvik7/DtCSC8Wdl4efImO9Z
mH4D9xMK9/OW3CplGS9C28D1fRstNR0zBadHixsRFFMvndvWFja0Ogk8Q8QZBUh+XlbODMHjoKPF
u5mqpyBz058VPQQ1SxuZET+ucSsu+FZAlNEqhMgcUfFccVGqJB0CiDVzR0gpmFkT+lZYG2+3h7QU
+08tSZB0BH4S6IfZIZWAvo/4QGRuwqETKsVburgTWkxfY6Eg+qSAxAEMwFDAbKzEr2hpVGau66Zq
FObKlyzO7hTY4aKeRGJmh4oHhj2OBZ256Z367JdUsNudVu1zO2JbjwR3SC321DjEIEteK4D/IK7D
DlKFSa0UiVBJ/YGO1ZIkUaOy5d3O/xjEc568hI2MGwAZqY80bBzWPwQ1aEpi+dyE3RY04E4JNXjt
tVVInTZUDzelZ6bNRxmg/cT/A8Z7wq/ktL8fnbOjhwAU7a1TzWQqnuBoXgTZjKmJGMsDc+Xj8VXA
U22PiGP4Gmy8hBNEwXllZnc+FQk9++bpeWV5Fk7apfXv7NqFdeSxBanORuYO9a597DWSai88Zw/S
KazRUwhNhhWDC/ekCgczkaVM+Qlt2i8XBrNc77pOUJnrQQBUA/jeNywv9KwxvuM5Al7/I/jvdvxT
KloiYPor1hfuRxWdAcDdTcB0bMdr65HKhy2EetHbv6ut18E289FJOItGmF2z68kaZHpxdS8Nzi5k
NmZs0BWfd4dSIQWKgE1P8w6uLDaHzzYGCj6hFWgKi+7L952iuOOEe04yVbycVaeXnSq00OUMeSHq
r4FhF3w+oDtTH4AG5gNtTr6l5hnXcGmDTxPIO4p06kcd/5dZ9+kAIuJCgzJyPSrKodfTXTVeZFQd
DmBKwNLJNoY7PCfu7TVdyj5cGZmtaZwEbaOKMIImKlOkOQ13qYMrW6WmzeziAAbUg92rFJVHbKjG
gQsoz8GO32fH0F7Lbv1IDn8P2UAJlJdEhILzC1wSig66dgXv+pr8FbWhJdZbVIosLvkje09qb0fc
7za0NaEn2ZpCxg8k62R8wmegRgb6OHGOotHybIgkVvJuD37noX0NCd/ylIfiSbJrB0aQdCJBJth5
wAhXPCdrQPqlh6gKJiuVh6SfimLwbLu3CQMHQ4C18KJzq74WxUl12mfdp8AMyE/yWUKrgFzzdKyd
OiAsM5v2XvqvJV2naUBDGpozUCVEG+Hkgy58DP64UMNE5V1RJRL/UD5Xhhlu68CUKxOQ79v7b8ml
4AhBvHHSztLnfS6aXjO5T3zBFaAsFeIcAbDS1isv7GkPzy+JSyOzS2IsS5DRdzBi1M6gPkeAZOFe
715vD+VHLeU/E/fPWObtJMCJ1QAlc9g/o0Y1463pntNoHwQnXTkmg9UhBhO2t20uTt8U44HRCjM4
p47MB03gEhYIriRaxh3UmW//eHnl58+H1MRlB1WEXHQl3wcGqObl8IRWGshB+zxo30jos4ncMMrY
B7h+0jOnIrNO/M6H3ECEJAR64owON5PshyHQcGORWJHiDQnpDWR2rKyNjcMg5TVuMDCggy6/afFW
ZgJeiWhAKzMw1kAePrDSnot/DWnSvgfATPdkqBhuBCQrUVTRoYIt0YyBRopm/gisfQhB3cwRlK5v
aIH3K1SDUOzB/1Okyj3fITixUimRn3Mh02VzRBd1TVIlbHKnGFlgRypTEuIpJfda9dUw2LcndXmf
/F20eZMu+BRTKENi0cymRmZL26TORPbJ6Iha+Ep4vpSLQXvIPzvk++V9cZr5XhpLrosEtzoIpl3T
zky2zA43+m9bpM09e0RF6m486DZvBvtvZoGVgtuP9r3vY3HxBbP0JEQ1RlUppz3KP+icBVKirr5X
pEOZAAL34PPQZ93omW4mlc2Xr7JqQKorM2XvNAZ23HRWpj8YyZr24hTC/3AJFx81PTQupiXIFbHM
gcdzk9qC5+FRSfJeUAfe3F7rpSjhcvan83VhZqwbVqDMLLj+iNrqAV2pneFISGKm9cpRXQzXIQeI
RmLEwz8fYgZTuywRsNAKUToaomCwD5+7beuk8KgRKQ/8Qd4ERNwku+jUf4KWo5yKGav59QmV+XNm
/37HbGbjIshy3ksFN+3M5qEpzGGvH9CwaFG9erk9u0u5fGCZgX9XkDUCf+7MFh8kQzvmmeDyo6U6
frIROpTDTOPkv+68r/oeBcL0vLKkizHKpdHZmnoMgMlRzQU32CIsqyEdPU1x5ZPa1O87F0SXSWzd
HujiBQYEIaDigNwjAL/eRqIfAHzWFAISquIuz8y2tsS1durFE3FhYxZ8+H5RQz8DNjiJ8ic1s/jM
zfGuRXvdSly7eKmAShbX1SQEOofHYM0ypYacsqsnjpd8osuUz1fCiulG/7EJQX8NZjZEM/x8wpqc
9dKA96Kb51aZgBYXVAuHAoDWB2XYhsrK2VuzNpu6MfDbBBLq8LGeM2hEvPemDFvc0PMaX8CiP7kY
17SIF/6EZ00MlhZY0hOzQQwcPAC60HWf4OS6veOWdgPIXEHdIICbBd2F14bEavSDBnGTG/6JfQI1
m5AI0VvOD0RY41ZdvA8vbc0GlSPp2mdtJbrsnkc0YYSEE76kXqNGTvP7alesJeyWNuClwWk9L2ZR
bUNFGw0YjOWORNlGUl6T37fnb2lLXJiYZ0N1Bvk7yYMJNKqnFju8d/vsGbQlwUoCZNEbXRqageSL
fuhGxYchpWRbDgqfAXv2xJ5UHwxrVvpo+z2jZT1oyRCqK/t+beW02VNBH3K/S/JMdANjxzwTi1dn
2CAkO2U0LFbO9OpQZ4GEZwx13YkYal3ZSUPzZOsXD1y9Kw5h/sh40NU1dthu6mLF+y5eMyjQgeBQ
QAoODVHX+0Wu5TIVk1p004CyKb1j6prpy5uquB+eElvJtkPjW3phJqgu2axfywJO19jcm2kQMAZE
Hg8lcBBc2xfrnPNwRpGJa2jVnLOCjuZAFUvKd0Lk8OqhlreDbKJHOVx5OS0VZkDh8df07Khw4lg1
DV6srvJlxxvFZlscz+rAEWYmts1RL6MljQvqbbWTvAGlXbIT9yJPRPwDhgJHPjDIzCJvcPt4LV2I
fz8LbIXXMwLesrRH3YN3UZIiyOyftJU5Xzq/oEUGSFZGvz4QJ9cGfK4EErivBBeo1NEBhqovyBBQ
/wlZ15UAeTHvMDXuAIs4IcDl2fKOudIkvjwgFjWFT8+8a+gOxcmTR/9b9PMUiX9rQgD8i07W7w+5
8HvDCAV1vxcEF6AmoGw3npGbg1hbfRebVVWSsHlIijVetsVsOkieAeYHrlsALPZ6KgtP47sRbDqu
sUkJC+6M0aoflGePpA9WfN7n+7XYfqnyBWkb8AMgYjIm8q1ri50kdWyMDcGNyb46HHsn0UhpU99c
U+db9AyYUzSX4jELtruZZyiHKg6C0hPccHzvud+ctu39X2q9zazCqSIqBibPW1VFw7eo35fCyiW9
tEkvrc/Gycn1aHj5ZF3dgzdU/ij9l1jfVv69grTwmuTT0gsDrYrIC6FrEunfufzkENb4ozEU3dGJ
GRUhrGWQkr1KmSWABbmOkSiyqmMWb9KvurTOcmLlyJjlxUZBw605+H8yHxgi9nbbFSw4R6DBJjJH
VENAKTm7AGsmSEKuC6Nr4BXPytA2krWK/tIJvbIxu+faMe1UMYMNrpbtnkttmZMPau327QZcqZF/
BHtTUAEOnfd2DmlGqMncHuTqF8zuPoh5iy2LAanIR1S8OqcCcWgCTuUB0ZnA7RvP33elRHKvITW4
0mQj3Zb1CvxucaYhiqJO5E54i8y2G2hd6qEd+NEdpe598DSgo6OVxRSnccyuOh0p2H9szOJOXcsL
0L9ipqFf6USHYBtsa+v93if4x4Hq5iOyS1v5XiVvu3NL1lLASwUHmEcdE7iY75N17TmiVhGGZAB2
4/X4/ulD7pqjqdNsYuoAM+Li3iU9qTeBc1pDnU5z93Pc/xieF/rGBhAgQLRHt2VOrd5p7UefvSZr
alhrVmZnBWSUed9V2EVNClJjo2wf6lTfsAg5N77l7Nt79v+YTAMp7amjG03k15NZBP87mS1tzOPx
PrNrJ4Tk4CPBbL7ppN2W9vn0a61ourRN8fAD4A08iGBYnbzmxS0H/WVl7EAH4wrqLvYfofuychi/
Hd18sS4szIN7QRqiClktVGVJP1J0hTkdUKL3T9icCYDextE4DrQhXykU8XwSghVbtIZtQJ9QV/n9
Qrhd4yhUoEivU2ih9quV24V7AW+2f2ZgXkXhkkbxsxDfBxwn8ovI+iV2ZOdOfvQevG1KHevOjazY
rpzUTizkb2lPODsD1+fp9hZYuomvvmS2BVK9N4CoYcwFlBW9FSF5z8z8yO7G6N9stssxzxykqlVC
XRooBEMzD0kZTDqGrG8DkKgC7/Xmo0h5RpTY7zNnjTv1Oxi8tR9mwWIMbwLt62/b70+Q1CRgyCbB
NiUIOwgWfSAPX5ChtjrSbH4fXgpSkTNSvTQ5+ma9XwWgLV4WqOAIIPICBAQtQdcnQJZrCcITbMRc
VE95vMlPutlXd2gOSgXBBDoD7IIxKKm3K6u9UA7XL+3OoqFMVVoQ4sOu6IAi7rX+7RmEpvbG/H/a
mdzcxQnvwl7q/Rh2YtLY/M5UGKFuT36tmFnyltDjQUMwCpF4d82G03lSKJZqz8OM8nV//1Q6Wx8i
KCZ7BlV4T8CHu/LaWjwulxZnA2P+1Bvaw2JZPGTgdCpl2idIJ24h7XMIjoZyB4rNlVEuLRoiOnQ6
gNsJGJ7ZjcuhV7CE/ArvHjsTqb/3MHb8raGSNqZrzLtL+QL90tbspRMiLwx13hHPtpYcX3vdzKnG
jiY096zbo/quocyPpIYRgaQAISGilestogejZ5S9APg+r9PWKbUDuNYehF26dcijTxixa5v+yY66
D3ai0156epbvng0Tot49WVvV6bj9/Ba8vdB9jja6+d0e1YxlgoxRH6NX/6RRYUcbJ8AO+oPDv7Jp
v8X9bhmbXfG9lnjQKZmWc8/sz3f7vXV6R9/Z2LqPjwbtSLJ/ePptvVgfJX0BW5Sb0E1iGaZ/Xn9v
LuH7dSRgwbyD1x/auWcnqB/0ODFAfOc2nZztxzg1KyPRseZMtWo0bewUsQ1Mgw35Pc/5uKy8UdvH
mZo/h2rGbxWU5pyIZ9odJMgS/DVosEpM1u5r/CJh6xsrHmwxZNHB04e3sQJuHWP2wRwLg4Jx3pRX
MD1H44kMfm7ejDYm7kZje8o//3DmZq9sW6LTNbjLdNLmSweqR3S+T/HvDxx/mRV60KOH362ZxYRP
SXgawfhJCmVcOfNrhqYNe+E/9SiVAg/JfrfT3He5LWjYnQpMaLGm67kYzl8OaTafkSrlGBLSKFpG
zNc94pEWtV+regt0oljIqShoeHnQ9wWF5uCvzfNtL7CUegAvK6i3p7rJz+VMK/DCQLFdcIvKR6vY
UZF+y1FM2jCkMvfH4yrKc1TuSlQcSQ0CCt+KZfZ0+yMW9xTyA6B8RNkauOyZU2+ywkv0uBHczHfi
PSPGx0ttO41PHhzL8t/udruT9gavIxQrcaqwcIFNrFcojU3CONhTs3UGUYHGKqAH211Mjki79BYb
Md8VEkwn6aElK+He0nJPvfVIu0yTrn/DCS421hDrCaTmMN97KSD5QF6qPxnahwpyR1AKyahhlvuM
Stvnzeb2JC9EvAaSdHhoAN9moF/reqTlAP8jVSJQqL1tZO+l/9X0h4QnLVo3pMjsxLX6yLRxZ2f1
yuDsCClipugDOizc6EvIj5pQmaq+hvZbOKZ4aAu8KuNprf6gLAGfD6fmJWyk3XHsLEZDBsjrCmH8
Eujoyspse8ogNiqCEFZYTf3dfXiKN5BqJ8KXaPhENtUN7sRN2j/zhbWyXZaO55RJQIoOfLAironr
VQvVQA6NDt5Wz0Li62dDOOSplcYWkCXl0JoVV5Lht6aSkaNJ7eaftzfNwtDhHARAvYCwRbSszBYx
LGQh7VgjAjwqnrSvCYoRW46g3fGvXkg2QCHUlmetCa8uACKuzc6cIpMDLtNzmIUgqTr6ppgBVXc0
bL3fVFBXDhNSaLZh4hNSKA498shzKKZ86J6N2Cyrlejkp4/Ax4Bsg8f4JyK52cnp/L6O8ZYVEf5t
QxLs14o209+/PijXP382x0ihS33SMgwWUHRV28phQJFapArbZ9VZVjnK10cjMstxm7Nj063tsZ8H
9dr+bLKRhBi6dBqfCAqjl+GhVp682PTSx9j7YB+xeq/1VPuVk5EAwLqyv36G1te2Z0er0MZOKhWM
PUkoalZdXRAIiQ4vZb2pAJS25HqtlDAF0D9mG2xlIHlD7/IPhbpWbMZYKZFrl+ImAVyT71KNaG2C
3lytV+Vz7IHoqq2hfVh2jCm0zwJFIkkVqyqRSx7Ywi4Fp6Y9lHq4Z2lcFGQM+uEzZv34kfMp+5Vr
fplatyfqp6PDPF189exZwMYwEQ0VCKFKDghfqxsJwO042CsD5FL0ZMXawo5AP8wE3J3AnpC6uvY6
gtAUeo4+PDdUXuRyq0dPaWvfHtDP6wjUgiBnBHZZRVPIHJfSJnovZWM3YWBSwBkh1VrWWy6ITa14
lhKzT1Ka52spkOkkzdZe1oBeFXTEjoBJzWZRM8C014It0mVxFTlBmnwMXbDG77cQUyCpJk6CJuiS
B53gtJYXV3zWy6nvhYHoqjXw/cmurkgoH9tABErWs7uuBJ9CxUy9tcP0tUqcNj2lWUmU6GsNW7VQ
fMGngK5UwhViTMK5158CGrpWjbtUdL1j8QS9blOxtuGu2NempRNmZTKRnm6v60IJGiYnyDca4nBp
zFMCXKCPoP5DqW48gZ4CueGUyqZwN9C72FT+RfyGLDR6/VGBhMQBFvZ6gHg0aaCmSwAiSHATAcZY
/OI/RJrSkOoCgdRg+6riPz72L5GzMtClHYxHG1DAgoiW1PnchqPKeRyCDzfIIVAG3xluvG2z1+4a
JG/3jbX7XW4ncmM8Hbe3TS+4MLiCfyx/354XGwwdv2nii4XkCl1MucLhe5KCVrywWGJ6wYovWHih
oup6YW0WgnAi63MOrNYu/6cwyzvJ3Pq7lKLR2LuvLBmdhx4SiA10VUm5Vk9bPEqXtmfJ0UZncurF
sF08DA1pncz09xLaOSkfWJTrSbvH/NL05V+kfK4HPbvzG0TwbazBsFaY8YdMk3tlOCiUf0KAkUQr
AcZC0gfW0MEAjzv1Ic55TrMGyTXdGIBQGfZDB6pO8stX7MIwAY7ugw9Wr0Filhz8hcE5N67IBIMF
4CxyIWUFEtdBJCLi2APYE5Rdf/jwXnYJ3iBrr/c1q7OdhET30JSQC3eH9MBntG6dVv1XIwMjCXia
4eSRS7p2CCBka5s4koC3EZ8bTt5KAjMbMNgooltKkITYprz+LmR/anCbibYYbThv09f09gFdcA3Q
lpqgprhFwU89c7tJEOcFH2aS29Nhm3y2W9/GfK7FTtPmn91ml1bmi1jkAwgoRViRjymR3wezdYT3
8jXfooy/lsBfIL7AfY+H68SgoE99dtfz6gVckAYqjClksF+b0Fb73TCi+YSeuI2AKrcVk8LM0fP3
pK54oAV3d2V6dp8ONYN4igLTMdpuDBqGD9LOy0n/GeQr67Z0eV2Zmu0eUITxCQd9ZXcPyMfppJ1z
xH9U/kJVcxWCsXAa0DmCx5U6CTUgEXs9o62o+rkh5ZJb2dmTSO108xg6tcnbVv6G9TNvb8mll9yV
uelzLi6NURo9bfQwNNOszKP26lt1Rr0Df9+eN4qpPG3YecXi4v6UJ6g1oC08sKzXFhVdKIs4ayXX
SyPS7zrJEvVj9BmeQNxD5IeueuTZoc7ytZEu7pdJawg+AKiHOYlfGyHP1ce96Jqv4o7hFRHRO2gO
u/0ZOZ3T2jou4L+m9BEctMzjF8jGr4fZ6HE7Qu4emI/UKngTyjcedOETPkF/YWz5iW6i+RdzcCiK
kIAtmwTSSdAQGwW91Y2ukOwDtktykYJIrAE+ozjEoqkF516gckXVdynAy8/ku18JShxrpP2L51pA
AcCYKtBIQM8OV1AA0Nwrreg+g0uTdJttTLsND7+Fx1eJztBHcW/WGlK5oFG6vT8W+uowcRem54et
L5U49XEdjCfxhDqc2ZjeqTMNooREeuEry3pDWozKIXl7c+664yZbpTNYPPCI0UUUr9DThqj9evEG
Hw1XBrTVkc0GxaSfU08gDUWv5qn/F8/s6Tnwj6nZTKteCAgvg6ln03yVd6VPYo4IRx6x02YjrwBR
vhuw55cD+CgkA3hMdKnNeYORGNP8Ksatp7zWH/yzth/M7km6i60njToHAcRBAQlOlXs+S65bEWK9
ZJsDQar1fPLtlRM5TeKtb5kttDaMcKmcDqQ0mkBBxGUrMpZbXksmLJ17EalNGbi9SXVx9mrtlFKL
R51JbqM8RgZJM8e3BkRtmRXG7u29uxQUK5e2ZqHMyA2iN+Y8nLeJvhXjLFP2GbqcNdqH7EMnu92m
oH/oitWltNiV1ZlH7VCIqKNelNwpOz8S4eDt1F33RFTzwTocKiLaH4xR6LXS+tftAS9dVmAxwoNd
BZEB0K7X5yT0moy1sYpHgE67zif9OVrTSV/aJSBjQK4RYkyy8v2WvbigKhYKoVhjcMkIvKxREak9
ROkuWAm2F9q9phcFKFS+VbyUeYQoNr6upRyG0qPTa3z2X9DW+1CDhqPbEJIevrBB8Vr96shvzvqU
ahKMjrAym+rSdF5+wyxArBU58IVQl9xcyTl0HMV1ojiZxIwXowxKt4nz8ckXFO236hlqa+ath05u
mQu04+AztOkZZdekVtOPmYDmjXKUiAKNMOiAQSrsU0xlYGbyDvUeUpZcDZE6H5zaaPHwMvTEClGC
FJKvZF+JKqeJrXoptIa59pOhG+RuBL17R/qKtW+AyrdbJgxtaaYGp7iaWKtPeZElD1Bz6ZBNaMSi
pNkIBi8qZaqEiAJgIx//HoxvUa5VSGMKRbHh5HSiSNcMYMGDSD/GipRsikRjm6BQ/V+ignIsbWUl
p0nWZAJhadfs9EzktkmRaSFJhELraCEmbYZW9oSHcHGFFkmCNn+gmrOg+uCTvuKJ2vetR9FEG3+m
mKqaIGXAd+T2QVi8Mf4uHVTRrk9CH3ZouoRytRs9lTrwx1AoHkGylxNuG+w9C7TlfmCv2JxCiLkD
vbQ59za6Wo8ZqqFucFBpcL6PTP8kOAI4GxIrcZS32+YWynE4ISjuorkZp/0HmB/dopkRZR52pxUc
zM4+HuNNCcxQTl6Ve/DefeQFlUtTTSjlcsdcuS0Wah4wDwpmOHEkB9Gtdz3Dihx6owrpXFfuzI47
sfwUP8vo4amg1YQ9pUmgqaqP7XA3rsHWpp/8Y57/Wp7fIH4upgVTQtk1XsWCxkSqHDE/5J1Tdw8r
4cCiB0BsIaHqj1fiHH2Bds208odMxlv41RiPbYd6/kphYdnTXdiYttWFR02LUQwVHjYq+7gH8QeY
ogLz8bdn+4eOEmu3Of/ZaNtnffVpuji4SRIHonAAbH67vwvDnMS4UfCZ7O5DmLm9O6cw6ccaXfzs
WcTWIqurSdPPHl1r5wbA5t3++csH/MLALE7TlCECTQ0M6NHGcwJg/l7zDtU2GZU2rSBMOuUtRBnz
Q9+sBG3f0eatsc0CpVJLsQFLmM6t4/H93gaQivQloDjgmDwcyu3d3U4k5lmLiG+uXYtL0dOEQP3f
NZudusGPisgPeHnqCDiOf97xHiGyhd6d7WOyd4o/L2/p093OBbjjtJEK8q8O/V/zc8AoJxQ8tAQx
9O5VONxPDwDPfNTo/3D2pc1x60i2f+XG/c4e7suL6Y4YkrVo3yx5+cKQbZkEQBAEAZIgf/07kDTT
VlmhevP6RrSjJBUBAonMRC7nLFd34K6hO3pEit5VMriwwe/H9RT17wdLDfJH5XkEKpWhEPFiKXhU
6s3y6RQYOD+rYyie763t74MdrG1mZlqvSxTcX4QbdpoU7e3e+3pEbK0NOJQd7B00CuCYEHY/OBfd
xGpdjW14f4HI4Zm7LfY3P/fjsTtb8N4oqL1BdMuDq+YeeqA4F6CNh4YkQ1H92n6XeVfBLnzPzq5O
vk6b5jYdyssiYPn9dM/KIxGF9zxE1OBZcKssyjCDt/qsTUYeyMkP72n8XS6Pi/jEncfF33y8ku/U
quIO8dswB+/oBEHXxiqA9vpitWZTTNcUxUwy//6pzhuchzDPz52bNJ/PC13EDJClZAuymDIrgdg2
Ihnw8YTelR6UbaBwFEThSF+9fe2+8aXrL0l4735zrtp5F48nwi/R3BBf//8MBGZ0lIWDg+eQjCXx
pZeJtInudZnG2+C7W+27bjOxfX8MgC14V46QkrKYaID5Piz4c+ra6TnHUGKjNknu3K3bNSjak28X
W5L3d+infaptGqXNvZv216bL2ScAqIIxvbgDe+G2uf/4zd9LNCAVDIyiJEDUFrhpb9e44k7m1Q1E
q7yYi4vhXOTIuBfD5/aMn0enTVyMxbET679nyX4f88A8pxGCqrrFmHA0EP0ANJaFUTZ3W4hZvvuR
n2+0LDZ7C7x7Uz4ceeH3NgD9QKgsQSESKlsP1IXSoQUhgL517vo22wbtl7S5DQDhY7oNMMmo6QsA
4cH9ciDdx+Lj79rY30c/sLEhmVYRpot99YtyuM4+Jy66cvOUFr+Aebg/8q7WJT9UjfAKQNhs4SwQ
jXy7uSs4qT2HxOE9R6eKPpE7INJ1TVIyOqFlOy0NLXXz4+NB37Xlvw9qfaTffKCRLJ3q4d7CZ3/4
Ul2gyiq/uFL5ydN8fX39WZyfB8Vlsd8XD8fUxTtihXZ+pO7hvwMDLT5QX0zSisaKR/f+L+CHzPNu
LIEjY5zdxy/4jo/3ZpiDEyPCumXa9FAW4JjfrTTFmjqEFksV6mPOgdVwBxuIqmt4soD4A6Ty4ZW9
jsFhvE4yukcsMrc4ube7610x5E1+h1LTI0fDSsObwWDcMBrOhWtLn54r0H/bOLa6cm6jer7v0rYu
mxEvNs7NeMTK/Bl4tcOAxSeG3rEJgIMDOEdpFw11Ot2bK3bplcGeXyAs/gQorR0poovPehOWqsym
myOvl/1xGg4GPjh7EYloB7CZ+b6OL6vhzLnTJwE/Ic0WBaeTfkz8n3wpwGh0jn4YsWXN9nv22IYb
jut59tVXAHYs+a0syYW8X8YTRj4DOqL1i/a82YEeQ01onFAlcgvOpv4krkRbTOfZvUc/p7xoSl7n
Q3tl+l0kC0UA1bXv72J5PXgaVBrF4uR03z1KwJOobFv7uOeG+x4duKcE9Zn0nHvl7Je8YEgf5h2K
76J0MweoFPF1zi6Nbay/kBHP0bODPLh2PgNoBHGBcNNchN+pOtp1bo/SH6Ly2x4eOJFZRZAnTpPp
PkKv/YOSRaABgn3uAWgPk0luImejmk16+/HJ+8MfeN7A0PKyW9CiQ0KulDXLlNgN9LbNVYJYVVXn
x2Dmjo1xoL0mgbw7GNnm+7Nwh8a0/sw/dqbfF8N/v8WB/FtW7lTWOGagKCi7K40qggcGEcnlWfX4
8YL9WQZzsGIHIj8vsosmz46Vo48vEvug3UQ3l1Xe5+AN285nXnGX8SMYLu8uIapTcAeG8wamhLcG
AARkUmmXYVCtxu1YtW2+eMxsxAwiHRQDGW0eusZtjxW4/aH/7csimYE2ZKgxlDkdjCsoT7oJW0fp
N3dFK5mPRpXLjni21Fe5eQA0SLOLfxL/vH9yr4a0BJlEHo7XHy/6Hzr7YBoHa46SxqVzOzrbRHy3
dZChHvDK1YYgnyOveBJsPx7vOV/6x2H87b0PDiONxBoajfUO5VY3eZQhZUvoyRCW+oeIwKED2ghw
htVFfJ2SDT9hyV788J6muWxwxd64Pz0U+InPH8/qz7TrwTIcOO+qIaMAFasVPdHu2XgbeUXzve4/
ZQUXeXgyfpnJuaWu7nIVl8w5I8sRdfFnng1TSACcAFcPdC1Irr4ViA6s3CPvo/lexWckRoz4urvO
gkILqNyvUdXlZh91eXsiIzBqoJuD5tmtRz6bYLuk0Owbg76UCLHcOQ/oLpgv4vAkOloC854qtXbQ
gkvCCT+M/i/IjoV+F2OSQx6fUoMNjG+68CTWu9rsWnLKom8qu46CuyMb9J65BzqBBbEAuyFuPm9X
J8CtUjmxNuBsOffIrVpNsRqAjktyTYNvJnaBtnM6+FuvohuHYHLZt2E8cmYPrwLoPwQrRYo2OtCK
u7jeHsguc6pERSP6n76Euy+QkJTm6VdcLHdix3dkLFBEtuzZFh0aF9Utip7K+KJDlQfy9vjv4wWx
6uG3Y/THVA7Ww0G1FwrtV/feRcV5wEBl6F6izrriR9758A5wOJB3oB8DoCNMzMFAA8AHiffTVNep
7HPAzm2iIdpqXvCzYNTAsfm2jN0RbXGgnf4Y/CCUUJN1CoVy3XstPonHioNR+5RMe+KVnt7GzpHg
2oEp+GM0K/y/uZSeC9opZ8H2MiRz4k9knkGWNJZ8uOKgf/54/46u68Fxr9rMNSJCh2R34m5qtZXu
vhsLAywcWmho/320MUeRL55361BsUG8BzAMvBozJ84X/91ckw5KsPnYT6dAp3YGUZ0sBdQ2OEBRG
et+Pgc+8+5YWbQiqAnRLqMB8u6QjdQFYiir5expuoraI9J6eZMFeLtdwIpv2l8p2AyyuV/04srzv
7SXMK+g3QwDFoLT27cArkwmtFnSGBWNTPcQg+9wZcDznoqv9PODN8m0hE39w0oCeeG6y7LmzoEOu
FV/5OvxiHp93KgnFTYsytatV+GID1fDYL/QYjdx7BxmJcDQZBT6I3A/LkA13G9FWmChR2xHWsPF2
ogzSrvh4QQ7DZc/CbT0NVJCAmR499W8XZJoqNSOdAazOoUSeqKDXANC85jfxhv6cdxrkBs4m2pwn
W3IS7eaSn7hbiVQZcEdvWJmdgKoC/jrZOkf02PM97VAif5/XoYQIz6+CAPNK/KeYt/tpqxXZGIR1
6vpbMuMaE3TFq/b8jx/m/9RP4vrl+epf/4nPP0S/DAQYbwcf//Vfo9LDY0seu7/ycXh6HP8Sv/66
04+aKE1+qP+0D/ufL//r7Uc863Ws8lE/vvmwAVa/Xm7Gp2G5fQJjnH6eBWZl//L/9Zd/PT0/5dPS
P/3z7x9i7LR9Wk1E9/frr05+/vNvG/76j98f//q7y0eOr+2Gp6eufex+Hn7l6VHpf/7teN4/EKVE
3i5FmBaMKPbszk/Pv0r8f6DxDXWEMZLX6PSzUepODLr5599p8A/YfVymLEtEjEZg/EqJ0f4qyv4B
yGAPBZ3o80K9dfT3f8/tzYb8e4P+6kZ+LQiIj/EuEMd/i0UEjQG6dIAeIg8MXwMBmLfiKmK94MDR
+QLtU3L0yzE1rM1DPRKU+vqqRqHK+cKJcBKgx8xpdTLzIJYPVTrx/ki+5yAJYeeSoHDdwzTgsuOY
HswliSKqUE3vXUi/jn26aQO30aeDJrMD/JGkjy8CJlRNyllTtKjs6kVO9DNpTfqpUylBsaXmDNzG
aeYsu2wiQXqjHPCZnPy2va9L+OGSWUQsm4gNofIi+Clvl2wCoV6F9sH2wvHdFmA62eiYC5N1wfxZ
hEDRKLlHarqbB78ecmDvN0Op1JAe86X/2DlMI7FYiwByhgwd7hxQesVi0ra94DUj3fchmKZm6wcc
7apAhhHJdpy1iYHA3dV9dkbdqdWntTYi/f7xchzYOgQR0br5fNEAW3pkG0ffrkdFNYVxmLNTztKq
8U5joRk6t/TIM/esB+Cz/0kTNqs8lovj513XsP6E+nFVmKpzj2GFvjedFHKEAj6kroF9d+BdmCyq
q5kGyWnP/aS7GesANldMMEW2wzRTXbit15mB/zpzgBhnymgKHYXQJyOC3QhFg2X/8Qq9tZFAmgUk
BEqwwbEOMAagbh+4dm2wkNlUQXIyxqoVSylqOdQ7qusI8R9V06Q3uQu+XOUX2Rhx+ivSgzMdq8w8
6LXFNOBIeyjwQXMzvAQEft/ukw6cFQ2vHnhAlqzpqm/JECgynEeuyhB+aiqH9HXuuzJkBHBCdBVV
0YRZ34BaLE56yzM2zpL+ckMTuahzEZQuxew4ArWak1M3NcqfDdy6s1onTvzYGJOqzWCZM+EC6USy
R06Dyb5j5gj2WMHjZI967Gudlh+v96EIgBUNNyZQzMQ+aC9Qxnjwpk5EMz6QudpWCKBKEMbydlrE
SRAphlly5XVOW6y1nOzv2qkNunyUWrbJNiRD1jmFPwDEsDriih6IAW6byAVaSEbbdAWMiQPB7KOA
LKPwpy3XVLOt42vZnzreWreFbhB9NA1OL4DPGyfdyXTs6iMRmIO4D+5ziI/hToeSMnSxQYMdLEs0
VzMoC8Sw9Rzp6QuTrq2fA5o4+hn6MyIvTUCVvh6Ijx8nzOiHpma9C4TOlkYnmnvjfF4rTtBhA8W3
UBT1mvXrqlqzHnGi3vpqqKeDJQQGB4xmAJ/yD46WJG0VEN4Xva17J063nmIAL/Zlo9RFx3V71yX9
ZI4c0j+EBviGLsA/YHdQJoo7nZ3Uby67bgPjJIhsb0cQDqeXk7uSGLwKzImuwkbN6xYLIOq7KR1D
uU8GVDFfyCEKEQD2eRX6R4TloKTSrgHUKRoBURSMepjwMCBe+RRF20GrtivyDlepGCdvM3qE8pOV
Gw/GzzTTTdyvw7DnjQQ2VEbHGwDjKpREpcn6deasip8yh8YXvkIZ/yaMW48VfsyCMG/mPjDF5CUR
mutrgtDwxyfwwDbZyXu+m6J0EbS4NqT/di29RYZzJtDByqoxnW7YbGhSFZqYYBetRvsP6xKv5mrq
VyJ+AWAMjRIhS6Onj2dxcCt6XkOcfkg86oyRL36ORv22paEOXUfinG+J8cmpYYF3M87IeBa0nmTN
Ef2aE2/TIrvfn7dE0/osCod6KDNTGbPjEiCqv9pBqPloUb71tn9zu+wCoUkOxFQAjrMtiQe6oMnC
kaKDtd82fjSNp72agV5ct5KOpZc0PS+dSC/BrpUNLqusalB0qKOIoHGGhm3yKQxFZeqC10t/14qW
RVcGLJHsCpLN1ZHakIOK/udVhMJCxAzuJuqXDg3qOCztkmj0Z/Yq4fc6GQFKD75oFKA1nurZKSCi
xrKCtwrGq7WaUV8Zo9xp7/ej9D4nS8CRIamQllANn+ftoqJmm8zeaDZ15aEbMpQr6jANddQJOJST
R7bExJwa3k+3c+LKbCMJms/yOpriUwInNxT51BuHXgAUpUZ4bDC1vEuCGRSwcR9ihKQT+JYHZhZ9
JHJuxfZg12xPAP6H/8OhtBr+N3mq4b8MfRqprfHQgnzjqnZGskcPMroOsHnyhKBc7jxxHX7/sSS/
OzCojAGBHgMP9TAfr1NR82kKxq3uOJvLLFJyF2UxSitd9MqOpyGAklo46J4+hvbwzklGQylENQGd
UBgd1q4lna8rf4VW5M0amTtOo+RzZgb+tPJOZ1+TJQHPDxKfzCs5TDEoKSpgxh4x6O+8PtwVIImi
KdDmOw8cKBEA7dZJZwS/iCsRwhmNNxZO5FFR9BESGTd9FqclC1hdH7FE742MgozIWiLQRx8mlzxp
+jlNe71FzdQYb+VU8eqXwpkuQBmCjqVcp54Smz7NhmP2yMbcDoQNF7wAiw4LCPKuA3skGBs7s2Rq
m0Qjd8FPpYy9/3jZ6dCPfJe5DvXQpOL7Ylt7SdWiKtOJuwLGslJnwnWxOP9rIXyuUMHFzLJ7Hu4C
VaLnXTMr6AHRRecszfqnNuXZufQdp3+aBhOfrqkBe/DH4x76TQBkRCDa9obZLiaooLenbu07tx8i
WMIobIEAtpgu/TT0vvo099JBbfwse5B61T5IG+sxdujm4+EPr6XQ1cDEARoMnEkU/8KSvB2frB4Z
/LVXW7boFuxgoKqZUAaUkKQM6coKz2VuBhhH3+IuyTRyroRR7EzMep1PA+ihq0n3SBegc3dAvn5R
0zFA/D+l1C4PCNbDFBg6aFx6O8NxSMfeqRrMkJDFlIzF6fJlRZXHSZZVnvrizCwgZZpOw5GteW9t
cFVH4A5ZPfiV8cHJDHmTjNmyDts+mOWnsdbNUlIcpqqIPR63ZRd25jPLdIDyc9oCdDiLu/PYq/0b
l8frWCMHKKLmPAJ4w6M/TlV6xHi949WhCz6wM4O/i/vpgaHtG6BWhHOFHBhZ2Y8paMDlFC0dmzeL
z924IJFPvxJs/G2wePSkrdNuKgKPr/LIUv2pSNExiu4/xIMBDwgsgLd75Gs29X3Ph20N4ArH9vyk
SJ+g0c056XzhkXKZI0Sqc4nEfH9a+8jY09Ctg9sj0ozY1YFagUeJLlzcQ620HKqVrKdLJDNHbsdY
rLyUbAzWDZ3aCk2JGZ/SMgHO2nchZ+CAOO5Ufe0Y/KDt0rbdBTPJiuLTlXX3M/eSY1n2d/w1JJ5A
IYZ7EuoEcFN6u0aN4KMEEbTcwhuJg00zpe254y7DpXTd+gyuBb8fNe1ARJ0ufRk5evDzmkZgbhIz
fxqIXI4RPxzUpcD5sUkwYLuh8B+hJ9SnvJ2ScSfRmwnLlc4qGPJZieG+ylTYlmipqeMcdIPhbmxj
8h19AuaiWhFbLdDiiut7xwVN4cJpLN8E5SwLsG8R3PA6umzQ09IMxcrBpT2OfnYMuP0g3GvnDRgo
ZAKw0yh7wnXq7bz9ZVUU9qDdhnPcA9Aq4eC6vR+9kTcldOmS3GrUHJifOqg79jjMNG2uu6A3w9eI
edrJfR4gUJ8fEb4/bFoCPxw465Fr43tIjLydVdh3vRPEnGyVK0QCzjzVjrhnOz7QY658oJ7FpyPy
jw6s+wK/8KEVazLdrmhkiaNNwsVK9daEYSfuPp7YQSsZlgsBVVhaF/odgXskSt5OrIubdQL6C9i9
nW7ogzzAjQ6Rz6Ce2Ax60GSKwFXgL80651NiOHsEYe6M6MFS8xj5hD7Cj6jbI6JBmcsu8T0T7XtP
R/q8R34rPF1CXC2ivHIMNfswU9T9GcdI8AW5VKlx/ncAOc/vEyDGAIP5XPZwuNDLmqF5rHazzZri
8VtBwMl25uiuGjYsnQci8qoKKlOMySq6I+m97NAqhFhD9I4COQZqBiWth01BlT+YAMqE7pZeIi11
ZZhasVjZ7Bj8Q3HHEk5hnGyezDcSALRkOmEwBxKgSivtrmI5x/rr/BwzooFCzKkJwcxW5d7Y2CDZ
SFph0sJxTe3Svdvr2ow7NwIgdb/3kVJaH0xnBP0VJL3TfqpdsUZfqYQ9rnJESeM7FdYxTTEBVy5p
4XFcxao7vk5VpQu3r7v1IVgwgigz1obYGrXSrMo2nIrBxeFmGo8tWAjib12QJFvwJzMXruy3bjvK
NtuBy5jh68syMAS3oC/t0FW0EnxKO1mptORJZoXJw71qzDYka63oNBx0dJu+SW1MzNCwRrAwqGql
yK6mTg9hQQS/i80tn5J4NmWv3Gn5NnK16M+eqBevOw1jBJegxKcOnzfGjWUV7KrJcagpagAv8jiH
Jg8BE4s6arwGB2WevVw2DlOAhWAVVq4cp8z+rmcxkMWHiDT2Z7jeedE+5TxT6wkL9ZrU2wSLbdor
h8fxHNw4WVD7wN+UekG0rY/DqgLNkBNGfWT3h+BmdzY7Pk7YtetN8J4vX2dLJATJ266rSRCDo2aM
oiYHzNzsO8U6xgQENQtCLUmRgrnQicDAEymczmoQHl4ZYtTO4sw1CjHGCPhwCiwjkY+r6bYeqVeP
p54YAwheg6golt4E1MWau05IsbCNb9YRN/5B442nRtP1ASEDhRPO4p7+ympKsU/969kXM4qUC6Y4
x5JUnbQH+PWTWFZ04O0TsnC8fezLTDz4td9Gt6kK2vVh6rtBX2ZxVf+KkRpQ9226zv0jmTrXnPee
4aOT4yo5Aj1UemsTjjmZswZ7OTLHDmoa9DoERVx1yWMowTV44yG1itcyEoR98IBHBk3utZ0b3cc+
Aq/bniwo5xnRfzg+xH5LMeX2ZeZNiPjtYyKqbqH5QBlcjpveB2VittOO66kqp+OKhF/pmSTFqdDC
tXo61DUCR3ma1jK+zLKVZMGJPy82YsrmGuxdp27YZbq98EVWBXlFokEhncnbVpwt2osFSAurZFbX
U0RB2bchxNWpm9fZtJpzOTk6RcWkgK4AulsWORMqk6MAWqHxLJ94kXawLJ/mhQ/iwRu8yYB/READ
5YpoZtCi768i+LYKx06Z4izB6TUiXsE9Qftp5uMpLkt4x20iicDRAqVpNN26bV9Dx6MIlK0PfaoB
O1fMaws5QHbX/lkoITyI1KAl0+uvU4+sEMEWfV74oReSug82JNYsdi7bJBPkdu1RKxjkpIuTcE+r
WkPYkoh1ELaomuw/bDIdllM5GaO/Xk5ZoCf7pdASriCQvmZ0IndrMHtgjEOwsWePI6cN5hk1ZMFZ
gYqxm07CCqy/+SAGyCqA0wP6xXOqQe6zNQynbxNUXzCUQFRtsz0NDaluu8nnCBkyWDyUXfTAtn1y
zQRy9NzUtT0XJuqhO2skEjQqxpiOJ7/o+WSt3VynDsCRKWKIN5mkA3no/dFlO08iaJzmWYMIIwhn
A7HQO2jACYVTS7DiNwkLVkpRiIAE/3klcQeSxes+rVGPdEyOv3ah2rmZYPBfXpg0LMkAwUO8ObsY
Fy2R/2vDfvyRaFOPnwdWk8Qro2BGYlChvM646EoR/Qp2kbkf+01YQ4Z+AktWOhfeMHQMAO8J6pdv
tMpauo97Ezdu3jijMADfWZ0zpsd6asq0pQHfT+C3yy4HhF2Ry6oqpulmaB1ndvKoJ1X9ENYD2rOL
inIEal+PRFBF2KjXnAbWD027udf5tbknayJiS2YzDIKV4Eiy52jW47qcyUxqfKhEbXM+Y51YU5lO
ICg50wkZ2CPw2q0Ymm6U0UnNFMgKtlXl8OxWy1Dhq0i9GOwpovQ2rzHP6I4GBFakBSpBqg4h4xGK
ZdUgmooTKc6DcSLkHALbyZPBDJ6Xex7ajxGfm0FKf5pkTooDHc4UWd+iiYnVcb3SPsxcAFvkOGWX
hQqozK+GDc4FIBN3TR+oWiFMOXjNdStBhvR9XZW116++UuhVVl2/2nLWom4EhHTObM9RsywBno+z
bzNEr+aXNsI6Cq9Gwq+iGkdz8ELrLr04XpGOrb2augBMukWiY6vE+YgUewWGTs/aYiqJNardrKz9
7KqaYLtaMGXbpQoTe/RfrZ4IfFKNBfK7FfH/O1cXO43Vm0lshszJl272k8LFqq8mj16SRG03Pz9Z
+/ZEZcJYeaiBRI1t7NLUwVrS1oUTo/lc41FR12KfiiFGh+GvKG4aVd8ubrW2wz11KunExewyIbeN
J1gP7RyqGadSpk4NbRu++KXIjxu88FDPWbeUCmcwDU5phc/iTGs5QEEYJwSezkmClAFsiKsjJL0K
t1LWp/BeTB9LuJUb+DX26JEO2JogHfbZcyrvZYSEoWE2KpPForFuOGmtAY1qzpi7ywLT17gZxsKa
Jy6jWOp75g9O3z4Mw2iVFUrCHZd+a3zUMzJQ/ySoIOmL0bSV4LiHrwvQPi9H7qcDdOOkrZgHwrNm
WXUGcZ2tCDqgA18uE/Ow6S4omvAW8KhbLGQPkUY9vDsFq3ftAwVuoI9rJ4PBu6q7iGEpBJki1/EA
1Ong6QAW1i58P4IKLKCYYqXQ9WLHb9oK6VDixEq2D69ugUcY0d97taTj/YIeOBzGsGpQSGtoiytp
EXJt1TBpEmIn3YfWJwxshQR64JowQA6V0AZmHwWvGousl5hhO159D+IPAn8vvdC+JG8yeMR38yDj
6XZAGTg2c8o4WgkhK/aB1cBHzDcaR4FDhGoCx8C1yjOl/BgZdSgMEQIAww9AeOcX6HG2yUsiAzu1
10ckHM6uOBl6LTC1KFAaf7k0iuOIOLIReIwnCAALShFQOUwXgJu18twpYbeuzlx7il4LQvqGx5hW
gP7D+DIg0/NwqIbAIxlCH0iXRFJ09NegmkGCBn4K6zWxEmJfk7aDVms505H5Z21bK9KglZ0wl2+c
ADAtl/D7BXlIJmfovmRNlcqnJMN4xeh1bqh3WaL67kvYty7y+pKytKa56/Khn/ae6Vu8MW8jZRFV
4HmWFKke9pk2rhy83HCyosalkWjEQ+2zUtl4Ldi6Lp9lJwIOmtShWYGo2w3Mhxs2SexMcNFotBio
nGWRICxfxeJM4wYCnTbtvakXH/+glo3LuFhQOzOaMmGVSYABNk7cbKRBkinL0e4KII+StRCoazw3
QuiiQbtb95PoZtJDIRt/rWSOtWGJd66nVND+NkVRjttuM7edIn0VZsyk466fwOAFZUfq6MbzELAC
3VCm7PhuHaeGbqQj7KcQSBHhvmJA0Xc23PdHftWribjp3kgNGvXTNFl0B/QMgN8F3mZVAyNVIcM1
lN4WucFqgY3sqKB7o0DQC/8ZfQN6IDlIUzxkf4AJ3znDxWA6KygzxNtqPCBdTLfVi9f8qrJ74mco
i4Fv47TQxHFsdTzSOZk3b3RKF/qoVB814DiulKy9jcZ1iN9RvvQu6p5ZW0d5E6ko+0x9lmJn57FN
YuAfZqvHlwvttXOcR07itrzwnD7q3SIFCqZOP4NUE3ITk2pQPhLrHoku/Gi07ioXg722ocfaGjlq
YGfawqcLmN/z4OVPOrcOQfSs+Iq2xBKpWHspwwVEQWW83E2jobPPCpWLqocBiBTTLe1MsJrrqjKh
2kJoM5h0CAqcyfX5ekIz+mwXWnznbOwDa+uDBWERAC4F9qbrh+ApmZHJcifAZmWLXwmzReC3ouTy
VV2gCKODRRj73mp9OH7V4JlCIIvZDOeKK1+TW9wTq8nLYxbSbiiYR+x9ZUgmq9oX5Vgfk6bcGmBA
lOCkQl8l0OzNHPmV/gbAibjVZSzYs09acbssr/USLhDG4ZPUqVV46TwmsBlqcvGGWT9OWFO/622x
COVO301bNoZ0YPs47psl3WWoKkPLx+h28ibQgfSx1yOWDVoDUhO5FfNhV73eIFP9asa7mBroyCWK
n9fl5RrjKFV7EuhJserKQaUTiBZDR0OzuWsGKSvWJlvxrUCgiGvvv6hlAr8VF6QXx1nXGUI2gxPY
gpwOaPzQZ/xF5emmzeDPvBrXqncINoSljgN0yK7miKiANS1dIcP9i+dDdGV1XrC41lXw09oqVf3i
rtcVt9dBgWyNvVAsaLFDvj6woQbPGGvp0pGMMBCp8qyj5Up/HcSmJU7WnM39Ui3+t8VBy/y6i7DA
Zi4hIWl254ZSi7rsksytn8Za6eoumxbJ9iCkcKq1mKgzBVOeQX7ANR02MlyKGiEKb9gjRMfSJ4QJ
3E9SVNJ8a2bAcpiyqbGNu5BPpD/xp7paHvqKAUl1jddg3dW9DtZPcK1W6ewU4JANOV0QfpSkHJhY
2YOR1HG/+iDy7jb+1PjEQXA5m2uV196ohj6XMxvFLeFyjWlO2oCke8S90SSZZ+uysI0WJnz0qtb4
J06nJf1Ote8hm7CKBGBAJpPdKbiCpvhk1ZMz3XFk5KqrqSb2XKquplh0I+Hg/arWidZZGau0Y2WI
khX0K9MWTZN7UH87gy7BW+12AaDxYdPJhb2aVTvXM7rrECPDysF5RKOiQhswcb32PGqkWr+/3rhe
vWy4AdbreQkSvNxXnKCyBjccG9wq66yHA58EuLx3ZSJGFNAVDfB7IJTq5aJe431F+SL/5sWH8l9O
lVlWhBtnRI8gHgTFl+zx5crNqtW6mq9+7uuRSNDLBbdautx64U6gpfsVYYP+u5wWkiDDEtp9Rz95
2oN7LAJqQO/nPmqBJihtP4WElY2eXt0R61oTKq22UGwd/i9zZ7YcN5Is7SfCGJAAEsDNuagFxV0U
JbXUfQPTin3f8fTnS3bPPyoUf8I4V8dMNtOaaSmJXCM83D2Suw6ILHlXChcjpF2u6WV+4wyLTOVh
Did1ZYDpqjxII0FgeM+qUDXt0jIPVDIT6KSSVZ0aNSFob3gp5MiAFS6xCasCzkwa90b4i3sp4+pa
qtnwjmk9xVO8Jysbs48cKRnJHVTHRqeRng1T5Dqw5nx8YAGr8SFMS3eRu1g3Fx34RNaLfoR9ObU/
Tc/r25/EEn3yLXLrOvkjTjydbdg2c5d86xLNGDNsmOD20LfIkY3V7/tFV/lUPI+K97QUSzH/VY25
gr+moqzkzwQKSZycgjYf+PesWVeXoI5xDb8rq0E32OXP4JFDLb9soE7BcExwtqvUdBT1pHORNkQM
xEZ1bPOboXUb+dCZNIknAzdEwVL9c4dx4lzgiagdTCKc2KiN9IBZe+AlO8NutCx/rClFsmDy73eo
182cHyf7O5xvdFNlG/THUdeXZyzEorYmOBSHiiNhLYd/P9IKdGLay1TtgdSwgUHkKHrZnGZbh7oI
aOpW4q6wS7X54lovWe+8J6IOdqI1FaBRy6ptGYzKXlnvJ8cc+uQg7SlgY07/kAcBgTMarWn5zOYp
FyPzvJ3ovRRf3/lvDCDXCxATw/BIorV64vwEtEFyJb5Z3dxdu90w6J+XKgZxh2hZ0fQwrgTT5mbE
WB9Dy+iHj/+8qXpRPYOnI0TP+Rg4QTV/C6ywNvqjCZlLTVo498z1SF2EzybkVtMURJPGzazpnPJy
xx9tqz1PoHo1G0PMHa+maQEG7x0Naxpu67gxWhpophNuXMfJMwOt5Q/0xTLe/gMDUIxVkQYABC5m
XJV/Y3ngsEQOXeeoS+SfZDFEOkBKkfcyV706i9Gd7ENcDxMbuBtmOZ+c2hxcwuR5DrhOmtYeFToU
tiBiV7GoRtbF6ExJHzCgURcBRjok6r9oHsHPBJhX21bBHopylq6BwMEnhJpUAX4eF6x7XJrqN1qE
GHu4jx2kG5guzH8janE6OOYd815WD1kH3vdzibNQJ/YypuXBisQ4JHt8JcdJfH4uz7xJRvCxzPl1
Lg84Fx78z+lnqSj5F5KCM4HBffwdxlb5q1v/VWc6hP8bwgOhU739/ysPnnqQfyhMf4sYlFLh+Q/8
W3cg3X/B91SeIvDfdCQD/9YdGN6/lCgJ+2L6i9H0Uenv/i07MP5F+y1YovDbdTrkKo7oP7IDy/iX
AYcONt1zoyv8Ud+iO3hudPwfegu+ifSOgyfzzFrAxWDtXhPQ50mfE4+dXulW6PeFHss9eH3Tf5ms
rsp2w5JUaUd33GxpHnW9W+RT4LpJckWDSG9+JOatMNaJ4Fy7OeF5mg9XSd4g48xm+FIHQFj9fVoC
wkdhjPVfk2cJjSvHNLaPZSQD+d6K7CDwyZW0COFzUbiNtS9sDfKG36ZzHeV7Hp+xOda16J8wXNAF
4ZSmP7pF0373dCRsj5XmJTeCcJWAi5KmzlHBWOPkhfWo7wOrt78Yvdm1O5F4YX7QR4qAIJ1Vdq+4
uPEOuoakrZvVNSBTfZEgzo8daBxJbKdPWmhhJ60nQ5X5ukBHcK0byZJZPu53TFWmERDhzgp0MG81
Dz5nJ/69NjaiNQicFENdocq4v/Hcag2QmDnDWEsrQwgTwDRNy4KgI8hTo4k3qBGrYrUaD/EHew23
YH5BDzkfL4jDFuPwzkp2CWGytSP6FO0hkaE1ftNFLhqQm7iObiEvz9n3xWuNjwO33ZeZmny6m+N2
2qpUn7M1+InQD0CWVFY8/INc6/faUFuSMCyMeEelVnoHS8NjCGKwRuKamATjTjJG7dEFD5MHUQNC
HoscMHGjYL6qS9MShFoqB4VKqmmjILJXBXMp8cjVsgDpQhR0Ge9mHJTiHYWeGD131I26bwWAhjuI
zXp6O4XS/EnEWnPV89Tv0rQSC7na0Hp/sOVdKzxltPhAXJ3CGFp+8FgEzpPVmSP+ysEyB9/tYSIV
3+uiG6EG/3Y5Pf59tn/XzSjKwe8nngXGpUpdKzQBwfd3VWPXoRjMcWdX0S6O3fKvBfkTz3BkZsnG
flKcjPOB4NYyZ7Bt4P4jKDrfTnijB+yOIGfSnKmTe+LP2XlIytx19kU+xcgWwIi2zMDWh4amGxwZ
Ew811VKFW/V81NwFyoNHgPuEK0KcsdJq9k1ZBocm2SQHXnyhDesKp0S+kd6DF3ZFIbKXTIA1RbtA
ZlN1MEwAKzDGYnBv5rqzBdHHOE3exnY855mxG5XFDa50nA4kaVi1n39iFwyuiXmppM1XuMj9BNfw
MafG2+M+ErR/GHPTIlSWFW/W/3vVXtg4FzPLsFLSwwDuK1Rpd3U9LCIf5xKDLobVl6XeG/Y43ffQ
MimRGqX1/fXR1JE62z2Shi2ID2jIA/ETFs35RzpdKuCMOQk9P7W0v2qayjkFvWmeNLTEjy2M7mMu
zeWGLkfTxgkh2b8Y3GZ2PRwKaEBIrLQanDpTLQBu2T9tMFVFiPOv1RZPbVMs6dcMd/fW20l4HfbJ
tRenY5eFaYOud9Awi92RtRg4wVptJ41oD3oj50dnSoaCbnAmwgC96DPxrp40OfJMpqJLEEFR6F3e
j2U7laeABc7flwuFal+OxoxLbh+M9fxUdbpcdiKQmny/BEO8/DIpC9njld7KdFYAu6Mvn+qYvPwn
2eYSfhqtcXC9XUL2mN5bYyysh7jQjfp9AZYLFUGEpUz2Y2aG9O9EFzyL/WiAnu/nEUTmgTKFlR8n
d6qbGblWLBayM6OIxedEKylJXntWmFvVrk8cL/sULaAJuwgzYANShBPhrQH7e1q+9K6Is0M42AVF
4spOLPcunIIy7XdVBnf7tgt1M3poBrdITnIGKbni7wi9xY+0qQyGfcrIybesiLrgToQAmIeUrkJc
Ha0uNbd8iJyE3pjX7FwHZKaa7Mk7dAsdsXjVI01L6V7pAIIes1rkk/mYE4HP1q/ClMXYXNVVnmkx
eHsBzHcsNKuOnH1vBjNiknAe5uI6jHPNRcORe/0n0Yzp/CuVdkVOP5WRU33T7KqibhNBQ9jH5tRG
3RFIVWt/Etk4HUWbJUp+eh58jxuwCWISKGlJLe408lVZo35YIipbhj6NdLHskjTdWWPbl+CgbpF9
tmiLQu4n4dbdkA3m3tUYjjl92MhLh+uogFPyIPU55PXRCi9qP0RoH4tHYpfqV57AiH4KG21UXnFw
tNMvmCGHEW96hhARXHKa9Xuiwlg8zQWuPrfDNLelb/YCRk6Zyti+cTub8OgQFzb107lqpqvQc4LU
r0oL2LIx0szZxxXVVwzpnKL5GOs56EHZjYVL8z8NKvDyjUJmMBFhsmR0Jcrc0kpPo0HO2t21tYgM
eapwgsmqgzemtL/euaGNHkRzSvAH7NPtm6nN0+x6rHhSJvqBgta44Y0barZTHx0E98lHXPTy/o8l
Kpa539dNokcUeVotYte6Rj75qTCzytphrkANeNfZo1l/Fl1v6TflEA7UhAcvkHRqgkdjl7TwsQr0
STu0m1Ji96Tl46ExZyu5NqehImOsKilDqEupLh5dOTOpAA94pH4TDfg2pJs6ovIdGJ2OuRRljBuR
2sSi+ogE569JJLrrU5up+4dK4F19t8zUme8l5aV4b8Smho91CrHNuRoDfZju5tIxopOLSia8N2w3
pCyTxWHa3w9JXiHvG8eo7AAWx9yarivYHIH7LWvCoP0UQMmIKU01STbNvMNjV9CpcAq86FM7WHF8
JSmijv1NDiFUXsOmTs3Qd6FFNOIdghM4DDs975zyPSXpqdUgrphcEuhLDCv7cx5H0X3uNSi0O9gY
hv5H7vR6f+voeTlda43ZBffwobsnaxot6/vc2Q7Qw+vPxPkTrCwPaPCtfDcVK50QcRWZBYUdpRBN
HB9RCMzOIm2v27ysD5ND36cKxuDG23A5HhbQWHT/3ZnWuWDfw+cF35g9JFVjdFVEZXtVOnq5c03u
52Ux7Y3xzp9B9X3Q/A1sWj3yQ9ivKhb4LQfQAjkM3eh6fgXEtmc3Tj6Ks2VvdUF75/a0EwPjcw84
x2+Ko1R89p8X+HloqTRR9EuTjrDXlk19SUiRUQ3ztT5qI6xuYjFRW8uCW12P6s+6HOZr+Dcwgqqm
sfdhAobjJxCnU0oWhbFBIb8IWwnCkeJBI4e2a0IhP58IIzS12B2T4Fc0hxTZe0NcY/m61b7ofHkJ
rRz+bhtLIiSiCN3XfaTtfmkXGjA2vyI9beAZV5rensqMkPJUm4BLPpB7HW3s4XWWA8caTRf9IVhi
lYKt1lgG81SVThf8qjllwz6ziiI9oRFOJion0QgrE/4Pur2mW0hNEWReu0Giz1/ecpLUpwu6ZyMv
EqZOZHnhzAFvIHDB2Ih5ooBc7FRNIQXvPbVvs7mvSQ2R6pm1adZv3OISsw68wRxuLnTPpq1W/rct
LkyKt6KmQGQOMSUJwL+5O7miN54KbsfoVLaAgLi4DBLpoh2bV69/93msp7Y5Ak8lJsM1H5rV2ohK
g8TRW3bs+LNn6FeZKWpo/2P0EBTESBsr/cJYYDqCOwIIB6bkaqUz0S1mQobqE157dyFB1m6y7fSx
orp2fOtnUaxT24m9jJZWX81q1uvDONu15o9R6MCmolJyS3m1prWa2VUbmubzjOT5quCBRWEKXqWs
MsT5Es4iRrVThOGpTRr3mkqjh2a9aHaiovcB7i6gk2WimRtXwguj0k2NjIS2jjSUWa9c6LbEvaal
+Zmdde9LIcZrKef+ICZdfMg0F02QNtjNxhqutCx8LBYCaJQNiemHJywFDv6+X93CIQyhlH4qcW/T
T3kyjMT0Yi6znUBtA00g1IJwbyxlvxyzrMKjsp11vF2oeyRht/HjXGwpUBF8MPiZ0NXwKq22VIha
J4Tjm57g2GrjvuqzJvtj6GsYe3Mdd2+d8ueLSvnpYE7OSq+e26SJjE70yB5dF+WpH6d5vQfiHGn8
kuYHWpi0PyAKu1uN3s6vZaYc6SO5J7cSbxFp2WpYa6jLKYKwfRrTSf9AI73xSS/QA+/7HrousA1d
H14/Pud38vOIHr5nYCTk2cqO/XyRdYhOZk/4dwpH4yiaPHxXaAkFUNFVn9nUXwQV/accyjuZjEje
vz64+pyzl5doH98iohq1qJhRnw8+VZae1ZTCTzMV3a9pZoAUxWX7MbMEXVCK1vBHrXKgpqfTxvqu
NAPquwVGGaTcVFZV7q2222+XcRAWeEgMlBCHPlxOsdvR937Kve/NMkzXc2zl+2XsUtVCJT5mQz9e
UYOUp1S3vYMT00kd9dhw6ANRbbkzX+xztpGS0xgItwyumtU+p+zH49A1MzQpmlF6dl+dtHb5OuTD
1s15MfuMZAFvWKo7rTKXOZ8CO67hPLTLjL9fI/ZTIfQb6CbddZrY2p+dFrV308znJQEU+rde2gwt
MbIHlWdwcw16YF9cNNbiUWISFjEetT1cZLLwq8fc/nh9j60kVaw02i6L2JlWKsgW8Xo4/0zMVqY4
MUbjxAy0xz4zcD/pmvJU5G56XeM1j4FtABsHItzD5M3GqWsTuXf1Rv9QLTMs1qz+bOV0JAl1fHU9
BB/38BGjnwW+hRu78nxFiLY9kycatRmyIKATa4UkdnleM5CbHLAJNo2bTJus5S+IIBoXQBik75zK
aZ9mkbmZvZ9Ka9lYlfXwXK0ePbkFuwHclGvofKZSKoBD5tiLP0Kqui4g1Ly36+FrakTDCfCAHuER
tjv4THf+62t0/sApHwyldiPYNdiMGEOt3nA7b6dUTpHuY8Bf/Mi0dMwPcCX1aZ8jqtHp/iHp0EKl
6NPr455ft2pclVBRqvJw7GZrqMvxt0vAEGkZOs2MJi52xQm8XRyKchKnLCpZ6XbMrv+L8VhjDjbJ
FYDf+XjVbE7gPKDoNo6Tt87ijvcYZlinZqHmakz6xvX60ucJBYDTT4DCl1xdJZpZNVnv1rov4ea+
o8ZK1tZFvb3rScZB3GRgbTzSL44IUosUTLJ9n/vi/TahZWd6sUH07o9oSQ+6V4vTDGJ4NIMh2eWT
VW5ov9SO/M8D8vcCsm4G4azgGl8jxMilhnaqBBOKMGIXYs38NPK/HAY5u//FUCaKJWWupCSjq8OB
xTDhswjolEAfr2M7z6gySnRhR9iXwVYX85e+i9tRma4jYEQmeL5ROmMMZ8uNDT8ZJ/sOCwv3TtZN
BR+ML3x9T14OxQOojh5xLQ/huvVLPkq5jImt+2LwnKMXeelOt4P6U9rWzpuiZ7VaGEp4tH+zUHBf
xhqdZ+dVYkjdR+hVHW2rtw5NiDIuGsn2dTui4dXopRt3y0vfR0atVo4lMuzVmetlNOqD2+m+WyKe
23WBVX6cLPiV18RFeXt8fTYvr1Dk6Zgz8NrgSHPR0FN4fTpEQyz82NH6+p1ROjUOnAW00243Na1Z
HzLY6dMOANSdPyZhNZnxxgdfXqYgCKrEzfda1OFXH2ynQkMa1hu+WLSWylw+0Zw8q3AidUAwEkce
rSXJ3r60KtPjsjF5u6DSnm9YZ8lyYY8MWksnPioI4DrktbuFEkaPPHO2D3k/N28+kiTzHHx4A7ya
F5YVTG6PAThOyVAtvwy0ofONubD2du62715f1pfmVAVKbF9KJUjFzz9Pa+OpN7XS9HWTYFwUWX9N
3kSMmKXLadC8dmfCBD68PugLOxfBPLwJz/U4FevMFkWAndhLa/I6zdGhk2UOSrykV21W2xvb9vLe
Zsl0agm28gkCKjj/vtgEyNWw0fHjPIc4GGvmwwin+S6YtOgpE3m6Md4Ln8YOJe7DxwH1/drGFb/A
QRsTxhNlaB6MpZserSj/ARevu3rzJLI98B3g4zBoW4cWqaDqpI/LAtY/Lfd6j6EXrXum75LzubEd
VZRy/hiBPoDcUUiTRBXeKorxljafcD80/FaPkEfw0rvmXpTC/Pz6J13eMWAr2IQQKAEk8T6cLxZ2
k5PWJhaivMxlX3AZ+QtQ8A89yqv9EAwNmjo5+IlXb4G0l9tEMXVsDH+pOQMkrZLFxYWaXnYLdH1r
1Hy0L79c6gN32iD+REwgN/b/S6OBTlKflCTgGPKcfyeqYeoAFIT8ySxqsi6nD4/dkjd7M8ucmzqe
nfaNIyqE3cLXGGAHlI6g8HzEQKuhL4dLR3XMo/GUZ/zshQOjsAp2VKHHjdR7fQgYjacdcAzOC3ZZ
1mo2CyMfvFL3umOvDfp1TVx40vISY6U8c5Ot5orryXwejGjXBH9UXsGrybRJV8uoY7CqF9FJVB69
srG/uFmGcEKFXsqNc3eOKyh0mY/jblZ8MJDmZ8/13yJBF4eoYBis7jgZnX2NJyjeul4W2IcZYekt
47WYVzTBtWil/YV/qt94w6jxMR3BSArwCvr0anLblPBpTLTu2IUZnvKDTPDTn+pdijRxY9dcrCMM
DIsTwXaEjgEr43zXTN4QQH8wq+PYyvnPIcmq6LGq+za5kXGVPr5++F8aDF9fHj1QME7i6vCbENbg
BFuESmhlbgM3LY5eSYG089rq7d8F5KjgCJvNSX/u1XeZAdaD0qqOixHVeMd4EPZ3WoAl7q4c6+Kv
N38YjzWHj/eH0dzVgqW9DOCBcfZCKuo+mZL7R1p7qjdUYX14faj1aw6wwosAd4Z9QcK95gImDv7O
deB0xzzouhtMB65JL6wjBhmkRjNG7VW1lBv7cdXjjAMBoqMQcQBFHK2AIs5nk3bD1Kezsj06lVc8
4hmaVbtINt3VMlLjDVLDuHVET3fQpNGDPXDdfMQ3XPNbeyr2VML0D3rUN/7QTcUHHBUo/2UlTbve
PDNYBQGlkxnzWF4Acl5KC2CHwr6wZOEXE+oWFFrlfETpJa8kLqd+U9F76q3D8tdJhXmC4HNnmKvL
qcN6woQ2Mh6hTuDeSml7ZzWYD0DgWq71rgGGMLqNXPziIKkxFeeQdSE30FfrEYSTNkVpOR6tOUt/
xWbv+S0RxHVZ6e1bt7YaCmNKWOKqpLqOQcykLyMbZvtxtGxQ3CkVe8uj6F3MTroRqL70VWT7HFkM
SLiS1P//27UbL0u91FKONIPWrIdgkNkuKunt7BE5boQ7Lw5FCRHzeWU2vObXRebcCdE749GhLeTN
JNLaH6JWy+Dc11tJ3MXrxQxiwYSDAYCoeprPP8u0Oxw1qnA6muhqr00n8D7AKOwwUR6ln/WQzV8/
By98m4KmFQDLxUf4cT5eHKSTYSR4RvZJFB6srsxuuIzmoyHy2n99qIvLSL0bcFDx3aPccIH5iQpR
JKal03EUs/nDNfUp3ydmgVt1FXcfS0ufTgGJ6rfXR33pAxUnEvKZAtwuapGRHjUol8djbA+/zL40
7nqILMBt1vz+vxkJryN64gGSPFNOf9uRVk5vcqwWOWexHl4tEvVD7bXeIaeivnGNrANj7lWInv8Z
anWNOHR0DHAaGY8ozqq7xEmLCu/OoMVDx+zghgXRozaEyV5rynEj3Lm83tXYtK6EJgl6z7Y53zFN
4qI17BcUpp037nQC5GsvDHEmcKYJhnGeDuWuiFv7qZTSW3Y45nmP2J1N7/S2aW95NpLr2QuqA1Im
jHGCipo4yS0io9dXw+LH+D1HeZ4i9erxnOPXtV73gHTSs8Adj1h3/jKKbP44CMfdeF9fOK2qzwBk
DtibpOirgGiRWQqQw5K3g5PeVNy+vtsE5h26SfNoTLOxAT5cxJrMPZUSPL5UqoDv9Pncw6+qMiy3
Ga+2hN921LjN3op94Cjj4Lo9FpIh9rWYKqNzoTfc6fU5fekEm+TPZM8880QK58P31pL2QQyrrZZT
dm/UxqCfWpTR9w7qRXfnlln/Dmcu29ro4fPiNJNmQqZQBbQ1hwNJ04iLCVsug7Fx6OfFvW07Rxyw
hGsOQ4qBwuvf+cIel7Am2HUcY/Rs+up8DS30xkUaw7Gq6yzYRa1MfoJ92h+RRkzdbsgay58h5P4Y
knE4VJgv1AcN5ejPktZr7U6Pqg6dRZB1x0Gf8ASDLI0yz53cr6//oJeXG5uBlBEwivWASHO+IC3u
+6DTw4AulBS1WtLKONqNURp7A8Al2IjIL5dBxRFUE4GGML6jP8bZk8thM5FPj+PRTPVhB5Fl+ROx
BrdMgH3DEGjGmy9UggmqljgFcoSJzs/HM6psyYbFHY6U9ESzj4mqqj/bPvEgZ7FC5duHo601yT5g
tAn5YfX0dhbl9V5P+mNbxelpodT2Gd1/9TUQiO73ry/c5e3k0kuIX9CS2Grm6hKFTTe7M17vxyhC
TCkGy4Q27IyfXx9lRWzgjBKt/D7MagZba2xGXL7m4wAx6tA6XfTFaHS8wzJi41+12To4+JilEexm
Eeo/wyWb3jO9lMVf/0Eu9ilBDf0r1OQCiAOKnq9kRnZnlsQFdDdrac4J7+mqjGgONZNnbpzdi00K
sE9nZdJUgGmPOOp8KFi5ZmlzB/nYHwzXk1v0T7HVOFem0SQ4xunxxq55YTwDu3Fqr7REdwDCz8fD
jIXeMth8+25rF3d4ttt/oOr0bl0vsu8jpeLfeNgu3gCiKEpq/AcQnMHEng9I2pZ1uIsJn+5a5TsR
h/JJN1PzV2ihQNlhmIEaa1KmIjdh7+n5VRtrW8nTRfihRscQlzvSUxXc1bYitvPMLB2EHxZR/WdB
FfNBBxn4orddOe/TKQkPWOdIBBqi3tjSlzuJucTAnRImoIC97nbpRGNvBXIWPjUVpWeyvfZoYyxx
Heaz5W3spYv3ju+ky72nGvRiLbvWu1Smk9nWUgl/mBCbx7CPn5jRX/lMqxwbSd1Vht364a1HhZIB
9yuuv5xf2Jqr5fUGjDwd5ta2x/Q+nTXaydZZ66B4W8ScbLQGemEzwQPFy/q5dHqBvE+mp9nW2Jk+
yWp8sMQ83S61Wx1Kw6w+oANvfD1Ms/tBCf0yXZQ/3/qxzC44iOIJwmq7ODyUwsPEyGC/5PV4Nev1
dNKgY/vgS+3Gsbk8p4p+w5FBy8GDuX68CqvHwh/YwveEMieLq+SrbBztLp3q4D7KW7kx3uVG5fIB
uobaCiZvr/dOVM89AfGIqrCkDl03uPKhiNd2OTWHN28ZzgN4J6gSjxK1zfMtk5dV5xV1a/kYQdDA
EqDzmmSkvRrmaPZfX7CLWSTXRqjKF0H/IzRSJ+a3HKcrGpIc5Hs+TWDksAtDh0afhVs8Ytb+np4e
w1s/jfHwO6XjALpaMo71eI6IO2fpDB8II/ikwxk7QIkvWjxvGvNtfWQ4bQzm2FDunuFGqMnnH6c5
Ob0ak8TwZ1HMHzJsHogwKWQWYqp2sZZ2n0hWqFSXy1ZflouLxgYeVwkd9zpI+VoXikMlpig5nwn7
sbqrBvo70WjKPnH9yKP02hn3N+Sir6/lZXRgK9o1QRu0IaVZFuff22mV5ywF32ukTfhoCK3ZWzGu
hhgfx7sk0vRjmWPHNhhW6WNza980hbv1lFwcE34GTocqWINjw708/xn0Ygw1TVYsMNZNx1ofBkgA
Cy0XomCrFKeW7ywjZCjlfY1WUolP17zKqtdE0CDm8EXgpffjNIe3S4K86fVZfWEpCR45G6BtDmWy
1f2t0a/MpRsV9eEysvwoDpJ9CsnS1/TYug1lbuG9YG9Vwl+axedSDuxZSBvrxEziNhw7Lis5sdL7
PiuyGwgcMYRRZC6vf98LN4CyEaeBDiViuj+vDokb5LrXgsyrRrUYquIstjecpD3EVR3faaHYqg2/
NJ/wXggE4YqCUa1uAPw7Fiog2Dfg7yjeiQ7zj6wwgiO8UW9vYuK062WabFxzL84n9T/yD84F9/j5
rszFLJMa9rg/uriM1F1KSxahYW2LsmtjqBfmE/hA9dLBRh9G2uoQwuidxNBEvPeZNpfI53jyd9BX
vD+RIVqH0HaaDeT0hRllRIaDY03itAZwconvbh0Q1YxhOB3CJlng/grnhLiuucOO96+ZhikbqNEL
E8q2ZCxKjjxU62MeOXgTYXSs7vGMztiDlfij4+JFnOTt6fUNehGc2s9hsUlKgdWCt2YwVPpkidQL
dN9E4+inZlUeCmzIsBLMyCGrfPFbd6mOQTBulZFeuGDUPcoLAgFIAeDnu8Zq3LnAckr3jWpuD8pv
9C703OW/2DCk4DxXmAYiVl699l7vdtJMoTElVQjXp6ZJWIIh3jsRtcjVtW4L8Htp6UySVAUOK/n1
6iyksJbDfuZuCdWekTO0gsAK8isq/z9eX7kXR6JcRWTPm0REeD5/eCMJOWL24FeGNTRf8SPu5fup
xRwew3BTeyuopLTIvDy8PYrFsH5zF3r2manHHV2RUfoaHoDHmGzqhAlEdqNn1Ofe+nXKhQG0UCqN
NwYh51/XUVzH5YAmiX2k21dWRrkfZ8L6L0lvx6fXh1r5PqhIRo0F9ZttCD0LR5GzMI20GiVl3FvQ
Ly2neKhw2Gy+y9HJMkzDYqepT9gRJKFvd6g6H3DNTtN8P/UiHz5WLjLiKzHSwWzjYF7eO4ZKGNEF
PZej1h3QK0qeNS7RQKRhEGCLzIOYht8madEtA+vdMD+CLENudIY4Na5fn5HLWxZdP68HKQZ1V+zr
zifENpzKmILB9sMUij8viCtuiki4dM3CV8khD9m/PuDlLfR8wVLrI6azIaedD5hhekQEUnh+35ap
389D/IXWrsU1UJl+TGqtvc/xqtuNwVBuXO/PsNh5nEMUQD8nCFXcgPYaFIycDsfNfoLnGFU6Vqeh
3e1x3Jxw7u6rr8tgTrd5gWwztgt5p0+QceuhKk/lMo0fLaeejrm3iI0deTn/gD8AeSr/8oivVwDQ
gCDajGVJVGSV0a0t2v6Yzk1xG5Xl8lDZ7ltBGa4q6GTw4RUpnsTvfPYhuPHKQWL1NUDxD7VAkr9P
3CHFjgaTtWOdWV62sbsvLy9gApVgSloOU+VaXf4sposxXWj6ZhoV7S5vS7THbSRLHD+9cIuJsero
ok44QhYuZXYWuTs52fkXLgZUWow3yRjauDlYLp1OZduLp6lbCgz6hu5gLyk67jzLv2mR/gUbCYxi
JwqLdinLjW+/fPjwcYS4x9UNhw/a4PkPQ3taY+qNRlB9yLtT1nlzSifALtpqlHW5ixiHXU2ai60N
rV/Px8EGdxiyCPAnLuboY6478S29F/PbHJLdzs7cb6+f4Rc+iyo9dGGFBtP1Y3VptBh5h5EF6zKd
mGO6h9oPblTqj6+P8sLG4Wt4FlRGjdZutVcxxg+xVteFX9KC8GM3RVm+89JxvO1pQLfV/fLyDqaK
orAWnUKSy2SezyA+lljPGQHwWRtFXyPNs7+i0AmX63jotfZY2d2kneLGSquN+/CFrwSs4zrkXVfk
xNWL1BlOp4I1lREt/a2Nk0S809q+Rkin6Z9en9EXtgljUaMiGlOB7mo7ugYwwWQNvH5zlN9EXJaH
BCPpHeqI6Bg5abTBD3hxPFUQVf21ueRWk9q6EvdgRwL1pEuAW7yb3eDrHV67dWodxDxax//i+0jb
iQIVAXmtnSOibWTTzZZPT2p59ATs0jINnH2q8rA5kFutCi8vGyo7HG6CFyQdSsJyvmvMdI5Mt3YB
mBqcxv2q6JwPWjzhEFjjAHzU3dYxdonTWOFOq9o+OjhZ652WmcKoXhjQGLG227hyLvYTPxLMby5c
dhWdf9f3n7Ijt2Ei+wXZH1Vlgf/xBGUhc+atJokXy8tQihUm0YbS9nj9dtHYjH4ckNR86pDVQ4hX
7ClapujYJXD7B3TBG9vp4tpRdTT0OsCVkvtnLVS0Y3oQlPAT/E406O/anKrvbpmNbguivBgI8hO3
AdNHRc/mQj1f1snVWkmbpfJkosL4wFLaN3Dqow2p1+Uo/NXUbdWx15UA6XwUzDkEVOTWPhmlZmKC
miZChLtgyqbW3b1+MC42BU0MKftwKKAgec66LrHQxYI+7J17CtDifKcoIq9oxIKLU6qPb6aZMhYF
R8gFiI4Qda0+K3OMxi7N2j3FKQ7AqY77LS4+5l1gdreZrgUbQP3lLJJYwnaikk/dhT5Q57M4pD1+
l/RIPVlyhhxkLsttUFva1esT+Ex7+z12RACtWPhKIwaEhXplNYx0YK2WXXkYtdGQO4pmWdFco8vt
5cFLKhEOu6G3nfGefcuUCmQIwYnaXmTeQKWHg9V5qfC42Vsn241NkXX7LKW7zg7n2Jn+2JDG/6p7
O/8ZVWHzYawW9x2SVfPRDlKLLkF1Nn+C7dnfBqkUH8ap72hi0xcuXZjZyPFuTEL7ezJ1Fb17kbze
T64+fY1GgVFhDWZ72yUAbAdH4MS5yxvhLTcAS9xKqVV1uHU6M81zJHK79+EoEBl4AsHhg14O3XAX
VI6Jg3aWyh+e2aKKFZEVfaTn6vg1p08r5XwHxOIubC18ebgS6u4qsLvwoWwH+qf2uaMNvrTreDlA
tspLBH5hXu/CVE+coxxFaDy6TdX+GPsyL049wMwxwHMFhyd7WsYfZoj+7xBOnEa4c3iF9nsaM6W5
tW+yKM0OmZXQuPemx7uU0EpONFy/Muzkfzk7s924eWwLP5EAzcOtanJVOR4S54+TG8F2HImaZ4l6
+vPJfZOSDQs5DfQAuLtZEilyc+014J5FUGpYB/lW9xJ86PMmDaNdWIdW8GqYYxfvKASwXxSqMLJj
W46Tu3GjrNIaEm6UuuLlmR03espDUe2JhUrDAPmandnhwWtI6DgWeTuOr1lZWfwdbKffaXUn5Q/y
hoxkwuXcq71Dg3O/uV1Ziyy1i6UI5sA3BgfDQr37HvrP60kjZTLciTAuDnFpknYMswGaX2hO+45+
gR8Wk0C9mRe7moSjlfGX2z4FNgXZ7Agwc8dAOhefwtQUEpFsvAvssTi1TvMU9NiF2C6ZhY5etA8r
j7scj1Y1exaHzCzZpiu2qFrwhyfVAt+rU2hkZbAfiBSr99NY69hq5gigtlOUieFo6qVuHZ2mctsd
nlL6eZzUzjs4o6VbB8eMxbTvg4rAvaqqVdfP8CeXPlkQbvKr0SoTcpgZlvc4xSfBN+RViHwMHDKr
G0nm24lOoFH52D3xrwofwX1GVdz/aENHK3Z6Neh41zsJIIJlJKPj143d4luVDVpwm/VF0Wzxl8wx
5ndCChOaCnn9s4Es42AroER0EJGMPZQ6cvNb8svNa0IFCKGaz8BntRe9uaurOM5vPDwJjMPQqpF2
pRNN8Ecz48TKfbXixuOzXcTe3eDo5VeSGMOfPWoUe6NhLfcl1hrRf3EsZdoNQ9WKbwMuU+qZ3zqK
58Sim/IfcW/hdN1OsiG9zaicAjuAzIEQmCeIZNG+w5EetaYZ7sSIc+kBi/giRQs9Gl+8glyw38bk
5Xi520G3TeiJeObOokelkOtF8zTa2BaSP9/W4rqWmHDXmf5YtWE1lleDiKLyysV1VWByGYcaZCKM
t1rSyOzJOulcFZVtX3tVeGfIWB2/4YWn/W6psrQzOJYWYt9SeqFPOnya7QIPM7uNWdtu//j5QuQm
tfjyZpcR7jzc0nGSBXdfrPwmEgP4j1ucMADSqmZTAa04eySvfO+RUhQ4Xlh89fUedwj7ISXTnTQ3
doW7MieBD49yOKy4gesQn1rQlu5qcnLxrLp5dBMWnOC7rDfxgCPOtTRJ6LO90MC7W0Vbim+e1LFM
jvT8liU+xNhKqriUlnLSWuaLvKa7XiEr7R72r5LtLaIWip2qDpbY5ATu1SqWWRiCXfe1oyV+K1Us
OzZqlEMyxASfhrqSxULs8ipzeyxIsXtzf5iyMaeftjK51qNep8Wz20QGhnHYQjVHV4RpiBueauCf
xnagpzeexM3vVcjAK9mH7CaWN62dFtpJdkm3y/JJj/ckdnm4DUEuMMTGgbbW/KLT5mxkWgY4k0Wl
157iKbLKjO3MkvBvggrDfzERLOZrUUz8Twwqd2MS+NZg8JfnwU/bznrbz01VkofeOYXcxyEf95cg
DUs4WSxGAm2EEZ+CplY6Ds7MauQ9Pl1EK+vqODl7S6BrSCyAkft6GPIr6UVjsoHq1alHmWO6dVao
uO8VK4sI6HDrcWg4I3USPTZR7bQxIUSO/kgkS9Bh9Vnz9WGEQshNvc3Sliht1RCK3AZpmZBsVBDY
vKHPEBX2piELEJM8OEDubKwlswmKQV9ilG9HhVBv1RyDohdnMpTpKpZGke3aqO4G1YeKGKf3VCwW
MQh5kzxEqjZtlVyL3ZOFBfdLnaba15J4Me3I61fltsKX8REl3BheYUzEJMcQgytlS0qkfjDUOHb8
wS7Qh2OGZDwGjSEIQQmIBOHkNKqDaPCbe8oFkqjbBn8Q+VR6jcE0afqY3oxJRFYFkorxIexcJ97o
ajtsYbvSJm37NL8KyWGLSBwucUAipi+y0Bhj7aT7Kbav6fdckcEvUyHx4Va02sSEx4Ma7REJZ1d4
jkv9gRxgKa7J1fCAcQikEQ+B0WSxfhhSdGFHr2b1d34tWqOutsAxSbabzCGXD5M2Wq8mf4SXbhKK
VvsGHp6p9L04aZtDHnLKXYWVFgX2Tpp1Y27iuJziJ2eiS/RjCAJToSq3MSg4R64Sm6doilxnn2uJ
cV0rTgM9o0Sd+iWCz2+cJ2LStG3axmVPkxizTD8iodzb6UWnp79pZ/Xemf8viyo1MIiMU53KOXS2
DLEEDIm9NHZ9SPzHpoDZ7/lGQk7Nr17DkGvXNLb+ogaA8y99WYpmG2VTG94rnVH/RygGqglyOg15
kINuwvYvI3HuujGRX2r0PSN4EKfLLm2J6AZiUKj6+p7i2e8qYgtiX+LUuSe1IcRi1CaA4BFpQVp8
ickw/F7luFD/ofgyclyxgqI8YVA2EG4Uq9rvUI3iNe37W1v27xJnVlDPrVTAPK58CCYuSwyTS0Qy
0qg9uVoToo4zii49YpPl1VussBMqvQKf8jQv3O8mMYrZrsqc0rlzTWlQvI7A6NdKHgp1rsY1s/IL
OpnBV+4FMXqZMNTJTsjyzNhhrFFoP5qkjU9mUWrWt9xMzB+u1RLBp5EJ1B3tssvclQbLW0P98vFm
tQmA78yIf68t8FrYgEFo9KfBww9tT4Cm+qWzufyVbZ3fxpLUsV1rdjHBR5iHRjBom5+1JDBqKzEG
PSmu/GnSJHiFd5SSCJzJ/rvZ9b/dYNDXRHzvjjyu91C9dESmnDcgZIuZoHNXO40cToMtZTn4Y9nE
BRHYJU1Nf0xE3GxcEas3jjqMxZ7AY+tfHTNoeGGMPXdIoWNwiZ3Lw7+YNYSb0FQLbPXUAp59pxvS
7irovThWxmyWI9E3/8qIgkU+sz8gQxhUnjDYL0eMzU4nO7tRTwopC+lBmwI5+YlDo3b0Y6vRtE3b
1Yryba284P/2clXABKXo0Om7oUlb9qZCCeMkGkvrRDpMmt+79YTr/AaYrH4x9Ciyb6y6n0g6IeVN
2SldnY0HYtE4TM1RsaY7b8QyzneTYfpjSfJcNk2R921HCjBWqYdJCZrnYWhIl/bbYVAdLAk099r0
HOLSsr7r+mSl1bBwEke2C8uW+Z79B8DjQOUuX6MeJxjAGmV7JgkxM77g0Rlgp9mT9banbBfBXZng
zOPTHcmyTZBO9ks5DN1wDT4e3XjKRE2ZD6kW7TuUcupJHclZOliW3RR+EWVyOJdG2v+KdQw/d0Iq
yj6QiZGvwAvaPNmXs6JCr8c7gghxHDKW0AnLvi2JVCQmPMUuH0pHWRRbt+eGdHaIOXdvIEHjUUsq
kHtSCHs1pF9LnXBLrSOVTfeNrvac+6Rvpozc3jTtH+LYdmMYohaucePQCdInWWc3Nv+pvKlTGl8r
6M8S20Y3Zc2wxf9w9HfS/i4NMZY1RvcUNu5wLCnrbgH3veu6Gp3Xrh6UDf+FfA0Hej8qyC5AswGX
m91juYd7RlcFegemXKZObB3quPaGq2JwevcuTGUaPRDf1rrXpNvq01qlPu9KF5NGKw2TVOgxFOu4
jiz2jJymONBWmZ2bRPWu3cHF6bdFARTeC3qtd0pVDaUfV4bZ+BouzfptlOD6uDdDGeA/VuNEe8Xk
iRsZx32d+7KqrfQwZnr6OJKv3G2NuITezy0t/9PwjAaWpUHprWgG3628NwoxzVB0fG/U5svvJ2ya
qNPVXDk5dodjowifBquVr2xJ1h0neriTWtTdYhlpvUprClbQyTejnst3iIMJTB/uPGxLeA9eDq8T
ypXjaJ2c+8motG3khcN12lY2YBMFVLYdRYLb9GhEZvXNAYOtqF+s5g4rc2vcBGWSOT+N0CrCne5Q
pgebfsqC7NnNOvFFOoFb7JOJi/OGSCqnGf0IwpuySzmva/J8cdFu78iitq7xWzRHfzQJHUAyUqJB
9POoNH+blmJynx4lvjFhq9ntDhPzKDzTBvP0cyf1wfVlk5TKz3JOJ42PpjHY7gbEzZsj/rQW7a0a
EX+zAr+/4w6CeuIggHCBspEGyvLAzIcJSoalxufBDsfJNzzZnrRmGm6A5YsDYEZ89mi4+6oW/i5H
Vzuh3GmfPj9KliuHggnLBxgVILEwp5Y9AK8oRRjYXX/Oa9pLxzTgSPP5xjWiQ/oeaNYwYlvdmlo9
GHvFKlRxNkVB7OM//wza7CaiODYCF27D5Qoap2nQ3DRqz4kja2M32M646TCMHzeWHmWaH7mi3Vlh
onzpxyz1ZZ8WK4v4DRv6exHzJmCOqmBHcBshUi7Kl9qLQBRFVJ0Jmwjdw2x/MPlN72LdObUdYRsi
GPvqmoti/WySUanjtG8WN0k7dvXkY06Ny0Qa4vtQ9q3S7Lta9PW21io7af1WJZ/pyu2JadvHfdpc
F5Oaj08EwQfeqSfZ+JyTRz/6ipOWp8YLayzw3boq7T3eu8ohwOv/30z15iOXZsUsJYGEODNHFwDF
oOnGFGImflZc+2VUXaXfxlHyIyLv2VzpW77rfc1jgYLAWmB+aSYuxorj1k0JkynOZN2+EJ/YmH6Q
ZmTd9JUUh7ID2vVFbTjFvs7b7PsQRNF2Eln3E1ixP0K0W/32lkAhG71KXANL/81CYGlwIUFlh1rG
9VmBTis2bduHPv7CVbtRiXbvNnojpjXB6Zsw/XKF0ezgJSCCnjePZdXGdmKrY9V2Z/zjXO52Vloa
V32hN/3VkLSYWJpFRcDhuVGVUPkmUeaVtxWpEttEpm36OEXAbI8ecM2tiDwl3OVeWp+5n+oO+G6t
db+xZx/GvWNPaXCIaT60/mSHjtjmSRLbP3tyRTizjFwM1g2ykmS4R1rFocvtvH0kkVko8b7C0qfY
9D1bNfCTObo3CHeqcPf55/4OHuP9w+DCVhnB3cwNXayIcggUMw/74mzYRnsjI0sNIbM0ZXql0fZ0
Md5KtHBbW001ET7Uli8oKkZ3r8UxMYFuwyI94R6tbgUsEoFPlR39l86halekvyrxtpS6ceytoFvl
e8/XycUcIvTgyjlrS5AJLCrVNodVQBR5fXYcVvBtU3CyfxERELem4XV7Js7FIueztoKDoqdWdKv0
ZtJsOsNO8CgnGsf5sfIq5xEXv4j27ezKyWc8u6Ffbp16rUo3gWLB1mmU59Hu4WV25DloWnHbVW50
NwxecMd9Tz/WllWR1oeNWDnTY8cfYQ0Rc6WE/ODTwrrAnYksM715yRsaoyygNk+NcwMcDmo12eS4
avl0MCtIBIQYEgyz8gqWNRzXh5mLa0OKmxnOS0eIoutTLVDU9mwMfVhvhtLJx43RZkLdMplZmfu1
OejNV40Q0HbnFoDFWwXkCyJPkhrWyoy8fwE8Pj8CqwOUOe9+zeCYQaiWdn22GscWx3Sih7clr7e3
n51wEOW2IctDOX7+DhaXbwwx+AceBFTPnocl0QIGqTwrVxS+uZ+p3dOKokr06SPUG5kUR0E2/Sac
umyvW6FY6bR/PDB3UNzjQJvN+e9/3bkjo+51s7fsn8qATn8UfX5FIrbDbuqNftkVu36oOei0bO22
tejm8sRskgxK15I7I0YplwNbfScsomPTX+ZoOeVDTxy25htuqH031E5N/QJs09rLzEA/VGVm5bAr
pAmZrTapmWczQtO+7YdSyw4NGZY7g3BVY+3gW+wWs00JJs3wp2nCUVgsuwCCLjAS/dH4hZj5F9mi
yd7q42i2pNK3CZg1wdSKuTEJF/WrcMQydQw92nTEdn2+Oubt9K89gt8BVQk7bHQx+CzZy0qzFfNX
F/XuT6wFopPW9uNdU/XKkxwsJVt56MVl7m0sIJFZBQSLAGLJ5bwgrSzpwIrgZ0Ln+hxoRn0MIive
BFJV/qMFQWr1CBLx+QMuvrm3QSHFQhM1qZiNJastnkIHVKAXv8A8FXpaifezCxxk5EFkdojLu/H3
vw/IfYuuJmIjSCaL1edmBQ7yphr/6htL/tADvdl59F8OCnFej7Tcnz8fbpG9xMbGDHJcYghEkcy+
Mr/1vz6zMo2dsnOc8FclcFH7VmQJHsMaPk7qOY1UeGBlbO2UVP/dIPI610YWtb50Wg3cxw12vd0k
MVEpokv31tDG/WOZN9PKK/lg4vElwwgeXQuS+iXvQXqjBKpp3J9BbdKasLTgBpoBCUdlMryYWef6
dRR3a5bkHyzt2fcQPSKOITNycfliFPwNJ0PajGrQyM4QuFxP3mg9kmmNNcbns/B+r2NtAYHjZ4ec
DhrTYqwUdCkypvgXrMl4U2EdcMjqJiU71wnPdqR2X6XWYf2cNOP+85HfP+Vs0eOiveJchZi8nP6W
++fQRemvicBpw9fiJN8MTY4KE35DtLJbfLDYZooWDUnupwAKS4NHhS5bR3xh8quYTbI35F2P5aY0
8ww8JHbydofHjSW3YRqEJBLhBO08jX0y3pZmPUKW1gP1j9rVrnOWJRX+jj6eGz/QQWGd/uNrQYlG
HQ2CA7cOFt/iKxRAiSSEtNEz9n5etik6QrBgNMpg52LW9fD5YO9mH8anik0ESNVsV7LkfU5JVltD
7EXPmR4k172dpAc3y6yDwuvxyag2vte2uDaafs259N3mBmNppkTDWtKo8ZZy5igf0ywjFu4p5nx4
yvV0Ovd9Od6XaTU+kRvvrOzgH48Hnm3OFsbc3S6XeZs7NBnxnXoiSjq/0lNP+dGPebrLuy6BjqOp
6crd+6MBZxhuVhvx70sLGCdIB8Ht2nySwDZPUz/ad3lakEnaiHxr9MQCfz6TywupPW9PtAj4hrn/
4ru7eEKY37RGLV15cbMaVhYGdS0JIHokjnXgifxs1FHaP6ckM1oKaWJlSzQ8PI32W27IKtwTvFCw
teaJHq/5g8Ax5+1enNUgsJjccJbBI3tf1zQqnm7tmPUvXNcihQBPOERUUk3aCGczjLlrBddu2yaH
UHHT6dascRfw+WtgbJTYirybMtQztL0kcmxHDWLJTVt2ZFERX602V3UO5+w4EmcwawDHXD0l+BRY
V1MjTHFVS03t91ggZ8pjO98iNqIDOt+5+DO8GNQKxGOWban5Q6+J/GuSovmONoqpYKaws0v6qZVP
Mk78nUh4RT56UQuyZ7UqRjemMH9SxMZEpJp92O1iL0+jTZPJlADp1hE++fPuD+S0dCCIqA1B7Ihd
i+4qvTb0bVsa/E83ljoYQ7B1AceHYxGisf0KDaT7GrR1MF4peZB9wxwukr4y2abYythB7ExrpjxL
vdUfCGdttV90zr3aL5DrxLd9H9PvdEIpyNKxzXRnJ4OdfW/MUVWPZHsV7uBPOHwM2wbKzLVXjoF7
MkPX6Ii2VmpMAdM6IeFEQEY4unClq9cmC1Rt01RaPW7tSS++xvRZTH/QRJJeu8iKVKbPC75bTteQ
nKQVkpBqm16idIdI2YqiTJqZfKlcB1mGPlMMNKIf7EpG6rDrzKrExNEOLMeJrookjNw9DDXtcVJi
1XxJIsx0sOUlJ3jvoSv9Y4pgKjLfLlyvK7b2IIW1Zkz6bluEPg3Xdi72yLh5ByQhzFBFVqryhS2i
PUTp0O2F2YZ7Yt4UEvqg5BGvU21VsrtXrgDvRnZm8R4MSw4qiONLtldh0zChoWn+RvEGz0vvGiXc
IuvS7luvL77XfZZOSKFwofUObUQy3FrfYgGe2gwOOR74lqNnVjgsthFJXKuVZXn4p5WjHd4bbus+
ArtMFGJZfTtAmYmxggjqXRx12XdOJ7mykb0ruUDUQG7RY3Hzou25KEjSqdJyLi7JM+W9dhBuZobb
Mpe54feKc6PkU+lurMYrvX88IYBv6JhQcM9CFYruxbmbulU7lrVqP9NLs/fVBJum1N3yQEjX+NWz
KgKrPt+xzcWm+NYg5LDHqQlLGsCFyyOJvtREnN3oPYelcKazAwDsK/MZvWIOtqyzaKAg9ZvbyDQj
QeUX46iKAp+jYRzYjIJuadM/0JfIXvWys7R/folgFXM9SfUys6DnU/Gvkl6XZiCFPgTPMLKg7DRT
e4JAqm4on+Sm6us15c+y3wA54g0cQYhKnA0ZLu9mTaSp8Arv2QOYund6r79FcCW3vTq0R6kKB/JK
CWaQ1aV5NKryiVifNXb0Ulb5vx/hcA1FYw8zdcnMr3utxLA29Z4zlDk1fG9MzwQV3veo7eVpkK65
i+w4eRmgZrzq0TTcplauZr6VkQ75+aJa7h9v7wNLNJYT/CwYspcTkOYdjK62955Lz+3so9f3tFn7
bnJD3xt6nb1Eq6ZTkRXxvdbJ8P7z0d8vaWbjr9HnOuCv6beIZAHc14LnasgFcjNXhhsjclenfVlc
vT0lirJZfz4TYxdPKQ19HLy24YWTyvzN9Gptb08tPNcxGs628KYV7eRH49nzNRw6CBjg0miu6F1b
ep50n8fBMh70bHS3npTDBuN78xcNNrHyGX30yUI3oTLmo+WaPL/nv95jX9mjOmah95yCZt7pYx3+
zCN3PE5mnCYr29BHz4Z3EnQjlJE21ePlWElNRQgnk7Gi3hkPMPrTM6JMHD2I3YHTmqeW8f2flwnG
BjjTEIGEZGH5Oom4GaCSFcGzEmgdeKrNA+7VhKN85dk++BoYaJ40vBFnvtHls5UwzaRZTsFzo5YF
maGB9zQZpbKzRRdc6cSebqoiqKEk1GtuAx/M4HzLsOBXYUIBenM5st4OkzCr2nvWyHpH86ROceIT
ADrt1LHPppWqYXlm8j1gncoF3qLhyI1jcZW2hd4qqRYqz+TB0NTPdSlxodXt6CUolZQqos380PCC
x8/n8YOlwyYPowJkjFW6VBSPkWk3QWHxeoM6fEnaor/iqkgg7CgUYOiuWpnOj8Yjx4euLlc4xly0
BWg21ammSuVZsWvlhCOUtqXVJNOdAgnr2uQtqCsjfjSN5IMjjOSeCpdjMY1xbsZeEGjKc1jRqtq6
dhJsFN2O800exWs+Qx/snoz1JoWHdUYw2+WaSa0halA2BM+5iUc9mL5ZPWoaPP6V3eWj1ULdwX0f
vhXLZfHFe31dQdl2gmcnC7vjpA9yl6Q4RFWdGlzjyJEea4lg8fO18tGgOFLOlz860toyhYYsiMJL
mi58UbgpbMy0xrUzyO2rKNKqq67szC+lLuLDvw5K6MXsnER7Einbso+Eil4VgWqHL52IGmOTWYQl
dji0tSQfh9V1rtceHuR6sKZReT+Tc9gGFRC4Fm2TpRcfiHU9hpHDN5FAyPUrJoKSBMjoz+fP9355
soFiksjrhCz6jqRid+iamqKLXsYBQhP8aenHg2N/NWdTmn8fiu4y9sIkYEAu0i8XZxYi0FO7SDDU
kF1LRY8foqyvqCeL9J+3Fdh/JhsLAkRKmGVhHFZN1ODCxVN5Rv4lUxrliGUun0IfXbsRXKbPn+z9
ymS4mejIHspetrTWNlF4wcrpxAsho9ZWOGP76CmkI2VeLM6DYuhILYu1dOnlNYuXSAdFQxxPA4ON
a1GU01KvczMvxAsiheFgALpsDRNWp4DEdwPC3O4KZdT/iwDKdl6irkk8P1o4lBYzFMayAYS7nM1A
VNKpoDG/gM71R47JeIMhSPrVmXqx0sV7v2lTH4Nk01vmW2C1Xg5lFbAFJ7vKXpoxNaqdmokiuXPb
XNG/g1C192Gp2zj+fD6nHw0KFsaHxmWS0mZxUmRlkuQ9d5AXbajDgxoW3j24kHEtxzy64g48ruxu
H4w3q+bnNUQVhe3z5UPmnj3VeNMUL0btWD6ubmLwy6FptwMy7z8xMPHKif9+AudTkIYUQN8cteVe
DogNUJyH3Zi+qFKfSPYKne+9QL3QIHhaMwf4YCzudASxwSWaT/vFWJQRZFMPZfJCxLsxPUgYgjVC
oyBTjgXqpIfPp+7daPM9TiMI4w38fvcq3VoPSyh27QvMOPVXmxKFoFGgcvgqRv//GIubGSq+GeoA
DLt8iyp9U1udRPcyq2Q2rWqnwY4z0dgOjSLWWhDv9hku4WCz880MbIV74uVgvSlkDSd0fPHGprk2
AmFvqnKwbsc+PvZejMtQnqx8e/Pv/xt3xdaO9hXEXQAAWGBLU7aidIM8DWOEE4lK+dI6eaXudLDC
+3+dM+B8mkhs1tgrQAa6fDQv6TE6x8bvBbllC0tet8NTBM0PlS8RiCvf9vyeLh9qvmJjX4QKk9No
6ZGsNZYSaUTp/E4t9GRplFvfERrEm2lMifZWRL4x0GDtwkTPf3/+mO/QBowokN6DNXDc8pUvKzRj
tI2sq/v6D5Cp/YSKrzxzs5Jfq9gMTilejb9LtVMeiKYaTxjau//pELVX3vXSxweEyoIRA9SBZQcO
B0sjM5ErY1BMVvuKOUOt7SY7DlCUiS6swMVk15xSoWqPimdM5nfFzCJ960hDu8oGq07AjDP9qU3g
YR5TVcNTa+UNLVcc1Rb3OsQd7LkcK8sfh5mPC7nU0l8rNzG+oucznhRzaBHQGXW2Sef45hH0CKd4
3TpXcd47JPwq2t2khcVcTJj9f/WUjD+glRE+sfLj5hrl75Uz/zg+CZz75rJCWxp5arWbtj12ua+o
8r0vgs7To2YpaEj0xjVuh3hSiO5uKw8pGHB95tOdgLXX1+Vw1ZrREG1hkEXWynwuj475R3ERphLg
VoPEY3E+Oj11Yp/Y2usk0/HVqrTij5WCqprM2lcMuOy1tzCXFpdv4Y2tN9vq4iyoLemxo2uJLNLg
vsdFDRk4HPLWggKP2ruKmhBGdZmr104kVd9M487dFhzVX4Pc7P3C0LLfuaSewaKszeLt5/Pz/k0A
/c6XdRAdC5LF4k24aTE7NmvB76SznjAEC2j35z0ZfE5eXmVx/fr5cMv9GKSX3rpBjUDbm+TGxaYV
eF1TIZQOX0MOAX9SExoiSqWc65II6MHI+5M5uNHK219uXm+DQtIE4XdgUy2LTejQUdkrDIpZbLJp
oY8faHl5G6ji2l3nldoBDb92bEIhV259H7xd9mhw7Zknyh16UaIMU1RZVqeEr2jXB2jhbrGNYmGc
TVRy29GNrv7x7eIFbGKOhOqCmxeswssjgUpJFSKO41c+nCbzjb7IX0ajkyhH+2zwwbWM0UeIuXbP
tJare3ZVpvxhZmeLtSUgrGmThgeASF5rLBt2VT4HLHh1YG1Um3PvX1csg9HaVGGvMJ2UEJcPWdaO
3uMkn7xCrRDSr9K2gMWP2nWXo/2G8i3rcuX0++D5wPHn9Fh4QdQS8wb8FzRoOFlMo7zPXq0wzK/q
wHXP2ZQHR7xo3JUV8/FQyDw5aFyaWvPf/xpqMl2znGUkr1GqC9zfNGU/Rrqe+04CQLDyXO+WJ0QQ
cq8YBod+0lkW6wUUMtYUpc5fC3WINgJh/VVHM+ogZa/cZQXKr8/X54fjQeaE+QIGgn3K5cMRUIEe
QBPFq4itEBlWWVTtUdVH6xzWeaH4ZWkaK4qWd9/+/Ih8DfN2o8J5WUxdEtGTVxIne7XjeMQVuyp3
dRHbft2hjPJxMWuvK9NK9oKycK1o+mAuOV4M/M3nsoWQ08vHlciEEI+r+WvUjUXuw2EprmYhvaDT
ndl3//xuGYxrCfs4tfwyBzTPDfzljKZ4nZAi7QrT7nZQCsdDH+BNMEh97Zv/YC6hCtOvxFcd8HP5
YjNd76ISm1DUXLF9BSCRbLHxzO44uPKrhmN+pR3w/mXiIKuB62IFMpO+Fy+zGjNIr5mWvE7OoH6t
wq7aAjDLO4D8cvf5q3xfcs5WTECP3NPnynOpxiTsJEFvoaevoVuVro+LQLq3U9f+4TV6fO/KqdhW
sVrBnOqNW3tQon3TYzD7+a94/4JnPyhiZLF+UJnYBVoBKinVWBZ8nOjQD1ZSxJvCzI3fzliSxusV
/8rWYSRSSCEIAhoANS3xbKThfdkqU/7aSPOp6fDUCQ0OrnJytijw/9HVeU6MgGr9JrSG26wuPeiQ
u6JhC5Tu1UjM4Eaok7JPYk8cTaN//fw9vl841DU058B4uS1xh7n8CgVGEbJV6v4V6np5Pen4zsHu
FvuMeMnD50PN++VfVR60LtKtYMdCYdBQb3rzZvTX5i2nBt2hkul/wrwwD6XW6LtGc4eNlinBsQyx
M8lcK9xGg4i/qy6sv8+HX9KR/jf+TC5jxzMotecl9df4A5TNoY1a7Q96HNPctW6l/9eabYfjwEDk
jCzVazUMfqqB7l7B4IaEY5NRbDrNdKu2OCR9/nMWW+/8a0BL6AFx26c+WF5Qad1CmdZa/Y+u9M62
CYM2Jp8gML4mgeEemgDFAFkPAW51Sb2WVTBv64uZmHcnd/bJY7tYIqe4Eji5HubGn2ik4RR2xfSf
HjvKCiC0vBb+7xHnB6QewQJ0SeXLWkDMPNeMPy2cn6OWKoafN17W+HqNzbwqLYyuYsU9SkkMdNwo
N8aYdEcxC+SKofwGf7oOV8qjZWOc3/QG9XPezVpKEOrLReCO3egpmWn8sfXiCYlAcBXBcN9zRv7s
nNitiS+0ZxfnoBdfkU21aCg7iFgTRc3n87/48P73QzghyC4HieT+fPlDyiqHjqyn5h9ojmLXeLF9
FFHX71GyKLvPh1ru2PNYkL54WgAKrNmW0G43eIJIIDPC9BB3RIw2XAORWBv+wuK8OU4N9h5WUwTI
zr1qOyJML/awfp4//xWLy838I1xwJoT8JpQR/nn5wFqIIsSCsRP6Ztx4p8717st6cHu/0rrqW1yb
Kn3XrFvzRPxgFc6SYxi2XHT40pYNMxnEWDmbPQm5oyFuSkcJ0i/IUfuNXinyT5OO7s5S0PKSaJ2j
Z0jT6miNyrDpnKypNvjQlKehodm28v1/sB3xezi1AaKhVpHMdPk+vMSKbKRlePbASVW/hGMXHS2p
uH6XIMuM8mA8jSOeRk6V2vtex8QqcRrzLKdc3xm0q//7fHrer0dcaokT41THzowXdvlzWt3r7VYt
YizoSBK6ij0zuGVSZleaYk3N8m7/me1EoOTMYwHRGYuxyrwYFKVxUAMiNMs2sMtHb9uXWbjmc/9u
zTEQSlfWnP6W5jn//a8t3xmqUdY9Dju+GmRTssM8ztQxgxFTeZ+zO9s+7L82PHX6UBYr298bYfhi
l2Vwas4Z5aSnwkZ7OTjh6xG2gQYLL4hKTe4nEE/9HKGguxOZYY1+6jqYkoUJxMitVCrVO2lBIB51
MjKKTRWHdu5XeSFbHxFhxo111KirYh+TZGHeFZkiik1cxa05a2Zx4/s/0s6jOW6jW8O/CFXIYQtM
5lDMIsUNSsFGTo3QAH79fcBvI4IqTunaCy2ssnsAdJ8+4Q0CBlryHam9SrlDgDEu0R3Cxdyv+gRk
pGGrEzm8NpYwXv1QN7xkDEwjcn8MiSxf4iI2M5CUjjB69P6EayCqgIIR3CZh5MnL55vtD9/FQmeF
CRcYXBhlq+BH9xsBndHQIt/mPjiWbVhcG2ZTBAiPla8UreNL67riEovhw51LpgOTZAFB0Aqg5Hn/
RQarykOzLeDBxtCdWjiv1SQCoPmGd7Ya4UIjswd5hX5EjYINA5tLl/4qa4UPjJksQ6dliojD6hol
hFJGBRVJGjFaiLqH+IY5dPTc4R2oQeWV/Q/bjKzt5+/6w0OzJsxzBHjJ8pYW9fuHBtWOShxWXbFv
WtWvahDRTTm4HkNm6Z10nFD3FkyEnT3O9oUT8IenpUJAUJWrf6GOrKpLSrnMQmSTUdokkoODuFx2
iHR9ju67xGjNc0XGXlyoCz7sLOb5iwEEGTqkMBDo759Wi1Dp6WlqpqCFTdPvnMzuAgRQtcIvZFQH
Sq141wKwzSURxrde4LvjTvUFXpP7lUdmjrl8h99izeQMlVcYBnSYTsUR+TRS+rYiqHtDy5+7Jmfq
Xpm9BkF9zMykCxBA0vrzaCdlf+2UklRgR/U/6zuRudlNDyM99lEqBzJfKMjhb1yvM/doKThwDut2
XrDdSRGl/ohniPML6U2735ik8urRMSis4wCTcjW88jpOs+4rpQO5PoMzP2/NolCTL3ZGQ2iTW62o
NzmAzOjCBbe+UIBuMVpl1/EHgOU1bhiJZ0WlRtOfpddvLP3Jy1E6nR4+39zrz71eZPXSs152aA/G
+rPxoPih4o+Tn9x4F/bUeh+vF1k1grrYzpkIRPozZSZCs0GknERydNvgPz3LWpcfMYZM1Mrbs0QH
5159mI6XnmRdgq2eZN3PriLLqvWcb6I7QXyGuY4Inv0zeuye9PvPH2YdddYrraJOM+qxo0J/f9Zu
spNd+9YWj8mTK/7jO1tdJDq8hAqOoP4cXpebdKM+yKN2oXV0YYutWzmJNLtQCRP9mUAdmBs8drfK
7vOXtdYfoxR7d1bWCVGio4ZYNzxG87350ux3CQwJv38a4BT8ShQ/efGO0UY5do1vXerevrnH/B63
1muvImaRYA3fSZ4vjfbCPLRhMBW3atv5QrFOmu6rufXFcreRcdQMxVcspNTVo6Jeze2O37yR1tZF
WjP1W8jQn7+WCxFk3ctWIRqk+cgeip0fhbxry2+9uBA//ngguC6WXjlznjXBVEfQRyYVS4SZ/1ic
tFfvNdpEu+rw+ZP8cQ/9tszqNFRTmngxcuLP1b/Zofo5vSjHaf/fllidBJzpMFNhtPrcb6Ptsk0n
/2+z6bed8ttTrO7zzoD6PufLEqf6HJ30Y3PMLp2Epd/0YTf+tsaqNBCxWTvCZA3tpvT84Qx+bGp8
8aMWfm8E2S/1x397bavd30aeqiBhsHyZ+Ur5apzK/aWPr63LnfV7W3bHb5kBMj8x6lQ8U/han/V9
9WrfSu7t0yB23df4yZz97iW+IGl4acetLsYuq0YRo077PE2B8owWlFIH3qP99N/e3upmLOsob7yc
tye34+F/m844fr7E8gE+bghG95gogBh5K+9/e3mmbs4ACjP92RGnSnlwzQdLouIkv/23ZVZ7W62i
ME9nlqnjrWft0+xU1wiPXzikH9pPFPyL4xWRRifoq2syROfAkRe5On/zWjcukbQc+7sQKOYApR0S
/a4qqyzeOW6WHJQR0cFNhobxv0kmMEuMSul9/7unXoSCmMAy2AaWw5h7FZcmOQoj7ULtm5vl0s/U
sbwRZMikaw1yjs48Xsik1idhAassGkU0nJcG8JpJNc8pPwcrs9fIKjzkidIk7wMndC6lheubg+x/
4UbwmsHyM+ldFXr9GKZRaurht6HV3SYO3NpK1ZNDEyDUAgZrbbP92xcJpI8cF1T/wst/u2R/26VI
2eMHJvL61WgKK1hUodXAVboKMcW58+u0q8WFFdcHnLqZK2vpZCPQYXjrsX1HVwucmJF8b3UluZrj
LLmxFTW8tjycCmYsnc455IILTcsP349infKZl2ou7iprLE1h5OqozCL6HuLnvm3oOuxxnNcvJHUf
vp69FHEA+Ome0Id4O0S/vUyldh2JHFn5XSiNVwfTOFQPnrAiE9FMWVy4cT4+0uIDtRBNFrgkvbj3
wdmt6R66hV58r+2yPwuMRO/Kxrr04tbpMC+LVu8yNjMRz/8g16GGM/g9piNPoAHqfa3Y1vXgJNrB
mTALGBJ7Au0aoTaQ03p4/HxrrmPOm+wncwZqU5p7NFuW1/3b68zSvJp1MO60fPOsfey8RrtJc7tp
/TFJ3NTPwnRO6DWaw40o2768MzqpLxBHPY2/wssrL/DQVzkXPRCgxjAYkC0BDgv2/v3vMSPFi5tq
zM4ZYqQio3s1Z3OgZlprbGynY17s15FTfdUTu5TAVRF/8lNlLowLM9M3fMlvV8vyQ+jBGOD1FucE
mnXvf0hrCW8eLTs9p6E5Nn1AW7KVL5WFHkMADCzDZQMiUmcekpYjz+xisJ3NXGrdGWeCvruSruis
eIOxV0xYwS/ORRBH6T1NaEFlwKT7x0yiEU35KKzOTg25B7XaqCoDOxwm8evCZ15i2runsREkYh66
jJzxyFFXrzWzZKMaVW6clcpRqnuYDfJGNUIvvvKK2nCRlggd7YuHET2Atz5xFXTj56I4trk1Ghfu
ubfRzvrHLGbJGp1XkG0fYKyDhxlKT7saOwVzhJsyjW6IvH2CEKLvuIUsHtMaKBtCQcjcW77RZvmQ
BHkoRdv6TaZ3Y6BqaYidUGdHLwj8IV3WDhFaQ4kRp8ZmsLrsqujV0b3XsZ4I1KIj/MH/zgvlqgvL
5pvu9tU9uR1SmVnhdeJMEafmFa3PqQh9U2TGw5h0TKPAH4xNoHmlcdONLq5ieZ9O0RkdbXFyY+wL
tniaRF1gDJqRbR2HfflStP1U7orcHa/xZymrfZcNSBZEmlaPTzqC4V+7AWeYTYcFxU/FmVXnXLWo
IQUpZPefblKgX1sUYvhVhJNR+9iMtrbvsFWLfeU55ri3HaW+An5GMO8K3dy3Gbp5B3wB0DRywrQs
8ARIh8Q917bTImPXgl9jCm9N3pUSVUqzl42jHbPaqxIe0BymC9ePvopoTJQYGYFTWcDKaKasQfQF
4zssmZT4rIu6S4/I3ZQoFqgall++19bpkf5imJz6uWtSxWemHus1Hch0dI9lGKuDz6So07eV21Up
/DCzDP8Z5qwdrkmJnOlJVXJX/EDMFGbMbMmwPmKjkz1kc6KVe76xiuqeZQPM3IxtRtdnVFKsMgIt
CfXYj1szt/wQGqHb+ZnupVj8fH7aPj69gdITNz34oDdS+PvQ0WsjChWd5105spD/cGFZe3tOcBzQ
zPBWVWg9+wPzXbL8uPQuxM/1YIFXbwAS4qDT1kUkZ521ec4UzbhhuVeyCJnV+V0qrRbOYlr+cGIm
OE/QnXIHIXhP+x45nZU8tZ2OLpqFNBFmmqY7DYFNLfcdvdquE36pOdONISNn0E5o3kzpEzAIt1EZ
UORDzyzKqpWv7KoZoXErLKIvYcMIYoP/h9vKzSwGxBDMJvO+Rlrs3bghM4+gaziVwrdDBJkVffCq
L1j9VEAzRtH8GLWxwmvh80/yJl/9PuYgsMm4Z2EdLvOlVTI7WykJYa1aV2NfFxV6jBhSeF80q+m3
YzE3tCucZthbRVpm+xiVjRdT4XBXPm3zBmmwMWtT759GxHZyUuM4QcujU1LlmyeaTvfTIuHAO0g8
6hutbtQxhcAN/eh+FND0lW2F7wuXaKmbBWl9kXNfWG5qNntTeFGxCeXo2a9WUSbag9aMbnVNih+1
G6dNW76g5U7gkMY0MY/CUMrmgW5+adxmTNaHc0dKNvhWPM51gL7FZG0xQqqgcxS1rm303p3LvaDV
Kx/wKuG1ms7g3IkCscsvnpOl92XpNGHvjwv0D1XHugmfK+ZIERF2amDa4aBhpi92aDCPazk5ylPX
mPOV0ZVjiolWE3mH0Oz5sVMJxZh7UKnFv0mSufhJ1IkSff38O368lmkZk92ab1ZGHy+ysgDDaJF7
nJsqMftf3iD1V4w73WGfezAxMKmn48sGC0vd8T2kNwP01jEeQnIxtRASsctU92PM6WZfchCjU5Yl
2rSfo8oaN2aKdTMmEl7ydVJqmXyxmEs7h74xhXHpnH68kUHwMN1k3L0ItbmrlkySq5hU9r12lddt
UgR2JtzvGeYViLO0epn/1Ny0ZBKkhfMWU7Ep2U6x7srt4HCSN72jxZHwRTi1+jVDzEy7EczY4zt0
a4ynCGvFRUq+QPb+tUqswXmI4oxLzlJlY3CfzjHqYwBu4p9NPIhtuWhleluvaU0v8LqUe9eN5vHB
awotQZg+LXZ1TBq4+fxb/iFM8psAMkF6IvVdQ26wxXJzt/CmK1sJ3fYERL+/NRTT6K8JHrp6ZSJU
EN54iAy212lHPSMv/IBVlbSESgdWrq1SKy0wlFVMALcxApgdtKveVtvoOuvU6FqYfTcEWh6q8XZa
Rn1XcERmcaGu+LgyqQ/1BFnZYpuxRuQZEqyRaEV67ooCC7JciEBk0/SUtnqrB7nnjBsFJ4ELzep1
J5kHBmD8v9YCaNwPpMjOUoXR9aF7pUXFAL8hdMGpHdBEdOLlRiqrl77B5DJA4afOAmZkikVoVxRt
V6id7rabHEC0vGqmdNyjZuOavjpH6XBX1mWuAxXRZZHjFlUiPfP5VvnD+wL0CggcXB9cljf189+q
FFXL3DROBuUqHxNX22MwghyFM2PyfY/IneB6s4avWs8NcGFh+0PevLgUEnAQ2FkQd8vf/7ZwIRnV
6v0cn7HzqOUGuFR/MFWI5HsYWvOhy0bt+fNHXdW3yzdCRY+PQ4HLn+uJAsiwalS6NIE6mvbj42xg
c/Sk9hHaGT6JrzUYf52tMPZm7k1IRUiHq/H9I0bj0Dcg69mLqVeZO55OmpuBvDm8JYV2kxtXDbXa
b7s2/tHjR93eff7Af3jFQG9p1YG8pdO07o5QaDkpJALvqunL9DSGs03gdjL1rmdefa3n4TxceOJ1
z5V3DIJygWsyaV+YP6tHBs2NQKYaORS9GrJXyZjmw10yICR4paiVaF7yqEvaIBtFgrEVfgRdYJVW
7N7KunaiHSn7JDKqQEzhHophwp1IV6fCvqRW/YfLDsA33YeFAoHh8BokoirSqT1bROfGC0m2/UkZ
svkn4Kz+izKhyOSLIpkxeysN8D95XN8sQjeLhRhdu5tFM62MdqBJle5sd4B1fVsvYuULql92Eoip
clv6iIa1yFooItn0fIRyB7NmiC7M+j8eX5AN+LOC9CPi4WzxfouVfVPPrZLF52rUtBPdN4EPpZrE
yiGJc61rQZ6RWmwhlpT1JTuNN93R95kfCCk6i+QNkBlBXL9fHDKocDUlca4kMPYXyy1R1PMbGzI9
KHoZEbDmDl0bs+3C0N6IFKxCYKh4ivmoR4dtMKRTOT1MmLKBTqMDUnyfTZBqTylQqfkrJqD9tIV+
6VXfmmYyDuiIDZhPdjJeSvouQlR967nQpINxLspsUzlO025b6SnjudGKvvwpGqVOxA2ErbYV21gZ
oMr6U51VihfIwS6dM5DM2noEJ90d8QiozV2L0q7u67nBQ8w40LcwwKbyO+e0J6+hy2eDHBqVV2mo
aNruarc1CJifn9s/fFQLVij3CeA9mo3L9f5baMxwKVvK7+jsEqeKjeK11DVuPKsazimm3M+t7W4y
9K4vKcD8YWEoM2wk2v5Q0NYxGWMSCqkIm1TQ/H1GAYLlpxjiip+gCKrJokjPKGZdqur+UFnBJqay
gq2DnyZ9i/cP7MQFOfgQzlcuntGOE2AcZ4vdRMd4QQa6wz/qWCOyMeA26J2A6M7XoitR6kQ21FR8
uzdx4gK+7F6l6eRuB1I7Z+mpaeFuhrqfBLPqFVL14b7WTBwzQIUt2nztNWm35h5CKv/pKvam1L4a
JmvovucTXpVfFKcfjfu5MbPvw9jQoFAaGdmBFWLDhlidiwuivWnNLCyHDTrglxyn3q6H98drMcUi
i+X2wM/jrRXw2zbo9EJxjFL1riytSrWjgX2N2BhdVk734NPKrxwV0oEijbxHqprqGw55gztuGgYq
rYPBkBWj2QPS99dY55hFfb5H//DrOPcLjQSduGWese7iDcyp49DNz2Pez2EFpLiW8dHUEiokb85c
Zx9pVXst494On/QaESPhYzKbNJj9aH38iIy2aqBnGibm92GqRWL+9Smi+Upaozp42S+wpPebqnNo
rY5GUZ8HhE1PqpuGzUYIypzoaHZslH1kF0W7N2WfluJCDfLx5l2KYSi5wJIQjFkDC+TUzdmA+SEG
pq37L87FEstTwFhgjHqsduw6MXcXvsdqgsvNSz8dLBTzncVtcy0VDCSjRjtCL87WaKck3jm08oMX
SncvkvJOq/r5X8QwIfwY6fRogwCO/UZ61Z2KT0N9/PzHfGg1c/MvUiskHxBV0BF8/+od5JxbPWlo
2NqzKoPM1TG/FrpSPEcRHlIByDucDHZQWqLplFRO+T2tNFPpL/yMD55Vy5ene0de7kGA+NBpzqLR
BXfTdud0HpQpCfShVocNaak7YhdnjZp5ayFmf9PjiKQEeCxa+V0/NwOG0EkxKbPiSwNCJLajiLW6
D00lB9P2EevrlKc2V8zwjmCoxMd2zuf6MC6OZLczQE/7UpZuf9hQ3AVopgL9hM24pLDv32jOpVkY
TdKeo9LN0tfUMOLy3kb0HJ/E1NNPcIQT6MITYRsjHdhY4HrzRH6FiQ6NzFawnOXq0posUGiLlwHw
eFkEhHbnW6g5Rfmg5rK8V5OJ+ybP5/A1zAYU85rKrPNNVRfuU+L0VQpofOLWSQ0zdPZameeQ1qq6
ScwcywHTlCeryhKkWuNwNIxATUkPuk2Ha3lxCPuwcHezRKX/1cYKfNiYSqZa26zSUIvCFYWyetZb
yMeWVfbFl8jKDW/TVeiqhRJG4Kkbdbu9V/LRXvIyG3huLCoXErmmJ4fOEonAaR1I8LHneIC4BUDE
CFCNEm+rzYxWjjY2NvAOFjivbyEXh0JrPThGgiX5PH+3M9RROj9EBSYCqCuEbge5nbkFku7SzRnm
YyyH3iqeADhkfX5ePty7yK4tVSNpM6w8nILef91FbM7CCzk6K3ap9T9ia3ADFf0EPNNlr2y8Pibr
gFRhXAriHxoFLMwNw6gA3ioFwmphKMjMRFw7Ok9zLJ2gQlDh0NpSb/7FRzRpT0mj1c5B4MhWYbYw
DD8sWdrf5rzJROerY+ZN3yKLEsqjwTMAl/ZB9ZQ9PWPcOE+RqeUJIAtMzn7E3GTxhanoGspPYIdx
x3gN8CU0qg9JvD5ms1HoJcq1Co2XvZZOzsaYLPOLY4jwzNBG130XI2b6gLnM9wXNmzgwU82At5pB
/slxU7zQ+Pg49eM3EfxAORNw4JmsQl9EYdcJFK3P7Pluwq8Y9Yeg1irhnNsoSpQAX2HSBbxvjR30
BvGjdELvG860eUGuXsn+6+db60MofhuyEtKY/lGCrumetJPttutC/azib8WpjvPtDFK9R0TYaV9w
zRFH0eI3gyrBIU268P7z5ddq63wjZGncxT1tAeMzWX6/tUc8jkgMFO+sD5hVwtxjGnbHppTNjulY
WW1MB1UFPMqy2JaOr5dFlBvBVOKMKILSkpXWYDrrVUZKT85I9CdYz4p3jAdG711Q63aiZcHnv/lj
rEVzhu4zaHWdZHj9CSvDiY0u5YNhSK084Z9tnbgvJPmwsLs9qPXuAmjowykETwAvbNFMAaLBrfn+
HeFwo9dKL62zM5rlqc8q5wF9ikn4ul31D8BwxswvekUBQB47F6axbwqS77JMUPFQrRkqkWN63JSr
xeFhYDTsGWc2rYvujNJqNfw8KCkIcrsRDr+dY8QWs8R6Sgp9ayVtaoUgfgVu0E6qDa6Pp5HV+yQc
qurH2Oiiee1O1XWdy0zcYSPRTvtFnE/zmU2WeiDw47qTzTAyK8CszgAnong9NBGtzZLpQVUV0/2Z
aQIyfVYmmKTryZBBVzSmONAxKXhM6skZ/Qm5Z2cbmk6fbnDp7ryrUh0rPdzJofXm1jcjJpywU/XG
SjdEOUXbTKpaRt/0vhJnmcZNJP08iVKjDyL8Zu8gRuSXmPMfGoNEJyITypbspoV7uLq4mTjSjG5U
cOliqCy/1rsZ0+rZUffWVPb3bpLAwbMWW3JypqvJwsdGhk51UGvM3rkuuv1kCu1karF7n5YS4XB7
jFTfK7xLVdj6EqIzxj9LBUbCSka/ugtsa8xQVS/EKbQy66B4WvyrYk5xSPRJ2da6Wt0UQ/z8+VH7
w5qIReKrQZd6WX+1Jo2LSoatIk95M6iHZKyHIFT1MgDwIw9YAuHOajjDhS2/7gMSjQydcIhALVNj
quz3O75O68UWoukPJYP4RwscVObHzH06v1UZxvxlNHlbjei3hBK8gN3VIzqdp8TwjfpDXVMBeRjd
q37ftE69mbQxZoN6g3HJperDa+UJl74M6Ap2HdJu758w0gfZNLjeHnoQ9M9e1Yl5U7sAXb6YY9rh
Fq+I/LHoyPMu1Fx/erXcxtSqywSGwvD9wqM3IJJpaf2h6lqxcaRVIUmWtUnrg+dwLimUrwO1S9eZ
Cfib+hl7Ya3bIuwWFgeF/7EwUcIfMzvdekWn78LW+SFqap3PN+tb3+X3ULmsB4SOBRF0hU69CpV9
4cneK2f7ILBqy7Erb6ao7wOzTIr0tkk1UwZOP9vzjZ1M9UlkSm2fc9xy69umEDQdGrSNXrkF9WQj
CkUp6TobQFdSj9i+QUvU+uZqufq9IaKNWxS0q3Rjyyp9RGldy7ZcsZ53SNxSv5MT+jx+VupjdS6F
Z8uDl+RF/ORNs2vFu7ILp0bfsuHM8GcSFZhrxMIDxEDHtepmGTRq3+U/Bc2vqcCbyRqqTZFaTbzJ
gRHg+FImYRc0fdH/1MNGT65UZfbyHf7TTvScUfP3R6Ch9aYpIY8eu6IbmsAwJ4t4TpTVz5IsfFu6
M/6nojEGO9AlLJ0GoIWhUX6VsW6eyikqezApwyAendTLqn8+/1h/2Bs0JWEBLkZtMBFX30rRTAox
DG2OUxVp86MepxquCIX6D9jLuf+ST9lfwueoyRZtNRhISM4gJLTGtHvJQK5p5ckRIeX8i9O7mtgh
oaC+KkmXVBcy93XK8L/FmNegxwfJbE1aKRaLjj6ekqOuMD+hsULTEi+ZceOGGbVYJOpt2boqVZ9S
XKIufDjkTDQ0yhXEYIieCHS+P+RWIt2wSHuLQ44hzhL2TpFWG9fmrA8/P/+Ky/9qdeJYAJESsioM
wdfA1Ty0ZipFYR+oYaTf6FWKBy48sPRCkP7DOq62hMy3ZBUQ6/tH0rw2TRl7u4coqhXzeVAHaZ0K
uNH9pQj5ITSDQEYX3YMNToCEqPp+pSTRcVQFlnPoEzW8Yfos79XI1eBolfWs+UPOkBB99vwvR0Ho
edM7IHahg4li3RpzRyUew0GavYODeo+9cybk23ee3gy3eKtUdWADSLkEwF/tE6CGVLQYNlPK8Grp
w71/1NzSSnNkPLxtILSWW3ok6hxMutefjCJP//2rncJiSN8y+aUNhuITZe37xbLJHqw6m83t3M1C
oo4SM5UxFOPl82U+PhMvhoERIzXAzu6aXVd71uhQjpjbBCUieT1oWMQ8y15T7cNkumH48Ply6/QR
m6K3+gkwAy0AkvRVOTmpQ9yHVmpDmwa6i9gKLi8ZVuuMmumjWgj37KUSDdGx0IahoWLSp36gYRDm
P5TFVmTrjFac+aGMzGHYFiaiA3RBy2jOg8GsI3uDAlFTp747KJWu7S/8+lVPkl+/XJOLeIu5CIa+
TQt/62BPAwxXx5ztu9azEeFh6JBuJ4BEBVoE8fVc2cWr0sOAnIEr2Qf46fl9UdfypTb1tL3Qkl0d
vOW3LJqlyG6SFiFIaLzfIP2kWjTNzfi+jJxW8yOTVn6cj9qrFLHzEI+js4VSnl/oUayuIVaFkwqm
BhnERf99rXtRph2Gu3IY7lxZhr/CPi4eQ8Wd5x+gjdpqkw+mnC6A/dctiP+tySwQoDoHATDo+yct
i7IxzF5V7ya+jXesx3gqr2qzKt3CL8N8wboYRWbvwzYqKpz9Rjuvvyl0b+bN5MlIYPvTqcOlwLdc
uL+F8uVXLYKQVLhwwMn5VzlpPZthPg7teKdm87Zz8skO2BxHqaemFYz4r53wyOqADyZxaRziKbQv
kRbXIwviEUSWRZZ36UwvnuTvX0zmoDKcTaEG0lyLEl+vQYDvRU2f9wXjJfV27kpZbhMxiCFo46mN
n8JMlcWp1DNPpa8a06v0W8rOYkPIpojYfH5erNUe5QcSKFCgAahAUssPff8DRSWoRdTOvotko83p
ye5tj0SvaOIaN81YLZSzKSZ09efY9RYeSz87YFsFZeed6kpv2AlhZW7glWNhYhVbGnn5oJdG1F6B
hCuPc4V77b8CfAUCE41i4ufdTmgcLEMkGSI/htkSjfEy1MMx0EzRPRQjXovNTk514pId1uDZN+Bs
tYNWTJbcjdrkFTchw+Vsp3gRzgZ97Q7TndsIW9a+gu7PFpxiLLdpHlnKqQoTSwSQrOUjc7bE2OYD
Tlx6EBcTdUlP5DXv6kyPpsnPlVTilNaOk7Upp8aZAzsO6/6gjwlGlIg6KPf8qvxlGYi4AJCjBAct
rNboJavZVJz6ZvwyK+ACb8OqRAHgQjGwPmXLt0ICa/Fopbdm00J9/61qpVJLzew0OhlyOJeIII9+
PE30SVJsVwP8AhYbVNT05S4ihm8wKkECBsLKziJbmx4/3zqrfJBfw7gFgT7SXbgGZGfvf01XSaDx
2ATcd3N4I7HJPHhKXgUyb82RQ5/964L0PWgDiPj/x8JYFSxjLk74uiZSpFnrWVmL+9Ez44OapqCH
yrbe8q+L29SdlJcW5+3CF3ZWHD5fWlsB/ZaHJriiKYGuJKjctY5yXINZUrFRu6+lE3ubtmEU4o/1
xJTD7eyMpCbMjcdk0BwmwHVyLwF6P+deeskU9uPLNxgzUty/9e+Zv71/+YqujgJeUH/fO+x0M9R0
Hzz8dAbAIvaq2STf4V/FQQ5U/uvnr+BjwDABUC2SVlSjQKNXES2vddTtCoRHXC0c011uDfF0TlKg
FhvTxGlAs7tBY0JTeReD6dtT/RbQeft0lRcuCSqNABXWnDo1ycdWeG1+L03PwdlpMJp8cQGfVC3f
Stsoa78Cd1L4OJaqmCt4Zjk/jKOFbXk3eUYabxJlTOVZKoNuHwBKyvAOO8Bo/BeqXjyl/0yF6snr
aaAE3cu0kPG+i3SvCkZPhoyd6z5uQEVk+uTb9TgCP5+Fpt+JrBRXlYxwWMxbTuG2GxL1unBTfQoK
FR5VoKkzwod6oqF7ozvhIK7DGRWWXbZ4nu68SChp6odN1rePKCtVt7Yxza8hETC8s6qmsfcjyh7l
duipinfN0t/ctw5I7ADQBgbAsd2rzs+5Q8UfX2qtDsFfWjnBoROS/xYahX0LPLA4lynDnf1UeKDI
K13Re14VL6w7iY7+0KbWh6TfOHSHnKDAwgVpZzN3modYcdP2tgzdrriSo5UawdL3zyI8oYdQK5Ew
KpLk3I7FmO0cAVFDJbeBEReH4jkr0xEz9zadx2+WXViviAwp7taWfXubC6e09z1grTSwSYpQhZGD
hCurq/LgFqUiv0pzEocMUJfrR7YhlLOUpHi+W9OQ2DJ1zgyuKcBbQg88rTXTX0LmHdYsGdSech9N
jdm8ugDe7VuBnvF866A+BrChiq02DibPgWtCRmQEZHHG3BzwjlKvUyJw2jA4nIVJ26TnepudiSM9
VrXRfRO2JmH5mHgVaRXUj39QNnJvS+gBX/UK9ouvW7h2b9C+q72NXtRyqw65nm/mHHx1NiISx5yy
wJcx8OJ4UgI1n91T3CThtLekW71WdM90X7pz+oyWQO6hGGSHPeQjo2wCNFV0Me0ZmKnpS4UGibev
57qesINqohhNT7f1Aoy64xBQmJRpv7XApefHyRhzHBi1cvjR5EWUbYBZVPVE0BzcpxYDd+PcM0ly
EFeOlcavcA9zigPADh2+mm0OV4xsHfOhm2DG+OoEPj/ZmIVnTzdshLyAm0ia8yUc9UoeFTBLGBEo
SlrvnR5izkbTZFZcleiQWI+WGUXDeW5Uq/UHNF1/zvOEk+Moa0+9kjrKgBkw5aSJEVPCcXCLr1e9
Lxwk9B6VZlbmaGdjqHJUvKqk8bYkNWRUIDueRuiETEs1uwYb0oZWtUvdVh+LL0VVSIyXrBiBowAv
pPZuoNGV3+pzP1mIcKFKeKHf+zFIoiCJaTdJODiAD2Dkseqakk5hdx/mkb5p+8rdpnWsnie1ivEt
ZGJeA2T42wt5wXsSkmFSasCR187xmTPl0qrV8H4RiNkVRZ48uqlb/fSctiAic561q1mCwi47RIkv
JJIfLqRFDAfY4VKnojS7rruU1kZN1h3Sh8JJc1T1Wqs5KHNs7bWaNrvjJRU6t1Ra6kaFpHChl/Jh
caocgJX/x9l57catZGv4iQgwh1uyk6LVLVuWfUPYsjdzKJLF9PTno+fGzTbU0MFgjI09AxdZXVy1
wh8odxxEDuk/n9+GBV0nprGGdeRLmjWGPoj/GShqEB2Yric2ajrhVPSPQHPMKt60SZZck5z+R2YA
PwoSHJAJfoULBJ3dFnNqQ7M8laNKXobaW/ap9TTnxixE+Gz0qnmwjCk52N3sHFEmbLdKlyj79y/n
Va+AC5KIAGd3kaFmUrM2NxvTZsw9rSpOuYVEbBSUSZ1Ft3PTTPijao39Qa3UP+stszw4r4xvLuaW
eaGOwgSIcgJPFh8rzYl/w8gDxWrY+Se1ZR7y8RzYVh2mltSY3GEXiOq+7mZqzbI6tU5UlljUjtm4
lch8+g0mws6GFqXrPsJ2eSkjJd0jcIq8cUwS+dBYsfn0/nZfnjugRgvKB1w5wspr2ZIaRxJU07X6
NDRV/r3taoGKBXLfqPnXd9k4z2NQwAj1h1GRVz72f0QYUiH4M398jS+wV7lDcpCPojoZsk0fe2mo
G/wB5Y8RkrM/5RYlddqlp/ffd9VaWPIv8i62nuaaBiZoVebnmlCaaqrTEyjz6KlOUi5fZajAq4xJ
vZOUb9fswv6kk6uUz2A+rdFMJKpdfNqD3ZCktJV5zJI50mAkVQZNFEx7egTGskzbt5OV72bw/Mau
E2aJlFYYxl73lTig1Pe1K5Y0oMPg4VaauZE+0hohFwhDfX7myfXEJ6wUM/jgajK8XxN2TGXmZ9OI
5J4WFpPR+jJpSCGvxMtVb2KRbqabR8ggl8DaZi0Km6VAbQpQks+mFQ+7VlH51ciR7tUxF0EJCehQ
KpnxyTAq81ZJUu1al29J08/2FXgFTbIFZOEu/P5VAcG0U1NhQqknDuywOF3nXkXy3Fu/maglRzpW
JsMjdM32KfDqz7KO89xH28j5MoVlgfBZYX20sCB80KZe+hCwHul2ngfxPCscoeSzjr9zkp+MwlEO
4PzmcKsjTH5Isz6872cUzD54pFF85+uhK46VEX3y5RP/q18ICkGEamSaJ4H0k3s39UZxH4qi2uqV
8LLD0Cjy7f0VL2I0E1lI8SAfsBHEPWlVxccK2YAco+kkR6X43AoY3OgDpDg9k1e/v9RFkCCVRHST
Ip0RAMgS8/zlItys+wQ7kec6rpuv1aB/GxLXvisp7AtfhpIJn1KnHy3PWRRvHMpTUNXQsVa/YzNo
XRvB2cPh3YjuqNYAlmmiIsELrUcbrPWdKEn4YLRN/ZXW5+XWsjKwSwbttMI43efvOzOcHLNcxs8V
XZkDnt954muLDGLYoK935SpCUoG/7vwbYtIHABa6C18RZ/d8OXCCJtVT4py4+0VzLIcZ2c2qnbNi
2Hp6Yba/VQcbQGg/roqVS6QVNBxJvpF/ruSIXudyz8WQcTqt3Nl6rfxyhciSXZskxdPgekW4M9Cv
hRWgpElB602M8S3eNq2R+wynO2Aw+Mi3t3S7ABojp9AnTWDq4KuGAfTtE3m4Jt+0BIbMY7bQfKmv
MlMbP3Vp50JnUIzaPMihLRPfoJ5+qYuk+CKYYOYBIBF7aZL30byNpCreNAICfAc7baJgSlujBwNf
Zo9tI91wQ0qtpoEWl81vtzUZ8OIEVHcPVtcq31LL7OWjlo3tC+BJ5RXLivYtnzUj3UZjOz/ZVhGa
QdTHVnevGtI6mVB43wb6b89x0ZTwD/rJs4NuRFofY2Mdfms+RfHDYOhJCO0zn9Jb7GCqk0RkEUpF
2c7WBuyPDGoP0YvbaKr60seEFCtLANRDsVURwER2b5rUAO/OUbyIUVO8PbzX+r8hdTO+ijzElDV3
1SF+LqnZld+NjmnBE5i5dENOhxu85aWVehfSYLkHzpMjlzYr3X/819SPZHjDm2f3g7FFdDwp4Z6o
/RdlYEL+tWrq8rZpuRcAvXSGu02GEDTRFGvym8G1Wm3TZi4R7BhE2y8wtNZAVGbCEKzl39uQgBtL
InmZQat+nLDxTn0VGzbvyaVOGneuis7pPXbxevLFatNCbELqvBFrtsjIDyMKknQL4sX5yDIr69BU
ZaEF9BqrypeVTFEITYpCPoiJrklgz53WvziWyMJbF9iV3m9n9OvwjqHS8urveB/00JVFVL5A5A+z
zRT1ct9PbozgQgVvxDf0vEl3Kdlg7JMiTgZapB6lqaKH87hJqsp9pW3v2W+iyUZ902EH9EVEy7C1
Q6Y8hYZgg9ebOm0y7wsXLvRNGaN8KyMDm/QKbCNFfI9gfwX2eEjfIq6pr5EhxfciB3XvK2pd7gYv
9qzHNIncB0ApTrkVIXCnVxrfFVKbnT1BXNDrsNw4nH+k4CdvSqBxSusXwb9rj9IaxkepgLTe1HHB
uEAS3KRf2B3zsARbolcgyZ36lHWzHU6+k9j2yQ1p99/nXUGvqek99UAZSBShG5ANQvppFwt4Rlki
kk+wkcdx53UxLnpVP5oeKGMH3xqfR0VUc2MXDI8CK1ZKYzei64KsRWvL/lAnHDa+m6wYUapoeaI2
mQ3rIY2b7rUpB/k2G0L7lWsc7gDCgTnet73Xfi/Dakzuy7BPK5wty3pjzRPqyGaSjs5N1hZWcaOO
odKTEJXJqyVhWP0KGxdtFJFLAMq6TPU3YTKHP2Q12BQfTkiVbwYAcslGi5kI3oyKleN5kw+FeYw9
wXg5M5qhewvbqc9u+05E8zPD/Fw7lGLq6BtatpLtRTYWFviU2noZOY9WULvcFodsUkYGi1WTtX4R
99kurZOkDtQaruNGoxobiQ1OFG/U3g3NGyWWaXTrOHhGsYN6OvluWughvbs80TZd2ADVnUdnSjdp
ZSXJjozRpkVo5vUrE3SIJNIKh0r6qiOM+dvM3z9tlVQH4bJQmL50RijlQx/SSAsKzS2b/VjYEmWB
SLdfhlBYJQVn0zxIdlVaGzFhcHRn1LE272ACQIAwFQ0G9shkfJtCWMiDDGXcLnAbqseTZ0tBYPZS
OKnBKLKh3mjICCOaUU3elr9AF3u76qrfGUP833Nal1/QUmvloff4gR7DDpDiIRIqUEQ1wcPTLx2r
/VH3YNMeVSNxenKpJtcDhEiM+HbqVNTQaRLmo7MRY13pe0WbEvcY12PzXzV4i5pHXim/lcaM+jsp
PUtshRE68YfTFGAdlFCUg8wuyYrO71HTGMwEWoZxYrIb3bexldYb4HLl02hN7akPlUz4USWHKxf4
RTXDJ4ce0CIlQQV7QQeeG/Sh22gwTphkcxnPcbwjSLiPWT4Xj7ZdXUm5L5MxvnDYuYstIuD3dZPC
gARTGnprnBTXbr+PU4qMQRpJ2AQF7Ttple1BCDX/aInKPBZtZLSP6L6jtLVqjVR1n2tpH+fPliTB
9CNPmDujKvpPsEs6D1XYWvE7JiW+hU5ddeWHvSxyUOdAaB7W1sLwW0MJkkLFwL3o3ZMcaoueuUmH
fNQhtTaGFbcbiTryoZ3p1QBXn8Ovw4BY+ZUf+R+P8Md/mZEBs3jy7vOzxfi3gROdlc/dmCn+NGQT
5bi2cGwjFMcYd86lH6mD81p6itcHeWb1V/iyl8fMhRQEJBfGO6iwdT5MV07tM+G0zySuxp4B0dD5
dquZt6CFy1OrN+WX97P+PzPb87yUFW2wS0BTDEAcxvk7O3Xd1andi2c3iuPxph1K9yYWOISA7o2U
5keUeckn+sWKchsZXGtaqTZuMJhllGxi8k3EyRJC8tYSZvFbc5qGUQq6PPCmPcxk92nSDPeQfwrv
ynG5/EIWYxrqMKoGkG1rLb8IfaMaha3muYB/XJP4SW875prrK7baK1sT8tGGQAFc8P0Nuzwjf+gc
kPWxw7icq3qNqrBlXf1saIt6R+w1VbHvpIs54wwBh9Slg8yDQcQ0vA6ZFHBOZoheV57i8pxQg+rY
x4E+WzxrVr8aYE6UGWEmPc+tpv2ErxYnQR1DkZFxpQQ6Vuw377/2xYIQ5uiWEhzgyNPTWYUGobap
4o2h/qxJM3kQgzpthsS0bpnmiFsjda950Vy2SOnagYGw6KgsncM11sCpsOyoMyt8tioYa0yN7I4r
ygMs4ksF1aHdUCX2F5Q8nM+mLbGH1I2h+gRi27SuFIprHg85JY/Ce3PZEP+h7K0+EavuDJH24bNZ
ymFnFGb56LoCHVAiFmzJvEx2ulYqmyFSw2+5HuZBojXG93iS2ql2MU+68uP/44FAcHL4+W4X+I6z
qiUn0Oeuyz34WWsi615l/PENJHVsBgmg/ThIozbZCNBL9Kb0ebqNIo1SJPOImpZeqz87uHf794/H
xVcBf8fCJJyWOr/VBds2Cz1PNFqcM3VRm9FvHcX90bX58N2MZ+ueS+V1slrjgHqHegMX+Kpc9fp4
Am1FdpJx+7L8It53/hN5WLVZucyboyKSOr7NwqTJn5y6ROjA8vSZxl2Nr8qVYL0OQSzKVwHZ3wDP
jt7W6mcoowVYnbvuU1bo86+uo17et/xbfa+jKjNs7bFo5M4YCtE8v7/d614y9yRqKODEdNzO6K+u
LipVNsDUFLroQFe8n2FX2A91BTd+m+re4G2tGYGq3HYVM2jtdoqvxIILbAlsQDqsJEFEH30BdJzv
Nii9Bna1FR2rUow/Rl2xt1M5F3VgtHn2DR54t/fQczx6Fb4ko5nJL7XsZ98l9b7WtbqIEzwLnW1G
CgtTcOkznz+LIrDuAN+QHzWkuG5dHFW21E/pIRQNYlVa1Ni+9LwI+XJSuH3oztlL38yhcXj/F/nH
cxCQqD5Bk7ItNM7PnyNNNEMOTLaOU6+WN800FY9mM+KxLoElvUGs1n445tg+G2DQf9OajLZVYV25
zC+PhU1HCzoPMZO23BrD5mUudKG8t4640oVVgHJpWm2oD9QvjdqZE67AMJwQAktKVAV1R+rb9zfh
8oMgaUIUAHbFYq28NhCT+dylkInGY2cYxTHTxmI3O9IL9BApxNwYlBu26FoisGzs3wkMd/8iRWGA
TYPEBIj4fONDxTIWjyB5bLtZekjLlV7tD7ml3NDTSa/EuYs4wzLsLUkyoBY+gSUO/tUBTkAKNGhj
aUc0PaEHwHSnS4Ef23/JqIa7CLvQK2nOOrAu7wW4HO0JxlcLD+58wbYY2yG1gHGZM+josZ/LBzse
k+kRqEV/wznOXpheW1u6tw5fGDrs7pUf9V+vTFQnIUbwAA7v6gMzqwl2qCrU46zrUbij29VPj5GM
tF2IbJ12kzM/y6+MxC8OMm8Npp7d++N2vz5ICZiSos0m9WhF4NADq5sRrMkSaQaqCyX6nv5R8Uov
MCwCswrjX+8f43/s+XKXENIpwijAVm9cUaoXTlgbx36mBPWFETdfazSUdlkni+7A7ZXuy5j+1BgX
ThCW8M/ef4CLI43X8zI1Q1GZr/jCM4YxQ61Oiq4fZyY/3cZMAP3fZJqr+I0XRsmVI7a2qFmyOZJI
AhduWIun7ep927jU6R553rGEqj9thOgte4babg73wA+6ai/bLMQoJ4w7YzMmNlDMykJk5icAEgPN
1ajvjYMswZZBZk+ynfT6PDf83owBLAXCrFu01NpJrZ2tVcH/YbCfQixLLarpGiIKrMMWzbVimqfW
n21QrHlAbg0Ct29jmuFJXUPSaUc3sTajtRSHnWd2n5Iesti1XG9JnM+iCXtB7aVx0hdgwtpis+2T
rmKOZB/zaaTZ1FdHxARGHIPCwtxUMqTsi5PcuZNJXW3bsRv2JgrRP1BbmV69SOv34EXVaw+1/ACr
h1qwyWQYC2eNEc15EIhN1HljI5uPWkmbe4+4YuPdS0UvpBbkkID3bHhNf7HXhLetO4RZ9hFRLDml
Wl0qV47LRZA3/ogigwGmIEAgbRWRwLvFzTxW8xGD5TjfOFUcbtBlQDzU0WpcP5a+WIpb5eb9b+Jf
y3owpqh6yHncdc6BPZqDHlqlHZ0qUa0bxW4wzM6rmH61EHWv3LdAoXat6LorI6p/fIzcZ0SB5Uaj
M7H873+F/LGx9Bgsn3oEgJb9ZzfuvIkbtEsBDHmquPKWfwgaq58axCIL0gchs1/fZlx2JWoPvXoM
4Yl8i8AFyUBSl5W0+PJ4w5h+Tu+A7A+bWNaOvoUkzKhCK9PmRgNXfO82ztQ/YU9ovyJ4YOi+UBZZ
tTFq1A308HTaDjVziGcJKBu1zLhJnE3lOuKQQIfroaDVJWIJQ5JDGGn6Be+OEWziT7HhFfGVOuYf
UZ7yZRmJLS6U7lqFUUMlRDb9aBzr1Iu2zHTtwDaE6vqNYdQHmst56aOg4PynlLH5wXzNWaTXF/oH
7TVmnReMI0vNM6HEkftFxDhi8OKj2/xwRlWaD2WFKJCvuU2SNAspMik/N7IsqeMQvcqU31nO/233
/vFe92GW51lwIZg/LkXUxWeFE0joNLkZvXRA4WQahFnrlHsLTcroWMwRk1A0pUxtw0Y2bRCZNj4o
qonw/nNj0Nz9bSqtnMKg7ZBgpWeEBpwtfC8n/7+lc2nVG5y+ur4IpghfP8hALU3+K5FhlSnwCnAD
Fs7y8geE6VWYEqACJijg5pept5VHLrZkuuupzL42LvSfXdMzJv+gFtmyJpkCTRDO0cK1Xa3ZoN0f
uzb6L7XGpnHDhT6KHM6tUibGDYqC4sGsHHHz/o+1ShCWRSlySXFREeWPNR5DH90szNIq/FLr/Wxv
gTO3ObyM1rAOpRcZ7tIj0PJ9UlAK7GxlHqO9zlzX/tj38+cxyA0hJBGVMC9cQuZfkalfHKhMJ0ID
Yo7a+VGiYtpshqa1jRtIEXi2wjRjRlip8+RsK1Fb4fH9fViFRh4A7aRFOQCOJ/nP2lVPTWsTsoBe
vaBElwyBLlKmU5YIp9gvJTLgV76Ri+UWEAR1CQRFYEXM0M/f143Qi4wMJ3vJ5zzH7o5aO/PBjTIF
y2bZfX7/5VbRiVQblRTMQqDoUslQYJ6vNqABGVmxVJiaeNMxl8gw1KBq94DkBhJtbPWmPEU5uCyu
0ePXtSRLL+os3v/+Q3dzdagx6LOYPeXNC5mn8tgUnndvwh14rBgTBby0eWfQcjhqoRk/orzwn651
xZVCZ3XdLo/gwRcAIEriD0DDPH97zyoWSWKBERE+G5iL1nm/DSWYKH8YrPLWFNG3BFjB9mN7jhgA
7BD6qtCTTCAhq18YkG6hN660XgYly55aKCNHkNJmf5wK9MEG3ensDZODtnt09XhoPvg9AX+hrc7J
grGB1chaYQL0BlPUchxfCG7GNtLVzH5JS225YEEZjp8qFYAwehckfXlsOC/vv/vFr87yHkh4AGwL
fR+0z/mWA5/A9RFq/suAL5QWxKnu3pYIssHs6qGm+RVKRY9lq9fPqWjt27Kfkp9GFY7Wlei2DuPL
c4AIXlJNeOKcxPPnUCwNSUkp1BeBMCYjUdWum/2gd3lz03lRlPuqLOorBd/lmojRQVFh2f95DZ+v
iYyk2iimXr94aeRuOrP3Ps3Ce0PdStn0IZ/e+3u9Pt0Gb0VnmXYNYhAmAfR8uYyCUm/bunlB2xrL
w74bHmYm4nDEvIiUqdZxPaKs//X+qssP+Fdu51DQIdBAlxQpepu7fvVZR5ll1A4uMi8GbRhjM0GO
+GqZE+Djj6/Dt4OyHIvBrF/dC4Uc3KRJPIM42SvJ7RwqORQNvWmuSRiuAzIvRMFILGYuQJxci1m3
C08mz6X2guRo62daWG0HFyn4WA2zj0aGZSnImaCcFoias4rGHiKIZtim2otVGtW9MTeUYIMZ4krN
EUU4M910cTX/zHvvGnvq8mhSxNLuhJaLwLy2HjhrrefkrdTVl6iNnF1JFaDeCjIOFz8S2/5s0BL4
/v7v948VgYjRzeKIkhCuSblDVqpZ26vRixNn7S7E/GbnaaW3dadY9RGRna9Qjy/Wo5BzFzwj0x2P
Hvpqb6NS7QvEfuYXRPDzvde2ECbGXhyiQrW3dSVf33+9i88A2D9qvNTW3OSAQFftBtXrZxpe5fxS
ZnHyOPaGscXbr9z8P1ahagNXqC/aw8tL/5UchZGTxTQv5hdPG7vNJHLTbzMGnO+voqurhgFgXD4B
Tggq5SCPL9T8rb6cJcPC5EuIBG13Fzb4B2xsoxLZz9FGERHJqUzVkFYCeSS81DdSCMSvc4O0GSbq
yqSlv/Cib6eDPeRuFBBmY3xo0nKs2yBXCt37iQGsM2W+N85d+ApFPUTORIntofF8U45SSf1itO05
MOYhLD61SKSjRVuObbeQh2PpfbbTRbgxGKYmtrJNKDoQW8HoAGG6i+qwAIaCHznKePu25XwwP+rm
BfNpu0ln30wzIuGtH1YWQreB3hQ9LuRGbta9hXyPUynOZqp0odlIa5V25uDHKHHuAc/WFPdeOnjj
Y06zuhmw26E5nDEobt3szunCuHpNUr2qnkvhxEl642admZbBYKshAEYuYpB7fq3pITDtWDaFUHxd
rwELhZpRASmMlc7GBXmwhLhpoVWnX+dUB6Tmw8OljeDPQw3XjSIJbPWhUK1p/tS1YdfsKejc7D/V
GDytxl9L9Mqn0JrkgrdDmX/XjIjEviFPWkK2zhtdO6ReTR/bV0d+w9uBywPhXmWw0/+qscvUnYjz
YQhwC+ntF0D+jfANK9MB7iTVrD65kRl393qUo1bst0YtocLlyGN2WzPtNJfRFAOS/BFR4DyP/FFi
tHKAlguiOYqMrj+ZsEOKbwn62SpceC+3nrJGdt43VcVeDho0osMCnywnNQ30m8ayim40Xal+57Wo
Y78SEJK38EwHa4enRW7tPa9U1M2ktwwjUL5ry/1Elhvva9xIp5vYJtPb1KMRppu+jBcvEleJzGAI
h3y4A0vXmHvVq71hkc7pkMcL+7q5Tblw3efMVaT7OoWT18xB2sOJ3Y6wfKMgaSTkngRMaRxECPb2
OzIxkIHWQrkK4OE0PShQ4AWbXlPHKAto3Mcw4E3ktxwk1u3BzRoOe6Ym217YqGb7Xuh105MSK8p8
Cxg76j4NvdSTb73emtZ+CF2n+zL3uVHciSgfMUXJ0Q/4EaXg97dRV0uUwCsVOgBYlsJr1c+xKdAK
ZdQHXWBrOjVESbBTprGz7dEpHpSmx6QoMO0e/QY/aq1WLX0zn+jj+i4T8dA3UAxvPvMI7nAzUrDm
h1QA5ttKQGd4FXTKXP8WVPjZDR1V03qaXE1YapC41qT5AwpEEP45fgBOxGxOVVDj8gJbW821pv02
pTXgyw0/HcAsH8hoVT/WJrpd8NCTsA+/Cx6piHwFwZbQglhqJt7PQZTh+MPsxzGMfeweumlXlASC
B7pzRXTTavhE2UGFTROuWj0uLvNvVXE0NASSMkoh5TWOJblONcgx2gG54Kb8VWIWn3SHTAcyom50
QRn0a9akm2zL2Im8n+9H13V+gUMIhAd6XgzdAcWsneKZ9tQ1n0P+tYZI+NWLjfjXqLrtUTcFeLUP
rwWyy1u6bgtbeH1fGG3nIYvspF9lnjqHqraAmOIR2fXMd4R7jYR2ceUys0UVlBE+xeUCDD+/nfiB
0P0GCfxZgwTs+mi0QyvFDGR8sPOEIKpioXPllr/YTI1ZLZABGr+QoamwzpeEzjgNolGKb6mniSSo
mDjRqlcSY3yzR5ri/72/n+vyGdl/k1SNWRkYNshuq1u+TIFbek3WfEsZUXuBDOsm/p2NjD/vsqYn
jupZ6gC27ua5a/exjtrxtw8+AWCNpV9MHW/xu671fXQTKiws7OwrDFxvDLyw9UDvWd3TAGx5j5+S
/o3cNtM3NcDFr++vvR6RU8egW8uQnkkO/rSQr853G2iM0nmkhl8n0FCfaxueYw5wV8SmAS8J9ZBd
HuWZFyhcnm9VM0Vj4RtxDakW1q45asfeCZXx2iDh4gwwtMdcZAFIcPRI2c+fqi0glVe0gl+SIeuN
BL8rDKKQhHDJSZ6IViOWAd1EX4EuTjqjUgy6tHFfI3QXqwCMed5WQRuqecJ2itKNDnQBSzvawK8j
usCrUvOPnloKYVxMjQVkwWh5zSLzYFpFBpZOr2OrVTbUXkwAD7B/yYHIjeJrZcZFEU5WunBRSIUx
faH3sRzrv9JGoDSFwEtLfS3S2TQesRtFtCx0jbbegf4vtMIfIj6iva5j1aKBU8fs+CmqLRhljeWk
9v79c3TxFZnMIEEEgjzlCuWRzh+HYboedQzsX9s2dLZano1+51bYlaVau9Fxc9qFsyWCUcnKK2OP
dYSCmYtDymKSQrzgn5e896+N4MdXElx24ldqMTLNLgUWu1/6YfgcFIrxrUd2pPhgF4A1yaL5g1+b
gfO6LC+6ocUpY6xfndnJboBHJjd26ymnJMZK0Jb6Nbzrsnt/F+QL+xgUIbQq4j0Nj9XulorWIMEx
tq9aV4XptrD74qVLirDZdIJBvw87BDijAefkCnLo4js0qYDo69HEZHP5Hs83d8C7eomKmJIwqUlv
Reop5UOclHO6ccp0jq7s6z9ONe/IVBOUzOJ65a3WK1H/KBaxhFcFm1D1c4KuAfrSAn3jO3WKzPSW
3oA6BdVokWUURdeNm7iD2he4VZJda09cniyC8dI4oPVC/3g9UCuyAlUMaEivVIdo3lp2eNMaj41j
BBHdrMP7H9DlTlNcMNNeRO0WaO1SjP51jEEsxi5UAu/VnRrxpaoH7SmtbZkvQgrR6f211mpooKax
lyZ1BSBORxAo0PlioQ1Z3paN8lrgv0NZ5ViK0+Kjlrce9s8VNhfTEQF6BxOETKoKg0vp5S+1wMP4
vjaUCDfRMNPdCpn3FC6ntqupQtT7bIJQeVtYtT69So8c/ks8usPz+w9/sVELdYZeNzYNSMEyjDh/
9i4qBCQSVfvK2MaJbzkP4ptLHRjfaTp66Veq88vVFsAB3TAQZMvkYrVTRtGoKNMV9ldE9q2vceKF
8K4VpPjq2r1y+JezffaR/8E2QGp0QTeYDG3OX2yyJlNtQtv62gkkninAok0iwJMUuZg3DE5MH3E3
94b7FpLZbFYfvcBYHoMWNBaWpiOIlvPlpWUgXZYI92tICZIcgCiVGXd/F1N8R6p3bTp/8XGhYEZU
o3MPUpUW4GpjpaF0NHhU5c21ZBeY/WwEqYyiW7ag3Qr0Va5og6/X49RAddEWJCpdMhY9f70sCT1E
2VT9Z6/bT5gxRujK2vIzbOmvFEH9By+lBZGxtOdBBYFAxD/lfLW6HbqMAcL4hmIxJuMzsDZkfCsv
2etOndRbnK2wjXj/w1i3q1gTVB2G44xmiaJrRAgKYM0gs1l987ywfAKdUd7J1Lk2+L/Yxz+0W1C0
BCpAT+vmf5S7SWm6lfqmyLB/sXpr3HbQYTfVhFCXryvi9/tvtf4AUURQIZXTbqfDD4FwFRflnHpj
XYfZ2yRs1Rceuvt9DxmzT8X84R+NkQo/Gp87zeILsCq9J/a2ybu3crTRm6rnYU/F91CTOT5MY3nN
4+3izXRgsQBkuTz4m+nzn58RstdU4Osy/RwHFIVBDXU7xBTzwK7s8oOXC2C4BY2zfAOETuQqz5ca
08zM2NzxrXVktY/dYr5JFD26j4t6fHn/97o4Hwu4mbzoD0SLTGWVl4Y4CUzGbMm3qfPyV1x6bt3I
SfDBNrr40ET2latsnRmBBePzoqFJ95nLc33oLXUGjeAl41vk1M6rlaoWbbNRHSJE+Jyx3Eq6Vemi
retFH4yXjBxVRtpIAjIIImauAoo5AH2bAeC9eRW3nE/mFvpops7B2PfK7H90V4kni/shyP5lkrHs
+l/ZgZRCguO0Jqy3c/3gJFNcQ58rlV9e2YtTjsDDlbf742n4922EHR5jVXISNpj6eP16tLXwvQtD
5SfUbHf8abd5Od8oTppgFe/mTVi2gYPEUa1voZzlA+qYqM7j65dUSEWHVgj3rE84jX4tEdjaIB6W
lp2f4nsCFo4cXUPbTU1UDDTK0giR8pEYfDhBnuaJp/hq30jmJSaCjf3nj23lAv1Az5MrgOE189HV
Pae2WgFir4z+Q8ByOlV0LQ+5N4ktrjjZN0ubrhHy1p+5veBDlyyasSEY8HXurspaCSEoGt9DDKgD
YCCjr+D7vc8Ydl0rm9dXAGgsKnikL5gtAwmwVylElfAR4Dvn/NRDs7d/16qXTtKPUFdX8o2MaB/s
olnQOtZTi+sw6BPdsEY/EdzVMb66/VjmQYEyh5HCzFaEeT97ZiN94q+bXzvTF60He8lDl5SXnSHh
XbNDuDrjPg/r/E3CDx5+6wLYIhKVfTYgH0D/Vtkacatmv/tIwVNg7CCAHyMVEapAzchbo33JfV9c
S0xWEYU2DIklSRAbiAQYwfn8U7NCbLXDWutOlaKMG93ovd2Ud/nNiCFPgAS/Qw8o9rbvH8p14fNn
VfD4uJcstDpOyvmqmLqloZ1b3QnEfrlz0yE+5KUnbvHhKIPGGvo7Moh+ZxK2AxtU+6cqRFnt/YdY
he7lGcAmkXmacPZ0gs35M2DE3VSh6YlTPWQ1ZHU31NwA70h37zSt+4hRJBoK7y/5j82mZ+oSRkFh
UWqtlkznbKhHrGlOmZwM1ObGeo+B6PgaR163cV1Czhya+pX3/OeigP+ZtoFfoIFy/p5KAh4IEntz
KtKsvImZT+xVOo0PSlKGgbv0+JUqHa78wqsw8GdzwcaiWwLzABn91RUsLLem79K1pwpdxcBi4B24
cz9vTFEoV2775Yr9K3T/bylIFdyGNIn4gs/fL0+VhsGG3pyg2NnljaRpoPplXpnhHVO82TrEod6k
+MYreudrjRaJK5fH+l1BWZHX0JsCOwD6aS2SPhuYszP2qE4w9I0bPrX80CH8S2dzvOYxtIp47p+l
lqufFWmDrX1y0bLo9EFFOSvBgeYBs5V+KyskF98/pqvS7M8qNpRjtnZJbP7MVv+6fjstIdKIujyN
1RQ/yKp9mwtlfAbHFm8iD1kq1Bm6PQ7kyMOl4ff3F//XbtIeRhSLn5I/V6EhVSIn7SMzOSGTmR65
kpXAq+b+1krI5d5f6h+7uSAFl1t/gXWtsctMmMZcsYrqhNi2wfRo7D7puZf9eH+Vf+zmgvig+wCa
1TLXkn55kYXYACr1CaYAs+NYbYJ0MbY1vNhBDdQUh34yEU0A+ZIHsdNb2/fXX8c5qNt48/B58HVw
/awzAABjRV6kQ3cq4Gc/qeFiiYqQgJpvJkOvv4dGrV4pPtdESA7QAv2kwjY4QKCHlpD01wECsVFn
sdDlqR8U5e7/KDuT5bhxbYt+ESPYN1OS2acsWbYsyxOGLcvsGxBg+/Vvpd+klHJIcauGZReSJAgC
5+y9di9JKY1NnGg0jEc+ZXFFc/RTk6jhORCqPqJQUc8DUYVwbuT8q+I68g92lFezCsLbBZB16Vnh
H/EQpb7+RSRp1y0teg3boV+om0UXJALbos8+IWH732YwY1E74VzF+8NLxJivx/KEIyqQIsFhUrp8
nuY62Qxrv+JI8hb97v2H+/a68DpjsaN2yLBoX1+PReqZxoFjyo4+uP82HGdHRZZWcPxWELU/Mllf
TSWuDEs3KjvvrwmHo9zr0S7J33Rii+TQVYF92UfKO71YELRS/opNs5b/2xH1Mh6vJtMFfxO3NLg6
XdGQ0evCztwDrpYx9Ak+2o96S86iEn2wK2AsfdRu/McVMiIGf2YvZ9Vr6axhkgm0DqtzuOjBcl8Y
d3pvyCORJXTW2Zd8sAJdrQ3/f4HcT8heRJ8jL399Q0tFIgMX6RD+ogHcXF071By9ZYEtjTDRNWK0
arXGKfXIXRJYHyl3r/ekf8fn5M/tvdRIoW++Hr92iTzWVOUfwJ5kT5kvqlMK+/KJvmf9RLiD2jtt
YJYRuiD/XFOL3iWIUo/1auvb9yfy1Vf8/38JXV42DYAc8dS8/iWORX9nBr1xaObej51hXZ6JY/Po
3tTDbWGokm05ytc9O6jy5f2h//EOUVe9+IVdZFZUDV4PvVIOl7lTuZfzXnBU9CY2eVbnX7xWfBRM
86/phU2faa2Ts4U69fVQdUAdeZkYqmvsbjsNeRtT7QeOMA3Tzl2C4YNl72rv9/euXjSzl87ZxR50
ufT/LsR+Adh/MZjO0JcsNAyFPPnwRCJD6n0MUbQoI+7qR4rdt5dJg5HtLTIyHhloltfDDk1PYh65
DAcvz7Lvo9GjWloHKN+W1CPy3o34/Sf49jIpWuO2oUh+2c27lw/9fy4zWDl6a1BgDmOFe0JNuRmD
lYfcmzQJRsEkre60wZTjB/uktxOHYX2TXQpLITL7q2HTJtEvq67NcjjmOzaWzsGXFK6xmruf//cr
RA/FWfeSNcR55fUVFkOeyFHV9mERvf5HEuPymBQcMuGKuesc8hVab0A+tPMHd/YfTxI4HusTpVZ6
cdcWNy2huuQ0pXuYc77J0Ib8E+y6JeqgNX9Nko86fxwBuZD/7OaZsZSP/3OhV1Onbg3o02iAj1Sb
p3tEcO546HqXfD2jFhOc/j4oEdihF3M+tW0NNsGrIUkLXlt10JtxTk6Wyjnlz6M5kZ1mAZ7r6d2j
6NxyNF+rUDZFvWxqR/X3XmO2P/3OsZ/SwrOm2NIX/SuftllGppEuWug76WQc8tSBxKfTcKw365jU
4tEk7XY5T7XW+3cj1PhqQ5JA5+ztRTR9vNigSb9fYgbGyKYcZB9Xs/WqLWw4HcpZ363jN0kckfWF
pd+QoaD/34R6v6Dua8oqeWhtbE07s4F9tWkNI/3WtIaWQh7Lh0+d1TQEMXPBn8ghMbo7GyXqQcPi
AVovdytvk4+2+FKxNfnpmbX3RdkJ2Dy+rhokzNT6Q0ZO+0t3RqlFa242LeokSiBhVxFuHiqoUgd+
pq22uOtKsSFhOx+O6SCzO9qjpvsJVw+BVz1BHrderqf3OjmkTw1bqSfw6wtCWLsPjgVcvCyy8Jy3
EdHTfv1gGE05hlM52d9JpO9xohjGKjbpkihr5w/NfBrqWXvuQRGbm0kTjhFDQlNTyN8bTnS8fTLh
azre1thW3Sn3liABClxa4403BkKEhayVe+MnXVtEhKhpyV3nZqZ7k5EHAiG/0bovg+jTZFePZXbT
AxHqQx0E/XOZOqAwGgiHhM+l2nOB1ioP6VpVT2lV+CBTp77HZ61VbGrPTlVX1d2l1qP9Ki00v7JO
fURdATLKLSR0UccUREcyNEQ3B0etk/oZMAfeXLks2KxSIIjkDaIuE7eNV8KprRFP2lvDbfn29EhS
6eZzxrxNiU5xolGMiIIQFKTlbpoyOaNMS3P9uTPIx71BnyBoHyFWcP/IIE+zy0m7GG7bWlkwH63a
+dOBoqh26ET6sycnSl1hraThoKycuzL03bUF90/iakzwXTJ806t+XozIJobgrCBNyCGkdComDDXL
rL3UIlg/236v1p8DTMKl2dTJUP/qLL1QT+aSaD+7SfH2CKeH2UkhbWmrqIAAAO8HAogJp6nth1ZF
rZXp6ReBXaOJS20Zq5O3IJGcw9LVEdW6Xl7qEeVlCQUtK0vtC2/j2N9XZovSEwfB/HXNZO89l8rU
UH+vo9dvS2tG+R7yacseS86RGQhgmHwoTZXzrAOmEvtKTWS4cmJuQnho5hfl0onbz9Tt74p+MLyj
K7VORG2+VC+9yIUd+2MnqMw1vhj5bbJSj8RXT+oIy6XeeyX9wu20OK1/Stt2EvtmNYIVGCP18pBc
MbWcqkHY8reXE4D7e9TsrrvLyi5zCNIy0GjufYX3OrLroT80rRrEjorgtITk2uskO9PCI4RWaU53
1l3Lrm7Laa7onljW8ntwk2COK2qaLlHjS67hvCq8jiqibsq7xB5sPzZyx3js+6m5yx3N9bdpD2Iy
XEywedGA0osXQ67Dl8YFDkHMOXkfYdbJIb2hPzNr5CwqYrINq8/MF6Z/hkYs1b0bH0FAF7pjmweH
QprpQ5OtCI0nL+UPBNYEbtlzU8IeWqbK1uaNoW+NGTgc8Sucaq2yyLNuVFVHUmp9uamSYQafqfC2
BPWqYZaTxUikaz4PVVh5eX3wrR5Huyoq4iAhLnhehHndtHdi7Xz7LETq/mjq2b+1dZissbSHAU5Y
hTlr43HC9n/1UzGTdNEN6UjDAnhiZBJDnkeNOycWgkoh023n9EOK/b3HMpf6y4jhJJuKFw2xyJ+J
2Idfs6tnX93eEk50Of21YWcE8+9xKFh9LDLNT4VKs/uVhhY662Bi4aiyLPimaaNVHcxML8SOuMz1
UDBNuxBXRvI4p5WoaKYM+Q/U5PqNJ0CVxmhSh5vMLNGdZyAIx40/aPMhCGT7vdJw64TTYnZe6CtN
fUvBxv3B9yyJYXelEJsEPj7e5NnLf2MVAwvbt3RiL7b/ikUoaKqLpni01+1K1TfYgWiplphiK9am
edB5SKtU5S3MMT+P2Icsn01AEhk6YGeoblF2zd+UlVaf6Yz8Nea4or21C0KhPlu2FuAwZDuZyMNc
0HJQiz0um94qRfm5mlfntKgJGoamLc2PLlHzk54Jp9zqZJGaW+BH/Tm7YJ6ghABClEvposAdXEG8
Yd876Y5sK/fsNYZmhh7l6a+VTLUXQo8NcZihtZJPKkgwCG2plRxLDb+KIOu6NQL8tK22ok05Qyaq
a2ZU04vX7a2RmxuWeT7dkFdq23xw7PpmdCb3AVKaTlCecIKjW/KBiF2UofWhT8QkDxbnIrXB8j3o
ZHUEGmbsYihLmjlSnK18rPqovMRbwEbF0h05krZqSJCEM904bVHfThx6RVzojSRIQda2CuEb5ucq
SAPgr6ROWWd7aJPfRZ8YfOL8LHdDd6pVAcXckvd+bXsjx4a8KtBxj8PLAHzwSVnEqm4AHqk95z1U
0EFNx4T4Daf8XOckYBGVrldjaGgl6FmEmdByc7TZ9yVwElwQ1Dhvl7bz2GfBTHkKStNbb5vK9qfQ
KUaijg129E04S7YwfHGato0WWK5aaJeG8liGAuPZs/NmiuZ1UjdKw7atpfpUni19ki9GTbUlJEBH
1l90YhxTnmnjP1pEEcrImOrxpdCMGRF2IIxmbxJ/k574E1YQdfBhvVCa2XDrz3lZnPxMTr89SMzQ
x1zhqG9Gq8puk8peH6K+qi1j7+br3INcXogTz21Dmbt89dU9MjkQshH+c1KfrMT3wzxJ+oTqgtl9
WobO7Y5ZXxpFqChqWy9z16h8BygMKi4A1HETtBLEbOuW48vI90RtW3++JAOkc2rfOCUOiRACbPo9
sCUmSATxZgEDk+1J5KR0BEJzJJeRzgqpZTtN94HW9mCZ89NgLJBOadEnDRaDKduQa+4ku8qT1rc8
E2u7IZaqBwswYHLcBsG6fMHBMotdPrON3AB8QKvVsU+DC6zNDq6KICjvtVxD/ZiCqfYjfBL+XZEa
xkLP0qDJH1htepRkAcyhtRh2ucf+4L9kAcxZsl/70d3WM/K0qM7AUvN99c0+BhXLU6f/26gjAWc1
mbxAr7NHQZZnH7bJYOx0pHJ67C5s8GJk1pfrWdb8kq7lGvVNohV2shNdoulAdxO8JWWSmryIk4EV
gJpc60fNkrugkWsta+/RTBvTMWPS66QWi+Srt2Zaj+oiNYa47YL2d5s75b0xO2wFHfIj/ONkzu5+
mCpegBLa2EmvXJ5QmeDuJ/FGH6qNDOivhVLMrES4ndjSVaJosDEArxH91huY9LGbg/a+TGpCv4wq
TTeIQDL9Sz63nnEXrEYpQxQtGEd0WnlVuBCWecmKmP14XmV567Zm25/q2lSxRChSE27WKt5f2a2z
+uqoIZCxn3X8Am916ocGorD1Ve+MZIoWq1G8ABB6gy3s4hbAiyUz48C5dzDIaMAXMN+ak2aXB9Mh
BCokZqfOWMCzbpuqsUcKADGw76JLnja7bM+kKxESfSUfW7+fe2oAqIFiY6yKdltNnRdspBi0z2XQ
1tYPP+P/HHa52dMaygX6so5UYu1OdbbB1oCVC9xy3zGsGMy6vZHtLNmm1JV2Lwg2/eoTU5SfHDEo
stTo+O60XrF+k2eENLnUVNOeTXhF5cG2R90KjaDlybXGtEAXp15C6lGjuunGRhGthZTgCu2OnTVb
LycVjfcF5oD2dBFZJT9WRPOflGc0aqdJ4BQf9Jb/VVGA7kSFhvIqRvqroz1piI0cVGof0lEeMayo
L6YhzCgZNHur18sfOWof9en+lguuj77YbQPKx/Cy/OtioPDU6C65bR2C0jZn8q3G2YqJnsq8OCFW
EsNN5oPeAK4pzGOSsQyF3TSa+9LRenMLkWIku449yUOZImfYpCzhXkilM/9N/5yn4BppdtZ7PFtk
MebuVzsY7OY8w2Z7pvTUbM0lo93jOSUPTwEA1+JhHGoOzBqHzfsOMYR5Muepns8kkpWw5exq5GbI
sogqvW1ufaSscFFpx6Xzj7IDQhC2q2//IeIUqLNRZ/4DEohkObdidh5dhfYjbPiE/EHlziEwcBMt
3yp71QipMP0uP/GOCsW5ofcln5lJVVu7rXo/VLPb+Dsx8C4ccw+D12HJcl1tKZysp8WdzGZrLEZm
bLLFLR+WwB+yB2QJSx1zJLxkT3s9phw45Wyx3y/T/KOgSgeQIhTtVnRpNEBe12nwXnSUdBPn4EI5
25v5WtxpKzFgcdW7yzcU23nkcVUnMx+SNRwTjw0LVDj7qOfa+kFd821J1cc2xDJ7aT8hh7oq7rKH
MQMFPfqgsMDt+24wt8WMTQpDL1TUmiXqhxzMX0WWJN4HZaN/De0id0HogDDDMa/qjkaXtsj4dfdg
pZdNCHvtLd+1fhtQ7mZflTTDd4/bdPJKbfygkPyvR0A1F03DBYjKxV89AssWpOR5i3ugsk1+JklD
MCmGOuniDiMcBq6sGICpi94IDVTlfCiw3KUhFBf/UxUQuffBUvKPEhpxAvyLfwkLw9/01v8UJ9FM
dmOKwx7L5ih33YTOIdZmTT8Oc9XllH2Kedy8Pw3/cfsZEvjIBaFDffKqok1kFaj1dnIOzlCbcT5k
6W5yNC3Ocjs7msYy75C7BGyM7fr+/ZH/sW5i7cGjZPLgbRaX1/NfGrNXljMF50ApHyhdWvysOh0b
YRZAGRSUKpPVXOv/fbqR1gXw8vLq8dJd7sd/b7FZJ+ml2HOQJNxqP6sqsLLtaAZlNJne1Mac/dPI
Hqay2mYLTtAPBAD/ut2XBgL/oDIn6Pv18MDtV0VGHheN337bwOs7+fMy3YlJeQ2RwH3ynJKdtid8
0f8ICPK2XgqWIqDzh53pImW5+lCBxZgrTuO0yAj19cJCsChFnCpFGwZAowtU1EMdzZgQbt18dG+q
pvhI1fK2DM6bDOrmQt65ACavXrh2GK1AZr5zkLI1t/Ui0kOb9efSa9YPNONv3220ShfV0MWpcAlO
vbxr/3nQ0ps6aa6sKwMFyHFrNaaG3xPJXUaugF2JM2GDeRn2eg8TIBBlIT4jyFLZdi0L/zyNxvhR
h+Uv+evVV/vCZGGd5bqpXrDov/5JLjQsY00L6NwYBnZmz44ztNmi7twqWE+zn/TFMaOpeOdVQlWn
QScy4mQ3rr2c6tUkEhp4MZUqI+83GsTKjx7OmxeSn8e7iPoHw9YFEff65+WTK5IWSvwB9FR2I0yq
tVGjBc5Z1Ytx1mYceL3v5vv3l4E3a95lVArYNJ4YEtXq61EpN9ayHkb/QL6Odwd4drZDk3SPn6Tt
tH6IJsH/YMQ3k/D/aUdsn6h3cTy7+uLMKYJUfzadQ+EtaMbIt8r2+aLjX2D9aT8Y7HLTXj9zYHeW
yZvOWsdYVy8dXSU5eZf4BS1o7PuJ4MJzWecmJrS1mmnUph564LbfZfPw9f0b+/YySW+DQ8cjBeiF
YO/1jU2p4MMwbotjoNwjNM7kxaubYGsZE3ka7w/1duYwFJXKS0gyT+ma4Bv4kl/gD8Wx6kbKzm4x
bumKipgUIfMFQwaWb2p1Hwz6jzt76Rsib0amgUfz6jGu0pa0WcrySPYhfIHeTU0sSKU4ZRBu1oMk
AGSgVLQU2T4lNdr9Xz8kKBuYPjBrUcqgYLn8vP+sL44uTHZrGK/0SblsCXyjI4UU+iRZkIbYF8Se
oBtB7rvRUnf88v4Nf3vtqJ7+njlcvMdYgl8PzpoxmSut6EOS9vKYmx2uRoKL6aBArT6iHW4PoAIn
EQl90P+8P/a1R4roK1rEfEj4miC61q+/I8RJWEtXL/lBX5rlgeDLvkEmqGYOmAX9akm+RneeG4HI
RGa1Sr5NpoNkAYB0bVEvGbo6thUpTWm0NoOofhr+3JknAipSfVfWvbV3B4SO7//ot6sM+wx4UJzR
oP7TpXx9w7oGHJVNSZ3NdnJ2qcV8x5GltqbT/x7nwP4ou/3tu8dw2DPQh7DG2Nc8VmOc6c8KtztU
qTA3NvXjP8pcy61qSEYO37+0ty8fY9EwYyoiG2PA15emkyFQzLDhDijhJHJRla+hrpHBFCqDgNLN
2MsUBVU9fdBnfvuF5Y4iJ2LhRhPHXuFqaUOb7PJNHY1DH9TjfKR4bG6U1Yw3OZv2JwTq002/OORh
eUF1AaK0mnzpW1izEeKG9AP9z5s7DsCFNAn7omyi1nN9F7pFo56khHXAY7w8SjrDt7aVWsGhDuyx
+WAX9+aWwxJid06h04VmxJx6fcttX0BQa9HiUMMj9HsqVW/scyaef9BMNAs44foSXrmoluoD3+mb
iQzcgC8KJyK8TJdS6+uhhWpF3nCWP6zuXJmhybtzYzW04FpzvHU77wN93tvbynBoFvA2+XzBrk9I
KRZp7AtyPPSFO8WdWoq7nsV0N0/VRzvztzcV4ADCmoskjjbnNZXWscmZz9dmPJjIkHe1bSabokRQ
VKdUdMOhMbFyp+p/fpLUbCii8xRBML45caEFwYfm2OMhGJrJj8moqMZorHQaWvRn7WqPK0C8FKKe
q8P7r+2bJRyRIasn+FSgWLggrl7bjqKU55PocEBDljza5Hx/piptOhsrGXV5XHIwUaDQa2TteCtz
c/v+8G/v9l8hF7uDCzODbenreTTUNS6G3rAPY9oGIlS6l4WVXbVHNZXmhmCwF4HU8oOl6u1sQuyI
I/8iaUKFfV0qy8nkKRa+pYeWoOJjZTgjAd2cu/pIo4yW7N+/xDevCm5Y0BH4S/Dzcry//Pf/fKEJ
gqPvYXj9qRPdVId+3tGoIySTNqnbTC8UsLnD//OQOFkuEj2Mhhcq0esh8ybziVqc1AmNnkFDd4LE
I6uCDQKs3jk9dqlQH1zlZa15tcEMKIrhDMeMjcMR0uPrIYugbBIm0nDSEz81dpny1HDo8OEXL+9f
218p1tVIKKYu+Dbk1pjerxRpPQoHtyj0+VQIhGH45KTbRDkV6vw3gmj3i+/IGevMOk85ke5N7j/p
zN/6hrZRcUczesqf28ab3BDjpzd9sBt8+7C9y9rPuZ5qBg556/Vt0KQ3zibRlaeupgYbmkZBawC5
xGd/WKZ9LZcP1LRvXl8cwZySYDxy+9n1Xq3DJZR+3ZoDetTVPHtH6a32JyWcP0Cesl2auMbwuRCW
vi/G6aMEgzdvUQACBrMWVQy86mD2X1+qkcGvqpVnnWC9jy7RhGSNqRtnTtz63FXTR3FtbyfY5VJR
1XpolFkprq50VVbpk5fYniy/7e1vmtfq1baulNN9MJPf3lJqMuBhMS3gAqHL9fq6/Mah/UxC7ali
R5MvG9W1I7mIOvyX2ln8+aBxcOs/155Wj89uYrdP70/w6/EDTBlo0XHbcCBFvny1Xox5qvd8CrPT
nMLYsUrTjpbSMUlkGWQdJX1b/JwIstzZ2lil8ftjXy/Hf8e+1KX4/kGduSbqlbPQZGIyNnkrRZj3
mTjS6aFx6nXrdzXVzbc56+fH9we9fmcugzKDKUegJ+YYcVX742Uv/KXq81Oe8NqHOdKte3sSYqVs
TvJQgYwg/WCBvLZz8Z1FHshHhyIQFjJObq8fMppHnAfEmJ6Scsw2ssuSwyRKdWd5uYrd2a32PcKs
aCiTxoh6hS7PG9zgg7v9jyd9qUKhhtfBC4JJff0jCuQ7QtKUO1lZaj0GtCNvtXauT/5oo8NzkmI+
Bp42xU6A/vX9e35NCf97AziIoAZlswOz8Wq9lgiVDCy/xSmjaVrtSxrdM01fenYhzr3uoa+QrdFi
7Gea4N26Hrol05KoTDX0AWoan/O0N5ftsCAiQ7ZPnEM9ufsOxfaJjknxk8CF5IOHxtGFG/LfpZ+n
BhiAl4KpyW7leskZGg6cbt+sx56YyE/uPHFztAntalgHGaC+XDXW0VnyC2BNoGa8K4o0/SMHyy/C
Bi+Z99DzQfnamEK+oF6bHqw5TyssQaYLEtDlY3EOEGfmT209VfM2Cdo8OddWSmrqSE/9jKyoTr9l
ws5e5lwvg43XuNM3S9HI2iaL2e8XutbIvrtU+5N1yWzcCLr2BI1J4NLilvrMcCa1h0hdiDDc+FjK
YZBfF6QI5XYWgLVTVI2rbu5wGNjkzqe6U/+sW2FsWFW17IdYxSI/tWYwCGYlip8ID7t1N2B+bx9a
5aSSbEVjSNWmtqSj722raV8y3TNujWwdfjQzybahSM3xIaXLRvz8ms9/1GR0GsLVvhSH0rU4KQYs
eWNo2yo/EYvk2Bv4jNO2TRxqlKtvZFvTyvzkGAR9753JykvKDP3QWH1t0fYUt72h9GlvDU7/acIG
h/rCA9u3n5xVZTsfN3YSFSQaaZDORVnfgLJLDraDyAlKlCuGz4srZiMyiGEgBa9C9YcpVso0Ft7c
FZs8pR4Q53o9PUyEaTS39oVFFbXNmuroI0f3hDlJJJEzDLQTgnxVh7KToFCWdh5PKk1zCMg4w380
3lB6mEDEXMYFjd0hTmuzeTIzkCUh9iP6l46Xzb8GrUVjkKOQe/EnsoM+jQTLkl+J6+c+GJaeY625
VMtNxzoBDHAUZLmU64wcp16UdXILQqCBH0Pb3+R0l364AMTI21qh6ye2t8jdmgJKiZAqZFaoDVaw
9Sa8QTvoWUwRtPdLj+BPlltUDiNabWaaGZU0bgBGwq+t9+SC6SmZhRNBQkYj1O9xScWzrndOsRmR
HlR3Nik05XklqtbAv+kI4yZIhEVdZnD9byuxsd0hGFH0OJ4zDZ/ztbKMM/Xn6tmbs4GQ0tWk57Yr
xk4y1zgQkvE4d+PLIOa0O3UqUEgfB6v+gYrFT/8g7sjKz85Ue/Mfh4ZmuWnw9CZxvXZusrdS0anQ
IR0THQbVqd3EyYNT6mwtd4NV1PnGtkSqDkswp/WmSFfEsDXvQBeXtpAyTpK5RQ7RskrCRxxp0CCu
0I17XlzN+kLUOSoVb8zyPIJVaT/TdZ6qOB0vwq4yb2xwnkOl1AN6L/PRz1j27ghGUhvZVrrxNQf1
msIF9TU3XhBbu9+LJZk4Si82urWjCdflN8mnzAdETfjivHKtP69r7j7UQDTLmHgP54FS3Fw+mJzf
qofG9mYZVtTM5YHoaGvZ4pauesyldjsZWGaQ/I0xSMmg+clyLX9SJl1/NEah/9bJusyjEfCq+KFk
CdFR76W/C/IxMOLSSsS4SwxyvFFgDGsZzw5Cc1wLI38Qv3baHw1JLYbEe6nfw/u6lAdn5ZwnvTas
rZwHR+Ahr5PmJPrZWiMbLmPsr9IyosLTcysCTTfczlLQFBF6v9ZPGj049K62zotWOKMgQHgy+u5M
CTkZNrrwEvKXZ5fam0mO5DHQCCkOgVZOP8HZdCm4usBVYc9J72QM9txvVqicDulPndOirgaUv2mL
Nfku82XqIwqbsqXhGbTfR3vpBGb4qf++BPAs44Tz7KOVp8FTMYy2feOZaRDrme0MR61Pkl3QEmoX
jakc6j0VoxbEREUR99itZl7uENKyu6k7rQMaWmBARtlKduk9UfKLfWy7ossOppsMB+GsgOM7OvWd
GfYU6I0YxWh+E9jlsBwHPuxHjT6NETfwFtzNRfr/LaiQncZs1SafzGxjIqN9aa2nDLhquusCRN87
TmyFF/tocPSICC5p37qGBD0aLkhXdAC9Y9N+CWo+b49EFJvNXTdITx57v0cNVXRmV98K1h1t32Zd
+pJIx1hNpOvmaG9UbdhzbE0KlTVArFaLMaEIn0QhM3gkejUH8LrUtRcmPRSLGLWxW8dgYZP6gGrf
n/Z5BmY0Ro2ukIkVA7Wf20WppP0kAXVOIJzsFal4TW8D1VmbN1I9TXrW5YcpMOW58oOyPNdjPx9r
Pav0+zGY7SPnpQYWqDA1og5c1RnspkdxsAyAwDHne7M+dOOoimhqQOnGDueWL+TMBA82yH6buPjF
yx4TtqTT3UUz98QC0v5SVqbdrBf25TFbDLP/7lDlmDYZ0XF6pCVabcR+J+zyKyI1QxwHP8l2ZFSn
+YbMqNT4ydFB23DjRHu+2GIO2kC0SFxXbjv2iCc700HqlK+exASZr91uHrq1400mhVCdV3NJvU+r
aqb+ZXAz7yWr2rbdUgWz1V5flfq9SKiM6Hc7lyZLYheICAykAy1IenoQIdTOZbc6dd//olJK4rbr
V/ZL0PJTomCZM4PkD8qL8eymjvEMfthozsEaECIfGmjPq8dEME8P9mqS2pAMiWmHJSKFx7nC97ZP
87VPoYDU497gGfoHS8udb5VBbXLY1ItOTYAKcHYCDDs7m77pNWu/aJ6AzpvbZnVy+nT6mXv5qOLC
0XTtlAm3Sk/24FVpFKS57Z2T0dd3ObbVagtQNtcf9FkPdgsNwTZEW6PXW89CYvMrZZ1Io6YVNpIy
b/GSaEY64+4qvqfG9vI4yRyXSZCHUilt19qoAbGUUPX6xApFNLCepu3mYsIdD7W2rGUXtpkkvaEz
NL0jncqvv2kWESq/O22wE8C0Fh98Iapii3jInGIzb8xsR/r6UmzZI47oLnPF3B2NtFtumgVJeKSB
Yhw2RlqlQ+wq5TzOIFxTUjpyxC69IbxiM7VB9UssIje2VTCiz1R55W19OyMiOPfbhB1aIBAnW1rw
YKaLJ395RZtroIlTffjjtR6KuFYV+BNHPad+OGamX9z09mrg8XfrtbgpG5DUh8Xz87hK6tzZaOts
9aFmNe4SGpMnSezoOivZsAVeEPl5pWsjsNW8/MclrJG9bjbNtyUlVBk5oiNWBDr16H+iHiOz2xoc
4PBlGbVmVzvBypbuAuzZaYpwIBSibbqgEASoTXhT2AXloqkQwap3h22p7G76nIrJPRWk4ltHHaXZ
z0Gv2G11jiniyeqW71o7IuUPO7eqzWhEbNHtNamPXtznJChuMKRhUhAOaryxIR8qmnwnmzHIop5r
wkpk2vRs5i2BKF7XWvaGyY0WzzfrhcIkteyIBad2f5RwkvpNIoqpZKWitBfPpifdvYCxfUqVJtNI
TJa8yS1Xup+8DhMa4UaoortTC/7G3rga8ucoY182RKlWGIjKK9uiUzH5QXODoL7rKbwmmiiils1x
fZ48G3sO2BUNeQ6K8suOmyL/Z0Gn1GHzCECYGHuUh6zMbl0vaMV7+XXuGwDpRus36Sb3IGNurLkZ
bl3iVJfnadXa6gIxnw5CL3tEhbU+BzdpUq2TJPkUHM0dXGz5edXToTzjIgF/G4JU79MGw1Sr6+e1
NrIfYO6y/pAMwcK6RWXEJONdlWuIq4S9J1ZUmW4kaI9sDOF1a14YwPB26QWtmbXlizrUsV/QE4nJ
18Xi3qRTtXcTx/s/ys5rt20mDcNXRIC9nKracotsOe2EiPMnLMPOYZur34fZk4gyLAQIdoHNIqMZ
TvnKW8yHWO+dN/gGFcAMGXjxXhNZf5NYKH2t0kYIsZIAuPT7QQ2atYbSkDSb2YMw3+UJ8dp6BKB1
Ymh8uGQ9qfKQ1I077NlEtQNLKx31NRq6lniaslZpewfJHyqGVVyvzX7sg8e+SwiX7DgujM+5mqGx
GXbE4hCHzRS/jqJr2y044urGjbJE3xpiJMHDoU7a61KAMd04ZYnyxIpWkBYmKwcLI+xL+a9i3Wup
B5SukGJ48zUCklUmfTTSoiDI0KE2IhyFHfh50y3xiClv1MyoxkHEbVYuVfoQoC+9RKB4lsSOlJTR
3LYJ/ApHGMJ/wLTJVltWGYIysglkGrJS7il3TaLPmW4T3bVT3taQqlwoXJ0cYTdl+ZhwWZXRFuF+
FZ/svg13AVF+VGy6IWg+e6HZo+1pl/g0J5OHL+0EOVYipQrvHZRCl5bbMSkyxLebDrmktq/53+e6
sH9HoUnLCXYa2AtgiDsnXiPyAcg/T1znW6gm4KyhqTR/CwSWyBmp8AoF4V4q6ZBEagn+MYI7olwl
lpOJ+zFxvfZBc83ywcfExryJWtSVOMmQOtsVQEqJT3k86ny3fBLrvm/Cr64PcGzlQrPbKESyWElw
SfW6GsbCO0Tou3hbgSjX96mzZwFxyxxb3P+0kNUHV+5+jtuoAgbsDr048KT7W80aVbFBNiX41XCD
iBD8jCubn1KU6bc61+3xc56VMA/1ECplMSTWT+gu9fTgtYB29wNC5N9jS/XTQcd+Y1pxIIU8tmEj
D7ndGOUmHnJruBHSNHdGhUEKoOi4Tg556UVItUxCFekeT8/Y2UTONOtrWkkHioZqoOaf0JLrm8NA
/vWjVpHxu0pcKDOZbzf23ur4tiMPWY4EP+JoG/xbtN5dVVZS15gUqBa2E/E59khmC51xFYFqPxrm
iDsAuNdMHQoqzHLnqbIaNyQ1zrAGRVS+TnkNNhZUjhtAFa1nayndUfYXL02zcYvXolFtDfD1xqa2
EnPd0ZDPv5SCSezyGN/lFxOIdvtaa7J2N4nKMamMlBPbu8lLfG9lJ47y1yZMO/U9bN1xfOQRxlGU
mzt3bnuK02S+jg42sRbaiClEkXomSC6ViYMt+flQYrjFonWUUiveC1G47SpNgbCvFAil2F7VyLkW
j0MRGQNBoqvklkRHL2fDQXt46ETTHqHDtOnedQvT2c90isPgApXBNz2HneSkyqj3yigSHdRHoVcP
gsPzo8E4w0G5JEz9XVr36QRXok4ETgZWnI+PgVtL7zMPreG9RolBuL8Citb8MEKnTT/VgI2Mex8x
/XTdeHqtHuB3GcDcMWXWt5ZXB2/crLxjRTki+FZTSyBJqycQ6U0L+WebdVqd7MY00r+0kJX1Nf4F
4MTDXPYhxbUh+uVGqdTJ41xNRivbSELtmn/JZU3XcvCbpJgN4tCmfXpeZWwMJdhjenNnZGbWP6Wu
EXFZ+hnUBWij1b7xqEc85+zc9ubjIuPlyKAckFJC6tID+bYk1btW2vqpKLM7q8S+rqkLLiINZwfU
rpNU7tuyzvpDajdYH3888AUmgHYbbGv0a/hPQIbGoropBfypyGRkUCGEcGTamUbdqzLpiSOWCvHM
y9+iUcBTMZFxWLmN6a47iiz/GX2UX2lev/traAICuARTSxt30SlpvdEZkHEXd7kP/ILnXqkDJcOs
pApSVa818Ct5N4mGphUEl++pF1MSAL4CW9CAbPLx2lwUnbk8+DO7ZToAhpaeTto4ZXFgyug+6Z3s
s5mpFAMHlBa4xXAN6UU13pjSgz9SWnL78dAXhX4LjBT4XjqT+oxAXBTdMcDkjgKFcvBEmX81uybc
abYFwcW2+js4pumVIvfFVNn4aJeBR5ltiZBlOd/5RlxHqrAmcRjiulzHw+A8OXVpPKCZ57MF5lrU
IJHTlfG1L36x8xl5FmRBdYo6NQ3B85GxXyvaxg6yQzsKK92KyW/So+V00wjRFBiDMkrdW9MzxQXY
j8ci3vQTEc7OK5BNmfQGGpQ7dVOwbURfBF9SbdTVXnA72TvLajISyBAO1dWuyKK+Pvs3B54HkgYl
y7lbPffg/mpV2w5aUujDm0d6I0m7NftAhPWapKBvbmf5WOul7dNhP4Ik1B+ADxcPgaC5TEnI0e+i
WPnTNqI54GxxU3Hyh7Tthyeuet+80jhZbKQ/vxMEMU1W8H5zp/X8dxKkqZBozzg2k6d/NoswTVH+
GzukEbWs2FAoSV4+3rqLrcSIMxYe5An4DD7oUtcnB8Ro5Fj4HEEioareFVP7yrMJEXX0KB4dUMwy
vqEwEEe3ltfanz8efQGZ/jM6e2nusoJY8JfNmkn2VkVvxDx2gGMwizacn9Ta+rVW6PaNVuf+Ro1d
sKPFn+9azVU3Hw9/udzIXXGMAIvT6oUtcr7czNKmGqOsIwx/ue3LmYbv5OZrgA61sYbPLNWVm+Jy
I3JPzhcV+GwU0Jcixhm9ziDUSvsYJlEID8uz+9dZ889b25SRrvTQF4f1z+o6RCjAmVhkOunn05sm
Gi5tVThHOcWh/zh6UvttygomBo/LiPKWiE8o2fdXkDfvzRGBG/4AHrUBrJ4Py5KmWs5eO2qBJt40
zc8DhGBwnLUHEw7Tx5/wvTl6pG4ePSY6rEt4hllo7iApDRxBo0fNKh017ej2of5kiimq1rEuMSVv
u/EKTGzZZ/2ztvTxGBAdXhcYzPkkTZjAjYlo5bGKFDIDkx2Dde86r1o7CXXGosAbsdVx+tNTDesf
5URbrwvMKy31938GgGAAGcQD4LrOf4ZWUlwaNc8+9pZm3GO/JXDTHShJyajQ7gxI1wc3naqfsLL8
R0gB4U0Jc/nKrbWMA+bFACMDRpEXiXtiKabpOjNsDj0pPkLb1bfG5JUjzHYrCrbct0js9k3sflIC
shj+9iIeYEEOar5QYjq0sV1PV7CT7xxskkCIe0DekNNatvtJSIpMNMI+EnwnKLsn8U6WA1ADLxD3
EqOdKytwueXpW+mz8hvCXejmLBrecapXnnC6kIQaj/EV3Yfqi57NzVm67c2VO+Ty0sRVckaikm8R
+C5NwRGuiinwV+JoQIvunmSTKms/tkO/sVwtzrcUbShPFXFdfyPdyL4GFD2ATf/ruYM743KtzCJh
fNrFSyWtydFKUsRjSUfgjd/TrdNhsODbl7mv9iFs4jsRDtOVyOfiw3JPs9tnd2Mkgoj3zvc7nCZc
tkD5P+M9PBa7gAbWrAHt0OZod3gDFVemeTne7H6OlP6MwkVJcXHMKfdSmk3MEFMKaj+3Fa3Mr62B
+t1uCKJWbgV0kiuQyXeHZEF9lOfnKGsxZKHgEA2pHxxbR1YdtA0n2deZFxSbyinGYa8r174mZvon
b/gLgEDFnaKojpkNl6gBmm9xZ8du5gZZmUfPmWFG7owKKpqvQipfncZ2tNMNypFBezDrIHvwisSY
tlMQYb6W63o+IvlUN/W2HzAcvHKwLvY6TaoZfI3MOdZcKIOef+8gnhxcC8oAVJLsXkUz5F89OwaK
gI4n7aW+FvoPNDG67Fj0ebENci/5N87gvDLAaNAJBlhDT19f/IIeravSmqbouU+1gT5pYn4Ly6Rc
+7LBhk+QW1zzjJ3/xcW3gD3HBkcHFeeIJXIVAVstM1iOYx9C67grrSy/zSrf5zSPyNJRpq5s+IN5
jK4tcZV15Yhd3GU2oraA62B8QD5AFPp8yTOjl2JM6uQ5rmWY7gbhZfsWS+94T8fjKvTlYq4wU+d5
6iB0HW8JK+8RCCtCAErPqabJ2wo2yEk5tfU9sp2vgDFTehJl2axoGMOT/fgGu3w752+KnQtxGFQ2
ezm2VeLJ5RUaY7ex8zksFMiEqdRv5aA139zYwXYTm8s1FvLNTFFOfo/oFF057O8cvNkXYQbVg1PG
YXZx8GisAsIoeu9otWNkotNkSYm4QaQ5T3429STVQ0n0klgdOhbjMGrhDVIymFwZ9YAV6GTGJhxw
U6kr296cBz7fhdijwIJB2QFQ3kWAo+l5UMVjGhxligESihXekK7QNFA7eHZlsUs0fwpRHqYLdOe7
lIrXkirWFmR+hOlZpalmP6ZDmK7paKfurgT/9UVWNPfu4CHj1W1Hk32kxawHu84Lxt9+kvSfZIYc
zvNQcwOuQ1evq21WW9bzlQ8/IyqXUyNRn01ZIOTBHznf4WkqlOHJngPmglkCd2N5a3RKolvJLVOt
hiRy96NhV2vEdY27bDLpaHqNuPf0/pq+80X4CryVHzKjIYEDgls7/ykdr47nhmN4nITl5De4kEbo
CBmNRxtgiPoVVVyy4cht0pePF+GdgXnT8DlEJJRUZMmbo0aArg030BERaUPfa2YWfU0SJfo9mNhx
bQnVn5AuuOoncXm7EJCBy6JAQ82E2tn5hLkHrBQAW/RMNxJSlY74Gk3tWRPBMcb0H0mqXN4uUFeI
yLN3M1tpsbwon9NeNUT03OEc+ysOvVbsZZ9aeKFqA82ryW0NzP1SipT3iLHF5QtwCdyJLUPU1qbV
a+3KsXrv0iFbmV8zyB5EMovbdXawsuvejZ+TAdRexWP+2JU6vqqGRa1ESIRMcEEab6lTQw9QWj+u
BieW+4+//h+49uIIYNkDpYm8HxrRkikAPmHsWxkFx0HriuoWdX/loxsDH2TVQY5R2zwpgXkHCeXp
tdN7ztfIaQt4+3aWdjdjqRXha2hNNIw0PF5/jYM1gIALau/J7OL8kzLiOF9liOzU6xAHm5cJyIUD
NGhy5KPmo62B60YePSi8Pn55HXFH4OLcet8EiIbtIkpLyYuvw5Zfa27rSyxxtWkWDRBlu0I/N3QP
htFkW6eLkoa+m5ZMa3qnvrF3sJHdd5nfokKDo4B3MzV6GGySJiuTnymFs5vGAKGzEulkpetZOgQs
e9K2Pn67AAdWgT8J464LhlSn7D8Vn+op7ad7JC3RpOxKDdywbijd+kHPyJ4OrbTNaUsxHZu2PvZp
odAwVU92yRNWBYURrJBJSl4//nh/krrlx6MBxsPhcHu53iII7rsSv+jaDY/SLqb/pgI/XKx1NBch
c9kltApBeXarcZLIkuStn3dvJi9ZtELIJs92okVibNWAcnoEvRJRGvXL7mdTZqgbirBsr5FX/zCM
Fz+X+oNvkPKTLvCTz498Uoy9MKJAO8aqQKko6gqrXZeg/XTGduL4rgdRVj9FstX9vYagQbO1QxQm
t20eAguspqgnp6J02NcrDWE0mt2m2910WYt2lRos402FOvvAymhMGUMqXrxcT+1tlSh9pJnmdmpb
wu9+cqrBnbaacEGj9m2etmAaRxMLz6QHgbcKjJFAq2a9VlXcY8wirVxeO/8mk10uhoPgp0+Bz5uf
/vPF0KnH6BWEo2OSU5P7wUM38K6WFg/pqkGMzv5aFBpAN3+YCv3Ra2RwCDCrKQ8jYMsBZ+9eVoeS
os+1FPYy7UDrGa2oWSUY6eWlRIkrwQNgoFQ8IxcfNE8ggtU3Whh98thMmXODxmL79vE+vhyRYuxM
joIXBpdxWbqJRwsGggjy5wQGmr4Ka5N4JvcQq4za6ThMpbgS8b03IHce1x1NFPoE89//VQUG/wrH
J2yr59wdfBABnSUQ08uS/6qwaVDMasPqHztFPECe7lsw7uBkvVN4zmA6oFHVVc9g/Fpa17n3rc0s
Zayx107XVpeLegWXKbj5eGkv0ybiG1LW2XYLHtoyrMjLUfOdxCueB5BV3mPSmGDb8DOr/3Nsit0g
XX0VbBGds/yVcujTokNH2+KaIsM7C86JJ3mDBocCzJLE03vY/DREMM+I4UFZmhXSuA/jb66NaGVJ
LHglmn5nPItKLnrXOPvQvV48rnKM0MxC8vq5BDa/z8vwe4D37r3ble0eZaP4WiA5/3vnh5mpQQtm
29AVQdnnfEMVvSromFr1cyhSaezSKaYF6KPEFq6yBkRsQ7wRb4lxDPOup5zMo4RkboJMGi59m48/
+Xtzh7LK9ehhaEMn6vy36LElKpRRm+coDId9ZKrq3hIGCCBU157AsSXX7KX+8PsWs2dbE0NyiueO
0GL2LV3ugPJ88ewmdlsijKU7b9THxuBGVbhOAKjpUIgCL8jQOjIUyYqUuXxC0L4ogBrQolqbUN2c
tasX6MC5peHtsaE2g5UmbUGGXVt2tWmjQsd3qVM4Mc2UaGAefmd9g8QhUEFo9CJeDf4UTBstLVvn
UzB69pWE+DJUxlSORpsdYPLLcZpD2r+ujQCMozW6Mnuumy47gf7EmTrXcga0hkNVKXHLu3f78dd8
Jy+kG0L6NYeKkIOWFcXczFywt8p7tnO9eOZz4uJojtb3emjMvau16RczTlGGDjpWOorQS6wBxCCL
BrAEaePYmP75bNEkMoO5ceG7UGsW+wtAbeK1SCg+gyYQaPZOLjCaOglHsKa+eV+JrldXFv5yS8/V
ZDreMzGOdskicIgT7KDSXnjPWZ8W2qoro27NIkyvSaoLA9ewZrwSWl1mJ4xoASiY630UYOZ79a9P
PYxJ6WeSEUWo1Lc4AXeVzSD4FT3+a8pQsAf4184OEDZFsxgM7x/XFvM8Hy10RE2QF+O5Hniq+xHb
sgUx46dZlr5RhUELC35I3KMwWkoIymMxAEHh23aR/crJzoKv0rIAI644UfV0B8RVa44IoqTZjVO6
mf6L89a6nxKA+P6mFIMf/ZAmPgOExipx1qkqXQgYcREdRj1t0nvdl8RbFjpGtzrgdvsUoS9rP2qu
3otV5WDJykKAu7V+UJ9yDGISE/IUmCqqd9kGHwJtOiCNYT6YUd463RqeK8qCFeB14OjWFJivGjka
DwGFhRM5bq92Ge3mfO3kVrgrLbdB4VRvAAfhZeR98Xqrf5wDenHTuKmzc4Yxlpsahk2xGTiP2Xqs
owBtY00fY1QCArvQX7vaAr8J6gp9gGpo1NHX6sDbZk7Qv8W2lgINdEr9CSNt/cUYHWNykZ60+/A2
TctZuiKOoFv5ieEcc1yR0VYwM+MLsvtwZuiwh5/SchxsCB9W22wAEpi/iEcd63PBMSzvysiBl9AL
Vb+puGp+NOhceXs4HO0d51nTVqkZVeAYRTklp6ak32oNXfYVYn59TOwIqCVtpPA5F9SjPKdCyDbv
qdJtwJO0dwXW8uk6QYnv2e0i63MYDf1JeCL82YsAdVqK70V+25tR9LUK8uAXlUkj3HpS1tFLUdLl
XOeCPGCVlWmL5S1w8uyxsPpweEz1oXzzJOaOa2y6qP7WGCIB0M3azF/FHZDw/US5sNokQavLPR65
7Zuaqsa/iw2cp1aO5ptATcYkiHckiSiw+iqUwdHzgpmKpefunY/XxivVzjLdtXZQ3BGm+cG6cf0a
bnwT46M9JVN9dFWBnq/jgRsBROVWFcnZfAF4AQRkVDe64DuqLeWPrjIH8cik4o2aer/bqiGMD2E2
5ObKHvRueJl8RBk3kAGncdsgJ/qrCkO7JdzTB7UuQ6/LXoHfauZrHZXWuAaaaOCi4Dfh22CT3r6A
IoNU5etCq9fAbcHYw5BLMgoyEzB6QOqTWlcViDwkg5Uj2eY02340km7IuqXfDcFHI6LieIHGBtyK
Vsimo9te7lJA8ORiUB+hhFKB09epXsMHc83e+NoX+MN9MwADmk8RyO7uxWL5v1LBKfs3O/ZQDwVv
hvwG0hjZcK/3RlN+hztYdmjB8xqj699UA5I4fev97NooHX63cWK7j21A3XiHl0wxgWX25aHUk2Bc
qUxVcLP0evzhiDZ4quywcZAWb6Chdxmg6vXUxOAvhwnCW7QJzSR8RDXUyQ/8H7MtXjz16OInl1Gd
zIiV0PoeiBVufOilyefcEfEaGdpK3maqhjcCgWBSwOgxyUJHNFfeZlJ27T13LcAmvq9o/Y2W69iD
yKYenhqlFJ4Puqbt3T4F1R0XeApsZORaOCx0U9LvikCK/M5ECWTYWZHfRreuCiZ16u0qaB6Zb1i+
pmk6kk1mjS2fDDCsn2wpI2Nr5zL/JXFui688lRcBA682KI4Z00DXnR74+b1uUS6phD5Mz3pkOkcc
LNFB43IJN0kfyuFgK+Bw+zALxTU8w8XzRZ8KdrVOKweQO5y284FBrEWQx3ij3QyHVlFGJ0nJIgH9
C1fqX5OpmctNmkjzb87flmxy3e7GyMks/7mAorkrK5W/xaQ29SqcHOfZlM10JcC9LJ3Rj6BLNc8M
mBcYivPZKSpLGULO8UvhDP7WYA89ogJc/NfFrvFoNO14wCTB2hvK6ad163dhjfOI/fXjwGyZWdHj
1gnXSarmP04wxyx/RQgJTc48Lr38xZys0lzBEMABpCuTN6Dv6Q7tFlIpVLyb8UE2Q+evmrz7544U
vkgQu6ld45yMgfmihIAvS4pShJ69GFVXhzs9NUcsATqaFKLh4T3gEmpeyScvO/wO+h4EpMyYhJZ8
53zahgZTy+aWeG6tBB6Mg/g2Dt8RNOCa2CCojAqEKwyKzdRm7VtVok9OuXtCC9Cm2PuvcSHnC9gn
MhRA7egJLr5BiqFCHpnF+OwPqbOesKRaj+jA2wCDpXcMpBZdQXu8c65oAc7KrXN7/0LpBOStB77b
mp4dgMrINsP5zS0xfEZZDhrGxxtseXnMG4z+PuWQAE05+CTnK41kAIQ5bB1ewJOb0SaY4fgeFDvx
FHipvEcyuPlE/zH/9fGw86b5OxZlWOQ6aTqCZqU2vYQwxkPVT01jVi++RIThKSwK9hMHsf2iIPHv
q6gvo01ekG89WH6Xf/l49OUCz6NzsNEKIMMCVbjYXkR3GHBUSDtTBEJ3MS9K7ygys791W3gTVy6S
ZVoBYpcSF5KVROSI6S2N+jyIjRbcXe/FHKSONoAdzMYk5uhvaaOZb3ZUxfGVIc1lqE8nn7QcZSkc
WOFlLmugUzJgddIE9SnXLLTYV7k+OTAk3MJLCcvqPLrpmn4wPpf6SKxOPK+gFIjReisjk85ng/TM
BJ1MeGpLno2KazSmfroLWaR7NLhdHlgr0tp1nPvjAxk23sEZ/Jq04lGNxi8TJrjfsm4c3ZePP9zl
bmVemNmSM/1fBuh8twYO/6TpF/LU5VX1e0Yp3jekBichx2mtja17l6gh/fzxoH/kEM43KxkTQIUZ
98UluEQF5F3kVzigl6dcD9BXhwOSR+vOSyJ6i52HbBjSwRu/T/MIDdTG8Q6IB/Y3FQ4n1t4atB7L
D7ebqj2Z7HiDU0YGNBhi2Pj88e+c3/nFz2Ty3FEEtpD+lnX6xAEKI+rWfJmaotJ3gjKJ3FuZNK/c
h5enBxXKgGUl/abKaC8eRugiEaVmy3zp6zadsAjw/nPAmiVro9fpb/z7pLgHZzFKgJk8hedf3M1F
Zbe2a75ohZZs6K0V8a2nrHq68uS8N6m/x5lP1F8PLWD6NBv00HwhDahBNQcgEFZF307hhoYPELKP
p/XecLNOmAWYEDHNZV+uGhuvGn1lvSQl1kjQW9HOd5LsJ5ZHxbWy6OW+oOZtUmDgymXIJfBg9qP3
4sQkyQjF8G3QqtBd9RQ0X/91ShT08RPX5/M5qwGfr2Bd65gt0z4+RWNtlEQpUvFi0mZbJ2ljvn08
2MX7QRmQ9wowB9pyRCeLyolrR53h1yI5WaVA1R6iSvBGzpd/dfzOnu7BhyUnJ0mr38r27WviVBe3
0Dw40MMZFI8a5BJxCk7Agj87xScSJvQQIWzn1gaBrGCVYjgY7mWF3bYRuupKle69SePBSvALDI7Q
YHHwEiSVktZr0lMsm5AuTlDbW8Q3opNKVXUqxZzRD53uJiuEO9x/fsfALlBBAXwH8wC07WJ0TwFe
sao6O2HMSst6EMXaGwvth90iVtnF7bVy3MURmccjqmbTAutFS+l8P4HqDOMcQOHJNtB6OcSDkVe7
sQszcDOimK6JCF2cEsskiuV6Z0OYvuUvLhrTbTw8Arv+BOVb5hRNcvu/QFXXbGb/FMbPbmmL2gVI
ZWJKHRWXZTQJjRT6UJ1PJz+hMvIdyqrlbRTK9ekmbfruAYI4RFwTlaQQsisdVrSF3brGHswJpkOG
nRgcOHdo1U2YOPC3pVNN/lb0CBPHJLxTow41PLnm5PtxdQPJFbV7kNhIgUNSy5CzNTUSehRuSebl
3hQZChVpVbivZdekP+IEa6V/fS8Q1uXF+CMEBj5i2SZpCOI8GcbdSUH8BIgxel8NTCb2tdtd02O/
2DNsFQIfy5mDu0u4w6DMaHCIfE7o88lTHIvAhIrfPncjcNndx1fQBWSJNgQ5rz6jcsB1UaU+36Ag
bROyRrM5dQoS9j4c2+zGG+zAWtthIpvfgS5TeMhCKWcfW131AtYfgYlQjdQ5jLDNSwC7Cv0ivKA8
7TjpOT4jXt2O4AXwQa+2qR2pn2nk04Ro3c787RCo3dA2mKqdJgV2o6kWtzUaFoj4XIGyXFw1WKCg
JWPPVAki5Iukj1asSNy8OxnQbDCNbaoIjYCq+zSaTfllMnGbs6183KcUnK9sl4t4ef56s7A98Dwc
ipfBuRHkiNnUU3fCdQ41ViOr6JnbY463WZPodbvP40glVwa9uNLn00jf0EHCi4+2rMR3NUGlV5ny
ZNRGN+41mpnAUapUWhvCteGxSGfBglb881PCuHQOkagjGoCGs3g0mwZphsRq+pNptSlCbaLVDzBq
b32YOd96UuOE2NG8Vky5OCZzdDizGFFQ9ojgFsFOH49Nipa1dio6ypmrIgDBgVqKluW7cPCyavvx
SblI52lXeuBGYErzeHCtL2YJzAhAWwHlfAKlfpfUdKGRPUzvKfI9JE25d5GeemrTtn2kRufcdEz5
sW4g8V/5HfM4Z3cvBErCYxM2pTUTRha/oxjznO0u0tc2atXWxkExX9lxC+cWNzBgOhXWkvdI5FTI
G1fQB3BL87k+e7cNrizJoq4zy8bxjuszVkyno7uUHNaRBZQ83+Gh1c16F4aTsQEWXCJsBaZ9amtv
0yOksIdwisZXL5Mrwy/O2J/hKWk40HWIrNlG51dXGmbtUNKPOpiWKPZlgcK5MHKI0DwaX2BPXJvu
4nhRQIK7GkBepb48i0vPf/9XdF2pkO+vqewwwR534aoPpvuMdaCvz3p4XvszRwAvRmmF6PvKTfbe
0NQLOWY8uSABF2FEpSZQRjLKEGvN9UfYinmyBnI4vWroSaRrmjG/Iz2erizwcsv/mfHMR5pRSOy1
Pxn6XzPOQ9xyG3/K0e/RJ2tFuFTu/alIn2Pwt1D7a7faE3IkycaRpv8o8h5GdaXZ7k+3Afl/ZePP
3/Ovjf/n18DeBfIMGJCbbvG9AVsMsa/c7CBbbe5djXm47bvMOtkadbgVZkTmLJ0QqM+6GNK5qVG1
6RpvRJU+WTQKr6h7L16X//8c9j7Zz6wQuswg3Wroej3X8wPdh18JRZetKhrEFYCIuqsuwmTMM5Fc
0mMTFYSPl8K5XAkiPBYB/UPABMswL8PwR2/AHh202Klv3Ngo6bQN3huQguj146EutSF5RHnLcBYg
wZur8+e7HrWBous7UR5aL85vLSvTnA1tteQ4xaIsT+3YlN/oX2g+MFCXBl9UUtrdBSQz9rCqpBF9
1SQSM3d2RpEQs9y0dFZJ0NS/Brf3XjsrFsZONwZ9evn4h7+3RhQ6sGMwAb1ftKWzWsk+EThxD5Mx
ndo6+pxOTfdA3Se8ciO/OxLRBS4lxE9cEecrhKhd7WtFVB1oqpo75UYemmdxU23zKhrElYDtnV3H
9TObTJAIoyk8//1fRzJoW/TVLKM6YKdqIcDi5cN4i5hz9AgC3zDWJkqJu8Cxpm+2yv3hyp5/Z6pI
7s7cHiracw51Pjo+ySruXFEdZJ2nT6BW3U+tamm+6YN18/H3u5woAxkmFFew3hSsF7etVja93U5F
f4hwm9sIiesY1RPntrHM7EHT3PhBl4p+ZHRNyniRQwH/gtsArYKWEDMk/j6fI6AF3QuRhUI8zk/u
887DyIMs3r6ylBdXOjRoak8OZwoZDvK282Gkn7iJSeP+oLzM2I4SW9giatRe1yaNTl7T3oxR/eXj
Nb14sG0ekbkZQUw8h/2LkMltPeFVrlMdUD5NsEiUWb0tE9c+6SMuUAhXlN6nsmocdALDCGEI0WTy
v49/wjvThoBPG+ZPNRKY2/m0W4SUYhOFo1vKbx4iiANQHGOmYqT+LNFdQmxaZV3RX9lNlx91ZoeB
wgFFz8jLPpheiNQZUHs4lMaIPqnRa+JoSWREP57d5YvJ3iGRIikGPj+bsJxPT0sqlOFwqDzEAbLk
rxSwcYVU6OeVnxsFWHY1JWkC3iFIDO1W+GYhIQuh9rPy8UYs5U3VjYnx/PGPuvzqs4kA2vZoWOMh
uKTLNNUU9Oi59Iesc8eVKZ0agLANXp5LprBW2HCLX2EaDlu0yqtbSyIv/fEPuFx8fgC5EOR8lgXm
zmJRqC+ZnZMNB0OPrP+sSbM6gBK2+ucT5c/FD3hB5AUuecH5MNQTmqmtvP5Ax3j8llnZZxJbGhT1
WN37EsX1gSfz9uOpUbPiXz2LSiBLkK8Tjni0YsBAnY+aVBLuqGuOh4ld+wkDl6pa8zH0DrZRieqQ
htb7KfGkhfCMxIP7Fp9ULGkdw502oWNF5mpkuyaPTqLFh6K3w2k1QvbApNsZUqI8NBi8TW6Mob5G
9Qr1nQYGAQq0WFPaRGAt3mEe5bQXHc/4cj3m0riTs9kx9lyj3+erWIXZU970cfUiwPxhfYpkmVp7
vexOUeBSqE3QmahekI1rgMEPSWKfbLQiuycOlH9TJID7vxto+wa/VG+0grYhSqrbLoG6eE+eEhir
ZnQbqrFGjchh4sbgONBborVYaaX8IsOo+oyBcwDazimtH6aptxOyRqCvIHqDgio27myhsq5qzGgo
3nXZvhorWXwh/NR+FegUBjezmxKCSCxLuQp9iYBOn4+/43IM7gFGApJg70kfFU1PBfte75D0iByj
vw9GwLQgRsLm1U4ncRK9l46YcYYBorN96/SIhzZi3JfY/p3wNCaVQu2J86EQkEAKHDeB+Isyx9Dc
p52djr9gJsT1dhz1PkO9CNnXW1DBmAS2zoCKa+NZ2gPijf1LiiZY/S0Zgv5TCIo23DS2g2xo76lI
PVX+XA2wzMYbPplVLLQVmNHkJUR8RKwjN8zE1q4p4N8atcTBqE7BXm/aBMrmiuJp3vxmkRCXq6si
LtZd6s8mzrnnfw+zrCuvBDd/sprF/qaYSIX6f5ydR3PbyLqGfxGqkMMWTJIoWbYlUbY3KNszgxwb
oYFffx/4bESQRZRvnVmcGU9NsxsdvvAGwg1wGUs274QIGwxpq3lwjUE9RS4EJ3ynq7lOnAvjm45I
KV2rBB/wJyNzpB5s7MKYN1jVqc9AyELEqYO2k1hQgdzc5y2zv0+iyYgT3yabQTLQM6pp7SKeK53L
n82vpdEFcB0rzcXzCn4k7Ec1Fg9OhySrjTUdvA49KZFJ7bq3IHbk13R0S7wQmvyTwBjpDj629tCm
jfvDypVp/NuQnZKWB4FhfoAgi3qLd6/PzCJvqc8+dHh+bGjHIzQ0KoO19UJtrQ20RH0QwhDyzp41
zJ9HSJ0X50OQiK0p+qxOIR443nwo3h8MqktTeL+pa/Sfc8DW2OaRLzvwl79Gso72QUYBbWXvzFff
4hvQ1+DK5OInXVlmrR45Y0dJF+MYMdoHNH77p7wR8S4zyr+stwHd4fKFmwhwkDCcdsr5jHUUlAg5
BvMhb/T6S5YWqNr24cjNkJVRrW36Kqq+3b76LyIZiAqkFSwylF9KA8vnpqIgPNR6/WBqkfWlTPLy
HgqN8qSX+fSvAmkNSZ9qDbF+GWBABaT8RAwOnAc25uK5SfpCB741mkc01xEJRubT/jGBBEDtzE7a
3/jFinBvxZZoNgS3468BRHkEYqxV4lm9Wl15cy9qMPAvIb+AboHzCuR4sdOmDAJgGDrWUYSTcT+R
r+zbzFS2mt4pKMRhbnN70edje7alsOCgh83/+Mps8sX0p952GrOJzGPTW9aO92D4nWR6o+0BMBnl
TnVF8iUEBJ084UpueCsb+uKTz6NT5pxVHP60zs53mTmKSGroph8Di0Pc4SpEC6IZjo1lIa+JiFr+
Gbimoq7kfFcWGZUWkpLZZwsO1GJzW7U03L5z9SPax94m19y4OQFMiH9nEUD/U0Kj++vtZb4IGWlx
0AKlcA5+nTtrscxjhGWa4gXaEXyrfnIRUdhriNMexOgYvzEq8pBoR9gd6T5TP5hU+aoV9NCV70xB
GU4VBU7u7yWzKhwERWRw/scmDstvueyMFwWpqy3sJ+UuzaV6n9lh/YQ3ZluvfOSLWwvFghnRA60W
7BZFlvOPrHctLDPiiWM6tqPwMcGaXvXGg6cIUGKNIXB5VTMa+hxoB8x0fmL089FMw4Crzl185LDO
4mtKuUtrtdX9iBh3W3Cv3SleVfxbo3z6goGSPtxLXSZ/vdznv2IxZ7OPRTANqob6exC+A4TnyqxA
KKBCHsjpO8Jz5qbKwxCamVeEa36k11ac3r4G4IO/MHI8X4MxR1y1kKw4jVFnU6fSRVRcV9Q7m1Rr
rUlyubPAfNCIRaZhToL/MC8/vI1hbueqXdv6MVKH1Dh2qgs2DxWPewxt7BgJYbP9HSjpFD9lQdmt
ufRdHmXKdSBOsSYkVaHzfz5VI4nGEqcp+6hMAbr/IWKY43bs4vHZqZwYlIZurZSOr44IoIEtS9mI
1PR8RBd7Aq+kbHo0ihxpACwuha+qhfYFrK+9g8y7hnu88jXJ78Fp8CLPQpPzJfphgc1OC9QhG5xj
rWXe0YBsmu9yBU00JPHb+u72RXXlaxo8g+BpaUbj9Dr/+YfBbEW16AE56ObYtveMlJP9gs7o9KD3
U+2najFUfmul8RYosbOS+l3Mk9AKIpdNXIMLzUUBZ+iRMm3yqTwmZWiKvZpKlUIRIOfWd4ypUHe3
Z3rxHSl6s2O5EHREJqDDns9UxWWA0EatmWlabRHKj+/RcEppRBkRQDZZ/O3Kws/jGvRoOZCL8vKc
j4d6ghNOGE0A6UmUfQUlclN5cbuJUL7YaWWqvafApN+0rDe+3J7p5cLOOlTMdpbs5F5cbCBaeFZv
6WNzbJNW/6Lak/GcKnm6SRAyrlbiiYsXnVm6c4N2zjTZRYuxopyb3YvN5tgBWLm3wjZ9oJ2JgnPd
F/6kkQv68O3WirhXvqVnGOwf6sUO1YrFqCFN6bwIJQazOTY9GzHEymtTW95Lj4DuDvH9buVNu3xm
aFzSEaZtwlUAAnBe8w/nZELKDC6N1h6VwISUZ8RB89tWE0cjmYM0lyE7H5vJKbCs/DsU8qS5t1Ur
iDzqUnFJU+dvvzDtcTwC0Wu0AeMsfw2uAhytyB2PyME5ezWfva7C8Tdh29p9exkvwzalN0MtmXuX
xV5s47LNu6hxtOkYUkPI7/XJJjnv1aA+6ENBZZd2qjtspRE6uxpoR/OqToQzyISX5jj6mIJVydvt
yV9cWfwiVPdAAZqEsIjCn38K1CB6M8KU4VjJNnRxptZEtgliUqQjHhDwuSPQIfEmjIq4PRRk3u7r
7R9wuee5KLm1Znwtoccyhh6h44T0zeQReER4kq7RFRuaGJl9N9Wxbu5jfASHH1brGqvFBJ25fQjf
efTgCIIUJFP708gzzufOhdVa5AtoZnpWPR0z0FiRc0w7gdqur+DHUyOPNZRh+hOObNrtwnAqk694
MaTei5Y0buch6GW1SBYzNWeVQDpvho8/j0uH4j9h9owb0SjLn/88OQ8Br21AV2H0TIFhNLhXTkiE
McKdWyrDMzj0PDIpzUsUZ3ZTQIE386faqct7pY3azm+5M6a147vYMqwWW4YAiRuDoAEux/nvCqbC
U+jrYMNEIW/0B0rY4i4C59VsG9sZjv1ojU9Iw1jNHki6vuaCuzxE8/gUN/9k8YTjsFnPxxc0VjXW
RX+sXaM65HwGm8dAkdPvvnDCg171Mtt7YwbezM80SA3YL6OAtPVa9Do1owKefnsLLyrKf34Q2cms
30hMw7E+/0EIFSpBBJf4McNu5K51KCb6EU4Sa8/DIg9iHKCKdEpwM+cWuXh0s9YbbZFVzqOTKXjX
4HkiU7+3UsfZZAUuhTsE1Ep7U+ArlvvjZAfxppbCyf/uvvzfz5h7F1QcZumjxSXW0dOujVJxH1ML
QwM/V/jRflPHove9wkLd/fbqXm43Zk3vAr4QHUY0E89X18ssoJnSdh87EP57Nx218t5UAmzBSvTT
6iyWW0fRbBBfUe+ufNlrY1tEx8x1FktcVlXirs4r2Wfuo0Kmn9wXlK7oQwWDfh/B1FHucHMPPT+K
x+IFwKW9phK9uBvnlQZigAgEbQSCuiWEysRTrh9JSB8VkVsPZtgXYBMjaz8pmtg046jcQQ1cCweu
zNnDeJLyCe0ZYoLF8dK48K1Ubb1H0vGk3mZYp5Y+jaRxC6YoOYZiQO4eH7svRjNoa/LJ12ZMtovS
E/bHVCYXg2OAB1GSYtMjx7TaOb2X3Y1JYDxB1XsXRdTvqKC7+9sbTLs4VzAfdDqfBBGkvnzt8x2G
7nsop2kcn9Q0NJLtmJjC/WWogfZaWiZ6t6HVe7kfa31vvxYqqrTfZFPRoaQPE3/O3cx6QYkky75O
U2/KTWaFo+X4o3SK8B3pmqCpEGNEQgStv2o8oI49rSH6FzGqNnemuREoO1IBRHRy8Yg3vauUiFYY
j+AYS3QdEw1lEq/xnjo1HpWV87j8RBRiaLWQ3mhkjLwwi+tf1fMJErKlHUP8fXYaGDuaSOWASm0/
HQbq21+73lorg1x+opljT17jgSSeXYXPP5GMpqwylch+6pwE7q1eacJ5pXerderGSYy8em1zQ21p
SgWSZhcevy1OLqIzjH5FQH15PJi0aoHgIdlnx3BAz38J8hZ431Dnfxpbx8OX0VOmaVuV2tDbe0UZ
h0NVO4O4Gwv4xz/0uPKwLLm9X/9ItH8MDKj4oXRN95RMD93gZUoCxhPFRVGrj2ij0DTmI1fh3ZSg
Ve8nXe0o2yCc0mMyqiqS33QB3jQkON2NKW0EHoSpA9RrqJpFu9EQoXUaSgxBjE3q0eL71ATcCSiY
wd/i31VrLwh8bMJld1fM8j7PeHnYEncZRn6twiiyd5mGkseGglJkfMmDAWSulL38ZlWgPu+doFOh
R4um6w+hlZf9LjQjI9q0uho+C2L+aI+sY8s/yLwGB3I0EUTjFwFkipqOHfLh+MYUcw5rKgjM5x2r
6UVCvlakoCj90WFM061iCQevpt6wsGcxhyHTvmRqKO+b0Avls2YIvdnhC2qY2wH7Hud7MkzTK7wQ
WlValKfm3e0PdHFCYD9zcf/JqSjPOnPC9SG9wSDKidBCjR5DvBK1vaX3aGPVhvJJ4JyztdAKKO+I
LtfKpIs8juPI5TXvSUTg6QEvhamMKRwQbai8R9eoYchDxb4XRckci1HaX1AnzP6ypcKIRICUMuYb
mcjHXJyFwksMJdUT77ErLHcbONRxutYawN471RrA9iLsmwWIHIoNsAxp35Aln69qKumXiaaKnsDA
Tdpdikq37Ud0lw1/otc5UqRTSxd1ibGdDZEcjBWdFoX0bTwrlM3HOlu5Ci4XnF8E8om+8rwGzuLd
EIFLPzwcwqfCbaxfI26mb+Ts9N7FbOqgtdjM3N5YF/f8vATcg1CC6CLaS4gr4R8KDboRPpWW0R51
ht3T44wf7EFa278cCr03WEBgs1DZYoKLuXVRH5B42UiTgm/81Omx/KTUDVqqtVgjUy3vdmRqqc3R
SCAvpju3DJ9hrYaoALb2MfPiWtm1ovZ2fRtYtj/aHG9fqVrvfkCLwW/MSH73itH5fHuyywAeFCdY
DYRSKb3M5g2LrSWHpqvqJuue1Mixy20mDC97hPqTjz9vD/SH+3t2dTOSywvm/q9IuGTgQAK26xRn
UvKjsi82YjJwKR4iI9hWeWB8HssRQ/d61KqIrA7Lr02I4r6y5yGmKO6LGA2SV62zq+Yp13uNZCPr
Bqx7zBJPSBcObpDjH2Z7p5YEvvANEC6ojHjoGawExhdbn3l4YKL0GbwF6nkRcWhN01GrDQVM1a59
6AQ2zrAbtIcAXYX/ukZZA+1cGY/Xjs0IvQfW/jJE03qhNZodiSc0ispNZgb5T14qffRTI/+cV6W9
coVfnDRK00gEzBglx6YWt7jZMMW2euLTFh2UGpHI2EbuTNrp9JPctHu9vSkunot5LJ4LIH6cbVqp
5xcbwBgvcdHIfFLrRn/SMEDYe24SHLWw1veis+R/egQX9y8HpT+N9BfYH65txlxkVQNmsQOme+pT
6EzTxuusFE3GIT1oXQXgDsyPs+nTMv1xe9SLgzaPShiHOAy1JrrV51MNxlLH4rFVnyptAmKoWPH4
HdhhdH97mIuvB5SKIIndAsDQ5YI+H6aiaWYaiqU9OY2LaZlemAiM8Lh80QdH290e62JnMta8ISn5
MyuKeudjmSoBZ4wX3ZOMzeKBM6DvkcedHqzYUyw/sIvqdHvAa5Obi4g6+EEAlMvoolJjCmNJjxXi
KDyVGr+GR+QE8upeEAGs7ZM/eOGzG4scn5eAJ54FmpnQ5/Mb3aJOndFKP01BaLoQ6qgXb6WXdPR/
tQ5+XF0bHu7oVnMqKzv9BiIoFZQqa9uCTqkmB4Xyo7rRQ9l+NYAuQfa2Y/ms1nE2oKFjOcqPntKv
8M2grLLfQiI5sxsbJ+t/ELhhor7PugpLvj7r8tOABNbXRhrEiGo+wgXAfTGu3kHJKpO+v73O+uVC
62hmgL2dTyfqw4s7IGgQz6ZBpT3Zqa0Kj6SicadhY5O/YSaEzTwEYySrnim+YZOBaLb5OTEqXEcT
k2SAlqnIu4cGhS39Po2lS+0psRzp53kqsp0jqGcjkKfr6akc8jwqdg1t9eExz3oJTWcM67SJfCvW
y+5riTOK/E4krMXbQGAXsnLbLW6guQNIGZQqB/kvgfoyu5pdfhHZksmbAdU13UYwQg9DPEUHrZqa
b14/GjuY72vMwguFPFo6MP1QLAX7C/l2SUsTbTP1sXSyt7SIq+e6lCl8DTU37puhnBI/UEwl9qOo
ryvfbGv70LiV8+Q6HbQW3ut6B/0JScLbX/1CmnfuMwHfmREOxNIX1Mok8ID/h1X1VuVF1PohZd6t
I4zO8YUwqQtHdefgb6lkTritirGp73D41NNdlpXKqyvr5J8av7rfudKikQjRAzFDPYu6g6ALudIn
X6I9+W6UAXmjOJWQ+sB8np/NOkXSeaqj8YVKUl1gbgnNGTBvjO6zQ9w2+D14hcQXQUa9qMTXVkFj
zcr+M3sl/8a3EeORgkF5ImnX17AEi3vxz2+bo/UZjApPw1zcG9g60ELsPPnSjo44BhPpji6sWPXr
osrvLVZ0rY9zdcRZ+o/yhIrA4fznH9KuwvREXyidfMniAL5L2kXBo4dPawoLJi5iv5JGtsY9vj4m
NRfo1Cat/Lla8GHMLu2JwxwpX2KkHb5ygY54blTDuzamyXZuZP53e3vO/70Pt/GfVaVdMld/QaNQ
8TkfbxZNbfmO8sWcrIdQFKKkZZONb3rlKDVSMwrWlYEnPtfNKuvr2tA8BHOkPlcFl8mHLfPYRUt8
fEElSNx1Lswbb7Kt32Wlin3aWea92ofuG0yb9u32pBcX8Z9Jgx+GN4Oe5tyqOZ+0nWuB6wpGxp4w
/WIOxOrgjvGIV0LdWFH+ujIWDDOLmitVZ+gziyMVVrU35uY4vaSdJr5p0m2PgaO03dackIFYCcKu
7B4Gg8gEpglxxT+FyQ+7ByJGn9KVG18QfkVpqsXOU0M3vusqX6hd9NSktbdWnLg6JlwSSuk6fYQ/
mrAfxhxaoFQSD90XLo/fsnGHauMi6Kfsy7QxdZokomq3f/39LKroUA9h4xIlLdZUo6cLvrZhmnC4
Xyq9fC5Eapyycfx1e6DLd4xT8WGgxWl0mz/x4DS+cD3HG0w+8a5oRn3TdLnzFqCeeVdbifX79qAX
CwrEAGAJ6hXUAvi/izDBqrPJzUDwvlpNbGFuHQ2YQgdU0+p9TERDwACwPri7PegfwMPHiwCVOCrk
89UPmhVw7SJpQCBi0jLHqd4SOTOv2gnxHGTsAfb6NK7zz2WNsNB9qCf6XR1pQtmTyGjqfaHrnXcI
iU3qh0l7d8gk33FHdD6bdSH2Ou/9Yz3om7q1NpnT458Y2E6EeaG0R/Uw1gbo8EmxkI2BZA3Vs6MP
F72EZiDvQNbXzYYUrbD9sEpCqKeGZ3w2Qtq3d2jFN6c+ziim8+gM3xKPlPcfzJjD6WeRyOqfsh/d
R6n3gCRRU4/Eoa50N11ZtGUJiboR6BxqmWhqc4NSozu/SMyqd4Kxtqu3BsvTbB+FieFAQRllcNCa
HlmIqrKUbpsYU/9LtnZ+UjJrcPwotfT2rhkL1MZvf8bl3gHLrlIfnEV4KHMay5KdWlWRcNygfdOo
x5p+3JbYGASFggYfTqzpNhfNsHIYL6KueUzadpR1DDCL6ACfL0IovaEeyrJ/GwqtG/wYw2Ccv3oz
KzbVMEGmcLS0/8cjiXE3tSvIELF6k/up6k18I7SphE3tIL2/WtZm3PMdDUYLOC2HiKseJYjz3yWr
obWNYKjenLbPn8KpC+6ocobT/KCtYj6uLPzMlOUVhQI0FzHOBwOFbKMVj6u0aUXGryDo3N9maAzh
VrTtkPqR4w75yu5bXk6sO+ka603aTTd/CfUTRgtj06m7N6wVp03jFfWJIr+6h0M5/G64EctjZvfl
sOJXMN95Z8sKuw3hjhlGAHOFA3A+01zEll32pvJq4B0hDnprO89G54rvGuQTE/d1E7WkoHBAjk1J
ufZR/xCOzodnY88SfwgKsc5/juSH56YJYgT2xt55VbM5L7Skm8nvU0KLbGuBFmjfqLUVRzcfLLZc
Gby5Gon73Qidl5zRbNOfeWjE3mEwuWUPoxWJF3dM8DZNdaGJ3WT2QFRgU5nFFv6FnqCq1hT2ZhKd
29yZQS2VgdzBE4M84GcS69YOh4BO8bVUG7qtrKi27p1O9d7cMSZXnYKiQc+Fuv1OMfsoPaQlO8GP
7K7udkMY6PglZbHSPkkZeeAvUC/7FwUEt/p3SMbRfBnRd6u+WGI0GbeHG6W6voqKUPNkB5ho/fOX
twf7F0oD9pWzvgYBxPmnjdXOqd0p9F41qDftg2Mq4SvSyvmxou9k7xBWK9c6jRebmJYwQHe2E2Wj
uT99PmStT2UZxJi6yyKubb9NIvO5HYus2+VkwaiyBYZUgchoZbC/PdmrI3NWqQHSICYvPx+5Q/Fa
U4K+eOPVGzgpuKurrd4903RQ0RIZKbhngQhXLug/rJCP+3emxQLwhxs7N+KBPJwP66SCh5jX700S
ENr7RmjWO34QjvdQo2Tm7EmsB4ySa8oPMlHUI7J2EN868DrRA3gzO37w3BIPeLWP25+50pdrwdVy
XcDhzLKWnHCyaX7t4nwHOFcif1wqb11qN6bvFHr1Ew2tptwFoyl/SmsMXurRc9d8/ZaB8p9xaQAQ
0oEeJLQ7X5io6akMyyI8KVZQvaE/bWyBA7lf4j4qd7c//RIvCOSTOdLwgAZAyRmU6/lY46C5Va0p
ylsjK3FsRVv9xCA23ymxDjJcq2Njl+NRa20EhkXJPbmBfd9ajlhjXCzv0vl3QK8kDwEbxpu92P2p
CRgSD47gbewBqtFyzaZvmcC1sKwG5JNNEZrxpgi7SX/MY57Ktc041y3PNiMIPRYAeRFqUggULL61
nMq67jHZOnVchDO7krTEiqZ9l6TP9mj2O50Gqd/YrfUfyXBxCDQ0lW9/i8slmH8CVzkPNLWbZSG+
M2ow1l6enszUqrZDPgyf8sxV6M0YPNVprwSDr9up2Jpet0abvghdeKxJfVl4CPiUW5f8njjPnaFF
3f9Uh5l6UMWgPpZZF+wjmTWf8eTx7hOc7faSe3PTW0i8dFrt7FSMZDfwSoqV7O3yBLAMpP3E4GSL
F0CINBohf459eoLbNxyBxDmwyixtHwV58/b3qz734UieiBJ1d1HQFk6cxoEWZyc5VcW+j2ZcrIOi
hWI36QF/tOk74BaMkdosXctRL++XWUiJpr8K7EO/6Lx0NZ03GPLpaRY72edA6V7UqKt3tQEkaRJe
/R4omreyy+aNvNjocNhm7x3EHMFdLWJUKfOsU4SVnRxU18luyobuVzGN7QboH1qSvT4nGH2bxViS
eCJ71UypRX//fedCADALeyaTLauiimbM0UCZn9pI856zvE6fnTFMt+2krOkhX1lkyuvgd2YQD7Dg
xcHO9SrEsFMrTk3aV4cO7FG4SbtAAV2XYnpjRxORmysxkL+9r66tM68p5RywppdYnhSMMYmtlZ/K
IOh/5IH0UOXGAhbXjuo+ojp9rChkfUesVXvKKiRpbw9/bdpULcFNgpIgl118ZlY/VOrWzk5IkecS
wk3jkr7yj+4nCSJuG5HWbms03+yVm/TavMEQzC1MXH/4xOcPStrXcFGNqDhBlgQ1pTWevXOaoTqU
tS2eQCK437UoQwjBivCeU7Xi9fbE5wdrub9n3SbebSDwFwIQZJlJygEqTs6oKepmKAsZbgsh/w1c
4WV4nY1Aj28PeeW2ougz6zDOTFxQIudThnlJ9Rxr4pOnh7/ColKqzZBl0+eastSaVNP1sSiHEHN7
MArmP/8Q9AtvcGQ0OOVJQY/nbSL4aBB2aMuNZYbrmgfLtaT9xhXMNUFBhIx28S0BfSJrERvJe6Xo
Y0eZu0mSQzy00a61XFKOkkbT5zDUlE+yJ2o5EMxbDzQGQWuyM5NsJd+6DFbm34OiMSksSDGgheeT
160If4k2it/HIDRyDKeHPjiAq6dK45k42qHwLGK5g44b8zbJNqm2DUYR3SamMufubn/1i43OjW39
L2hCvIbi+PmPgXMeuD2IEWJW+LhjXjqPCIUHwaFL5CgPGPah/lc0qKxsOltPgLg6yv/rN1CZBipO
6EBX9vw3GCPmP1qWx++NsKbtwJmA3R5nP9O0/zmok/MWG3kCbiGIpg1dr+hvLxmWAN7m3J6lRwtm
6Xz4cqiG0sqS8L0At7fjLqgTHznEZtu3rfdd65T6UadBsHKzXsYq81uJkjPgTGo8dAgWw6KqP4mk
UU5hE6XbErMldRMjr3DIdC9+y03p7AoXbEEYqe2j2ZTJXTumCOKH6vA8sDFX6trXNoJLZ4sCKb+I
1+z850iSowZZ6fDdkL3W+1FhaFs5lpO6NwqcMo18dB7DIG3uSnQIttxH08pOvAgcWY+5TzK3rMhV
l4UAzZKobdlT9J7acfhatKl3UrzCfMwcM3uzUWnTt3FcZ7/lhCz/7UNwcdsyNJpbdMtntXHECs/n
Pukj7iYWO0CTorxrC1PwJWboQx2PD1ZfuYfb4108a5AjeNU4/sBHgFHNv+fD9WdMQIU1W4nfieaG
l07NWtJCXcWh2FK30OPNz1HIbrg96JVJsrfh4s+ZKnWWRTEgddNWykFP3r3OsZ8hCnKt1Jr9MqoC
FxZlzfb72hwR98RJlrXlCV08JyNZii0oUb4nSghaW0VjQ6cC0vl51HsbO1Rz1FNgXN6e5MXDwsoS
JrC8M9vxImBQqgHjTemm7wWQ3z3Ocd7e6Cb1oOF7u9ZOvDZDwGgzXIueAtHo+Vc0O8Fjk1fKqXdw
DZIUzl8qbbQ2/ZQ4dwLaBQm2Gn25PcErp2TmhtEuJeqcG/Lng06RrRh4VCsnpYNoDb85Sd8NfIa3
YYY8DJmB0W+KotSPTmI7Kyf0ojwOZxUkEI1TT6UrxQqfD15UA4h/yw5OYYkUta/jRNP4bdbo0aYS
WvDDJt1Au9XKwOASG7ebCnl8SsJypNvaZsPh9lrMw50FSVQrwQeQa/MR5mzg/OdExKRj1RrRyRaK
em+PuJD7kExUd5u16IeuhIQX52cejX1FsjPv66WUXQOaLRWdGp1cJfZ2QZ+rhzpIH7qi6Go/QrXq
5fbs1sZbvIoBQlAtDs7RqQvT+N/JCfAudup+yDdjZ/+KsWpbQ49eGxHkLEkrxQMik8XnVfOkChth
Rqe4rn6GKEHt+9ZJX/HgVZlgEX/7+wnOfUYLnVJaDcuAkwY1hmxpmJzUVsRfzcZDuNMJm70S0MHH
AlK4yf3tES83DKkq6h88cHOjx1rc87EdDpQEq+RkYzbp116v6T4A7Mnvq1xdW82L62G2JUfuEoA3
KhiABc93p4s8vkb9Nzm5CXedkihtgGCW01Zb2eTjtHWdwLjX4Opl+9uzvPyMDDz3xGe6Jgd+8ZJr
o55awrbiUyTRY9iMlYcShWLGqbbrwVG9DZo2VSsre3EtzZOltQkhhwNygXRWgZFMbtClp7ZtS/SK
kJXzLeS7PjmKdF8DAFH/BEaTaxszizCgvz3hy4iaihvd4xlhTrERLfnzpcY6MTaV1EhPBDfBDzRg
0y8ApozwoOSB9asEeJrg5yb1z4YTQSIQo5A7vRD1yu+4sr1QTEJzag7swW4sAskAvfUcpGtyokk2
9bsmsdJwh7jrSMNQcVYyxIt4bZ4z8eocQQIPXW6vhsdUeJWSnngPAPV6hRS/DFYi9e1RrzemATcW
0+m2+lEUYUDPAnWf0+11v7LRyMv/ROzUedVltTOPo8lNJ+pbid51+pdqqqJDGtKn2gBSDvfqlGXa
30apc22VNwjUJgfrogeo0WFB0M1KT1PdNWKLOSTFdNutyhcF1cI7t0E0KhydtkMAzcBhEKGQaAVU
dW3WPPgz8gtUBp3Z882WyRTcZq5kpzogb/UrzcmeykItX1svrc29nQ7l/vY6m/wXz985QM1cxzy7
0KZo5pyPmDYlsVsTZKfcTBKxS4peH+/qzsz/H98TdQEaGjPiEiGy83EAl1ilcGV+akzRwZeaNF8g
3/OIaV96N+nGmsjYlRuSTjNJEFh36tXLLVx6Zm81upufCvyFpA+FO7+ffSc2OCs7nwazU97Zxmu4
s+uj4jvjYJkCqn/xrnZIirkSt7yTsHFW9IWZiE9pGiQDw1rJhtg8eabTu9aeusz3ADJyVMlwoYdR
xFuMW2sS6muQ5Cf8NWT4Mw3MKjv0od4Zm0Exwhei5cbcqkQu3S8kAYeJHmRTNJtA67t7Iet22in1
kKzlfVcuLRS6oGzSfib9WwaUdgmJIPdYDs3AonJXSd3x6UK5/RGn+EZubm/lK6NBR4N6xGd3GXB5
U5sgS7qKnVtGoqu/hFntOD4lZCf9xwp0M155lq4NR32DYA23NYTP5r3wIdGiBdmUagOA0W7bPt0r
BmnkJlAt8Z/iWPb323O7ckxZP84osClYAUuZCDSgLGl1fUmt1M49oBlaat5rsTSslUj06qxwTKZg
gSoPN9H5rJRELxNuv/I0Vmn1XfMUx48NASqh1PqVV+bKu46QHjUqDoozXz/nQ4mhQA/UboqT7U5d
vzG1uj9Oca7dZVNGfYIj9DroRbLPJqP7O602HjYScnC/dHQp/0L+OR+60HOkYoyxOKl1bqu+aTcc
gDRwDqDY45euTdbMb65cDFzo8zYhwgcMsRhQjoBx0YQsTw6mnl+90M62gkzzLpyy9CkKqjrc0f8D
Ont721x5T2Z5fu4iShhchYsl1tq6jUejrrgFx3pjl128q4y03BqjwHFXmdaypovx+J4O7AraNfhf
8Dfn65qNoaCslGknk1b8sdRLAZgIJrnjZ1K1NwIf27X+7MWGZZT5sFNmozBFn/Z8SDwHYje0a/0U
TmGyj7JRPKdRm9O8kALfh9vreRkNsnNogoFCxf3CA811PlpmtCWOFJp+SrRRvCC2MHx2B2xw9nkO
5GszpBUq9L2mJXstw8xOs2vnHnTG39qMzBsY6gcEmtmH41J8nDZvzvNnnHqy0zs05eW7pdiGz9Va
3LvCOqijmzRrk58ndxYrzKMCv+W8AIIwlprZRTaUtKBMHaGULntPoj45IFbifO5GoeMiL2X9S5WG
9CVy5O9F1SRbibT1k6sGFi45td36uAHLf29/ksstx9s3i3nN6p5UgxZfpExRx1M7yzgpRRb/6mGp
BVsbtVl9R0AX5ndN3AC2uT3m5Z5jTNoYKCOA5tOXHbOWggRG3rZxqgrX+ZmUZf6pHlLsNsxojXt2
cfGz5lQtabuD9Jwls843nN4n0/yCmieIGWa7acOwyLbNoKxJvV9cUIwz16e5EonQ0MI5Hyd0O9Ws
RwjZapZVj8AozB8oPjS+CDXxj2VFaeZ38NlXnoBrHw8mKdgzACRQZxf3ha2Mskz5Rae2U1OsIix8
14mrm74Hz+B8k503FSu7+Nq3o4GPgxXEqdlh+XyiTVvTqgkbPNfjynxUQsesD9kgm01d9vha394o
l1+PrhATI0zgcrpwjChb0Ak5fqGnJjZ05ZPTgPPbtY1Q7d+3B7p4S8kMAcPwBWlHmfYSkYtMEgCl
ybJOMbTLANTZXHPwUJr7GnGX7Qs30u3tYMCqkSi8ZLvbo19uHkbnXrTRbeSNWwqyURlFf7mzrVMV
a/IglCq7a4a6viuLCRcMAUDI9+yx3t8e9XLznI+qn3/JLIXFlekKo6pj/xJNXnFfol0GD0a3/kvq
cTrcHu/aGhPGct2SmGF2snjDm1ZLBs0ubRqLU7bDwyPaUS6N/dqGiqoNOL0ngUYFwIvXrMmuzZS5
UgCB8M1jN2+zD6Fm0ofVJLvJPoWqBXsrM9V4ExWTaHal14mv0QgPfOWYXB+SE0JnEzG4ZRuhl44X
h01mn1AyN+/gOgY7syugPQDhtMEjQyX+dXt5r20iGqkApIniKewvKhzKCCQ0xfv6hHmK+97DXcv3
4BI6fZOEemvttLwsAVyIPmTN/z9DMywoVY39/3+knUdv3Ei3hn8RAeawZSdJltSSZbtlbwh77GFm
MRTjr78P9W3cbKEJzcUA2gzgapJVp054w/zT/nq/A09UWaNpfYP9AO2tCOonJHaYkNa11twqEd88
hBPh3lxfdg41Z/cphBJaSnNDzeXgLrWs0hF+YyKj/NRVoXpjqQOeBKoUf1zGhtLPstyiZO2dra0V
oZ979kf3M6BNeu3I92JgAsdy8dRtJ1V7GJTy1Mah7o9mI09arLVIumNSVXa58VWrR+OTk9fRysrz
v7x4cKDWYKAZ3/DClyN6QwwWDnl9dUrCpNgYjWbuqr4TBwPJ/VtzKsO7OM/q7YffNrgxoFbIOAFt
Xo5UqrJ08Qdr6hN+NP2pFmF1b6Hud4g7Bt9eFms724jKXT2M1Wezl8pKtLpMHUEIzBNQ5rEg6Pjs
55usLELLK1KjPtlTi5yAdBTvjw0KejqqxjiZB4dkKfdD21IaUpe4KG4QKUzt23QMlJV4fXEH8lNm
a4h56mAQVhaRrBxSkw+QNicYaigqoFftm9MY/0y03lq5Ad8aLeffmrUYoADao3cJTPT8scM68Rgv
mPUpS6LS24SktS9j77TarjC85j4zK3PyS732Un9KEd4ActPMzbUoxsDNHBQsF1M7YzJB2IPFMylZ
GKM2oDhPRmQpwT5tuv6ukE2tAlpqLc0vRRSkGxWTA3TP+6SVGxf0lLOJRDq9IPCSPF/fV5ebmSwc
IZJ5wD035Bdxa8pEX8kmaE56Jq3tNGuepLZXb+NIqW9lWz6S3ZUfE/8AGMY8G76sxlWPDvcFFrNs
gL86oTyZWe5AoG+H/TAwNZumutmpbvnxLvi84MyPmJkiIPnnHfVXhASg5dWB1cmT1ermqWwYs3IF
KPvQUZU7OqNIT3dtley0ZCryTTQLKfqo4Hz+8KvmiRn4zmMPVDMXv6LrmkAMatmeAIdFR37p9zaL
wwPCV/lORRP2JpD6Gjru4tZHcdsCvkKURoIV4YnzJx/CBMbeYLanDDmieCM42aBlrNrw21E173on
dw+GniJAT+vp9frzvpELF4dnlp2FYjWjAGkgLBbXy4Zuaped6MNHX/tUzW/coW5Rhi5Cuppl1Yx7
EQ6Yjcg86u8Hzat/oEoT/avUZdfdto3WwlbsFPG7H+C9J0GQ7VtLCOSk29A3yqdI7FVF924S2JSH
uAVgv3K1Xt5xtK0oW4Dsz1i75dwiHVVcJbI4O1npmHyXMOLuZVZGWNKJtNspmZZttZYRCkzsyK8m
Q7+9/gov8hg+H3RqpDve4PtLrg2yixjBqSI/la4RPVW9Gj1Gilbd5rr0fKjWzkpn6c2savHJgOhR
l9MZBCS8/GRtliJG6WrFCbhAfd/oTnqD2EqHtiwKbb6CWsrR88LoS6U7eesH3agqmwK/2ecUsvBj
pjvNyzjVQ+v3iQnJe3Kqb8wkpi2MB2+bWbbcggBVnpnWpq0vmqzFhgZz0Zva0PMXA17exhkn5Fdy
g1suxsDlPk0j6qnrr3VxKpB8I1/hGmNCBLjq4lQg30FPsETkbUyj6sVM7Er1U0XVbiovnFBNqNSw
vgmcWcO1Rl1nWrlMFxfYvDy0EzImSlVwycumDzQ+N2yDMnhAkkbgkqW3Qb+hsZw/IabHUfzowyJ3
RnVDA438H7rl+SmsNGe2CRH6QwmVmwl5Fu0cM8r3npLEN8D8xK2XZc62Buq9cnsukwYedC7LTQp/
rs5ZKPB8aZvWSthGk/5gyzD5VA9VfAuh397IBOgjcgB9vi1LqT/ISjVu7NGVPsL4zQfbiPyKOWXh
P7y7KZuXqMIiUhOzhaV3H6D9f2zaLHnGrLreBakYN3A6S23ljS/u1JmQSB9/Bu0x3IZCtkgaOk84
nRhl/ADYf/pT1cn3nlz2Nh1ksMkzaW6gi61l4xd7Ch0tVH5mmhrpGW3a81cdS1cJoyZIHnqhxJ/C
drB/ea39A2B//rHbm6dDwnZ+MPwzeLXLFsRoBKZa92r6MKUigdCo0f/dGkU/YlAbh+2PUbXkB9se
b2vOqHZyPjp3F6rXbdk1dRgE6UOWyOJ2ClsFdxKULvCQgrh1/by89yZ5NPAziBg5dArP32QXwZeP
Ejt9GAIEcNxQ034aSl/8Moq4S3cfX4v5HsRGVAn4douzKVg9D00t5WyW6KDUlrENXLW9TTQlWcF/
La6St1doknyA79BhBSwfy4w6gOxBnhF0ynnbt+pD3AP3tRJ8IHZJqMk1KPPlMSDaEHFYc2acLEsG
w0hChylz+hAXWfLNihP3mwt2hRaZmkhOv5h6PxxL5Oeuv9TLsMMO5QgCnNGAa+rL+Iqtc5YhmsIX
9LroZ2Gl5q7LmgLoauLKfTmODngsT4s3eWJOP4rKGb7p+PKufNtF7vC/F05yjcW0h9TkMvi1mWV1
4xTzwlt1eFJ581ZU/U7DoVNva1fUfqrLydjizRFukGxc06K9+N4k2BSpM/oO3jbd/vNtPDmDp7hZ
Px5NmYnuE1qPptwxGk8qyx8NNQuJ+J0VuCt16tJmjJyBMS7nBx1a2rHADc/XlTKuzLqM66OTxpVr
+0WlpC+GUeE/sqnI60SH11GElYQEwP9Zmy2kPonAyrONreTYt8MMSn7jgSek30Hp9Swf8Tunv3Ny
KxvvnWAGb4BUbX+tbJr5WP+V+cy5DhiZGXwOV4hm9eJ3906Jgm1XtY/IkYSAjmdUuR11whcAft2N
aLB0cxol+BR5mvISp8I7JJ5eyk1fqZVKxSaiLzKQ4couWrIoNbRp4M/AnmMoxYDAnb/zX7XLZEkv
EErXPXbx2GIpWGRZtMmkYh/DMpZy15my/oqkUtSMvjvgSEgDymy2Q1O7yUaLy3J4Ti1l/oWx7iVH
KHCKthIxL3b6zI6A4ETvy5lRcnO69ddPjOlbCpgm6aM6DqW7iWgW7xlqJI95g8XtViR9Y+49iOKY
TLtB3RzsyBJrUogX0QZ6F1cgw1i42rypxY9wLQrZJKvlo52jId5GevzLSiq12eFcrn0Zyde3helM
p+vb5vLR5w4UeRw9VVKd5cBZWm1NgWLLR1E37X6ogg60ZTJA70Vf3In1jbDyZKuMpftc2k63EtPf
WX0GpNMCmVNZ4D/nL55pej/AwG4fQ09FQFP2arunidPrhxjplPBnJyL5hA5pGW76Lhs8nDdQ+Fzp
IFwEGnJZ2jAOp550+oLWKEKbrq/myUddsYO9q0SVzzYef7vgXjeVrtTfr7/yd9YDZDRrI9kzTmUp
LF477ZTZhpkcKafV0B/GGuYovanySYPB+McG+Zoeri/5NoY7Cw7c0LCmOINkkDzlnDP8tcMZRwqE
rtsC+AuAAH8UwRgqPkkluAm/aAOcfmm/AbsaSiabu3xQ7HZP6guNnLGQbn2z9FDv7o20BbXjV2YV
qcNKoJh/wvlPBLhDKgHmlyBxmZaJPvL0qo+PejPm+ePQjExSiroNvqUBTcH99TdyufMYI/CWuVjY
fwwTz18IyyfW0Ffl0XOKEd0spY/4a53oiNYvlXS/Q5zBZz7q7LuxilV1JcN+Q8AunhYeMZXbXB4D
wVh8kDrJa1hZfXQUyOMc024wjI2Nb2r8NNhBFTxEgzm23yLaMcXWaaHkPUZdamY+Qi7h96amK3lD
Dex+I6DV4aadAi/EvYlybJ+pORVIM46Wtu3cEv5cOSSl7luO0IeDm+riiWcvyEInwLSIDQnDfCzY
5w9o/SXPuVcrmt/GcfEsXZS7DpXVt/XWGeJp2DZVWhS7QBhZTsPFaDD0y0pY8QhqKC+JiPXkOQod
+StAmn/6ggiPZvph6LFzJs2aiCNVqn/JFCcAdMKw+05qjiIMP2zbpvwkAZ5UdNrREX9Aw9FAMSIy
w2DbTIgo3+XSzPp9ms41j4LRebkfkQsc7pLeqc1PFcyT72gDlvHGGpyJqQH+pMZtl2C1fmT3CG0/
dJOR+73w6HQ4Stg4n7NeLaO1RvM7G4tKdUaZ0Bqc77zzjcU9UtRRkcRHCzWRu7EWwxcdX7H7wE2R
eaLNX/1RUsYdqClqcc4Oyz4IH+XCRWiEBjvVG78AEP35L1BTteVgk8Aglth+rpUs+oL+hdzWjpoF
0OQLKDCKaj6acRnsoQWoKxnU5RvgADPPeNNNmGEB5+tntTOhwKwHj4EVxfU+Ed7EMNTtrWyDrg/N
Fd+rJ9t8Tdy2emihnGdbr3GndOVSfwMwnR8xai3CK7+DqAeSdvE7LHuchKfHx7iYJsfHLTFWX9za
aO77vmtczL7z/J4r2XktMKW8g1qRveL4FrqfJ+59m455WSZfgBMK+7uVSay9kqxBAGktFPAzFj+T
Om2WmyXhROBsEYmaqpooLZAJ1/B7uRv1JKihCXIr+UrUEaS5scQ/14PfWw67WJNRG6IWDERm1O1i
zTjHLcXzuuLYNZPW7xS1L77EblMw0exy1NSzyMLu2E+1Jk6+TpFn5Bu9UPqHXksqrPjANKbW9+u/
adlsBU7DaZmJyPOggg7E4uBYU2HrSp9rT7WoM++xBHItn0bqd/0+VJOm30KY8Gw/Q+sveh7B4ykP
TlqOjHJU0UW+XidR9gUnNNFvVNnhgqBXikx3KLEU6Tek+GH4ynzsvS9D2Y7hTqDw/Fhrozp8Htsp
H/ZlYITqSn6jz0n32YsG6kANYahcafxZ3vVG1aZuW5jGU9Ka0606htM/bisK48XRg/BgyMpLTnFV
cS7RDou9Oy+3muzWlK08GXYlsm2Evdq9bWameaqzqLp3ejoVB2yyWuVeK5Ag/OpZcTx+zp1OVzZ1
4eSnLNDjj8ovYE9OkUIbHpAPUijABc8PU2T3ReLAzD+qjdPoGAYwRdzaqhDh565Ho8DPJ8WLbvLY
6jGOzuDNyAz1kSmcIRdAcIHn2IMNQ+L6rrmINfwWsJIg8tFQnuXvz39WHCVdW+TdcCygt2o3CsyA
xwmNmrsAMZtNWmT59yowYkwNnG74MvVuvJK1zCfl7APzA1ibkRAd2csg0wWJQFjYG45mi1GcL6G6
/85t1OA2vRaKF1VGqyJec9w6X5KWL70WgDsz9m45fTIij4wRm5ajmsfGL7Xv7sYZezebIvgJFbnn
w5ILqo3mBOKpocZ9oGuyxkS5LJPnKRASgm/UXurlxZsfBr0yJPXIMdWnRAfoW5lyqxSDfqdMXhZu
OqXQhlu1QxNXWGNXfDLQSo3h41Q5GLWU4KydBmUykgea6p25VfomrraalyW93zMe7X1r1NYsKC8D
H796Rh7R0WUiwic73y9aE+AATtP/2DQAbLeZ3v3i/sinnWj16TGQ0z8OPzLdMjZxdkqjDMMGA/Vn
RdjKmnPU5c6Zpd/A61D3zaTGxQs0YzNsy3R+gaXp7KPE/W0KqX9RsTV9TLOm9FbumYuZAUhUgPgo
88BigZe1uA6n2FEHXbrjkXCOcXvUTE+Mt8wDY/nwJWony58Gj/PhtLX1ev2UXpS2jJ8IgmBTTTp3
9lu/66/qg259TQe7s49T08lvXZA2MSLHoebsglhTnowm+zcGSvPt+qrvvGCQLNCkQOyQCi2LSywF
B69sLOfounnO7CeO0n3n2NP3XDbJQ1vF/15f76KAoXNAMg/YFwzqLPN/vrcap6ubHoP64zRZRMJK
H760sp719Yo1q6TLsHe+1CLFm+y0VlyRWEe7yJmKulGN6YRqITAVVVG/DzwnPqRenu3AgybHxLCa
tRbl5cNync06YHSY0XI3Ft2KUGRpjjifehzQZElvzbwsm5s6qKfUb72qvnGL2Ix2duLm/3itVn6X
bh0lh0xW5iPzUO2XMXXJc4VBTrvBDTLeF0jqrM1NLrfdjPdGzpXIDNp82XlSOq0cyEH1Y6n0cuuq
Q7tV7br/0gfj0D7oypQdgrDRxUfnC9jqYPMw+1hR4YGoOt8HKLsOdUKCfsSGVYXs6JSbJjKdZ0GP
9YYWQ3h7fd+9QWfOLwSg9DQR3yCV/CPzQfjreHlISphl2TnHkbCqHVKyCgMV0swGjaGGmXMXSRW5
KFBmwy2yj/a4l2HjKVzIsUQsyagKZZPEWLcfUq7aI0XU0N8bEyo8O3M01T9IyrnjwZGFvGk1dQw2
oYPEqF+5gyPyTaCryVboRubtJspo69BKDQ8gPU47jQ6S6aa+nhej7ueBMyGyCGQwfbZayzwE6GtH
r4Wq9C+0Auvix6g1+jfTmBQCAxMcFw3rsr+NZDcGdzXIwNe8r4rnuG3a4L6nQBZ+jXtxOPpFL60/
19/qOxscHikBBIAHg8dlFWU1jWhFrTlHyaQs2ga5BQ6oQGaAeWfbBmtSS28c/eVHJJWhAUL/Gc7z
4kDJ0FCUrlGtI9AAbC4MYZL8pQwl/BqVj4NTOc100MYYpVIK/07sDIBT8W2ZYEMexY4uf/QiJwNJ
xJQX/jz13baYNml+7OGgta+dFDFsp8lJ266/qPd+Obkt6TvkcdIRdRGM8rJGwaZP5TEIQ4cfmuvR
Vp8a84i6aW19CSF7IYM+KPq/edqmu5TBlfukVbKofLuIDG0XjyhZ1SVtgo2itqJLfZVBfPtT8YTY
NBDIshfeOASDlRvxMorOmCHUV9ANR1j7LXn/69zAvW7tCm+BI0diwvhURL5aOMZdI0Tp157ibYuh
+uF1arrnCvnwkJWilM0FqgR7AVLrxanF/sUt0r6Vx5GL81nzguiHGB1nBwjPPExjW3+rm67rV575
MgtgREBrgFKTC5lDdB4rUAlTps5xxLEZehFsMRENtg7gjJtyaILtMGOJbgmP+U0eCmNNeunyRqaC
YBjA3Tg7OS8XF6awYtfK6mNeZPqNWg0i3qhI4CLzOiqvRaimP6/vzXduAJxVuKMQy5wJgYutiaCf
sPMx6Y6iMppuO4BfQmS7zcMtciz9JurAOgYMub9eX/adl0zbY3bVdSEDmkv6u0yraXKjtj+61EnZ
Kz8A8WPHwX9s24dN2fyuabtYD8VkFeIFWWK5ErveXR90Gng4Aj6f+/wjt7VSkIWJ9ugqepMCAcEH
tjXG2DqM4Mgydpw9qr4yNm58EIqlrs183nvtMzhlpgIyhX4zsfvrYBkYrZcZSsJHzBG0Cjh8Ert7
0+2CZ6PQOx9JdIW+96DEK32Nd/bXnGPSRJgZBszDzp+bEZfXodbAc09Vf6v3qAL4kSrUX3oQE037
wFtLMd4JfiZHSSW1nmH/JJrnSxZ2alTs3v44uE483BWDUfxLjM+MbeoghfipxcXqdzoPDw+Y0Af/
9LXTKaizDF2w0ZXONj8ZvZ4qB6WoFewbQyzVaY85dg4rjpb9QZpu8rXOu9jeXd+jb1nB+YXDL4eH
wTalACFPOf/lyMXoQozFdEy0uH+GoMZvLpssZIpvBOX9EKYJWjU0pjeT6ebRTrHJb7dT18n6UxNF
sWAMqgnbBxKopNtKDmrljx7T4E3sVqV3U5a5aHy6s6XxqdCEnr6WLQzqjcgG5191ktppsoYZa0wH
2jsYohep308hJrbXH/RyU6AQZpAd0cmb0UqLOmvIHK00kPE/slWTm5pL6WtI8fmQJ3q85VR0K+nY
5cCTLhaHjwke4Atu88WLlRqewJ5ad0fNRYh98ttiSBgC21XT+YaLjsAtYdBM8VhyJ/NH1Mb9J85S
5O2ssIiSrV5YuCxacWWcdAE471mzJ/vXR9/J7G5DPKT3B4N2mTEqOXJfQwP2WfciDSglxox48Hjx
XUd5vE8TFWOx6ytehgRWpC/NJJjzSUw8322It3pTr/TTUZp14iPprN+Fg/IlcEsClFBb9Z+CSHS4
vujlp6dPYgCm4HaFJrYkxkDHy91aSvUIFXLcFkVq+ulQR69upt70g1N/ub7cfNbPT9T5covw0zOa
DOygV4/dmEc+tGX5A5D0a56M+tfrK11mLmCIZp4ndS1F/TI5TV0TUa+6VI9lPjZ7p+sDZ0/rycp+
NY1DPoxC9sA8yzAbjJgm9KE28ZAO3poDyjsPTFk9a5zNQj0X49s2zj1njALr6GhjjSqIUukgAEN1
1+D4tHKs3vmWcyZOaAeUR8idf8tfd4qJIqUoekF50mXTATDFaPqmleEPWjeg9GWVa/vrL/m9FblA
8W+f5zgUAecrRkFtYuQ6aEetUorPiZNGB28wh2wT5m24nSCFr2Qr77zOuTNFhkQLgaR0ETjqsMGs
oS/0Y9FNaLCZudW5T2pmeqMPmi0wV+rUOfAttisEkFlkFTy7czETxmJK97ra044iJsDkiuElBxSi
an2lCX6Zjcw4QoYbJCJzhbPoiyhROQEXSvVjL0W70RqTORDeCvsc79oNVZV6C+492eL3SBv5w5+Q
E0JBhaETUC538Qm70DCGis7sMc2q9C7q4uDWCMCc4O3dbotcXwWMzs+yfKfg1WFzksSwWRefMK7o
LeKapuP5WpibIUqGg/Ca9r7IwuheCxJv4+Ga+iyjUn9QgsrbxHU77jK9zj8oYUYHAjAlrT6anLOe
17JLTJFdFQaMuSNXcvYy1Vr6Gwvz7MYk7PZ+oeXmtNUU3VVWzul7m5jmNFyuue120WZs+xI1/arS
jsx7jYPXu9DFlDkCYfDgrFxj765lIY5MT5M27bJmpv9kpoL/f7RE1f2oEqV+wWcNKHSnWWtEhHfX
mhEU1Lqg0pb9bqGgOqwPPFdp5MPvLoCeu6Gm7cyfogUEv3Jm3rkuwYoikzA3dgAILPaRlpjeVNNI
PSbS9m5M9At2ZoJLi9eo03fG/Ehc1VP89fppee8RwYaABHrbwsvGlSjNtm3rSTvGhk3aEabqXa5X
Wb5h7sIA9T8sNg8xkO2iX7rcn7JxyxG5Dv0ILygpP6moKOwMFw+rMMZ5ZeV1vhPK6cyAjIMnBMLq
ovDs3bZH15hQbluJt03xSlUptD39R4XG9bbtUK7/eMJDr30Oe6QffMJF6JmiPDKFkhlHRFWrbewI
o/AxlMAZLGGoq9WGs2dLr4kovfMJAZChs8oFyWRhOQ8bnbrt28kk/sSl/p1rO9N+zqSGGy4503y+
/gnfeato7HAZ45iHE8KSHO9SHXjTaNNfjevsti+6P2XTW1uZ0SBnf6YfVRWaYxoLQoKajwQJ7OJU
OG5RDjE9raNtlGr7TwcPqr+hB2m1B/Z0QPcbyQt9K60wnFakod45kBw3cgHwlVD3liV9nFlJa5uJ
cVQcpXwCt5WnB8cYYR8BV0t/UCH1xWbK+/+S99goesJdpGlCw33+4n/lPXaYSqQuJ+M4Kdgz1g20
lZ0WT8HDFLrVUW0zscbUfG8PkdRRuqhUBgA5zlcMZ1s/ozH0I21j5Sk2nMDZws5P0n1qT3m68mLf
GcnZOJnQzQWsAVBjOQcbtFKlWajmT1NNNehGXm5vnVzSNiiU6Y4ELd53GuS6XubyTjGcMH6MSiW8
o5+ifb6+oS9hcrgBkXhRx88MBGgI54/uGhlCkFqSPcWhzbcWnTRwZiqG+LOop+ETt4q8bZKxfGhH
uw82jjV0W7sc6t8gJulZJxmSZfC5k+P133WZQb25DCBFAaTLIoSd/ywNrajWsWT9FMACSf04KEkr
gGndAwCiH6z3yksKqgo/J3yrV+LYW2w8T2nYfFSzM9mHU7fk3YNfS6O4MSWbvvyjKSPY+8iy7qsi
cg6Rluafi7rodlKPTd9uw/oOtd1uJdBcHj4X1UqA/2TH/F0Wj7TGoaMX7vBEQpO0myEG/TbQHnmW
mp14vqvnht9UCJiu3FGXAY79SHMWNBMTLngH5++9KCXy1V7ZP42B0f2ZXE/ewgZqlK8A97mCUTR3
wg/fVGBLZ9AIqZs7a0CdL2mOeR3mMnKPeagdojrVdb+RidhZRu5+zqcq+Hl9a10e9rmMhM0Kt5c7
4O10/hVeogm19KBVnSN1svjTdZ1Ff9QOTj3exi/Xl7o8XSjFgO8hf1JZiK28eLY85LIt0vrRavPp
tjWH4rathJPuvD4P7sws6I9d1Kq7SMLT3lR9qH+1DBkJP7e0+DUyRvEPSpdCruzwizoIrgWoUyTE
+M7EoMWtotdBJUG81I95q1d/Bk8dYDkxyxA315//YjfN1pnUkejw44YFseL88aUXF6YWtOMjfA63
P5hFxIkxJSW61YTFn3Cy7f3/b8XFCw8SW5pjOYyPCCaGzUZxzewmCGVzHwOHOcSxfri+3nIzcT7n
CdDsK86VRb/h/AnxT1CgM8X5Q1mY6S3XsvEgjOCoRTM/9/pSy5D4thSeYg4eevT2ltOTrMrHIizz
/CF2AmZcZi56EH6ZeAU+i4aEK+2fmhDFuEm10Fg5M8twNK/N6AS6OQ1uoJ6LcNw21qD3rZvhBMZM
Ks4qGwJg7iIewKR7h92z8aeQufv9+hMvsWQz63wWtyWto46mAlm83UEBt0HdmJ88p6Hvagaj029L
uxaFL62m/4HRh3frtdBkfFRoDRq5ckrL28GOC2M/JpErN3lXxr+aqVRevSky671dgiTC8Z0MdpaB
H2M/g1p9hxh9hUOCHtkPpZ4xHb7+JEvs0NuTQFeZIX/0SikAFvvEk20tsj5F8CKu652pJ8bGKaO8
ALPXOzej49GuI+m0HgHRJ5HfosR5mxth8CW0xPjc9Gb/01CRht3atPTTbZJP9l5XgehUUf7v9R+7
+Nhvv5UcCFINkYu6dhGQO9ytEBivy5OdacrrKPLuEdXzZmMECJREQZPelFaQrxzc5aX7v1XBVeAN
yzT3QkB5YG6C5KolTjB9stuhMpSbzojbT7MEzr1qFNO3lMnTTYXmxd0QUqLFo0hWNtw7T/5G84c1
jk4KNfb5V5JDzugEXv+pbuBDkyQgb9y72XdUHodHwxiBVBhm8LFUZ35welFzO4pmMQ2jRTDWzIxL
hGHdqRN2veuZm/CNxXgbRfrXCKDmrYXXtl/kY7eyKRfRmYVZkHvehHgHKGuZ+nnCUnH9Ff2Jl9vf
ysYIbwMmG7uhVH/mpdustEkW8ettOarD2SOEIp8u3PnL1cOkkVExdCevH6lhbCB01egOW+FExjY0
oPg2Us+fe691Vx50mXDPSyOYwdQHxiZX3zJ8qQksdZAf46kMvO4O7Gu+dRRz5tZk2lc1YNpdAu5B
IqCybD9R3HHbRL1+Q7NjTXd9cV/875eQcaNyRCcS6MT5S4iGqSJuy+EEwUP/I5mW31hGnZzARFsr
T/3WMfkrjX1ba243kO6QfNA+P18r7WLFzqxmPHnd4IGviKcJAn+HpvEmnRw38rMyIxa6AJc8P7bK
6VfbaRr+Ux0ie7eR8KKvNfSpfNMGSXU0SviSDJEHQ7lL8z7/YVkoIvuJrhWmzyeVEJbawPp6PRa9
975oLYIb5JCgB7J4BtcdK1OX1nDinWKLOpaagsotfKEDgo/1j+uLzbXO+Qubm6ZQQOjw0+JfKilY
YZfRC2u1U45J8EY3lG6ryXm4oNLi/BTVkXYoKtSnJQDQcIP72PB0/QdcnkjKDSS33p4WTdTF4C5D
HdVGKF4/9WGv7xLdFvd5zty6L1X73zgW3efr613GO9ajAKS3NwvYLjtSelBXUwTk9aRIN9jZTpoD
PrHFDi1hb6+EZbh1Qatsry/67kOiMYKkJFAUsIPn2xLPZDwHQK2f6KHUh6DQshmfIB+tSZa7gk+7
cg4utxDzEzh3TI9m6YiLoC49JZvIDk7hmKWvzdTIxjfCVnsehw71nusP994WIuVnRjSzYWCFLB5u
moy6SBvj5BS1Ft2UrSdLv0fLpvaJwUG5ExKAS2j2SbXDJch5ymPF+WAjjlxpHjzAYp6zRKix84/8
q8JhmlQiTmfYp1qvtNg3MUQ5jOBUN1YoVIiWTY5GkLWqEXQR4GcKJ81bEsRZd8qdP8Rfy+aKBePF
qsxTMQWtb2tdHBFWPH2bJIp1ctBY/ASQfjy4edLcXH/tF3sKOiUoG7r/VK/8WdyhnGgFIPxknTB2
SH7gWZvceWPgPJulXtD1xEXwP6yHQuZMyqe7saQ8uePggmHyrJOZmAUh1BnKxGfCHD+6EDgPNS7p
K094cVR5QhKEmd1EgGCqfP5yUW0rtYCzCoJc6b8WpUiOBrY7e0Wrq20WFR2QicJey1vfWZXChkYI
vU5m2UtYS5pPfYZ7tHIaY+erF4XBRmhau80DWx83lTT+5Kps0pUAcXFgCcEA1pEfxsBp7syfPyoq
+BluxLpycrMu/1lKmzvJqMqvHSiur9e/4+WWnZcCikayS6ZrLmKRm6pwCeNeOQV2rH4q+6g8GENk
vtZMBl9600RkSnaTT74YrOnFv7NlYcQyqSP2InSyrAhEV7baEEfhq4HELWwWPVF+tp6SV3/0fgI+
DUkxqA/XH/edNelF0C5nRAgTwFlsohG2NaBA4ABmUop/3WJs74bBqZ5HSEEW2Y+75gv27oJMIZ1Z
b3WmG59/ShNBg94r9eh1iEIAAp2OptRQyu8IJRe+ombWyil5Z+vMMsmshCwaxq3zfv4rBGWyNvIp
NLzTWMaU/y2wcG2jtJi3+jkN67Vu2XvL0SSExj2z/C8orZ0dNOFIt/jUFEa6syqw0cytA/VGr/us
+vixoFNLmUBNzHR56fdSpnZJOheHryXNpGAHUVd5qTMBXwOL6t8f3ihMMmn8AyIEEbw0T0BAtq1p
CkevmS5SuaFBF3d3TVI4+raeiiTF1wvIzMrd+c5mgcJJajxL/hiE8/OPl3hFhhWqo5xqVoeLGzUY
bMHRU+tNlo1Rti9zMIwr2cE7EY4zyHbh1qS7sZxylF7cRLmXR6+AYWW0ASCuFPvaa5XDlAxV+YDy
3AMMYLGi2nW5c/RZsIarmEXBIy2uaC0HrtwYefzq1nrJaBPUzEbUAxeKNn5847AWIQbgDOOxiy4c
kKoUl7kqfgVspd9ahTT2egEdAPsAsbJHLz/hvBTEe4h/M9Nncf5q6TK4Lev4Nan7/IntOn5vUBe4
0/SmedBnDsL1ffrua/xrvTm+/3Xe1b500clwo9cy6fuKaWM3Sj/UoZXfuElhr0SXy73C0zETgxGI
JzUc9vPVGD8QoA2ervQ6c9y0oYv2WW5mhR+lrngE8zF+Khhyf/nwQ1I3U7dqkDrowy2CqFaFEchm
O36FMxvfaFnrvdJwEzs1UgAQ/oe15pqA9v9M1Jpf+F8vtLSlbvcIcfwfaefV4zbu/f1XJEC93Fq2
pyiTTNp6dm+ELVn1SvVX//8wv4snlgULs89eBAsECE2KPDw851veeqb13auNyc9Dx6gB2efmztHb
+HjgFJmWDDHosurXYzXsh6Idl/htLgzzA+6Bykvejbo/zmLvzbE1lCSnkBBLb7W1TYCHRQAFNSV+
W+Kp4LgJYcK170cR+QRQJ95ZxY1jwKxMblrZQ0Fe4npmgAnrHlvw9K0FrPxqj9X3Eas7qYGofUvG
vv9y/6PJf+7q3SqZfb8Mtwoms13F9H9TiCXjokwHuhHFudDH0fvDFXbzyYtqDH3EWFuuZCFqp/uj
70x2nXsrUAp0T0Tpmw2mgJcrcOeQK/9VGVsoBpq5157bGo/IyU1IpKHkJ//+ly1ahqE7mv2Svnmo
SQSZlypfI9cZsJidrT9bFBL2ajabA0r/DjCuOj3p1T6FoliV3CDJ2zB74VeVvtxLZUe1j1hE/rTY
Q7/TH976nHT9QHXzSgZ/s/qcntkbzdBZZGmUIWnz9cmg0n5Fe+9U9nq5PHp9ozrBmExL6lM939OQ
35ovrCepWC9RxOuay6A4XRQ2hDm3NscXl9r513Z2mkuBL9Q/rIbyeH8DbR1OELm8l6FISE2e6w+a
50pioIOXvOV1OyBR0fMqN8wkfbJRdtzDx20OhingT+UoHlLm9WCT6w0oHqjxW6WEoqcHODRPelXP
9ccpN/a62LeFR5r1oABBi3JpULxZ7VVMX7Sxx9byrahqGO8ICiOaNU2JdYBjuHSHKWryP+BqNnSY
R9piTjEmh17Xsg8TT4an++u8cX0Bp6AOyloDCVrLZZVlmQ9DXnNwALFbn4zIm8AeYfl9hh7ohQdt
6OPkkSIQcgj3R761i2IdwEEDIuHWJMFbfeKwg7ed9132lpZ6mB6bsJu/mzayD7bIPFCtxH3+1GaK
kiKp6ksJ6606Tp3lfZyXfnjp9LrauX3kh14FTegast8skyPK0tcbwagLp8IaOn0rC6uY/QEVHA2N
WDt6uD/3jdMELBGYh8krkUftahyc7kfPipf8TTfriaekipPGssA6OLhzsfzoG+F8vj/iRvz42U53
pGCqVBC9npmeyV6sFRdveVSEwTzbyYS8xqIXh1Bf/kkaT/kiQk0cksx13tfLlzk0jy7MQ8gzYQLd
vBvsuMymBVliYyjfGqF2s6/ZkNyjXCk/z7G9G5s3viIdNQqmniy3AB28nuugDqLoB4/VTYt+PFWN
x+Zt4EB1e1tYvj5W+wVON6UJhEto9K6BtT2U4jZvluKtTUIdcuFgH2Z0en5QlYqeO7NMHinadD7m
kKbly94KihFLekYWcv5+//vetMpA9mOSIPuxZDQUvVYxbNQmtVdT1ARKNFxRdRlC7WGwnYQSsUtr
PY+X4TCMSLmf22yKHmFkmN/mYfdxv95n8megBQGPUAqC33Rni66OFE2U2iVslezB6NXk91qFNlMN
JFdT6Ggx0rWV+7daepgcvH8NyK94DUtaOF2I1WOxtodZRytSvxSqOwII6mtX81nr8OxVQzv4Rr50
jyrGyeFTk6fV165HufiQFEa6J59402dhHQALmYQSyYFHYet6D8LKVZGrytRLlURkJGaRFbBZ3HHs
vpTJgiDHIVR6O4gUWy++tcaYj889vNH2kdVBrkiMy4JkoaegOdVFbRv6qPz2fynmYFNURDdtGn1j
ASria9NPPafCjlGYQNCG58f9VV3HKjkTnm3yNQxiA4W465mggKuPzZxqF4j280PbLoD9Oi1x8+fR
TN3mgGpQ4u7dyOtr6eegnA2phMYa3gDIw6GP4rTQLpw6L/5ize00nQauZ0i9uVfhhwGXTjUPzVSS
ut+f8DobYGyJ55TdSLJ0OiDXE65yJ6G0oesXvNq16NEdlenfBvxDgVt8sSecsnVueT2iVoXsoOQI
rgIzAgAjhZXRuKRiqV5jVDiOalj3JT38ZuR/QTyzzl+0YUZIoJ3GJQAmb7+z3SynTDuER5eUiAJj
fD1lnLumBoiyccnCefGeVU1pjvWkBxh+ttppsjyRHoThVB8aD0WS+8u9sb/40JJiLumptCWvxwYT
Mzr5MpmXvki1F0tMiBHjaqN8m73ENvzQsffUcjZHpM+E0CTglRsXW0i3DQmrYYIqsFoPl480fsB7
OjTfxnlJf6d433g76exGWKStjoIifTUwT2sj0DZTaNQloXkZxjGaH0QEHIm3QocwXGgYyocOsRh0
6iYzfMvHZa/XvTU6FASQs0B3IYGt0g1b6mKY9JYvXjEO8dnNIUc/aZMzIO1eDeEPJJac4hi3nVPB
kp1QLbr/ieW//+s1KbeX1GRFtBzoJhvs+hMbYZUWQo+1S9/n+fTNaY381dQr0zeBFkbncOqTP5Ru
KPqPnROPX4W3NO75/k/YCCiMLJ2puJv49KsdnsduVcetx9XQtt1DojXw8kXjfATlpsWnuVXohBn1
Ak/xP4zLqxTxf10+n1bHuy9GBLWN3LhU8xJ+cQHvHKLBAtGjD2FyjLqp+TMaW9G+P2jbYBu4CqW0
IyXF6xWv83GghGEal3muU6U8QGnIHjVNAcGi0LjXXzNdCbvT/blunStpXwQ0HKzOTYsRHaaka13V
uCyN6X3W07w8YZMkHrSECY+62BOv3NrWzNKROuYewNhVnpeKOHLbnrVtQ9X53nelF38s9VbvDplZ
dAM9TWscn3rEXxD3HaqdmLk1W3BX3E1w6wHIru5Fvrmi1kNnXlLkQMuDl88DKOhynIaToys60j6o
+vyXYCltXmTRlqrV+oHitKIf9LQ0Lgo9uPYwaPOkgptM+tTvoJR9Qg1nl26wdR+yVXg+IP59a5qs
okpIP469pOO62PrtiPnJWRNTm/taNHdi56RuriuZo2RTEivX69qMSAxOVmteGitavuq50nNmlfQP
gWZAf8odK96rNWyFJxh5lNx5LlByXO0jBOmTXrOFfSk1Kwz0uq+KYzVVL03bvil1mj9oGiRl6tUI
OBZhWO9MeCM0Ad/UfsZGWbpan9US+RnFqeyLmKfJflCGEL7+opjjBUWRpX20lVbNjmaRzHvqZRtL
TfuNOqHUKwHWt0pS7bLF5D137MuI/OhpUTrjWCDz6D16emH/y++wlXe+BbkJGJGmCvuIl+/6JrAK
l93TaPbFtRUzOcRa3J6QC1weJzVs3pbuvR5fP8ejWqbyP1KeYHXzpbVIK7NQnUtlq+nDUGg4OSoT
5c7YsxYEUCdTnGmu/IecmeK15I5w5dFIXg2rudT+u9p1Ls1oqMmpsYwMvYfG+xf6XK8fans0djbR
xh4GLyh5KrzvEeBbXbGzsajsosS59MoY9b2fT2n8V92nRXxUhz5UzkY5C+XBM5cKO+rW0Xl0lHO9
c9tthAriHqRdaklUKtcl9cmdIC4kpn3pZt0YHlXRYbVekNh+BAhsuzujbW1fOJak6FSQqKLo15dc
PCL0hACXc1ny9HXpRqRCmyluD1Yafun7WduTJt+aHYokKHNSyWDU1XFpdTFNOTYDF5eImx4cre2C
ohnGxDejbq+LtRUVCPSQOm2eXzzZrydHfXDuI0rdF5Epy/cY6YvuAOwtGR6idJkewYeKUx2F415h
W05ilauh1+BIxBsNc9qR1+Ma+pTD8AqRgM5aMzygMQyjpXSHPdL81scj5AD1kqL4HJTrcfDj9Eaz
MK1Lhoiy+RR2Yzaj1B954WclydOnOa27nTNyU3mV0UCKy8vmIG8Oc5UE2rVZjZniWpchasLxaM1w
THi/ZsgN2bHi1v5cLYl9NJo8R4I0nX9HPE7TD0Mbd82HGjmLeSeH2MhgyMd5ZHJspRLQ6tRGGfoF
RhdZF3zAta+F1g6BEpZqj2qItzinXl3S4lREWAUcYPeke2jQrQ3Nc4D0EAtyNvZqQ4tE0TLRVuZF
M3qJMMZUyDlYYVlbx9SICm8nKd0aDnl7pslkgV/Jv/+lSUMzSnAse+OSV67ZPRpGMzUPdQnO/cVE
J1B/vJ+Obi0u4AgQb6gKgwJbnaC0aiwnN3rrMjpVVB6Ganoc2kX9qywK57vl9eqnJlTSz07jLf/e
H3lrbwNtgeMCUZHotJpo51boESqtc1F6JE+sRVCLcrz0DyDVCeChQuwYNN3GCmo0EghLGR9A1roM
GVWw0Ao0xC65EWbfyigdskCblyHzlz4Sf4WhI3rycdQU3h2BQcWygQgXVI+BFl5/0aYyZr52bl0K
z6yPaWanC9JOwO2+6COPykeAN5W9k0Lc7iIe7twynGUbd5L1IXbqfrbrElSEgLT1UCVNYh+yzLUe
HD3t9lSpb6MhoE0V7Uw5O1BhqyjVFBEKeFmJCrZet2dLp+/Gn9qwp2S5NSnqK9zclKvlhr1eSGMq
pI1kbl+gS9sW4jdScbr1uuVU97me75yM2/3JWxQUONL7UhlybXjd6CI3yyhK3kpLzT5FokvSU4ZO
UXV0+77yzXnpwp0tulHnYkwgZhJQI4ngq63ijm7XDxbQNrtSujKoZm44P6zQLfAndYjOVqVo+rPX
5Fb15DqUPw/pXHS/hWnXX+6fztu4IF/i8nOihUQNaHULJKjLYcU3Rm96aGnf5tjCzosEw/7WdpiA
UlFMX8nAq69UAY3j/aE3PjOBj5tHZis0N1eLYDTCznPTVi4TCMDAVJr5ucgc5WsHROHh/lBb35iy
C+gGYgIU3lVylGciX8opi94qbWzR+x8j/A7C+YjrxleK5Na3+8NthCAUNwlC5PS8xdeldx4ZajHM
mXLJEW+CAq7103wq0KtITiZU4ik6tDPwmMiZ9uLBxhGlMU6SBBle3u6rhEX00aw4sN3esOKb7XM2
jMgvoqHyThUlasHS7Y8HEdgN4s5aLGow0JhsYit503AlfjATbTosGpyD3F2ocSSWQn32/ppufUKS
FPo1tJho7axmJuXOvHQykrcO9s14TuhZlg+oXiOrCwTXaZ94qzWf74+59R0B+cD+4X4mGq0uzSIL
MRk05/hN7wznw7iok18ooeojqut9tnvs9oRZ7HlAbx0LiXmTOmyU3df9dwXB1FRv3Ogths41IYNY
VU96YhSfBViZnStrcyzuZPp2YH5uTBtTSN4KhQ7Qp/nYvOISUfvhWAjvWPWjWu4cwq29yZngjmR7
6jfP3dLR0J314uQNj7DiT1XLKqTs8qQp/0NcsQhn9L3ATvEKvL4+RIzjrpEV3iVPnOGcVZUT+kaH
mOqTNS/C2TnrW0somzJSIwVEyjprdbMO54BOcy+ePVlfR4Tm/y3r2Vp8rSTz2Jna1hKCFNbko4tS
n7YKmbW+DG6HRsnFTdXiPGd4uZ7zEJL7zmHbuhVkw0eah7E91odNUh+wJsnDC0V5q3j08Lx7oZTs
viwawLoCzGk5gM3I2+TPCHJ0uzP87fudrwbmAIgyxYobcK2qMsthaZRLtnhugbWEGE613lRBJQYI
lpPXnM1OTR6w4c3EqShF+f39B5+KDGEGfBrJsvwOvyTnWhRnNf4EyiXucTTFkml+ycwo/VBaS360
kAp8EC36AvcH3cwKOB70JWCEk/qsNq5ZatjihnxdKolt9lJVbXgQMG6Nh1ygqnQIy7CI3EM6LLoe
0M4pcFMJhYla8iJ+7PwWGU6vX74UAEFjSGNKEJ03WTQFyaH2qvCCTQBRqGW5HyF/1qE/5Fr3rA5e
9BBpWYf/7Ww9KKAUC38yZu0U0tSZ/dxp0H+0yj34+g1ORl43UMnxnDBgZhJIrr8MXaJcT5bRvlRO
UqpflQnAFx2kth9OVh45v9v43OS+2ndWSEFYxBOGxmDIDinKM98MHddGPxKLs6f5uXFgOCXkRXQZ
ODdryU+kfLzQsKLwgiBGilfYXPSeP5sZBXGAxNAz8GNMf1eFUnfPOjI4+dP977VxO+Jq40iUKJkH
JejrZZmWOXMFPuxv8ySslyTx+qPduqVvpqSUyC7Me4CljSMqpSHkUwsxdaLE9YCO0DpVp0556UH2
FH+ZZT28YbMSPjZzo3ov6dylxRcoDZb9qqX66PnNEu0F+o3rGW6uDQrfIKlDr/T6N5R0t4ZwWZRL
ki5hfGxKTyVlbcBX/jOio1nj9WE34YHKRlvvRKjNoaWam6wVg+JeZSODEKMYBLyG2ajE+JgbNIjx
CjOW9rOdJNOPcTFTkoW0Nffah1tRgtD8/4Zexyak1fWhI5dNp2E4uX2U+rUaWucqDhXv0bEy598G
3sJHYZbtg1p2cXpa7FbZWQC5tqv4QIcamX/5jkH+bBWr8rAA/5wZygWTUXjB9Wwan0WNjhWCM/me
Vd3W6WIcHrl44zH11Ye2Ektt2miM33CwatUvql7qymHSILAd0b6JAlN0bvYDeuz4UNal2JOwWB0u
yHoSUw4agH6x7N2uXg9ZSQevVuL8Ze4WNdAr96KZIsbNZPkwFnX29f5RXm2t/40mCf6AsOUbcbWy
WarwWrO64sVWRzyHIzS59cOMBVN4qrWo9UUdmc9LYxv9TnJxOzDURKrVCC/xcgFufn2cmjjMk8yc
ipc0jOfnKK2+932zCJT6Q+0xyabkU1rn0+P92d6uLeEcyAebiMIuXLbrQYuBK8Uqo/IlgslcHKrc
8MQ5T8xpPJZWaOD8OIpq56LdmihlE8TJJASA3P56zKGJQj1Vk/KFVFU7G7nwHlUD37UI271XMdvc
H8q4N+jqwPBZSdyoloOikRj7NZY/iocZV4O6fGlmQ5yGZNHMUxT1y0va4h/s31/VVZ6IVgL+nbyW
qGbAi6Didz1D0SRhOEeWd4q0coRxhfMaQKlCnd4rpMxAZAmMhEgO1ba1Egbo3RAKovBQvUCzJ5xN
8ws+9AMufXjNcVnvsYLWn+7neJKDjpQ3AlTrozhCplfG2vFOZpKLQ6mk+VGUbM9MzaeT3o3a0Qab
vbNf1p/u56BS4o35SdLyao9qovPcWNG9U+7WzR+J0jUnOJfJQ5ynzQ6yfePDwRFmdlxrP3k01x9O
E1Yt0JjFNqOorGMV6Z1f8lraqRqu4inbAwQboocoTVDF4317PYrVjGlolJN3mrCwh2td2SczxloD
pYLibCuoulXeuDwgxqSf3rsxGZl+NgZoMltZp5X4VRZ6aA/eSU0167zYenUSS6TvfLDbVbweZbX9
9ciL+qbv2CVToQUW+ijn2MZx4v5c1qHr5yqyeiguU8i/qeBno2bUpdF6cA5Uabc5mn5UxfPZtbr+
BHnN+w+z4lUggUPQfm9E1xDQaloT50RWzEnPyYInrT7m+vn9s6IWwD6XCTbX3vXeQOujbjueGad2
ce3HjKs/PrR66ZwW6tsnG8Xy8L3zovqg0wSXrRCY6eturepAhp86LTvzuK1eOntuXmJwOcf787o5
xGD6MUUhG5XPGsod1/OKMs3ujAxPtGbRG1+1uUmntkxP6Gfs5aXrRwqoY4mBBsNoQ6Xi/bzaf4pd
KwoQr+wsoib9noPPfaDFoiw+DTTnD7Pou1dugeRkCDeOD11lhZ86IBc/ogJEy0FBgnePSXYTN/lF
1CaQumeNeVivZg+WC9uJcMzOXiwKZJNE+TzVcXnkCY63ANDO5xmt951gtrXkvw4qD9Avr+gsiaq2
Jj88o2rcnjutDY8hDyCYBLi2v//rwnVCAQCzB2p1K9SK1bK6SsxQZgzGGDVEL8KZvZvLxwGa4172
vzUxWCs/vYDAOq0Fifow6xWjz7GAEUmcczw4Kj5ZlbDPronr/c463gQaPh7JL6pmpJ+A2FbrOGA9
M3dFmZ2bSkk+qijG+eqCYyt4hupcpM64E9g2pyfpxXRByVWs1fUQARkY0N/KzrPZ6MjUjtPJSJzy
2ETkZve/281NBM4IXDP/0fRFQ3V1UvTY1KPSG8KTWTqR+33QUG17tLK4ap/MHC8FoBsi1PsDCSQG
UEMzLtZO9NmYrA0dA+EI9g+1BXlyftmkqtYZkZP2ykkPR+ufsLVT7TgVRv0aWgk9oPvT3fiS1CWZ
JqUlur5r4okaLSP3kkomkVUTvfUywXqpQ+YMj6Z+HBEZQoqkfu9tTwWL9iAvZA4Hyf1qhmWedYgM
i/w8j4Xj68XSHetR788L0rqv7NlegupjH124aGe666+L8t//TgkVG+B5a/B4F9o4hi1GHxSYfCwP
0l3kj8QzxMfEtQe6L+YiPB/MfxukWYx45v3FXn9ZqTsIhhsZF0C2FIxWe6tNncgJcYwN1MJ1Wx8v
0uZv3G2M09Brxs6Rkf/WL89h6BWMhc0MXVhEDm8YkBRcRFaIeAgigYTDqR0KU0NSem6eciPRu6PX
ZGn6xbUjZMTSMnI+kDJQQbs/4XWQ50eg1oBoMwGQB+s6TzViJc9ge47BoDrVY+jp0WeAM+4XgF/e
52VSurNV6N6X+4OutzQjgfjkcSM3F70u+RV+OT/w2fXFqcUUxI06tT9ElXm5egbAbXQnJdWW7s+S
MBK//v+NugqJbhYbOordYzC26ZL9plHRs47j3AvrYtqCiMjjevx2f8zb/UQxGkMLnlXECp6r1zNV
lcoaaBbDYFfE4p5KIwHjikdeph3cRIzvxASxpfCLktkeJQCOzvppNdRWNZajNwd48dkPg9VF3zOT
extaT1z7/ZwmeynS7f5hRMppYJ1ssrF1MFY01WvcOFkCbSFSHCytGylcik57UiNVsR8HroOPHXXj
vXa4zCmvTw/cfcwBXInvooi62kN4Z7RWmMxj0EWa8t1tw14SkRJHk1oar7rbOI/agDfPayhCOz23
Zqx9DxUALU8pYLM9Z9LbqEXmRuSQWlgIUq5LmygXdFU5xFPQpH30OyZ50XNWqT/6sVK+cqicT+iZ
pF+4rvZKe7dBRKaMUp0F/RmpFHW9wZa0L0SjNGMQTuV0pucXHSPqvb/VVqd9KOM4/TwOKIya4SI+
KZpdtDsBc3PiqErD1ZKOWWttmHAYtNZy+AxUtwbsIWyvPYhmSCdQ+q29+HGU5L81AMJ+2LOofrt/
ujY2H7byOmUn+NRU91d7AN2/CNgVk4ech8KiMLOX1pt08Jnz0B1HqxMYQqrtjsrI5qjIcEj4B5SM
daY+0ftAu9sZg7iKk9NsOnPgYExx1NWsbg+u0ZUPxMw9L7h1DVeebYjGUuNc9pahCF5/6UxTAVrg
qBm4Id4NszepR6tJk4pSfey9FuGUwO+awIFk1idFZn4aloQP/2HB4a9zZUk+25oEAg6RqIkHQqDE
4fCnlxp/xLEapwe7LZQvYZw0Xzol9s73B5Wp4+qkQ5wjGeAdAhZ43ZtV56RbtM6duPBb0N2o+9cH
StThP/eH2fqspJV0Dun/sryr9fU0QwqQ56izg8wnejlzhlgpFAV/0hMn8g2RaZ9mrKbfKaX388PK
/p2MZ+AY10fYnPMpzJKCXezU9TksuvB1bNpvpSjKnZ27dVgZB2QxmTr0bLnSv9y7PBHVXhfDFNSo
qnwTzTx/R4nIfVSiXB/PjjP3nyJdihSGYHh3AvbGTchdD7SZ5jChcv0VwwWvUyq3c6AjzX/gAI2B
PqRV+2wssAMe73/LjahIjZaAAEiemtUaK2XEYEqiRMwBgFCdN0htHGPEEZ94YvcPQ1L8A9fL+Nee
0m+mkdZ/3x98YyP9LIVDTgfKc0OitXnEL4PmLIE5hDBnySn7Uj0kdRNG/jT3XvyhHJJePTpjsuzh
xzcmLhkmskAtiZ/riNgbqUhdyOKBXtTpJWuTPvF5rGTDg7nMSeDS8ziLNkXhWO0UtTmkyVDuQf5+
tlZWB5bYSIuLpzXAjfXq92YWQq5R+NSeOzBS6VkKWrTWIF5KGrGlPypzXsU+iFWn9KPFidSnctHS
+kgVwtZpgaVxczKlFcEfagnaI8iSvDr2+uiow879tRFcoFkj3I50BQTNdRoBT85DRUGfArUd5zfX
DE3fUZt0r/W5kfEi3wS3GhUuwre1qpANVt5ZWlzMAfWF1Dlpi1qcTKP3+kNoF2n5MFm9uvOE29oK
wIEkCJ1iNFi568NOt69OU31eAo/aEC6dKEV+XFJH/Vgicv5JylzmhzDvh/oJZ1zrFSYWuMn7J2Ej
3sCVhEmOyBJliHVLwSxKT+msVA2q0dG6w4ynm/XidVlHMS216tc06szYdys3PyYDB2PngbWGq8vI
KgMq6bBFyOGRdb0EuGgkeUjLP4A2OD5Ah+7fSpM61sHTkumU2BUqsFY6ixCO8gAwdcTTdj7gU6Ie
eoRvdt4fWx8E6iRJMq4gEqRy/Wu486ZKK2I1SHE/8UXrmc+inuODhhb7aULkgYsGQQfFTepPodFE
O9foVlj6qdNEEV2Wn1fDx6MTq2moaQFlROfvol+cD3R44mc0nLTKJ0eOq6M9S9eU+5tga+uTLLDz
KSfclmpdRY9hQgxaYNfGiM5vVS55/7HlrhXnInSVzvT12knCf+8Pu7X3pLomNBMpUr3GWE2GWia6
wqmKlcw4avADvrozoneaEttHUAopXHC6hEY+5TuchK1MjRYaJ45GISX3dTfWUulXpKNYgoECVOL3
atYngpd9qznfci/rU+A4mIz+3kFujT9EWuX4ajbp2qEwQu3dVnLyAEqhs59a/yhsGNfbzizNqECv
fwnissUZNcNPDu5GfJjVejzOY9sdRnVoH8YRaZw+bYtjWJnqQRhxvLMRto4jtDX6mTyEUSRcYy9w
UYhSF0VsHsND8+fc2/WfuEkqvhBR8pjMk3F0FMDNB7dvqYMvSNE/ex2FEG2Mpr24v3EaPAoQrA1c
HdmPuV6VmOsrdUedb1TM3aNFbe0EzGoZj4ox1B/1TK2w0i3jdzJuZUSCGERAUmnnynzoetg8tivY
BdUczJ4iVF9rKwToM2oz0amyCcOZXwqsKd1wgg1gatT9du67jTSMKiJdmp+EPgy+rn+AoVCh7mfe
6/Gsmuc6XJoDgl/lm1s42vuzTelBQ9sauhDYr9WdZ1ZTO9C84wLCpjmYRToFLicS5WYC3osuMKU9
iDnNis91D5Xl4f753zyFUndcNl/BYayBuEpZmUJRNb4wmsk+0oLWR03LsurgRnXyPClVcwQWVX+y
CpNH8kR1/GA1Vbj3QN5acOmRy4sN/UbosdcLnqtVo1lCbnoTMnNZzpDW61k/lGOi7Ex5I5ehGEM5
hDY35Dp7VWwy8BTqketTA55L+ufGzsVJTzTt8/2F3QisV6OsTg4mQgoID00NsKFWnpe6bdpDh6nF
pZvy8A0xU/ecx5P+5OV293h/6PWhhW3B9uRfQH+AFsPav4oULrEmd5mDrA29F9fJm7esmdKLiqxI
yi2ieyWcdcPc6aWsL24It9g20dfgUQB0bd26KejYtLoRO4GB4FPqR6BtvIORNPNDhlxPf4ThV1Mm
rZuvTecO7THPqNC9T5NTkn4hRJHFQPvi267jlaeNwpszzQlmNx3co+x4mketTUFqgGd19hQrb1ea
XiTaMbjP02ll2NWu9fQpbULXQV9nzr8XRdr4hQiLwF688fOMP+/JSZAGuv9515mCnKOsDLPWfGZ7
PcfI7dPaLEs3yMAQ+V7tztah6zrna2Vi9rSg1iBO90fcmCboS5JE2jg0kde6Hk0t+HRx7QZzOGcS
Adp/jie1DaxeEcmxVUT1VfPGcjn/h2EJSTCc0WwhG7xe3ay3KstEUSOIUt16gjuIOXoyIPnQx71+
LCD0oX3gTHuhaB0fWF8JmJJNXdo7XHzXw1ZGbqswIthDtd1nh9SJPe9Y2HA633nJ/G8givvA7hA+
WL9CzbYPuyjK3aBwKJ+Umdefm9DSnwpsHi/3l3IdXn8OBbSBoAAVgaLG9ZxE1ZiJN6ZuYC19/ALd
QT+kXVP7ox5VO5tlayjuMl609P4kz2I1FLwkJ21iL6h7q3nR1Hw8A2WCHTk4exKHGyeBucjurUQ3
0J65HorXnLcouGIHvRINn9rF4fjpXhiMYRS/inraEzHc2hko+YDMpDYsMRzX401aVaap02pBmmTd
m8Dv6e9Qj4edBdw6bUAhadlSPsKEZXVzaJRgioiMLnCdCmP4uRACnIjTWU81ln3hgwFz9gF7IncP
XLERwGF1UgsCLfKzyHY9PScUQ6T3mRHUeqctB2ww52cT8uOjsBQt9AER6g+Frc4fegzXFT+0ingv
oK5vTblP6bVxf0BqZQlWyVBVsne8yNaDsW8QcltMpzqiM56f22Iaet+185oMIU3yw6LndIfun5Kt
lXeQH4MDgkAUCej1AoyEg8Y0IyNwYoHb41S3j0PJAUmUuP06J4p7EPg5H+8PurWpZGSVk4brsj4v
IGcUilGxFhhGVxwTmm5/JV3V/H5/lJs8j5VFpYfCMEonsCNvWmxl5cZ2mOhBWXrpc0mL5WR3Al88
pcPtpR8dgGlK/bGRUvl5Ny/VUSSe+9v9X7GxwJi+wEoEIkcYWGNldKt09aXwtGCyzMGMTrigC9Nv
M9zk/QL9nKw7DXSfIt2vhpIzsnNzbuwuWG5UdWldI9K0flklxtAPtlDNoB+j6CUpXO1bVHXOOa76
vPPnZSp+GE6pHF2336spb4Qq6gmyNC8FKvkQ11uL+6QSc9aYQZIYonpM+qq3fJHp3pshJquOT003
qnq0E0o2YrE09sLYjDQXTOAq7IdR46mj3pnBpJrWKYQh/gXhCRfrPmNPn3wjeEgxRsrWAHFl6fx6
gs6SR/VY13qgGGlZnbsWZvZxaKMalycVIGvpxzwmrE+jqZTJ1wY/76dyrL09zbWN0wSSnY/LUvOh
1+tcuEVLduTpOFx7uXfoEjM/uU5tLjtbaeN7IivLl4RkK9UwV0mCO4+6K8zECLrEi/6tKEa1h8Vq
xCkS7njo4+Gd3HuZ2ZKKUKmUSoSS3Xy9vou7EAf10giGUV3+xM2PJp5YPidD7T6AEB4/LKlX7JTi
tibJecGdhALRLVrJ1Icebe/YCHKBWA/FPxO0EIhWzerNE4/iPSD35ni0Z9lBPL6pfVzPMTURC6XI
YgRJaiZHJzQnP1FbJAqNIocJ6/VP98PRRjygsGHJfE+WgNdq3hk3QdovtR3k4aBX1aHTkCX+PY5n
tz/hHa6hXxoKj1ZtWOexMp3HXC32IJq354ZqPeAoRGyoeN+wPboMJeC4y+3AbUy3rv2izE33dco1
oaa+labDoJ86Ly3TbwA+5r7GJKua+0MeTtle4nu7HDyY0KNkr1EIhvlzvfyTVzvZXDV2UFIUz09R
JfrnLLUGPzLM7HPmZN1nF8nk31yj/A8XP2MDy6YRRB0EuPtq7H7B6ohtFYz5Mky+tA7LDlFfZY6v
qFU9fIDXnwwQ+U0tOgiQ6j/ub4XbSMk2R4+TO+mnf9T6eOldpSVKaAboyFfmYSmLERmnxU4PjWrk
O1f+1jeHkIHlMPgTcBDyx/zSYOxSnTsQ+cfAKZP55KZxec6a2Hk0RvF/nL3Hkty41jX6RIygN1Oa
zCxfUkmlkiaMkgNAEIQhQRB4+n/lHX2t03EU5056IrUyk4TZe+1lXlB6jK9NgTjsJaPLGQbUkLn/
99/6rx+PZwyQE7lDANj++fEYdqmC2DW/w+f5ezDJolaLYvzoaOJ75Uf1SC3g/x5+mepo8xW9718K
rX992tA44ZFjtYFz/c9v0JicVVWocBEXQnzy8fxxTZ28Ycfxty3+b59U4ENA08OwEjZH//wkE+Sk
S1rnd5Gml5mU4w/C8viU7wf9H3E88DquTAcY/gCxxJv94/DCRauXKDMFKCbNqp6h014qd8K0XxzP
glporHrkSzdv4GHG5C4cVrz+99f6x0/FOYbp+NVfHXff1T7qjy+wp9URmCgLQKRe7l2C+M5Pjscw
N4+F+2tgzh+fhjMCP7eBzyj6LviB/cloYRmf5kKXxR0PLrsz83p8jKm2LdXV31zO/vNOv04EwfvG
XAbKyPT65/9nu3DPMyv3priLyFrqTqJxYAMps+XLf3+A/3n9wCYdyBGwd1QP/1E7wApvU7nS1R36
cnpK6uPDvo47bfkYZ60cw98As397hMDoEEKCwxagzvXP/8/vIgp3rrb4vDHf/dGua4aua3PLcin3
Rf1lef5n6Y0fh1jOK9iAy+7P0WqkVaXRTlV3GCOWr/C/cuauCaUVP5GDmpv31GXz3ppxk/nN//5Y
cZxd3acwbsc44Z8/E34sDvYvY3lnYszU27qI6k7JougiMU+8TST//v/jA+HDh92OaQ4ohf/8QJPp
tJakLu9yXavtAhva2bQ5HGCfdiMaN0Ba9TdM7t+eLnhHWD4o70F6+uNV7nqvs91HJToLpZ/1vuwX
WunyqYCtziUwEq/dXLPlf2+XQSiDERNyDVC9wLHnn78UpzRH9DVWUGVyZIKAO4nGGBLo+4mpqU+K
zfvBjVF4OWz8P0ahXA+AqykDTnAYJqBg+6O3SCWsjRll9d0Ch/EOIQPRwATFdFjHYwe+/fKXZfQv
uwUiixrQJ+xCsGn+ON5sGkvA6fg8gMfFDWh89f0OB81vDkZgf0GR/+UgwOoBIQbTJ9yRfyKs1YFm
OdceCGCpsgFWCPEAWk4Of/1khwap+pv86F8/Dwgn6kD4BGHs9c/XOO3zWFYjgM7lmghyuKh5DKVQ
30Ps10fBYZ/83zfIvz3Kq8wfQAt0OxDE/fPz4N2BFHc47oGGuSz9emy4+5EV8BkuA9HfRAD/Mc5E
MYkbEZUGBttXue8fa3RahFrnhjR3466LE8I4ok+insKwLtqfpsKYLo8yjlO28oi8nYF9gVpQJF8A
/mZ/IVf9Z4GLr3KdKmL54Ir+k35aMtTymQZeaBD70kGiRL8svkj2IbBtvikTn73muSbyZEa+vP/3
Z55c1+f/pftcnwNGTldA+cpE/dMELzU1SV20NndzSGPIcZdlbV3VrO9rzPa5PXKx3+SNsEM0ysi2
BfLEMGprtnzufb7XXxZDl6cqqv+2j3FM/bEerrm04PGjwcPewlzsz8qBaKW4NNE+yCQFg0gWnGcd
YLht6yiHO1VbijGe+9376oMpACi0m/EHJpRWRut5R9jS0hdRYz/Dz7LIBkvBNeiazKJ/y2ZZmL5M
TH478mwshlAwxM8fcCD/QqMNaBrUKT68XudJl0TNUdS5YoS5cDehTD62bpqa0uadyNM5sd0x2p3Y
FpYYyRS6fYXX+aOFz56/o3uWQ+VcLseSPCxR45q4NaRqogtiUrPId6PIKqQZ1HPkCWuP2hj3a5fX
53sp/e6iskVSjHOf8msq5wOSU2p7ogH32VegF9I/KSYXdpOpPGreCker+jLGHjPKdsXpn+xto/dx
hU9coAZyz0AacavMvNu2mkhJbspY5aRb93pMnotagxLLFVhFHWXkKAP4NSg+3jS4JxnkIhzZLCz2
CI1I8jCpG4+gvq1rfG0YHDmcFve+Vnv+RAn8CO9gTJGzc5qvc901PBVVaKGIFhetmni+WSBJPT6D
+XGIDnnHZhzSxpf528qN5xeEdozLAFvGwrcbQV94isw61sMmskR0mDAR3ZuSpOsHZ2FM/HMEZpU9
RK5IjgeohWdEBjWFF+YxOqC9a+EuU87Ptixp+FlEhrNTjWBa+rBZJqLTwaN4+1CRZQ5nXlZYalD8
X+VWiYDK4A7Mt50cN+DHhqYzcHCv3zZJ5PELU/MjKVsc2Hy7xbxUrD/CiMm16t3mPCsGB1l23knN
G2yqJAsw1mxruhAq2irTmU27A2M8GLwwCVHX59RuI8ZGuBk3+QBDbTX2hKK/3No5kySa2iaieX0f
ygUTvEgem7ukUBXhr4UZCUGsw9CppOxhDFtlHlgEjdrcqdJn8NaH6VICm2GMzOYEPwJb/pFk13l+
12wQwdMOdQLTXyA10+IWoRo5LHPL2up5aOZoz8+Vh6cHVNDZRA/WAcmFK1EL62BHHUTEAay7Xhjs
T9Eu66jK26WpoDYOmMPIG2752jwnimVT2SHvbWaP+0jI+pOMgTP4303TCkviUth17VxYwSnKG13y
tzIaI5xJjXN4xB1GH5Qh8UNSjAR7W4RkGYqrq+OwRKCstoeNmuo9ElAFgruYyAez+0m2Izxrmvaq
RxKvfIUF/LAptaqHBg01MHRhFH8F7FNHN4gG2tQpaMwP0y5LaZk+Vpiihn7c1zy9t0WpixtfV+jZ
+lmCn3JO/Sj0t1FgDnG7iLIOL27eYcLbRX61CIJ3gZOfyPSGRQ0gKhj9oJSddBziLo3icj1Dpb+A
VAX7a0S4hxDiEccUDD7UZYp1ZW+gHZvmhyNGRPTzWnh4kIAOS8bm7jCkCK2QU5X/5DJdCVKUJrdP
Lcua6MpX3at4/DnmIvLvmZLKvMLh6FC3hm+UfySM6Piq1SHRtwrAVg5oXwBghxVo3jyPBlE6txSS
y3A3ReWapgi+99Wo2lViPtGnZKtARIXRC+gYelai/EYzHZEfzO6mAAEJ09GBpnayZ65UrE+p3ZEH
hJdr1A8FRwrzAOOsCOy9Mucx9oIaKXXfLVl4OEE7Vk9zm9hi3y/EwbcCNww8qX5ghBAT2OjBfMp/
jEaDv5TVbOQXk/qyOnEAguRJrdrujwnV0X4Tq1Ucr1ggVdll7tC2K02+qvNeJoe+0HSP6cVvKplv
EXN17N+9rKop3JmNYLpVwvNoutk2+NvcMc9gedctKsLMKSWGJe97VWpksNR6sadji8fjfVG4S7oa
XKdtbkt5dbMaMmKmA44hql7X19DIvNi6UeeQdsSE5vE36EZVcbtQ7/12mg9BYKiTGbhEuBqXQnLC
jSPsuVFlo9YW4DYk2RSKjK3qVJgm2U2jc+qC60/rT/DPkOsbiHixR1a9HVf97fBYPrgsjnWp0N+A
HqWeUoQR+Bteg+H2WJUU8Cn0+eN4wWj5WJqObqSUNyK2LLrBZ1flS3Desc+UYFffwNWxOi4K5v7g
oBeF9Kyd84bdg3s6bmhK13p+L8qodHcWoxYx9fnGffGKIQOf3/ysXJn2uAj8eBEF2BAS9yVfkzPX
hbeu9YDNy7MFo2j7CBg7lz2KdQn406hClQgr3hUalUaDh/jsAZ0vwzIhJm5qkVUmkfjkJKueJ4UC
+kFPIoiB73WUbS3YzIT1AprsqFuiulxtu8HSDCRR+I/IC/XW4LLQoPZ2eLcpnDoELLwvJAEU1FoO
gupdg5Q/OvDIS/q1KGXjb7PyMLkbjkxU7hbM+Lr5atc9Yh/J3qR2KCHrNtnFmGps2mPdIDlqZ13C
0ayPsU+Xxyp39LONwSa+tyEfo/OOWD9GB7CJWaXaYEsW3vnq1Px7NTrGN5QA05tnGBvp8ConmnOY
AKFZDvCcgtkuTtF8wzvN7NocT2FrMn+aV4sB1vcMtFidd7gnj/FlzJPsFESkN7DX1oOeFwgX00fC
PJV3GM9BAdtDFDKyrkmuT2QGQfMnTqXlGDYp5h7GB1Bt+jQgfWEJYdbPk47wqryb4bMFBg8ysyPV
FL9nytlLZQzdcXNncJexdl9RmpHD3vHDjz80WzHojxTKhsHTKlId8hCKr8VU1+xRqaXm8ECrzXK2
C0ftHcMkA0JokurTNfJenGDTlgJ41Yo2+K42WR6dGYsKn2bi+uwl4txasKL3nwymroijrwn7ZrKR
vJrMx2BNkmpPTkzY+SVDKknxdMzBTQN4JhbmO3yLZXOGGibnJ+srbe8PLgy5JJEFMVQzXKO3Yl7c
y5Fl4/GsdR01X8eFJ6yFqLj8CIsiFX2MkHngfmghypdEJnvWlcU4PvtQ4HUe2V4kd3Es7E8OhRxH
DqLKX9ZNZs8mCSFvmyVt9J13kvf+qhS6iWUM6w5VHdvUi2QrUQTrvEBplxIg0574RJ5x2pLiotL1
yFvIJtYXhUEDw6WAx/QLTtfadBWckX1fl6MlvcwVfRl3LMgOSbDihUmtfvK63sZz2ljpvwVRZfNP
H2AJ1/mKl1jNVCUxvLILEIwG6jAc/YYC0zYfIq6le93StdhADCaHuCB0nC1dLKJJ3KNOUoDMV45i
xuAy1yjVR119wPXG4luH+WfeN7VHuLUxiKI8IRE2CaLNyFT9HkEPQ1/WoDM8E9Bj1BmZ7aicnZcj
MtaKPbfPqcGU8h62a8695REmY62CoeUylKQmzYVLTCdQRAVCzpMtSVb0WqQllk+RHdUAGnt1i4Cg
EtVygmPwft8R3HZOcsSTMZR3TSlbmPfGH2c+H7+meBE7LAGL/BPcsJoNmcPoAtqy3nf/FEafNGig
cpQJC843hDj1Ae4HqitmDYM8jpQUeosJNoIJJp2srItqUqmLhAC9+YrrUxTDhFsqOmNed4SxDXFs
ot5JKMYwDq/FcuZZvY6P1PCMfOGVqZbBqXjNzpPLY9nBz7cwJ9jaMPewemMxtII/lnwHYGLnIao4
rjiS4Tj7qqcgU/iMJgmDgMEdzYVkLpNfMoSsnfWoDNhFIvNWtIIfnA6NK5l7RmdRuT7beD2BCaqT
cJMqKEvRKO4j5+NdLOuJYFtnU3WLEwRM2rYwtSm7iWt7IpNvkBLjGqHwRNMN4/X0EGOfz7OrOmjx
qD4HKLm2Nq8JF1+kibP9JOJMhb6yh/U9QqXHvfUNotZvEP0Wl0M6GzX3E7LgQ5fxgvhPwZkqfrNq
lr5bZDEvMbYQSixyQV/lj+1TAIAKrgYI4I0Dc3hNNoFgoKkkM7srxqNK9HM9gmeParPM6ZTfIBs8
fpQ5w1o94lk2fVaiW0OPNUJ41uU5DIXvD/AMSwRI6kA7O5qd4Pjhy95eqx/3wCCQGB8NSAjkh0m0
XHrQEUGhtZZW2xMaQxK6I9saqNYaQj7xqgRPED+pinoOWtl7DRI+Np+JsjcYr7HjJtHjjLEQMlKz
m4TYzdyqNCNlR2vPl5bFa/OC+MPiM8dX/VagmI3bQ+8zDP+tVzWEK4mfB2zjzHQcP6Z+n5cKo73I
YroDzSqSoOZV8ewGMXv5B4GGCyDJmjT6xi+RlmedLFnZwlrE170yct1adkSk6ce6OUQfHf6oO4l0
rSfLE1CREnqAPTFPY7rdcZl7HAgQkcHjOiqn3ieZoa0so7i4HIyTrKNS5W9AOxp2kqzeso4ggFV3
GuY7apiCAk8sq2mVt0fD6YJ8BgGDzjQSuOeCgJJ2XZe4bPN0q383+0q+IuQ9jtsqp+Xv2DTkO54r
3CvdBMuqrDEqwR+N/qGIruyHeC72CkUHQpQH1eRkblNFijdITIrf9NjF3tHMat+VzS6+8WqGBkYx
nAM9SOkS7Y+alvEmTLHV0MaAoZxmMyvAKgWa0m85Q7lfNSRHnC/cGL4XR4SMdo5B9tFqeGB8Kg26
k5alRzkNB5+rCCy8auadg74UqlxnueqjaFsjHKaV/bA4YZpuBIJxH+0H8BmkiCXroHNPlpuAKjNq
s9UjarLK/Wg7mRrBWhHsknQM3QntnDRN1c7RQZ+wxr1pS22PcN7RhDyVnF4p7WNxwFQXPxrmMSPb
7pNqgj73QN70G6TCaPzcqAPgAX0YZOfCSOSTTScpO1fl/Af6MwkdcWS8uRzXzXe/azMhllIzhlDs
HQ7P8M5ck+c6CxwGCnGzP0d5zm3PkNJquwWUrHsHv5oHyDJmdKs4IRFdQVb1O12nMh5GRGApmC9F
8rwJHNI9GFnT2lV8jnFbHiMl7UzQFyP3psGMNjTLsrVradLfEUMUZpcgpGXpsMpm0+1cbh9zfLNk
AJ+M0GGL/RF6yjys9zhQi6rlzIpPakkP19aHwvVAV1T0PSlZ8kNk8bH3VibJ1E8AHfFdyFTibgZZ
69lmx8S6pYzou0y3hUP4y+OoRUcLNn1hZ9ejpNzICX67+gF0LiCgtZsKdHQHFBUD7K3KHWcGhySl
rjZkFkl02VsNURYa33J7xUR+KdqsCFmK4zlkBzz1YnA43QT64XisMDNr1g0veFprVDh1oGgKkmyy
I57xtYRLD5LTXm7lzyq6ilhF6lmX8kr/Ushw+w2O2Cuna31tbYvvik3Jt4PXrm8MhGFdPC7To92B
tuA0GetPGn627GSyEjcuBatItxrcHoAgMmRvG07NGVKNQqEvB3hwwTZbMmivdSLa1a0I+J4ynVf9
kgZP8G87McC+ScEHIIOjXQtyFHV9Eoic8XRwT7TrkSQIazEix/m5+BJFaFXJ4krYL107ar5DqUqS
XbeVmlICo0EpRJ8sdfxYsnWDv/ccp7oFLbtJO1JOzc88Q7RCS3HwvbEUtudtOVbwZqzMLj+gANo4
EByRLC2C5iEDTVEOuA8gSI6gInh8LY2dq7tsy+alF5uPUPUopV1XsfnIn8oRrGE8kSQ9Qf8PiCsR
cTH2BVvYd5QMKZQ92kY/nVx5McBzuXxBqi1aUGkpsknGuKa/42mT2wD8yX8TqbSyFxZtW7tRKN+6
gNSV9QXkaCKecL0c66OMM31b7SV7YZOpbStpMj1Y3NLLKdSgEt/Om8aXXGyVSEwW4CU/EIR4/A6V
26ZuOtRcoLrPMHVElN5+4UATq47PLPAWkvFybLG2guwQnzXREyhzszzlAJ78CQAiuhZZznGr9Bpw
sSNxkeLKjPjWkQIq3wHVhZmgRxCWDTGmKc2neA8jgM3SzegUxfTmXcTqQcMXE02/2gQfUhtP8F2N
8vgmxY5BGuy0LvbHHMVgX8vZ5PY+0YD3b0YLYcNlZGGabxoUA6ofURa9qCxMwF3g4wQ6x5JqIMJo
k7dO+7VCk67S/MFjbp+0cBt2qKrGskjP5FhL33tEguOvbFVOblCMHHFXiygcbZzBQ6PDsBRzpmTx
E72oAx5yXc2KLcaLyfGns3W7Os2Z8+IhisKy9TuKB4IaQUzxJZ5ANGRGlfws422aMAIBr6m7Ch2b
Di35zuB/iFj4s9B2Qf/VGFe8VcUEz/NqBSDUzRsSr1rgodv2Q7GjwDAhQvPZTaRGwOVSF/DabEO9
sBoLIJbJFQ/+/6omjOQDmhr+oQ6pe01R6alOqRIftWwbXR/oBGT9vBCLrAZAvGmrjTAM06ddIjNz
D1ECsZccy995qnDBLfCHEa1mDXpguDVL7PtEJNHg0BYdXUjX9EY1m9bnBQSPVwJep+h2AsG3TgsZ
TmNhzavhDYfoFCtt6mc0fALuJBjmDLjpgRnCg5dWQ16J6klEFQCbgrotPnHEuekOx70aqoZFvMNY
wX9MdVS/xSSqp9uaBJs8p1ojNndOJSUDpMsrMrNEobOHK2yr+5T5EG4Qypp/ZNCFrL1bKWipXGBT
npKAXLgOW9q6rqFofm8gdBmfdbwRPVhVJB9x5zakH0W8vK3OFroNO4xd7lhsi3wAvIrep3FZ9nEG
XMpalSzRd14temnB/y1GqKutAh7BCP6QKJpmHfKo9E0+QYPfkVzY33j30S9rm0W1HPXAb6kqdDeL
nMLcxiZHxqXThF2dpTBEODXTTKZh47DvHqbFyRpO3ev8Q2ZBIUELnii4f4PfH+VWZN/za+fTrgH9
wxndgCAYEs/ydqnRbPdIok/H3qndfmWIXngvMQv8PSZMvhNkQdJ2ROZP0sYhT48BlwuqqmkVQMNW
AcuWe45E+UGofZU9ByCA34y2rlUF90/zDm/1bpt88QHvtvLYzPnymutKcnii0KsDLt2LV0SFmKSr
VbBIjQVVy3b4bkKeCKpsAIdrjetrhI3H0so8wAbc4oR+uO7Kz7DIGpGqCzWbGEbMMsKpBNLzoo/q
6qNQuM+mPtjRMy6Cvvj0sC9gzCy0z80WnvWKG26oF2nDHQMq7Af0WXhdDBYPTSf2CGOglPGF4LHv
+dSV8Eow3TbqzHUKGMkyGIQJbG2DMCTYpB4z3N2h8g94znQpWRcQu/Io7JVYJlD7HnipU6OBFays
6iuj636ad9jylLBoPAFMSMkpj9fjR4I7vRyIF+QGBuwN75cD0xEM5Va45riRAv6YcklPFlk3BsiX
A5QmNaMvVpYA1bF2F4SjHAdqJVc63gnYQKp2s3J5Dppp3es0mj5jzB6zDhPu8Gvc0Rkhtn42Rac4
q18OqXV11kGP3xoZIRA7Mpu9J2iZblhBV1iw+8R9ngq3pd0EVsWB2dK2+B7apcmdN0anGx501Zzq
kVehKzA6itDabfQWYIvbWqSsNrc6Bw+9TU0wrtvjld6BAMRNN5fpqHqOi+YW7bCGHUFlsq0XqxK6
Mx5kk04bRa+wWyMxcqsAbAJD3SXGuJxYaHZhT/55hZWTHgoMnlCPoRKbek6i7QX1tERcfLYzYJSU
p8hSzWz4nY01JMg8leEBPzzQh6KIqLtlfkevn4qCvNdwaopaswOF7nIsqYdagv/a2SaVX5WvAaHX
7Bhh6K9n+xaMj8bWi1qPHWJcgz8RU7nX+ICGNMZY7utIy+hzTuLxHQ7Za426hwOsRkI1hMDAX3kL
BbKMb01GpOvShBZ3GWpS5LznfvkcDBl/HziBfYsumj/l0KlmLYB/adtjAtuyI8i5/jodEV8G3qAF
7EDVDtMQNdmCAV8m4W8uxmugurDRlQrIU+BPXDVwQdpLLMTe7VApDvkWGEo9r4qyLa2Cf4+8pkcg
aaeya19nNaaJOkCwgI81DqORqFhEC1mV3ntnCvQCsaE+uy2sjpJutysgIpXvy3OVuaui99h03cJo
TPycjmYBH2kUx1u1K0dOvmiivQdgtI83ETFL+hg5IHonUgLtxXXNqnsYaLsUGI5AcI2FyyEK3xT5
ppNCn9jKQ/v9lORzAvlYGeOmVHuCvVHB0h51pz/Yl0xh+Z0qigi8VoaF/qp1jXCmNNkY/llS0byP
MC/F/y9SV18YOpr6ZAsKCO1IWHZucjrTczRjunA2Cp75jxvUqlWbLg4oIAYfO/pkg0p2gDpJ1x2q
2QmJmTnO6BM4X6O7jMmGRGoY8yafpqOi4QzwGoXsKqjjfQV3m+OJQXCMnTML4LbXhf4RaiqD9OHZ
mQSXBKHzjA2vaQQosAnOtaQsnTqzbU0HJG7p7SSVzXXnba14CwShiS9ljlwznKlYnDWAAKy+GdHd
bVbaIsIFj6IEsnfj7xQ3GyBKF22+jQBZsXbDmA9APZmOCT6DW910Li6Z7tKJon5s0CzDumKBdf4g
AU1/SbFbx/4waXl9IbaZWiw9/FcjbOJWTGvzEmSE7Qy6G+DHfQlXkVh+TO8eMxxUNQsoCwMlPk0u
U2J8QFVXjO+ZaGBbmx2zDX1cRfS2gj/Pl41SMKWT2qBPALOkmYepdJtCWQ+6BThuMYy6+b6zqMNo
oXiF+HfaO9gj8NBbmyJ3QyP8pF11Vj/AwhGFe5w4c48BBoJtMDVMxG1dFSN/iIRfySco2XR0AdEE
V34S8n1tlUr814ZZjaGYgKXDXaHZtH3BiljT1hTbPD9OqBwAzo+pm7qlLndM/DKRTQOjqsJxX7G9
PhE3YsoVFdnHxow0HY4DvthQ6pUshnk0kSjQYyheH67kOv/oAMCIV2xDKng7Ni71D/OSTOLF4c5/
HUkq/AsMBvHIYZpViwEjXvk9N9kqTvhaB4XwD77sT+sGfudXRDZu+gEBNKk9u5SuQ72jur8g8Q9X
okJ4S9HmJi+/HTLbYDQNiGu6SDizZ5fYKcR35OAvhN57gfzOtS4NDmWYyngcg1v4EDMh/AU8IAyO
kC5laHFeAFwlrV4w0bn3CshDm6Nk3T5IceC/HNB3QFMOY6jiJsVIvXqbK5BRoIpq9uNZHRte6KHr
dANgOhXyBaHZkejCnunpbp/Q0ZxUFlXNc9jLPTptpdzVAJ9FIe9oHQfTZilmqJciLDHSRqaMbZ1c
cifvKZuhrL0+JHe3NKEoPzlY2h+PCVYYQS2DaV7xEorVJcUA2qPRE/zL0RijmAxCPPBD+R+LF7i3
dlw7F1On46sD7gR5035gGJbNtq5abY3Z+5ET890iALUaMBzj3wLIQXRICzY3/V76BZrmjc6Pe1F6
cUMipN8CDto7HdMPaKgNzjT+hPvmdSzrsWtKY77PzpobnGjFG0MaFTpK5di3AF1f9Ji4HM3uCpUB
dkz9zmGl+1q54guHCwjMyWb1mew1a7FEdJsJi4Orz7lczsyQ+TXZjrw8xWreABXQ41sFYLTBXTWP
9uecJfyxjA3API4KxLa51iG6tQ2rZQdODt3byRgEVW570fwKdsOsgmjDLkQXzSPoFgCuxpFUP3SW
k/yE27/JP8rKq/REUa0dvZgIhzljzMu22FmZXkiRhjOm5tkd8C7gerkUH5FsVpyAb9TIQWZ0/5Gn
8D9fwY3AeZNP22BqNe0nt8jtOGWsScPTJGAqRAtYkAwY+S9DXFCYtkGiVvQ1uhJMcqqpeJ8WChig
ttfjhRA/fsccW73Xk38Cpb1Zel4hUALBw82CyzOFhK9dowXsMmixq8GQDeDoykZv++C2/byCG2S6
covFdk5n3FEttRWLeyydRrY4Xc2MQhKtxXaEHSY4dY5mAcEU9sOORNyblUFFjKap4d9QIIhHsFxj
tGClKS4GazJDN2Yz8DIV4VD7z4z+hp9X6TqKbu4rQhqbBO1Z7X9IApZn50bFflUUL6VAZvT2AZrW
qgV1jlNM3+zyOBVHNZ/2XZrsTft6+eXUwQE2xxuQ6Wqj/gu8dQnag3AFgIokju4R1WWaNw8KUPY4
Zcv+RoOxC5BGcUQXuBrNE5g5pnE4VkBfaUMRuaoXOsLur7cUA0MDJvE5G0M1nnRcMfOgoxn5x2qn
xS9ay/gn6LBkbQGxx/FHj6oIEqGMuenFzzHkmaLe619RGLFzxmPiw7IcKz0XrsLo1aAIuwenit+C
ZJXAT4WAzpHjXUUYZBzrsBVcqo9YgmgAlTh48v84Oq/luHEgin4RqhjA9MrhZGUrWH5hybbMDCaA
6ev3zL5t1Zbt0YgEuvuee/tgaWuc2d1b9sN+pvjtE4xPrf7WXW4mYByHy0Zw/tsnG68UI82eIVvC
qtJquluHpbf55/oIdJwLOjsWZejmDIdnnVOjK2885LaXzTsIIRWpXQ0DUiVpYLN7oY4WSvhh8/lU
fkr3VwcWyYEmWiW9Nj1HdzNuj2OysdxK7OzS7j78GoomngtpyC/ptzKMJ5Ol0A2Ry3TUJUgjoriR
XAahyIMxHnAVQIPNflVcssGOlnjpOu9b6EmND6uYKO7kRo4kLIoVxRXBpX9cYXS7G+Ww6ERsGfzM
HAKsJqvStYhTNhubS71tq3O4dQYMvyyeIn9m4h5z68p0r1durzhagoLhTLf1e2QH0I9IlxHMkTQF
haNgkLJTxgd5KcGLaKTXHimjq8d8uPhtvvmnAF+hTrQ3ZOu5zir2Exb8MN5hWmQ4ofp4KofLK737
fCnr5y5fhg8ampSGW1jqJUtt78xdo60k2kxPJ7qp26je1OI8NFvWxLi523KfFoN6WdFxf5fLGj3I
zu1m6pih+KcpKRk4I8G2O3aSMyuOWErrnILVpfaCb3ssrXX6tkTBdvQFes6Nmz5qrmVb6nPPoJGE
F8SuW2VqD5glauebpr0BOnSd5rUNmqpMhp79s3E1ZrUdV35mBTs71MtnnTfLmft+uwZM6BE3ZZ7V
CafTc7ZZ/BfSyYxtW9hhUof1SlDznPPFB6kFz+bb7ezFyB9rtNehHC5OWc/vkhx5b9emaUv21rzW
CGHu1F7IJK0lmd3CeBgn+/LJyeZquk6GfqlQIJQxzn/Sax2/cd14lfbwvjqtfxjxE4ETOGRvHhQV
9S1IqyhpTUQ/BoxMqrSO9RZRjDtL0b15Ydl8cx5CgFRZnT9ZoZXvb1f9xs5WN0y/WV7XH8IwRWll
z0QNLtKnw3tK0gZqLIVxePSi1KuTqlGcBdzkxBiyZ42rrEbC4UJbVu6IRQ6zYbEDDlxojGw+TPD6
d9G2cL8wra7HHXnIW7GH8UA3Fu2k65eqtNWnbJhQ7GZpN+6ZzSS6vmPpcoOq5ZiuW5Mid3JENADL
PdqPro8jPye4qfa8JmbapBQCPo/x3hvyoktqv5foC25J07Bs5GQfe9oI9aDZ2jyfCZbWR9/RwzEf
VnYwLaFV7XWelfWPOq1wTpV8XGqHhh+RJUYIIFmGy+yki1RX/CLIw7yws6bVO2+rJPNFAaZwN2a0
Sgn3X2YfNzLp6La9WcAsNMph3uezVO1UAdzT+68k4uy0QxxPrMtamaQOtP67VFWW8qHDut4z5gfV
NTQ/v/2gzZ0EjdjLd6CErrWrrTT48ryFwAcWe47JkrEHVrZVlB+Cxg/uajkPf/hWxbfVrV2372lC
rZOrggDpDIYSdSrNKEKD0hkMiGHZjr/Bq+nYgced+zbYtteR16ndFamYriu1+LJnN6P1m+Tz+W4l
zys/zsIKX2aMJjJ26toMJ99sVLNeoytnx4vCSrl8Icpw5zYTwVsajJRJVp+2FAotMVA0CGnwvnkr
YxvtTG50kl3apU+sFs6K8wrR4e8COc0NqViBa3aiKjznUIjO4gIwtjFJv5G8i2xeR9Zx9X00vsGu
x4eNOKJ+V9np2PKEQuZ7cWoFM3LBEEUEQabLkp5mZwB5IsyHDqILKUiqMizdM00QpjnD2+7tOCtn
gVme8d9hq0v3gWRRCBHb6Qo7scaN4SrDWBPEmbdYHbW4WvKPvChC8WujgcqOLUOxescT2k52jPqi
5jMXpDclQKrM8xbYoyCZ8xYaW5J9FRxMwMxzN8+eP59me4AI9ytn48oGk8t4pjuuk9ZvrK8IqvW7
9LRT8xHS0TvaNCHB7U9yN5crr+MPtNTS7AaRhvzJPuOkhrSxXorMnyGUsT+VsRRoK0swNj/Z61t3
9wTrZvnBndXyUVV6KHZzUfruQdKbIdMo1ZujMcPCERAFlX0eBff1sWJ123wnmX2JA/1XoGMHOSs4
UmMxxSwZ4lkn/CtCJP08DVdXG9Y+qJRzIAwrvl4h+r9T7fvmGBY6lVQgRbVx4Ag53PkLv7xd0xfT
s27AOZkLeYMbR8MNsRfIuurgpVuZPW41wn/iG1eag88dEfxzgi54x3ebLocFDTO4lFE4/nZ5r5l/
NA4Tuc5niVZsMbAlh6/JwFW2QTU7iqfh3u6s8lraozxUYprvoy63CTDgSnho2XXwBiM5+vutxs4A
FRiO7r2BfZjpm133uQvklu2GnnTTS9rP8tUb+uixkf1aJWj9zby3J0/9wG7oNtcM/mNitpxb6GNh
Kk4m6hmr+EvrWPsAyZGeRpbvq8n09taUrV+dNn7iB8ynFUFxPkTMUVROd4cXCNaln3BH3ECRsufa
xhPMpe5nfgLmOWexnLWk1t08GuPAHbG0C0n8B2iibFCSolQzRZPbuuvLNPtntipajwF+ozUpo234
AxYLDJwz29ZIG3I7zPi993aRpxcCc3W3n9yleFtHn2ftpma+rGtG346oeuPHs1xbOz0VxeciGPvG
PvcwpGv6q27G4A6henmGRVn//r/6m/CjaWRCA+VKQkpeNe3dVEjAFzVPcm8Kr3w3nc0YZuYmTCyo
2zXuUHZeAGXMn2UCnaQxKIMn18+nNFY5EWi3mX53NdkSXsa8jV5bJOMHdsfU32Nk6KZG4lkuZV95
T4UzTY/tYJufVudGFB3RND/2fDgG/Z1Xf5Q9Rf2mPbPEuhvkd7PxpsJtkSVXZV5zbfrNou7CgpfI
yFru+8ZCSuQuabxALeSzN/72xzYM3rvpRudrr/mp2b0Yr2VNXVMjeTmZb+36UC772+B4Xxi/P1SL
6o6bHajvbqnds049/zwaS72N9mhfM8mizJhKOY891eVJ1CL1eaNzD0Fp9vTR8zPs6d9cgdWQix7F
qiT9SNQ2lQXpT5AsTbqd6jz6wntHjEh505+6/mgFnX4EhPPfbi/0sXKQ9MTCx2ZdY3FSbqaPoQrv
so4BuCNXGRP2i8Ds9fUnJG/0gPZ7iKL6WdWhg7zJXbtrI3kop3W8ZuRJKMv8glD4bswMiqDWawuj
GPN/F8ZY/nI3dmP7mg4Ec+6KDhJnfis6QXtFmqjZ6bCb2gRUzn8Lb1uy9l4wujtFr3nv5X4AJN7p
4a/vbw57ve06uN/Guj/Poz9mjH6HHhQ+bIFHiukBhzxPNzMDcO9QmfGwtVNr9nlZrQTmdHaw88PK
+6mdTTxvmD/fhxBXSN5mw2MrVPZ3BhintCIp4stvpPVhaCh+iUHIVyUa+xE1u32yxrq59JmYx8TK
K/eQcVfc2e3U7CMG0VdUfapkszrNvxbOEtCmXfI4lJ2/N5BD6O9O9LBq70YaTXrPnLX+ZVfOusZ1
ZJcX9sKvxxBIGsGMPPZ3X63hl+bWvzjIpf+iBuIoeLDRSXpgfsPMmjqHrcDZstyTiqneMltTxYd9
f2VUhkG+ybbuh5Nq68vDerKnDEC8nXrmddHmfIpBwopulbM34yDfQt6VUzVPBXIGIbKU5D8y7u0n
m5XrvIxD4PwuopvrYvEygD+PxfWZVaMeOmqEdY8K+4C4FryDcTV3lMgtbzRY+pNdyfqDyzlAukud
iyUIFQWCWNN2h03ROi5zWF8tBZoNOCQU8ordLL9dKfLnxceYUxeleAhUtbxs5eAssTv2zmHqnOKX
mFL3s5iHfsFxMaxnijUx4R2R6Q9SCprPhcggqGFbFt9Dnrr8/VlaMBrpJ+cXAwH94kN/QqusPs/c
0tb8PSUC+RMIOGsGqLGz6Gw3UjCLjJz+dowQjLOGGb6BaeZ9y1oMMp1qiv3c9u49NGV31fCRVweA
I9aB2h4XssnyHXyeLRJvVpCQYc5RV9NH7hkVtk9RV60o+kwQ39JsLJ4rRG/YUkssjJuzNvtl1lQZ
vFYgRHoT7d/cjFky+uSRxL72IpoGr2BvhV3maw8yKMknpox82LBcaMa80/bd28xNEFfgEF0Zbm9s
S2lNYvfOMBWJXxNycAEOHacva1tQw2OzOXl/ohyx5bPLCmTnQh/GjGiLhDDfbdPPVsx0zXp38370
IcYB+j7TCQ7+VPXZ3PwZ8k6VjwET9+HalLbj0OqF6bCnY9m8XWhE9QoE6dVgKZWymz2EyVwm/Vh3
G22UYjV7XG/dkOW7ZVOV1/JjzZVzwelRrWe6DA3Cd9vbid1nacOZO0G20PT0maIJX4Z+rfWb8HNI
ux3afbEdiqBPgycdpqFznzVw0XvPy8IzdpjtL6nZRbPL18bkp5wuoH1SDeXCASJoWaxDPthNuD20
wu+D7jDSYZTZcQyY0hVx2E/dhAUv6lZyc3qQ3IkbT2/hp0J08GmOEOCxNbjdumJV8ICVx6M7QHIU
uOY2toy2K3rDHjo2BF3QW9rjEhbgE9Zdzapnj310t83C4Bysvx07wG4EpX63gNctWeLOfm4/KNSl
8OQ0o075JhFw+j8cbA4D1Hnr7UmfnZRFHh/NuE3iCH5WaBOHEwCvS9GeGpZpWeEYriMLyuiTrUMQ
FnP2akTAZRwa4iwfQGEGwxxjdK2KxaH4Bt58uzbqPGGvCxBCqLUvEkwgoo1d5nknMyclEL0GxtwX
kH7VXS4DnSb83MVooZw54fKT30UOe+/Py5fBYGu9rgOn468xsJqFnmAtGffF2Zg11if52A6JNhvV
avXsG20PDx0qrnPGOt06R/I5BvB4OSDI8AxUHW6opW6KB79DxwOEHC13L5FrgmPdpkr/831Vjagz
YMc/sDKk6qN1jY32PDsOUxF36alRp6Kzi4elwfXKsJzNM86uwH2UHrfFX1DWaMy4LlxLaIrdBuI0
yUJilK4WtEa6YfII3eIgHLdwf+a6CMQ9KufKr3cYxbg+pMha4St2FlwFlsoJhai2NiqfanjhAPZR
uemp3KwgjYmbX7dzs+LKexyjYmTncxq49BSb4B/NY76tMDuJ0KwL1JM1au0kk9uBIjNubL3ykSUf
nMJbaMFRKL/zGPyw2GwYHkU+Mf+IM9FXWUTIvi4978hPGAUn2woq+GSsyKY+4103SMbBgH4e+3Ob
ZSRG0TZ7P606NPaXLP0Ua8iscaqwCb3vUnROLFC3TKJ0iMyxzah89h0f0bGTWo9SH92V1ZvumQM9
pLQ2xcCASDmd6/7qLMEzEoyVcMTuxslT8QocW/1EKFdK0Yq7xlvu2LhOvY61VbRJyu8zMCB/twnI
zhWqA8JgDp/a76XVuv2TByZUPqZ2iBjeM5kY/pnA89SFYjMY8CjlANtAQbLMLraO7OmIQqHFF6RJ
Ovwb+tYbz8phSrsH7c1THtps7Y8mMHNzR7SCiBixl1F30v2ipqtQaZomdgAFuotm6cpfeE1luSdY
f56fSiAmcRgZA+JkVfiu4zUImYthP0a2zhWdOCPArN/2InM6n6fUIdQnsap8dhK7rHn4DyFj7uyD
QlH3CtFbLK518aK+MPOBO8VBNRiKoBBXtuBOIccAGyJQsyui27kzfAXVTqWzzDUNnTLDVcop6lBa
R13KpA+kWDUjEr3aLJpHc0BaohP/4W+4QyBubXe654HV+Yn7wJ/f5qVhkRt2Bv7/TRMGJlgG3F7X
GTZourHIa7njZVfqHyZAXR6y1nY9jjm8rC2Rd17pH9eeXPkkS7su8E6pR0Duj7Zv/9cUlry7ILhK
d4vdzGLsvw8ZBfePOijL8tdt9zbvqp0qCxd0YDnDIomAXDZhHQl9mVbEUcxFzXCs+UrW7t3XDOk/
LRwrzspklvf+qQ29sfbfnNTF0BznrGvwE7swYUEblfV1eFFdpv5NHCXRTtRTGR28TE8a/LrbrO2Y
Lm4135F7jgF2o42anoK15fIuiL15DubJpgtyq2bZzTWpQbwZo+uMv1vi3G08ih7Kgn8oWlaLPJqo
HapmxxhUlHesNBfyM9haVoSy+8iog+o8VjzEHV9ibuFPx3h37n0ZpXdN4NsMImo27cmLCIep3rsc
mJy0wIzRdWXq357hFQyqde+o9r53uqq6BFyxKDgzCkcbww6wrx4SdbYPvmIcy3r3hQWMuGLcIftw
RZW1JwaTkXBOk712rv02TBy4f/LAbfMPVRER5gKhlouvY8TGbQRhYqWViqex8kGCSg0YtNjMMfbe
xFDBoXecR30Z3Yjp1H5myVN3p7SNzYYIpioYdyPhq8WzClGnVVyHSwtpjA5Yx6sYiuhrII1wzJjI
i7zISSUkiPsgh1LOzp4tAL47PYaeUdsZX3WnfuOKQOXgp3DFc9cx6ryzQwjqPOlERpPWzItJX7Br
a7YYzIwq0hiHMFRz67A4+1rj5q7QibbMy7CIpmI5DpStf73N7/VF6pT0CTH5Bpkk6KPux2bl0fAz
F7AEknOtiroLKpAWzCFRxdoBz4dMaW4qvqc8ycMZjZNap/d3SxZW1ZEOvfOBnrym/lMTUZY/+aRc
NP9AJfv8nzvfVn3GoybzHKwdgm2lRCusHrtW7+HcxDnoJsLJGo8ZbDFl7xgb6vJsYFPbRx8IIX+u
bdxWh62UgTrPa6mpgTYCpuqzW1BLLXGAlxBjZ7h5FroxfN3XpDSXEhl+mppnmseumQ51p0WJY1xH
63TMPcvO2qScEAhOmDdR4tPbMrerZSpf7ftmsL9XVdfVM2y+N06Aqbx7lwaI61I6TEepzzEB/2xN
FKZ/QNPNLOLagFEnPShYECZ+2gXdb2up0m09rVkWmHdPEWCh4twhNyrOiCkh1AUhh+l9OGWVR0aw
F9JkLc7iB0nfZNN06NBb+89mYMKOJ9Kylw84i0nhsOD+sV9duBpuJiGLdkiUhDl76Jw1ROpabSs7
WmSPgcDIbhYMkOwqPXD7c7BOTMyRqMJeoCtOGsnzUDvljRZDF3VR0S0ixW1nGcpjSsFkTm1AjV9S
ApaV+NyYb4Cz4q6JPqRpSWzYMZNM9RKbQJb1X+r6DFqXXFtaFQ8RNr1bXR30xHIwYX1B9zHurgTY
puJCOFVPGdTV+p4BfhFSIbiukzYUvvzD/dJzNuIsI8M1LZhiTzkxAEXs9l7aH4qocPoHzJai2Id6
7eTfNLCCadxJq5HzoSQcrKQmAVpe+ICZP3wxsWKXsCRYq9zZQjIGivHb4cBdvdoB7s4KQYqACZEx
hDVpcutGNXXspk7V6N3K5ax7E8G0QNp7piibgx50kP/TKccZmGi21PMrputwPWYOUQQQ6nrJSDKn
QLRvzjHsjBCCtCSO3bnq97qpdLaSrp6oJcww8YL43APBK2H6c3kHYYOXu5xuUMAQmKI5Fa2xAE9Y
4EFGgx4rd32VmnV4N33C766Yicl3EEG5lgtFJO6tX4SJDMOx93CfnXS01K3mSe7E8oNgCWS7Q7eO
TGNWb8JadFRUPXnCslXHXg9iBis+VmFGl8uvevaOjWd8EEroJcfFTTYuKVR8u2bY6+bUqb07vvdt
fTBL7nYHqacp+o0TlRMrsUKtWbiSFc762rEU9xMETH520l64xTqIouKuNB4TwD1sKXkMnmPs/Go7
SmD74jkvB6ARzeApYZVRvd3pfHDGD8rPsf9wZkzYrBLmqprvaktg+6QQC4ZkNVjG6zPPuxrDZKWq
wks7BVygghZq0uGrVWGwCI+9qEwGMpqWG/uqakUYedhFy3joq3HVPxy30fMMUTrnSqI4dCCbZ0xe
xhlPI26/UpNTtJn20Q54sxWz/XHjEe4Gohd+AN6L/GmjZ15/VWAp4ssjyG75XWXscTy3HKzFBl5q
2dEXX2u7HtfBB4LCMrmUWWI1nV5g7PqQPtqa5Lr9IbAMfxPF2iQd3tQgAgxHAcsL4cae1nT9PIf9
JPqY5AspIiRH0Gxuby5cv7/byEYehz0zxqBVQA3j5LuJ9Bbk6pOkFC/fWNjQgpODOHjL32jLhvUP
cwBL/0Gt850Xg281+Jebana+raUfpypGCZW1c1+DT8/jPrXUpI69VYy83+McTUHIJZXN2kvspSVH
YhdAemJpqS1d1MeaIT9hDA5O9lMrJvZYBV29Oh9tNtnTlezUXr9Uqgu9h6EXqXoZ0FXLn30Lz3XI
5y3qHiwkOD92hSxZ7ENrX3x5TPzTswczzT3CLWonE7u1i52VSzY22ug+8m1j6O+/WCs1K5knrrr9
DQjbd8u0hu5w4yZXVngNXCGonK07yeaaZtZWf3he7UUvGNlw7dMnV45K7I4T+RSlpW+fesZach+0
nEBXzXPRH0l7csF7Oot04jBn6UWyLjjNL+R3WPMtWmCjB/EKMy0cSmsv3SdgnE2efJuMp+JE3o0x
+jiEEbAMWve8Yd/x1qC4TDxgvp/gHAiaM1pU72wEXEvGOSbbCrFvUGw8zZ0LQtYnrATJYb5aLxTD
b1Jimtrs5gxpmKq+F5Si3WyrRSQb4tX/rdqCCRnIt8R9GbNcktVNMYimK75nl3KkY+Wkny5H2Mm5
ePB6/DZsv97c/JDVY+adtLy5lQmfoLe4jMuGswt3emtuTKqP/fqe35q10hXbTQcHMGe9c8Z/reRB
baLRFB/NhvW/xbYW3lODKftpwiq3DntM+BYmAU5Wc6/L3leHvF+M14GPRJb/RameEySG95eWbGx8
tUPXZp8mPagx4pMGwlt4oiGWlp2U8OxjAm+ZEQte4N6YyrtoyQtFc64q7X4KBlTyua84sM75gq5x
VQDAOAO5sybySSrbTkblhzkDxDJT5cUgj5aEFG0cZuxm6xlsExLT54eNPxg9T7m/DseRjKvxdYAa
uZ1vrRv4781K+/5NXELYvRlf1Ti4UmcJ8NwpdNN3XDQW+SU+AO371EbucOgLFbWfcAIr3TPFvVX8
mTtr6p6hHQWFHL5EXmOQC2d6FisRyYhndr4lMJZ18xw25sat2L1N+T+EBpvk5NezCOKo7dPev8vb
GqJ+yGA5DpsuJ3NcCXcp9pKoC49khgHo4q7KAgZ3kVyW5kcrZRc9dtWG5Dhrw886h1RvdsKaNzP/
nHO+3o7ax+PsPTYlc6ZLzUC82nt891G0q5YskscsCIfP8RYBgLEzWuFHJteev0KjiW+8MOZDZfKY
N1lH6ml2C94FHfa/X2koCwbywH4dNb+D2FC+b2QSzFRsELMVhb0PxgmsluIeBJDoxGdNdKp+RY/S
6g2hGFE0bs2Yz/fgB/N2+4eZm7ZzhN3EUZoxdmFHah0e7XzIqmC/Rq3N5DnVLjtIYFgxskzKcnGy
945eH7g3W5QooTF1wFi21TjhM45ySU9QVt7YAA27sAMlg63iIY1kL3a4QPXwtazj1p2AtdtilxU+
sQch5Q54UZHN5I2y0MZ4XhgvDORRV/ooXIZ7mbt19LZ0bQTKK7vQkjHHV97Tfzgk9MTMxhYPA0zY
85FDrKVJgfEtfNsU/nr8lUXKsbYv7JL1TIPXakzkbR8IXGVeZqstaa20DuVDZjtUHudK9qx09vvW
WbsnwBuTey80Vi4rrVnWGsjXMrLc+bwMNcnWM9/viCF4jQIGTWXhHkjFs5znulGFfvZWxt5vmsQE
+6cVonweUuJJ6isGYuJiJ2tqwzT2cy/1CVQIuvBhNrpqLlUxtvhCs0KGY3HMVzmzXnFwifQv4XLX
HLy2vS0yRRB3yobW3lN1qX+1ken4MnLbvsxhJIpHbHAdreDQUsokCieIOoqpQxWOIRJx9iV+lqP+
I9flpBM0oBc5zo5qCGhb8RKkw7ZH9mV8GgLu04eJwpfDniSnKXpkqNsUJ04bZCgGfsIJP9uOqvfn
OvQOY0O+PWB/3IeMxLD+2vLNiJVyOV581PSY/EXmyuhAgcVHpvUqzxOOU5mU3FN9uSsyxUAzYLOT
81Kn4El6F6gy2z41ARgkwbF4qgVSgPROebRcqcy0j3rAUmjAnEH3noggULnGmsLxaUOKYuiPrSmC
OxOGoMtgzSDMyaOoi5NTaN3k97ewm2FfD9sKvjTShqnHiqGAVZzNrS4rKCRwAqrETLoFTALY9E2Y
Xfx5ovd76OYIjwKYvafNPzphLJI7pJ4bbqX8sl5+DLNNENiBRe22utL1r9b3NvZR78YmGnJHHBy5
VIZNRKblG902hIcEk266PtddbjUvxLqE/nwONld29QWriS4fcOWUh5bmu/pmgM6ECa0K8k7jPSVC
xLHNqz37hva10/OfBVcY92W2zS/MJcLgaLVt8TfPgFDjbfGMGzB2tUbRxBvHl3sQJto+JC/F33Qi
qInVRISKxbSU7rWSyzD/o7y3nzKpClRMk0d24hk8SrieeudxGZlRHWqR5tVZMHI6NPWau9gzl/F5
sm8sB7TyFPyymam25IvMBMmAC0FTzriUyx8DEYPqIecWrn5PmDktm648yieGTs7ozm+cs0HoxpZP
ju/7MK1UGDGtkl0fWkZzNxbVMdvD2GFKxKa4DUT9DvZI4yOnW0eASsFSZ0xAILR5D7HkLBjLga1h
5Q8jVzyBGEE2Bs9cPNbvus7BvnH6uJfZC/L2COJMYz4RCObwjLZ0tDtTOdjec4xfKcOeAj3dbdbN
SRDq1PfkKML1A9ioV2gdF7qB3FPn59iE7O+oW2Czk2e6vrqUoXJtYtWjxtmrcSzNXQG+2D977Flz
P6ButfzIGmmcxzRkmHEVbD0drgWkAdkwtd84wwcjTOmdScWqL93YL8zbfRVFADfkuh6jNCc5lx9W
VOeyTlMNiZq1vvsbPE8N1m4oiYM7A+IE5SF3Nwxbvm1F4mEs6olpd7PS8cTovOH2nldeM99DD5EE
Mf8fQ0+Md/4k4UP7OKx1tF2iRvj6U3BbhppykaEmUxWV82+wWMc2cG6kbE1wJ+hzaApTn/EE8q48
VxazVsaMrS4KxRA2aoJlzy9uiRp8EaASaHpt3UTVzpNbBfNFCBsTUtjcVE0fLgNTCXIWMr+3q1HI
K2WUb10zADxzFXigJHBo1VbmQ3peLy5WBJrP+N1bHNC3aJyGk8MQ3/sSUU8IHJsZvPmsqwqraRe1
1SOk6aKouNyg2tveQMFAXTNzqoQwXCS7EB1TAbr7EedUYfM309VAJZfNIrt9WKvFP9RMqeUPh+hD
nIMlrtYuAQ7RXzTNy5yEdOG4SMt5/bGIstQH48wuEUsZfOSD089be3Nm+E9sKJ+mfd1k2bwf0R3L
pzmdIzexuNHzh7Vebw6EufxVYNJ5yOARseHZMM97v/bWl74ErL5zBTFc14UjElGrGpxLjYGJEpmi
g1H5FuCTemZIh4WTnCbLPfYOdmlocybmT4NbpeeaIw8/kgGNf+TuKcY45CALTzfmRcZkTHQ2T0KI
W0wa38fVRJKJfoSYrdw/M6ESGXZRyR4hAc66Dji5pn6ENCYgLe9JJpY1RMlAMKBWHjOxjqqXzSdj
Oazznn2+bD7ILNp9TsZZkkK7KwdLT8RXCBFRX7f2P87TGiKpxznXqEtWQLDKI+6xHOWVadi2H5c1
k4w1neZ3uKxON+6WsG8/CfHEPVwEpglvCxS1iHhImWBgEcPd2kEzdvl0YbNjzS89dcaIIHpPBT5B
8W0u2tNGOMv6THIHFip663F9W3O4YvJoVCnXx7at3H+967bfGEEt7xh5YfbgppSY+7IwVFWWokeh
VaYlhAkf2bmMFazQPz3Y1emQUWydg6wgMlqnoiZ1YitcPhtRCreZdePr6pACrrzAwpc4trAO3xEc
2GIZB9S2D/wc7gv+LvVl205VnEp+Oc2hHgaPmQK5jOyupUgRF/7y5VCKYCt+dN7yv4+LcuySWmyZ
Tcg5QPKlaeXFZa7kI1bM+R+39qfXgBPuj/iPozNbblXJgugXEQHFUPAqNFse5NnnhbCPz2WeCgoo
vr6X+q3jRt/otoSoXTszVwovNJe8H6V6GFu7f+MvGryvtC4H/eNnrIBYao9lc3TySbWnrFIoo33b
pckO/RgoShoNhBEcQwIeVaQtdx2ICXznWV7rq8DHbo4Wq2n4JU5VphcereaHguQq2K8qT541q0B3
23lM1ztYnTgWe3yhmnWBn4VbGOn4qVOqS7CwqMG2m29Tjn4a83AzFeVcDfudoO2h/CmbCpQUi61k
qEhFN74oxNZGVcaZHmGmJGbWV1NwhEWcQt0IC8ZCIgQdPySzo8Ks7WKUmL7eLhM78j9W7nXLSfRw
Qp5sO03MjQ1Fayv+7a6SkBp6hwFz7XGxbgp7QIHbRITtip0ucwvbGTA4/yFFYfzHvs7yfzU80081
OHnxgg6M/UMiNz+gD0KKDdeZAsUs4ZRPe9tYR7ac4S+rp+ocWXC6iGJ4WUd6Xcpryl282AfDDJGF
0KcDbBkecA01gHrpuFLA66CzkKDGPEtI49El2soaMOlziAPlisLOudqJeELl798IjKpDwtLbMGKV
MDVAE3b2QwIspzi1kY+rOHHT1T/3ET9/dHgnfEztqWnjcUFfObMxnComqg4439Q6eBs7Dpot2c6x
g0Bg5geBJXOKW8BfDl6pUL7MXMe6veKB+c8CoXrDD7QAbxMMqfY+KpM6OWRDaJ/qruq9CytLQpVD
eWO9cLXKXktWPpD+uC2IGPRqeDAIjKz3/coh9m3RjXjfN7J/tGldrmJ6xprfmQcHTXaiVjxgi0cv
BQK7RRtKjXC7cfLGCdiIjN24LRtZUo48RYM8MgkgjE40D+AzQz6iNGte1TNvAxy8a54NyxaA0YrB
EuXZjQ5m7NeHRtJzPSazVx2CmyIeINrIQ7B0A5zWiEBAftfSBea5+4Yvqjwig6RckrlrObveGnyp
zmHH2sV5dzrLH/sdicIMLwDxkvrPrAOnuJQDmd0DU1s90uoaJL8Ghe0u0U7YHca5gHHnkjb4zDCD
I5RyZ34PgHlw9WN8ooIj4JywjotQ4/g9VeRnDkyaa7NNC59XIWt5cuBpGQh+YszO3l0KvdDerSy6
zDf8E0T9HwTIhvy0ndRZBWawS2y6VsnihikmiT68s/k3Zf2K8tZx0sieVwbWEN7g+dXRpkbOdLLc
STEQtVmyGIN5OU3r92qI1mM7ODr9rOw1AaYooCJN+1yZRhGvwJ671XMAhWIQjuNuhDtFD3B1NWpS
j01kj/cWzciyLFhCocPvDeu1oqaJmGlJQprja8VTv4z6M1+cagEN1C7l1gUTFu3Q/WH1qlnAzOEJ
OdtkMNVxohTzITS5XLayNhN9Ndmkc+eZppOp/F36vkdBSMIOcg+EGcf9wDlF58FOcDVqT0JJ+FJj
00ZfPcpLtGMlxxY8rzqhj109kg0Pk1SfSZ/54d/QwHr45B1vsgukCbWFEWZC1BS9nHI+ShYjddiU
H/gz8l9RBrRZc4r6Bv2hnx+5wy/NawVp7r9BE/ojjNxVMAcERYmbfGiGst72+YyRmFiQSS8e/k/W
OcUM50PU+HNOAoo8sJO8NtVhLqPF35tWVeYlFzSRIqRGYXfuoZlmGIRE0h9CVfvEazvWuptixUfL
Lhjqa8lKEkXj2M3ZggkrhCiR4p8v9hh2uG3KeamugVWabpuPouz2SyY0FJSq5OxMw2jW90tXdOeO
Z52AmVytQ93dWvp009vXpC+scFe4vr6s/epg/l75Zd9V2EmJSbe9PhUu+fttKnSJ69/keEGTxEEC
3VAq1uEuHOVwWUiec4NaLXVp0p7gXDMxsL0qBPrsICYuMhtp/ML/U4/ErDYlC/9fjtj0KRyI3R/I
ixVXa7Y84Ac3sYi9s1oUZiY0eGsDvANtanYW/48MbjEVnhVu7kQLQaz0xEu3xumzJwWVgH9/mtKP
gZa6eUuYwqn+sGfX7gY34PoAymhMY7ZHEpMpmztgXJWPbzySwsPJO5Ir2juksLs4NJP1JxisccFa
4XCF0wUcN7L2489iJlJaN0YDjqSAcjiq6UiU1zl3ZYf6wbellSPkD8fFawW7eP4TsFnNH6vCTjU5
ZQukIa/MWo1PrVKCpDtho+KQ2QFzrLYmMgg0hjXoCCvdImoZyA4sEfhoMnZ1flCt2+n7nklXH/ty
Tn+mgpcwm1V7eU3NNLs7bVYYTjnqXb9lIcRMA0Pb7uOKwpkjuPCJbX1W6Ncozf1gX7vzrPdzMfd/
s4hB+3YpHp+bwvI7IqEWCTvuDy44HbyzMwHi1fuocPZXu7I0brlZsoKH2Ks4+Dfc5OfPKO1ks62a
xi22kB4mtK5OhIdmbXNSgF1+qVNTvY1wJnBGNk35B3dhWt11EHDfHQE85w5mkXtF56/e4eqsqHki
Hc5hOGli5Rhx8L2tZiZBmSyrWz3gTwv/oaim8uTBepvP+Ova/iEK/Oakhw4jKZSI6I20NSj1qSJL
jfOq6MyDV6fk6vMSCS6bpsLdISroHZZCQyis1xUrHTqmuhurK8HRC70o+hdMU23mvcd9ftoXnY/y
kAgo3PuOhoIkhjwRncsEI8uWcGI5H8vJDU5gEcdDU00jiYM5i7BrzwwnDwQqa3uXt8Yiyt1RXkEC
Die6wGN7yEmOs+bCa8fNbzUl755S2sEeGtn65iSFsO6zFrHqBj5XBBHBA/ADToBkz2P+hf5q88ia
borkQxUUifWMNIV6FC6+Gs920LvDaenTSu1z3N/WprCi6M/SJ/AnKiY+kLuLIIMVDEtqH4lEcvuN
GgSR174MfUR3a5H+JwnzIuT0GDBM2CWs5u2gpZO0+MYNPqbANRLdcJVNU2+7BJ42qPF01F+OiLhu
bJIhG98mKsfY/Tqj2urRkvlzdXMIb8YmsvrHUlFRdRgrWhBPK9dxcxgLW8IGm3qMO2tfcp8dBnYX
8YrRjosjdVrqoqewaf4OYA4e55Fb9yVRgGLbhosDm9vMAw6+GYciaC5s+KGJAbebelwTNi//2RB7
3LbrWlxLT1Z/E/7Gl6HgskOwnw+SpeU0vQIFHRULx2pF/5UG1D6kc+SBzscE7naNZBWedmWzzeUa
dsfA4NnitVZGzlnJSJ6XwbjvfpjXD/QiQ9NxsLS9Z7YAw+VJAZ+UJebyYhifgL6QKh/ucU2imacL
Dk6S6Nppt05mNfJ7nanHOFNrGGaHfOBOzi2T3fC2A1pHctgChQgLhddNMZLHiIUH0XUjYeC8od3y
BRemSXgvZNMy7sPGxs2PETCw8VjW+ccEYjfb8Qb072eC9mXczxUC9pyjQRzwojJ4QjH0mGo3mc8a
+7A0bJ53EXO/uYcTS/7N4wPV51FaTvocoESJ0yKRWI4kCIqv6tZG8e6wXjtpdvEJrR/h3NzzaLnr
ndXp6SfvURw3dcaMF69unWdn6NOqxu8wlz+db5VP9WCXmPACATKO7477TinN4l6EbxMS4tbCdoRc
2Gy+ACeP/xXC8GaUfaqDb12wLIvxM079riiAHcZWXTblloLPcd5Cc6/9nWYV81qTXfKP+dyVA7Jx
nlZX1tWz/OglW8f3ys5EeJ1HfjbbkpvieO4KZX0NlqiCg2S6cM/Oyh45RjYKs5jKg4TMRO6tz9PM
XTIGmkhktpmxnG36sF8m9nZmwC7dwW6XG8zPlfnAeeSIC95bsZwAmNj/2jKPvLPwQ2F/kl/Vz+1Y
JfN5yOtJEoFwnAHAK77cJ64lVfLakUdI4gmf+rJT8GCfF5yALWqDHk5Rwbr9pYXIS6+Gq/1D2QwA
wBntISwRRygwRXzhUAv8+xDUbr6ZQrye9JXRsnAsI0yXJO2KqNwPdogfLEKZiT3A0Dso49R86tyz
3Cc11052SYzAGwoJUC8xAhgbxXqOlmtmUgq8mNrHKTZu7n+Vi3LaNG5Tp543dZfUuLJ9OHfYU/qM
9hDmARCIKnH/eS3bgnsb09UHhL3CPiRoEpKvXIzP/sz5tA2yVqwUiXTF+OsDQ0Pli1jKAKPlw97V
UJ7x1Qy5w1ZlHVp/mxcozJesZ6cn/Fp7n3LstfsTMnieBhoR2ADSSFP+he/jDjEzTkusQHpAlpdk
jM5sGRxu9GvdXfKRGsstMbgErmrLhSrOaHZA0SwG9dV4ToZU3yrfJzks+5+obIBCqNVTOWLUiNkf
fu/6ayUulwc40N7vWpPOuE9nbdC3wjJh/d9ym+kHLbilcQtuN1R4MKmB3sUwMKnK4sLaTNDowG5K
LuuVVw2P9Kqwq0GzTWXsl7OBXDrQIKmwnCvISCXFItyw2htkEB/UESdEwj5MY5Zwcnh7qE5dMMT0
4TY9yxtHvDGsB6D33QaSWFlCYnEzX28EJ9J/jsFQDg1XtX9pCEhpqeA2wVs4YUW3sadkfCLlqTm4
ORszQJHh/DrjMPkL4x06Q5RPs+HWYMMDs90Jl7Nv/OXoMBcvOC6BDcc9nKbrgHMVm2AFM2XTYxZy
tzAg9VdWrjBES5ZWdKt4dVDc56sElSE7Cxag5U/t5zqgtd+cRRKY1Fw/V6vRB54YADwwDqxrj10m
YVYr+rMbRTYxSt8SDdtV7f3nRjYbDct1q31uSusHaz0GL19FxaNeOkT5BHRXx+K3Uu+YLADCyoLe
MdagYojL7rYudog43OIh8EK3kbuI905k9stQT22zQ4vGe13qWvBNTNPyy46kfvMJ/vkguFBpNqJ2
NW07LE2AUEHaq8G+BT6x1Hr9asu++lkDkUEPRZ+hGK/2SLEl45iwtCuDgOU5a9WN44b1czbjW91U
M15b/rQp+GtgqB750gITZ1A7enJveW7t7Szo6Bw3N59tXWbdU193IiXQmbNrwOU2UmBiIsC7tNCu
VexwM3vVTdA/cWpWAAn9FEBabZp2hlGVq/faBqnNANmuH7oO8P/xy6yzWE5B+Jg7EzMCl2xNEFJY
ptpoR+APhazZwtdJCNXtE5IuYUxPdO1wOShYfuP7796nQazfMAMKSUAT43SKVghN3p+y/25XYxj1
q728SFn64NvwWTHB8XkzrqWsPU1Dr4fXaotcmyGXbFOh8dhTnwhbFz5vuLk5LQ/0zDQRmVpFmL1g
EZLHBb/nEzy7sD9zVPrDJoNjQT42C7G2zkRcvmZRzvjfQb5ep1IgKVVNEv6tCM/CLAkI+u5lF4Tv
jqnZmVeMr8+sN/mPmFhvjTX5wA/TGnUnd2srYXsMUPbWnQiT6pqnTvbd6RtpMCiR1JreBYisuoGn
C/pN8hA4NflhBgdOFD4ITmmTRMzRMo2WNl7y2y2kbhoGpEoEbbprJ3dg31fkPT4KesLeMJYitBN/
uUWvTaROk4MrZDviMfhnrVb6j+ofJRDxQ3FKgnr9mHgP6jgaKvm5LJbK0Jvy/I0w8PxZ1b4IiX15
+jEEjmTHrTvD2ptsTq1Nzi32JRqchN1toGEFoV5z33cL3OrsIHAgkqMq/XMhh/YjMiy0zgkf3l8c
hHBDgMdxu1/LTJ4lDtZ8X7XQEND/R71rdCIfA99Yejf4dXYR9cIr2V2SIoPN4XePE/PHX5Pzc9kT
xoisDaVJot4Bi0RbnFAoWEEj/NI/EHAFXbsFvUn7y+xufV8BVUWHcn6dTDqY+bzFH465HpJrWbtg
MCYXy+V2gVXcxm07zlCoVG571WZ2heBhsWfvTMLM+o7YPEWM30v5wGeJZD1Q/3hC9eIvIPuT6n1D
fRPXq2Hp7lpmiXYbRi4u81uN9ouboKP1G9Qdh3ERMj/hdoLTZFPY/dTOxc2sBHBCB2Pro8AYJffh
AJ2fGBDrEvVUKVyxGyqU+PU2aw9kAoE5De9SPw9/sLbj93Zb1f83T5gO6ARp55GSzxGQ59/VgYTi
bWqnU+HDjQaAEY3HqsXvxnbaxcSPmaMRhxmWt/6ssP8rwsdUKiyQiDAtUSiT5Eds1R1rBPwL00jH
rM2U+yl9w3p+b7hA+kfwqKiZiGnwhhGxOXL6LFyOSM1ErdpJmWNBE0IBXrPMaOuKyGD7mdt/5ypQ
4S7MnAqoch9kPx0vpm9mUTq62rGNMi7XjJnbpRlJqCpWk79R1AVrEtdZL8f2zAjnhid2wB352ghH
LR+/8pX2LhMHUf2PPh7DhXYcRHPrgFK3WwzYtprbRBfp6I908Ipt2cemPtEy1JiD6Jrs4tY4juPb
MAeiv1oIoRn8/yQ4KzUU8ZqzbtBV5pDxd5P5GznaY6h2uma5GIDmEah4QV89H25bzziGYLRO/bNP
wKIPSPVIyj1yvBYEl1PWMye9KvVW2gX/Hv0TpnvMF3YhG1lZ4XeUQLFiKiNesGmwW5dPc1oOVLCU
Sfkj2bZGRy3H8M1S4WywGgYkady61f/1xiMfVkOL5IuxQPHSP82FfgeXL1SHaOjbVxyLyt9oPUdg
KhpZU46TqkW+jbQZvs6wuvERuNFgjs7iwrFOadExh4ggdbfz28aut6Mc3QfkHj3yKmDlGm7IapX9
3eyofPxJUVjtfxZWdcEpMVTwdQh6H2Z3CZ7SmWXrR5fPKM6Fa3fzqS3DmgA4qLS2itlj5dW3Ruoc
h22TkS9mpjAp8duNQ9bPulAnw48Lg7T8nfQI8o8/xaouebO6ESCWwUdJTorevxtC3Je0KOVJsRk9
v6NLCorTIB7D5DYGdgD/VwCcWYAJzi3LAvfHPJsYxS0DxoUrpF52nV0lCkq3KN35kVdLVv/z0bjV
0WNnS9OHZqG/gRqUNi/k2Vvz7BSBeTa4V9lSLVPID7wNoBXyrOYzFPi1EC8ri/eMYzyasjdYztHy
kQ3F1F5sZxTiPqNfnNcd9x/gCUQFkjuNjY8+o5oo3E4GJJNIG5f/154K9cgSoYBw1BWl2naUhDOq
+ogrG9bsyfAYamXMsa9adcfxzlFD1m6eftmG0WfkYz3Cb2ASvGW6EeotNUUj7+fSj/ytrfl//FHp
ovU+SZE68iphufJp40Zm4woZC98QVVj6kZd4y2hNvBNfKF0X9n7WOj0wjecyrmaBxs7jp9tNjYl3
+MYOzg4UrhF2x8TM7O2A9ACNTKtl6t8ISgG+SEOV6AfUgJZ6ZM16/Uuv/EYqvjO4vXvsDFV+hS+G
OOIFunrHL9kHm7E382M2zBCNmnVacYfCb5VHt/K75Q49txfv7dCt09byVUA1CZI3Ge45sZ3iP3SC
xT0p4hbj00DjXffeugGPCWsUNh4+Zmwe+t8ZSRcrkaxxYqzOIKGHamz2VGLOOHW4lBA52gCf90jN
oBx1d4NyuXbVmHy8K20UKnxzgXORd8WFkXyFIsjsZ1iGE7gvN7HPQGiUfNCYT4ZLhVJ7YO3RNBjw
8S2cSJUA7VkdFpI/wDd9hBw8z8I65ZMVFK8MjHjkAfFXyp7iuiDD8hpK1Xiv5L9c8IGs4Ejv4YG0
4gFgBWFBIsg2bHOYAa85NojgwLhvH3FFVOEruh8lXA6WynzbBUY8zVz2zdEHdnCZ59R5TaJSPg4W
QYFdqZv87Dc2azfkihScyq3Y+jkaefRp75iqy9LfwiSBRja71hYy+nkkekOWl6QIMYPJQOPBUTha
pxU7ZEaC0YZF+OgOqZq+3XWYzQMKEi5NusNz90/pINh+8Zsq/B0eT9we3FR8jnBdYd/8Qyc9nkvJ
poHytkqqqb5y7BIIZciVBCI20uNsPgv2W/190yLct12XjPd9ZEWYAW2ge5IwWkQ0VaHcEz4AI51F
SMEjPql71436V/xNzTd3WJl8R/yZ31oOLDNLIUpElHxt/iPihucddKVAPlqWJctOS5tmVwzYa7od
wR0MsQbrCq0E5eCeRa9Ck+Nbyqu4F8XtdeQT5Ip7qxZbv/D6+jkx3eDsvbXmnjou2FbBpcyrofDL
lo9+WPvhvowaFgV+mCFCNNMCviOp+2jroSfx1OX53G4nzmPr3WebG3yOo/WWErYhR9FaB09yVHgN
n/CGIggR3ldc7CY2Om7Lsa7IFglG1qizCkpflpWA8VjmKJOqR0wLjVwuo6CSmjENdDmlG1Gtu5Xk
Qtjet5Wt3kyvuhu+bXXsp4JFsXWvQKJ7T5DyS++g+bWrQ2j4xb23gvFqMzrw5YDMRVN5KEY/+sqy
UP4LcQ8zEKzR9FvWQU25w6A7cTMDNi9qDGraNinbaXDiNMs791rsHCafnIvX4JKi0mvOGEZ6UlrH
hOUlqWvqSbKT0/nAhDBHkCBdc9oWDjnpi2+JZ8G83JgG5jHCbwratEfP3dUmT/M4wFRYHCq7z+n2
rPu/VVTZLfdsq8MzSampe0wZ1tqdj7//0kco+luW6vbMPrETM0hVkt5YnMvqcTK9j3gEGcV+h4AD
hQ46NVfASdZivSxrAZzXcaNOH+tg6Pq9sdm348vpRRXT8OpYx5LcNhd0t4DJBXVgDGK6GG21tyUB
p22CAnb1mSMhiMI6HgZ8qzrnOTRWYz68/7fLFP2Sk7IV9Lzd465fTkxCXnYvRNt9cjOth4NwAh8I
wqABsqciG7YktDoCORDT9m7QzHtLUgqyoTfXLPt6iFR+qnOWjJBPnIhlJz+adjMGs1wOCdJS/eAw
Iax3vh9M/m5MpLj1euRT0R6Fn3lPiZ687svPqYymLMQM+oCQK98TWsOgr1VInSSyQyBsgOSpJ8iF
Nc5cl4R4axvJROUFfcC4HWVp0F0941QnL6hyC6ytO6x7h+VY9xRM6/AvwvKKemFM6NR3Q5uarRY3
9jXbpXU7Wezp71jUomxYLdmGpwkcP0U3ZC2eKhF2+d5h4Lg1l7SF99njlyd4vuTWt+PaRNsQebx6
hxFPu3k8AZuojigP6/Mq0j5aDoIkkseATTxf8HXMLqK8u1rWHW4mrCF1nTBqpoGFBAtDj8SnKos9
rxPrCfNi58TtSMo6os6vDOpdGHhyipsMNQFjtXK5mepG/zFDWN75Cx6tOGLtHh0C7QY9tCRYPgGj
pGTCjU0dKE5wkgDyxGXaWbD1BxwEcwOeGDVkBTmwImUGWYTttQmW0vrIsB/eKV3JJQ7g45h9yJ5o
ZvjAMsBEySQMyGgdP1byQPUeFx5I5FGDJMI63F55wdkvVIIk61X1kgEPWbNtmJUW4mZVd2Mu+35t
AUGoxk+a6vBzOFiIMMM2yVuCCe4POqIo+A4XFhj4ooR7bOuwfnR6r/1umxstZO1hJPdRZNxLYQ0c
/uMqFjhKRWvf1Z1j9E9t51F3tcku7hmYO+70xg+aV6er/fQs0birs82i7ODlrsJNsTTCvnYoh9g9
nEB8e87tSclDMVP01/ot3BM3JOFpgB3Ou4AqkoTJRDvsxB0n7bZrl0L1phmSsiDkAzd7McuUeNsa
J4TcLnwL5e7GTvV4xdPduecGZRpO+lEVz8rYk33wNI2bG+gXLFmQ1MBnTMImo0MRt7aSAzpygGY4
pIn0D8nE0hodZHDXZy9Tyy/NFsG/npHoAgUyw5sgaKo+DEpO6xs+cqYN31mSX6W7dLxXjpU88cKB
iIVneQQj5oJq3bgjU/7p/50gn/ZsOCCxv6tE/B1lSs+z3ZMl2UEm581Zd1ljfVsDoV4hVBk+llnu
v5PzaO0vdNUmfJ4b3pO4KDkKbZqT186PHd9exy93mWwLwejmethmWR8mGEFILW9mbgCY4+usU6cc
EK98xZ7jgcJCD2XNv3rEvWFHKYCBhUNSKio11HHtu/DSbf4B+FSfnA7UquY8OzKdt4T8qwsuvyG9
5yuqvkhzlpRsDJ2cqHdoh3s9gPCEadtN093oZLTIbTK3TvlB85U33yl7oeDT64ZBcHFoSiq5WLli
U+dOxNei+X6Z8EBoebx7ajq3Q1ACF3J/YGJGMix/wBxEIe8AO5lOSoVLc6wkVt29B5hTnTMmPP9o
u35yX3GTXJ+8bsXvMch1SSkIyUR64haMEXtjo1Em5/7Wu/2EnWBdD3bud/ajdoGO18DR0DUo1SkJ
MveaKbXhryX6WEbCvzZuqc63fOy6a28CAaAM9ykAXPVPGHZp2wmDFEZhOsS3hP+cM4ngAP2tDdN0
eC2neZj+jlY9NCOeLyXNcxtmlbVT83J70IUIuDowSb2moqQKejPzIH0jxlni62ZucHfQDxP3yZlz
HZ2ijsvaPUXhwXmlysK/YKxkKxjyEx8/WGLq6hBVrrXE2RCNMGCMGrZgU6pxN7C04DQNbwnYuAq8
YPk2STLAI+bxXcY1juQ6v1mAu91HH4wXyjOF0qz7t52xyL/f7mz3GNpV/8AuMRj2LZcKDBhZxcUd
L2O5fI+m0SwWVTf/LeYuMU/+tPTktscpoiiH9y2pNn/2pyubFMfBenezVnHkZA8wL2XNBo6FGjo+
JVqx8M3cXGnoHKpDNqElxjOdIWe7HgP6LeaRt2iZF12L47+Vj7c0LtclChm9TbA4tfXU0EFmNr47
UK0y9mJy9/ZMEhziF+Xv29m30hc6P4Rzxtwr+TN0OtV7BUHgdekB6scQ0yV9KcuUocotk0zlvs4d
60xzEnYVUcDi2aGCMk11Y+j0cUGXJwGcAlcThRxF4dQGanBqq+0KPCfYu2zdfuyoMAlyRDQ8sA66
+TKhz25Tgtgrn8YCn4/MBxPInGlwYCws6mbPAgZ1Har4jXQmKI6M5Qhb3O27RdE843bzlqVu+5QW
RLHjPhm4KWBuV/Qg3CqBjUMhRxyO1mSfHfDtf2VX6/ZtJPQtHlF7bRH3Qerg+gRQeI/lsLxT0BXX
eC3IlNGKVhfzmWK94p8DECjdp6DO7lyp8hTkgdsvb03RWzibx8i6K2hRCi657a7ROc/9tgKQ5S3/
ItHp/INX2XSto1y2Zwp4iMluJALZtYic5UYmtmc2ieGEfdSlxZLm8qXjcjHjPWMR5TDmOHokPIvU
Oe6SNms/yR+u1SPfZtOcic9RzGZy8GcnNETyBDzmrvktGHk4M3Qw1Aim5JziULDC3nLQIM1bXTLT
y91QQcRAnVQ+bSMllvaO6H24cTSxqhBQro2/Nm/PFfBo8D1sw46yp3ICdiDLrK3GBlXuVgdU+Iop
UB5RCYPlrRol+ZMBaMNReapMY1zst9JJim/a5zHFuhNEc229hAupSl5viH1PrA+8q9WyF3hK+YTo
R88SVjwe2dWDtAr8qR2K13db0zG86WalsRVIbzlYps7v0ZOFdyh4g5xne5kzXCHANx8iz9c0pfAC
Llxir37YPJKZtQ8BLTYgKttGDXuT4eV/Qa5MX2lObbpjU4bWYa5H2kfsPlTnMmTfeF2QO4tvEvIa
rl0YrPmvKiwaUOGA8uAjkLr9x4Rb4yyt3qYkcyGwPvVWWl/mlUDuZlGlC9dYkqmPQwLP3dloaNio
YJFf7aW2FiA7hroG/skMVMfh79xadDqwlZhQ0+hR8dPHCeTdcobiA4A9g+75H7BDjY0JXe+Z7z/j
7wtlLnelC4UAK8FY6Y+qSlqi1BLNUFBKzAYSvaXZcRwq7zBy6hDKGWdstspUgEdJWehL3aBVPdmK
ABS7C6LDVKDm7W7uCziDCCAr4y/YXlos5yFZd8k8g8r1WcnIiwe99Cmb6KyLuywrP8Y6LNx9SM98
Tp366j+axsFBQESp9wkq3qDbK1LOFf8MAgc7XRcnROFEf8gfwbqBITL2Dy1LcbnBUtP9gUGXsXlK
bmTDglEOYWwiPGMFVUFBX8EVb+MbCAnXaLaxEQq76K4tU5l95KIgPvxBO8jDRTgfc3zd69NiY8zC
foYNmyD1at9hOKJobFFdGD1n2ALUbhWFYi08iv/YiM5c73jyfhmp5zMeUczHNu9iqCiTsv+7+Z5p
nKRG0T33QaevISgjP7asGecPxrSo/TIUfd1o2D2dRLqsfp0hx7weM9mFe2gtXvKqwyE7OyAtq39E
l1x4cyRfBSY+OqABEM5s5mnodhd7OmjQE8u7x2XW/k0ct8+PIVYnloJkl0HkO83rlPhYZ1YvT4n+
pj3dn1vksmm8g4URQpInSbRboe+TUmg88zLAAGHSijITfdH9J4HrCECAQE2a7IFSBcNP2rj4jjJL
ihxM5ZLTvJhjI71Lwrz4b5AB9rIA6BlEOYqLHPIJt25NcusMRXJS6cui1ukyG8TiuKWyNYntsTZU
JJIxexScNcOr34RJuxn6sckPzWR50CCiJX1AUuMPF0pTptc4rbiLRhiAG5WsxAVmzKu8p6ZM/TBh
65T/YY+9+0ZpOg+PsgL0cdSD1R9aj4D+gVqC22RoIbSf+rovj4vC3B+bSq7k+VJH3QGSXX4w9tQV
hRFMWg8m116yzYY2hFWssb5vgR/6JFEDOAf466lsONoqNCn1A15CF59Tl8l/rIt4ZYAJ0dGWG7P1
jSWa22PW2qAbE8/T9XtpkhWZySe1/sK9HlSqJbkyxjgksI0BBhFHKvO02QdrG3Tnucr89sKot/Bf
FJb/H2S9EVjVIOQhicIQtFdQY71NSdL3J/oDCcwZOGMJq3Q+sPdwzN1XMOshCnFApAokTSpAbRR4
BFcCGOrIdqMbP9OwkzK4cxmTzVezLso6LVRv3g9BTQqJTaP3HmBiCeJ88KjWAl+wAg+crXbA/Rf8
j6MzW44U16LoFxEhQAh4zSRnp+3ybL8QdpWbGcQo4OvvyvvW0dHVZWeCdIa91041ekCyL2EAiLBD
YEPWhzyYsIDYl8Ozf+k74siOIM9TWHRdPjq3KAMJAVb0DPRY1NG0O1NBa2iHY2Hhc5jHm2NIBDvZ
tcsDFCFHIowN+1vfhZN65+RuPO3BG5ALg/geDncziaDbECYLg5QLd7wjvvLGskKYS2+yzBZ8Jjdf
I9YIYxeFZuneJ0OGEzUMWrQdEyyMB4HvjK+wc9EaLbQBn2PXsEzW6Ig51lElCTT8xFRtYtqZkEzl
fniCZkUWBT2phWNNOPrc9UZ1d4Jm+AZWHHxzsEXd3vOaputlKSb5lVsFXTupHP16V+SL+O4JItLb
eNX+a2+Kmq4cGz9JpJyk6RbrdLWw4Kcd2IFrVK80xwm5CblrtSSKiPB+LsQQXPvScEFDzLBfU9OG
90yqi4w7Ly2Zk9fG3NVOQxgUyJRp361Q0a6FybKH2TZBsm2bjmw9Kx/r9MzFUzxUtK1EP9p+GFxn
xqy4tN3B/S8HvHGw/aVAqh/2dIoIJdUZAubMYeHE6SOXmTAbFtnK3pk1Q36ZNnDmHJQwPE5ta33g
5Hf+BmVLnCYm5fZA/E/5qx2r+akHwtIQIcG3celk87yGMpvYjx55lcCFpGOhwoStRzPsLEwptr09
IEGP7Z61buwOJLU2TG/vJsLbnC0vNQCoQa8o+TY+D+8SJevijVstAfZEtrGKfcMgz91WOnPlH7bo
xbibRUH6lJ9MXbxbV9DeCFWtSl8pGkj5w2YZJs88MDVJh0wv6aLceHhTRUMpJnJipHB7hwhG7YmX
YlcH6NEjwAeYxHsMvr/SmYLXgrKWNGYQZj8wJVGLOLNZxqs2jdO+u2z8dn5Xjh4jQ4vFCcz24Z0I
D9hMChnjg9ApgnWymVHsQNV6r8h+Cre4LoBGZJz2HpuqaTh7VTCLqCBi+daPetPjIhl2H3v0dcPJ
9FnwBM2AuYFkahHyo48kDGd85uQrQdLZEEhBl1+HMZmJmEHT4Bi0no+Ux8FweSIbHB0y/DGHaD8i
I99cegjrB3lxDJLLdN119kyS/HEnHzk1c7sPhD4IfjwPR+WOyVPKkj0pZd2/e00crie6tXGCKtqE
oNSDeBVHzFfUiyPpf+IGTPLKJ5I3lodl9GlTUrxmJ+xtSbXXJGQ296y6ggvkXY+HTuHXgbbQwJle
yakpLxVUNvsQd//nsc9BAJS0mS7LQCbWLlxj2R0yCdHjC4G+82BmisLIJgJj3Dod0C6qrwXOxhYB
SEo4yWy0X3YbPQyyOGARnPBAepbtcHlJuzy0rbv+mRzXZ/pbmP5PBbqNifHgYd968wQ5AN8VdAp1
CeHKwhEL/WS09WOQSuTUEX9bvVhc14XN6IKZp8sylAvRgD8KSqKOVxADPNjZxGzfRlzzDE3BNHsD
LPcPhaVsdsM61xfdl2KKPFtiW29WCpIP2qI0ObA1mBiFF05/Dl2AeRHFhhvuykH1r/Uy0h7oVBiA
Q0vmHRufmfPO6Rz1D3/wyOE4cn1sdF077/nkBJc+zPKPoCHUYkMky0g+Xqfa76YTdNRtQ7wC0bco
ZjYeCzI6HHvwHic85KTj+U0f7Iaurxv8jk1xchHZjMelaWZ5YDxDUhAlJIvbuUBkfSChoflcyey0
PoRYyFa3AOKV9DPxdCStdH4M8fcisLDaovm2LBS62xDiATWsapASErpnMfpIu8r9gmC7FqeBAIFr
D1tl3jjxMvwH0CJX0SpdnLKrwsx9JHfCqB3Ts6Y6T2a9uRZgL6FmJfUtZL2Hhx2tm9f/9e3E+0l1
i8s7sIZyxVlH3HM61dgkMKiW6SmtbesPxvYOP1qA5OKOPIZYXKjPY1TQi9Ma79AQmpWcCOUtI9iS
yDW2QI/i6hiGsEguxl0g0IAiQMgmGWhv6Wiq9MLmdvkTZzykR5ycC3ezSkn47DyuUCR9IHT2VPbI
41bftN4zjjhiOqtkTN0dziMcBAhVjYkA8JG8BFSNziXrmZ9DQHfHNNv5Q3lTC4MoWuZbC4G1BEJJ
t36E02i8kyXKPvtbFAXuRKvqHMJWwO+j5dtQP6IL3vDnQOzt2bAWnR3leDncHbFQ5O2pRtLQVrRz
KwwInIEkRfE/jvBUodaHDTHsqPbD3xEZ6XC8iQIGdnC0CxuPtp85Tlcm74lbM9J8UKxh4mfy4bBY
wmcM8WzykiCEuSxlr91fqpA1309cUL8N2TefeiA0+xQGLSArw4JmRdjgsDXhCazDM86K7kwKQRKf
ddvbz0OoKl5LthX2vsRKZc5kRcz/kcIs/tZMgcrbC1MGO3w3iiXoEOg16gREbrSEVn8Pqc1Yr86E
CypeMqYMzBsLl0Y5yZBsMR0rxpcKtoy4xgmz7H+6IB7gsCBJ5DOFYCU/eADxXWx7JNfxMeXLd346
NQj7tGSo+Zhv6dkqj77vigLfqiP/o4lu0e7PfEXneFYkx0aWLQf0kZIp3D/LyynAA949whHivhMn
4Fd4iS2kvPHRXngozzFGV9wcDuJRTiQH+nzsCal9kluJ+tiqmFHuGDkzoFioKSBO2MS5lsc1Nrpc
QiJOLXXV4JitC3deuu6SENj6DuKGUk+23bJ3xukyZXsx8RPfo45GnGV6rzspy1LuafW9kpmcVLi0
JiBdLr2M5bX7pPXLe57TmESziSk9wOMC9ow/VGqXAcaSfKQsk+ezSBHhMSP2Av+1wt4AI67sfJcF
cTN+iEw73y3amfClx5gICJ8F4Tk0/Ui6rsr9J855i0SzxTBqBUtQ301aErzZrhUyfeA14bFnSUWO
vT24lxFk8HygxKTZ1lYQMF3E0lJFXjBLb4/EwC/f3ZzVxyk1lOQvYYrqfDMOSaquREsggoYmrTLU
BXml0mdGsh7Ne8GgQB2GFmo3o93qxqQIPdCsoNJ9djfRmlj0rEjmSTF9RmAlq/sVRFW2Z5IW/9QN
fFLsisjR9tVAJua2sg0LKVokcvtmX88f1jrNH6lvlHXUnvbllZkaNj6klEXUwSf5V49aImdUuStf
TW/b1qbC1m3QFioGTStahWKzTAK7fD6Os9lVBN2E5FhJXR9ls4bBDjwnAS1guTSm8IkspHMyFsEL
cbX6noEaC5PwJtKPIKj3JWFAKK25d7T76efEtm8oohcgobGHgJHEL3o/4PuE7gQi9r4oKThn+pr6
7OAsjDE2MTIHBLcloUaHKpSEzeP4hH3qDJ55RJEdlK8+w7xbkPDoXPi1FpfzEhFJVMQhyE3XBdob
lnopP0Oc6wvIAZ1N1pPqa8Qv2Qh1BdsvKo43CL4KtiBWHnT4BtGA2nVj3meXmGRnpLmWTIvLoo2s
P1dFet83P1QXf2vPaX37u+7ZqB6xpyfhvnF7934I6GrwgKeJtZ0KKBdnbqEVHCWFIX+nrWrrKQde
xdBm1e06PJtGNAWa8BEEwXkEWKb2o8dg7My+Yly+U6eYPm5oU9gzZp2YRsaxiOA2pJJBjl0l6Qlb
tW+BBNY+2tAhmcTF6oQKtjMZhPpOlRMWkpDBHGPlTCa1IQKNExWuBSi6dGsXXXB/28WgZcqzCtTk
COFrg9zXv+ROnJAkDuIGMTwZ4nTKSKQgvt56mmZa/fwwB1Uud2Tg8EqpHuoLKMVGTc9MnwNgQ0vI
iQ/PxDLbOUHJhgI2lNxtzZDEfxOnnMI/uuM+vivmVfH5KP5s+JCrcelfSMTr8j8K1c5NszPaMbUE
aTnYmVlxnmpAWLD5QPVhts+XTIG4wqW89+fQoYmAWqwR+2VxfGhUCrJ/Y898Tjfx4DqMXsQ5uPLI
+NMgP2l/5z9CubUNmTbDncDYTJ0F6yWL1t6SyOX9wnkmg3slscuUkDx2eBkrHnYO2w3RWro5jKpt
/VcZZvSarCjXPb5svA8tEKABMTj7G3ZSht1+5jv+K4cuGnGsxIq3rPNHQhFBb331k+/8S+HLoTbi
AAVMGjJEQnwhxHvKOJZgSnSEBJQL7X3NWUF2NQUK+fD0nsRNxpo4HmAnXKKPaIPI83Lt2n1oF+WR
qwbOmSqy6X1Ot00br1OAD70DAOEUYSZ2C2KnW/SJ8sRhhdj6wvqZ7UqN0ro4KAYdiMOS/wcjQ/HD
KzJ2jjjL2QlzePSKjOauor5hbTiQUzp0s/xCmwK+hD0apsMlYFoPerX1yktYdd7eZXRBuEtbqjmi
oHQ4b0mkQ2+u8plV3Dgi/+JU0pDa8UwwkubSjrdgNpLfbBAtsYvN1H4S8uv+GzOy+JIyzn7ojOBc
oEz8lywdCQ82pvETniZ89sSQ59YPpzMC/7jnIdxROhIAWlq2j9CsBEd41zQSQJ10x7Y+ZjNaWaRx
kMvvU5rwr4oJVh75nZ+/CC0f5nEOy4cun5073x+Lebt0nktSzOLDdQwXS7jHVs0S9gdLQiblcCAy
jggUnM9074Pas3FdMwjrI8VPWS459WnVU3WB/VtNjR+zoqsEW4QsEKZ9XfzxtTNl19FZi7/22kh7
V1UYHkZ+M4tmaEtXv/4UC8rCQ7W6et6iWSWAOxnpFM82A8F+W/t2rjdWoRqEEHUl3rupMO+t3frt
vgqMHe663LbcS5OE8QfPxNQeAJt6yftUurTnvtUzNvf9RV2rhU4jClABEhY964SwpzZ2Fu7d2HkJ
A0NEnQ6HdXrr8LORnxt64q4h56SKIJeQD8o4zJ2jxpbpW70I/FhuATcDAxJbxzCaw5tTTMx9X11x
nDTUuXWNlmexF3ERi0dktcaKCi0jSEaBBi6vqAhfBFZA8TRhzMouxKTp+oth+gAouksxUC08iXNc
PtEPJx/w+Bi5YdBi0jX6cSK3XiIszIlJhQa4inqCB5DeNQqw3LZLG2u4W2t/1NuFbih7nry24xCb
fS+MQoRnOAsnhn9wznCqzIiPuzYuJYf6KDDS9dbIz3hTnmBVYewKG4oHfLL75FA3PXZYXZKqAEQd
WJNmudEmORO1XOPqabVhZFlnakT+a6zARjSuWfHld2Xv2o04pMSamPWKDTllTdta+O+7R0dnrb2n
H9PN21KLlfwu19VDuC+yuMdYrlJMy73C9PxUaTnywYKag0KB9HjEfsmKO1zO3Yq4cT8TmlNd26BW
6i7PBs7Hi53IhnwV9NvEjkQN55wEhKC98cCyfhx/2E7N3kfM3jR/69IKhTNBKMATtnZPtG2Ud3qt
7wQjfDRmFXNduGFBPMCPan3s8hOD9fJg1/zx57TEBQVzjQUG8l09etY5H5leH1ZRpdljW6Lg3DAG
aPmPKmNSqHYJAQIo4afubrDncv7Mk8Yhhs1aJMENoqy3oZb9hUQauT4LwHPuWU8ltCjLXiYfi2SH
BC+jMCVElIQKJg+1WiiCZQuX6WBYKvylKzI4BgrfRnpGaYm+iku6BguUwBGivwIneu5YtI7beHSd
la4ZxnZkg/wEjaCEqaOhQVkchQ6xC08iX7TuNq0iQvfaLVxciMAGCE5XlhJqfModt6+vCA6W/s0z
9MRMPIskiTxrxkvoIs8FZqKa4W8MtTi579N4uKvtsXtB/C2qo9s6BicQFhHBGKEh1GZxqQ/L2mFC
1Ni1YD+UtcNdPo+AkUsTzyhQ2umGCGsgR33WOZpZzEFF8FPwfpkdpFFVEs9CIboZUshiCFRFCBKd
L0b6B7cN0XpnsHnVcQnXniUctWK5RcdFJCrsZjxKYRYSusg9SNHGVsbo69w4NO91C12awN0ZRWFB
AEt4KgY5Bh82w9z3Bj0wShikOde0zLP13pomUX3BHOmyRyIQOAnY+5sVkXhXhv7zSPfWRsAXzHfT
WxTyjUdlckQlH3+gGNYn8GVo8VHLCV56mqy7qWrRNg63Qo1wR+ZQL6whWv8CYRe3gUCSaW9NO9vz
cURt4Ozayh7UY8rDi02sBPlxb42EPEQz195P0CGyhzrqjSm+SEaOm84OVB7ZtS7DM090++iB/LsF
Nhj9yb6k7CJP0SGAFumX88z3LbbGY9x816I2QMsBjHa4dFon63j0xtWu/q1esFhn/ga/es7sdn4k
/3UWd5YjvHcqQ1mVZDjPOfxNcA0oTrY67wP7fa7kvBQHvosiYT2NqdBj3kjQ6ZdO3TEmyMbP3zIW
rIStFbx8mPluRPVn1phhylI8rIfXOE+SDs+902GthI1X2nuPCq28spSO4y9e3tWFjsuaH0VDmyYi
ou+8GfmHyhCajOup8yu4AE6efw8FBM/bWUlflHuOc4OfFJ7vRE5QMu4by7hHWTlmmWyfDf9YngqP
U5gzlHm0fGnWYT6nYQ6ToeVuIe8mbzp4ZqQwQphIvdujVuTqm+ZM9u8VdtMzT5hBWz8F+LVI36A9
JFddgv1NoBL/4M7y5NEPcpLqU1D3+r1kn6LJneJbx92/2MjPWpiDewft+LtHaPw9AgcCA4Ff9WZP
3pgzIL2I9cyAxK8GBleBfIMZqQhuKyfLfUW5L5uDQY5kn4obEohyijyjJ+Xh8hnNMJXHEhp6uss9
W+MGRTJ3MalOQmKV8F7sXBs/IKWLFZ+EnnEe9Wte/PCSd18G3zt4WSXcD7ZKpNMtYBLDQ6ocopvZ
remP2o9tgmynPnlb22p8hDvFPLvBA4HojXhpfB+NnOofqrLQ/BaWy/2iPcIxo2TssvmM5aR6qsMx
+C+FR2JIZndMgEQ2AJWVp0NdbBGMz+ubP0vn1JOS5m4tl85vOzCn1Sx2uIoOrFljBML1CDYlqz35
3ATdUuDBAlHV2eWtYtJ25bLOuAWro0TPZ4aIhI2egmFCbFPpqar22TCrLjJUZgRCgmgnVxj5Mam/
s2aZnIZJg3Cmy5howqtE4khtZndElozOfiSs3NoVnuddncIaUYKsbv7A9cJ+fgodB7h853us85tZ
tf42szid9sSqzMEhnv0bLHzGXz+8x8UNP1R2QdKh5hHYM/vE9N+FncFhCyAKYQMmHmHCldAzTXXc
6qVGrsN7TiEnNwb7ChhZTNNO/2TGEJHABgX+6lwnDMb/rRns8G1npFVsq4UJD4gEwnEqMG/Jsw2+
HVWeCJc39n1U0EABLQiRgNoBlmZ2g7DXN9Zvn7fZRVZNWJybNdHp0VJJfa0L4rOxArbT5GzmbHVJ
8JbMeqIJm9nnjG8uOWcKRN8blUN+GUVX5zdjbdhcDVES4u/iOWRR4d6NYfBYTvfBYwOoO8G60G6Z
KnvwjlSevLk2lptDW0Hur06Qvqv5c8IxgKh19sLyMDJPewIZGBAvmtOmNFNly08TD+N8JfeHQE9U
sxCcgfM3BIINWPM3Qepo9o92/RfvRXAlMBdZg4v349k3DinEKCmkeAgsRmHtyV7FytYTIst4X9ve
4II96yr70VvnzD143EYhAnFLFp3ej1NRmhZpOjEKIzQxZIVU8LUXiOVCLDQL8U1p+3LagGcoLJoV
FvssEVsR/MMrFUh+CFKgj6h0Jp/QYwS7myrrGT/gcjTwcUS/YKLO7B6yfb0osFKSbgkfXoUHhspz
vgs1+dx7aURwBjUR/0w+jM1oLG1Xf1BHTjnJ9pwV3w7UjDe4JiM5IUn963eTOdRydt8wavi/KTcy
2Rc2HQHOcbK6iDu/D1EcAF1ogeNhV5mb/+ivp+U4ixx+nyYR5A2lNoc+Njtu4zYW7Ef81mFKkxrl
xRe4wesXWpX1G7Om+wXnmF/GCVj2MNfDaLf3ERbdsnWw4mWku6zHdaRk2OIywdAUUgp+EBRtr3zy
YTgfieYYb/5BmvMHpsm5ekRTVQvEL1Rc7dXLHLXegS+0lggPoY/LnEwVYID2DcTV1XRJvNs+pMAO
tVX102pl+pOG2ATxwHfz8hIDuLIgNJOT8uQJ/lS+idFqMiJGgc/xqZHbXiG6FpgNp85/WvVA7Abi
/Ywc6xG3G28DucgZV+irq4X1D3u87R59gGXiz5wOMbc3GgNSVHCrNVHnVlV+f9O8v/KWEDDT5+Wy
hYuTOyxol+Lo2G0Bw7qIyev6i8MFSegQO/I4kpPC2jSX850K816ecqI5gbRR84O3x4hE3EoWssxv
3qwyr2jEMrpmEm2xye/cqSJ9R46TMwBiS43+mjun8yO3tYf1wDq3WM4Bcy028iCY63+oi0M+iJz3
u/msFGTBA24D1+xvaUHLm1dY07DNixsMFOQF8SIsu9o4fHJz3nMqV6lwkmH6h7pEsNq2KzSZtZsc
BctGNFYbPiQJ5dRZhVXfQuZFiR7vb9c5dJiSaC1HDjfNq2s7LzVLtJTd6NLXW5e4dWe7EtM5PZdU
8ukesJZ4ahJYnBtx+5YZd1ZDdsD0U4SMOBpO1DIZDPoiU4k7IYLqSPgk4RW0SGt7hOSDfCCntP/M
Fx+LQ8hJe5zQvvL7Ikp7hFCj4h9gZBmOmkS1lDxxRzYgS6flylaDKIs49SxgmJMHuivgyH01zoIU
b5Q2W9RZuR3oxsFadsJxW/cxXaaV2wZ/PxIhVNUvQ+os+BPXrL1Ogus5dLQJ96m0mUyxpq1X9L+l
JPUWJUj3RD/RYe3FXfQbVK3bXggdMIQXzNl4x3tf+ah1hX5BrkH8NyoP+pfOKkwMoXAZ093YeN5D
zvZwBaiJjTTr2vWn4X1P6K5GQMcM6z0bLyfrPzuEab6JYSnghyW7wD/ixGEzXrsTEL6W9g8hlhs6
+cHl1KlPPV3YtOtAL9fjnpVK5uz4Xm0s8KkJ2DiVo7vuWuY7YR91DfsXdUDrMXA+igxGpf3kFDld
Xtt5lnUYGnfpDp7T8yk4GRsGHsUE1UhuLeJ1lJ4pabYs9AlaMHOKRJbF/u+8ljomFooYD+RnLSS9
GjA2yisz97xiTFbLJ+SMy3Kfa0xXPMtwbZtx0lymRCdcWZGODERHTrcD2ATvm9UHQ+mZvno4tDUM
+hNCSnRXWQFnYevh33i52cNS7merxTxRT/01tyhwX0ZGzcfOmp2B2XAyUDUOpYMEkNSDBP8QKofh
bCwujAhrDEcnAWx1clak4EKv74PkgVk7UCCDe8fs/ECu8+uUD4SoUDak8OoSEio/gkKU1zCBbkAu
M34abNwIxAdXbhmWcpzHVhv8SGQmIPJalL1Rz7ycEUOdjn/WpCfyhMlDcCaKgzxGXcTJxS6sIHxr
xTgeS0JBio0KJgQTRIMtaMxCcqPoB023SlEfgHg65o6dbOo/QUMC6cuUPrivbEFyVYNj7XfN6Loj
ZJVGbsXNvHBUVToDOfJCunALQatBbeXKo04XsK6jR/wABVAdBHvql9E8aGKSdiUNur9LwHO4d30Q
du2uI9lEbqYRSMG+yB0qrimz/fw0w0n7bZMZ3R0mRcibBAX+160JJtpU+XC+4bgQsXJkJZWtp3Yy
EAqznIKdN1kSrw43q0sOA/scFr1+yxV9r1GZ+C7fRq+nY1H0/Vefz4OHzonU51vWN5AH7u1u7DN9
h6O2DaajIp6vPxfCKW3UPVynH3ar8SRUBkARQq224qsxzsy+s8XJuEX+DtGxo435BuVUTOgQlnaZ
kGsCffmMRdkc4ItV4k0iES+eoHrE3f0MGYt4Vrj9IAeBMKpbaGoWY75zWEgzW1zhL6Biw0m8aRm0
5c+q8tEk+KRrB6zzUyrinNod91KR9OoeJwXBQGwAbuSWlbShZds4PVuGopj6m5ulKgi5ywoGiu3q
QNbo49o6tRkvK7Ogktk50XYD2Tdodzn+2ZeXCwvbeCfLoKaN4qmUcb53UmIvobaM8IefikrY4Q3L
YvXzU4hwH/FF6+lq2BSEWi7JngajlG20Lk345VllkUatba39qybKrYhKdMr3GNHm58yKc7PBBcug
Z6aLD7Y9KONrzUDyqeoolNlY9ubsBi7aTQ87/1NiJRndjCGqfU+MZn7ykVIvBw26Vn5adOs5oS1o
gvLtZOUJvL81KwFV9lO/fq7SIM/d8nKXkHWFYxBtSFeFX2tWjePftZjd+bTYJPc8BwGoalAQBk4R
wJqijNmkojZdhk0Va6Quws+gtMmUOfH96KM8uQSw5VgWVjHSyYgLz5N74rqtgIwLksqbe07BWKL3
TDxWk3jsBcJOsKOjPEgmbYF3hFkFIzSiiWtGZ+Owi4TnjsQtK/8GLgI1jkwOZyT6JHCBVSsIdESt
SDGQWndWOzvLdawTT/9jIjgzwoltofC1N05mH2rISAj4SrzueOfhQa/BsEOZXyTfjR2Ezk7O6Zxc
HCgsI3mX9pzG68fMnfUvRSg3U0v1ovxD5AtWhUgjHpmpePvSvs+z8GarogN+6yosfE+sJF35od3B
gu/hyMnO7hqxdt5uniG97FASF+OvpJGQMfvWFGxGN3EDe/esdL0KmWMTQ7el3HHTh4CkdBuxU5Z3
+PDKZeruMXpOxY7DsKwfYEdJZIaA75K7zEPV8djZdNk/8dyDhNrZvZxj9sooPlNs9Gxq1F+PmsK5
qYLj8sPlesP+MTLKOocCEvPHgmsPdXzVa5GxfGtYGBnDfk9HDn7ucEelDxaH/yO4tu9wHleVvEic
D2wW2bNk/qFh6zz99DKwO0y7qbb2pumUfQjagcJ5BRaYAinySd6IesRiIZFYQWzAs7kVddbWsUhW
YQWe+s0dAvEwIXItWyVbFwQvU3Lq7c4TIL1aZZafhjRh/zBJxZ4UTi+m5c8ip3hGk+mkSTTJRi+k
yPVL8dlLtsCRAQBrtm7B04+8tgOSdzAMpAZEEVwF8UOn4qk7I3h2A3JxW9J27dXKwj2eBOCqHA7T
5B50rrLgTwp6n14c06jaK2Sf7p9FeDo5xutAbRJ7TuJEhfAqrGWTSG3rxa5NEewdgikXjlwE5teB
nQp4E98Xuj8sOpVUCn0OCu9gV5lH5dKBoLR8YsRnWjScFquTARhEKYRgP6TMgZILrGEPHK+ti2MF
AUI2uDM4E0lVm3yb95ZIoVxsFhbn+rMYhkG9qBYVLTlMnSKuyPikYW6b3KRuj8+cxpY1MgOxUEd+
ju+Ef8nS4qcel6LeYsXrzWZOYiE/iyDt8vTCm+O7eKYLRPsYCGoO1r88bRWN9koCzTURXQzRTLFZ
3wR5q+DqdZIYB5ZiM/AnWEb4DuibNb9Lx/X9MTMBce/YWhTiV9Wo7pHpzhZUY4TUMiBjomAmCsyY
ZHMlkNRDc/Tl0dXJ6CI/XFgsnCvFvPVoZJDdnJDC5WwnQYQoLIw16PMGJv9bD5nHV0k1N/1D+8Dw
j2QjJxgJSWkhqEjoLT0XnzHW00A2Br2VNDz10m6VAlPtIltmXj0I9Ri40HVGULvAnnCJNun4BLN4
asMzM23Yf8sWR2gGmqfGClxm9z40IZPfw/BuTLBvALC17Q5PsFNBXqyFL4ItNH081AuRCAZle5Cv
076oc7/8ZPwdTpdgzdfhYOqOyIoqCTOzp2n1yUsCh5nutbAJ5rN6CcqI4QUmWGMvC6FLN/joiaH/
MCERTtF4dn3lgA4zQTDgCoYEtqtGNZ9KOiyUonxIVVShZYPTh2aBsVleZk+oaFum/d5UEHjU0jwA
SxwoD+qayj+yTDhQIDHFoGdLa0LrUFU7m95dyNhlbOMtR5/9n4hYbAlkFXkaHgVZyz8c84waq1zJ
u8YdyLZFcvHelsIZdwKWosEy3uPskhhJmCx5MVoCnAhMR/WcTieSo+LfvnFJWdZeHPS/SEc875sG
x9Z8JajjtgqJC3m8cm3NH5R1pOGMswt5ocn7yt8z3QONXLS9tW1IXGPp507WxEqPI6mPNH4/gwmF
VOWfIjDNBd1IDmyvWOmlbGp3yqLSmzGAJA5GtwBSKWbytsgufd814QUgw9TgdC7RuCUE2js7FlQU
bH6SkGTi5xkPlm81OcrOZvZWTkUTEsNiBemHNTTZeqzAOfY823YdXzgEkFANUzD8Tdk9vohSzCx+
caOhorcbquJaIgJhQkW1wGictm0TFEHjbWasdAAnFsU7YEFCJXUp5Nq3AQh4j4tLObKjxlHIUGhT
0jOhM/70gIw8z0596A3i4s/l4u0IjEhf+0kGAcpgOsErWPP2LQ8QXn6rOmE2V3ugtiJUMG6y14Vt
fSWBV/4OuM1rvg27fx2tdcFuRRRgtTWowH4AyWD/J56XRYKOb7GckxLtE3blyjmtBLr9LROlGzBP
gMfR+uk1I0gwMQ7LvtxcON7F7zChDwNSGobrH+K00ocGGtRyiKvKa7fseW+ZNo3wm51PyDPZM51f
H1EgpzKydRO2TEIRQP4ZHDZO+6EjrephHZjvP7OzIpyDzydtOG1JTdqwNvAONEqQ9NK+eAOv4P7n
NVl+RG4N/R5TV/Yi2zFpz7lywWIQvwMuXQWWuF+SCVcwiaPV0yTk1OwrtdgBwUuhJGFvNOh/pcr6
57aeC0bUHEb7HOFzfQiyJnkIJAvu4+Qy8yKNpwyxrE4kSO6svlWApWQai43rM4Z+SOvKKAjko8T4
0A8BY5kkt7bKzrAnCEat/olJy3zyLRtR02h8SbNQJxh/iIZu78H1ksJjKR83qo2EiOxabDOkU4TK
OtRdTFhGgV6gYAYt0TphOGQbTd6o9dgEM8BCmDe5u0GwlqDYxAV1O60xvO1bxWv8HSeY3CI/trwn
1Eew7MfaJH/aSuT/pJWLu5phOeO4/wO8rNBD0l+s6+1AxJePYLFaBtDsQ85ADUpvfeeBsEA7NvSC
TSYm8JBoJFBnxQ1oOFzgEPhI0fqV20YVlflr21TCPgEHEDj8JjtNJBTcpk04A5EJTpLILmuthkgo
3S4XdO+JvkO4hl1iztNPyr5Fke2lk5cRH4h3Nl5KEBauh+K9tgb9k5Mp/y+HwGmfbwHPL1aHHHPL
rrE+t/xKWZRiM2doYxPD8dLYffiWcI4+eXOhS1RgHL4CfX4nXv5H2pksx61kafpV0nJdsAbgcIej
rKsWMZMUZ0kMagMjKRHzPOPp+0PWRooKIy3Vm1zkvZnOABzu5/znHzKcdssLQnr6HdM/nrL2XfIJ
RSmHtQsxvaG6mdzdiCe0/wp4JSB14GCW7k0ZC/tgVjp6m01z/qkZMRHE2M3x3sP0FsWekZr6QK03
Maz0+PUEV5sBMlY+HY9W1xzcTQYFhMSvQDZfWkwGHWbk7BTQk0Li6ukkIGcEM82XQ9e7eHNBwr+G
cNUGF7xBgZezBS96k5syYdxRevR1o5H4eHfjbmtdtegbo1UnRjRX3Lz5zVRHQ490YbBwLLKtfCNm
nHe+zHNdfe900h3RQGK14xk6SbZuQCG57lpr6ROjoPxRAQnhhxIBtT3nRt/8rGcTUb7XDmQkQRmJ
lb5K7Vz1r6jyAGmnwlCvwTDxUXa2UzFzgaW5BxzAyFZh1LdjwOjjLEY8DZt49qFtrlTuB28WpJ4E
P7u5EQcdEQa+KjDm4WSFNW/v7K7U+XVXaZnvGho9sRZuJetHJ/MZjauGtHVRhx0xIKS9Lh9w3X4d
AtxatgxWF8tBaBVkKFHEE7KGTwz9b06mxX6uIcKsh9ZBWBGEof2sGBDLLw2BYePXHJU15jcizEj2
hcaEKNrosf8RvmFd6M5LSXxJampk1foyv4JoRowoxhTFW2zM4NMRVf6jLpzkiOIsePXxyxu2+cQ9
Dr/Do1dtexcFfOTUt35JwbgOwh5j9aKtg2fKDWRK2DsphnWFXwEPBYz1Vi5Imw/3Zu420hXEZZFl
lWbrxMENoHDgp9HPOobzAB2IEaSKyGoeSfDWd5mlxE+MBXq80J1avKQhDJPDKAd6ZFFA/4E00rjb
KMTw6lYgL0m4yyMzubFMBH03Q1TLxS0VnwTEVhoV+iaVer7AmH3EyjAbsVY0M68Um2i00MWUQ9I4
G7upOiw0YRy2h6ovRgzQcN2w9pYHZ5C/KiPfqMWyZBMiPzZXqEB0dz/U9D8rXSNpvSwaGR/yrrDa
q6kKKzzEazCB1Uw3JLeh0cXujnN8uqC9cCAN96JXxs3gINdwD6ZPB7RFiCr6J4DS0LzNSiYL78hv
0HNvO7fElHTXQ7qOgus0gDch91E/p027jV20p1Qesp0WjwR7fvL5q+ChjJ7fkZ3QSfHNKHpYrVEX
1x7VWoS6oSc4uME4XInWWmOkzTEpbEdkL1WYqquuRWGAAgVeQUZEFDTkTTI5XXUNK29qdt0wFbAL
4ccYIPeWQQyXiTd4WKNsB8d7YOCLaEJip1utkolyFBsH166fVAJ5Y49QtyxuJsSjBspKH0voNS5d
eXhHLlhkA4PPIDhQcCb4xUxR+VERfxT5CDpQ6ToxnHm4Gjgfo8PMOQ3pi1DBAJkyjKMLyCQtTaXj
9ksMgfI4O1DFpetZmuO3cPZqB0Fwk9U7OEZWtrWgJz7IAB3axs1wGb8U2ki/xeQH2Nd+qahhASbg
ngLz1843ILrul8e3S8msZU9g4Ki4nZEHKZPRILG2azbMcgu4RZXtVSl791Ba4MyMuHC5OTDpsYOf
hH/BjMTR0FG7ogzhgrtogMMD+TqTYIru1GZ+JcOu7X5yz9vRNb4RPK8YTd/is1M4j/ZStj9Aiwj8
R4yolvHihG06YWgTO3oXIyoPd8OMGxhXXaDtgyMDGJgUs92TO4VTtA8CaMyrqhnRndGZw2qnpzcB
WEKLHkZROWJeo1KdrWNN6bvOoStZD5LmnkFDRtB6fBtqNKxcBLhMJTPmz9RGGEPi76C11GtHldMd
xY/N0akxjrrG/1H+avDwmL4AZ+jma2+ZRMIBkFewiVzDvcgSfJTuh4gK+FgiqlAHEQASwafKB9Tp
4dyvpkAa3VMYSl1cFgPs2jUwa2kCHVW1dyuKsTG3oJYmVwThlcW7bTEf3MFlk9ighnkIHiqw+nyE
At+nF304gJ+By3jwoAJ4ns69gI363CEZE9c1mcbtzvKpM7BZsPlmpoTXtevJdV8MJepxqNbo/0Ly
tesaBsob0/iqWC83+jVzcmqzVjE0hKNq+GX4tcz09EJ5MfX3lUe8MwFGgyX30OFsVEVG6ehsBR09
L68Duuf4iiwHN74pCyZBGw+PQ+bXyEFyQB7Y5gJNJ0pB7PltgQEraLjGqglyVll5BAkgaGu+FNBg
2voej4aZ8gMuAHxGOZh4qEzwrDJuGM837iJluXX9lYZjIJg0sIKMcZQxt8RUVI7fqqcSDcuIz0WH
rJ1/ooX31Gpvan7GHt30Aa1UJw8gdlb0xG1nGXfA54P/4ARx1RyoZsgdHEZXICsXFrdJJhsnvxsh
aofbZQBkHUyJLG5L7m79ldaa2TaDJ5OEEt9Bke5nkhqVaqchhBYzDKOGgeTsAKoHCm2bqCN9WQZo
crZKRk32hmcB1hdj6EbHCk+di9ooDaASZdk2UR9+/y1deHb8zqYdL/DDxj3dCQb15pPG3qxrUGqy
iRKD+9P1evtGIUL0iWpnr26Wy0stEKx68mzch0C/sZJiGljgXANnCH/OvLHqw9yb3WJoVaG5Mj24
n8xvpqTEd0DjVlrner70XdROYF8jtpJVr80KD8GBtJ4G5kewTlrYKnWqxx9GHqX3U+iFIdqqUELf
hJeNuTO2eU9jydWIarIOvpkhtjBA9YNxbaCDQMzU8EGtYedR1MNgc/oloDf6Dvm6fSd2AGqSAR+f
8XIZSf4nmGiArhsRrubUgT/RZqNSllCLfQbKyAE30u9QS8IFh6dMLaKfEpXExaaCe3+E5M+kL1Lj
QAotUsRnCDY2cUIkrVwoSSDBtgcl/97Oy8CnsbPppmaTXmN7CMCZJoXunnAeTV/m2W4W17XBN9ah
24l73ISGh8H222cSLfN3u3GSV39y/UvbHjp8HktY+quRexwlHDyjF0BSaFj1VNXlljAqz9h6WRof
vS7HJc+CDP0cIWV7NCDKh3Cd4aJsBlSNN1lInNbKqwvIWPi81W9NQqHC0N1O7lHbiu+eKez3JIr+
leXUde561lkNVbtTlYk5ppUQHAgVmVFekFsbthrn4ggPNdkwUs6uNDRNzJEIQa5W0BmxXR5wNM05
9CokjpNTkW2EgpKpRuxzrpGZwhQp0wodke3EnLdzPKGpqEKYbCvdmDQGNH1GiujPKd5rp2zUmqzN
+hclVhFt7SF3I2qXHGPPOLfdqxYGoonYymEsrouS31oRfRPRXbheeqlE2qI9wo2xI0oKFqs2IaxA
Xoz9fs9hkP0a+sp5NQbO28UzPDMuu1JVby7zPg9CX5aTC+sBzG8DA3OsbTc71U0rLP3InROoAzl9
JDxMkGjxy8h5TquOc5Umzojc+qJuF1XW0AfpY101RFba3Nfk/RZMcLcW85d3p+mMrwP04MNclfYt
tsuLAQ/OTQ0DtCSEfcLVvh682M72kR+gU5vCVF/V6ex9yzHK6NYdVg9QHYsCDUlk4+YAJQQFsMd4
8M6AQVNdDJm2H/q+De8r3+IuhE044aYwBeMN848c7w545WIV4l92he5vfjV7CvN1KEjCXqmRZpxx
q4Xo1unH8ftgTlhp0pMyBGWAXUPVFrmzZsSaXUiYT/26q2V7z4yt+hoHU3Ed54RnrSDQgJ/Jxm3u
U4whQWsCd3y3khgiCWMxtRdJmxa71iS9fGcY5NOvIaETb6mrcf6Bwqp61HUfwCgxF/lw21t5tqNu
Iu+c777o16ZBObXNZTQP6yHSOGDBrDNXQH3JXZyY4SvKKBeoaChktEHmGD949Lfumk8ue+mE4b55
cdvHG3YCCVolndmDhyEQf4aFqGfLMKG68hbNwnoOMgPAbS6Tb7U3QVrJjEF+CUort3celVO1cpuY
AzSowZMIFeJcXXn4lx3rcXTRJyveP1WDz9bgQoMtxNmAfXtXRtYdSYmcU3h2WS8Bs2w2VcHQqJna
9Cg7Oz3i7ZI/t62AZWmZk/OFwUP81c8VdtFtXsrsos/ibJ+OGAJuRobcz3ByaI58IlzEaphhRFE7
xJS9rl1gzmlDPQ8PGEEwKW9QwPYXTk4XrX3Y3zhATcy7aj5GHJzKknKA2BsYVxY4/qHve6p/rmz3
jaT3elj3gayPGU3no1AGkcyoQTTaoIp5AdKhcWsgy/qRhmF/O2h0fJTXtqRo6zNnXlhZgGG4zqXf
DBPa1wp1qQlBMgi8YQPo08RbE0YQrM4GOHjVdN7i0M7UBVCncK3vmu+X6brKE9zJB3reVVAHXbsG
I+pLhuTQArawKLCEJvU4eZLEgpmrORkIPU/qRuM814eER1SNT/cV4Czm7DKOyhvtzsEVLJly3GCR
HwfPcROK9wjek1pB6GpA2dMWRUYWFi+0HemVGQ1LPsBgYWBM1xFoslem/AlrYGu6BbOtMQiBvnUd
jqOdXVjxiNkJvh4ZbkZ2hflnPE9lccjreGFhYlOBNVRVm8HWwJ25v8LNkqGiU0P3BLOw5E1fZcav
Dmb2Xi5/OpauwYCOjrzTNzVlFlR4tHsIMnq58F+TGttCLy6rx2TM3FevbgZuUc5ApKzYhWwn03Yw
XgIR/eJ0Dk6c9Ga4+Wh81VIG7ow5NhZZrwRo23Y2ko6Ax9wKq4TBxFnadokjhiFLXzXD2V53jNkw
YBoo3+nMwqxY4bTQNsxHaYW3Fs0QOXB2YxNXlJrBZc5BBHhMoMy70XPprQ0sYBh7KHyCUMXkkwPn
KSZ/zk6wE12ZdIjGGnfd8luL9SCuZAzSvzAituh9zZ7uzrSG/CklPDfGgr/wv8PbR/vpBwNzrZYR
Jq8H0blFbuGSqTnqRYSd073ZZfZcp1keXlFCOLfsgAqSeBmHr+iUi2/4V4JDl74TZJcBNhwg9IYJ
PBAxUmp2da+LR58YHQroJJDXDqInPHpGNTwHQcs9zbDDqTehZQfutlfk3K9MOyuh+QBdbwYmXprW
FcEkvP2mvhXK7hHwS6N65VsnNEMpv3gfEQGRNwvjAt6q08Uv2kNmLTp6yV1uhphFIdRr7z0yicAc
4yK/gM9e9gBRLrFkS9kJ0uGO9lOKEz2DEabGWJ0Fngt/uUngDHbIh0kyYPzKJVSFMG6FGNmcvMX8
ZsSK+y3AwYgYnLmKqnXYJsH3BkrpyPeatze6yEaDEQbf6MpOOhQsqahbsg88/xf7GgAHD+IcaD02
HzkQs8dgzut8I9tm+mEhv7hn3NDKNeB6hQk4Tlk3TBoX+gJBdk+uOw0XxNc65npuPHNxqvKx1bCC
PgmwLBnnowXd+TobUYBuzA6LDZ6ZCejmyr6Eq08C9bCuKDj9FU+AJn8aLVy9TOaq1CqJIYtN6hni
2mILkuISZfqKSHDkSrxDu9iIWjA3JC+LGqwlddJcG0NtM8KmKEEOZM3esK0TQ9VbiNo8ck4f93vq
RCC2IQQfkI6qFIfGWH5amVnVk7I1XVs29nFDmG1a3NNQIZeiptWbHOP9eIF2kMZWVLJoh1KHbqxD
OHCoUd4Q5RL1/TeSDvNH+u3+dQzjBGlRQ4COAcJQrnMQy2wVkjNuroM5s/a4eBH/1diBKCmQ8uQ7
tPX6e4MnX8yduKgZIgOchfIqDHFqiOklRB+575wl2t2gP4lRD6ft8BLil/U0lwxfV0qA4W7JkIvU
odKIy/YBpeptozs6LhjiMfyvIY2+CwcFAyadpNVfho2RP8AtDOHrIJ1Hq+Xn43NYUmKtw7yEsY2L
o3XBgUUf30BESTcGbIHhgJwguAHiYaYlADzwa4y4bdZTksl4jd5Qeajzo4Cjn0E39ulBMbxmKfOe
HeqoZmsRKsCMsIJwA8BZ18aGIX4fPoAuB1RZZWFsRtSQ5k070uhuvDyFazZphrQXLbGjX9H0Nges
BE2GgzOUR4a1DFiZX9txt4272ceUgS0hNnj0iOfOaHGUrImlbC9Cjcx9t2wXyePlK9oyysaNg74T
H0u4gzVpXYarqp2B9Jm+iYzwCZdBosjHoqKqSrWDa4R2iD2AqEQYLHPVxsQc0SuGvbaGijw2RHPh
Bqly9eCSYhbsKkuNP5poXLxgahvRMANXBwIDbA8CvdqueAFddTA0sJGirAwox99irG7wj7EI1ltV
OQTMjZMkuPSYZgQ3pMZrGwO7qLBe2hL76TU6fft2xokIlowcSJXq4W2Rzto6nNjaWwxnmzAZ5gtr
jKNml2cqfdLTFMpVif8W/AvKhPTQNqVHtDRqPn9PihfdB3ghJqY1Hc173MXoIO0WRtdFZrgNPoZU
MKCNzuD4hwCEBNH7SCg2TkTp9Tz1joHuLejzr8olGGWDdML3bmIO5R9dOIRMiopKW5sq9we6VkJ+
X8EDcCHpxqYES2KSJ+5xjSnrDZrL+C5KajGs6etLkrxJnuK7QE5CELemttkIaYTH2clgfgeRCO7S
PhftltwnZ9+7JmlLo0y6a8q8MdrbdJLRyuH2Mfn6O3x2GnCLN6yf4heLHNMlgcjI6684uOv7zOyY
Kw4zupS97GCHwl2u6emYIEQ4e+NNBbRjV/EL0tP8FwJzq1inpo9ug2A9a94ajgoNVF0oPFD+RAZQ
Cu0JHnzUdCFRmP2GW7KmgMHz69gnGgs/yBrqxVGzrtHHCAsyZhAukdWq6w9+Jx3IkITb5TtNoftL
gDsGmxguOXVlLK07JEPcsrJYgKHJaH/pMYOqy+zdxWYJZZy/702U9xhWyOw7hCEGd2XTOltwlBQK
YxLQv6V4MHwFZiu/VGBx6KzSOh/IE8T3YAUfh1kL1ByilqEy26CRsRsvRv7kkQaZjA4NLBSXXZxN
2OGDsnY/Z4hV8bapIVhsrNSdjgmn+8+c4+hxwpw2WudSzVtNp4lzfhHI76KL8yuzIeNk4xSCGbqQ
xY/MFeWrhbtUeYflWXg7C+0gNujS6R1wdvxlIml5poosLzUwa7wpMf/Dz8pps22KD+n3kBf8wIgK
ohDtVU7ycG4FF/lsE1w/KMW3gNFLD8qX9WG6GyE53thxSRQzJW4/lJjBk/fc/aTmAjrloyzj9B7G
TKjgqeqit0EgOJ43Vjh1HCKmLXvv0UOPlu/asFfuyramIWH8U5uuD0bmm03fIX7FpObegXRQb4pS
9OKZhAAek5swYQbXbiJTXAQ4+HcMa4qpgngEmsyUnb8boGttGRnz34j9uQRstCLatwQJjvyiyeRL
qazASxxuPfiwF4uBhyAKvsJYpE08Md7ZpKiip5CcYNWdb7s24xr8BRTJbLFKu+C7rdBs6nXHO0cF
WsWSSADcszC4fIxJisY+fyjd7opQO8/ZEVcdy70i6jB/Q9dqu3hG2GUz4M5YFmqLuQP2iZfCw7OV
sj+wOuzow9RSKHnBOsf2OtSd2+QH7ZHGpK7Q7DNyYP6iIx7IKEq8eLZNsoCdW0wKRwxWQhLtViaw
vrk0DTT26PpG6jPPmO9SHPyzPbRvBneYe3JIZk7Lhc8NxUgiJlnQWI9WXpBHAdOJFFbEVotL2ICF
e0wk+YyVDnHB6zBEto7tgs3xgwIofIoJY+xWcQ03lcoiyi10tEoK2nIKvI1DjumNhF5PgGcNUYTh
SUV7wyD+Rw3O9q4cp/4OV7du1jF2AxRUGREu6zby5RMjbbJ9usK2oOBJktA3UYGIZmMGOhXrvlf1
+0IbJh1gcOLFEKWWaPGhsxOADkmIhJsod+jCxuldK8TWpGNnIzMgqP1UPsgaki1aLPMAo9CWIA9l
fV12hpxW+IB7r246TDs84AHlCdtoFePGFvDMdQSkuKFro+cRmv6PgAi9aDvmIgduokcji4xJmDzw
dzB514ZjzgdEU5T2WAdTlJVjhbl7MMvO4T8Nfe1kCGMADKULBWhuUR2Oimp1TUvj11u8kEiNLyR5
I1Gfe0cAdcgryGEzdakY4MOobBL4j16bGQ+mcoBlpIir99DOCSvNZim7Kx3X9iM1H7ytwKMwXs0m
maLbwYHxspISyyXHNEV8QSoKmpIyZ46yRgAJ9yiyNcHuwjHc6rJdtsgmRjpj7M1hnCNcjipINXiy
4GKhJVFhGG/O+puikWV8CovCJlWvtxGDQf0kZaRKiFgfJthhY5cxGhE2WE9ZIgLneCAZjd4XkjeO
BDmRIl1Ya3Vo6ry9jP0mUJuot4d+raUPBoEFC/82jjscUnnhv8Ijap48SKEUqQgtfkmrEj+xDuvZ
JmpiZ5d2i438iKPtKmqxNd0gb3OePBPQd5ertL6HLgasxG9LDh08+3vMl8ZXmYvy2lYTMpOI0Y2/
JcTG8baw7AQ3plhMj0SNSnjj2IiP1xJ2s0Vyg6rTNXkbgGm4vHrmSjoOvgW69yfGo3H8M09zht15
kxs32D2luMK5Zn2ZJznOy67S1T6LiHa88JDdX5ltnRzdsCGUhium9jd4HkBAhOEMe8lqleOufLjD
TzA8LLR+2HS9hlEywQJ0Z9pquCbNSk5BFK3Ag+l9Ap8RzYrHwc3fAIV+U6E9PNtzW9z5khcFrJiD
P+QGjvaEiwmMdKfBfIkzmf+irYseEmsBVqNMTD3265r95pBGhwRvBKyhxUNIQPGKKMANhvjFLLBz
tZKoR7dgYOaA9mmOnrzJctUmhEno7UpG0uWKggAHDuyWJUI9i8sa6/MhxCyC6C3Uv0joyHRzhzea
v4ns5Gpsr3iPtOKx5UdL1wUIt+o4irC5xEVIL74K7rP0nEWaPGc40tB75ZDhCqe7pcUaiw2aAtkd
ACTrat0pS95h5TO+oGGsX2I6ljcvw2mPhm8ejyn64gfGnu0RQ+/6ccS9vFyBt2CxYwnFL8Yekgfx
H6jf4MlT6W8rnEvLQ2W6IeYatYef4K4rmf9cRnD7Ca5SaAns7T//8X/++/++jf8Z/CruinQKivwf
eZfdFVHeNv/1T+ef/2CYsPy3Fz//65+ukKbpSMeDU+mCc0JA5Z+/vTxEecC/bP1HaEZhUzepsy1F
1l73mOSXftjffbyI+nMRyZ9FXJhnKw+JshS29+ciyEpLgsGq4MhwLN55ZRbfznlePSdeju1ISoO3
+XhByzq3ouQe8KDLkbp48rNgkhu9VXnxMWA+hpLRndOD3Vfp8I18m6pahc3ceYpTXU+QKwhloYci
grG6ERjngjvT7+Fo+fEfJc/8TXxPmuve1Qy2T/4mQHE4NoRyHOEW+IeBO3wjJpKjK5U3f7WUthkX
oGHR1vJCfnurDE48wVMPjtY4JN9rG7eoLdwPrH3aHqbjv/+7tEan5cF6dnEX/3OxaQ76hdvlPw1I
E5ytIpBi2g1GQ6QAk6U523283LnN5LFbXalIqKXJ+3O5rHUpOqfWf4L6ityjr3t7XBfGzOSz94z+
By5W3f1fLIlwQkoEcJ73r9322+O0mUBSN5JCI6sM+zAo6JukhP0yhejYAn8q9h+vt3wPv32Uy/ei
TU/Z0kG0q21x8kSd2p5Mo9TGk8sRvmbp+dKqq4IMx/LQTL33lavE3YnEACHVxdjLTz6fMztVWyS+
Y9jsmkDg7p+PuLQLy9d0p8fWmuIDFW97BWCGtTypluEnu+fcp6otSyEzYSntOCefBZxTt83aznjq
MInJb9yAuEU6bsLC29K3rziMjVuCwhajzEmE2DJikJ5uybckMqVqSif75Ns5s79ITveUYwnLcpis
/fnjoTpmI8NuXnZpDXukvCInhr5AZjSSZ8+kC13px6/73OPm1zNPkTxu0xJ/rhhg0WNhCZYeMfxj
rqCH+Q4OhfOScz7+/IulhBScwqbmCFrOzd92suJ2ajD1jY9dxAW8Bl9GHBW03QALDb7t1ceraf7f
TvcxNhGesixpwc04WQ0vTbRrUMaP6czg+qFgqGPeAWyVw7d6jlxvTbRan7356Or2Ndm3zr//3WpX
Ke6d5XbDvPDPX1s2vu8TMQhJJcAwaRWCeLw7tD5fXdHIHiYvE/hPds/Zd6mV1o5nKdM2T06nf53+
iBrjo4NDD1lVI85oa7DFdL7149H68fEDPrcatHlKdFdLOpqTb8dvx5qWoUqOVTP6GaKNKpjd2wxk
336NBnKF/2Y5xrSmS2QNErM/n2faEbI0mG58LByBjyvtsYFrUFPMh8otIDP8/612cgr5Nk2uhbnZ
UdBCzfdTNdf+VVR48idp49P2318MdgBaDdPmaZ7emBLrHqc3suiICNVv0ZemqBnBHaS4t1vPl5/8
tnNfBnAkIBuFgKetk0MmQyxMZNMUHbEx6DMIeCAk8F0t6CkiUPE+GLQHHQWzteYnDrhD+xdfhudY
kl8s2K3myZdZIj8qgtJNjg2BXC+NO7l7Kx6SLZlL4h4oAAjtL54v5Zhg9mJLS5ycca1D6rtd6eQ4
WLU5b7zEYJIMVQu6egZ8E/3NcsgdhHRsjjlzef6/nXN9GfZtOY7pUYUC6W+D5QTeciYQdquH+vbj
37Z80yfHHIw7l/RP2K6mdk+++clvG1jScQqBZdDVlYlprrgaEAF8cracuZnYosjSPFNyUZ7uUa6q
ADxLZEc/G1W6w8pFImiMhnrayYoIrsvCTZ3kkw/j7KLIuxY5pUthcrJTBxFCfuna5NiNMPhW8eiE
zCUwY4VmVSRC7ay5Rkb28RM9c65xZFMkc3Tb7FLzz9cXAI1KuzKToyFxuSMUYIi7hbhcYZe6waEi
tj/ZL2e+R3of10R2SKOn5PIH/bZfkGI2oNB9cpxBkh4c9OZyjfmMoperOPOuPdwJrX1ILA35R+0M
N+bjH3x2fWFS7HFPUQucbKEZtZ328ck8FmaZVTsid7HnJ+5cXBNsQcpbONoi6lZB6SM2q42s198/
/gPOPXFbCGpqbmrKvpPX7CFoBj6r82MVVPJLZOX5Nwp534ej0r58vNS5z8WG0etR25Jpc1pNG06r
XA+85AhBn8EU4hBiThuXEuTjdc7+JIfjzeOmEnyaf75TFKy0I62bH4NQy9duQYxU0+XYsmLI+jdr
ucvbo2JnwZP3l+FtX3a2lx17wSihiN3xmCuapRVGqenuL34XLE2T+57ewD05u4MuG7oud9JjlYBv
XuC01+xbDM7U3oJt/PXjxZZL9vRswyNLcjNSxnl6OR5++zDm2Qo9UhiyY9LH6qAME7oPypPbZMhB
kbpx/AWDfLz4eNGzbw40whX0H6QN2n8uWrsLTTlV2bGG7v8lJXPq5yTrfmKybkhz8/Fi5w44dNDa
kZzhrnX66WWjM6YWLlLHOM1Td1/ngqi5yEJbtsagKcCyKod/9hfvUJj/avM8C17syTv0yJ428HrM
jtqsC/xcvQJlipj0VQkb85Mq/NzTxLhGajB/9PbOyVoY5SqbrJ7s6MlhwLVVF/G2kIQ9GBYilE9O
7nNPU9iKoQQmYnzbJ4tFjhvBh1T5UXTo4ncCzCXDfq2utxYmSxpj+yz+5Nv7bMmT3aJjf8J+cMiP
WWOo7guga08CA16na42xyAN4s7n997cMqJLJOa3QYlkn11NctX0DdaA4gn3DxA298cY3FoZhX+QK
J4Y4f/yLBWkoOMQs2lLnZEE5N3OJlKnATD3M9prSZiUKTKS8ycnwKYCY8/F6Z7fMb+udvMUBgV6K
J3dx7Ija8iEn1WCk1Kf5S2qV+ubjxc7dBwKnXcnnQGWoT87pCavZJkB2e3RNYnE3tRqZ2jeFrv5i
a3Jvi6UtA6067V7KsfNAuu3iWJuO91QN4V0tIv+yAFD+0k7e9b//qxAH2YL6xRHcd3+eYXOruWnz
vjiKtI8xlWnz8KVKw09LpXO7n26ewgXSBPfcye7Pgzwm/tMrjjGCqnvMzxahSdMdrH58yKtafHKY
fLbcyctaCFwoxGIeIu4i2a4nV2KF4QSM+hEmWLlRbvMXrRmQ+/9U1xbv76Q0ob70ZlR/+REKjeng
cQD5RPlZXT3KGgPYT66Dc7uR3h3TUClhbbonPzDEUJGYrIGt70v3Lsa5hKCEqpSfXHHnCj42vKWF
sDhJ7JNlyKpN/GaSOSzYSaERt0Oz26N3qPYlFf6XJckHg0Ufb/Rr8gfEJ9/3ubf4++rLQ/jtVjfd
ZilXNKXRLMz7oMB9YpdlVuFhhOMR6OThbf7Jkuee6/JAsfGALglB6s8l81qlZhZb+ZExXjxAIIHm
s8t70/2rdeiQ5NLHgz79uQ5CU+BnivhjZjGPemPaPJR3HjCJ8clCZ5+hgAYOigY27J2ckZR4U4Hu
ji+hijJjH2b1JazKXZrm7k0ITTP/i0uHzb+Ushou3emBAknON+iWiiP2MPCy8UTGvCJI50NdtZ1a
h9KrP/kUzu5RPFbE0q970l3++W+7BLOohHgaozgSNllfamIG1jlo9fvsajgjlmruifxOifDj5vv4
8DxXdcrfVj755OsW52RmnOVxbmDpGbgA40XRZFA58nA/u3Xx5JW+8cnPPbuoUlqanquoPU8WLfAr
CEL8bY/+hEn1yqixqS8HDY2DUmZjcox3az04n11LZz8M17TpU6TJpXACc5UJkokcS9hjp8H499Cc
Xb2dG2iOf/FMf1vn5G16s0nnHiuKlqHaKvgrbzaTZywLHFX5eASl1XUStO2Xj1c9V0koyiSHB0tv
pE9+HW6zXWnOS/8wZ8a4j0c0PrtKjKUg2DiGevEXy4kFR+dOdC3rZDm6hqbDZyc5OgQnGK8Ivrvk
2uxkiaJuGT7Gzx+vd+7lKVAtBgUOZ85pHd86I3cv5sJHndYAWhYWwaQcYiAw7z9e6Nxpw4QNAAaU
QuIb9ue3qKxK4mZA0+cmRfTaFnYwHwrF97CDotUE21qK7vAXS3LOuM6Cadnq5FnO+KCbExSRY9HA
rL/1JCPid6SMbXMZ4GZCKpSMRP1JffGvYcdpw8nbI7/CAw9x5MlXyEC2ctEgG08xRnrypSFUvNhR
TWXWL/jQKIMyJ03tfdd7yrxNB2xvCROsW4H5KjLCsFu55B/UezRKYfRlouD79vFTObehXY7fZTSH
FvJ0WNO0KujgSbHD4Jk+5pjJI3bFURWCmec9frzW8oT/17OQkpkjmxm85ORZ0P2SVysMpDJFMdUb
M0Sg8Gi3DgITLCOiNRZOPzAPzNQn657b1VjCu1LQozIpWjbjbwd/2AKeVoKPtq+71PuOrXSLNNOC
cDV+stK5ba35epaBm+0wVvhzpXys4cOXU3aEYl345K/707sVpeZVm/j5D4nU5JPv6NxPoy/lDWpw
VOt0JOSmBc7nU8SmJsB8vMeQp073dYFl4CfH7bl9wkyGklybgNCnXQ03mJxhJObHNkkFKn6rjrqD
Nqeu2TXhhCbm461y9kFKlN+at4bU8aS8wnc8KnqVFse8xQ8hsoWJ6ZQKIN20kQsZD5WO/zePEobZ
MiQGylInu6RO0DWZtpEfrVhzAsFpZ2rgdGnx6y9+mmurpaADpTnF1pKsHPO0pflVRotE2e7QY60x
LohwqmnHUG3whsqaT57n8mmdfnpA0KaFwp0e/3+xDKACJtMgKFdhkS6k37xb+WpuMGbUU7LutTa/
4DniH7I4Ke/AVcvXj3/1uW/fA41yOIFNzuCTp4vSmtMdZJ0kOWKtVv7/I+28duRGljD9RATok7wt
206mW6aouSGkMzP03vPp90st9mwXmyhCfeZiblpAFNNGRvymVbUS8dE2QDyl1JWd2oBZOwCTt7/f
Dry2kiRORzcov3MQyx/2avMD1eOa5PGP56aiAiXEUnFn91gUHmiaNt8aMx7njSRh9VsRvHRljUq8
2ZRqCWhXtErmtcC1YkB/rXAfFAWQ30+c9hCrCOvWL+iNoce1leSux6bWQdJKzres5VRpaQ1I3+Te
jL/Sj8CKM/GIaZAEdiAc+mN0EIxFAUSLg42u0doB4fIYIkkxdO7YxdGn4iFnT0pDxT0eYPUUYdKM
j47NwfcC0Q6bvY0VvQa0oAduG7yKVJtLZbGiysZyNSeJqbvXg/bdGsN7BPKouqvdGDyFuNb9he56
+BCjzPId55jgSWAf8QVCrfV8e4W9HXIDrAeABzrkPAeX5V0tGgsckfTcU/AewNdDEY9OmyEDW9V4
HsNIo6C/g1jSfL4d9+3KJu7vGhrXjby8r1d2D0oh6oUTeoboy7MOUSU+snGtdp9G3Synukzub4d8
e4zIkDwpDBJ7zVzmUEK0rWp1SBykUo9vjGPt73KI5ugBgTg4oP5oj+1ZQRfHQ71pRgIeLrp/uv0b
ViaeH+FYNmqrsjJrLlZaxHM8tzAw9aB9zneoemPLkxsdvJWksY8iitIPE171sVS1nLzIBmojsEYC
hw11D+2B2z/n7Q1sqJppMgMWrx1r2ZZB9qati3qEajI6NlIkJoYaJ+pnCOq+I5DtMOq478HyWWRP
xYSZaaoFoVeFCmqhQ5Ggu5iKFKDt/xTIWty9tQ7TvYorAhludRdRGIiPAmp2eb4dZ239sl/owlBT
RJp6MY9OrapJ4oyR1yQmVE+qS/hPmLMiBmTarDT/CE2scjZWz9siAKuGLJCNw1MA8OL1pqk0hys+
0CMP+lkRPsI8H3+5WhogCJ0jXWbbRkgxepj7cz5VQIFvf/Lq2uWLbcdWVZ4/tlxNr24jHbitZlRV
5LWo/n8XAHyfenRErdMYUJMBxx4a5segiOG+xFRIzZ029oONFYfvaP/kpdpWh9u/6O2xzXgAC8NH
gHo1tZHrH9Saauz7OGh78WDl31M0gulvtP18tDP20e1Ya1tFR14DYLOr051afHzYlFqjYaHjtUPr
jx9ma9Tze2rxI0LO74lkggyjMu4gsnL9VZyLfoKvFl8VmDjYlwAd23/TVim3Ohlrw2fIvFCj0c6V
L++GV/MZp4h3CSUBeKKnH9UxLH5g7PAfQOPiPeeMIYHHstBJJreIlPoKPa/OQiZNYM6EuKnbYXNP
Lb7ZQEWtXWfkSsyQDW6IpXH9SarRqzpN+9hrETREXyd1pjMuAM6hHWrzwUot/ZHePspPt6ds7Wp5
HXZRz8mQd6xywWkAW19ML1An0+gnlMwoho8YltFH5H57f6cPatWde6UNPsHW8+2NX7H28SbYEIxF
6RLTrL3++JjGqYXZWgzdYMgxgQsC8x4mmvrV0vS62c2d5StPqtHMysa5tLaQqPHQaNR1Toc3haVu
CAsLQwUvAtOMp4pPzgBxHxNXdF2Rkro92KvRfuP52IX0cxY70Q0n28LVIfawPUgB6o/Q0iIpVN2M
0ZfbodbmlUK5CXIRncs38IiiR84YQbbYQ5DHB/yrjyVC2iSgiMo3gYUlK1r1n1HsSPCsC2pEblQt
NJ2X279i7YPhBVBwxjmPC3txINQ4ec29meP54FuwEdQx0srnIosGAYu6MMTGC2A1HHh9ELem7Psv
llFQmZM2w6Hmow0USsYKdOhzOc9gDHjhRVvXytpNSurx33CL6dRtP4RDw41dUsv5p7fU70OnKx9w
krS/gS+ON75ubZPQFSO/pmBEIrhIELKmdfRaKwLP7swifcKq0UeJUhQqzjF17Cp/Cb8apPJgbZfv
WLgYkIPs4Xiix7pIgrgGp7FoBqDclj289H0RVohylunBwdLoHfk1eEaoJLQ8qfUuJrGdBnChCBp6
YaUNKCho1iOcBxX6VhweQjGKP24cSzgDjxaJ82NU5aJ6dZdAnJlyO1ECSMtmPh7CDKsXuPVdsHHA
ry1OkndK2BQD4NQt9oJAyNNF+yP2oCFGn2Ik5GShQ0myCs0GvdM3PmttcXKcsvlBh7qwN64/y8V1
Hv9a0vWRns+EPpVp/VSmwjg66Lp9n0dj8xBf/UDoBrZUf9Kc5SFuJLzMcUaKvRxxtFPah1K0JCna
fzMgYO3hz08WQQNQdrLkhbm4t6AXBYUAfu6F+MRlR3T4iwkavpK2u2LM243EZm0w+SDwi7KOSkX5
ejBr21a6IjJDDzr3cMglSwSN4+RoY5H278wD95/bX7cVb7EmNXgbU9zxukFYMv9kze2/iOskz3mF
lR+CVeHGYK6HE3CcoFXJFP368zokPWfFgLcfJsL+GyjYB2tCMnqfdza8QWQtN06ytZXiUIWTsExw
L0s0KF6nWPhSWvcQKIJVXyrV9LVJWt89k3cb97fHcu3pwYIE2K6yXDg9rz9OL9xmGHize6mGfJtO
1euuBJD9aIeqC3nUaIp7M1OlQYWu/Lwdem1cXR7u1DY5O2m5XIcukHNXa5yIvKk1fqQKXnQ7O2iS
R8i7+ocW5YjL7XhrNwS1J1CKdBU0DprreEmSNVaujAD5kc34h5/V5oesSPIjMqxYu42Re4eypD4f
b4ddm05eFxo4TCAWbxDFjcAk1BQdUMJu1O/HgVLMvraV6BMixUq2sVZXg1Hkp5xpAgFfln1apLub
QA1TcFp94wV1yYa0RN8da2F24+kdX0ZZjScjoCmyqesBTVXokLGVph5mssWuad3sGcFYWiaNFW5l
E6uTx6OGFw04cLLg61ioKGVzX2uJN+KINt8JJ5l/2ugMf45gle7aKRGIzPUBzg23v3E1LqYswA8s
+HxLDMnsRJYzODZvqUKdIKOhY+QqVfBM49rcG9OMNZKdTeH5dtTVrfEq6uJERfdNxDy7eJTGVf3D
LBznIwtsPs+RMeh3GOQ4YmOVrka0GVg5kZSH34yv0jvdNDGX/YCLjjTsc57RqPCfKDNlOhy4WcB5
ec/oYpfEjQix0RDyV73KLrQsrUO7VVMvz3nS7WZE1P5Glzb60c9Y/U2hNpzyQUuKjbArhx7nKoU6
AUzGBdJ1HbZHtJ/Xd5R4djW+ZD7qfL2ToHiOfgYyyCMKP5dEk5LuWJOk7v723Mq5u+560DuiskTB
zMIqbwmBmPQJrda8SbxUr8L7irdH+4CbTbrVWl5ZubK1YTCy8kOXjU27RryHMHykYmdHRQlhyYML
QqZq6NvvgwtSIE+s4cftr1s5gMCPabCcOWWp/8q/v5pRB8leOAzQl3gajMUuxOZy+qBEZYyFQ9GW
4Z9XbwgHikXQt6L+u1i2OEZZI6k2G6UOkJDVYusSgk3aokmt7A5NpW9Ckg8JF/7t9Vf12tyMeISn
nl+M1HA1XEnEqUWAVEDeR3++CvWtivLq9MnehWQRgkaSf381kIp0KqlRcfeiwdSjFzAyaGMoRJqO
wVCaxV9OFaj9TqmQGtrIxddWKChm9qSkAJOPX4cGJwo2vIcr6ZcTYocxmn3VAan1/u72Wln7xNdx
FqPq9MnsaJGF3RbmBVjmVsEXcPbVsStnXJvCSDsgshP9uh109ePoBMF64RlFa+j644DWzgjuGYA8
3KLtPyVJpffPdhg3h/fEMWi5U1hlHBeDiKehgOPqpGDxJkPFZ0idg5cCmKV7ekcg2J+y/82TZvlB
0CvtturyzMPMxTonuTUGR8vthLVxbq3OlizAoYDHw3OZlqap5SNeFuaenYrgG3IMoXY0VMNNd1rc
CPRyLKPRjkifoP1x+wvXdh81+f8Xedl35wzD24q73gOroX7SBMThnSlZvrspz5xfTYtq2O2Ia9/K
/WBQhwJczDa4XiSKGsUzZzR8hQ6DFB8Bhw9tPWbPajgFxywtUIRFgCvZiLp2dlJpcyGgUdLXlkXO
qDLncmjy3POT2MW9CEzXL6sNSt45Tvyf21+4NqavYy2WJ/q4BZlUxGxGRvvdVVrEjZqqsLCEDsRz
j4Pvy/8WcLHZXWyJqOLSGc2AcfFxih3lR2zayi9ao5s/qhyP0HesG5pawgBYpVFyX8xiCEFBLyO2
IGVb84z+qNV+cGIX9NicOlZ2mEVsb9Gx144X2AqwTiWpzlzuEmx2MBQF0eOhqIvIRe0byJeSvCob
w7m6Qv9/nOWesPK4AhJC7o002k/kbKc9LEJopU5iOV/zpBiiex/73K0exuoSfRV2cXq2uKeHvWhS
r6cgraFFlfmIu1fopkLcG81o42xbC8f19xuxAMzfWSyasMWkfI5AEpXgQE4JnnP3ZIbBQz9k0dfb
63NtQGHw8L6QfTCeatdbnuuwDDAOzTywGON/pI/TQ26g37xLneCM9s8dqkXdxiSubUKOF0qG/AcI
bDGadoYcohVyAQKCQYnTQkX0Hsc48TggloccG9yCjdrCb6jFMvs0qAqB2qayQHPt+jOnxC5aWwHj
OELw/ikQb677/l7pC5StkaOXYlu4gKKuNaLBqjhle7KGvNvCya7OK5BVHVQn1bclgHx229rKDEQD
lICW4w5D8u4xAJbi7HlyoGD3jqmlkmKCl9Yd5vb6m61YEQjK0z/x8Xe5x2G1xJwIx9YXO0NPrUwr
5zJCxd84YddOArAuXHuQtCgcLU5YM4EFPak0MS0rVPddO/XNoUGXbTzc/rq1sSSRIQOmaAS5Z7Fw
U3xzEeuGVmsqOhoio192pzGZKw1558rfgI6uBwNmwcqhJbRkbvTF0OWhO8We3SKeofip8oDXjf0N
4G53vP1da5sDUinvNNmhoUFyPWutMSFUrxjMGql5jIwF/xvDavrcoE44njFbrDZmbO0IQBzMhJEi
C7RLwn6VFWom8hAadlsbOL4U4/ALABGiVR2U+/ag0BWuz6hbaVuZ8Nqwsh3gZfGU0eG8XX+r0/gV
FyLVjQjwWbufolI7zpTh0MgGpLCRdv/GMCzPADq2FAkg/Mh+yXU0bkQ/n5DP9/AIqfclkoNfdU3g
mi4q46xgTHfgEOiwz7Wn4YvZdXa/j0Lb+dxguPiICiv9MWeCg7jDXXz+jqKTfX976tcQCRToaAXw
PMevdXmLTo1TpJ3PL8SMGLcb/LDvMqWe/0lw+8UEQEtwPkE1onenGomyTmu7Pa5koX4K3WHjt6xt
Y57P/5dIDXN7MTXtMKhaYaJylRYNquRIQmL1XgxqE77jrnsdaDkrsT42SVnwlM3U5q8Zmxq8hcFT
afddgX3Pxu6Sp89yDdC2l6Bzrjy4uddrQG0sjC4cVE2kymaxn/VGQcC9Bp2y70Zkl2Qd8QNON9FH
Fb2K/e35XdnaZNcgWqVTNvy9xYGcjwq2CmnqXAoTylCkT9NwQvhZk85z9fBDoIa8VVFb+V6AloCf
AUW4lNYXIelddW7dls5FAZcWHIIhxfSi9c1wgn8SGGg7wj3Rvg+NNlhwNBo//Xb7m2WAxYBzB4Ar
MhzdguyzmF60okPcOjL3go3A8ANnDBQS7dyJ76emHi9FNZho3SO5vlPzcK5ObTximrRxEa79Bh7c
kmoAp+oN26CGOpIr6iwuAeYsqJVBvX7KhUP/JI6K9pNrjyPuiPWoJXvZydI+2RhERn9+yjL15HIw
cVC/Wpb99RFryKSCHaphnOQcIp9ydYEsY1T9FcFsK0+lG1jNcYwtRGpvz8HayYdUG3mPRFJQ31hk
Pwbyqrhy6v7FHfEiOVOHi5O9avXTZyzQ1X2vTAiJaj0ziJXmOHf3Ck4m1hmv6w4fKWSqlHNQcSkF
O9NNxNmBcXTWUnWrl71yHfCGoGYgcRdIZSweLnXSYZnqGs4FQd30IbECRFpNoAL/dug6bUBkVy49
KMGSFPz7pHUWB0GSKkqgZpl/MXqm4GCZMzqrZTVoj0qfB1WMYO0Qmnt09dxoI/TacgRVwkRIqgfX
7vUZNAfKKOFf7kVUPT7UXeunD5BNeNebObrhn5raKv7FHzn9C5BW+jKmihbf3V4Ra8cCN6CJDIqs
Ay/L+ykCrljq+u4FRwB0bXMFl1u1CJVvfqKnsL7D9OyjPPxz8odki566dgrSo5V0W5QfzCUvQw/y
DjNEzb/QckbpBeWeKt/H4AuzUzAn0TmjEJ6/53tNDl0OfdLu5eabzSRq+tL3L4k/1tFD2aNNGieF
7u6RMEiO+D+y0Fu8xYKdMYf9j9ujvbauSfeFoMaBTuXyOYd6Za6FWg/vKFP06YAhYYq6nu5URnzX
m229xWpee+0QikYYsdhKy2q0b8YzNsSDe1EwifxsICBk7qwmrz4ENQbbmFymWXt0rcDo9sGoz0i4
K0qnHvqOW+R8+9t/t4kXFwBQCl6YtOQ5+JasmKFnNVeYrlGgbrQGNWhH3IelKxqvSvX2oa+K6Uvc
TvM+n6IKZ4RRj+8cJUeBIKssjP/Q01WPiuOrGyX0tWSLPEuXQHEgLMiBXG9DU+St0pcGYny4pn8P
6rn/kDBPyONGuh0f+qbPPhYzgjIHI0+xBkW62P2chn1qnKNUTt3tgVrZFjLtYzNyXXJnL/J+X1Ac
G6ZSuaQ+jQqeolZs/jOnEX4H1MJgaAmTPurtmCtJngzH5Qzs9K1UWIRja9JNvrj0GYYAe1vxxXAM
Sm7ijRt47ePk1lNlmw0zikUWAKZXrwxRupc0yhCfzydNfXI61U/OqJXN37KwUo0vt79tZdPRXXd1
meiB4lk2u3y/BSLqhyQeSjkD3QE8ccoRztfvwySdkj/f4uAFf5ej0a+jAXS9mBQ7jcqsdoiGGei/
gVHPw+fA1VHJrsA2v6OOYBiA+CwDphkKu4toSF36VHFn9xKqevoXDhkRsk5l9av0g2ijKbI6c7wN
mTwAZmJZZu+hZ09YjvuXNIwhzkR68AN7U2nCodbaYcrH3jz9+cQhtoB6AVmrxNhfD+VYFzlFHA6v
VCTDRcd5DZuiKKvvUtK3rer+yl2MXgCEFdktpOi9GMk5CEYj6Did8B1t3EOi5QHy13jTmec66c3P
kWlW7aG0fWuvxaihfMByQN364rXzmguRGobsHoJ4lb/yVdPLHrUuwoIJT82+QrBKq7MShQYdhulx
rOcYFy0fhTusCajh3SXow1xwVurD4wDWcAuUv7Zv6KlQUgGXJYnO17/FyfthlIvuQlu8DvG1bfqv
Cfaf+SE3/bHbv2OyURYBboswGB3U62hKy3N3sAbnQrFK2avmNDmHdOiwSXEjOPF/HswC0seRx73I
WXsdzK9YCY0fuBcHnfJ9bgjJS8kq42UWk6ttBFvbOK+DLb6sNyPNbnPfuTg5EuilmKydH03Vma6m
FCfd1qBZmTi6PxTgJdNNe0N+yXKBcToVngu0F/VQ+pP/HReTb0Uf9BvVsLX1CnaByhtdBtr5S7pX
lo+EMmrnAjkmOWdtrX5AGjkQO0upc3gb+XBXsmOHXRVE9ZdyStS93pTpP7encyWFN9ku0AgtYVEp
W1zgaJvoNmoK7oUKqK/v01TglZ5wbvoHB4NW6ZkaVdW3EepXt/GiWplcQpOjoxWoS3nh65XUorjf
JeFIARV94aMR29q3YWjDvTVY2UetzIfn25+6MrdsEHhGPKAB2i7vzyIskQPxXeWSBTHPlNkJnhM/
1J6rTMfs7XaslaSAzFw+jTiEqUMZ19/mJhVyr7rpX5Q5t9ud7/pTdVIjWT2+HWhlEIEwgJSWLGZg
MPKR8urU0yOs4YcYNWTTaZpxr2sdbiF1ZinNnUWprvmGbOisbzy+Vl4+NB0A9vIEQepgeeDjHecH
dTsHNMdsI/8S5oFz1PSxF/fW0MzGQZt6PfxQhkGU3mVjtbVm17JODlY6LRoNcoqtcqZfffSsVXZd
jT5K7bXQ+pPOQnJ3A24B+DjiIvGsWYF+TxEJXLqadzjMjJIpOtRpf8ZnOPM3JnttDqRoPJoIjApM
vuufgzx8oucCnDOGZlhQaqM40mBGldpOcGWKrVn7envS9bWlbEvYJWV0du+yB4KxQgntVjABjlKJ
+wTAt5fxr6u7adBCCkGjjWTJZ8xBDP/Q4QLdetYwKN1PP+6c4qmOCgv3InxotQe1H7ri5HR9pu5Q
ewWO1g2B4sN3bSY4MQMamy1S7hg8tGGrpR+Gqle+KU2ZfEzCiTIxdNACfqqI/bb+dfsz15aZ7GVT
WMEzHaGu63ENEoqXg4nyeGGXvkigylfu+CnTpvzr2OfiOdNEdj+mtnjqg8w43g6+OsRwcSXClFN6
CcyvGgyMIjcOvNjVmu9+hMyULvK82SWgfDZirSRQwLkQCROChhYJ8PWHRh2o1cqa/At25Lye8ezG
Wtzv9a7cBdnwQaB+WvCicrTm2AeDOuw6cr94YxWvfTD1LXoCUpfpDcUsEBm+awLdfl8rMRFvcETd
cTIORxVd7nc8aGGXQnUlXZPtp8X5mMeTpYW9zmvedqKnbjTNz3rp2mdn0rIdqLr8CzplwOlUO/4U
Zpbx3U6t6tTUyoyef0vqHKH4726cpSt3Idw6cKLgRbBmWB7aHTIaddc7/qXUM8c52djHqHdFMmDg
2iNhqO1UoRT7if7oxtCvBuYYhwDMM5IHwvX8t6Nt4kcr3Euv9PNprhCzt13fOAS6kn7Wwyk8YmQT
/X17ga/tLuRduZxId1BJXEwBzdzChE7Aoutd64BvrUo7BM/7J4y4poODMVzxefZJlA863Irq7nb0
tTPToZxDEkzO/gYVV+sN7c24dS+z3xfKLlU6adKGW/Fdag/hsA9hIZbv2GbkrOxpGrokXIuEoxka
iLll519EUVvlrpuNds+73lYfm8HSnl27jf7CUdDCO1CxRbgr9G76cvuz1zYZ+QC2LgK6g7qUiC6w
uqNkb7uXyMrnu54koT1mnfi7i8O+2Miv1irWXEdoRVAFRrRYLHI7o8pyv5UznCRzem/4pvZtRgnk
ybB77THHZyXaOTF2OXqIaRB+cXEqWAHC/wkfsKPZUWqHbAQYMrdD8qnjjtmCs65e5K9/oVyjry7y
qMw1LdY54SvI/U/FZIWXAXvMO1JgR1ysHMW7DzUAV7zozfzQiEKcXTV5MfRRZBubf21mANP/1kal
s6kvFscUuCnG7aF/gV+UfG2aDpMhXCIV9UHkhdJtcIhWNp8kTKNkTcoNWmtx4pvYF/VCjwLPNZts
PpqTg+GbnQwcLe3ke5PhnIIQx6VTTV6nbuy9lePGVgGOUGuRCirL7AHTcS1LcDi6CPR9sD0LNOOj
Cin7oGJLZO8rQxZYKWpjeXR79a9segKDa+R5pSKSJ//+arrtQFCbzlLYKdLOrYQdcGI9FoABKtzL
5wH4rPe/RVxsgSZOR8p/WeChNVjmJy0gH0enidvvqBkw0Xel1rrfbsdcyf25wkEcIT4lNaQXp3mt
iQarYIYX0fn2m4EznDjP6lSn7xhNdM3gTLloWMBCvx7NyOhyUaCF5zHY7gNYvPpXV6Hve5wNJdcP
zuz6GwiglT1iS7sZ6RRFF2BJ1lKoEKaJxmMDXwkYN/U0kns6FvzXVI+j+9vDuPZAvoomf82r1dLn
WeoYGdFcP/YPiBfU852q5taxDHV7Hylu/ZeObd+X3I3dExkS2snCDLMt6uvaoqWXJonMqFDz7rn+
GV2vjp1jR5HXV078LGGfu8nP0g893p5cjcUWdmUlGZQy/oyuDpeRAt51POTiYhxlUVTojMTAqhn1
WOU01G2dPtnBNHdwcib7l5rNcNe1OQwfR7ULt97mazNNl1bKGgAMpv57/SMcngBJg2MaBAAJZyFJ
L74OgKw9s1GNjVX1uxi56G7IlvB/gy0ykbbH3BB+U+SFZur+J4IHoJ6RIu3O9WRh8+sk2Nbv6IIN
1lPpFtp968RTwhsHe0q84nAWpA+EwtNPRylmfY/J8LTV/F4dDsruv5VKpATS9XAYiWnkSsgvxFh+
nB8SlLLNc2a0UbanHbUpwbK65HjMq2QqiFksARZFVFmAW13CIVqon1IdFv9pzAS+yynguvAJt46N
t9b6JCCMLx+UgNuX6aAfhkEA8ouTUndBM+7wu7RfymSacEZvo6G469Vece8RYm6e8sy1413rioQs
qcOR6V7FkHreK1UCAFCBVPG305mDtlFGX5sFME4QuBDqoQOyyBawlOoyGi0xZEq7i/cJ/Il9kfnl
nVJ3WEDfPn5Wg0lMFS9Qal/L7m4QGiJroNp5mkMS9QmBhLY9zWmftee5CvN/b0dbuzMs+vbouNJl
edNHq3prEuEYxF5W5WF6sBpy9pfMmWbzfDvQb8uh5WaTbQjgW+Td+lIpASaINepZlnhYkoiIUp+u
/cR2HgdMfZb1VFCG+NbrANXPbRSP974Rl0cw5MV+sKzqrsBi9XT7J62tdqRj8DDgoY9Gx+LAS9uy
wwRGjT3nrziq+weIltVHzQ8jH1SL2Wyx8lbvldfxFsuoMZvAsHM78kwz1vr7KZ667NQhQFzvVTt8
rKg4+Z8HA5d22241cceDGy9t2mtFuJGhr60xG7w3XS/QpSCpFscKdwkvlTT29Dyrpp2Kjedhznvj
bws4w8Ybc22UuU4lM5h0gZbXdSxyeHfGpwkOeW7F6q4hg45BZgCl3ak0TMw9yER1Y7HJkVyuNcmt
cinRkVItQfSj1qJgiyiFl1FKyT+4/pi0Z4Bj/UfLJdc/RdUQTHSKMiyb4X7lmwzMtW0lgWpomUm6
3PLFZ0C9siqonp5uYf9d6Y7i3Lu50jZ3t5fw6kSiveTQT0SNcIkVUPA18FV2sGcUSv99KKeXPk9d
7iK0ArzboVaXL1cDdSKp+cpMXk+k2gqyL2RsPb3pgh/OaKbOvqzTk2E3+QF3mLE6NKFmPoy0NL+X
3VTe829c9x1TS2GM8KS6rKrFc8lyQ79r4jrwABna+j4Z84TeGg14/bOfBspZmbPpITE6P9yrqeps
cZXlmbBcWa/DLy5kmt50TkHXe7PjdAa0yzBmzLVRa/Z6Z2d7G7ypvXdMXRmOt8d/bR/9BviynCkM
LlMBDdgqldc2BJqttSdXjN2HGRHjZ9xx+5ae1FBtWcCufSsWoUilExBcq1zkr/LgigwbBUDKy0U7
G1/8xnS+NOlcPfh+NPanwMmM6Bh0qbJFm15dabJI4cpjg4tXrvpXgV2FCnNJ4nNxRa62n9opA60W
5BXKmnri3vd6HoYHzvUgPAco2P0n6KNhPIXJ1G9ZBa0OutT0wmJDrns5RK9+yVQOISVSkyGYzKHY
Z5ltAnpq8aEQvdYd6DJtWYisDjqtTFmngXq/1DWj5AhrTE3R5EuC4mWcHX/vROX4r57R0d7N1HEO
KkJ97ziksX2kXCObxm9IHSPF0DZuw9CL52j26CB16ufBrYz5xQduVh/MRqu3rLXWzi76VOje0KwC
W7UYW3MyayOwehTcErf5UccNon/O7DC0RuZ0G1nV6rDiMUzdF8bBGxRpoWd5VEPchMAcNvjUl2J+
Jn/Ug30xGhxiwBWwsqc/oW/ZCK3Vmni1ksGjAQDkY/lcLq2g8Pu64LKlozHuckNLhuOkzt2xT+vO
PFta6UDHHVDieiiA9u21Vis+AuqxyoPpm8rzn58jEhhOJZKfRQ30ekmTe0EhnV3OkcqPn/skdJ6Q
dHCtUwuZ8VfSzcXGxbE2z7RauTQoub8tOflKqmNUblB8sUpH309aFLZ3dIWVDC43j+kNaJi8hhYn
NNcuqkpUKAwbzPD191WOUfJAZgMZYdU4Dx3ILH/XiGBy2L5zM33sukRv7kTqR9ouUpJpS1lp7fji
UQhWUKqY2m/6ve6Qx4VemGQfleIfEkP0yh4veGXX+on7rzvUytGYNfvRMoNpP2OfUOzA2PUbK35l
2KmYIJROPQjk8tIWQpiB0hrUMS8Q6iPnKPTJDA5Ip+vVCVMR8Q7EBHYlnB7MHKV1Z3FZmKFeZeqU
As8IhuLJhqBx6uOyfYTFiGGvpkwbn7dSrUCAgU6wbOKQwi+muYM7mXdl71zC0FU/NkOnid3Ut0N2
TrR+p8KY/Kx2k2bsaWj0/idtbvWt98P6T0Bfh24CQoxLDKLRWQhOJgApwEZKOyknLc9VasbBnS7a
oftKJctXdknvus+hAvvvHFdRUd/98XYGmYpAI2kmNd3lJS363orEDCC3SMf6rgbO8dAaIYJ7PvRK
vdfnjafDykEqk0DpcQXzEDfb6+1VZ1poZA3xGqjqv5p6SJCiArNbjIdUKa1kh2FhNjyOsz5HGyfX
SlKNNgPzzWCT3C2TXX8CBqlqGSBLAxPWXWQ4aXOIBpiWt4d0befwHJailxJGYS1eLL4hikyEQLwb
TopjatT5rqccYu2Au9Lv//NgNE15eVPlE0g+X49nEWozqh0K6LGmbPf402SPIHKbExTD6Nt7QlFm
QbdI0jnkd79KZgQisHVeEWqykuDsKMmwt5pC+dbZRv/nFRMJ7iFpAq9FCXNxyUBKq9y4D+jp+tCz
IrNzDnXZq09T7MenP/8qCgrSW5EJe6ONoNM9JfntgDPVxgsWhEpyEPR3Ql61QfnX7Vhri5+bDCAs
jw9gIIsRzBvXDJw+Vi5a5/jlvu/N0tgpeuire4XX/P1cOfr4gCodLc3bkdfOGpx2eC/Rv+BQXzx7
HD9P1TIAFWC50YDObl9+SoX6C5Gb6ds8t1/yVo+KXeo3L23otn+eHToq0hq0QdBMftMmVnwItvTz
ePRoTX0fzy6I5txWEK5OEYX/ksVFrL8jJJVoCfVD8gawzfVaVdteDfswCb1Wn8u/s66C8jLRWNg5
Q6e+IOtvbaQNK1MrmSsQbVEp5EBfrNjSGofOgkztlYNZP/lNX3zKDSM7FKZi3vlovdOWNcz727P6
9kSDtkkJRqLYCbuEjVep5dRFr4L6c/L4xddMrEjzcTR+3g7z5tswCWHqEO6XeD8QH9eDacRqlitW
WHqNXadf3Fxz2l0/ihLZ28loH9XCcKJdk1lb+NytuPLvrw4cCsw4mwc4U8EYV7AqENazMwzFOVPy
4RiLSO12w+RvjOmbJ5v8WIoDyPlwGgBtuQ6ajlPvhqZRer0vqkObKtYB6fzwkDft9Mktu+JPjzri
8WSS6mwwjDnDr+NpsCrJvoLSs2HF93AgSkPdta1dKp8i0DtbJq9rY8oNKD1eKdK/KdEnEU8UMSSV
Z1E0PSQY0h3wB83vktqqz0Vp2nsTl4SNm/dtUPa/5CFyyLKOlhBnlELLzLTGwnNQEcbXy31M/KgJ
d/ZALQ+FYwUnz0337DfXMOKMwNV+W05w2i6ZVtiY1WGmi8LT3EEVh5CyxwvnjTodqnYqvtzeIqvB
4FkylSo7cgnBSUprQj8kLb2KpOc7tjrlsyhpis804seNs/zNrpcf9iqW/PurbdFHTj3oU156KeLB
47FNAjPdAdlLtloJb7cCgWSnn2xNAuT160CcnDFF9wEtlrJ0noeky0/RbCd7XwT6Qzw63Qa0eG2Z
MHxU9yHIoRm6iDfqVl8D/MPaBhL3Pbl4fA85dKLZncbWoyga5bmK2uPtmXvz3pManq+CLhIoZCBz
ChUYT2Z1MePXCWZiLyhQJUdnqvPvXZUGv0IXsHifWf7Gwbq2ahAxQrEMfhRw6sUHGyjAjShAYNFm
5A0IsdTpD2OvCPtA42683P7QtWUDgpim6G/tjaX5ku+k2JTEmMtitVk9J6MyiUNV5HlwuB1ndUBl
/wl6H3zN5WbXFUMoGIVifDLRfHEzt90F7vxPrfq/8OdQp31XWDCQ1TJPN47uN0mOnMr/RqZbcL1e
q7nXA7+rMfRkvX4vHQpC9pypJ7gU5V3a9e7X2SjHcpc7eepLyLHy9fanr20YVi+sTmqP4IzlD3y1
M81ucMsyMrBSHKxHXS/Nj3rtNEc97TIuTD3/03SSpzn0TTBZFEdg/C3ClS6HNnsf7aTCbHelOmaQ
yR0KbRweyVeh1s7TEPtbkuUrH0m7jxcAseEXLutuCfoouds5uQfoXTxGauGfIc7lD5Ar9RDIsj3/
sZOh/E64oqCbUMHnDrke1qoc6qbNXAxmyjY5jv+HuS9bjlvHtvyVE+ed53IebtyqBzJnjZZlWfIL
QpZtkgBJgJg4/E4/9cP9ivqxu+hzqsuZVivb9dQRFVHlSklIkMDGxt5rAI2r30mtGv3LR/HxOMt2
/eH1wbsavRyYLD9ORhJbuIGRW2usn+RMowrx9lp5ZbHixo3CJV4GejynGappQRFBLQ0OZYHovcLC
RHjvGaleFlgyLNip09pcIefzc8mkSu8o1GLPdUNefZdw2lr0knE6nxbzpOm9GgVNvMuOADuJRvq2
1CTdISGB8KYG+vztSb8S8NDNAs0bPHgUi0+THeM5YFbboHsUzO/XjkaUyxUaTrt5zrruV+8Ay7IB
HQ7oVBeN49NMzo96TSJScgSi2hRTxec7dAzdvUSb6ZpNTXlmO746OVywFrQNdsjp8eUl5ciGGZPj
zMrL0YSOygXsBDq4aY1ZsHn7Ub5yWOLkgIASytHg+mbLq/1hscbCT2Sjao4LB0xFKYVO6UwS952X
GnOLQ31ek0Al394e9LUpQkdwAWVioigLHg9axm7H4mrCDgGx4yoTnpsHA40+dUl7ToPklWME7J4F
A4q+CWoAJ5vR4wHtgeqHd5em3XjZBrR2DhzSBNMVcuSRfKqVL/sLCTCFuEjDPjsH+nv1AYPpBCDL
gtw4ZUdEXA5ZBzrMIxWuew/IDMxptTuyzx76sfc9YVegyoO39vYTfnXaKBEsOBGUWU6NRhMdzq0M
VPsIKf/6Q0anPtfGF+kqHWqvKUiHDmZeTanPd5XTsupMbvnqpCF4AnWCRTXqVC8arQxOPAeKYE3D
mxzuF3AYhGtZmjtaemtTzbDkbWwgztyeX1tXMO7AQ0ZMQBg6ifCQ4NeVqKB2iMXc7o2umvVk3PJD
CUzAvzFD9KAREZauHG6zx0s4a9AZrARs6EDSaZ4c5vUr6QzsdkbNYB+hbjAWDIbjv4qbRSzCSl70
JlDQh1vu8aip45IAaDxIkPmkLsgEvSEkQ+VHz1XjBqUDZ22CUL/AK4eduZm89ka/J9PIqpFTn3KO
uhkG2ei9No+91ckV8Pi6KClseHIhxLTywTZdZZE4p7n2yumGGLM0mjEq2pEn5RBpXUiG1CXmi5Rv
FwXwiBjg4bLqJtjWr2ol4iFnncHhVmUkuqukTT6/vZGWJXPUx1lUa7F/QCzFWv7JXGFm1nNJj2/Q
+XNKD7WF1Sw4gukvC4J/HweHOLJqXP5OC+g+rULZJ5Aw6ssklYVpJmP2cpaMr2uwmdnu7Wm9Eh8w
LeCvMRSszrKT68oMXhMusdDmNsYJVypLnDE3TqY+CombmbSK77qx7j6zfphv3x76lU16NPTJJkUR
yB9xzaaP4A9iEXOuK/8yJiGZQRnjDTQKz8TCV7ITbBlgNdCQA/nhVO8Rdtw+Ywn0moJSpzCLNCZl
m272zUOfDdkXRtvozKJ5bdmiMYCrLiQ7YlTzjrepsX3neHDgeMxK+cwFTy66UDM0JbjtnwWRF0Bt
3ERamUPn1rxfv/2AX9mqmO+/Rj8JTZBcH3WoQgbnd1nduEGVhGt4GjbPNaoj3zrHwpeMx7b6tx4z
OID4D+4up9cI1U0+8TWW1AyVqEfgqy76tpyeNQjZ21Anw69n2bg0ABay0D/xv05mCSlw5tCBNTCt
0WgA8QmJSuk9OtaD1fLbD/TVFYvWJWIQcO0/idtlfQprPgUJaw8OlDDG6bNknTlh9BG2w+OZab26
MX8Y6yTCe8aQLltcCODwcCC9aA+BBGU+V05ptjDL1bAZrUh6EOVZfOlr6wYdY6Cd8faQDy6P4YdU
EJhbCMGwkD7y1lhV0NnX9uD3jVUb6SQQNnD8nqD75EXzmWj02gNGuQsNCWC+gZU7iUadKTNUSIFs
BYJvuhgj0NxSgJ9fQqPMr6cISw0aOeefkKKToQjUxo1XOZCW7By5T/tZ7S3EIt41UCm/+/Vlg2Il
KgmQR0Fj7SQKOODzMBilQpkwbuk2ncE3GpkJr+sEB8nbQ722aqAZAjUosFzRWTuJqfBwGCH0CBFE
Hx6hKjcCMKIrjwxhUTdwA+iTsSU5xIKTrYCGz5mk5NW398PgJ+smmbFrkLUg3sy9tbllU7iJq9DY
TdUkfDwTZn7GNeCkRJ8NHQSEGh+o4eNliu6L45YWc4V7nufnMHZD/1X5i1UsNORA7HXJ6F+iGBe9
b2sVuwXcF9ShYU5zzsLvtYlDgQu1zQg+02ASHn8Tv0dnn/a0fWwHBRU+eNxc4HyX6ziCTeq/EYPA
voAzCQgv2Ckns46ZFknvwWtd9iXN69ZQrxC1AnC01/05kcFXlhNg2KCCLq38pYtxPLEYIGimTVo/
pp1Ki5jJ7Aq+ns1lE9E1Mzb8AkHA8EFDO/mXgY2QVkCFH3cWKFeCeXES1SOf45omFH0c6ri/hjuI
ZCvilhAveYGoH8DQ0Gw+d1d6Je6hWAzmK1RgF1DWyaPVSQ2hZO1Wj0SZ6YpGYTVuBVhvaTHC7M25
qjPi90U3VMmwenvbvpKZoMsHlAqg70tafzLbGfo7rdfASosIlu5cmLA7OSQgxh3VUlxTILDOob9f
G3G5ii73YSh7nUbapvWFUW7JHsG3TNYlDbMbBfVm0OAhR9p03bh/e4avbBHcPvE2cQOHXvFppQaa
yRTqkFArHoH1yTN3FCsB1BFbT6DcB2ce56uDQfgUuHEkej8JwaSQRhmTZdmCrzu4e2agCXHoWJeK
j5OiwfT57bn9tG6wQdCOApQvRmkISIbjXVLXQEj4HkgL3ZDhBg2bvrgqeBmIpmhSVkLJw58aWURZ
l3z51ZGxYHCI4UIGN5To9HpdQhwZgsWZeSw99MSLxKNQvYBXCTS36joeg8LrZr2ZLODAbw/80xNe
mDHYI0CjANqGisrxlGmXpjUf2wGy+lpecW4PpYGacT7xdvjVMthiLQ9EynfFdDQYTw7qsZ4kUVmV
PLJQTVBgCMe7ugScOrNT8quxdRkKbeDFJRRUl9NbdS+HaLQeTR4N2p3DmjsAAsCQNRov2i5kZxbp
TztwmRYqX8iRgbUBYOr4EQoKK5aZhs1TmlbVGpaZ87dwiKePlXL5h2Wdnctef16mmJyPQhrKxBBj
OVUOnEXQKKlZ9zRUUbsOpYIi09xm7UWTifnTEAzjHlKe2b8xTdzaAUoD2hQkj5PXB+m0uBsz2T6B
Uh+vus513Bzo+CaHzEG7Q4TX3r81ItxyF1QMzJVP2jYCO5GiAd48tWIe8hGsxas2MeVVNdFuI3h6
Lnj/dEjiRaKdABY/eHFQUzmZ4RTEYnDGtH0awX5Anal21jBTHz+gw2I2sirhZNmykSJ1z8g55niI
RfJDVQInxWKotUhIIBNIoKl2vIjajlZ+iom9F57M524u9DkLpFO8MBIaH8kVcChQXFzymyUU/HAb
gB6HY2IVeM/e2E8bLoV+Qk3vkz/NLiiXQfUkRuVsWMrA8Y08dUmNeje3sb5/O+J8J5r9OFXEGWir
LY2bBd6IeHv8PTqugQ5x5/5T5DexI/LAaUZ7UQaVgWK7yTgQHXyOw3oNRQ132mSMloHKE6LocDM3
4RzuSmi+mBetgeFZtTpLHxISy88JA5aLLQCUESL+NQd4YZFNstdyiOG56kTRR+NoV+Ve2NrrAKre
59R8vze+j6cGGSagYUAPWkLdadzRsR5ETbz60zikI70GukF/olMdwU0rI8CIT4lbrhm0pqNdHfRh
sO7j0W2CdVd3zXwxucLzbpPaqZp8Rm5SQUmPAsrrt/UstnDkZOTam0OP72mJEsc+GCFSsxet33rv
GMOHSWyD6Iw00kl0wykPsAQ2PEhPOPZhYXP8tmalXJIk/fQM8Sx+B1RcbfLMg0GD9rNyE3fnDB9R
xsFfPHqIKfJh3K5Qh8UmdE9RRaIeOqcB7+hTBPnEaOuoCdeuHIDqPj54zuCHlwlAMN6VRDawyqAL
NK0jwr0uX+oi7UbSMv3kVpXjrUgGDYg86yabFn0N2tSGOpXs7lrFXJYPfC5vIgP2wmWU6iABuAYQ
622V9l73UYWElBdhWAa8v+m5mlx9pdup3YYBOip3M83AIGXctBEa1tQRbS5DOdotei/y4NKuVbls
Rq++nb1yuOpi6ad5AtmRz7GqarA8Qznfh12SuCvlWOzGJmn6DZ2m0e506zCy5dT6qhibkl9CHbyn
dGNENprDmM4Spb0hmEh8zeEO/cJQ/rJ5AoZ+v4Yoc1c/T+EEQXrFmoQWDTQMy3z0Giekm7gZSP0e
TIbmKZvwyC46tMWToo/ahl6JXkAgBEWBEI34XEd95FwEPUk+JUiMqnXQZ81NL2ejQRcnNN5GkB0r
1yqbmnA/prUnVtpX7bSGNeEg1imWtM51M2Z3EEr1Re4O0FLcgp7DSD5FoN0WY6kCuWIimPQGrBRT
76WDGglY2rNzp3CMkR0Hi7rNwR0Zq/usH0S67ry4SlfKAMt62bmuaLqcQEncrkuPubBbTMIxubAh
95Ki9KHIVvSgI4DgMo3pAxRDSHyRTH7W3+OaFJrriEddiI7/zA6+ASf6vaiwWy9lJ8drN5LG5E1U
1RlUZ2dZ7nvrjxmOPtlH6zDgXrt1TJbQK5f5LL4WMHNuihDS/PMOyHia5TqtICLdzh3IxhB3v6gN
2m+FdenQfSqhJmaKEQf85zRWyVT0MRe3CJzLU6NhOa5DDqWciwA8+eY64cP8pZx1ZfZE80SwnEJ6
BUR2uIaSxM8FmEppgdMqnrYlzGfa63lwHa/JA4awKlZOCzr0VYiUhNzDKscz+74vM+8qdKXT7UnL
5ciLwPRde1+2rVNuRtuP1bNnY5jKKjdpIBCsdEN8qEviwiGgkFi79IE4lan8fPCgZOIXLSDT0XsX
QMP4ouUAVO2TnpdAj1o3sQW2ntH3bur4Xbnx5yAQZTHUUKDPB7CfyGEY4hFuJ7IG9B1MVdukFDIM
fVpnHyXxWbXy44mggg5jpkcxVaX7oYJw8d2MVmCZSwtM4L5GUPY2sAzwvxJ4jsE8FaznFZivk137
VrrBPe6a0/DsBSIA+MS6hn4YhI2uQwekjsvI4FTKEZugFpKmpSsPPRmysSgjX8uVzSAAnw8+b907
2rf0qwGyNbp2XUIfJxQP43x0aDsXnFKIpEM82stdmcSf47kLPvag9ntY3pUnV/E006ggIhgaOGMn
SuW8SeHD5PflDIXxRHHY2EOwctOErRgBL5prr1AQSnhJvWpqC8Wc9lYBppjmVczTcdehqTLlVpVk
BGIeOjiHHpZWauNWutrPQRN4K6n15OTZpCcN9TiHGneNdAqX/XIY0hsLIdw+VyEsdsEMini1DULq
h2wNOx4n3sjZ7dneguuigDyACWT0BJGF9oXYEPu6MY0Ca05mNrwBo0ybQyN9El4KFVPbbqg7h/Gh
lqT6GDV0UqtmDsCUjaQfQt6iL6N7UGrpAC3eKbFpDq1Ey8u8T2csSB9q3DdlyIh+bDLglAq0g3wK
h0F3mR0X1lmhk++LDc5/WNUKgxD1jlvf7tyh83FdkwS+4JD8aWcoIjXE3MyqAvm7AdvyUYKZ+A0H
W4huYjdNG1AtO/dFw6zZB3x9BrAL2vyN2kZi7m7djGVRwWNJo3UwhkZsJtCSbCHiPhw3DkqvdZ4w
OGnmEwPOcdeg/QJoKAmTjx0QHdPFoFPbrNImCg3amNkE91QOYPUwa91dSgaE11rE9RjvO2/AevZa
7sc5+oVc3oV1V4stkEs2XhO3AwJdicTxLq1FgdtbQeqp9D5PrWlgT+H0M8TyopE2/mW5FEzR+y/x
PDOcGaYguMeIj4YOgtdb6LeFTrJqRDW3Zy6VJ90SNPgWPyWAV1DbQtnpVMwd/XFisgmmtLSMlN3x
Ujf3fe+V5oYEBHs8xTHi5Tht4nHDtQ5E3nYmPSf54Z/m1Cgmgv6H1NoHogSEz5MykJJlGqGFQZ/L
Sjt3FAwafYWww/nKC5o2XUUlan3bLrJRdtO2YKCue1f3di3LGec5C2jzKY4s6fekt+I+BGzUohKo
M/uNDFXKwxUYu6Z+GJzKdTcgn7Xuvs6k+tJ3cdxgy6Utv5iBhrM7pAldcAYU+XNihk4JisNoY4Kz
AljycWJm6RgrKKtEzzMUD+RyEHjlLfMreTE4VtY5iplcrt/O3U+qBUgGEziCwZMHLLSFqX2SukvT
pZMPjuPzEvBMztBuqw/GwX0751lpzomO/jQcOv4QAoIIOaQowVw9mWKgLeBRVew9k6CpMaOsf4S6
EZRShvicBOdPTxNDoe6CXgWWDKohy1r64XIEnAmtSi38Z5xr3aOadHmRwKPkkxbQQN8KL2HnLG5O
bpvYJOjVQlQJ6lFLDea05MMgkMZwKak+Z01YRTnUyYZrz7bepXbALi8F3CYSLuCuMWpPnNmgPz/Y
73rk3nIlxCs9BUR20YAennToZ63F2Bdsiuun1oUbVzw2zZn73neb7R/zeaxwFEWAYUdGj2VzWlUr
h7lr56p2n0cKJ7WNEF5nbkdHDfNFhCvMsI6kN7uX0PBoolXnN+knoDCsX6AJkzTFBBPtsclpC3Pt
91Uf4Ja+7SakY9e+6Iy3a6Yyzu7mftSizqmDjK/LRRBU4ms9CRIhPbfgIow5h6BB/UHgJCvXhM2q
vc7Spm0LH0BFtvaN7z1BF3Lw8jjseyAlBbpluN4Iqg68rebqPpQikrdl53PTgS89Gr4CptstCwfK
Y05ayGAgdN+GgJDmvCY+DJMhQOysE59F1BYaGnXJBgq68wzrrlAlKH1jqTWKrlsb2ZGvDNdQa74g
VFh1F844wiAUVbbd56SSkfrFqhVWOhouAKPhv30oRJ4ueCj30nqQw/QkHNh41nMHx6OqhrX2HHyG
RaRzpp91eiRAThaYBGjho2YKdKh3Eou1rEZvqLT75HDcFTbxxMrN5DD/1m2ipty66WxXftoENGdV
0Je5ijkLz0Sv0z2O7wD5QGxwFD/QVjv1+xhK1ymbrPOfyrgMCrims/tu4FXuczdEyrEIxr4dLn8q
uXwfEdHZRXEVNZfTkicTnol6qvwnsGb9otagnzeVrDcDJyR3hnjeQi3OK7paPzi1Qy88E5ZF2jfe
5u0v8srM8eQRuSF8gBLT9yv3D9GtjaoWUboJnoiu672rWtwurJzeAVvlXhhtht3b452K8qAVgc2J
gxfAazxuNJ2Ow6mcEgMB9zh8mmimviS6ia8z3HviC5BnEjevDU2zldaQcdzCPszBFVc6cm18C1cG
MgCCBsVKsGvf/lYnddM/vxTsXsBaQKUWKsPHXwp2JjiiQEV5AtynKnzoxqxT3hs3n203fGr5OCeb
WQbE/fj2uKcNzu8Do1MJcs3C5gFU+XhgxSZA2BAZn6oqJQ9Ac8h2JUMldn2lg2xd8WqaV4zQ6oll
XH5El5SuM0Fc7xdThuWtgOWHKAy8P7AsJw8gzGpOo2GMnoyy6S2VflKQrIo1kkA4DOReypnZvj33
V5754iUEZC+OULBoT45wJRzXmaF6+yTq+hsdQn7hhnxmRQuS1QqFOv0AjyP/DCDpleUOiQuQiEN4
QS4yEMfP23ooSbitieEsNri70K18VHvmebxDaTvMU7BUz1FvXglvC+YKDxXyAICvnDzZDDl2Y0UX
PXVSzXLdTXK+gHNLMueQsibXAENpVgQ0skMB9g8vXBlMZ5r2p/kEXi52GnY5qBUwavi+CH/Y4ybo
tdsoTNqFTONWA+RxQI7OixGXrJXLmJe3ddCtpjE656P0Xbf66ITH0ICGggEM4yoYyi3v42hoFNhg
f5g+1SNhwxXtsCLuqiaMgPpgkQ+/im5k8hrs7qCYYpMGa4sb/FBQaHtfc8h3VfuWDs7OxsTM32Be
75s6d9FvqDdKJd74MoaDhv1DpyvvbgaZAgJBoG5dggikzmnq/rx2UHtEkwrixegbAY5+PJdecuMk
vMFjFDjCoSaraV5BkwgYjIyxaw9onjPJ2M9rByMmqIajaIzuw6kwW1yGxNOoTj/ZARSjOXT04+ho
eG9VbXuAiKu3U4E7bQWOtm2Dg/RMUFiW5vHLw9tDtAYFHgRgJGnHE4ajoQ5xN46fMluZrZ9yvSqr
bIRc6zhv3g4Gr5yHCL7YklARBbcKrY7jsSoRzhMZRfwUD7KpcwMdoL3OPAMObB+HemVT06CKZbwr
GNJ32U5ju619dLQAcKsFL385OOHr4JgCYB3yU2igH38dBstD20xe/NRPvn1XxaRfV2JqNkklvHwG
j3SbNOEvSi/iMMCgeOCgJEEdHd4sx4OO4MfXKJPET0gRk23M3eEzTRKAPxTYOr/Wcv1rLEhnoHQP
i6XTGzBKxIGSlMVPHvfpwwBluLzzJ7pXnHd/vtv/eBn/s/zKb/9cMerv/4V/v3ABJw9cmk/++fcb
8bV7r+XXr/rqWfzX8qv/50ePf/HvV/WL5Ip/06c/dfRL+Pt/jb961s9H/1h3QMZN78xXOd19VabR
3wfAN11+8v/1w9++fv8r95P4+rffX5C3w1Xt7mtZ8+73vz7af/nb78iSf1jmy9//68Pr5xa/9/4f
/4v/ds/bf/zv3567L7/dyn/8d/dSi68//Ymvz0r/7ffkDwhPeaASYw+AFAo+2O+/DV+XT2J8AhIM
3NBA2kbzeukedVzq6m+/e3+gdQW0RRZDYR797OUjxQF3/9vvjvsHTtUAWS1I2FBrQ7sbp88/n8bR
e/vXe/wNRSe4lnZaYXon/Rckq2BSIUMGIgG4AADpjxeoFU4p+97k0RQmuvAi0uxHE9Wg5vpOXQya
zij/wpF2n7RpFC7WeMHBQoikWXU1VddQnOnXGa+DFZh9eoGuseUaB5eFVZml/B45I0QYSY3On27O
kae+4xV+iGYLlAr4G9wxljRvyXmPvzwLORAayRMkgZifE4t+WlWXEy001F/flQFDME9t9y4MiFcV
rSTlTQM64DdQ+IMrVErDQ6D88QE2VvSmGWPM30BC5xKZLF+hUdbBEcOVIWqyosNE8G3WrTtPaBPX
8SUIvp6Tp3XjvEgSDV/d2oo7MMfGTWQC+5mGtr5ySpKsIzeANI8mhjwAT7JurGE47tDWQUF0Zigy
p+WsvkWM4JiDscVlAK55YYSCVv8PC/WvV//jqz5OzlBQQY/7O8d8MXVCi+8ka9FgnTfJ8rDg54zS
4HVleghoSo6Ym+gp97x/anP9UpT4v+79o3jxZiz5/zBKeMvT+49/7rufosTts3wuzfP0Y1T4/it/
RgUnCv8A5QR7GCCg77oNWLh/hgUn9v8AUwIO0BkAXggPS9f5r7jgeNkfUCZBSwI79s8P/xUY/OQP
SIksRFs0pFNUmdJfCQvHaQLCCsRMgW5BoWC5SGLBHG+sifHUH+KSrYOyed95yI3ioA0KmMslqx8e
zCur8vWRwAJcxCsQ95ZV+0M2GVoWe2hWsjVLpulaGDe6HWYUA/gI05BfHwoIHLBVv+vxnHItATox
2ofWEixBECjAmiscL7rr5bmb5xJ1/hWV/nx4qLWgIbTU3H8qtuCK3CvOMmAtR9hsFgp+vjiIK+9C
pDrKI1qyj29P7Hhn/zUgtjQAFmDbwPvr+BlaWoZ1SGu2jjrZ3MBX7BMdqLxygAXbsCpz0NtQ56Bk
UDP5aZ4QjoAyAOq1Ls4OaJQdD0taBRkgSJqscVFIbtHYbr52YiLrmnXVLsDt970dUeac2JSsA40L
cO2lzWEUNrkmiYlWkQygFSxY+zHzarWhpRwOFhK7t3NVpkXYyuiyAgd3n7mO2HllnLyndp5z7o3Q
GVEK5G3goCC/1nIohAm0EA/xyNlT4wMnlfhg6xewBeGqkEzolWslafMJXfpHMkPqErrgiIUuabdV
gJw4h72Gc5PaMH0hLgk/hXh1aPLMEt0KycYS9Ds9XSak1c+4L3ypmKVgBifX6JPRi9rPbNELlnkr
mHJQPI8kycc68oq+DcaLVMpml3pNDAJxDdWfsEqvo6Qf1tBX1Zs4XuLwqJLxAaaHagvgXH3DhhTC
1egR7UOZ6V3kts8u7/0d6YduKV6p8sGNufcsDfPeQ1Un4jk4idrk7TS9oIUA1p47pM1mjgazdUKS
lnnTWruC0mtU5Vkt8IAheg8WC3V7ncf92HzWaD4UwH31l1UTcVqg685WDObzj7ZR7M4Lm+F+yZX3
6USjle/MMfq3nY+WZ+AUFNXNXHUlEoEZpz0kNssUhFc3yuWQmpcyRkOSVMS7dwJhcG5yEtXFpFt6
GXPJdkA2kL2soYPpQ8R7RWSmDhUO8BvayPJWNz3Ze4mebe7h/0SDBd1uSJc36LsApb9hNUVDlqQj
AV7etweUVPX7qY36OG/bDlVeBV39g6ZR9VQiJ0O2nxIYv8N5uZgrNm6C2Q0OsNjsnv0SfaQcIGb/
xRKQOXLWKrMbSKrrvNIyhlOATHdeXUO6vVdw7TWmRBe15Xbr8vqmVsmsin42XwDq5od2zEyfu/Gg
gHsKpHenXeTTxnXVBSVlvI+hwfk4g0+xqRVUuQuXDZXNu35QhfBps6KN7h/72Jb72NIAbvHwezSZ
U8GO1th51VhUvy3gQqtgssMuG73oQQ+W3/poVK6rEspKhAuYLGsUoT2fxo9O2LqHtK3YQ+TaOc37
vvk0OWmyhmeP2NI5/aq9rtvork4ePR57qyjW032dteVdZ6P4Mkbj/QNpmT/kZZyinOmWh0xX3ZWL
3TcWE/HcD8gQ3RsTCKCXPOAiFkvl8X1FInfF+EC+1Lhq3KAqQQu0gNlFVo/snRMp9ZgGItHvQi36
BpRwr1MvThUKWLVPWUt3uptcvhk6q91VMkML2uYAlxN+J5kK+m1p/b7fpWM8tu+sCzbeqkcJ1P3S
Zc0AbWFrDdl2c592WxKlNRyes4Dzq8pVZMcCldEPjEF+LC+nxv2ibGaSzeRC3Hld1p4rih6lMuAp
Iih15DPo3Smomzr8NPcOqmkwT06STcdao1cOYeEALwuRqDwu01tXt7uEuvBRbyD/qnOZiXBYzdnk
0F0X4cs+p8lk7mvLgVMFWoQhXQS95ypNZ9XmzRS2wwFtCsIPwD3Zj12L9uIWFejxubWwJMj7UEV9
0ftqfDEudeat6VTwMMAmMDlA3F5/a4Wa3ntTWwX3FI31qOjaeFE2af25AkDBYeGqTYA7uKiAa9Ur
ZATNnSxLEH1r8qEmTG5dAZQdSglOQZS+jFyZraaS81zCYWxltCQba0lZyCwR0BEZDmVabXoCfXuv
g/tkYGtpipbSbyGqnoUVALtNfQaINZbTiB8UsGALHa63ZRQcZAedWmYy9wLYRcQLPI+9Y52vNErs
ZR864hZtHw+KzCaiBY/8HXeGKcfif8+wvLh2FzMYtnMx3tYDXC6Hitm9MupGxvGOdG0qMFbqbtpe
bUUJnAJk2ID8RIcHvXvvxg+nB7M8o7na4gRao3F9AQnGi7hy9miDXjRj8zAMi2ZSX29HMr1Evfcc
2D6nsIr1pL30YvEhheLYB5xD236Kd25cNvtYygjQFiDpzKDbnPjwSCtLs+cd385+5OQ2nh/YhG2T
E3BjoSn73NTykjN2hVNyqzP5TXFvC92wmzAUq7YR73nfvOuCrAMiP9wOMbTxksp8ApwSjtkVUSug
3PaJnWuQa1V4bTvyrQqH+1rqm8TDIsm6dyh3XYvElzDKA+LGgRQxPB55PmkCC3al3kF/6mGw8y5x
+4uq6bcwgLTFTKsXqE9Ad32CmMtXIyaT91G2qubmgYvFRyWyCJkNoDysXnjjQLL33WUUjU91nOxw
2y0sXB4DjrjLvHVD2zzU+llafOPZu4T08k0byoOEoVPuLKqbQsz4icU5bVgnNLnRamhz9JyuS+7j
3A/MVYTK8PswkWtQyre9He/bcmBFHEkOfQCya2WLdeS3u8h4m0lkAe6y0xOJHFHQuAEKSa/DOm1y
eNGXCJaOXww246uBO+HWjD1flaMT51M3QE93kFsKtawcBZgJ3WlZ8LRxcoCot7yvqpxO8tapaP/R
SwFAFEEob0yd3AYW+JGcjAG/bGaUvvw+bCDLWB/C2mYrip4AoCTNfR0hNXRZd4X2YrllTbeBZ+He
ndOLSFXPDWdfusDt76qwXE8JdHNQ2jvQuMSOCvKyjuv3WZteTH0Z3FCHdkU6ONkOA2DytFsnUPUQ
MnA3iXbkBqDnjxOZvoYCzag+ig2keMoK4RTVuFkNNl9sA975CRXXQH21K2gAjLnrymsBgGs+Zo55
52qR7TMePSoHmn2Dmi4AjCMAHLr7HlI721JofWelIRvO+2HTOmSXzf7w7AMnc9Unc3Iw03BL6m43
ucQUofTnK+ZE+x4eKLt6+B/qzmNJcuRK16/CByDaoMUWKnRkpKhUG1hWV5VDa+HA098vSI5Ns2fG
aFyM2Z0djawsVkYA7uf8cjv0YpChdJRPg7t+r01y9itXu8yb/VjLpdj3OqC+Z+b5R6G6Qaq01zL1
hveUDSkAbFT9adB3a7I8Ic0swnEiHhpBV9zL9J3O2Ik/I5BbuvJxmLPXRlsoqzBP3jKgndHhCIWX
7NpF16+ao1wWx+sCeBNUD2P6LFf1qhnzwajaR89Yj1M2nDH+SCKZ7V6GXlovu65xL9pWbpGrVp9l
J0622SNuXB6azqrjddLPxKC9tKv2C2Pq3jG6py5NXsvSfiKb8ooi7uyU6a3wsODNBDxraLZRfExG
kK3yd1vNwnVVIrOgDGDs98OSU+lhnhVeV990UZcOZFKk4lrmRR5j+EA3qn03ZBVuU7abkSP72coR
pCnup2Z2T4LOwoBguoe8KCPs17FeaA/9UBKV6FShlm7KmbyPl3FTv6PGVP0a536qyCxsSprv7iPL
cTBWFLH84sL1Cn+VcvXtsu79dJmKYOVz4V7azp3UzlvOuz70PWdho+CDyyzjyenGq8b/6LsmDP9Y
KGMgqVEnmcCY/bGdHN9r9W/KoB3wdLWR2m+OX8HzH7zF1AOl13+oLl9igSIAnYoMtEL5vYUSii0x
2cfcWFQOxeFb2ZjPdTopxHrNua8vdeUPeBRTvzf67NHquw3Dj+P5Qte3oGhyAGt3/n0mdjuo5/Yy
2YtyzBYl2ni1eVS896GsP2Vfh86Qb8+bLF2UCL0KBcTlNIxbF7eLhz5xLt/Ik1j5K5ePtdIuVcl9
g5qKz7atrEDRB21vbkMTjnLIf+gkIOgwOuugnNa++UrQ4ESkRTxwTEXodNCAinKMW/tuC7W1Lc5T
W8S921oULc/PPWkSvmjtA78/v4pdX3PAy1IOJ5d6Dm4auQZqZ2RBNiSer5NUeZKeyfyWezQ3VwPp
0no5nJJ5MNFqSeWwlfQk+InW1Hs7L+odWv1cDSlbzJlZRRdqnTH5RrP+rLapDYtyTokmh88hmK6O
9LLrdiBfVh3qU9762qDK140OoOMgFAL3PVG8FB5U0ZCvFMf11fM2UeixtUodLmmin6tiZBGBG5pe
1Zqw6aJiPlarYfleI7FGRFmlWlQZjfucAaOGDS14wf1d5KkjZiIAY2l+ajLdzkqbWa+zsLxfjkjn
3bgYqKqx9bbhmhVt4OKX9CJ3QK8r5jJ9SrEZfhVqKfe9aVw2I0njRXWLa7nq2U+6gu4ImjfYn4rt
KcFkKve4dcbqYBRJMfpD5x1qN5WkWgzIYulH7Ro/l7q72+qapUlolX5GtpsfR1XLAnPpOsDUcbsl
rj3HNm6mK7kR4/M4DtaD4RTVpS+8j4ZMIUQFqvkzgURNaBIfWW9sYQei4BltvJFmXE7BnTk2xbnt
C/u5x1EQqSRMX8caR2ujlzJOur4LW6Vbg0S15oc6M+3XdR62JDDTiSVqbYeLvczOaci0AUqMtvTH
1hNVWGiNEhhJxus0d9Nbtqb6iZgE7RFwoEV3nxrFRd+q7EURBeNvoqoLWiMrKWKeWOd3U1OaqOUC
fZM8hb8cZ+qjOV/072QilWe12NpgssnwSaue3uPeIgjX9/KUeMhOLJXnW7z7x2JZxE4Xs7PvzGS8
WMkIoJqpP6ehc2KheiOC1tR9yQk/feg8rXumPFoJ12FhPKu0A02wCUna7o+515JIcJAch83ji5Z6
H6Zq26wnS2zTU29Vd1TDyWW3G3K9q0N5/6aOGWno5Jf4Ag7f02+lynO7ntUK3sr9VQ/UHjYRILli
3Qh+Xtfpoppdpi1hZ29FHjrVqKrovVfbXfCCrEXeByj0bXpi8QM0IF7YHIbeSsybXbja22hW1EKh
7oTFRuIunipzPRMhyuGKYfmgpmJuffJ6i92od+5bvVoGy1YmAjNZqooj5l6Dm+sMoqkR10mvx5pW
dmfS89PIznBTuHJWo2btpshyyzXSuirZTZVtxeTRL/t5UhlPNgSSxtqRm2WEzUIHYUHJPBBMbgaU
9IwhOKF7JnXL9c0puXUL05ImvcFna5O7hot/C/Jc7/3F4esq2nnHryqPhem2O1b+5xXO/v4Fu4dk
zWx/HrsoHxdxyQf5YbrbT0Syub8qmOpmY1SiWYF9SNtkh6HiyS1YcrCTHkVbLYHXiPksxYq8YdOs
WMo+hXeepuNYZP2lHd1lN5VbeaL1uTxmeacxYRrGe+LZv6MEYf/A8ReaalbjzrCnKEumNWpq8yXR
GYJXSlWnLPfYKHQxBq1EUULXsH0a9doNLEuZL33ltHHS1v1hbGhhpUxG567cpHKdqsheXC2WY6OE
TrsWvmVt370+5ckzpRqQKGXHq9bxYq36VAVVaj9C7516a7Uj19jO/HuswFo9Pex5jjrEl4haW1c9
bFnjnHmVJRemYwSkGPHBF6n5QPLhVWaNd0htdYyFKb0j4k1t9QGx8rehqWYDWbFYDlNffm+bwQ7t
kkw9rORzNLhFs5NrZ0Y0TVmBUIkvzpbhC5d1Hadu3QRN5ipxmojskG7u3S8zPeVC2KHTi9dZxe3t
EO4R9d36KcfOJJFwTqJKb7w977uzF9JeI52gLh+NUNxUwBBzrRnva1V3cTKnfSDBCfzFNa5Aneu1
A6kN2SoJUW7b6WQVcgsMVPGMRJa1xrpu+g0TR1BpPJji7jfpuwTojhbwE4val6oXv3q7PqVY3dCF
VOU1l6t7d4U/uFbJOtHr84fhKfnBW1O0h81s/MK8m3R+p031N2vmFCwr8dhC+5xdpeZQ2wwvRt+U
7l2czB8aB/OhpdEnHOvOuXDE54HVucOeNaaMuAgmH4ilDGSe6dHaOxaSLGuKoPrl+wa8Gg22u57B
wauHXC4ri05ef1eSZHlEtWBREehZ+Yc11kXUulpCo9lQREMrNwqh4PJ9IPzkMFVpddTV1YnVflSf
vNbKYeF6pQtEpajf3G7islQMO8rQXj/XtWKc2MURx/dO90Y5zxKQydddsKp4ByXxiPcytxxgM28n
lqPcI+S5rdzkqtgS6rrrXtep2A5rUhjBjCI8sIy+DVECVjSQlF/6PaOM64LnrepeN9O4aqJVH0Qz
qJxLHlOZ09W59AWmiCwsVs951XOlDLNNFztcp8oRGS2uOKWsACGab55daCpzo6xXdPZJ3pgMi4oS
LAl5jKs0XB9P7juPQ74f+s2MxiXXBZ4ZT/N16LYg5fXwrZknxWRQHrTPymyavTFqgM4GXgjep5st
5wG2sHLjqQCvz4lQCDy3tW9zV1ZXSmauPVGleDWcVQ29TLUPCtH6Y6l909xsAPpMWeQbi/lv7Sw/
qXtOCR4Jtye6zJiRA432a6cYg1+buKMqerLZEpeiPnhTHZmy/XByd58nxs1Y3c9Kzt8ZpSxG3Hze
dYs7PqSm/GG2mxnTKVdFWA1YO4bheyoWgqnb9dBlCksekvaDhh/6xjvXX7amGHE3ZeaePsohbLNy
3acdZiO7NYpYZI6ioiFviuO6ZBcrW98MnH9K3k1sbMv6XG8q0tQFgKMbBc7Esq/sSB/1h3aqGDNN
bI9+tWiLb2bLadKnJa6t2ntLhlW+WSjvU99wlUszMTyXmek7rcSGQxdpUJry2Z4xcnr2qdEKenOq
IiwLixuuF7bfy+6jttcu1JNl187y6DgpaiEZAuieVzSPn93KPVqkasg+tZ+d6Xnps2iUblgV25Pd
lm0AAh9bOVAIgt8LclOd2bcODSsfg7rPskeyREMA8LDnhxqLZzGfusNSZwdHWlcn8969Xj3lixW0
pr7bRH4Unbl3t+pFmqob08kbqNm0nxrOSy97HJTpZU7bb309BX3j7sFU41RW0QQc4lW47IcsLFM7
XhLtJ0GG0aA54WoPt1rZrE/I6LBftLDUuGy3lmaoToka0UdDs25vuVPtUSxC4VhBOa9Ry6Belsqp
73h7a+9kOFpcJSjNQB1iqciAJ+PmkjPpWdVrW20huvaPVSz+ABqz3FebTRxFDR1utTGvVWwq6/hB
M0XcF/qz3RFW2eujj2bBO66e/S1pJyIQKLAwJ56iLfSKLl6LloE2TXwMiIGtc7+RcY0HNvFF9aMy
2u4qK2/Y454KuTWOC9ku74thHCvCxdN5OZDQwe6XyIMQRpg2po/7iBGhns9jU+9YTHlWE+Ncj8sB
wCCQ6RDM/EupsvogizrEKB5wf4RV3d5gQ98dhWPQFVzaqn3Ge/FUDwBInjoCrdQc3gmGw0aDFSDB
opqCHAuodIZdas8BmMcNk4hBGF4alCm80ejGCqaDMx/lxbOSl5EqlEL/3Vj085BlscyKm7mYpy6f
inAohxc7KW+rm4IuYx3LQZ9ZdjxKYiYhzsJrIJqy6jlRu0u5gn5xoxujHm5dRcSzrRJCvBiPAiae
6rXPtVKCkpdPcHmAjyp7qeeRYWyI4215Jv31Mrgt54V7Uab2RJpKWBL8bSvNgdjWuJl4xzwJ8ee3
y9T73PKPbUld+px/LsN0W0WdQSGMRz3fglSz3CeA9ZUxoAybZBrxutiXaTKlj6QDALPv/LqZ5aNR
6MDaWHLNbcxvXPiPpT1eekbKTS0AEHSgNX77YiYw0fLG01ynT13WTn7vzKe2HKJ0AogtF3WXpV7c
mtpJVlMdDKRqEraR3mqrOptGVQa2WJ5ma31OyyR0ch37pDoHtTEs0UQeJXWtnKaJ0tZ+2hhTPGbq
PqPED17FOLLbRnZufhouEZVqMX005vTamxydmM3R2g7OydTJuRZl/0NdJm6X6ZdM5aFf8oPZeKGs
s485dR5hjL7pVu2CvE+fpTGftsIlgVyrX0xOrRZuEI7zMnrp93Vej+nsxThjb6uX74WbcFxC9miZ
l4Z94sWO1j8tFqCCTv1moGXy1JnawSqqXeJZ39xNeSBeAjPgvX53EObzlNVDkPRjYIrysszVTyyf
vuz0XSuVB89Ov7yBAihwlwPqUtu/r3INv/qiNA/sJgg6ipNVpqfEk0+F3T1NiNKC1CI/pR2u3H+f
TeaZARWQ30qkfrtKH5mfHDcSsIIBntUHpy/OvT4Vu0TZ0CR3+DTJz/CmhzKtN/aKRD27m5o9a4I9
HGuzvG4brNziooUN1lmfnreseinyRQZpAkxSIL9f6VLqWbuQPB4cL/V8TS3W86Kps19627Xts3Hv
DrwXvB/lYVg7Zyek6V5LzpD92Dnat/XOC6oiBaGnboIaZWJTDqU0O3oSawAft6/T3cI4+05zSr7x
0HkbYdSGdqG6ZgwK4qG7uOmUNNJ6fKa64toxRDIkclcW+2Is0+dqS/Lv9Mjmt3LtQH0Kj7BV3B1q
OGWZ/jRj6L8ZDtkE/pp5Yl/hJvw508aESV1bJg6iJMsDkWxt3Knp9zKVSb9PMnJd/SYX04eydETX
U/u33LRuapdAeu7EZaUX+p6/+/uEzTZIqron1H5w9k2hO89G5m1vtmK5D201u1fF6zRaA0s2Zi8T
WzjMphqlfSlvQIeo/HGkfS4gyXucHB6m0DJpY7tTkyCHhiujTHgdLM9YxYmTLU8d30y0Mt5EmPO2
UNO5w+pBZF9e5xggFlR0E0AoKRFqDebxldMnH+UJ8aYRQyfQCtok3hM6sRKOeWBvLBkuMn9UdCPW
QEk42OflYs56dnFXy+Y7qvWFbKJEBgmb+3G2FvcrrTzuZx0UVBCp5pOnOIeLWcpv6l2Buxjipyi4
BZp1zUi+XbgANE9t94NeT0caM7fzkg0/8jT9dEZrfMhADyKNOouXqTKpAzGbYT57smgO+GiL53sV
tNEuGaAMuGq49ZoWOFjBgwIqRSVSgk+iFJCSAKiWs32v4QYXEkm95YBxqdy1eKH9UcUv4Lhde+qa
vuYF4mjrhBriPb82YO6xBHZ78tStOGWjtUOY8Ag1hDC62piDu54/js9OC6Vb19HMtP0mB7kdSqMA
JxvGegiZYefIEiWAeoaFGXs5sJkB1DQT1nDrssS9JI2jXNcmbWzfwUTU+lYmQS6auXwgUBHKrDaJ
Megl6mq5JPfbBMWFv7RiumaDYQSTpeWnJDXzR7VxPrueFjfwnyEWhV3umJ28QHGsCnlaw8U+iXG8
qrPTZDwBA2QTptjiOFmF9+xRtog5eGqGH5SGqX0gpr6KO2eZHtxWxc/m2nUaTmR07maKexn6Gd9Y
8R1zt5lDPzIW5JDppKxw0JBtb16SXprHwRXj0SxaxMJNt9kAHcThzXElZb7HYjr3oSfyhNlf780X
rRV6G1rS2AIYQxCAUWx3Z+ekEGq7KisT47heSeyD1dLE+K4NWrUv5iwl6JawDTmO1iWDqOPvVLDz
J4MTWkoOSmmtBOjTGK37f91qFDstgYNRrmmkGo6DRKuRq73GpSNUnUpAkbBV4DHW3ikVt6nQdRwF
F18KyRU65H0Yh7+iY++0DlYyEjNaK5gOV2jQZGOnXm0c4OPurwXVxoNtgFnkntYgUNC5DoOVx10G
Oer5V5EYrMd/kw39b8jz5p/9OPU//4LSd/hLPNU/vkZ0s/8H5LzIOf6gpfovQr3TtHxl4z/J9O4/
8HeZnun+Zt7NXPgrMDS6d2Pz30V6pv0bxgtiezwMT7TSGah6/6HRM9TfkLojmENkDojv3Msf/qHd
1d3fUOvy1zl4R/5thR5elX+SmRHf5aEOvkfqkJXtMNH/yXW1Fs6ERop3QFvYjAk4aLwpmFWM3jSB
e/RP9H7fKO0WJBacWdDDYDDc4YnsKL3vVcoGpGCPqYGP18AdGx5km5HqqDeEIcF5JB1FxJ7sE6wk
aSsD5jxNBiQbiOQyFXbBfjbUQ022TSN/70VOC7aSqIiG+2LSjLAc2dzIRke0w2qiPaKTFk9u5rYI
IEp9YLs2Ww5ccurvUifUUS2Mj6b7Cg5N1mXnzmxq4ASHERBQ8bW2Vy8KCLm7r4cyPTNWm4SBmHoq
QlOa2Y2Sn60+sOE4aZDkQ8+FAl9EtkOdjFFBSt+Duo3XbSzcq2xU5UKgjW3xCzInPuagjx9QvZYg
YGtd5r3iGDo3KX9tKj1kDEjg6sAi1ue1xkbAIN8Bxj5tiWT8K1jrnxM7EdMPb8oVKypFXTpHiEDF
OiLFWkRc2r09ROs2J2G3NtkKSZRgQiQCipxAQdYPssAZVXKQqhDb12lmzmYgrppgpmNkX28LtH1B
z3z6WKfeBB0rjHHfmtmY3MYeCiZajGo8GsJx631uNO1Jdl1tfrfFmum+qY36rxp7PBOfx5hDTnbL
9V4UIcSx/ZwAC58xDsz3zXtb+W+JdNn81jXA+zbZ/g45svlqTY/2uyX0ZV+SPcMEurZXy1i/yJFw
QtLqzdw3RquBSjwmZV++wWrTnoGSDARYGCXQHNrOaMrRDjEelQy6QOpwm/JhLOFmEUds9gzizCfp
F+YXsjF2N1kMmQftLvt/4YP5W8TWf4o0728PmVgoNPkPd4X93zyNf9SdguDzlDDstIK1TiiZvdPV
pGZvtLlM/AIqZvGz5m4VNUw2RzlAqNWAe3trMdoT5azOY+uwu9I1nF6SWqu/rfcPTwdE/BcSWRT9
fxSU/uPf6hh3eSdx/NqfDZ3muCZqURZTKNSOvCxy0pIC9nxwQYyMvAC8ALCf/Ix0qX7f6sOn3DZV
noxWLzySfIY5LPqyZjsczK335ZIuv+zRFr88aaGxULx6z8prPutpAR6aV73WB4CQzSnVa7Lf0vqX
nbsXY3Gaa8O7GNdpxf7PTkk/qO56P73Vyh+Raoyf1ezZHZhbDR9M2pjhBJRsJK+VpSg/V7pEHzvT
La+V7TWOT6UjW6I68FeALJHu4ktCmCAgiln1U6Uc/1VOxd9cx3/+yvFh8Hnq6GQJRv1nvWqOJGhe
UkKP8iKznpqqn9+nzv5WpJm+X2FVDxbJmsBD6Rp1ZH/ESjE6X/Duw81RFg0NXjZ+w0ig3GnO9eSm
ShrDXRc4m/X5X3zlf7L33Z9O0j01HUca3ztpjf/8T/XYoluqESeGVX16S/k2oiVvN5Z8Vd95td3F
2EQcvnidPvE/XID/jSD7v3sz8CndA00dDWGX96ePyYOZcKt14GmTFgklVNPutRzZ17it7YtLQPfV
YH2M52yo4nUbxoieM7RBXhNXzbZFauH9TCqhnE3CIyKcUfpRFmbxL3Kg/+xC5BMiPRM7FzprV8V7
8SffiksbSNXY6RSSHMSNwnwdTmJInqF8uD42AkODwZUrWYnoLcIS0UeUzMyKnXOPdR/gtzLbfCfP
eiDYQleufaIMEdKdag83tu4lnpcd1kTtUUuT9B/Jw//W5PV/zfLAwvyHB+m/TFJvP4fxL/5XXfxx
mPrbz/x9mDKs34gCJG6RPEKST4lo+Y9pyjB/wx6HHZLUD7pJ9fvI9B/TlP7b/ZC28K4wb5GA+Z/T
lKH9ZvBnKfa7W+ssDKn/jt+BgLt/PmN505CfYbnSTJsQdbqg//mNs4vZIA3MnVk0i+OcEI9s2NOt
zaQZ4mkSe7sjlXJeHA0mmvQ+Eotuetk3MZpMJ5A2EjTGHDH51KmcJ1xDO5Up3/cKY7s1tin3Es4x
BTPXqWo3ZWiM6noikoooGUIXyVkimn0YZcYu2GlhW9AbMdVJGXi2AnVhGqceyDs09K6xYiMdleuy
Oa/kkbmRMmcKKhM7/4WADxEjcNVbgXru1kyG8qhvdn+blkw9OtQsnq15LDiaycgzSGLt0zcNacwn
0s10vq5blPe7wZ0uiWwixx6PuTf/7Ax+AAzviTwFJcy07YehI+C2q7kCJeGcN/tPPXvHw/tsp845
tfqDXlY7ax2AeQ/FV6LpF0uRN6upvxK7+0SF+73v6yPhcxHjyGlJ2nPjyDhb2psj7Jsm6hs9o6Nv
GRvCa+1FrgLZeruzk2hxbrWbP6d9+1w7feXrtXPVRXVX6frdqkVot08FsMjivucZIuksCZDe71zp
ne1BnuelYyZEjWcTN9ghKkEAVD2Og3j21r730e18jrJ7ssbqzXY35IjOaZ2Tj6LZ3pahPODb3a3N
ACOoRwKFMA3xj6voY8cm1rYWwiHB5QNuZpEoiS0leZjnZvUrZE6L+oHGQXQ/Jc7/psvPRdc86U3e
QKqRPNN4sazGLHCFfsLyzb8kcy+pVv3qqAv0iaayFQ+wrN93g/ugd/w/uk0ID3WHHfPDPV7MmhG5
5Q9wqmj/HyZhRbhavqqi/lE7W6iMj4qePxBlzwh6KtBHCm1v6TfEwiF6wG37mOsDepVXWqSJAiSl
b16VZ3LVvtpGRx/9YGprhlW533leuRsUlP6KM74rpRL3yhYTavENoLwxdqaJehhpipzkbtLzHRRd
nma3TBEHxTN3PXC2t+hXxsTrCK4Fdx53zes2vCX1hNGh/9zQFCOK2pttAQNiX9Z5OzqV+ZlhAkiT
YseA87AqLAls3E8MoT0lnkPAdHlQis9h1o5JO+9xlAQOBYNy5ekkP9CfUYbq+sUzXXF1pXas2pQ0
0i+eoNPWD7E2qx+F/pG7T1rK99Tta+qm/WpefmVK+YjA7bkm6noB4xdFh83CODh00CmdjuLPOpmu
EtGFd8a1fMyd9hupf+EwthjxL4NhBW5BmKz2hJTvjYTi2FwurnGZqAW0vRZRxLojJOc8pcWpt19d
JT+qArl6MUTmCo1eGzudpsthEJ9eWQJO1cnjWi7Pzv3lS13vRaMpdnoyu58oRUIjjxG5hLUFFjXO
ASplSHTUx13sqsPZaAiEbL1Lw0rnI6Bs6mCB9mqyNOjYHhGORWOJ0tuoHixcCaVj7UnT+ubUCmRz
e1YKwu40xXucW+uk2I+z6PgYkL564oCgOVq2XV310VrP+8EaIiv9XE3rNowD3D0Q2iLVV3K1roRG
vBEI+rvm5gK74xJtdd8g+4hkd7HsBtq+FrtxaBffafemOKZFbM7K64BBZ9LhdEUuXb/HhAC8fTPQ
4JYKBLUyZDU8C/ZTWytjST6au+5oIMSCes/4QAHDUqrakVPMr2T4oFbvUUQjTQGuSwLkUicvLw6T
kTt+K5JTW9c/WvZ7DvSkCtzJ2qu6eew3tFnp8myXRBGXd6WEqpkYKNvSe3NB2Tn5208vSfuzmebt
pce0EgyOeiKk/8FQkD+uwgMHJvdlVWb3AY0+v61jpDszy3+k0/yQsIbZHjGB7jCB0lXpI+iphdZG
4+Fw9hU/6reYVP1R0z+KenserfILBvJKSF966tKeAOOxpmap0CDSWp3lFgPB1eTmeULap9+W1dCu
uvqe5JE1JGVIoku45GogMsIV7SxsB1Hy7Hbazs2cePAuMBdfZdl7fgGReNRBWH0x7BNnfaQ6G7/I
2nxTqo3lut2VRTWe6p1SuNZDXheHUWK+dYTAqYU99s7knmhE8TCpqLHXdA3YafbGmV8G1fqsJ2hT
7WxXqs1Jz933Dgl9YyaKn/bOtz7rknDhyyqcYg2nbjpX9Y3oSXQJWWIGhBfPARE3x1lvfizz/Ps2
GS9pP7OhoT9LRLF3a/WBEr4Uh6v63tpt8tX2zoRoGNA64+2Qx3omMgOGFJ4haEo40nRqRVh66ESx
wqQBdNpbT+RGoFaU7C2aHalq/qYCkx8UIxcHV5OXfPvCc/a+oJVSdV/2+a6ii88FVA3rXPmhFjrJ
T56fYdKgT24JC2Gs8TrC/mhWecU3x+BBEpJdAi7M2ztq31/K2pEOrcESjWwsXIgi8SHm0M5K8wwK
dWbDftG25LNYkkckGgj9vffFXL4W8GKgo5gusR/QXJ3+JMjdCXECnkcupZelM+tdrqoKhPisHpdU
ce+xSNluaWz4tdauzkquaD6x9E2oyMXg+C6fjRLNtbEAgOIHu/bz1u3u9pM4uX9iJf73QPdKFN+l
Nl3G1OWdXsfXmtzjcDbL5FzlKep70xHnLC1AXrm/Z1e07zAJXPBmN/8kC8OJYQuSUE6Ejpet5YI5
Z+PRGdMftY0oyCu2M5VCSWBviARz/HNQn1ZxTge7YK1cIRkBO2IXWxyb5ej6K3gu2PRerzDyTRqf
suswLW2g1zaGJdMzh91i17vSUIxAnd5b+dFl5llYrRJUXgLxs1SBIdQj44XFOeW+KCOVC2V/kBwj
hrrs+2FEfzT2vmGqSLe/e41n4zeDjdat9eou3XO3ugTSKHdLXqE8FnUiIqOtXhD7H1ctD9006cGT
5jSmku6ZHNbzVpMPUSojBEvet0fbmtxTPeY9MeEKlsPWHeRldGV5g/3i9OwKRO/56KHY1db6ET8Y
n5pxbFXr0RWre1iobB9JQ4qNbD/gEnraSKn7Rpj+uuGDanOVO21h2zNFghKRb3zpxmrXVaRhksD2
VreOE82D8uuvVUMmjjIbMsgM51mZx8OqVhIlDtaFTiFkVqGxmCZaX7brRe/172yIoT7rPyYGTbOl
azerd/9rEHb7839Oq/j/0GFu4vv+nw3mz332lzPL1tcft637j/x92XK13/4fd+exJDeSRdkvQhmE
Q/g2AIRKLZmsDSypoLVy4OvngOwZY2ZxKq3HbBYzbda1YRUjgADcn79377kb4oUWwNbu/WXN/dW6
diVNaDhwwhUOILitp/2fs5b8i/MVyYtb+DwYRntzYv+nc23/xZFt60lwSiLRGBn8f3PW2k5Sv7Vh
oKNi9AaPtqXI0Yr52e36rfPWVOBbo2lUjGQn+046qr0YnE0i3Wfl/GvEATvgz3gLevf//Cy69/iU
MQIBYXx7qoMlmONlrBRbP5O/FF721YqN5RiRcXabZ6bxQfPkT9dGlw46kgBBCgTv7ee5CoV+hdAJ
7U4fB9MsShyoeRkIZmMffNS7FtHP2whRhh4RkVFSmO8uTaDe6k2HvAtBPsGtofXdlzHCTOjOpsFx
qIiiqy7zOIFoGV698Len7Q9Noj99OPG2NIhcaVo/j/m/u/aVlkrG9ZoKc7uqjpbbeytiV726yRAk
XxHt0t/iwvROWRFlX//9o7exxvvHR8JAoC9AJ5QLf3uLTRy8mu2aKowAMF+ZTpkfrWZMP2jAGRs1
7N3HGPDowSwxYQGGsP3Svz2l2MQKe8ECERaGys/1NIyX3lxnh6ZszYemEx5kf6+u2LCX/Nbp4aS3
5bDcYnAZpw+4BX+4YmgiPE9Ax7ZGx7tWVzSIIVOlrsJWa/NAqx2Ujwn21X+/r9uj+f6CLdqNcBgM
ui3vQTCxWVMoevyki67W52RJiQETBEhgkLEjCvJ1RuPI1skog1OCFz8yWv4wBOQtyQDpno1WnK+w
tYhYiN73HkUMWDod+BJy7J0j3bj42VrG5YIjRvYjnScoy8hm7v/9yv90f8XWFSYWlef5fV/Y85Ct
N9hSQuDeKsSV8t1Y5Ef0qT99CD8dvVxB6M8/PkQOjZsDhJ7CLTNilzvIS1mJ/g8eFdOleQvkipWV
Jf7tU9uNOKZn/Axha8nkYoTZ7yNTLz7Ae/7hWoCDQLaARsKT+R4MbFKKOROWrVCRQxH0XtL4nVnK
D9buPzwLFpJhm+Haxq2R797Azi2mTds8h0MPQ84wYgYy1ZjWTwsITgb/g3ZwXDBi//4w/GEFJ70M
bq0ApMwqs32r3957C5c0nuWeO0hzay8K9O6Yy1Wol2id//2jDOufrxxPAtE+vG/8Vs62Bv32WUXb
CPyJqD4InxHY3KrUevVATVMUrvDrd8R/tNVBGVOeomSbqsKv6fp8N/qmv0mMLMI2lCPnPXmIaJPD
v3+5P9wHyKkAq1Cl8EC9fylWxrlpbFpD2NkDLRPkenujHuUZz91HbOSfC9jbpYcfEk+yATyS8fj7
cOJh0gmsVUjfPeL+AEQc2FkeU206G3p8CcEiAZrihrRtLnKN1sy/X+g/HmZavqB4qJK2qBrrH/CU
MTIWw6P5P7t27K9mVIa1J+IPHqt/FCLQqZAF8DwROgT5792LOaFqdwdAcOHKidGvGxD+jODR4K3x
fEAmHf77RZk/s7Lf3FOQY4gTYGnDRKdke1eJYETrccxkdUhrKCl9vOuITJkt2uh2kgEtcOIl5rdG
qzviv3KFDt8oiP446o3b0XGcdU5rMRPGem86+hJjLhgrzrWtM14WpWE2RzlM9Vd8jpMRxERJpPui
qPCW2ubIMXduMmMMBxsXjR+pSSuwevYEH7pMBdOt1zs5l67dT99IzsuUvxqpc0fqR7RcrqvE7eUk
CNLSTjPzYCyJS9gPBbhbvzes0Qgz2+vNpw7IPYrCBHxqQAwC4BGHuAAEpYiTlwtSOBzvtlVOZIUL
A0pyJwTudU6AkgbLgi8HLO1CSrKYcEMSdTU+9MrIHnIvUugEDeRBnNlcWdL8y9Ie9Z0BCn03VsKO
gxaoWO03HnkXyDWNTR3WO3GFvGoubjz8a8MO6X1zW+kWcghvdNrXglOy68MIqXS/IfDtoU5a2saR
7WavcNOKaddF6fK9j8usRmBU9N9haZByMLLQ6kctFklyimSbktMkGUSUM6ktoWYRiYQxH0kWA2to
aMATsAJfm+Ma1xetbfX1pe02K3Z9LCZIQghT0KziGnG5QN44AeBBVzuZTO+8rOEhGdksAtduDIsu
Rz0SA6FFvX4yI63627EgeeA1z5mRYnOSX7BzGMnJYMjshjXGv/0G00W/5RnmtWkp99MwEFRC9eDS
cOK0S4OVEPkp4zhvaneAEVHD1RHcu52lKm8KvL408l3eUWf4uTGQ2aPohE17BA6wE2ovlq+NI8fi
0KkBsYhWeIDoEXml2nnKW+Hy9ZcRef9gRFeimpaI7j0FHjgW+NYtN7nx6zkjF0eKIaovrIkc0gCt
vRoDtWC6y1Gjd2dCcm1oLdzNx6UgluKMDGFYQmvNu+GidsUIosBORBCXRhpvFvXmE08wKkkPYa0e
VrEyb9IpSi9V0dL8JAal+sG+v3xigUuqQwqK6XO8VJyS2yZyETeaI/avJCek/NCVXsZUhayIr4Pn
Zls2+jK8ChohBuwFSmmQGGX3o+Ctl4jPm+IBARt/hwIfb4ZJlqzZEepHu7d7vXUelKXR1Wg9LyPh
veanDTsxuOp2RR5QolozayMJBmsUeAUaGh5NY/cDT4Te96Ove71mB/okNmp6y7RmNwi98E61B+jW
11kIkLKaRatdD0vRjF/duE3Kp15JmAPSGZunxqkd9QKFpr9TE/M/FKIW6wMokpTnt4nWaK9BHyp4
+ZJEQlTRefJzx9ZP1jjasCvMJBouhRyiT1Zv0ZeimCkYGOiYR34ulv/VNPb/T0wd1dNv+8Y/ZraP
HWEi316//URZPtZfXuP6937Cz//6V0NBc/S/BKWKpIR1qQmMDbX4q6OgOcZfEvah6yL2R23/c7L7
n56CsQ1phUHn4Beu7jc1nAHJcsv55LixkRvReP43PYW3m7hN14KIUtoW2F/Bq0E9eVtJIfqIFeky
0k9mgFfT1FuM4dRHteG7ITHbNxAgymudopRSAdnQ24/p5tTAAZdHCN2y6DG1xoTzYc86uvPmDp53
IjQNmbjWOoG+ZMoI1ynN9Z0xKHWz2FW67Fe4V/rOwRPZh85ao71dwKPjlGIdQyyjm+oSvgCLzITH
KVw9T30RZTSg87e0HHV8OTAvEwnZAvBA7GBqkWH5fWH0n1e76W47Am7ii95ZIwQ29mLdFeloovdD
Oz74CCqWbmcbGq80IbKZfYoKIPWnzG2n28xijLDrpkZdT14rnVC2udSYotCE9ttIVLTdt/lXVlVM
XOo1ShwAHFyer6Pw/TG7c8u+mcX1Ta4l6XPKcCTzzR7nfmsWAvmhqNJuJ7RquRxJKrNOS9+JE5k/
6+Y+Q5HvlOZEqs9qtywPpJbnwDXh+Pp1nuAtsREpCn/ianaTIapHbKOrhnNLONeJNUb9rp3t5K4R
GjMKOPPRHlYT7fRIwT7zBdUD0aptXk4kduXmtTbl5pc89izQ5I7yvv32Ev2hOfLuYSQBAwSvTWsE
8rqp/0O8k5dqMF3Ml7619vKIytvcSfIOPzgevauaeRi3j3HQTDj0BBCwvTupLBVUMo7Jmr/01XzK
U/eeCagJBkn0F57V9H4aRdGFkdWjz2ubXaooSz/4Dm+r2l9fAfG5baPNIFXifc5DnDWRkiVbh8u2
dlWozjqmPYrDVeAtHVPnI+Dr20PJr89jkeHCt5wYNEpv379BWEiJaGH7TakaX6w2bu8BKWkFHOKD
88+7PKGfn+WKLY+Gpif3+H0B3TbJprDLIih1VaoxQU77F22ZHBNSjkZ1aFmVzWwdxj5TU7u/rWNd
/06idprvrSKzLtWaJ0RQY6K6aemZY6xZ5cAEECSWP8zYFghoilumbrw+HqD0zAvVvNYX6Pfyuy1A
4CoDjfcLG/9/Y6v7f1bybW5vwv++df6YvKYF7Oa3Ox3/ya+djiP/X84Wms76DjAXJdD/3Oiky2bG
g4B2iH+JUzF/8p99zmR3RKC0xUnTrOCNZ2P4X71zhwQKZEpEIthbntJ/tc/9lKX+dqxjid56cwK4
MHsROUnvNzrS+CSHl+GYZ+lya2NvvtLs3MPOOeI1CGDmgI8a7Ngafc/Wlb0TYrLJsaT1ne7iYfFQ
MnSD1wW/3cI/LHnvmod8LTZEl+AH0JZo5tx3axFkh4T2RMLXKkcWHTNNViNwxkRTCGLL5LIZquZK
296osENRdFuZ+tx+cOZ9uzhw44kh27LDUYMxrSAO4u3i4NbT6E5jrQ6xVhIbFFtxj3TKKXKcWw26
9A/6Bu/W3+3zyLlHfcixnqOY8R63nkuJP6NN3INQJM+Hk2u95KaipC5SQ/+bdMT5ptiG/E0Fk9HH
O4MJeRhVVxz//d6/byNtX4QVkRhzj8EOMQbvegtNbngkn215AfFQo251lXkrOLN/i4bIuJaFJ5hh
Qp3dIohW9Tc01eqhsNZYC8fBNEpfk1McBU7Wuh910bdb/vvT6pKqh9fBpF6E70tf9+1PErfwy2sv
nw4EW8/RnkOsI45d1lXRBz/G++ePD2LL5eGjZ4V09v1vb8iKgM+mHQ9GwQeGMacE0EugTj6tFAY/
zFwluzEbxjiA7FYCzxkAonzw/L3dDDdlowX/ivazbUja5++TbDekRTSoaoKR5C0e6VTIndySoyED
1c6KL/U5/Wg/3F6rt/eXRYcREBMKKXWK87f3l5IHeXCij4eU0+DnbC5KXNEuxjefLqJ9wf+ZenmJ
1akPogb+ea2sZFubGX03S+T7931Jy7VBWNsdrAEU1+YqYcHJkenxpDF5qukTQNn94Ef+59Xy45o0
s/StBrDfS36r2l3FbOnoebw5OfayM1CrT/kM5bNrvplODQozz6figzbtVlS8vcm2S5uW6DT+t4XM
v73JMVWegSsRRMwiBguv5tj9cIkGTw5LFqfjwe0btA/LGHvVXtLbcA7//n4jan37HjH60VE1OD/5
/KTW4fZ5+xWSuY1Y8YDMLhVSRwwtL8YUd2drqvWrZLAfm7ndu2vdIHmU1lFlbXxGVpClQbzY6gLn
K8ZkhzgYM1PWneja/hQP+EpaqYrHPNl4b4vZHPo5/1q6pPxaFVKBZK3m0HSQ4YPvj8CkoD/V8oSI
zmWJYLvB1z1rddTQrB7W9pgsGi7dSW8k2rkk1V5XWQD8hHIct2v7Y2sh0FNaLypluafeiJezKydY
WHmcHkuOVBe9p4FiGKryBbNRcjKV9aNda+PStchJBQ3poYLJvIdcd1bcrXYCsZ8Lxxt8GxODPfI+
kggby3PaTyU0ZK2t/jZy+TKoUgR97JiXOV0rH5JjtRmXcIk6GLwJhBqO5Ffi+XZLjTQuDKyL7+Zm
AVdUZg+T4nCE0Egnr2ys5xe1pl2os4xivR+hAbjsAHsNPkP6UA1N3Ppev4nCVneyCZWMiSZDozZX
Q+smqDPmLF98SWRrBNBpNuQFgpJV7hevHSE8FF5ezHQ082bbqjPerAzWCWmgmZ+SqAPXZOx6IW89
rVsWxIOZlwwe32PgkOS47crXsc3OxkbRNp9z/sbmUhczPKCdNzDYuypcmuftTpdxhSa5xKccNjXK
0U/wsViWCwldLajFom77cjKcAwAP/jm7RMfdCYYAGGQqsItPBVm0sFMTUed7+k9s9CakPIDIjlVP
yKAdfFbp9qEL97v1qswKfu3IyhjL6mB3sy5+DLHBX2s4tZjuI83gL1klEJSYwD9jZ4302Tg2l7YX
4WrXWcSKuGedySJgukExSr41hw++L45g/tnpZKTvkjanUwtMtsqDqITZu5fVrG+kZhRXkH36uKuI
Sq6mGOLbtGBYyh1Gnn5EE606K6OdxGfLKannI9PqF3xQUGJqgolHvAwdkLamw5N9LeqRv3rWcoDE
bad3Hc7+ShH6uuapfmFE9EMORdc3n9sRjNcJsXk7+xbvGzeKcqEO8qS6rCp9JHAww+XpqgUYiWEs
3XLCn1vcG6UCjE4jzXYvS82BojnbBdgVI26V9gCbskjvUjGKYb904Li+pprxfU2zJfYHuYpvxpQq
eaVyu7lpMBQBuxQuTxw9gUEG2PUVQFN70b9qaNAvJwulGxjh5MfQc6/oTCy0Ne1aNDZ6qG6174ts
S7TGzO9hGsu9yd3pqRW9AHQyAIdn1UUnOLn7ZElqYbsgqN01rb2tR4mj969jnDbcFDhDy7HQdfXo
OqDTdugkpmjf6fbqa+3gGQHqvcy9zYsULLxTxrix6ykFgSyNNT262cha1jOGTn13QlU8xkwz9nZB
/ipt+FX9UkHN6pBFkodlkDV5U46dwqAcUJE1x6icxK2lVy3ME2tsYRVJffl7reO1Oo4Y+OIgz2e2
sMYa2bay1Db9Rsw4EeGuLKzo9qDLeTdvZrSqLCllxpy29kXsrmh8ZYdxKeDdNMPOLYHl1p7b2wGY
+hFRxMouBYT0qhpcWDV6OtBJ4biwB3MS3eew7em+1tUN/mLnPKliZmJro/2GNYQyF8zAjdmL+XKV
eu/teHOTbzRTHeMJsLfMAm4aeMqYWZmvTwa3Jx2G/lg7TXwTxQXMtj4DdOWPXiJDZ05B0C9FijFU
cwGf+XU/W/s2EfaXZcav3ZttqfbYtWHBjZG4UbOML+B4il1pA8ZpzO5azyx5UM1q0Z7VYg0LohpB
NityTkqRWE8j3kKilM31jn20h48FnBRmd7uflpZkGT2HaVQ2GCMqnV61dCrtXDATIcjdqfdTMc+n
Pm+XL2myWHtRyfQi86r4qjbWT7qRt+VOjuCkCTYDP0Rq83JYy2Z+mACSAy7k3OQnFSOIg4daA23n
Ou81I6PyIw26VCzNLVLRQUPsztqH7T6fHRK3vQ2pOHJgQUbsuK+QID7pvTNdA1tqN2IgycFrLE+q
HT2Gdw22VxpXg/ZaYHaFaAkfmrlFnYQMWGIB69CS0XUKZvoBibjNUGFlScfTHiImFl04pK4zXlgx
Gb5JkYOOkR1DJIDV8qUr6z45rzX2Ub+nH1D5FXb3y3mureGKUYj8uvT2+B3ochd60Nf6XTlA8Ggg
o0J1RHNrD5nj8Ys3LXtXsZzK2ugd39KmGfCLB/cfwHFzN49Ze2SPMC4XqzlHBBNtKTl6dp2Sz3cj
M8z3er2ya02Zfcs9zBh1OHE49gUbdZZWDziRy3DVoXgt9DG/WPYsa/CPXP2OkkELpFsYt1Y11N/n
xlzCZWqTfGdanSjCPK1K0y+gWp3yLC8f0gQ6+5xioEzjdjiZ5ID4psk0a9IHfA9F3V9KAL96yDLl
fXdyYZ36tjdYsjckQ6eK/ibvxi1ZfTRoCjl0/ExMF8JPx6R5ylF1HmMGXD5ZlPltZ8o1DSO6p8/6
rOPjrBTY6DaLD3ZPnSBWWERJ/21eN4cyb+eNjuzmZvJMdNgwEOoIwK0qlR2yAJuBXkZrQLWzVqBn
8uo6XQzt5JIHG+Cz0b9SDPaXAKTNYNRZ8fxodBHSYLu5MbzunLh9dTZMqNGR2YIV8DCleJh3yQkZ
+LnJkpjyZwF1EO6JTOprUmXzGxAiTGDrLp7AaNk9tK0lkVg6RIEVwaPyl+QrnFRlaXjeyg2dm3Iq
rbYJWq+FsNRwQkz5jYhy45MwbCPUWvVoFs1TQbDDALEBz0MN5iHDUcKMOOqv18Vcz4x6rLOtR88c
339kkwxJnv7mznG9A3IJMcjFTMDCGOKau1JT8gpBE/dQySBLELYOMRfd7Nrwvnrrk9MCiMiiMtBb
nRcS8zPpgeZVr8DrJJ06TrYskHSNj6JJEwBlw+LXwwQGxKt2hoqnvTmPxY8xhwRDZRa265CEpQYd
JHLpobudCUpNg90Prfkkk4Y4C7dyfIF0Fv6FM+8z2ULFmdbsWZTej2H00lNXFJ+J49POA27Lyikp
tlwU79OUfCr0CiiKMHcpbn+SIuY+cGQ5P6u6+MISfMWqfltaLZhMD73xKGELp3KBDT5V9n61iu8J
zP60mLK9Xc1LwC5/BUG9DXMmpjvoU5iDqC32iS2ID8CYGw+MADuEyqxD6XFN1dcmGmpU/Ga1G1n/
ArnADmMwiMOm5SCyRDjC+tUNBgZoB4ciCL5hH18rjijHWjeWwJXRQzk2jo9e7zhDKmHmiVAP4zh9
8E0GOfbLzmuz/LtkaLGjrATG6Fo1y7NYX/Jet/FA9O6Vom9xpAtxx6C0uWDxtHZRYQPDKyf9kTXx
KVtExAAylnsvX4pAl0REEpUg1ZPdDvXO6fF7R5oTYfovMnruEVRWo9R9hcO2lZ0drJl2Unmj7+oZ
4z1ulK8Acm7tSnuwF5tEDm/M+PFbw5dZ9JxMOmS/HGaYgrV5687qaDX6HukCts6GpRWWknVYta7Z
e4uCxhE32gkv1Rl0unOE0p+fNARAu35wnvpFP04xm77ZQtBZknWgWx/pMqiZJm/QW3lao+banXWC
nvuFinbVGZ5qqak46DQLeR1Vshyt1b2Jy/5hWqzo2lzxLTXtICCrs91n65SFarSafefYzwYx7t8m
a+5OGhqfe5dd4H6Gen0mI9zY003J95qn4sekraqHKsNRCxLGepkgn31N9RrntKY7cGHjaf3EWE0/
9CQ47EpRfVmI3cRzwv16LSvnuWRnuVH6KnZIFxy8C950URYqBq7qeL6+muYe8Dse7rFuS9B05MC0
Xfyy2GC/aSIIv8GDD9ZeqwPHKV1Ga4l+xFuihbHZvZhzYV1XpdHc9ySRBnaCG6Bq+6Csy+yTO0F/
2vWlme5mEw8KLaDqpjLAdqE/uCaVh1HROHheoENsP8Esm6ELjh7Kh466Hy4AKb2lcRchRhcFDCrp
gX1DEfCj4xDrVF04Y84jxcN1ixuOzXBZXVMHXZfCWfGB4DtELyVwq1sr3qDMOag6C/4ZVOIhBaU0
9qP5mKT9lZhLwgXQi5yHsaIt33mcWwzZXQwYYq6JOhAXdZr1DzH+P8w3K7k7O81ZSnxJdfxFpK2A
LS+90qd3pkZfq6o+jNbOPUF+imAy2+sCrWYh72DoVxboeYqdraJs0P0QhOILcK4VDzHmuGLiDDYp
tQHjS0JkSKrUogDyE5a4TuMm0LfV+uHM7B/PRdXq5hUw4eisIZjgQUytFPQcUzjfEWBG82SsHyeQ
MwSeLNbUkr3jUcapxOUI7PWzfTAbZd9qjRUHeJDIzIBhn/ioSmcy/jyvuolG1dyiJBQV7F9bcn7g
qQ45SGFeBS3UBqOgdtkzEHmei5waM2vi/qx3TvuyTALumcIitkdzgokNlFoN5MtqXFQAZW2emFfC
441WZRKN0DUznwa4vrPbqdi5Mncvl0SPXz1j6l6hXYxnVXoybFEkaY2Jcor1a4VR7niXUa/lJ8o6
bkGelyF4bPkDxK0IogXbTJXX6YmDIGe2ZYHDjLlm1YgZ6ozM5xXLMq5En/cNfqzvtsjTs6nS8rMX
d9+a3u1fuSwUzPhEJqyZpYQs7hy3R5WH3OsR5SRYrHgQ9ZvBMOzbEvfKZUrT/sUrNqvvtvXcULwk
RCKk4mrObZNvqmkHlz76HaoYCGK5ojuKymP1QG5i8MWaykCPzKRSAx+rGYMVKJRDzym+t31tquzz
qkcqZF8mOyVehb2j4WPeZqa3XjmMdHd1M8VPBqFT3W5EwPxSZ71xWUZNHUxZM94T/TB/y5exeeUU
ia3TGO/aHste5QAlnKYCPZBmNBOPoHjM6zp7MEyxbsAt+4n54vKoQ68KgfrDlBpiqHaFqeBHGAAt
dbN8kLXSz1nCgXusQChlej+bPk5re/bhX8EXts0eCP1ad+uhgQ92yltpEyape0GCPa8LtJW6Ezct
BxTO/OCsIbo0mPdVnGxjMpedtbR3a2d/nSfvPjUbj1YNbtBCWxrOLfK2KbB8rlZN51Og8xo6gDYB
hXdGP9J9UDOESk7s7Zcm6jjktikR5Yac5jtbc7xzyRqyQ2cMMKjDGVPCZ4XeAkixi5byoFqbAzsu
q5G859W5SVaqBLeCdx87A2yN1DT1xxboXFCuRKUQIaQNB2n10Tc36fubqHEFHFP9y9CBJg1MRyV7
qyytUGb6AtmyT6EjOyD3pLMke8PqwK5FUMAMz3tuiE4bRhuYigEdU9rFsRpME53QID/ZRh7G2Xw7
s+Begz0/6GK8nDTXr/EHdRQ/czyK4zAMfy/1yiBYVeYFnVuscdqGPlA2v1YGphFplBcHqy4qLFLk
ID8lnnHMgMh96b2F5XjODAinIszKlIQFwwBkV3uYVQ9tqtKZMmRx8YTFugfrTqfpdTSqCZhI4fTD
wFG0j5hEFUCb/ZksHkD+K09CUK90zG/TnpIb/9kg5XmJgZCjRNQHSXyDhaqVxFxjOglFCXGT1Dpp
Hj3JbTh3kwZ9Woqk6Ec8ABU91yPxX6tn0+qMwNPIvA/WLWhiqNyL0Vb9bk7zT3Ml0iDV7GMpZ0LX
mJSLxvqSGysxLCptIU4Go1VeJvSsFgW4QmkBCIB9amO2xyKar/MLel3nQqxCILaz+8ugAo4Nsjou
d8MknF1qlDf40F8YeBS7Jl3cy2wgW8bSB8jFQFFRY8mQBJfvyyCvLDO64NF/rpLiAJrksqvx+Wla
Fe0jQnvhN8I/ntU9qBTCQgt9H5ndg1X2ED498zUvs5aDinNb4uf3YSA9ALM/GQmBL1aDCiuFQkSJ
ExG2Ezk2J8Dpgjq9uE5K50vdeIdMETGWEKJy0Nvsvm21x8EeWbHyq9krL80eG3XkACJsk+Xk5nGE
+jI9l331bXG6mk5LMl7WHiBsz2TMlhkmpXpR+gs6UeSQ7GhtWV/0LDih3lnlrh27mDMChbweRyZl
xfICIAFsfOs0+9ijP7ffwhHms2zmr6nRNqQqZZkepoYCPu15EZkonXPObPp/gjQ2mdLoiXRuqDnk
GGmpoxvjU5/Jhxgw3MGMYvM57gWUIdchN8Ye7rfEkYvJ0qnwS9YW8rfy16ZsSANbEw/rmp2JfARY
BAs8nJJKrRc0T7JPNLfr5YeR6618WpD9fK2tdED5lzd9ck30TUKs32iI6QKxlQJoU0vu+MJmuOwN
t4y/ZVqTrnsX4vR4iwbGHV4La8yqwK7QJV4sjaBbsZs6PIQHrcu4AbENY8YfQOAT8FXqUY0vocub
Uz6pp64n0ibRbg0PwGnLWwuO6yiKLg+MOUnIhTH47rb3mCCw3U0REGSd4I0Xih+PfIT5mRIx3/cd
ncapdu9dTaNnJ/TuqtD6y4R8jFtnXgrrEK8DEB4ooOQHlWxzuyEey7supghXShgyHM1Z/0QLlzfO
JIbFN5ADgSMoo+4ys0Vxai0XKmBqxdl97Fbb9SXm3zG3stmRjMk41Cnc4R62OskVcywk8uJes6jp
ycXSk6xIWHCoNvuCnsSu69P2KErn02AuznIx5lFiEjtXiic9jb7TdJ7Ik1Qu5n/LFkCSdbCGBglb
VdhwoOec5Mb0cvX5xdMbRKUshvcuGsN9bA3NqVGdzW9UxHvaM9n1WrjTvVt14z32YXvfQ3Tzc7P7
upTZeHIKLflMcN/AVFEj0TgfEYVC0NVpTeu57R30UhIx3AzntugW2rstbf0MgYrjE6JUXqfEI+5m
O7N5EQDNjGOff95Uvgd3JHwtWecqMPqiDooJkESUqLPGGYkMK32Lw4rjjLd9iC8xz5mOP0kGDCNT
shvQExL3u2GcZWLQUgDTXQUlbNHzKsdmP5UWQi+bX3kHLDzCb+06T8hjxXM7Vtm+8chB7xCD74yi
pOjwUN+25EQcBi6IMWJR+ZlZp8GUmmseZLL3eECT+QxDl23MqsQ+IaWMM6XLUEgrCyLyYjISqjBL
ifSJLZxDWora246m8rNK1/GhbdVrq+ohJB7ZvhstCQ6tWuJHNWO15hG7LypVXFrEBt5nG1uU+B9C
2TpUFodeldY3hH3F2UpclGB036/WiT/VUzq7s5LTudgiHMY0jn+ggkvw8tfNK4C1FWzwpC61fvw6
0QC9i0rtKnerCw2cd76DZ0kxCD8vuRcs0nudYQjKIkb1XslZKXcG3BhLbbpk2FAjQ/E0sufYaNeZ
pmlmkVlhL4eCvfTajOGyDGRx76Y2bwKXVC26YsQglh6deK46fVEVvY+FsofWhTRCo8i/Q+83wpTY
iJPo50fU6fqxcTrnLtXkcjCHVX4jA7D9ZMpGu9CgQBzqAq1jKR1E75KmadO4wAE0ysILt7OcL5oT
qzs3n/H2R1r6xGTB3icTXEmS+9ABJoVBe9R0dms6dvcy8lqWwEH86MgRCb2EbJistwFKmNp8ojwC
q06p8myvU3ONMrfaeU0B5VfWApr3lAZDQ4bYLIb8qXWQ7RlVN70ksJYOkwSvaZWo/2CklVcuvv7L
3Ojy+6VoH8zJSQ7jsIUluJkTOhZx9RoF3t+VVWY3/Nrzvee01uPck2PFn3jT08QgRyCiNzX3uvPs
FMoJobcLk6hdU5PluiuhzBK0IAhfkpZZf3Vy0qNoAxQVmal2OgROCrPHHzkoB9gBOGzUlikJTYWZ
GmTW1H8lENbDg9JFzvXctIo+TaM1X1BSF58qU6bXbFGw05E6f11a0wRajpXtvpngxAUI4Qh1Itcg
p11jN9lpnGiZMs6LQ3uZh30E9YXx2xTdQMPXwsikVsIoqZ1k7qDRc700/TyZZNRdaCSiaLuZ2UkZ
zIUgQQe59V2Tk6sVW25LF9I1rwjgEeUJ1aVz4cTaeMjX2oXRWnnjoQJ4+sQ2Ba9nrgpy8pi9Lnbb
PjPRWO6NXlSBrsn/wd6Z7UaOpFn6VQZ9zwDNjKSRwHRf+C65ttCuuCEkRYj7blyffj6PzKrJUE1V
djYwwDQwQKGAFCLC5e6k8V/O+Q7PqsI3D2k1Zme211uXWNfSXUrYiFyhuPd3gFlBGxWd5mk6v80S
iobR4HlLpp4XdQ1NEgCQ2rt5u+wUHOc17opxJUeHHLKEzHMZVtUZPB557i8u7UbIxrSse3HX8aGv
SZbV18ySna1OicFl9ZkcnGBUK+T1LK7tEPCIx3Crb4unyU+Td5urnMzYigFZPNYOp6TONqO7LGcF
CIEbAkaqnTd45Nikw4ElHQPGMlSUiFF/YFrjgfnONQwTSGDDEOBCwUGwTkU6PNdw+y+9xLHP86WY
9gwUrLWkfdoEVpYdkoAebikzerhIM+AaQv8rSqgF0v6QXLA5iEkhDPQG3OH81EFw3E++151GqH71
DPg24LPv36mr8K8kXvWcul0n2PYaWLmLgEgzuB9pPONcSDx34wug2OguuAi93n/tBXDOYu4f0xEb
PmEiHuQ9roR9HirDTeff577NKNYvXlRBFMA8TwURwt53FlmEaNHmraYA3GMwgyqkO0IWZsX3zil/
1RBSsm/9qn/uu4h+ksXwMZeUxYvhgcN2L72PFVk+a4vogkORq+JDpD7ImJwmtktciN2pTdHhTjDo
iKQqd+g/1DrzK7mm3Gn7M3wG6UPOmGTZNKKIaDO95iBMON/MPWIahJRmaHgTKbybmgH1FjcPy4+l
bsl2HrKyPOvDoiZFpjtlayHASbba2Jf485aU8rUY4/Vp1HZR9AuqiIlwqC2103Ph9N0Z5BlNldhH
4XWCZXet2n7+6jL4ObPrzjzWWc+blMtoli0NWQJVxVnI02oiaW9g787dR5pGfnQIet+N9qNfCx6y
VTg4p4mWs8b8NB57peKj8aPpez52GE2iJlNnPtdRtR69BQxx1M88lSb/g1Sc+aGKyTxWvSvORShO
+2rjOGfEdhSkaFqp/WwQxYVb0+TRa5UVDNGrSF6X2GW/xqoIt60Jsuo4e1m0MVG93MJ8XMwKZdg0
QkeNscTQaMpVEeSaA7ZjE4/TgptFdX18mLhEn702jN9JqK23ku34iuX/a6zj91kLZtFzFKc3MLDs
FW4LHt0y6i3OxD5aJak1nY+tb2jSErfZg5qWxyjLgofSSQlS1pZyX0pR+zcxXJjxSLCMcz5Ui3MM
c/KgEsKX31RRMqQtIvcwQWqnnR96czlywhBoFzv9UTatPNgRq1aTRywpVBOTrYlA/kk3nU289DQS
dpkD+BONNvdKZdaNjW0NqFSE3WouC1OyZNfLGewNAx3rFGmZQVAU6/g0CiJbTx2IpBkYrvqGvknz
5ysOwbMoRxXAGC8Pjq0v4nWbj/AvHUqtpyQNiYwlp7i4hpDeMYmfse162dxGh4lIvIQ7OxiPoi6X
Taj9TSlzpp5MLgHoMDmBhwUpcVWz1VXbJbPI8WoQ9z7q9FRVYZ+Kz+lr9KHN+R4bTw4H6nSrw3oj
+dq82ZPUQ0NfhYh3Fh+hPYvOvdOn13acgF0/eabCyM+3TghFhhlJfef7ARWu5ZdiIYWu8L8uQdQD
vap869hpeAsMXF11149RspdF0VLeJzb5n0Vf3Hfhz0QPx4l3jCGnTdXRsXHWRLVe8UQOlmv0Adzo
xM4RP+oHC1MK3ZBySMg3QLDZTA9DotVAY+POWDl1k5xrqfJ5r1gishkvo/LchGwZQSLglyLAPbiD
RsPmp5EMqVvBEYXxlYdazWHTbeyuUuzZT74ozOnE5TpeC/uu9MXt0Mv+zSLI5Ws6eXre0BkSQsRu
XbureVTJdZVQD3WQ27YWWwPUS9bAorwNQdGv58YspMoNZEunC4KuVLIsmKZuubWKbjoQ6TdBn8sj
Pv2B5FfENzYhaunsnUkap3GXK28kXEg1G7RC3GV5ahlsispE9Oh9ckV+9Liy4bXvu8zwvsgRvBTa
PGXj6L4UwQSRbNYjbZgVRyQ/NssxJmDbXjt5vHibtMeGz8apNNwJTE0itcjnRczpdpHq0oe3xNSQ
yycb3eSqoaOhE+VZwtBj0M2WVQpuWSQu87rz1K1XFB1AsDx61LjAdxmrgR2yATQnoGK+FvYS75ZR
fS8SzzD7NTF7parb1FMX73quThX7d6kvwsM0D8xvFGqsejG7xrTveiIcHgXOnevNyUNNsfs1Vazk
sPv0t9Lx2dXHmaepBguQtSTo5ON8TsPLqsKqem86LyK2SFv6ACZ8qyE3E6JBb3DQYLQlRQGgKBeB
Uh63SFdyf0jEJmk0ga6jSPiJ6zfaOetLAqAfprGds6ffflLEM+Mu0WV2+RAFNr4WBzU16J2JcpP5
YZOjH5KEhLVba+iQoVo5Lp51luHP3bLN8n4IJ6w5M8IQUjxLCMbmZ/VJEyWSJq3OZ5f7ESpxgMbH
njmVV33nNNM37m3VvFnxhDLIwxP44svMarexVcTTg8XN0l1ZrIemNeZGAGr10HHSLar2wuNvepI8
SLVz6Hoqgo2eGtQYAyZQNgvCTUtclCy0PB4WGY3jrUgzwFDjyf9BlvJJjGRP3kAmQVTHiNdO8rwt
cRmoyApttXwFwTT3ZxaL5ea64Jkkr0NLx+zSgDHXL73l8dBqDB8D8iSSfdklT1y2izxNxqMSpXnn
EU3NbuhiNK77XlGQM/Mg5u8QAVQhxSUwmv/WV2qsC9Yktem37dIx/kO1KK/CvrVvY48nJAqxeDyj
SSjFqtZN9C5yM97TTV4atiosgojeGrdt60lkcrHp9qorQXYlEB+60SRXScqzL6Rsua+IPTxzXCrc
wV/iK9FNydqKKa99Qq5+1JOTZdSwgpT4saIcLyJhnyVDPe9QAzivIyEGbxWV7UNfJLTondSn1hMj
Is7GZXHeyA9Lb8IhzK8d7USUfHN6hBYzXnkDkTnGN9NTNJa7OvQFzlSH22PF8rM8EDp/G1fZzWJ5
rPux+TZn9DsLk9vI1I/wBp5NwXA4cabmYjBMhKfZUdcGksm2nQWTobR9xnsQ7vVQ+PejGpyNpYfs
fh5H75FlN+BJ0TgoUnR9SKgqvwHF09vco3IxtXBJBYTadCGNj4ZJesl5kljVZYETZUMY4G0Wa5vd
AQo0H2DVCxPa17zvi2MDW/oi585+iYHO+VR20MWc5y6MlmjrUOOtu0XmGyezkUBNJ7sLuYObBZcV
ErHT9Dqoj16eCnKPWGW7Qy4vUoBb69gOOhuHjDVd/FTE/iUXy31V8L/PCQSAgd6rem6TKDb/8Z/z
dO5/VFevxY/u8z/1/yATSqL7/efGltWPMil/cbXwx38ztagvJBEKNOKsj3Fx/vRG/ObetL/AEEJS
HIBIClzH/Ylc+Zt7U37BZAUQCh8UHBw09n93tXhf0GGLk9fzb/jdv+LeVJ/R3KeXoI7FSEaiAo6K
4JN3Q85ZOIC/pNyI3SnZ46j0ofsL1dBVuGWG3ZGyulnDxW88DjT6Hn87hCMSI2thmJGN3fTuFGKc
aQ1ZRWxU3dJSuxMUhFXn54Bgc2LRc/CvTUD7vjTS3ba+n9E2FIIhPyhScW8m9+QmbEkLysZoydd1
7jfy2E4tj+wRrnR5mdHcOiteuOakAMhYHhagBUDvx7xhCe3mI7snt0qmlUP11J9p3HDxTdpYzPVr
KH4FQP8osymZY+SU4CHjJwIMGDt3AYOm825khkUAG8kqbNhahA9WPewmQUPEyIlf/mRonI9ThMaZ
OF+ER2tktMkHzo30tk9d4sX4J5xu3TeSzNBITGm8g1/f3DulCOpV47ThQxh3Sb1q3Sk4YaJcp13J
ru3uJHkMeAkj7Nwrp+4sHrJ1RXpG07bMA0LRqu1k24z3Gu58tUmcTnwo6bR0035PjpuLQ73Z88Rz
qu2UWpTfTt9P/nUBQIEBsXsqpcfQTXsW7rp5CzIJv7zMOgkJI5uJq7TwNj2aRhU00L2w63XuDJGz
ZexUXaESQqgbBaTgwQocLHKaR0iBFFwk2W9lS+Ozl/6cJTtl4RLZBSgSv6VNP14mqex/DKQX5Ee3
TRvCghqWoljX25yZC8my8xlQAm0O/VD0Zket2iYbVISIacB4zGwq+pgKU/Q+niKGK+HHHFqT3LMY
F88QUo37NRni4lvFmpOsIpiRaMlrGz3Awzh1bEq7VKtkb6SBeLow/s92qJRDRDAnzAxd51DcuJMO
y21cBex3Z9kNK525SDx61lruSuPJ/1bNtX5NJXTg/bSo5obVLQN6aTxUfWngL2QqgKxky0J4K+qN
08DVR4KOEqcbIrPKZZa3q9B3UBnh663g8lsRvQpCaxWiW2HTuFYaQdkEM9FjCsgcrCwe3HTs7/pB
ASiGYQjguCqynqUeHe33lIjwpxRNGglnrSZwNSSm5s0WvXVFEHloswGNpmylhmGSoKZF+TxQwD5n
DalNK7ABPmke9aQORiThx4hW9egMefS9bGZ5a2CFv5qBlAOqnDJ8M1apPpK8bl+AizTnXdI6D2Ho
lS+2mrvmoNIhoqAgQ4AUPLfBdtMG5XRuex1T8zUa/KJhKYmAeWMGAqBWDvcj8IKoSl505c3WToZ0
c6uklXG9IdYH+wA7BVI2LIKn2S2hHqxRHJ62EngUFoZwHoJ9tqBJTbJTkNZ7HQF7xRao9IYFVX6T
UMOSP6IU2vQaBPFbFfvDs/IJEBg5Wu7iPmC0B7IVb3boz/0P7+dXbUTTXUXFKG/4dhncdcKcFXHd
vrUpUOqNnJz2jXhO3lSbpKPg0lCwVtrRsgLUrdr9gXzelCzTK25wXBT0vQQeiW9GVeZoIItnmzhz
aKdjPwo1v/BpnpUJN0vWo+77+8Q2BWxNq1PhBeLI2KeJXIZgI9LUa6mv/IkPD+/rfE0FpMgwnTgW
8m2P1TumO2fgkpDn56g93JnsurM9BNA6BxS3G+OufbMdRjgry607ypoqzUBPR1FxiW7O8S4YQSGQ
dCCrMTspRXqbNEEldu4sBtjfVQxfUjULpyO5ZIKJO+PXJl33eZVNWwcNQ7MxWOR2LQwYks0i4T2g
TYJOvB5S4TUE7rFK2+Ckjs+sJImnS1Ixgnhfs5GM91z/rXiqLSnm9znw5YtCJcCQJOd0OwSOU90E
FeYRGCsMQ1lznlKtszjvr0Gl0kpmJPOhYyH7el6V8EPUyg0G8xpFNnpE/OyKnJoxhF7M85upfzRm
YKJRbn2LWCc+SrIJbrjUuVlCifAbKDQFrXaTfL1MgxYXMh7c/3s24P9m2Ex58uv+8xrpvscRQZ3U
mddfS6XTX/utVvK8L0QUeBLMA6wLR56YFb/VSq78wj5NYzKUPxEQAXa730slR37BGuZ5mH+pXvyf
ruHfDcAEHwjcBAQ0uSfTsHb/SqX0yXd3OkF8RXyUYHTkBOL0W/+RGDaEkSpzcD9bSZGwGx0HjjHG
kjUNgrsfG1byf/h0/g++3l+NZycrswYwgB0BUYbDE+7T60mP3LcAG862gLDDFsYgevbZ28k/sfZ9
NtP+9kK+8FHSatBynxFgMm38yiIhYpvb01ygPEFvvm+AXF4hNNLiMmVWRw6dJlIVh5QXinPUWarm
iRqy/fnXb/qTkZglMbgzvncit/wTj/ATOstxEpx4LnkDMWl+B78R0T3u/PJYzEuR/clrnT7AP5gL
T6/l80XiL0T8o2D3/fqFEkzdN/2Muq1Ha0IQemPfGBZVZ2YIiidh2vhYxktyw2Kse//X7/Kzbfjn
S3PF2rxDLMw0CL++NH1dBsQCQXetxXiRayf+ismrvfRG9Iir0xMIc4RgVDOEA7w5Pud97ofpfYdo
CAX3aXaR1lXx8Ce/Fk3FP3wiNBUg+ICtnHzVv/5aDFPTwSKqYwvAHv0uTeuhJBN77RMnsw7CCdEw
W4mdaqNkQ8k47c1ilWQdwVxBhIxC/l//Pv9wx/EFQaSnO6F14lo4Mfz+wOgrCzcasdgFIK7m2YDE
PoGPEhTlwXosWL1WEZ3Cn7zmP9x1p9fklgBzyg0IfeLX1zTMR1FbWrzm1JiLHE8Jolco2f/6nf3D
pYdfHF4BRx2mZaA+nzz7RVBhuUzwM2hKDHXVi8FAUCE+lzQAyvj3ySqy4GwgZKM+sI/omj+J4KLJ
/PRVc6icWlIuP0zEWolP75MmoZFtSAp7Pdm4dxjYgkpE1YvHnRC5rn8d8N8TZiXdb2g8kwcmEKK9
COYAG2OIbPe1nFHZ5xFZpGwRSH7e1qRyLzuGdiLYABtI8lXokZCNPha15nUpvfyapNQx3kaZM9/n
UWE3D7NvvK9ynB2NijqSH/iOJnNtdQVSZM9rMTGk7TTV6WqaGrvZwgOb3Qd7mFsXgL9h+YkSNOva
s6GVfraBpdNVK6cVEtwYHfRFUusCrUOf9aSmuAv2Gsp2cwPRPeEjnulwGs91SBCRthr3lcR50TMj
bXRx6BrcwNcNALBHVenkQs8T3w+7jKIJ3orKc02E3qhUQbZua0uXNwZuSLupgNmLFUtGY1N9ygGM
fV0K54MQMWe+G6Aum8NCdGt3wxBw+SjmmqBuyy3i98YmBI8ZO2qRLW2zj3h5RN62GkiXEyvuSkes
x9nIb1gKZ/S1Ybx8SyT2kpW79Na04yAJl1071uYlYxpBaj3yIVLcJjt9GReLLJ3KsZmrNpA3IhwA
A1ZA6ZPKe/SSjlgRVu6RWTcNhyGrOLStR7yGcNdkFKQeMk/4Rbt0kYiYF8umiuxi1RQkwwwOVjRX
WruikP18afToXMqikyjwcIFE5B1ql8EyMa+HXCsGweHiFqjoUMeBXmLXRIU2xHF4Rr4LAcZh5Q0f
bRXE9m3Hseid24VbTXrfNnn82OqsVS9Shej/3cUb45vYtSt7q9DduLedYI2CIQN5x9sStIGVo3is
yrsZ6qs4uroTRHBolAR6z9czpeuUK2N86vn0AFe4Jh/2KB9AqjK45GywCOhA9HBcxkixNF40hxBB
grjja8BTCA45JQuDvhYERUUzaZhm+qk2HY0QI4lVnznhO5bJJDtnEd+g8BwsWmjcK84JyBak7mbq
BjJitY8gfB0uhFlvoG2RN1Z1tYn3i0vcNwqsXODQpuYP2JgTJrFunTS5F7p3Lot5rsZNT1hltgE5
GFEgJ9gb88L30n3YTJg7fe+k/rUr76QJC9hXbGAmNlfsH9n2UhP3ZxylFu/FCZoSoCECv43yl/w1
UZ1HREqTkca2THluX7fob+yNFASEow7wuUNtM/9I+b/XLFRiXFEiCPnM5eoZVORlKY6mtBZMt31Q
ovQb9ZLvOTC64RvSdMkFPuBleptKJP5rN51C97AIUhD2gz9mL4EWWY4JvpusfTAtcbp1ipph+MyA
ZFxFEYLn7aJGe9pXJhqn0zk2XoxZOoT7KCK5HZfYOLOBh04mD22WezvXZcZLlEWJNzPtUc6sMIQ2
zqpssMMjGUiHeo3W1xLbPOSTXZdZJveYSjGFeQOxHExsRgL/bLfCgJUntv+8kF94leNOb9Y1u7iR
k9CfB6Idl7DaNHMjvuekZJ6NyRJD78occVEtcfstTjOFMn/xm2XvKmN9WNXAAMHDWz7SwacBwjar
jcarKBKoh8ZUDRd5Rn1ABqRu7MPShCh4Eza6KHgWEwGhgXwGwBDVX4eMX7pNdleiTHntmGxdA6KD
4mUtAv8wyvKTKzkJUrNpKyd5RExBZgyCmNNBFsLvvGP0k6K8Zg2TH+fFZzNlhEjnC52SC3iO5Km6
X3K3dS8kSxQH55RFtGY5ipyY9qTOWXqHdZ3vYG/x3fjlEPQXA8PPac9gnqaUWC7qnq7MUfUwrp43
xdwO94g2R73PZ3UKK3RQ0OowsupdHUv1nXxEX52QOhDbUGiwX41shcxJBODRdOkoRLcB1MpjUqoy
PBCk2VqHxWFtc7boIq7Oa6wXLjImyXGDrj12sj3WuFavE1zKNXYYaUn86KyS1yysVHyhasv8iGxR
1reLMjAXrSjTX1sk6Di4jEp6Mq0a77L2R5wduXMKqWO9H90hzurlnih726wCWaYfNNwn91UXNdeB
xg19TMKg9S/txNELsw+vaQVgU1ZwpIa2S9LtCJUejjSpTYbDFCbkqsPV9M62EGcCJDl/XmEAZ0dK
/IhHBKFf68MA1VqtWbTj+Em9kreYhWlwBhKewacpK3lRUW8EPLqqBL9cFXfztdY11vA5bNzkyVjo
si4ap7CgkwLOAnWXB1a7GYN8WIDKVlFXyuucLJJl49Sck/bOQmmdHSByjEHAyMOkhMlaKpZygzK0
1eg+pxFz5RoPLat5bGi9eOZJgZ2QlaD2jhVOOzQa0AXMdN6iPeyf4Tq5GaacQZl9Uk/S32eZKM4K
D2Xothgbw3hAdxqzthcBiDC11TNZ0g1Y0VXbl3YBRADT5XWd5jaZNVy2T23Nc2/djKoszhKdEO5t
Tel417YLghAT40G9BF4aWhCREnImh+gkVG+ESs6rwnIvEaLl84ZSIbdWiM6S6C4gyeMDwUvRoBb3
AsNUqDXRDm1enp4jaom69/C08t7qHAvUc1t35bSeAqccbzx8/jehxgj60jN1e0KFlqeHvJnglEJ4
ZWAcN57KNirmln/CGua63+rMjpKdv4iF0jDxbo2Y+JzJZwmRFmeEtXEvlf713DI2YU2EWmBt6oBR
IVt2MsdEO+fwPELNHE50nCkg6ZJ67TZRVpOyk/VyZXs+ST/pYsuRsVvQ9OtZ18E7qUjDw4RvjJG2
Ffg33PnyjVEcSUcLYT4Ajb35uyRBmOSb0z7SClV7lzZxutATLs1VGnq6PkZTOuU/nKGKbk3gIZNA
5xHVFyNsOmzOAw8kRCaxhbgtpubrM0T25Yp3Ll6AdnjZ1ksK0951bmxDYyNOEvu401VH0UqEv0lr
CmsTM8AJNuS4o3+t7bj4mthDR7aNy5TZGeLucWhm0KsgCBGaaoUNiDF84DZste22OXNnnu3bYdZu
RfRqYGN+TDgLwCK0McFuBEoRVh/ZYFYsTXD4ZuCoGxkdcsyspB7wGJZ+mORsaR273ERMItAiy8IN
OOtV/Ej+Bd9ujkfj3urhAG0FMXAfwo+wwTVzcYpM8pfntPcCBpg88ir88GA/uF8ifqHITu0HD0Ps
a1XNCimLkeJ5qVJyknS8xG+0arW5xOKeegNZdqNuvwIzMPV+KMMs3Xjwl80T10Pnf8+c1q1fbJvF
xBm1YyDmbRsOEYVqOkUy3RSdA5DSm0JMcjzEA3c+JLkbV6+URsz/00DxZwYV43p3chXcDcgL4qM6
ITbM2p2xsW8E8s9wv5yM9hxouXRBMObU2QHPyDKyf7gYhvJdVGikBqnJbbly9UJ4UD+M3yzgHT1g
6r5/sJJmLK4CytU3XJ5tv2sKhWo+nslg2LTWnD3oMJzUJujU5K8V/mufIXPSVVtyBf14q8myxpE3
m/4aWgm8QA8/LqeqN3oNf7xAT1NbDuM+2q7wh+2mpG5lUxdczHyAAcqRCTgN/jDMWHYZFofZxStP
sFGRcfxiGXpGVuqyf20d9S1qO+uFh41jtuUU5uOaYSHWoaxOhm/aYS6+xowDEtPvcCavBQAB5KDR
xNNEOWWcbkyuW0OC4dyRrABMAiWar6bvUWNhzo2qNHV3gW/Jr6XBt7uf87RzVpWah3ZNbBNP5czu
hNjOMsARcVp6vCMwVSgGa+7yfdKYDk1/kCMnyNFFkxnN0+y7yy76wgnxJpO166pxpXAmUVey5683
oO31V50sWX2YA+PjH9UIsYKSQS27+/m0AVNJC9Wg4GqqxgRkKP5V8cMgD0LRBlWlwvqUBulB4uKa
4b+ZxT4n/shBaa+Vcwi5j69iE+sPV6a8A5wm6FrhL4gbRLu23PpZwvWxODU5nj5Ky90SR2l8RrId
LpDO5qjpVDLxshHAr71yJvlkAj2NYJCsHrMLpoacnMysI5xZZ4U4dwPV08CPYvQuExPn+qww/sRn
zyieYAE8TcpbgxXMhi3GyZp2Cah6uXbGeOass7HlTizW8bUlNgqywWV3yAjEmfbEs1jJTjbjaG0T
emJ7FZED8MQUJCYWdHLpX3OolHynbYKSICSS5lWlgvayX7Cg73G8Dy9DmmFuB1G3vJVTyrCfqxQA
wwy+Nlk1nYR/gSQiVvvZ2Az/FFLZ7gAIqMm/Fy7Q83eg0FN+5rnAXA5x48TWIU4J+NnmEYX1rnRV
7FxzNHkkEvIDb2NMhv/j5yjjLwkC/nPb/v9+qbt/GOr8A8AZx3mZvP7ENx9+tMuPCChO+fqLBoCZ
yu9gy+DLKc4BWJvQHrt7j3nPb3Nt4X7R0M2oeqAmekxj+Dt/m2u7X6R2TzxFyQTsNCv8uwSAkbfr
nSaW4J4kY3JwmP/xP38JZuo+/ff/KPviBpqL6f7938ju/XUYJMVpds4/CMjOdSQZSr8OvaYeYRSU
npSHZttB64Xce3If5f6lsJec8HIyFl/M1EeABWhBIBO0S++tUexOdL6TGdGuY9imPuz68TUyo3jo
Yj3A0JqXEoxw0VLETTSA0dYMroi2kw+tD1ZN3vhntZcTgSaJaZhoiItTieOFXXvl2lOJCxtIwIct
8jHnr3oYcKmWWQZ6mZU/WkA6WJV7GD/WRG9q1AEMEVE+GtLuMecGj4HlJE9tFGcXbdCzcxe5796N
Y+zx9tysjYEpTwUo5prTgzyAkR9EUhxEwipr05SBfQ5OcGwvTVD4y75gWX/0hxHKB327t4103x4T
XPJ3mI8ErgCCHZm78c8qBKJXYx9CdmFM1qD2GrAMLWooaPPICcDhw3HHb589h1HUHvOigl7d8CzI
1gnywnBlL3PCLhQRBrh9lTa3rTWajy4ui/CYO3zumyazAhvnQxIkGzXmrb9l/AWCbmHLGF5kbZYM
6xl4CKJ8PDX4CVnSrijvEiZItkadZXRwjf/cRZRhRoqWmCXwpYXi7JvVFhgkeiy271Vm63cLIM+8
Hkg8ORoXcN0mbBN9YIXmBzjWixh1SB7GDycxMuI4XU4aCV1GLKBfmKsO4ht6Yh8pLpVLyFUW+4ZC
IyXf5sLL6vAbD/qQxqZM5KNsLRs+TV27KzHn7aFAXNqu+fBJF1iysvcQNTrJw5AjeFhxX9QPKUa/
txKNW86oqdI+vr1ieSp8UCk8buvC2urZ+fnSFEArarJsWOFwcW/ggxPZipoEVHKJJ27aRU6LKdTz
eoZXSwU3C9aPJ474JUmErduERNA6hRSxSrzY3A14wEFSaOpoxejmDNtZlZ7Vc9O/5aSpXWlvyd6S
yTZXk+chgyzYlF8sY459uGfDcWeCFiLBQI0oQNLpnulBK1RxLnmUya1nvByybEPOFkMU+6HD/sHz
H0DOty6SPLWWqSOVkBCbmYACv4vvrECqZdUns/9O/W494R+bFTKDdPoqif64AVLrGIAskiQntmz5
iEmumPdlrDFLwR4kTAR+kqdOUUxqOZ8iTzy6jWYElQ2dufdl6AzMnnA5bNoZ6PPaKeIY3xmiNuZW
dlm3a2qXiIUtsnsaUhJnvts52+g1OLXlBs16+UQonHwPwqL9UY4IjLaoWPng5uwrGO3xuXDF+Ext
mN2qMVbzfmAuOa27Ka4Zzg4ZEycpQv82HJjt4vHHTLMS7sTkZBKzV4B+9ltqmdJGesjMrPw6ekj8
sJUviH6Mt2pVXz/BcVje406DgentpM34PW2qQnbM1qZwh2Efh3QsK8BUzrnpamhDflM63/F9OC8m
QOW5lXOI8hAHEbJnR7UBmICCMFREk/MDltAZaTObk2UD6ZgYLxQGdbnpLFG+YQERb1GmZspPe7KH
7YRKB3NFCBViW7dj6R/dMBCPbY+5DdWpl6Ds0EH8CFKXgsALswgFTlwS34LDhhuNAA3GSks2vvOc
sLC1srWZ164t66MVYPWH8iOw7aBVyuOtRVLqU1fJcsRcmiCxMXOPNa8ep6S6YCowA1Nju+OemmQ8
7DSFprhCKVy+o1tLMTFB9/86BU1B7u7SebeSSdSPbsoU6mlAa3QcVK8Ub2Y5Qe+DZXE3CZzQ7Fzz
aUxrXYeww+OkgiQBgAxygF+n+GuCOnA50yPPOgwh0yvGqV5dEbLi2I9sMHK9x20InqNUkX9n5RnO
/8KrcxcvgW1fcWExFvWYQNRfUX17xNF0SFTWWFDFB2WjzHGGFG56BzI1z8/bebGsB1Tm/HEUkk6A
CqkxYsuOxvhHJE5RvRlxm0Dn5aH9LRi16lC8JdTmmdYkpFq9Ja9sL1tuq4rvFJMS8exrAhKmt74s
8yevdyr4P1Woj7AIc4PsANejiZPxerCM1xxd8GmgOoPrGK/2sEXvBi0q6Qh22YR9HP8JKvbTmonn
OnpDVscKfaFmd/N5m1qOLid5AgEZS/MNkE3MVL2naWdNtJVp6W7ygQn3nDIZ/P9VoZnPvv/7vyH0
+ldl4WPyw5Svxa91IH/j90LQDqCVBwIhDpARsjxYef5eCNryC8oCj+U2alCW0pSIvxeCUn1h/2mD
OBfsvgkWpXz7XeDgf3H42SlBS9OWO+xs/0oh+OvuE4kNimrQ6p+T6zylMOnm1XQelixyNZ5ddfjD
Z/CnWoa//8vupwtwSqiGyMoZz2MzvtPJv2Ov/JNr/J/80p9r1jqdLJh6aM1MSoJF0ojbDG7In/CH
/9k//mk/i9yEzjlPx3PtxsVmqorrnBXH7r/2oZzW3n9Ya2MkzvxR4uN2dX8R4EFeL+Rd/6U99v/+
xD/tdX1YHdj/+M39yiOJAxvWtgqC8k/21//sczn9/A+/+sTwmylSN5xXM4ALyj+ClWcYFP+1D+bT
vv9/cXZmy3HjytZ+IkZwAkncVpWkImV5e+62bxjdbZskOAIgweHp/1X7nH8fK9tuxc4L3aIgEJmY
Vn6ramo1Z/iIBar53F2CK5pH2e4rs++Ioh/7DrFqk5RHshRtNqH4q7ur4VD/zx1/nm//b9AR7z82
vWKrDbnzjgr4cPTDK5DE1j4cUMNpSCmPYzsvewnUo1c67zGGnpb5sWPyu+E+G1y1wKIGIAVU8oQR
Nj7LzhuvmKDtk64MoPCN5yJx0Bb2fa+fjIhfECL8YiJFJDGgBBQ15OGwgPwjn0rjj0XbVtv/SO2e
HXR/PNj+qnFynM2ALV6SBX5oXr9JgAzq5YPn9cyURoZlyw61Qay7FIDPfMMjwiUY7dd/nka/6DcV
P4VhDxpQH4G5FUyyfIty/y4H+qFa/8Vrn0RAtjiDa+56KQBOBCBpHvVDsNQvSbh+1Xsy6hITMVXz
hIGZvScb4O1gcx94HSfpOFiCBQeOdCl0mu6oFHZmeBODk8IcF5KQQf3yIQXTS7FUk3qHS7X4ukMF
ystqVOtV4UW99lF4V2iNzavFuyzK1Y+3vJG5fYwfEvI0HRWeVtD1BIzOGBJjEMPheBTc3Mv/I9X8
yQJ+G4L/08r9J7PFJCXX6YoKdh8ZJqxgaIeSvbUsQGnq3+lDAsZ2c9TK//mXfjF9IvKNAUuMUiss
0g0wZo9BNvjAsqmXNH+/ap184gacfFSWR3Mx4Hq8QUlp0/xrg/UVc2GMyLK77lm5Wh8pZ7AmvFsU
7ldmvfzFGxrykaG9SfG62M/FBKP4z54X7L+jVjF8YfH61dCQT4yqPNjZwHoXz+QLpAHS3Mpu9Zt/
7vrt6/1k/kQk5eCCb5+AbrCFMmL9jpKX8HGYjvSNBw056jBw73MjxUeCN1Ih+Tm/Ds3em9kU2gPh
Cyqd02K6j//8r/xinEKy2MLcraqPdDcFEIP3uImEWGa78JomawoOZ2HcepspjsH+BpHunTfb/8o3
+j8BfFNU/5ggxgmFRFGDXuNp8amfuwdlYt5KSB3BRD21eymCuYim8Ova7q9Cb+X1+nb1/WOv12TS
Nouxlviuyuut/r4dSvLycUQG2zRhBdIz9jVdtj5CUP4hDqf3vO9IBntdVmWmKZsL6epXynf53v93
Xub/+Y63csQfRwQy8QFtV9i9Jri16Rfvs0BBPG9IqJ1dncrRTT6y47wAQXcEYJyMazj9xhsVknuX
oOw2VGDZQpqHvQQmHFeCvJZJ1sUr4tb6cwjnWBWjFGSF7jRlhuQtC/ywsA54MgnrwTMFwDX/Ahfg
45i9ZHP3q0RCEu6G2wFcQB3o9ezhpstPPtSbZh4JqLL4QJGbt3SNKYJWnFGqC+wUc0hudxc/DglI
3OURJIMpqnT8QwbzO43HcN4MpHLkyeybN1aTKbY6Tu9QOK4fFmhU7ljzhOrapzBMar1hUCKhzzFI
Uai+ZyZB8jEd6ibAfGtNIaYhRZGT91Wmx3det8lqBvPJbo4STO8gir7U+/hWjYa36AckwY5gmiUt
aLsFxuZUVt8k8MC8TpP0OgE6a7PbWNfeAb3CX7gt4H1Fn2RXVNlBSjJhcQfO5Gu91CDwrvZPVq99
kl73dTNqiUYDDDHcauZ+gQd4zMtSPtnZwtA+bTTkG0W6hw9zGty1UBrzuk1CMrFTgCvFzhTj6r9x
Jvm97JvlhW7f2vjJ1o2WBU2ZF2woT8HlAvSt/mnRXVudZdfrb1B6ix4Qt+x/LTL/ywN7ervg/DGz
ZHAuhPeVMIVMK/Bc8Fwp7+e63JIX/pVfZFyfJPN9iPvND9C+27cnYcMvaSje8b4AiX9ZtTuYLfi4
dkIJopzwdgTBS8ALJlzvPhuYyo4+ntcDLBVyyJPM/mt3lnd/6pMMsB6gz8oeC9yxQ/Ge9VAqoexi
Yo44yQKj2kBzA6q82CE2q1CHEJUdKw2g9O/5mPTwAKwOCHcLIM0Bl5EoovfG8BPnc6aS5AFshBb4
JiMvZlmGl8f32GRdeC2TLGAhamvx4msKA1Cbxvv2mD7xWiZJoPIdTAsAXi52PF2f5iT9MHaQW/5z
47et1N+zAB4Zno+27yK/SrbVFmWgAftKp0jLd0MyiPFTuYj04z//ys8DFHbmz39lHc0KVbPVRdbD
swda26/w6Ihf+Bd+0TgFXEij5zRRGHmoHa8tcEs6K5kflUR/WONNF4XculAognYbTKawCWUNiSSh
31ok3TnMdOHbrxZaWaWYU5yMtX+AVj8e6HNse8i+AVlE7QJzqEnYx9C5CHhFYqghKzitYBGcWsXb
f6J67vkkGWKUHgCfgfUfLjJXDTn4BYqLkLWUovT2eeugAkiohzDe2ZDCECOClXnL+5QZCX0UkG4r
CBO6AEvzftFAg25lzpolGYl9DO6Mck7E/jwIQMuiVwHOWbymSeS3kEau25RgQMDvhBGH9BPmeMTP
hzoAFx8MLAw1TAouU5bdD5AG8DpNAxK1bRHI1LqIevgXAVmAm11m0yQg/QXpDpRrXSxde9lC5MIq
YDZNQhIehh18lTBBIqwNUB+9AqKYOUFIRIJVoQeVRLrwDhW+A+MNyJdIhbzWUxKSAV7nIG+MkUsi
mBkEJv1g5Ut3QLfo+MnKQ8uzU5DwjmrBrWfqIOq+jxe8FO1bEE2neEvlV4dyPFRX+HFvecmLGuua
o6xRgNsjlpLgApLPnyVK5Zht0zgtUQ027qspWvBT744SwrkDYiFe7gLn4Nk2US+Bl5is0cW67UWf
aWjRmItnSmJ1V/+WbqNpSI7eAuXzXjbJfwU6+P9XWrBeed7r3jQyWNoA433oIgEnGmDwe1YaSOms
NzDC8GSri+AAAEk2MKRIwWLn5a+EzHqIqnQZ9ZMuxAGUy5aK/QQTVN63pNiHeDm2La0xC1EiftOv
g0a6QTXKGpebDvnHgxYO+20IRzgctDr4j8NzxJjgQXbjuDF/gMzzBXTRWKFevcDR5ayB3J/GiNk0
meReaaGoVJiJoPKd8WLxZtaOl8YSMsnLZVIVJJwaw6If1QY3HOHf8UacTHKY88BxccZMtB7Eukl1
Xw39W17T4fOPuXkohQIxyRSrsN25QuklWOxdOPzFa54sSgpqDBSa7NBK9E3wbgMc7mrh8fKN1zqJ
UKhJZV8rjT2RCr8pU8ORBOREVttUdbQfcxIu8FEoWlv+kXjmtW0Wbttkm9jUnTcC/6qLzshv8EU9
TyEMJHn9JtHpuwWezAk+6Oj5ZXgnNzntlw1lo443YwSJTj1nK0j6SFwozAqBGekhsVW86SJIeDYe
cMPBiBhK7Pr66Msc7jIssUgqSHiCndpVNRyYi9gLfzMiKxb30tb8lrJ/sskQJDzrqE28cjKmWIwt
x9cgWW/mmkUe5kt/o3Kg8vMQnwDJT+H+KKYZT+yRtY75j5EIhtwAmuVu1EWz6u8oTD9AgtM8NVV6
ky3+mOs9pcwM1u3tmQH4nmEK8vqImWcxQcNXeqtEHaYuer1/GqLsE7Znv7OigKpgVBRuvZtwdSTH
w//umvVWbzfC05DXPAlgd1hUyekF2/gUHH4fu8d+hnMGr3ESwaWdSt3Ccr5AUd8bV06fax/+S7y2
SfD60DHVw4TJAgXndSmHj7DL5N0gUYlKAl2fnvFEUmyopd/qCmB9+47XaxK7s3c0U3sMGO4INrFl
BTyBW5h3JFSdAjgzbIbNbfeI0uEJm5ibPxev3+Hz6LFThfJV2D0WjS9+D11633YLL+qpak8uQ3d4
wYrdegXbSbHCuGuoZ2a/SWB2uOmGCivF9jGs3gDg/WTbjCWrQ83a8yHpYmtRA4fIAay7BPRS3xzX
/D9Z403patjHxAMIKIh6OX7pUGawnAOopvYzr3kSmMBEo7prwJUDYOdvUSgAKmDA2zxGJC4bHQYw
tcSOIAbUDLiWCESXmCdWQJne8zGPgzKJYcCN7WO03krdxLc+gZcgb1BIbKJYZ0Zduq+LMG3fldH2
NEwtc66QdXU55mCoUjS9maaYSmzWbfWO12sSmSjycQlucCfYkIHguKl3oYuYTdMlE5Y66wzIOWw3
1atysZ+GDGVlvG6TwNxsB7bFgqgXznxFDnil+4G3l6ZlHhZ2zDDORczP4DcnXvXYZ9M9q9dUdjI2
Nks3FK4UKGYD1qJ/vazje17TJCS3w8JkEBZNha/mr4DxvYapKnOtDElMosZbNPJAt2PYkh2V9xqy
ct53DElEAsFa48oSEQmG+9t0qt+huu3KGxESj9kEzsMRIcFGi/+xjv1XR8KMx5DE4yidHx2unwpU
bX3Uvgcb+xB2Jbx+h8+T1LyFq2pvCxrKV+53g8bnFTAaXuMkJgWK2nrwanFmgZPKHdyG5O9eulre
ZjMkURnAnC+NDdYFEZcP24q6LLyIsjpOlXdwp4dCudJTsXnVZ5f57wevYwmWU6q8c2JzkTyw5ITC
AvozeNupcvCu5XWcBGY8gRzi6hD7E09252VYgEW3CW+OUxER9g8A7CgxFckyvM9m+WGut8+8fpPI
rJGaYCyOY//qEnsGNfQCt9SSNw2phAhVviqrVkzDCXXDp1i2yykBW5DXcxKdqQfXyeF2f+tt9Z1t
Q5hcB8yPSWJToZBp9wwu5IQFoR/vcxXAIVBB8TpOgnMt5xVelbsuyrazJ2Dt32jAnZlDTmJzsPD4
LSukw2WJUHoCJ8Km8XminJSKiRIATw5/wffc7K3wW300leUtbFRL5NoW0LMGu4gkrmGunCbvg8qx
VBvAQjxPteDrJYkAQKBQK5yOurU/7mJ/1rwR98myCdLVrfrZTkWDuFn9+i+xBi+tm7c2fnLTQuVE
K6rKu6OGLmyB2egnZLDlHcjvVQFret3fzVU5vXSnc1suf/ZLZBmVWwgKyxRPRVnqh3R3H1SgeE8W
PgnUta/nm68TAhVEsNNcL9XF23TEiyaq9qk7MJFKrBtFrcUr4Ud5mnCbJoEKCQRsNDsUvm1jpE56
qr82rq956csngQpfDJvM6YbNBYj01nNv9kqy0tf/YGx/lOHGSsdzDLEP0EoeyuZB0/N2wbr2SKjY
5wDCy8tGDAowBa+yw7zuasU6FCa3at4fL99wsw2vWC1vlzVqBwrIPo4hs04ykSRMq2RfIDNH1l3m
BRXvnX5zCMnTyiVU8GN8YEd3X6HMIY1wuze+C33vD85qkVAhTrQvXqQTJHRg/bdTCorg2eL9mBU9
CaVFd3I4XFvfFtEovjft/NGl4iOv42QRxdk7isLEmwrdgH42pble9Sde0zQwwxCQ5wHipBJQuQFk
uNZlrLBEWfnzOagyvFMeMZ6euh6yx2z1g/thBbGD1XGqxpHeJFe/W6cCxLwHqPC/zV76G69pckW7
mT4BgRH5RM1gKQ+wF1Mbb0yoFKebNYoq5woXtHM6nre6gS/zrHnThIpxAh+GGHOI+Q3/OFjCLq/i
Kmat+wnFkpvdz8odZOpCRv0F9uPv3FGyzimA0T+fJrDy0CDc4/SGZ+fuzwgs7zt4jbbM1smKGZQW
5sIh7n8BFQ7u+1S/3s0seKtDRuISxehh3Dvs+KvwrQzrh9h2zJZJWKYxaFEgsuHUqaf1Clg16Maj
CC+8CU4iU1bB3poJE0UmcIx2x+MW6AdW01SRAw6hVibFRDmEugdc7K1sJeusDL+W5xPlGPYEWmfo
NaQav29bez9I3p0e/BieN92PAm4QcHIpUqCf7ufDHg+t6R3rzJmkdL0EfHKUA543zCZeBZNXTF31
gTfc4nnHGwkrGnDQcby6wSbj5mEHq4bXNInL0ncqBXoXva7BcJS4fqs73lJJlTdYg4fw2DBJqiS5
4pr9sfR5KZAq+VEYUA2Thw+5NzMMV4PpAsP1itltEpQyyMA3HRDuR+2fx6h7Ffsv6ShvE+3vZwY4
czz/jrgu7FDshXfgQ8PE70sPiemXRoD3du+7VhxXmVn/ze6D9/TC/3ILmp/8IH2dtesxpLiraAtQ
+csaJOqqerVVRgI3H2roW1w3vkOxBcy9YDve8ZIxfbUNdQ+bpcZgHzPO6vc4OfbhdMAWjDdjqS4K
LwgleLj4+JmM38DN+2kMRl7PqSqqvpkGxaWcimGEMSukjF86eFnx0jFVRZVxN4dHgBeFFMYz3dC9
jtKd9Q4CK5/n8wrLH6B0Fv221sAQLoVLXQSiHytDJCT5pHOzAMSO8Z6X5vvgoo+zhsHDP7d9a+Mn
85NKoqq6Bum9jgFPhwdpNyTmnYtU8lu5r7yFKiEbA1S19KHc0gnb9SE6xfP4h3LqpaujX4TzzT3z
x+MXLkmafYf3GPAiIaZ41M3fpgbss3MF417Yzbbae1OOIzPrJSQxNSX4lqODVCpS9rdgD5/SZWZd
9SaUzTQDzVlJ0HGLQ04oLepNB6aY49UXJVQpNTamKS1mZTGsSfS99v0FuiYQul+YRLel6ieTiDKa
AkCvTYrLe3g3L/tHv9zU58jAl++fp+ivWiebBnA1E5OCj1kcazLmYQAP07FX6xte6yRyNzgkdofD
CyagwgNe1ST8Q0O78u4HqFoKKMu4n2Ocnmq3obhLvPEix0s5VC0lcZmxJgGuH/HErQYYk2hnTkl9
vLDC//uh62cflQQuqMKVGho5FusyBzAkrtv99QzhRXPZNufsKUuX8QMumoEsrQP/46BmuGslcZ9+
zcDRfqznKFX3QzvLR/j7eB8zmDJsJ4F9w9tmbsfPbdYZAwNpf/s6ewIeEFjobfkKFhTu0XkabbnJ
lTedOdDWvE9NssWg7QQD22Mojkg/Gj3B8UzyrpiomKnZVhevgOzl2Bd+qyV8iUbvL1av49vO4oer
sU6Og5Etmo7DJwjWzcFbamMSVoBXzbBHRbsVqKkZ7HlmOHvwukxiypVBk1gcCHN4CWRvb6vVexyv
+i+81slyOIzLLqsErRutLtsOKnrzldfyLQP9MNRB1ZrOVROG2gdstHzMel7dOwDQz1su1TrJpBxh
12HvPB+AXIDDeX0mkzqs4aMIyw+Zi2i6220GA3nNnCFkuYOhhtDLiKYDqe4je1xwscxb7ih0rJ4a
MFEFJt8glupcVXhGzo5+vWONCVUwid02VRhqmbfVEVx8N7xxA6xleI2TeFTlcgxJisZjz8CO+j6R
A+9TUjRSVXcRILgY73SA13OmT6v6wOszCUhxmFB0wYAv2aozmBcnubIeYxMqXFJqWzO4sSV5Ggu4
qc5WnQPgrpkjQgIynkuvS3uVQmTs20sGcurpqIHC540KCUqIxWE+JE2SKyGaRzDa67vh0M0LC+it
jz9ZPykSaYOJAGjTU5LLOWqfwrErP2i9cac4iU2pvTC2WyLybL0ZoQT3WoXM6CFnZGW6dTucE3ng
u0s4fmlgv8cacCpgamSWrbDMS/LZTKex/KoP5g6U6pficgFXv+zQ8iynSxUH71QwZfe8bpOVErgv
8IjLWORqdf8qj+3Jrrw35IQKmPboUPA+FSL3Najtsy57mNIlzG0/1TBVQ9LE4lhF3ovo/T6rN8aK
d7wxIZEZZCgRgQeiyLE3ycFgL0zM29dSCdPq1JRBJiGQvPfmGthluZZdzZPnJZQcZsJUBVC6iBx5
pb5PPX++zGNfsyS/CWWH2V0Bbd0jdJxEmWQqCjHzlF0wFH2+g1hXiBYFDKTyaYXvpifPTcxLVFTA
VMVaBUezi3wPsv4uU4t/B5dWnlA5oRqmKfVk2S5oPVtvhoojPMx87LJ4CwTFIHm4PLUhjJlz1C29
Ghf123jEvNWBKpjmuI5r2yPq7ZKpP3C8StfzapVneVmFagz2Gm6abju2XI7+tbbhee563saNCgyO
0mtjU25bnmhAxNZdfkBtIS+HU57IcJibs9Wy5ZsAJH9qK30/l+n4wEorlA/VzqsGTjTA95ym+iHC
SfFq5oA50UnOOuosafzaE3kDqJUqB7gkwBCCORPJZiLrHLQXIRofK3hNBpC7ndfYJczWw+fRL3Uy
wkcjE/laKWBcYtjZQZfSVIpXLpNQUBSqUVO8C5o474/p4g5zDkPJ2zD/25f8h1NVNwaZ9sfOz21Z
noOgzKM1ZE50+XxYdijPVxSe+HkDvyMNq9c6lLxdEFV3TYDjdYOt/BzmC++nsPuge4+lLkqouKsf
6q6danfkYR9+Av4D7Ll25U0UKu1KIrjFpUe25+B1O/hZyd/WdHvLCk4q7Wp74w7d10deomAUxg5p
4z7YtudBBhJKbxpatYWRSpG1luQJniV3Vvq8UwpVLqEeUgJTprZ88eEHMnd3Q12y0rigmKJEroHF
wrnmw4RLMbw8tiezx79zRlxQ5dKY4LnIb+SaoyAaKiDxNC680nlBlUtlCOvhw3pLjkttuGnUeZvG
rCQOSdLzqFzgjmobV7u8sfspjsOTJ1iXtYKKlkZA57YU7mq5SjbYr5T3rvzGG2myNqh4n+pxiRfM
kHV9l4hUXLMJ9jO81sniAGvhfotgBZK7QKeXGrSCu2jlkQTgHP18uFHhH4VwAlrybhXwtgme4PjI
2gMJSU6ZiYq3Jhsrl0/R8tou4wVKNFYSFFS15CJdxUKPLte97U7wjMi9LvvOGm6qWdLrprsdaPi8
Fmm+Gu9SmYSVAwXFB2XSZSBLYwZucBA+dcM+3Nf+7PHGm8qWxKaC2fjBAuFZ5O48KcWpknNw4Q0L
icteKyCC/W3Jm8F7d6j1vmmTP3lNi+dzMAX1YBO+WvLAa/MyHN7CWvwTr2kSmXuMuqdGzEsO1NSb
EmZv4cDT44uMhCVQnm7BEWLJp7Z76Nb9mjKhJ4JKlqyCl+nqoddd6FenIQ0fqy79izciJCqDTpWo
BJuWPEx+r/z1Lhga1qZHZOSQOczdDANBiZZREn/0y4MWL2F+bpPs79dhcMV5PkPCoYthyrHCmXac
dnmX9iZt7lxpws8VHoWTUwpzWt49k6AKJhgV+v4oFyTzqHkMgc2EjTQvk1MFk1piWYN6MOcS7sol
agp8EzKbJuFZHtG0h2M857tay4/Wn5pXZZ/yiC1Yv56Pf5LoFIuQN+dRX/snsIPTR/h47bwln+KD
0tqpRYkGGXe4ARTkpa0aXsalIqbIj7M1Asc7X+fkIZL2FciN96xAoiqmEe+UoLF7Nj+sPKWmvE5t
yjr0CEo6PFo8gsHdbs6TL5m7i/7XjfW/JKgKql+CAZmSU9fMeeA8mL2qfFvKj6zBoKoemSpkP1xv
5IuXgtairmD8vKQyueXqnwQ/lfXASdf5dYfRaNK5fFwRRVcvUZa3alJdTw8nuRU+RTY3SnyM9qw/
DdIuvKikyh64WmkfSvk5rzzosxbTfJxqM7POryjrfh6U0BlEEugtm2eyv1dpelWbYF1FCirsqetU
Na7q5/wIuvcqNBfRbbzLAljUPu+2t0WweoCJU9678Huggi/jEvDuCyGnfN52MmcmU91s83D8Jrb2
0sL2lDfBybIpukWH5YzBLsfjDDnDPdgmvHWTqnfWfQ8nc5vQVW/Xa7K05k5ks30huaY/jx6q3pHe
ECwpqAxYOlVUrFAs/6GnXlTQ9DU6vps9WwWnSAN/zJvzVLS42m1VEyi2ee955mJG41+Sjof3FlQs
5O+wHHDwIM/ryocvZbboMyyoWDoMIW5D+MNdUz/r2MtcZ/PBO6b7KVHTJR36gXdmoVyl1pu3HiaU
Noedkv+qC1JsAQyTHCyoVqhGtXkNJarJZQB/vrrvfxdzx+OTCaoWEkMIWnuoTT7K9PWg3jZV8p4V
VhStVG16jlHsY3K4q59WGX1t65F3/SFILoCf5mYGhaYNrGdTZOJTsi4vFSr+Yk2iItm1C8bmmGKT
BwFAOJ3/arYjb0GiaqAoi7LVLaPJ4Sp98dPyNPS8F3FB1UCr9MFMinuTN2N5f0zfQhg/s74j1QP5
WwYetg+oZBBGF5ADztnMPGfFZGebHE1Ye2Ax5aYd4Bm7wRN24O2zKNJo78cW5UmHzvuxqn7P4HL7
5vCr8E/emJCzpxzrrIQxls4rwFhEV576jbklooqgbN7rYWnR9JrV86XdFwXv3GljzkASOeMyegDC
onUdqIcWXrWQUbMegGBG+jzFguFXVbLqeqx14XyBW9JwrRdIbnkjTk6g063eLDqGKg+gBsJW7m02
8R70BFUFNWsvmtLfFKQqAZS15dCtn3p79DwmsaBoI6STsrQ12nfzGlz00X5ZvI55g0i1QXGdRWDh
e+IK7/dihuF3CnIga8gp2Khu+sO4GEbvo7dc1nCDvUEHuBGvcbLD3QEjWbwpTq6xjU4HlEdJwIvN
iMSmPzex1k3jrrpx8N+uq+Nh3jPH2yxGZIsLcaRJK1G5a+slr7y6vpNu4l1iU2HQmNlAzLjEvsLz
cT35Rj6FZcN7KBTUUatbVxtC2umujdk/GNiRnCZPMvf91FJLej1uJextUJYKFnJploPuzew5FQdF
sL2K100uV1mBzJqFa3JG/3mXCFQf1Je187otReNl+R4Mm9/KlbcnpJ5app8Guw+Ru3rddA5UfUld
ygtMKg4Kar179RouOBXWFxdm0Af9wYpKKgxaTNC7ONnd1Rfqc+f192trmONBwhKL5G7qcXVXobfH
yTX38uBhAAVVBk14xgvrWrurU315LysvOLl4DHkHZqoMgr9IoPDE4a5mSy/aVx/LQ3/kDTdZMl3f
4l5FL+46z8FTWFWg+IYB73kdpZ5kPdbGdcPiMAGFfi1lOuK22fBSFZUGpYPfjLpu3XW1xxk/9BCl
jjdPqC7IGr8VTYuPefS+d0rD8c4TB/Mq9W+yIKfKSfudu44Wzxx7eyR3IMp/ZX1NKgyCzYMTC+qR
r+OmH44+OWGQeKsOlb/42TzinhxNp6I9d7Y5TxXPwkRQsFFpgl2nLZretuNeuhtkQzI/JVkrzaJ9
EMYROXB0nU/joD5mvlG8DURAdrIaZVHCbIO7Dso/i2i5GxLmnopqXpTwKxfg7yrX8jser861Tr7x
5ggJyiaW6hhmBE50xPejP7pThtt23pBQptHQ79YoVbtrP6r3Yfvn6KUsWb6gohc9jDK0IwY78jes
CeKh0jNvY09FLz64sKNaMdiNBfCmqx9Q18M77FDNyxiDBhbgKRmG7MMpgbVGAr4G6ztSyYsJEClt
r9y1ao5Lm+bzNPIWd6p26UI3hs7zlutWw1t8qU9wLOY9a1Bloa/Nrv0B2a+6Wdc2GaqdD6aHiaDa
QlmppA0q9FtK82d3iPeu2xVztMk6mXa+B5082q6jV0uQnf3jYLZM4rEL6iPxcVC4LtN+2stvU/Yb
Z4LEVP4zV3Ui5g0TBHqaC5Tcp7XTrMUAnkTPF3Z/Smpjh2y56k0kgIFAkDe31mO2Tm5K66xNquW2
3bZBsFwgTvktdt3GGu6YKoBuB+x0Nei6jfaHadsf1pGHooupBChIw3BLYYB2xQuvPo03dIyseEEZ
U3KRbdISlxvRcjVxK89Lf+i3m1ztC7upf6+1f38Giym6SM4Hjkujb68+Lk39q7/XxntdT3IpzyJw
Xfm+U4HK8App1voBzAYD4xuxOvNg5Daqh87vm/jk73JrX9fHptcGzphdzLtajCl7RnRYr9za2esU
lGDOBcF3+JKxDusxhc+41hNlDxfC6zH1n2NRKdwU82ymYqricGMU12nY2mtmm2vTZc0p0DxZWExl
HMfR6zaDDvy6uSk8ae32E6iWGS9MMpLvRr9qtiNobiPetic459wKZA8e/SOmYo7F6dHOGmO+IBZP
VVCO5zkT31l5j8o5FlU6kKrR9VLUv/vzmkfGe+A1TfKeC5ujdnGJfofVJd6iq0x5FV8xVW/M/dyv
icVUCYMxPsPcJzgfcDtk9Zvq8EonEmxANnsNuuhRqO0CMhxrsxBTHV7m/MwoadG0XMPTKry8BaqB
uRKQtbHpK+Eab7XX1l/uNoUfALGZh5mLqRQvqaKl7ktjr9Uw9Bfh9v5ulSZi7VdjqsYry9TvoZm7
HSJTjaNHH68VasrnknWyiakeT6m+bgN/QO/xZfNG6fqVnNeEd7aJKUhskWsF010EkXYfwUF7ahfF
usyIKQrJX6dONJgi13IeP49b9Qbf4IVULrD9+MkiRoVEbk3CKss63ErJeHgEXWgoFhntPupKbfqF
FUpUThSgEM6ffYGUPqTZaR3sX6WbeFfS8d8ERQ2MX7spxHwX6iG0n7ch40US1RNhdfdQQIqWfblX
ZxX5Zx8WJ7zFgiqKqnkKpuFA43Wqn0rd4elFs17NY6oqSrZ2HAWqpq9JPHmXPmn/5VUl7+Ihprqi
PolD46+RvXY3DQHqvr/0TcvcxVJh0Ryth2mm2F531TzFpj+bueOFEFUVlRpsmTQKMAerpsFFaV2e
gXLjmRDGVFZUm2g8xgCjkk3zdaijC870rAe6mIqKktFTvQdR0VU23UOZDOesT1h6JViOkyPJuDXJ
DmwbHMI81FG4U93w3hZiqikSm806wDkwTbbgBMVGlrDuumMqKAoTo1vjoWEHC6gnr5LNyaqEhzeK
KRJIySXzo3Cx17Ts1+oyT3qoTlM9oe6OlQqptCgE3TMDl/D2NafzJJaPUcSr4Y3/pisSk94bjQ1L
t/XhJay367rImpeuqMxHm3SCBzO2LH0XP6yzPNXS501wKvLxgg4lTh2ajrq0wBXKpZ54XpUxVfiU
gIscLnKY4J6sn9qyx5h3eBplfUuq8LnJtoH39IdrHFVBUXtLfd9nc8YLTirxOfpYmkBrtN7UjX8a
Ozv2562vNI9PEVOlj/D2QYluGq7l0HcnjfPEtFe8FZ9Kffo5NLpstb0u5jhBu/XYNvVH3qiTU1at
rLQ66PUVLpjL/VqL4+z5cA7gtU52zzvuB2fTye3aSFyAi/FNombeskxlREfkCdNOx3Z1m9dcQKYy
d9voM7f9VEkEra+tE7Nv17HLPlW49j0NYuOtnVRLVLYwNghCvV/h6GcBgXLhg5Utj8ASUzmRCWOD
F9dyu/bpPvcnaDqi/iz1vn5jfVKqKaqHEVjGDZ/UQ5eXVd0l+iWNyO127Seb55gsoGMbLM3m8Enx
8Oq+S3ze+K4aVvPXqOMOZC0AxdUn70h7yzs5UpnRsfnTnkp/uybzO896AD1xv0L4fC9wDH0VQ8q5
XcX/Y+9bliRFsiV/pSX31LUXmCFyqxeAP+L9zOcGicyMNMAAAwMDjK8fjaqa213Zd25P92oWI5KL
iPRwxx0Hs3NU9agan82+zeb438snED9LjKIg4E6ucJaqdbprJD3RfzMgR/xsPCTDHnVzTbczWgwY
Htq9zWr3b4IiPyuMtCjh/j657VyK2rwHdhT5LDjG/xnCQMlv43H/zQX0s8io6UYM9pt0OPeY8xXP
yCiuLpdkieLrasZc/iOszejwPGlT1zwLu5nsy5asPMB6tBzapctqsF79mAFJtPslYmtgqbPtunJP
tEvi8Yq61teXbhnDfDsFXacHQzDuezHDyssVfctifxHmZFU3AoEO9NCXXHfFEmu4PGRlnOpPIoqZ
ytsdS0DRlqN1xRQnyNnkadSu57kGGHUvmI/io5mJ0Kdkg27qfh2UyPc4bNsBTOXl0jHxAUWU/yqI
nW/iD8NDf6geATdVk1bHCWrnbx5HC3mM1JDkDA88uBtxRdSPCHwkLHGwbGjM99dSH3mwwj7Rhi0/
9g12arBa7UaOfBTER1zYjcfdd9rvYL3iqO3suWpks39ohqrdjrNKonCUGDt1FxhhatVVNKXLeBN3
cc+/wBY9+DNH1EKdq2Ru3k86xDovY0gSc0/t0F50etXutoPDZnhOwhTXhbEY8MuNTvskRzJBXB5n
upfT5VsseVWQ3gRxB4a5XrO0ZFH6NeCkuwt41HpkY7Ypbz7WzVaSi2iNlSy2pJq7o0o6pvOUgx84
JHKL7tZ4r8QBVgRB5UL4MrkLdd0/rqxp7EFXvhcPFu4KeDdz37/ZkVlF8lFPrcq2uenNkcDxht+Z
irk2H+ErD35qX+BoWvUdxm+kWSH4X4XXUZ720s7FvkGFnpN1pnBaH8sElk1UWHtSKQR22SjS/cM6
Qa6VNVwNUb4So0W2By/NEYbTJD10k9dNrjbnP/q2pfDArMjqTzxOIvm6w8GKn3k5UH3iFBnomR84
gn8i2Df5vByj9VKSUsK8G5IZne/jwF5wmAkGu7JdLtHoD0kGr8Rh+uQbNZkMsK5Mz3U8kQVGRAxI
+iZwF2VzzxN/71MRyiqbmF72rOksD0W8lVF/9EaFOp80fISRgrPvZW57i7nplUs1HdzAIJsVLSnr
nKnK6GNbTmIrKMT0L2ujtyWLiLXI5egbXxaKmHR5Hr2QHwEclFUxrHHqsq5cy/U04b/bs1d83rO6
HYW6A3WQTBlskVd7KjuFn8dqk3GVRcnYIsDewOBnK5z3VfhEQ1pBxwfv+8a+yjp1aUHqzvPrFraR
r2yvN3KKVLR9c4hQ+RK0Yc9U9SYBZlFH7rHUZicwmEnW/SquVngU541wAz3MJUvE/dqFmBy97tr+
IviS2VO1SjNmU+yXu3HxbX/EvcV9bmM3fF9rAeSvhIW2PyNIKGpOUVj0xzTBCPfgiRhh9+g6+X6N
bXRpFvxPVsPVRX6cB9W1wwG+kq01h3VaRPtQJ2Xb/wCbR5MDbGWY8tASlzy53GYOV+WsX3Rc9bkB
LTTwLCG8Djk+bHC3AwwHltMYCaauh3V4uwYiqbEs6UHj60JfWD5hjK2mT8ZHdY/00qmkYzaMGiha
0nTD+54SUn9XI+/09wkpFGNBXIkSu67bpLuqYd+9XfQJ3du73TXJh3YzEc8NWdb46Gzlp1usptGW
i9rb5AjmVLIM9oume4/xEZ6+15aWl2oAr4+R6HLSl0OyJT9azzqod4Xs15u+71EusG6ZPsLi1SN+
rfLNj7ld5ntbbaXMugF3VJRPOzPdU+P3qCzojhojg0Pbyosa9dJ4IgOuCRIllbrd0lKTk4n8qA8N
SrUoH5XU/CAxZaaLSdWRzSo5xdGhiaL1JelVP15Ysxd8x9qRreA7307vI0sX7DUKBWRViqwqA6x4
3d2up8NQTw8mcul+aHysPvfbuMg8yEjvGIpVpSDHuS0JvYiAvVpacIy5fBhDDNCMJlP64iiXV4rb
9SZxUWMvU1l3/BQj6IIdBe6E+Qa74GUXhnyEH6Tf6pt0TWqMljRiv1FJP14D28IWzyEeYThuXzZH
a+RaZUEANs5wl6ZfYNsZbtNKtDKHF/Jn1ozp9zgd9Vc2kKF/GGS943KoaUXzhNSq2EZqsCvCMRP+
a6GEcSFDJpZp669iUcdFGH/Z92Q8AEWvCpjZ9Ac7l6d6286CNLaIK/BHk+QnxynJUhruym5zGS/3
LkvhEJdV8HnCxdk8oJbwWYtx3Nxv0ZrtMCYwqdyLUiY+K6201w1jNxs1RSzdp3KNliMjTV14pCIV
yCy/3qULwPOMiooZGW9F2S1pXtloSTMKM73TpmGChSW6lTepap99cB6L+vZVluV8hGm5KJLFrM9y
0bYYG3hcw17AjXmKJECPa1dprEHxtl3C1o5lSGJ6NgJtRIRlHvtb/z6oCIuiHtNM4MvNIaSgmaDh
hobyRJvtJl0cOcD7fkOaalflszR1HiZy2yb+M05jchhh33gGmvW1EuV+4HwtoG0tiy40PxBKUh8i
D1pZIfYMVcDWHqutOoWuHHOdkjkng8fe4uk96dSdD/KSDxAM1jF0PpgY7jOp/akTY3o9iPZGV9ta
JEl4aHs3mGO9RZ8F8qsyo83VvOw3VJc2K+n03q5GXU6Jcge9Jj9MvdyWBpxx3uMcxq2dcTvYLR+J
ukbfub9tA/Ax3xaLdaiPZlpnrHQouXjMp2PFE5OprVpy1lZRLobxUctSntlcwkTckgeBSRJYLLU5
r9iQGe+yZiB4juwxirBA/HtoY2EugFgkOqMrBk0MkOfM9W18j/R6ie1GF/hAZV/sSPisskHu0z0r
afJjTfSsi3Sp2XNtuQ/FuLRgHilrTHNNYxoDQFg8DbeIHJLFSvqyOpWqrUyOz0dZHkedpkcJeGq7
JJbTm4RElc1EiYHUbHNWfbMh7ouh4ZG6UK1OPg5dF28ZD/P2CamRCTmmbtQf17ZdJxR+GA69TJlQ
G65MByPjcqj396kAHXpQcAfNu9Czj8iIsS5zTe0+ymEsf7gS9M9V13mcHW9wT+F2GiXip+tmxy4C
tOw2ibY2PLo+LftLWRLFjo6VBLLrLprFYaCuE4Vq+xKSp37Vt1OsJ39quTBfun02b7L1SvRQI1e4
rNgwhRUkU0h9Uc4t3qvAzEz7wNOafpskoubeV5a0PmMDEFcApev4ibTd6FFZqbo913roP9g5iOGz
neX6Y04gXcpcwiHndyiLQWCtPRUFXLSZul+qztoD8y3M6kwfWnOWiGl6IlRocxhshQty9AoznWU9
I1C18tLdzeta7qhP3GwQRrX5/n4Yh7LJO99zioWlIXMGmDWejunU7zRzpgxjjslnejfCG988jfCc
mO7cRMh4HIifqmNDNQrElGP0OF83hpFgfIp+Pi4DbwphCTmjcmZpKNAPXsPrbYIImtJLeHtM8gqW
5gxFWbzv7tBinflIGN+373HQ0HzaZYzmkxtgZF1gOLgpHwyySvnFyJXQOBVNwrNloVWVE8k6rCtJ
uWUrvs/2HMOYGobFm8EEXlw2zfAQ9Vvf3FGa9HURo+6l2Wxhg3SP5gWZ4WLahTqgwL6H4WKN0Sai
sJ/uSwh74WWVXDWbiKtLRcsZIptE+gpawEnpbGn28Wnzyr2IEc54pxZi+ihPGoSo58JU6w8bqYpl
FQaE3/chghdnPyZteYbpPUqTZMMkRbHMKOCzyCp3NTc2Ohjs5i/C8/h5GiNzmcgUXUXTb5dYCml1
G/NZLJkxyyYu06psBPqABR7aYt9/mCWePqC1UzJrB6d57hg5M11Wh8is3VwskRrFiYto23K7CLo9
zLSZQ85tuxRY69Sn3RsNa21kFPe4x4b+U0Sk2g5di4LgesTKu98Z1KyZRwTjUSe9JV/JPPE9R8fT
9Kc5CsYe9pSWjxB5pPVhj6KFXspNiPSqHHx4Rg5l9QNij6XMp9H29WlEzdWAVFpHWuyivZ6XbmV3
rXmrjnqvEbsDw0T7PWWNSO5lKfbDEPpJ5qAAzxt8PbdsQgKnzXQkbmK3p2gTkR7TI89Ehwlom+Ci
8IkoSV7VxqAoQ7r2w1gP0aNxS4WdaDbyQa2y8nd7PA3ufqWh+9qv/cYwXGyrKAsVw/Y0TdzBdnfY
2W3cV8t9PZkBafBr/alqwjZ+0jSxS841Zs14qqKoUBqNYjbVEDbmYx/5KdvC6FKs+Wp2+bavrj6t
ZmeXi5rrBp5tu9jyyaItJrBxaj+hvmuTrBesQcA63s7TnqbNa1xV6wOQc/6+lvFqD9U+VxcTQnFR
Ks1JaHFbJhG5rCECKpqNLgct5+pcgbTLqm1nzZH0ftNXZpm28rZ2pHw/LvEd8rNFZhnmeFk1VweJ
XHqerzXUfIeEb7W5mga+wi+s5TPc5cqAgZdySKvDvImyufUN36MTElLINVNu/ahXHt30kRRzwZPW
Ak3AdJI87w4txoGOnLsbPbHq69b0lckIitr14GLq1VVCO3kOqWkhrGLLCPkFTarhMMRj9CEYKjLg
CTLvVdyePO/GN8XNt2Eht8IPiL+IVLKjsmhlVPSS8vJU6nFqsqXc04d0bfcXG9vykq7lcmsqNIVZ
unW0uVHYycNXJNKG5bAH7ISnuV+G80Z3/WXofbCHcZU99pxqG5ZjrykZ7gDPoT9fGIpEJJKW39FO
t09mmiG6rffkPKpleXJYMi9Y4Dq5Ittcm3sg+t1rqbp0zIcqzAUbt+6SxxpVjnHudk5LWDzCFxiL
2ZAK/mmEhEtkDF6B+2Hcdns7D81cHnS8yjuKpNX5rMsZHWoXSPwN9/cbbkNkiB7duLUevW06XPft
Npxj5sWnCdLMDlVWuqyHjlqHqwpbY5OZqU4vEjiqiiw00kb5lo4LuypNXKbFKPu3jaGtn2htb80i
eGHMftnsYcyaeCCPSGbcrweCHM8bxtX2vGPHGA9tuWLa3MET4TBSK5OLwW8bu+xLL5+rCQlmOOlV
Z3KE7NAvOGuCX9bc9DuByn9k/YS1ZwpboddxuU+ExGpa02h6qCqlkUJcdemVbddX6D+T/WXCqPtr
zxYY+wLPM5mpQsi3CJ6wp7UMgWSBYBCxl/MV2bdDLFpaH7qu2m40a86b7u5DN4kVOAWTFygBoD6D
Lx7p4zzCaNT3UCp6XsI+PdWUeZNj+AjZG7Sl03ghOgWLeTWJ/THae08z3wr2Ahm9+bwwz8WZdNiZ
8oXH23hsAmaiTIuohDKw9Wbyi0MRZmx08jGgj3x1615dEthM+6swgZ/NhWNsuI4MUTj5a0WejSbL
dJvGIpVHBkHo+ATFtJ3ybg2df55rW/8A3zDbAhvxAkTG6gGvsmOQB8aHPm6uow3nn/EtuY9tZ9uj
HXdkAAvvQnyOISZlWZnCwDxbayruGsVsnC9Y3m+ILdeXqm47eZJmgBYNq1ADw23YFNKi0bUdjrAw
mj6LagPhi/w7rDYzLDdMbgXF/oeoN9zLg69Ych5kv5iLOuAev8BYyvAkTUrjq8HVLS5qYeti6UXf
ZB22tSpDQT+kl4F7ZjNQPh5lLul89VG9JdQW2DmQhhIHJJEdhenEVDjXpe1R8n6qb622JXoftiTD
wc/V8nWGMxfJ6cJAOS6V8iqnY62e4IvWlPkYJXF9TTjAjWe0Amm44J4H+sw0soy/ywqC/dtVmdlf
xtDlsNO46Nbdq64b+Ouue1Od4PVX/lhmT+srisZ9x51rXHxHa2AFReXqOrrXbIdbSEYrcBK40yfl
sJVSTPoWPnTorLcKSQsfkGskYQozs/iWA+hkXRZh1RH3LO7JJekbuRSrHDueeYKTcdVgToafGpaO
5ig6nMEPa2cmdtj0FkSxSMR05Gadu/6TnwNWN7Bd43ZHAQ2+gBQZQ1YqQ3QOH/W5LOB9ujx1HKFX
hS37BOKdFU11hk2k+pj4BklYvowAIvjZDyh5k4kOtwYJcKwoVynrp60n0ZBj0pKs+eD2bb6XvhkP
Xe/RPKIR6cyxVDVNfwBQitdDL9t4BIGFcjubAE0NjxC6LgPMI/GEi1aRhJlMW18tx1IC0vw0Ul0J
mgHJwJwHbjIe3Y02wkLbTZWCnU7Up3XIpOim5dqg1Kq2LFkYK180T9MqS4kwLpsRIfVSGfyMOqmJ
16zrdnwOOOy7F+DfCeLrQYvOuW4cvqCul7s7rzhAW9iNYH6vQUWdvBCLSJhzO8RT/Jiu3VoeEo1r
PGNB2nvSktl8Uy6C/9PQNropmkAqCXEBw/THVHSi38SXKd6j9Btf7AD4YRl9c4AIOEIT1ZlZ5NJO
JM02FOTh3xPE/TwmPPPKNHVph/OEaM1znzp1B9hM/JvEzM+jwo4O1JLODWc1k61oe2Ozva/+CMn4
jz+5G01//U/8/g1mX67W1fzTr399th3+/efbc/7rb/78jL+eXu3tS/c6/fxHf3oOXveP4xYv88uf
fjn0cz2HB//qwuPr5Nv5t9fXr/btL/9vH/zL62+v8hyG11/ffbO+n99eDSti/+6Phy6+//qOvfFM
//H3r//Hg28f4Nd37/VL/x1ylt9f67+e8Poyzb++4/EvhBAmiRI8JghITN/9ZX19e4Slv8SSAwRI
BDY+xOK9+0tv3Vz9+k78wrggaBy4lGmK9oi/+8tksQb++i6iv0DGzCm8AymJJapj+u5/v7H73xmm
378LnIg/fv9L77t7W/fzhHfzk5hdUaLSVBAa430ozujPnucrxj8mlqSP4yj3/sLVs4qgUffVmlV6
i26Cdk9jsvZDDv+k0mUDbK9vYgs2KAutrT5Hq3y7BZOVNJmjSV2fEK3axnkVqNR5JFO03JDFQ9c5
dXpPsii2ky2wWq/orW0c4J/QBJkBJCAYkE3r8nmZ52U7MPRrKqOk6l5C0ukt01rs4/Uo4LRfnjDv
gF45M3RfyocUZYakYEEgNKRHzqp+GHKTMCdOFXokRnOLQNnwtAYsIFc6nng+LkmHLimG71Scr0Pd
gcvxTf2EqKPEneAJF0y+rMsCnfvEbHUACrnpk67nEd3s0iFepu5o92mF1xbPIC4l/m0kNFLYx8vm
B/FMfIL+bLw1W9dzPISKHBCk7kM+T54lGdtbleQgE9x4JIJtKXhGJMZnaSKhrWdkbXowKgM5p6Hr
F6jAGvOtkfA6K9ywa0C3wC/ocVkJ/8IbNr4fPNgbFF/WHdVejhLUEWMUYODwNnYgcD5GNQ0ptiIM
YJxcq2j92bPSfEP33VYFDDj26WMNk/r0M3Kkh8/NhgYPlQNnrAjVAh4sULEetrmLP2K2fn+RMBaN
wPH0geVtV9OQE0x/b6jJWgTEY8PGdsNmuL50/Q5Yq+PmGiFgkJ0Y6wzNRkQe61yx0aaHcQdksWJS
BFZFuOqrAqZugCE7EfZrqWYminHtNnPmfAMZg6ZjhiFLRTfMiqHnWwEEqhLJVVDf18CPerVnuLqo
P5rOoD6KeuAOxZAuvASQIfb0zWmJtFnYQB4VHaYRVWY2CyspCk1ClzVhql5p10cRyuMdjBmndGxz
9CQJ6K01AvCd6hh+z9O6qltUgHWLWQjwWMWGVr266XljvkLpSe+3yrfdqYX247tCMC3LFoSbwjNx
SpZnQPnscZ1lCVifw5iZDQdT4w6YcuVLDi4GFtNj+TmAZmx/6G5s4yjDRP3uL3QNy8gmqxREn/nu
40TlFne4uYlao75phXIAZccmplOFyw1QCV3CXct3nhz0Hlx8E81YDoAi++WTUzy52RPEEz7W7T6p
x1QuoCFYGU9Q7RrTf4tUT90RLNPWXWtZN/SUShCrZ8BcMHnfwxROHD3P13Ku0Djs9Trn+9S9QWpy
WYH4tHN6sICRgcLKyNcH0BsbRq2YJpnzKbrqPd5uFVSJ5tiZoTkLJHWsp07p/RlOCEJmAWNTP8ig
zW1ajnu4kUBIUEVyljzNrF4/kwUzOBkZUx8ODtPlH8BMyrKomOywP4vx4IFiuJxisrXNkZE4XGO+
dRwfwadYnXEgQTGMiPvhM5LNUMJO48I/V33SfET5RnjetRtHcWYSjGWrkiT3UE/jYoshjyvQuMVg
WdLYvAf5JMrbZmig1XKpay+drdVw2gOu2WOrpBN5G9Um5BS9kTnReQ4/BssxbHAde+kXMLLcWDHA
1GTtHt/KkBEMqVlfSt/aO5RgSV9oWe0yn/cq1IWafXcDFz4N8r+asM7xfgx3ejZvcho4II/HOO25
ALbmphJ8tmoIXhqJooAr0Bg8CFIl0cHVIvhsVyVsnhuq6FRgiqBrgMwIvE6H4nj5sjkoxrJpURvW
d1HW69dUNWI+Jmh6v41Y3D9xAMxfSd/Rx6SvFHKmWtIe0s0BqbbxIHqXA5jRMCdBuZonbZ1+i8na
x4WVu1kv1bxaiCzAXIPWb5t+BZGyDKBNRqS5YnqzTA8xsOQx27bG6QxvKUkOjfH7l1l2uA9kWrE9
B4pr+4Il+wTMIGUScxCBR/rIJlHpooRzHMKY4hTYak+j+QogGgVgZMn6YQAZojJI1dUlfzsFGOBx
0H4mKZ3+SHH5l8qim/qbw/72Y/656PlTnXQ3vPZPs3t9nW9ehp//8v/F8uhthv7/XB492e6lrf9c
H7094/f6KEZBQzl85FKYryckfZPE/F4fCfJLqlIqpSQwBpfizdLhjwKJUjwUEywj0Nbgp7fcqr8V
SEnCSJKmNJEMTAemPv6FAulN0fU3oY7knEoqSEI56jOl/kF+nFjMDyqqWCar4L7WEMJnSFjp/pmN
FD7+Px6GcyQIpRIAwc9juTAAR7rCLhBO3TbTdaQmfeEgxigWoodDJYN8+rtv4L+p+36rYP/uiNDv
obJE+RhTxnjMUP39Wf9VmnlfSxdV2Zha8AoFVgGozTLcyRxhxl2IZtg6kNFr3Drd0DQZCghkc9eJ
RDuaizmFs0Ted8n84CAQUJdAq0V6FGIJVp0MiFmGSJS0N8iiWOaojBYQ7c06xxhoTjWUK5GoOCmL
TYYSJRJQQbem2TpEwF1OUHg1Anv07jGJmjvu0blmcoghPrpyiwnrN0qHZQFThUsEe05HhEwXYCF8
W1iByMUg93yFKWfCPzvM29drgaRKoWW+ERKB4YqnNk1GtKFSOpqztAbod976Vm/YWg0KgU9xWOf9
gxxp63i+TZST8wyIAGwgDASJPkH4kPAmA7koU7AGhltkQC9rHzYCOjfa1JCTskl0mVkrzbZjYdna
OEPbLc1FuyeJgPyAJz07IBANlWvGavBrcYb3kjKQooKXWHAr5wUAvZFhKlKoNnIPyiED5bLzS5Rm
rcEHh6kZWLXuCs7x7UfRIW31QjepqQ/NsEPCBMpXUv0FSRjddIGEgsCwaLqO2R+hmd0zBSrJLqIG
hXsGCBM+o2HkFYUUgK5p3o+dYs+CTgPq7173/tDIpG6+W0CVDmx6JMkJ5xy87EaFcsfhDXT+thqm
+GuPKB8LBnbe6Zazpufd1TxyGhU7ZykX4PRBt381gjJzHOowV0cAKQHNv+ntuIKkAQGWXtdilTHY
NVOWVyj/lu5xAGVhwbogBxwaELKg1MpGPUbtNd96758GuOAlN+3g+/ExNAEHNCiNwEqvmGK5spSm
JoeOK9rqvDUMhnb7Hg380KmJJ3sG6A9gZ9bFMAU51lNaJlfJrMfkbtPV4LFpdP1gQffAaAHKwzie
YeUbDHEA4qA9E4dt9cngDkLXMM5C48OGqsFm1kp71G6b9s8oRFk0gLkTnjwCBkpMPjslzM3Y4Wu7
53Zk6a3DtBCqa6ugA4lqXvtb2Hpz+iwcuBQDhqKPLiIIDs4hQdcUJwNkAXQ2+tDDCEzbLFkhs7mt
F9XVN0sddIKTHuLhYtwk9OQ3ixYroNLWkXR0aJtq0p6U2ocA5UoMMU6TzHu4DTtcyzKPCDxarIBD
ge3Fet8BsuwAvlEK1m4Ca4CxpsR9TkcEhj7ohZRgzPbU9YDXzSbaKiPRaBsPfrM1X2zcdPNVtEBH
/77RKgHXOyLRG7CW52TEhFhIGmZg5AF/lnF/XBcU6fsO4GnTdnkCdha54SkgkK9Ob7FmWVfmbmW6
9Q9I1Oo3fzUOMjj1dZ/HOd4vetC+7tkPVkThabQbCqylRklWJNYNyZo1C7qtw5jsqAsLCz57Osgm
aVDby2ZZh2ytkgokAh1W3mUWS2l6F6NzWlgWcPEhIizqUjnlE9A5tMARH/RxhwzeneQ0S3IHS+ao
udzRgUQHPs2qLJyKy+i8zRomA66JAISRiPjhIsHCQd9HJhrjU495hTbzClTapZkHd9VrALaFEfg6
MhA/gEJbhHLAmTKU+xxV+b4PfSrOUDFqCEO4myALyXarhWs+62gJCKtfQgo09CHtwf6UN3qBnxbE
iGsLUu1fktFjVwFkwbCJSwJ8IlE/W4wlrPYzZJxQSPhYO+D43gZoYPb6X/Jr+OM4isbQqxHG4p81
3tj3keoH7Dqz8GDExE47LE+NhYLsf94m/7wt/7FJSoFtMsVuCQznz5skPJjVKEscJgKznlzskCuM
ZLyYXOyuETC2sOP/fLy31/tbtfH2sQgBBIMpOw79mPrZMwKiIL3t4Pgy0OwozWsgO2iRrH3jy6ZC
d+ibrAjkxZTD+k++OVRMPx8aNQFWEc5x9v4hwdySsCSlwTUGSWt7aFbTHufRkiMh7l8zAPvtU8KE
VEiGiV9s0D8bgWGzjsEZ41AM0fKoc7Q4ll7pf/KB/vFcvn0QxlMhUQmqn6d1fAgtJCU7+NB1n0BF
bgM+TNnFn4SYMVRnHXa50FTnhbfd71/j/y/13yH08O+u6Dek9U9I6G2tX92fS/3fnvF7qU/FL4mU
NE75W5mPdQJjFX9AoXgAiwVqdtxsb9Dm/2LvTHbkVrYs+y815wVpbIwcFulOD3cPj76fEJJCMvad
sf/6XH7zvcp6OUjgDQuoyYVwBUkRHmyO7b32Pv/XqG//5ft0lAdWYCLi+Nfuv3+M+sik0rzeJczM
li+5c/6dSd/7+7r7r7tPcqAXwnEdj3/PMqX873FxWWrhQPaG5ZRn7XJYKRuFPRSNGRy30lz9u1aq
GtR4yor0Mg5ywD8fyl4fYYOZiXmn4DkvJBZf5FhnescJXs33QeOm4NBu1rElWY2wZad2sOocrE4I
AZu7iMK0dwxZXKsdbWpZXAjZ5zcSyNFFtMgb7+LUejajVXGMDlWWzF4IQbwubHpMfWAFwwKL595G
09TQtkM46sK+wMQYX5uRISx2I0w7M6hcL44O1Bc2g51HuFd4j7VXtRZclENtiDMXCFqFr2R74xhD
WoUOZMoW5YkAkrfnHKFr9ZYBhSqXMwhrlnZ2bE9e4+2hK9smMrrCW2+c2ik/AlmIOx6TDeSxKtV9
vw3Bj5Q1eB+NGvzvlm0wqAPgUhw4ej0V4TqOlveRCP7Jd2XxDg9zVMXqsooyqE7zVLB4sm5EInej
y16Jo8MCn+YZJsiDYG+3WewLiZpIE6/0tz3aEBR47o7+W9No23p2wXi3i5v34y3bvP2Fnx6tj3WY
6XE7lV3S6XutE7M8inz0h7DF2zoL+ArALj0vH7VK/DGGwiHWEk5Lnbw1aU53KfJfWt3ohFBwqLwu
t/ddprufhJwaK9xAcn+lHvxdZIrVwfpzh08zGwx3b5XFcBj9Dp8ubWv/l07Qg3f5nM360G+FO0em
xUwJaOtWZuj7qj+z6RgswvJYyBkDKcs1Kq7tWQj23iRD3hbQF4vFl3VwtQev3ndEW4fGML4p0CSS
AEmB+UnN7ZMxZPqP5TivbCFsYU+0BWFbDn7bMrX62fM4A//wARVdDM6/2JGx9Sht3ibsd9EsaLiF
Y1Y4eavrPo3OlKNvcjBWUZaWG3MW3KsRQuZrAedVLR9L7ZGnX7qx/iUGI+sj0HiLlxtw2SPcEh7f
YllZFQu7Ae4s62krIjsw+9+pqJJfyVzV93gp1s/M3PIyDvwCeLUaecGEevm7gbCUcjq0iyX3a90l
2S7Pu+o9MRPG1mwN7CYcl3r7QbqlvcfwH+mZ6HqOZcXU+ANHMbIvoZ9e922mHMabkxh6jvqZKZos
uloGIIfJDKxAu4m1fZSFSn5Vs+XIQ1s1oj67kIQt12/V6udaCYce0STgTDUNoniwclc8JWtb3FrG
xrCb9oX5DRojtlhlrPZEX8v9j9xV3uPgDcFHIyVy2NRaMjs2ID3NMZ3L6r4rG/CJqhRA2uRw8haS
11e/hV5ZUQTY65v85rwJwC1/rUIX7powy7KUr3OqUkZDkW7ja96U6nPMrz+koMzhV4ze7L0dktqU
77peuZ9yXjeMD1p4PlLbv+K/FocGdL/qFVLDV/tE5uvbts52ej9VGlCFcWIsnvqFraU7Gza92CX+
pm4ckXbzAc3DHfas8FrKvZvP/RqNXeOonW2UFXdW5/VmWGfE5wDlKn6qxSgDds4Fo93uumBxql3d
DO0WZzXBF7xmkKxIB7DtSAgwiHzPU3bRBgNH2FheUITWRqZg5/d24sWw6tMnjFzzCSsM9TzPRkuM
oxNq3g1LZm9hOforR7RRDTjRUnv3pa7nnxoG7NwuCvicAsN6IJ7RLu1Oe479lATrZu29RXD2hgnx
rH3Lwu1mNxVp3e+wm706tO1tmKPEGe06Wj0fgEpSD57eJ6mZUqM+Qh9sQqqnrKtY1bQk2xjXBC4v
TkfaJ/RXSl1Djmq6uiQbFN95qMq8Crs1V+Pe4TU0hsXGYSr2kwqJ3Uuq+otRlQtjzNRSR0MXyCed
cEYMXXrIvB2LoaDVU7Fkn1lmZmMETWL6u4B77oWo1aDDLbGbU1IJS+8L5bt5pJw2YYtUu5lmyMsD
ennthItJRwJPcbeWRrcrFfUntHiJ6i3TKZyypPaD8zj/wREivPgmsiYwon4suAAnsB1Ce3XlfkKx
FYr8Hjcqize2FAyJ1D07l6XzvQSZiTZjWvkn5yXPrI/OrN15fku8ygTFpFfN+r7yEnfjtmVFKKxN
Hl02WWKUZaL4wx7K8s4F7n8VRrZ9EsHof6UGD8VobRrvm5XURhKuoK9vtHLBW9u6b/44BE8Oyyab
c2lt29cVJroEJEhIUCS4nQRJ8h6KviszQkldYz2tCBvkOHI0+Eo2BdoVf/oj6ewZjDoQ21ORGRCf
xjCdkOJA6pHbh8Nc5lTRp5MM7pE7OADmHAjccOpFx1G5S2mahISxjtgCXDPjXHg8I7lpMnT9ebK5
USYPzsgwi4iEl5zCMnGGLnZyyAbKlvq/t8kX5iUtu/SXXoyCQFjXXq2Aslz9R2WzTibSmWfbd3oY
Whxa5c9rEYL6VQF4f8EB+UcBf8/Rf9kGazxzvq6WB5q03KUNBQsc/FsVWFNx63G4zHnFLFtSvyDs
D/h+eANcA4VckpuR3AigdqAq8iGr4ZbmI72GvoUr05cVmKcX1LvCs9uL33R+ea4H4syh3HLrl/TV
PH9bK5DHLaZzabDGPqtQ+8pgzHbrXCRQbmDXWwSsav9UpZHPkW3CiSU8ipxk2HUjoURCbYOZsP8Z
N/vd46zs7LWh6/xlWKe6IdyYm/kNlobyspDNwvjEgBx8MMEgVn7sm56Sr9Gh+HyPYXE9YZOywwea
gnJyfB5cZdDVce+6k/m7K3iMhQYGu3lAwzDmbTch8w5z6PqV498GdBqtf4ZgMQsYde318WBXfn/J
CizbS2IWeXBMA+xsd18xZBBm2MzaJBIxtyMYdpHbhCE31ahbAQ+ifjZwK8EuHRbknyV3K3ILTsIX
KtIxma/YrUMXWbUo2/keF8K9J1VMa/Eg2eO4RT0TtXGoNR12p6QFa4nMlWv3pmRVrhdTBktigcu0
sSMbc9B60+YmMqpEJdMwF7K7vPpTXl/jQu6MM4P/3MlP9qhaH4TsFoF9N9LHSvbNO7AU1lt5ShSr
IBhn4iHRmd5nOyDicYh90kS0p5R9sR75zBF+VnPKdOT1eTfc5zx4ynOai/G3wSQNkZjIL0nYUMaW
vxZZbPVai4Ptk//Zz3VWC8hiC4+ncT3l7rZNZoQneTDftb42bLxHwNCo8VwF6M43BjBg2NYa+kzb
RFha2f3kmZCNsTtpn0vdMjMnUmC1/v0gR25zyy/tZu8wf3SMbaOyeceLbtx7nm/+6WyzYIgPsmuH
abF19t4bRSeo002LZOdZckEvXGHJDwwJTh8SvOF+S/C7W6I3ffIKjR3wS9vpXlgil6UxmZfBRd+a
HQjCBBxsT5Qpf2p7AO1aQARE5eShD/CKXM9Dm4DbambrYdfU8grg97RhY2h6yOo9Srh/slLFR9xL
M303rBb0fvRUYUaD3edVVLtjwbjSEYx6sMdesa/RbbKFOXcdm7Mzl10erkTDMJ1naHc6d5tWRkWd
bw5Zu7GoL93Se+gxpd+JM2D2Sks2pXLpfhrllEV5Y83GzoAssbBSvMLdE2D206jgLyt35gjVEQ1O
X2CvwI+DU8x6JbiSpzMimQ7mX5OxlYzTOm1+qzYr4QaSust/ovw4a7/rQFmt/aqzdtttnqVZEdU1
cvJHiO/BQyluAP+WDjFFttYUc/4I3HInMX1daILFNpI9Kb5BRFWnp+DV4yWaxEXBvs2ntF8T99Ht
HbsconZq+UgJJuc2YSL2LLFpQfVtNfyj6fT/Swj/y7qWGPwPbmHZTD+K/6YhXP/If2oIQvzFnjVs
P8QA6QQETv6pIVjeXz7alQkBjOJjBVfS6Z88VfAXDp7P/8Ps4lDj8of+qSHIvyQIh0RXsHF1sfr+
HQ2BP/iv1RDoEfw1Pl+CayMkuHyN/yoZao2HUSJHslqqEulnkjayD+vAnGCnJ4tTTSt6fGYVYLlg
bbnlt58nIM2jxeqBsbmZ4QT6aGX20JFRCv/AYJZ/rVNWH0Fqus9mHsYrfRR8qCpZ3qocnKk3txe3
dYFm3HXc6aWtXjajdw/zFCzRasvidwmafiaUl37Mctqe8j7f1f6kbit/M27Mrlj2sp84mjnQBWQZ
prd20rhVnWs8Ju1g3La5ZA2FLzVogZD2Pukygk689E6IaT97823ieyjUV5nKOMudXwBMDwFEPS0A
SVI9NtvU7V27mo6kSiP2iDrfrbKrZ0dny/1sjtnImjIx3HFzuj/VOomnUTbbo8xT74MnflHvPF9U
B6GC9abKZ+8xJ5J2DCZvOOUmvDf28nBqbT/iDTdzPxsyMkmK3yQNCCnGghf3yvT2wdh0N/PsJh/B
JJy7xIF6npjqq2U+8E43Y6KJWKDC3+7qLX/F+zAyDguK4jPPTJdbu2vncyXmLW6mYthdAYzb0dUE
Gbwy8rT7yyrcccf6mOWhlu5ymWyasJKCySJxjBLpNnvw7dbaDTb93CbJrse5CBiREQeW3vTPY6X5
FkrKODyl9alJ+mXXWvrkQTFzRnW+DZ9vm8IL+si9+sVwDfcSpG0fjs2wHCSYyO0igL1cvID3eatB
kzy3jzpPe6955n52pnIfjCFJUGmkfdvgaTEy85Sf/ZWXj19r58Dp+VdCQCcEWrfp2NuMk6ACcm/3
dvNjrN483VKOh4jy6BmjuMw255wpGP60gVgNcN3Ruq9WuO7aa4bLwte1Z3WU3nmEB87b4pLI5/VW
Pvm4iQQrp+pGkjU9TNv1fLFScz0Ny/BmzXJ+W4hvRLi95rutt1eXfQBnE//qPDG6nAh+EJdFDdnB
fkRtm2eUAggTRKtzwtbtSU2JRcynZG5E7Nmp80VCpjvodGVuIrR22dJugeHOtsOE57Z3Vi+5zxu/
u7ScdBG2uryioCBfPmtW6txgro731xdrGU7rgi8/rO+ILkm0QdSrY2VDzGh2nd4k68AklVkqmjpX
3vfB4tHbyvvwrXY25Jqe91ntV+tebCLdqUXI0xgYHuDc1kLkZMlrhYNZhrlez2ISXVzAlv0anLrh
RO4R3a4G69XhzXpMkszkXer69akvW+to4SfHKi8+Zw5hYT3U5AZZfrkvVf60ILlOodnOwTdXz48g
N4pQYzGc0hlzwdb+BPhWawognCZCiKwPqbPwK7NRMYbEF2/qfNybqxHs1xm71xQ53VdT150rqYLj
7BZm6IK8c17cOP1vjuQJRGkwFtqm7+u57Z8rdv0QnyBwnzZFvhfZNJ1dy6nOCaIrjIEVvGC9dWd6
AAC6wDL4mAzGRo8WjeM4CwA4KOybeh6dH2m9pRH81Mbwo/qIsEcbuxx5zj5sGY6pEHtVOrdiay4Y
p9mn8Pwn3RSfBkof2UtUSekY7W2KLHI0CvVMqmjdt553Tz0GVSCyR4Hilga5W2w0s2nclRwvwb6Q
ivpVFqFhALSKpuEnSEbkNgHdi0zlyJ9Osa6vi14o8Koc+VxrzUm/N9U5SRJIsxFoteNFdEsMgnR2
PaiK+4ynb0NK6oib+6Cs/GcmbhyH7PUqRWyMzpcybjyvSrEtQUftQsZL2/3EA3SauErn2zUdi5u0
Y0tJWBuZ8USsYbu3/RUDs7WPhTHvWefcsgEJwt8cFNvKsgmopLeSeGpntvOVBOADPb8bFG3siSxE
pKyjmuilG5abH/Uqf/BQV1yL4JYtiumsLFEfR4/yihF84CbY9LPjZ/cr/C/T9yT2GqjxjhPg9DAj
SLybyUDEQxhfuttQO5TrP4xVbse9V++zKfmo2fPeiXm46VcRnGBBabL0T6YrhmcOhLGVFuMB0Pgo
OeoOHH7PMuBXyarWdk8cINvRlI/BPhunxQ7+2Hn+4Iqi2PfUcgB6qh9mAEVDZs66y7OuPTmguZCp
LiH43t9+DdPfKSHu09xrhxDRChnXLa7JHtJ0IkE+r9AC3W5t//Si+EzbSe0doxIvRt2r2CzBV4Zl
/p052MAQS1hKTlLebMJwPzMv828BZ+TeQK0lROicp1b5+yaZOlxenlVLNrmnhlf5MfdlF6uN4L/f
jpdl7deTrAJmBOuRmywmaTfj/eM9cEq+s/wiv8dTBxnuBmvPMgL7uG5zTXxJWTr2J788LBOQQewR
AqKDpEn/gNNNr65ltxRSzPNBbrZ518zlV6OFfVCmkkePjbZH9JU/U1qWLOUKQAap3PGfizZxrrk+
E3ExU2cAJeOgB6npM5cKuc9I3CfCSs6dCsb2AY5Khmqo18Pqp9WTOxTmYa4C7zQif14q3+eY2eF7
byDk59RK1iPitIqWWQ9hhTH+inRPRr2ZWf6y5rzthg1fmUUtDqFyhTyLGt7q345PGjAMkKV2fTev
keQ98bNICM5L0uGngHUYqE3G8IbmMj7kE3osiYL5u27tpgg3w1Hn3CzVpcoLf+/R/aLm6VaK0iam
4924pHfQvrF7zWFtYykQWPL02QUn+C5mqi8QLv1jadrV7WQPE6Sps+wTExyFaoWShG8Jqmhysrhf
cvJbHUPWLjWEfzOVPkCOsTHq+UfsrfMi1jO1PyjqRux1uJSo+HZL8osallPBVu6OA1cf5OfRB6rq
Nh7es2GncZqXFxcjOFOrfWqmFi3XW/TOBsHIirG8bdAe4k7Xh2JcTluQtI94vPKROqEqXqq5iT21
/jJM45jA92y6Ds1lfViHc4a+xzq8K9q7k7n6XAqkBXdpLmZW3/k41JE2OHK6Rh41XMgE5Pp3q9gu
kySq3VQuxS29Dte5j7Z+iFAofwQIAEQbJ+MgdMXfTWjdLG8qwzmW60Y+X5pIvcGv1KKsIKW/KOQe
ibOKuY86qOAA2b4fi/lnZ3wNLRA196i1XHxeZVSZ9BXn2/VpXd0nP+ljb+GTvAJbcZk7t/lYvJJf
Q0kJpmrvSyYu1ZzRV9tDVt8HNPhHzeYeKH7ieNtUfZRrmlGG1UR1VtN3b4l5Z88DMJdxZcFZYbra
Piwu8zd1WcXRVzQlTMGb651WFMOKsTskq5/vDbN66hOPr38625ydp4HPOCkHmxuGh0wK1cQKU8gF
uiFIkyJbrE52cJT1UhjyBseg3W2cJRCMh+90Xs5LOkysmay8PVHot8GxqTAZv+y6eW6G8nvq1R/q
F/ekMG7SGn68haJDcISoKVYQczd7TJJ5jKjvr25pT2yx7Bh8gXpu13UIdpZZnRwl4nT0nLBLIbX1
zGxd8oNHzXD954CfNaeBKWo9u4jV9J6SwQtb2HiMABUT1L5j3R4vS7oeZEO2obHLV0CuCoK7e1NS
nCg3mhaepytq1eNC3iqx1HEYneZkdflyD1g/v4vrYxNSMGh/GoP9Mm01MnhqZbcGd7LPoNMSF16X
8abvuxdwQLG3BtyiKnMjrNr8rnbr/mRYtXuzpsrJI6664INK1z7UlSH+lFvufpULQiIp2nStTkz7
/FCbgaYSEgfQmRFQN9ljK+BswdI2t6TgoU4Vuobbyf73ZAdYNiN5gKbjKheOE9vEZvarmU8Mb7Vx
h7jV7gaWJPLdnUrDuCDvezvp6eme/LX/SiHZxBezmHeydxOGos3fk2zsASBHmCC/dwlLjPqdXWZz
BNN4X1mjFadb2RwmlgGcDbc3IzzO6tIFynslGFjhU3rtQdAnsx/apxW8yWVtJTmenWthr2LMZeLq
gw4/UJ9oIPN3Mz/CzfTWWx/ISRMSoOP5Din+JLfhxlBT80P0KKCqXPZWu66gf9mJNqHDOuWfaz80
9/ngomwVNHPV10fVOhUxVvd+IBFBdNA8a2fq4rTvrAtDikfMZoa1AIWH6buscvyiVcmLnWW7ANjx
BjQd+zixNJxa4jk/jp3/wDsBC2hLzsM8NHsi6su7k1gcNLr5dz3mbKD1QGGcITlBTjH597iiLCci
ao2pd2hS+5Jm+mlgf2LMsdLj/qZ5aZbZR4lNOmyVVkSW+uSe9Kz3oVfCMwnP1500HL1PjeFnmWUe
DqXi+yptGQeeivXSvDhl9VYTMOBT9P5MVvAsmuKJ1+OuzjDSuHGPJNybsBee+Vpy4YdIfdzYJYFn
HEzewk6Q0APE19lSoh9CmD5W8/x3IcwPoSh6EimFP2imTBSUDuzNbBO/XDSAmmM9JQTkUGr3QJnL
ieheuTMsnmnKbxWR87Z6x/zaXz3Sk3bdHa2OLa9lnydtLt+ERUkWTSQniggihOvbVMwMb4G9HOH3
GgYKnrJbajxNq5fuN9e9kFrY80RLdtpIPaJebkZ7mPxMuBx5+XjlpW+8dU//zC/yXm9MSvdjZSYP
ctsehZud3dr5pInJIWTIOFSRVvX9JGFMgRtMLZbVFBTDlw74q/JFsu/6mdavvnlrgm0k05CaF9sj
qswEXB6YQdvfflatJ213Mx/iuHLCKysO++74PRJd4LJeMOtCHZT+ca2N/KPx/eFCgHc8SIqxKALZ
cm4BujR/1NVGAspzpprjUVGeBMsIPww6eN6vcRZgysw4ZzmGgkrdmQgUImpDa8RhJdV+7PutfRUj
N11SaZvyMvqpCFRLJs6VqhPeXWtGPp+UVEVbohOTcaF+YkAl2Hhs42kJ/Bxpruud19kr43ddv3qd
8zUumoW8eVOduka4UdH6YkeofWCgn7DKFe2AIqUwysgc51iDnmC0NfKR7dFNaNJIeOQxmL3UrpfT
+2Qad8G28hqWg+xCN3H03WALItu+afyYAb8fR8Bs1NbB/WNUHAKLbbUuQR4sL51mHbCpAJUF1T01
xX9Y5JObd+/ZtEBA4w0cuRmne24o4USmR1xIbZSxhNqpkmcLvNEOWxIQe6+Fv51Z/P01ao/eia0n
wp6KnKtMG0/s/tnOPmeDSGgO+X1bu3u7gl7xisSPlZmYBz9nV9LQZKTFLZknBA+39BHqlkmyB5oN
wBzOpaGp5LC197NvbXm2Rpbr8ilmeZRKWUeOnvhHN82NONl2uR+7jff6UjtVtm/9NbFxbNqFn7Fg
W1pg9zGUjH8uioUyxWqi10gblIfRyyHHaHAL695P224/SdpDKLrQ07nMXO/TWyvzArE7kBC+asp4
QSdyW0T1KkvTOrlQ7JYVSezTFPLqOYpQ95Q9wr3/cA3kwMaRxqELUjoiEywFGiJVNNMAti86Khr4
ETp7XBtGwWbHxqddZ1eXipFll5lodsl2bJoazYSqqorzvrcRe5v4YtMXdnlQFkQlZbuM1rc7Sv/E
1B/sDEmyJjM6/8Zt2/ZAtt08QmTZnzVFR3mdlBERAB0aymbMRFwzHmqdUqvjLFV6Mkx29PSGE/xi
KV57E4y98ZPWmCweGjEevD5t6RwJHPFa5JX3bGlbhTmlQqdaTktY18p+2kykpQm9JpqXXj0YCYID
739jZ+GH3XRymR4Wa+4eHdHKdx4v5XtAmeaLShN5Z5o0hDVCY8GzwBauFJziiVy9c9wyq3yjuudO
OArLYVhqHDgS3/MzbT3MeL7lwMvPpcAbd7O8urOW1n633dS6LH5HmiNTDuexBkvw6NSddb/YgOdg
3GtxWzRjLylQpPlQyrV5UObSPDloOIgEbjl+zuDFeMKZqz5m3lsqdHgmPKdezg5I1zdMC9HJVmJP
yddwLm3aYv6Wx/8tp+D/tcTQ/+gA/O8/Kv0BHzf8+JcQ9v+xAKQDEUjoByzXggC2ry3M/4kReuZf
iBAEziwkeIj4Kyv4DwvA9v/CLfDMvxPY9pVi/IcBQArblrC2PikeMN/rb/0bcSHL/bsl+L8oQsR/
4SK6kefGVxA8m/5bX/nYKpPKRQwlq56p9LD93wyj9s7c5lua3b2odOdTR7fgKWkmdTKm9LNwcpMT
u3slxBhp+765NGBBZajRHmKjtsYx5IIvZNTQf1IDh/fBw+iOidrrKSMaMw9qLh+K3NXTvksdF9XP
6jtBa02YkxNlhtB4jN9k2xY02FEb76i1jXonull9TIOcLoMjf8rRGinQq+A9rOAayOPsPlfEPIq9
Gr3g2HnBbmLmKnYm1MBj6qyGBze4mHV7mRsykDqcGxBsKLJ5uA38zOdB41TRSJHuzkbTOLU+Z3nd
l9ZpSgd6/Lp5iYDBmBquqRmeqBzxu7vK4Fs3OvucJuMXuehmxxglgEOWDLthqm41/WFlyE7Eawiz
wckQvXdAYAb9oa0x1fbZolnzQOqj0/HUDTXBakAw2MSgtqr9lLjNm94oY13FTmuWTVoqv7ZqOUhm
5sZ5Hh1rwD+sKDOugp3GAPDuqwHWzKysP6OxXvJKz8+qq+76keHxrr02vISuKfu3vkcoc4b8ovkr
qRBDDrWOJKb4d+mXSO9FITKQ5DKlGWGdHDdCF2jnmOwqdjCHvFTQtUUjSZRq981An9LRrBRyp23O
G6ecJKqFmP24GUkova2rlT4zxg3nPp3fumwG5fMIT8QW2Gg8kvxGY12yBzNvmau3nZrah4b5Yb9a
iCalkGIHmBVbk/5RNKTdXUubB1aYcbYJChoOoX4OEwkrACkOvMJ3rftajqO7L0Qze/QRjtZ0mnnd
PChfpWZI4/o8H0kIr69SW5a3W7MW4EGyxyg/NQpaKpYE+amW3co2QYPcOFEXY80smuV2mOf+fEmS
8tgTZdUh5OjcPpZVSvEOIlZW7Xzbn/vYLSkd2LlUEfeRY2DYwOCGTs7UQpYjdZkpZHbQhqJRdE6+
AjFdqURNPqwnarsjcrznts6jhZryZ0JZFeTGMpu7sRxf4AfkfT5O6rrPTTTfS+tlMX2RUIxW7aCq
LuGY1HVE6OU8b7yPabk149rBWu6z9Subqj+1nR3o2TipdrjdNqrTiuCnV3D6KVo5hJwzbqWVJW/O
nCJOjnmLEQTuEgKZFZr7KGthF70mGQ4NewOq34KbKeaaXpfTWOTtQt6D0jm3rmOCavUztXIr2bhl
HC/b0gZMKzx6CtSgbnkgV4ktYuSTD+SUg1SiFJG2XZRj7pYt1ydDoFLUvZTPajJvPcTza6ucsZ5G
VItEzfkZkR12vumCEiJm9KolzLzJtWNeehTBMo+X8QZce/CzgYE6gy1Adsy3/ofZIcEdbKpUqmjT
i43Dki3uaaSj6dEcSw5gWvftRTVNxsIyc60fxNgxa0PZpcZhkK71c1IWBzDZQwCHBKikG3nBGjnK
8eOc+so/W756POco6qoqcJcNWOrRoOPBDkmD/QlmJ/8AGBqTw5SlUzimo1UDO+YE5P0Eyd1ASHpK
lukHVWzBqXMkd3ppVVFX0JLJ+GO/FGVKMbUx6YN5VUirTIHnWpQAcPzP6mJvrEMPGd6wGaUL2i9n
M/TpqkaeJRYZaGyhAICcpcwP4BmUZzo9dFjccTzn0TdQmyEq6I+k7Y2onOcfA1utIoJCKuaD5TLL
yn3TTNhi29JMZ6Ptxz42CgvAhPZP1my4kGqnZpTVXS6d9iOXemaUDjRyH13vs8ooPm78F9unuGe3
uC8UIXBSUlqxbSFZ+lfl0OPXusSYJp+K5A4lJV38gwzsD56v/Yl013QbgCE7SBfsUFvbi6RkHjav
NE3fDdPWXAzqSge46F3V5UPcL9567ZEWSCDueJtSYHvGKrl3g7TrQz8vK43MJTC+K6Y276blmE2/
cNWebJ3Vn1ORp69kPj0/7IT4tIPucTTwwuq0pQKob1+5yn06JTn4OEyW9M09erTNmyFe3gWU5ne+
Ft9C4kaB9kA35mlC7i/PPS8MVL3woGBybpmU+5HWj86ub3LfeeIV5Z8yCmB3vXKWS2finteVQDRy
/Oo/uDuzJceRs8m+yjzAoC0CO27mgiC4JZlkZjLXG1guVdj3HU8/B9Utqao16t96ruYfM1lLpuos
MkkgEOGf+3FPU0R1LCUcDndOGajOfs1BLu5UaHVlzRwwWxcNDayAB0mD1jmP3ChrDkMB4FKNqskz
JXyoOun7dVnXWuWiOuec/3Eg4UCbdS9zYtB1zXAsVO0kxvLehyffboZGz1lhAWb7z1UumBaxbYW1
BLBiA8qcQ7HhuBXca4aNEcqBEsnubZZ9DmfMVvZRq+ZnuswQumIFPuzKrKM6cqPOSWf8VfnVx0vE
F4myxMMxp2fgTpHzyIZfozTjB5fvEPIYe59aJEM3g0xUb/XImh7IAeDbjmKTQ4Kqdp89wjgGxAqX
rGujXj/NnR0dNNBU3mTE7DR6qVWHto0Ao4HWIqNPzMBqUle1HHFkehp72hAeR9tihw63rOUpYOQL
0KNpXxMA6RK0iCopDcAefDGnTtM9H8bAqU0IH98I2YyEHsby6FRq/8owolaPY6PeyjqJL4QhtnGX
gzJJ808g0mumjlrqQhKtGKXkVXvFQAqi0pTO0QQG7oMCcLTE08YJCEAWB9sESOSBI4dz1UDkGZzF
aYw3VRjpMY/KvOzH6FiF2n3kL8RQLpOw8oImcy6h4MvZRD7bVXTfIf0ISGguigFFBqtoLlHGI73x
SxezclisIyfj90hULFCAjJnRbNvR7Dh32tAYXDg4eXAN2sn6hjX+jmNKm7kUU1jTXi/ZWa35Blt1
NU9TWTzhD8bYGQNRqTdOZlvvgDLECcKfRZqDTal/i61b1G5kxlFHdA5b4sruGCisBpXA6y6uca6u
MGUowwZPV1Nte10ZvsfSQphXauUpypC8Ji6lndIIputsUMaVApRR2zRGYZ57WgdWtpaswzEOjphu
QS7HZbuJiv4ZejI5YYm6h2srJn8oncpfY5tDB+RKWycjbLoUlAY3ignrmc+mfB4ZhAT4qAWTd10X
l0b6R3Ig06YsDP8G03K/UXxbCfG0dMm4nctOEesgzEDHcmpt3dCPphL52QjoParneW/aRXTAXKbS
qOJXu7ZThw2g2Xolo/RbGqFZxomm3kaitk7+1A+Vi8q9sLHzUr0VPEo/sCjVnkaN1Ulkle2aZrOO
rTK+C0fwvNwIU3CA3XSDakB3js+Zt0PfOE0cObdOpzzUo4iCdW9FzQEn++jFcf2oBujA7GLDTyAf
O5HgPxBj0zyRDqe/gYiA9gGzZ9h1diG/88WWuyCNza0zKHccOWAIRZggAbcU/nNbWqMHodV5qyop
+k04NtEh6Ad7eGTltrtDG/rqYTLqwSuywX4MeU7jbBBlY67jJBg+ekVEjxq8y7cBvdI1C63d+n0K
ezEoNWXvIO+/h1pCeBk4P0PSRpafc5Ez+NCl8d3Q2MV4gFYOwOn1Ar4HsvgW98eUHjuNke4qhss/
r50hTl/msc++UFl7akNmYv9bRvyzs7fBO3rSV2S1LucuwllQdMkVCwQh1wm6C5FlFS6yi7bMSMlK
RzM42eoiXYYGxRZekeSRtqvjIPd6dM7Bxdii57c6QPPRjSeWK3pECqjgA3Qe0rhBrz2YND3EFwv8
z7echVGy9XYGjbhvqlbzSluMwVsEbfh5WUU6XuHx7Cr+EK9VezQ/4j7rL2k4EWdkUstLeqQ74hz9
PInq+cHpG6N8q1O6z5gD13sWAlItMOPL7n3OKd7YMSpHb2jmiLBKFitYmJSWsL6RVHepiMavxCKb
QprcYRc6+bpxbXUjYl/ZWQYMViBBwJrG6ZRVmJavPEaWBLoIat8D3fXA12oVCPakTrwxm1OY9Qg3
RMj8um2+qlA4lGsN5dkZyq2lhdmjqKfmxTRkkboK7L5nQI0s7HENt5/HRFOfS2zv+Boi4yPLC83C
GN3qgN/TvPXCgSIHpCggfRu4fImb1fWlJt2KGy103qOU0xEqp3U3zpXEemK2rdcErCjrntwwUZU8
GXGCGpRTrEJH6bFFpzGD77IoI2UjeHZhxxV89VsxkCPweaii4bRJDGgGv5zpqjMY6A0xddLceeeY
bqAMib5pOTSab2PfVOhrxPJxVZWt/uQrmdmvqnRqEkRvgBHIwKZxB0CKRxsYtKg7RphnXbNvA3MF
KnK5UbMsg2BumGA6nVg+soGpGbfo/bJLCpJd3vf5LYGW4mOcLLtaSSUSz6YyEC5c9WHuHKEbFheq
gGDlRrGfs4nTik0uhQZKkSKy+GRwUHP2cRuDSFg1pSleHCfFnIBir5zSKDB3fdH7t7VQUMqtMCoe
ScigxU1B29+lvmw/alMKt5w1/3uTV/0mkZO5EHNEztWCcWadIpueUzH05WYk6oDXR4J3ImARxLdi
RGy/NwYdH680ZmTd2RD92i9Ea3tt5OfxqXPoH2RLarGHrMKmYMDZ2RyOtF5OuhfaPmNbw291f9NV
U/c8lmV978x+ZyLHD9FO61kDXgqHkNYh52DXsK23U+BwaqMziDVUaE+zfk8m4ZAGAmxSyaZmZVaj
egEm2zMd8KcOzpXBpgDvWJqMJzjxjK5nrRXkKfPoOZ4Jnx3A5CvJnoSbYM8bwgxP0hkTONgszkBD
Tf0YEoqJqXw911H4YKdTMa3Hiuz5WdMjJmGVHMxhr/TCGncIJ2V7CskcFheQvUyNFCdW60PHYesz
yGvG6kkofGgWUK2ghJXtq6P7Cd00nWLejFBbvZirlZ16Git3U0jcaDXaOMDYY96bNWcrKimjta9r
yK/ks25VmAR7hJjmUgMFW9kKVjBw3/mLpXXBkR2IvXc4rjxQthG+QTDR2TMAeMMoxHRqlcIRoU4p
7EnJ20WLE9tWiRckaqYeSZgJdjkZaj1M3wPdA/MZ4Abn/jG6bUMxrB3G1/RVaJwfchh2t5YG/In2
bUVOD2mZ6t9DbYy1m6SCfrFbXGW7IILgj07V9+B2ucwpnTLhkF8YZ82QN1L897gLWmvMnQ9FGzIS
bezzk7ceyMyxrrjvzrgujQxzBCx7DEt5t9N9GyPFAMZNrx/iEoi+zVfrGF+gXMQzGAPuSVldx6JE
v1HqS27wV4n0bhDBjhorfnE/ns4AQdqHkp32Cgn85JfZzrBtpWKz+0RTwDrOjUPVZx/sWd+VuLpz
mvK+VuU3CNRHJj543ePMK5rxXQ1p89Otdh/4870TM2ttm/S9yvKJUIvxrGjcjRDRL7Vd3Nkye8U5
/hAJOp1S3cByidfThCzGnK04Z2NzRri5GRwuslrO70T9X4swFTgiImOTlSVQ8lFiF8iMz8pM1K9U
whyPWkipbR28kxz2ihynklOi0ICX45w8uoQbsTBQmohmpC4XTDutEk7UK9mkvptp8S4ro6vIqAIp
ZjadXO3fBo2rROK7DePiqYaGRbcSNBQTFFcDx4bMcdLUe6XkmLMTsSgoULILwLyPTl7OlZdTpMVb
sEwAio/JrFWemOsjz+dbf8JMR790u3Lm8WxUzi6czXs0nVMh8/2Qmx6DntPAfHEzSY4UxlSs/TnZ
lZVo9oPSa2sfKLolxhuiO7c0IKx95qPkRnuFCJwJJiY8DqaSnfIS6y5kV+bsKdsSs32F3cY4pCbR
kVQgtNUYZKAzlmf2W1irkQRCIwe13dnYdNr20ZmsSy2d4lxqwbHgICVYn1aj5YzVI1Hk72pqakcW
NpsgMqdcNJvqRkkqrFjmeMtWi4m4Ze3sWiKjtQIvmf8tyHVjFfnzu2bKV0rwQm9IGaBFSnRsiuDS
j8UWFPQtZlL9XkshkghjArEpOueQczXvm0KhDjTn2WSWCFQWmZoVx57yRsWFtdfj6cUJlU1Z8gZ5
+jMZNQ8hu1XXn5UBdrK1pWzhtpbGiKcrvi+MxlpzhvS5+KroWCgGth5t+c59jqhz1n/4YwvPXOcc
OEV8mgUh0XUWU1aipmO7t/T8LJX4Yc5SVKS+nM4OqaKPhiA2nKOnTiM2V3SHTDOtrZZMZ8SECneF
ds9QxBVzGe0wEETbLOfEh897F0tdHkOpYxUCO+OKhtFvEPXz2cDEvBssLDpFRsNTNXA5sXq7qZo1
D7xM6dkzt8dynt7Bb3qvaHsk+GUBBC1LfKNKJnaAj3F91OopV4fubCOoLUS9a21iR4v9145R3trh
Cc5uA11A+N9SVBiCbyeTIRp1V1HL50pMOe6cOzDQ+aGgSITdSBrWTso5usFOMIH/CzXjJYAUsEEA
OZOae9P8CsqQ8Ub6hNCntIk9OmjdqRMMGKy110bBZRRE8y1mei5Y2RwDM2nfnLBPPF2P9lWqH0Rb
2atwSlrnnAXWwDEyhjvoRZUeKrsG2h12shCPIRkdM8g/NaKj6VftyIHpagI0qZTzQ1MUYkU/oHpX
h7Z2Ned4PvZEkxm2imdcyYkXUnjjdlRaYJ9U4tAlcTPsKHRpnkeDbz/vJ8uzotradGo7kSYNZzp4
fLrA5lHZSG2JLRbC/+gglCLmxWwkcRCH8cJj6UfY577MNrU+wvnMwhsLn8Oe5kJKZ+KY7o8S7S2O
DkVSXO1svtMs7RqwzV9VXWXd9HU27WK6+VI2pKqubtnNQdYca1dwW61DrMQrw5nMjUk+iEecdZVJ
W7nITDkJSVUCaWntnZ2VHoLkDTeuuUoQ5qCqVM9kJeI9TP1sR4wVBngTk9UrrcyT0bzDXX3CRZi6
WRKdu1g8EnHYiaYEXY96dpMw//1Gvee4CzoG4y1nJ3LG+jHKCUtMIf1hTrcfrPHQZEzDiWROxyCI
ZU0kUtsHJgdI4J7NSwknfFfN8a2qWbs4zJKTlg4t/EpSlRF+odeoSj91ezbIh6liBQT1cZZDiN1U
inVYUXA02PVhjMd6G4TNtbay3A1r9VAjcJZRXyGTZ/mzGi1GuK74CJTgo2zy9eBzoCfG2a6ddPgO
O2xXJEzYVkpaZJuI5gC+WC/hNKkhb3Ai5W9N1J5bCbjsJoUnRHraopdH1F/xoLxR3npJa7klhNDs
sZp9ccDhAa+IrVplu9YOX0bbdwkCPwIw5QAddEy/S/OV7jBtw7XHm7exG7hOn5xsYX3M9mB8UXy4
Zd7+5kf5c8cHakvJe64qdTtO5V5PzP2Y+CcaI76peERJaw0ZfqZIs8A/jl2wZx6WuU1HoZlAM9c3
UZUUm2ok1WJQ9ResGa75h45l6kkT3Qs+ptazK/vJ8uNXTifftbk7J2M0byrCKOwLp6UcAEGn01yJ
NrLOAQoT/00ebLPlwOPz1WEJedd1FqAurqwL5QIb0u0kPwiQM46ibwCcgjRpudVGfxPYbU9MHbsZ
Q3AiPSAMrGat1xxvo9EEURolhbPIbdZ5CFu+TZKWXKKhcXRAo3hjq2wRYCwqIJ3iJbUBgzh8y1+G
8Jt3qRgvYm6GhryfNdEZhjrQUIQRKArzRoOkNaM955YdV67t4Cb76t7X6zHzyoGPwKUHq34aqwAJ
I8Y1NQXDoQ/y0gAQas2PwFtwSA7pIFsOxQrMWHdMSyfjwZf2xblHVAj4jI2Z+Coe0KKN7/u5Gg2v
k3UXA3cthvAeD56Ruka7mEON3j7ULB3fExT8k6Cm95sKaY0q2kFG46MB6kOwIlj5zq605pDU84Bf
Wg6jkZz47azwHFZ6ZBxSBNpNtnDNAPe12hbRDHZzinOUXkDD9SP7bcqyU4I3FwOyzoMUJplTqpML
9TBd1UaxUfPE3gBBQ3Tvq6a8VWzjlPm58hlxrV0kpiAc+0BnYaVsqBBAaW55rM3iAHHb38hA+WK5
ITCkeakF37ABnrIo0vgdCwiJ/lIBNKVO4sXAIL4MjFdrbh19PRZV8YI5iYdAN5wrP6Z/i0oEezU7
9rbUspL9N1dYW25URwVBEfBmFeSl76EpZiU+thydVZPDJpwH9hRasKHohE4HvJ9zw24gx4QP6iAl
FGNYybzBY6QGm1LHb1/OSfIRKxD4VoydRxpEcvgtHSEmW/fXf9+e8P8n9tTAd/Cfc4xugYHhf9xH
n7+AT5ef+T3IqNhLkhHlelFzCbsbGkaB320Mim39JhywGJKtEmAjzAr/4p7yA5CKluChA9QKTtIf
PgYDfwPjT2fBr/Gv0Af+d2wM/D0/0cAMY0GnAmXVQNZbwBqMJeX4+X4PYwOIvPyfSjZ3IqXoh0Ef
AwycY33rDQVDIaXNCAY5Gdv0KkzVhYBte4piAhHHB7PSsrj4SOqmfP3ps7v8bp/4mVMvF9fEv1wV
BnIqzg7dcDB9qKrQ7QVf9tMbmslLIgQspsTRlnTU2NoeaZoslyyHC1mwaNubkcMQhRUGwLf/TF2M
uIN5PF//+p2YS470l7cCWtYGSKVBllX5yAVA/5/fiknyvwmrVsXpRIRktjOA0GNf7HPiazeqdL7C
Oh0J9NXL1sec5HYci+bGBvrgdb0vjrMBHdzwK8ggs6a9AJQ2tthWsw0uJtaCPN10Ydum6yjLnFML
EY4BNEOuehb3ldF++mqDupn23VFPYvtEzDS8LWDAHBzDanHDARYg/B3Vl4bayXsrLPJbNbOMG4IZ
jJ8x9C5HRVP9Dk7d3GZJ59+kBvFtnWvCLbr0hoBpsx3EXLiRknXbQdM/sxZbWF8kb7wRbacY4fSF
5SyHi6rMbtnoIO5hmehpejM6gf6Utma1ibRsfGdEF27G8JbmZQwVQvu0lOTVjMUtDrfHAefJBiKE
xiQmOiWce1/suCTOVcrwjuYk/JIjH7DTSIPjPOZyIZmnDU3dnGbw0PjyfcTP0GgeaQNLXNvJm6Vp
ywCBJbU9YgbDarLxQDPopVvJREPbLPRPHsGRZ5Q8KOhT+kS8HwH34NM6+50y3A0SEQrHJ7tdOPwT
OjDuUWSKEHdYn4C05WDcuSTYa/09HaooPXDpHhUZRv6OHThFLvPRNItdg4LuKv1TaYgXkj+CREPl
rLKwoQLBzD6YfjDzDL8Dx3krqrBFjWT+4sSt2AVtKjhdFdCeRGPuJiQ1aqLTTwcVA2ALLe0OC36J
0rss3u0p19HmOyMCugQwbAWU4UbETvioRjDJEr1V1vGc0i03S5J32kfs+HiZpdiHqpGto1Yhe8eG
7wqjhF1yWB3p8it3Sjl9xVkAc2BgwzIOSr1VFQhkRPy/0Ye8K6b8JWlmuVJjv92V8BlWDa29O1qp
HoKR4yH1rjuGsGwfLJi5GDbO2lyo+HpsewnUCOElI7POrqZgUECG0opaXEqc0iP6l+9sAs3UL4Ef
TDsowM7j4gPbO5ViH+cSvXNVNdjVlwDkuTCT8RJpbZ659mSVN1AhzEvOlOyYt0O9XMn1QFOklRiG
26mlkq7R4fBdEngLbwpWk3WExWJNNy/DIbWb3iMhkjtIGFsF7TJczYmuWKcmoCSTI1/CKcB0ekg+
RW8OsRtlJpsh1NlcnRklTIzSsJVonN5QWOUdQsk47+oCO/2GQDBvRx9om1l1dnIe/A0DqeQln4s9
KJ8r9DQDMAZG7dbvOKPTrIvCgQuV9mzBvxoyJdcHA6jtTFKJYctGZf5L91BVl65esNGEkvfOgpdc
asKQnDUyS+zRLPXQBcBhvAF4U74Bl+/uHLsTV4Xt3YnKA+Lkvm9VXwDaYWeoAL8QM7C41xNwF1GG
p1YO8CroB9tZQ+ODyxfFEj5lG5O281YDTYWVawyjne3E8zMRFTBLo2gep8h0aKftd6pshp06RNb3
pOXxsRZyaF6LvK8ewpy4jVv3GW6auozoAyjlcOvEfYjtyILlFOtlv44Mhii5KPLtWGm9a0Au3tVq
PQBFw399n3OFsaZxuV6y0WifwqQhbD2TSaHxm5DSXhiWnzzNdAvb11jDaLodpV3TzG2HNFx/m+2K
TAgsSEnjnq7HGzo0QeIgvJuexrXJqJp98KnMheNmWd6aT1YhJBP0/KgyhjkniOEX2xhquk2DmO0v
UOOXiTELnCCKy+q87j7J+nSujmVwH1NUCteCvacu235blE5JH8kU4zUfKVyKu0bSbxnpew3cxzYh
7QD3ifAB4DkfC5CvYcseik5e0x/z6qonvoCiGRhwMupxvBDDeeOogcG7nuyZdSL3j7Slp4+23VNs
TtRepbixiOPPyTIeotohqjcPNol13IEXLhl8Q23oMF9dgExVHiq11zSlvDo4KK+Q28aLY6fGfvAb
kuU9C4YIyEvTato9wCIcdoZwsodgytIH1VQu3O/DPuTzP3X49qEt+4J2QcMKvKhRJCcrlCqmgLSr
ZrBMaAAIEEG7aDuCI9io/ZzdmybeCa3SMD7GqQVLJ9b2EHlFhMLdl9ca1srrpEr6yjOQKu0D3mYk
cEkqKcDSlqy6qsUvHtLfKaDj6oxnQt18LlmHmPt3zFl6PmIMP+SkV6T2m2vVZkH/AyF0z/+q8JuH
RGJzhJWhKJM7LV/I6LlQO9cZavMuN0PJoK1Vagx8VW57QVXO59ysrFXY69pWmpyRPBxg6T01YZ5q
l8kj9W5GsEPrZBkgFXXNJus46szPuQjJAUc2bWoz4Q4nlT73Sz8sg8ah665THScXaq/mu7wv6Msl
wrnNzHQ+ZgyFnpoyY1gHgwhbdcsd7Bu0Kc7MIfWkeqXkZWEGF9qr2hawBbvY2RU+AngAt+za1HH1
GlTCPDE2Ly+Tnfa3MZAhMoJ6t2VZplhVct8FS3hz4rFBCM9CPHR13jsyVneinBtZm5TKSw2F7b4D
nrymYoGm5bn2b2YCLQ9CTdIY/IMAEFymirYPi06bvC7u6PcLgUvA2NHLV6cZ7aM/VFe61Mp38h5c
h+iwkME7+51MF486CNzhpU/YpDIpAUrBOD3dTXDuHk2J0Y1/VTXvtBpDP6WYU8YgaJQI71R1HQwc
chysNLL7vVXw7Ddbu16bDUdXHqhhfTAY5UH2JFfw1Y5BsE5aqqytmvI2JfYvNVW0mwHKmyullt85
Ii1P1D+pXyhvuA5+3IPU+3CxhPkyANIZNEM3n3cxj6sb2vtoJEQw3KmMH12tkuOPgp3DCP3n9ccC
EUSMG2PH8V/ndLAhtzn+bSnpI2EHJ7jTfAbbe7jmoe5yZRVETkeBX6HXRXCYB63TqQNM1Wvdoowg
h6jXtGt0oq98sqOzdrARtA9+lbZfeGFYCkxzYJmxWxhfOIOjx7CcTOLgcWjpu14xude0gOw57nwu
+LH1x22T+ezqTLgIlx+P5UptUkZMTeV8JyvnHAlENV95w0CZTF2gk2iMBZ+tHArRr5y6lhAHLAm9
36laOkE4rMbIp0EwXeqG1Fppy+HFUQ0S9X3gX6hGzRBXls29obXlKyfvhiO47FuXNPV4+fF/stPg
gowNjX+afqmBq2SW/Ro6BvMrrLJ25CoMFPGd6hPrG+AuMAR4Oz9DI0u+E2nU92Oa82O6mel7m76p
wBtGMB7ADMtXO5nKl2ZQuD4dK57lWrYmf2T25es09+LSs/PflmPFi0fgj9y2qzDzNjHPoYeMutyb
uuBI7umChSlgZKk82DgULhi/YKEsH3/g9PDgjOr3o8rfSgbQwsZ//lwi8kvdyH88nS8v9M/2tv9H
mtjMv2xi8xpskthcfuliW37k9zO3pv4msZyqjmksPn1d5dj7+5FbE7+xO6IB1bJ1fGdQqf955kaU
+o1TuMqpD/CQyrEcSvgfh25FtX4DRWGo1HZLU0jD/FsIYg7+v54tcU8KBwg370EiKAqHt/7z2VLD
haKWYNRWAR0TVVle9RGEu5v3uTJta4q4VyhtloedEdRjF+dnhN3oZoir5CUVifM2qjaR7rBuwN44
KolGO6nUPa6Jc8+2l1EfeLWEBxjPXEo6ISeUffRhg0reGLGOoLU8VZm2Zj3mrNa48lrGlsYkanIp
ljR9ejBzWsTU7qWrqwsINNMl4R+u9VGlsq3PMMnR4IlQrz9lill5oYindB2w6xOer0x9t9U4CYZX
rIz+Vx1JBnERNJjiYQzzVKXEwASuryepTadMGnoGiV0mukYw0aEqqtsgtzKXFEB7YUIML1idxkzd
2v7QMyftjSp4UjEs4+JWmgEttaonUouEcvovHd4A26Sm7/H6UGiISUFxiHH1oy8NJDMpw2Y9oT2e
CkbJx9akRBNDuJn0z7D0JhCbNF9sI/TwlCRagINCrceF51x2AUkIYziFTcIZEWOZtcJVwbBa1Sb8
o6XiB9cZk1t3u/RTbIEXM2gqhB2ccLePT6rfU5HlmBkz0CUaieXVAEJrFRwHeUwQEhVKw+YZ9B+X
jgf7kG+xxLqpELXY0x7gawjE/q5iiaM9fpXH0DC6cIdvARuStZSxVZZ+A2fOKxPcbyK+aevkSgFb
gPW4JtiNwMjQDdiSxM7FMvqMszQ80aUVkyB3gHcS5VLzNTNKQY0ciXn5bNeKkz2GgpZ0yjqzEGEd
QkU7rZEUNZyVf19B/O8WcCJA8JOs9G+c9NP7VLTtt5+XqR8/8fsypRu/sdoYqILQaRy5MMn+WKb4
E8FSBEhI45+/L2B/SIOKVH8zNdPgJ1UVfUz7SRtc/mwpMDDYzNMryRr2tyhnvPxPAtjywkiQTJ4W
JDsJrB+L2E9anFJhFNBISSKTOOE2RsY8dmaYbIxE+/RbO9v99NFc/l37+1VvW16OhZcBIAA36dAo
+yfpTx8jiF1dufgsfJVMv8mFazCa/etXkcvS+i+F8Y+XMXRkRoDyqAt/epkwVWZyAy2T5MoxPQvD
zCFhb7XcEtEBPvCw85uG6ms5afJWTqR4aBRR13/9Ln68yp/fhWnwMEG759fV//QAkI5DHbbA4whV
QmMbNFjPlgICllrJoiiML4pYwHwUaXNY7srVLGneRcmvay+vk/Jiglx/MyLKy2QG3X2bS5l8Tyy1
vMfbYty3WOzduWiZMzZwzVbsFOWNJKNI/yWPDIAvxG87lu89YXqg37VSxC7eQJ/phWAemKFNfdk1
PRFrM7J4/cFsgCmq3VuY58PbXE8X3Sn9W6YsnGLTsIDUnQ1XS1GJzJC9WGc90163L2fR/l/EIP/j
Tubnjcz/+m+3liz3/38eNOyK/Kur35tfFpPlR/4xZ9B+bHqkMGz2PjSscX/9Y85A9pEdh8AGqCHy
myrX/D8mDRa1bJQxCF1CkrIBKv5z07MsJjbsdf4uekrITOp/a9Tw62piGIbKLMM0lx29pi8boF+3
PLqtdWmYmOZmnIbJ08jgcWQybloR32kKgKHUHNcgawCMUYKVV88cDM3DHGTqnnxUjUU4WM95pm0y
Gd3/9Dn+HxaeJS7605LAW9MMtmKkOUFgL0ven6YgkdUMaqv3wXYepP+a+jmbGyWDV+dyxEi25dAE
hLANsvvQCkV65ICFRZ6e8nAv2O48zNjOvUrrmit2IywCTdHoOAlkQWvSMF/UtpXHoQzC6BIXcwuL
o/b1nvszUz9wDlPK1hW+/42RglN7cVhziGJKi9qs6/X+r39V+aeN5/KrUpuns/AZQi7Pj1+/hSas
tQynq78JOfJc2am0w8b3x9D1K2ntmPdGDxFxa2zZibKt6fJ8zYxSwfgxheQeqOCOTkqrxufINyQ7
Msf+YnglXaj43n/xTpd38q8V8seXQvqL/TZfDP+1jM1+3iKH8GV74UQ8eIZ5vMSZlT3ahuPVIZcF
Y5vh3CN8PY7hWNPG1Ovn2SntfQzZe50UDJhdv1PHfesX0Y0Jw37zX7y7X58ivDvekC5sZxmb8YgU
f/oczQKp3gbJjHuoaWHzMAYGD2y7g8QhCQegfxJTckYd9w/QeuXRaAZ5/Ov3YKv/dkvpGs9ndOal
PBpjwJ9uqbwpHN2ssVnAs1fSU46KoR0CEgNYT5OXAFF1PWnp5HLyrtcMUHQUR7yiVkD6CjpzUucS
T+cMx80axFExuq2oBhDbPXCTBj7M/dAszoBCmUiYpQlagKFe6KQftqMuI7eEV9rUOFwLET/R8UyQ
ucyTp2YigZTR0pAOsCNAtlyRiMoTFo5kpaOX4nKTXXQNiQMR/wnUHixkYb3TiwBZg662lOCTahQu
eiA8UL8LHzNRpVtRiyPY95nkQ6/PGycn47LSpqDfs0PGdxtMixuvMexnInW0VjOwoNjVMkD70GTv
bBzIrI6MrxY1fdBONJVqCwWCqZmlb7ZMql1EncSq4cy/JsJP+q2eR8yUTZUO2PkMTD1lOGTfFIVH
XgUA1I1SPt+hrX0qCyn5wv9VRU8oNxNoNnPYzWNWvTnMj27JOU83ASSKpTPb90q/jvYhnK2dolfN
u0/0N86i/Eg1W7sBGpERAMWBFmtAkAr8M/usKW7HPMkgvlYG444+3hZmat5Lxgkc7JTSm0yUdKq4
86NFGcM3p00TBMiq30ulfNAMhoxZ3b/kKuwLCseGreim+cVKi9LLCtM5EzWo19FAfhI8mOO8tYP/
ip57meF0Vy5Wfe0K/pApp91fo2Ek5h0CEr3iDrK/B2kZhzcjtVm3jCRH5i1YjdgyBB4kZ3IPU8Jn
D7B5vA3UEMeVUqvZgzkh90+5NLfUsCICj+3DlJU4qq0KAakJwJmYetpCz+2uHFAcPC5yAhtug5eg
f0/xnIgvcaSye4OyRvB6aKJvODgM1xE5ccrBRrEpGBYUw2tKsOCbEsJZwoYboiMVb2Mo6agt+JDn
RAyc+Ux/S1/RJ0FPcNOjg0g01GcQnx/Ep1VALyWBMEvjPIcQWhAh8XBoGF5qtpU3x3mzjriQsmZU
b/pZuQurGFu+0VySxl7rtdntU6yy/5u589iRXWev6BMJUKDS0JWrOuc+ZyJ0n6CcKImk+PRedQ0b
8A944Inh2R3c090VRH5h77UhSwyoxZds/l034WOIA/mox+IeDKjGgF0mV8HZL0exJ1E67zZeloSH
CjbaFrgMn5hPJez3QMuy4hpUBk/lxqis+Btg37jnrHHTjbMU/g9t0V33Xo3bO+vVqbQQ+9H/Sm9X
gLk4Sy3DvTOkf7iqp80U5vOW76R+GFakI6QFza9rg7c/70fxOAbhvrtmYKB+vtoaw7bfEAEe3Iaj
vGIyu9IlzyE2P9vOpN8BfpQzG53ok2kiGFaCiTdrKspbEDoIoWEYtkB98rQ4ITl+7v3U3rOeITk7
DKKHZOx+rcP6kU/IcDjvQmCKXn7y4zA7OJD43mUAfLIosovNGtyw6O6eahPb27nVwZa++uTZK308
W8F5Ss+vTuT2ATYJybgh1IFAoL81z+hPAmVZ+2YoTB+Q0OcnCvP40MxACYO1Oq9QEndebjHyygCE
01SZ4WOBAX6uWs3jhmRzadblrxtafd8LivHQys5CeWzYtqPvrB7TaXK2ceR/AiG6lZmOzzjSId8h
F92wnxovRdSqfVsH9c06OfU9+SnRR8n8pduO2nQ3fZYIEDLljymFawZX/dkZkvFe5DnINNUspFDo
7uLFIJfiRKevurPMNXiznifG/TvXn6ZDFBWUUC7LIZocgwA2zMsHQlWCQx+XH72IvHLnYXdG9KsW
+1QJjFVzrhxGMsSAHyvLUrSPZ3lxsevu3DLpyJBErkZeS0/CFZQElmbNE+lH7W6M2+Lcgnb7JCqy
fEN05v4dcqvvUr/9rm1a3tCtouhD/PAKu60Bt5f6Z09XfwFaviwNGGcvXT7tPxVVkQ/Y3dt2vIPT
153rjp1Vz37sboxZvXRSge6N2qfWgnoUKKgCL8LR3heXIDBsbeVizk2aHgjzGS6R1LdVND0QXBTs
9RrcDyXDWmciKx6bljzHQ7vsjBi9U13a+Ebk9pIplCTQATZlAjCtjzRRMVLOzpMKa9LjozVj5FWy
p8E9gncn++5WIqoKVtQIFKMG53Sebxc1fMgx77+8cRzeSr9q9mw2erTxzNrqRYRHGirFtkJUN10k
zDYgIPcU1WnOAyr8vUlVcRbFGD8JtJW7wmK9b8m/2vj/LM4SKR4wjbFTGMHRQESs1cnpVI2DnyCU
Ne1eEJrGv43v3Mm5fIOaZbbemj2OChasZC3zdxUtSxwG4HcV5uBTYjD0xnMG6BaPa/inm8rmL8Ez
+n6kNd7JASgETikSArzOfTRVOhAc4zhtv/PBTDPBcmCGo8fMDKtUJoDlFkK7jwE2Nyq5VYAIcLMv
3ZTcyJLp5r4DbQ1wSq0u1qxMOd5xRh8PaWuZTBO8rGUsiVErCTbNjnYci512iHzYhAtGCEA8Xtoc
F1Rzvzoup+ZuVPj8b6I2GP2tl3R2+k00VjWwSh5dF8JRFPenLh2ITh8MSecvA5PFW4+kcM4nLA0b
hU1lvp+xZEUnYniwubee7+Zn1zVkZPg6kPpp6dbxarw2vLYhhjpiGereeULnfxe5piUrrUKDiKO+
uudrvtDAyOE4Meq8DVlx3cet4f3w2a1dk8+yAFt0XgEgZRzb7qy/Th/Ca7y3RQ71USjV3BMSxqG7
hs4uLtv0y0XveJJMCnFaIiZn22gn6Hb5UNR74hyIuCI9GgNhDZU3WAqxX+CtEtMF7HLYyiA2RxTa
Ztg6Lq0+8sbe9vsCnInEahkDfpnnuXqLa9E4j61YxMYuUf64FGV9UKsGpqkh/SETC0C1Bd5tg+/0
B3JxWpUZ8gx221j1674oSs6mVGLyyM0AkBIUcHZBoQ/Z1I9HdxeJqTsPXaRfAiXGi78sMBCZgLA9
LT3/JNkaf/MOUKctHeLbQFXRM8rJ7FKgdOYaazXVk/EOmcWVO0x+CWTWAXwo0fA/+n4WfPSDG/yk
1g72/C8W1xHExowkP2YsTh//YZ9bxFucuOIlbvWLzNKJvqt7ByWIFSUtP0rety1xcdi+q/vaCT8m
WyRbKwIKVoUI2Q2vw+96elajAqrerXA/NAHUS4lTcoYXiIQ3GrvnjFO2OlU+ODuaWBL7TkOmMnwa
ebOrnAbQW4dKN9zOxOResC1nmGnjBd7N0ECCCzNQoCevXjznrsjmyX/CUEW4sC1l/VunAqsU5eVv
mTvjjZuArO4AD5zl4DefBWKAPpocEn1iGABhNLw6feSwrMoBqSucK4I81wfifMozdSuwq3XQdlPZ
dTEbTxp1jIIxdOHnCez5AEdYPvh+96W1nr4TxBKfhWiis4jH6Xaq5fob5sIPUysI9p7FgVT05AKW
kyx+RmVPA2xlncNDmv0vBKvtefXH/G5mIHYqM/WWjzJ8CyZpD3rJ76bODJ+eojjoDNXCDkNS/0Uu
IS4AiPruW5dwrG2nqCAFvLwmSQFIwHW+QdFU/W6H9tElHOie57e9G4xfVVsio1aoq8w1dg4jMt6/
PKS2iZK/cFoimGHzRQ0KXVztXlisFtU+xSB4V1MiY5gglmb02nbPOwHqjcXAkG+yriG40UzJ8BvB
S7wZWrEjbpAwhqAHaVBDx/uZNi2r4WR+CrKcf4LgWO2wkWcftRBM2JwumY+h4KEB5NI+rP1w+kdP
1MRcqUU8SiK2UAMlSjlYR9L2NiG32aRovMcAZL4nU2cjBucPokDzUE/VmXuXUy7r5r8lW0yiDIlC
SU9LJCAHSmeO2KJ0c3+aBQ7GfdNohGvxWo/H3JvtdB7EMN3xnv/t3HJFoA+9OOgnd9sFzh74G/Rl
ZAZ6CoCnh+nMCrx90nPZEFSefOTjaAHvjRSTgfwCNoLdjl3yNlRD9pqZ5qmuaqBrbdy94daGDyvC
ev3MS55KZIkkqrE7bQGFNuabEwU4/1TvlhWpD/0iv6/xhm01aJgVET3qhI3nnHMA77KC+msX5AmD
I2SRfPmDkMKLtMw0LZghUe1sS1AO740mBywcKTkpvtVt37fFiZKuvhEkRGxGON6vjGfP+J1upTc2
Lyv6UOxPAPuzIbrumGXfvQ22h+VsYgU2H05TBMnSCV5mU5cful0wU3VkI8qNQaR0Uwjcqf7IaZ6u
XnhvKuFvIasGe5Ay+Q9unIKdvAJJOZj50JfK3Yk+ir/cRb6TWxHfQ0Ssvtu6nW5anYJyB09DyTqd
Ufe/CCepSRhRxEa7TZWfgYpWv2Zq5Y/CJPpQRjp/p7B1bvp08W6HVumvxeLctus47dyg5MLlL6uL
8zCXYDWmDjbGiEzvlwtMFYf1OiSHVkax2mKQm8+iQeoYYSrcsb7soWT61Z9/Rhf/Zxvr/zbnPf7p
77/AaP3r8vv/4Vo7vM5r/+cR77918xchD/+qJb/+o/8Y8pIb/V9D3X/++z+XQhFEPCa+CJZTGCb/
sUr6z911wjKJCZov2GrHcOz4cf8bybjLbPi/jeYiZOJsLJgwB0wSSdH91+31QFKLP1QJ6JtiIX2Z
jv5S12RiYYO9EFmR+Z5JmOgOGu+8IjIknsrZfYRk4DlPkTNWtPnk0MpWYmEca6BvUBzyYHLuAjoA
s26bJMVlc4mRQIrsHiSC4GwLsdSGeP3YuAVH2SgrzAuqG1E5e0v0iFGYy6MOkXSeuLha6GWYD26o
K8ZiK7UziwdCSsCJE8fCo25Tt/AwZclV/nanGQ3W2op0/cUYOLGbHAQLp7+ykjyDNpc+5WNj2/7S
QUEikHPOJuhbIJ0Ivj6toWg9rJQiS9m6DNd0i2FrigBzulpbrz4saWhvm5zQrfthRnsDcakZoDCh
KB170vuCdv7gpMme+fDSHT3oEhe7ytN+cZcx4tMf9RSuey9BoyQKnQLwyNeUpTul9/AENnN44zd0
XymIiXvjIM7byAqywxYvIQrlMItXZpAWklKHHrw4AoJQv+GPjvMNGJvocbKA8gB4T2Axb4FbIRMK
okR9zmkznmmQvb0lD/OrpgDf6hJDM6AMzhQm5G6fHk2OAHqhIn5XionsvmQzucZbCSh6PfFmzdva
zMFAzgRH8rZWkrhYBngTaBLZc4wW625eVodsAdvG6MoX4DtMQuwEGqnFCl4jgM164nr3Xh5m2AXD
CTWq4R4R/oss+P7A+MMn85dLIi/M1nGQ4cE+K+MHpylMvoOTG4/XOtj3z1FZLRWfdJCnNzLxx/rb
haJ3TGbPp89t2xMA5PxG+QK1nInSF4XwLOXsXxHqFV0Z7zBnOw+LDsvd5KN3JrsMyhhxKdArdM28
TEtkznXR/mT4hiK+9yux9XKIeVb0+ZUuHyKJM1TE4PsNbK+GRAWmXmvAyGmRH/40gnm1EfTtTTa6
TD6TST+m0ZXvhiW7fLVUaQshMnI2fztvGOY98yytnkjWqLcWWN/0MAKf6du945OVQZwPHKBi3xXT
eprW3E92c2DQaXsBKwlPts6+sK0s71TbUCwwCIvcG7jya3BTyliS9Vw4uQPvobgil5mXoupgZlhS
N5Nzqfr3qMcV+tV6ZCm4hWtPSKPD4rI4hWcBGOrM/8MTDLy6M9ml5aNzbonZFNNJIKgiaMKdsJFR
r8l3xvtR8WgKxnqjzLg142A6TAiPWazgZfqjwz74SC12Tj+cnU+1LPib/czi91WqhxKFFu8lHcBw
Z/3SeRT0S3FgWUM5sxAMinCB9JKHumA1AkOxQ6/L2AupaY5bAqjRCNtiRwQfC4Z00SDa46zLLWbG
iqROGKbBfllscrKozfa0yQj+siWokzvBlMp9cvG1YcUPmzj/haFEfoB/bYaba+AlFlImLfVhdbBE
7OmqYCzAOSQUwic2eosEyM+QhJbNnUqS8tnTpv8Y6Zrf5tXXH1D90x2k39C9BgIxpCKXJNp2OeKV
a8rpFVzW9SHLsWuChFVGHOFQYjhvYt875hCZ4UMleY8cf4Bmt2B5uO0HU92xGIrmrSLl+44YPPWR
EA8EIweIBXFXMRblXRy0AQSxao3J0MkzJOJZZKBRKjTyxZSMO2hqHbB6PxiBlq5xxpjYSigEi0ww
wzX5fQLZiFqxF/5hHpzO/ykJaUz34ToysPbgCqdbNTmkNCs7i+3U0a1BqbaYE3Jdc9xzl8KLUlV8
p0cVvmdQLSDpdVZBYFoRAiPC9ae7zvEwgRqTmfCHD4b60Q4MjYEHRCTThr3BvUyen8puncy0L7DM
p9tKZualR3V+aCaHjthlqvBcYLR+WIDKfOeaPoqgNkCgNTiMPpoJxMUiAXE0Xu2+8NcmA2Jao1Fo
7cpsnausxJO6Q6lrs/epDcpxK9bUHR/HiDNmQ6Ls1MPc8Wf9xKqrik5+p9VxAiX8kw6cipXfgefC
zWlNDtDIxlOHaHHndTmfX9CxFYGn6ghsupSf4J98JTGF8MiXz9FsnBsbsHahPgTf72StxLZFC2q2
A9TwpygcQNqlgcAZ4q7uE8D0KNk2Syie0tjhKE9gGP6IISS89XMbuK8lFW2z7cbG/oGZGn4WnE6w
/nzj8mE3rGGuj1Res+8/TDykCAaSwk9AIfBVYSw4VQ+QbgZkYKYq7nLE4HgTI6XTvfLjmX0JuPHg
lF4zrk8TQ0bM8qUsrir8ae6/STC7/gokrbhyrpQfv5aDd5qUa0omgQvGEoBYmAcgdIXFFR/oVVzy
UyjwAjF+MsxLXtFgiQ0hmJBjpIwFDgl/voJ8pgR1An+azFrcTm5vL3Ec6oekJIl8R/psBx0nYk/H
d5iTPuqGmRzqtXPpIbIiQP3mFXNwCFwXj+XMQeGj6TlAqBrxRcQuwZcHUYNJTSYWAbxXTpSf88XF
7Tn76OK+de+59Yg5l2t6mzVkbB646b1H07rYGJjHxPqBymnlEKyaI2N83q28oem56l3DL9UOIjki
pGZxbr02peUxXeWdgo5ACpLZ2Jth67m6zUpy8Zo3WtHUkDnhLtOWfU61FZXPJibkI7t3dNuwdRpw
vfOiOkAFTFHq7uwVFc0RReSkj1y8oHDGgCAvj0X0npuJjykFss92eg6THtN4McnLGOGTPQ+hxT44
hkb86jwr81Mep5JpQLXO6nlh8t/cIWurH7uUw4+uvRvMqXMDTFx90vhPfjGwYgmXlPMb/mr14fO0
e9tJcN++ZUTDvbqD5U9bKpECrLJ8heOm6Z6ZOiU/tWqcH1WAsPoOHE0oH1h0ZNtGzFrTpMOaJQnC
1uXe9331OGrbciXXmkCLhATj8qPOi/y7LTMRbbN56chkrLNc3C6Ov3Q3CTOmmdhmGXJboZrHppY7
wW9+UkrGqCm756QPR3M0cU5t4iMw+Oy1dBFAE5VA3BTmXvZR6Eqt2SVzQP4tXinCsCaLe7kIgwDK
CyQuSw66BYxL8CCbEzKhwTegOXAOqAJN+6yCGdNS1CZGv1gMMb9tWa6frPs4Jzt8BZBPvNEChyLN
gQ56SKMn5YyavBtsk+YNH0027KfQpnx94VdClgxyeFaVBlLLR4wzSDt1dJI8VE/WGfwvEw1ge0uC
+SDSLz0MQ4HAlL/PWepmF2oi2zZyESMhMG7MQY6dRkF4KVBfUe1W8XCRkWm7fd0maX8j3TFwxmNg
rSU9ecFb3R9hoOqJ1KFIv66LqH9P8T+LE0MI9DRhqiPQqUgsPmV/oBDXc/Ki/Nnx4KWIms2163b9
QWEbqDHs+25wv7IXImkCwyZJUYA87vomJza7IwtrwtkkyDSUdUQlwssvtqvn59+qhub/GHbXrdIc
DiQ6N3P2LPn2oIUN23j4GmeCW/Id6Jhu70Sc6M+4CS2UNhsxYdtYUzskF7JoTTH+10H4NlqkIls/
lMUNq7U42aoIV8IxSA1UUhycJUMy1jbfuM5D72JSn9h4cmsg+y7owN7w46TOgUG7f4t7ASekBWsH
Cssiz9p7WqFdBVkUjVvNxirZAGFtCenJmShhl3Wv3JUmNZemXPQxC8IBiEMMuoDNkiELdDYTA7PO
scl5BDBBhJlwG8rKyC3dA8i8kUyDSoW3WVNhxHRGX4M4UOXwt2xIPNnoNQpf++u9yqhlyO+rZQnK
H5FjPYSpIFPMPgmhkDzWg40FAAR2m5e485NvtGT9uDHMNS9x01bkDkkCyffczcyrsVoUpBt12rnp
eMEDl7+Mp8ekdIM/kkax21BCL2QO0y2c43GOlxvXOhCRcC3dWIUtB4CeUx66XgD6YWdd3tF8jtuB
nz5vIBb7PBZrTztwbmyZkhWoEwZKa9UOwW6Bu/N78FmMXZIF8ti3aGSnfrt5BlEPh2ogceqXmroT
kcA31q31WEDAAlsSlBeARAXlWp5/YzkcR0SLpIEEJpkFEjqneHdi2EX8lL59ioC3v/OaXTLtB86D
TTmkI9km7aTGjWjr2NuMWT+/kVLjZ3dNOKfxnlMJ9kLuyDa481InXA9xaZrxXYMoKF/rJVDkBPro
Fp6Nu7by0rrMXHdDn9P5AZdM6uZscu26d9rwfdgPBuzeps1GqryIy+wzqPopP4pIrK+CyE53P3iO
njeRTCp175uISHSfN3nP4NtnA9QyG0ceVfqh2TFMr8wf7c5D+AZfxp+OLa6bq45cHct1zJ8XG7vv
XpL4b61i+90SbzO8i9GxOxn584+A+yl5qlicQhdKCF9xKqQzu6WqIbtnXjISQUUgiDz22suTcx4H
IzkcySC2aGHaBwCQ9YnoxuRYho7a41GJj3DEszvPsIhDwui9E8rV/iOXDgccXOPEobMgHa8Uddwu
JGwPYDtN3CPUdkDysgQkh95eBPY4Atm1+zoy+PbGenLzqyA8RfSdLD8oRtlMQU/oT+64rrczcZ+k
o3dtmBKUuvjxgRq6RBySMEpDfjQX45ZLkCe6S8O++Sj4LnR3Q8iCGUc1je8pbVlrYG4Mq9eWLfl6
IOQapvKiI8VaUFTHrJvMuWX696un8t9lWd6+GHKB3PvKRBPUnjR6MNob7/AYkgkrmLfSll/l5FGM
F+cr8UhhpmjOJ/yzUKOLJSm7S9gLc89iwiw/egQ0F5bkLGSaNS5ukoS4E7Dd9rcNmjjez8C67mHC
qCOOb2CtTaUqsKdAuJKdhTbx3GGdZzxalCC7oxQdR20qJLx+NYC/VXhesVIXxfTbhoV8y6B/RpdJ
wljaDlD7MU2WcfpG9Gf+shRBuw1qepiNcoKxg3KlvGy/iO4aoLJ6L44W3nu5OvkWKLZjSYsqYKcn
vqLzipvscwqa4q8afQozv7L3k+n4VG1CQOzE0iajwowENVtzxWLLSF+HtaZSR/Dg+mFNvORIcGaZ
snKbnQO/dErOc8H4NrVMEW4XfwkzNg+iY7NJ6CR6OdN6jJqlQtoATXYLUxXO01RkTv0JW44Pz00G
mRDCSRPw5I1Uso+010n2p1NV/pnrkO7T8E29QDzon2N03q+e59rxTCk4dw+9xzqZWIcm9fc+PuqL
pTqXR8qB4ZcXCRF/zo6K4NnBNRO3LOVZKmSdf1fTvppnLrXw5whG7ZysKig3Yi7bzw7H1nqRHvIs
vwzTJ5wzstsutaxfEvY30b5eTR+e8okMzq0t9XITrlnB+w0cQpzxwfafJL5iTB9kmT3mFtIwu6WJ
ziflLqFI5tI/2VShykt5vvaTFmsDTCmeFdCE2Il3le+or9CE112ikx0JCAzuBcKjX1aIoTn211Qq
ItvzY1yq/CMfsute2NeECgZebm5zBU5slj2p741Zw5dW+5LeqPVB0nm9D9SUswmhF7YxFFIspzlb
c5hHWQsucgyFkU/uUOpxh/zNKV9wofLl8WZHh5oer9Bcz2MULkg2uvmhWBgrLPg5CxSR6bD1jC6C
r7yY5U2pyoSVdEUs+MXr1uQlIOhszwNTHX2s3meRx9lTiCX20Q3iXIOAWdro5Lh1vZvZYENwqNg9
I1DsEcP29ZtjC0SD7QKTEwwB9+6i4+AKJ43Hn4B2Gu8dyqn2bzAB9fDV+b7gSCGu8LxwWuFZba5z
CeR4ZL4ZxHDZkesyfSmqa0qhWyGCInuhsU/Y3KufJHhy5F7nDncyQ8G0TUXfzAdnxqa2YYmAnACV
AG+XTpwf2MaX/lwIT/8auM9I+VpYa8F9pm13HHlZC/Q3wDa1fu4akrB2K4NJyoiUvS0089jfMmH0
7lwJb2avEKpjnWHZ3cm3GAo+DCbrGIvgXZtHEpqm9b5iqw+YtGNip9ugu7cZitqPqnKHdYv8jizy
2HXGvQybku2PbSN8p4XkwLqPqwCZ28ho9W6Yw7Z7C4pSjJsoMAvJcZxYEaT+ZlqTLWjZiDGwH8k/
A6ikn6SfJsVhkG5rDoWYPOJJmrr20ycLfxpqfpaK+LEfxEwAwZrNh7ym490IEijesb7H9ygJwwBo
D1jlTVQ6gFGTdepuo3ZIiq2n8fgHDC5/k+lQ1QAfaYZZeVoXcR/uz1sq/uEU+Xm3HkoG12xno/Wt
JcXxec5yZgOy1Cy2EjZ7REEVa3Mgx+2a3p2w6MeMURJRhsN/XyG3+jRxRI5RCSVlw/WwXJUffFX2
Oi3q5DQMLFo3aCwqcwbNr/l5hW4+x9xHl6mcZH4M/HV+KxrtQk2wiSD1ksUn9HmRla9tocA5mXVR
6U5abzU7KdtIwcvtWDsq1/1JdHIp9nPXVctpJfNEv61esvxUQ9J+Ygmdt20RADcSjUvlKoP14rgm
ZMQ06uWtWGcOz8UdXZThY5KcSigw3a7PpnQ9cq52/RNo1XRC5FnE9ZNoUiZyDtBmUi7SMfmqCgYw
UJVmYNtl3ACTI2wFw/TQ/bRjl9+C4lihkDvLPp2x4ddRkTJyguwACspl7VkWHhCXlfE4khoYEr+X
sfUPzNeKY1ONzhEvrXOLVtqcVLeE50h64YMiD+JnLYmS5XUND0XgOydV2PCm6mHSHLvCc4jKWh0k
NSA0CZEC/3ha1mg4rmyH/5RTIt4Q33YFut3eoLDWa/ZRIfV5ykm2I0ll7ui0UzldyNfK6m0OmIMU
uNSKdtNPOiaA1CmZLgSNT4aKNEXyK2is+B5rZzrDNZnOI+qXcVPCeDzAaaze4QrazsfNrmbClkkw
/Okzn+cxinvvCRN5gaZisT0it5kPl1QsEw+EBpQesQ9zNcF6U1C60wSxITF1eNIPM1EiBPcJ1U8M
BfyJXDP8ylQCfb9S6EOFSW+yNYg+Oox2giQWq5kG+pVzu1TBGP9h9khURGYSVDT42TMFQWxhGi05
15AT6BRuJgVw4JjhPgd9KVgjp+glR8zcDBecwLJNEKCCN6sz8sihXHlS1TL7OWcIXEZryXWhp5jB
69nEbx77dVk+s9XPX8uxiEqyDwp2E6HUSbQLPYIQHwWRQrtEUQESwTIIPMllA4jwUXk6fgoLbo57
AcA+3Egk8e7fQvjZpw2XqL9EMZgeVY1IpDvNRxC0zknmvRh3UAuIFu0z4V/gt1TDj7hokq8ljJu7
rOnjfVjX42cKXQUISJpQrtprVIcXtCDHJVVoe1C4lMONO2ndnThoHKRtOCcvkU2aJ5bea3dxxqQF
2hcNyVfAM+3t0VVmXDKEd+zKIcO1hf1jx8LJcn9PDrEucOm8aWPnMSKQgJ0+V0uHqm7brxqP0MT/
bl5mghaO2P/CywoN6cuSoL7l0SQSMfdRUu7gkganMHVStUtYm9+QutoTvYcV/WeBx7sf9V6t1+DY
yUeBCqWmOieEFhL3riVY/yRw/kAGYKCiOk5PNC6MZWi0lxHN2YzclIp//U6ocW7htjnMfJ3BPHiq
Eb8wI/UnOzrLM4eJ2cGvbrMDerLsNvQdRHcxS5ziOFUjWiT0QMBIw2FBUkleZ/VMgHYVcyHpyT+M
0mVQACidpKDEbd7kkk07Uh/Tv2i53ee8D/uPhmSmQ1WBo/4oZ08xtWrxh+xd04ZQQx2ExIwp3b9S
RCt5FXPQX0AmUHlHiIQMR2Aj+tOY5nULLpbxJVILZm9PDEegs4dVkT/GiLmmG0hck7kpJlUUsJ77
+SFIHT95RbcdjCiGhznj2k+d6FEkSXpk4BEkRwRzI819Dw4ITDzKwjxB9HRMcnJ6KlFSAZgFn81O
sn5ZaKxklh/nhCeEkzdj7UXsb3hw1ZIE2OjNGO/RxnroH6xPcHDvOah468arvB0zzxk+IsOKCCmf
i72LGd8EZY9RJrJksQ6huNNUyL8ySCvlfSPBWRBbEQfujo446XdxxxeRc64uPlKU7yxiHLW8BEMF
Q5ryIdrRUtJ3lcLpV/a8LIgiVVcvRV1obzcSiUPJW6GoiQKp9nSFM9qFkKmc3SVtT2Q5kznM/5tp
aTJRwlJaq3QTOqkuFdmszHe3UTHqo+aRf7FugjOt4PerzaquRPd4JmMlZIz6nQYlbF98JvEn/3Z5
LupgOBuC6I7smGD4+7P/4aKGekWTxLpKZEAkN3WQQ3/1h8CKq5DSdJcqGm2DDoXchlvkvcX4FIqc
7acPmQWaSBj1r049RETbACG+1JUgB8Ki7Ltd1UhyFiVkPzx1iH9i9GM+OexZOwBT0CVpXD8yLJL9
T5FDs/hjJ2NXTp+YAQC2jKo7EDVWN09BqhO9tQSOlVz19ax/S6SQ+I6yRSRgD5Yq2sIN7dhqhu3o
bNcszX4xqWJgRpWiv4YZp9Sp5+3ceCImsCus5+J+1RGucu4X5lJkLXGtB1Pn7RNvDZsf0TRGX1Bk
ac8I7qxPvZPJ735llUJu1zJMw2bua7iskkF5fqYTDy4LLvNyG0Y+uw4C3qqdqef4ronIwti26wJ/
Y0wgT7JxIGExGJiLvHK7xJI5TxQ3W/7IkrqEucbyhgIhsxdX9e0xXJWJ7vN5SFlXVn5IlE2A80rd
+eDa07PHjHE6JPV0na4z+XjD8c231OZq+WsG3/oXRNtXXXE+ixvWDR6pAS1uqN1Uz1bAVQ1b79VE
qjckAI3otrDt9z/g4COnJ6mMkfv1L4WZFvnLfDBaL/qlw+61R7uxfg5tTV+0loDBiN6eA3U2RLp5
xHO6xTkanTVia8ekIsBTWX8zXnf2CyhLs0v7wRdHYDb1nQ2Dkowyf4Dxvszx9VOgm5eMbW+cJvWe
0cGTeVIXPNVJHMJmaohCWJC1nktKTew9hg4hG8Z4eoWatCb7pelKNMOOp5szKBvw4kahqW4894bN
7PCxznXM02vUmq477DIoYLX0nmvU5KA36B4ofslmJwmdEBIk0kLjMjdd8zYb13EtWtMsBHICLYPL
hgxN09fjDfU3+zMjJPgAatyoeYNrYBFFwSCuIpQL71x2hFqn7Cja8tb0RLl5JyoaV0O0F0yjP3MY
4yUK6WCMHizNFX19PPXroeolXjYa1Zjc9Zh675TlTHXaTZS2yv6cJhuE0P9LGOm3UH7bhZFbPPbh
XrScMvkt+q5Eo8yUg3Kmg/U6CeWqwi2D+hXkc7cLnXqaxbeRvRNsqFKYwszMO9WTW3BPkMG3TG1+
7rMubZdvXlb97xydyXLcuBZEv4gR4ACC3NY8aZZtyRuGW5YJzgPA8evfqbfpiLa77VJVkcTNm3nS
OwU9FGzu/mkgh6seKVBs9k0KPLY+a67M6aOQWeo9Nw2FMR9hlizlHZvCBEoJUJ+HuDtXj9Zfz2Ow
3pmwG+1xaaAmbKosL8RxdUWH5M2mJv70gOM2NH7D926z7eKJdto7Q2xwsmQGxk6fIE0fpmBoseJA
GDZvUCgkIFEuTZ2/u36RJgnzs0G1h4ndOsW8bUjFEf4fWygFYjuSLKGKx+s55HXHGFlao7RKd4J3
5HCseyQ3oZr/ar41HO2XGddxxhHBchJWHmoSX5dATrcSsyDtQA7rMuYCVOzuTvfSM9QfnVfdFuI5
yU9N8WKg8OuLYBw2kJvTPN/MLULbyWF0bfCwiXIojmlWupyM7wZYgsnVYoeTRrSet0MwFtmVXFVH
N6MbWg7RbHhZCOIKz912i/GumeSWt5H8ZurQkuFtvGkqTUvSzE5NcUnonqZmC2L4qL6bQPXqhxuB
Y70xvXbVHsS9hiGUKxVQv9er9dolQ8njUSSRS5cCyXLxs3HyChIxUlW9Z+nPza2WWEjOsLTd4vFO
oZwPse3pVsR6bJNjU5Lh+KYxwK/ABw8dvQGnOA4bfxcskm4b4DbybgtqKLEGKsb6alKXcC4q6eKy
cVAF2RZDbHjyMQpibp8XLLv+SatMmytGMuv1mxHRe8EckJYBKixviSHqtka0LcljiTNWTq+maFOX
ZhvR+/KIm4Z1PIckG4ijRoehk2/BZdKT1iIxVG/UiuFl26g6p6E4CuxAOqzDYKsTHFzqzOoCS6qK
05k8XNgI/x5LGItt16cFQlRjyyUi7JfR237ktjAJc+rF3Fgyex274LJYnOmb/UvZpwefPivaTCJH
9me9Yid5maZsFv/yiFjue8AF0f7XpRRMOP9k1lnWv0FdB2ywOCev8Tb1vayBu6ZakfIQElQG1852
Rtlwvvu5M80umqioOZZYTEgx6OX/YTF0YDZyCHqwHpcS3kcpecXa6/V8oYIxdB5zuHLNdl7dIn6O
/ZhMCZxAHOXt1rRT3rx1Km/if44Js+Wk+1Y0txIsGn7VxAKztDSHYpkOIThnuxAdy72mIIY89qiy
V/9MhYV3wy2wrvYeyjLG2WL1SBiAxy+Gh7EJqDSgkywml0la4r98FrY5LHaJZEEX6opYQrMITpvU
bc7rjBfhffBtlcCm1I7E+Y5S7x1Gys70flBVJo70H7XxHnvYkH7QFeDhENXO7Py+LwjCs+FZrT65
M7Z2G01lW1Czo5b+0XStAltYGTcdYQQQCrrSfWYmvKgA9tsDdO5R8aAY8nm8zxGRdyAMlbWQrrxI
E/A0qaBXvi8Xh6fkquc/UWhS79Mig8obEhTnZvpeufu/lQHx12PN3ODMR9dtzUqH5ArxnZ4hzIfI
QDGxRlaoAssP+R54Ym2Ikl9VJZ2gNYbt+qBWNy27PbZ7P76g3TT2vHI0Xj9aMkLBpXPAhgrsVH0X
79pxaeczVh2vexiJ9ET/+OfCjCWCqbEQ/1lBVWekEOayuaH/aV9BEOT6C6ckys8TyHXnkKF9JQf8
iUX5KhqRbmm5YkDgduiEWK95BI8MFBDjIUXXCW/NY83uKv4V1k23xNshHBdabVTqVxeDbyE5ei63
6ec55F9OSggfSChk0SWnM7VrIo5X5FSa4dl2PCu3Kz7oHhFn8frkjH8YNDzQ77IiIUNy75VbB46K
I0t2yHx5UelyR5u55U4OA6wCd+9EOJijCgz7snVxeQ8/yWs6zfdYaZF+h203FK/cjBvWUC31d7s+
bD3vhie9Cw73vK79yfQVpSdw8WP8R/UJp5RD4aFFPfEln7of95bT8pAuE+xyIHPaBrfSneiP4nTJ
8mwJoeiSwXfVUn0sWcMKdWnyhRTXOrSURgTWK9x/gZrbsd4IG71IVgBhy4LlSaWjR+mJl0te5FO+
gDkz9575bq7PxJaH+RBaK/p6j/zXjX9oz7G4zDi+DMm9t8ptC7amy6LzK7IHpmxMXKGMn5Y14nMi
QBtx/X5FTj5b80RfXxx/AQNiHkR2yhpLMfTIkZ+KkaiQ8NBKVCoQRt1AvLMQ1Fi5gwqdfTGmA4so
zy1cZw/zMrCvgaanwztO9938m1c0UXvSAw9RjDj0f3h6QwtPnX+G45q0VGdkE4ZNmgaJC4HPFSx5
5i1vb+eDZXSHgI6frqKV19W4Np4brH0ung/cW8UJ70lbbioe3+lH4nnLVOxbWy00rJH1CDmnUs0Z
QSsOBv7SGE/dSz6CAdyozBMsV0LMdXPXVT/AnywuMWrj/9WT7j9HsjcvlaMpQPG1Y29D14bBTgah
qbd1D8wWyryGqdpXYHEGLBF2rY7EYKN130eVz5RdofjZfSh60XQsLkb9mhDYcA9xQl3Ktx2R+Z6w
c3nTpzdQcsjzp0sDRQetYsSDopiE1RHX5MCXdi1cIuw1MbTl5s6ktOeqyQ590i3UnlkHX2dGR8JW
uAmoKuNkDkqwG/TPtUniUxJ1LNB72+nTWq/944wzjDSAa+0WubDZWdLSpNUgF7wGeRo8adJWK0uY
Lv+krhLA1OgDMfDDDOYuZv6zKx3nMwxpgMwThwB5uNJW1A6x2mWhFn84aQZHU0gYLnwa8PJauWzn
ECPH0LDxI5YfXHpBUsWh/YONjsn853qsxietHVKdJekt0sEgpdgqLvIxnXtqFPzVf4iXVLA1RnM+
N9FYvQnor9twrtWrR/0R9V0xrXBIs17HvE38ceQO8bNmKN7Dxxs+FE7ibZNl9VERY961/4dTkcW+
5DzywClrG/6imK59c3oX2LEMsFptvBhSaeV2TrxtvVZt60GVH3SFsFhW9fxPqDRcntjspJzQ+jI4
6SLRfw2gL7uVfNHvt0ztfZWki5ZtTOvTsQsX2x/47+90Kq24NGT2GA1+/rtKB7wtkILlD4yzODOC
JeSIMA53qHgdbSuy1Dcv9NEVnRRrCuxaCLNOH7iQU7sW0yVMQWodbdpjnuzNTreUQw2y9E75/z26
aOkxav9M3I4ngwD9xdi5Ad6lnjVtnIC2i6l/F1bi3+UF6wdwSpO3iQmgbtK+pK+gQJc5u/hJtkSE
a5+1qFrbDX2u3rSN+p7uRGdZHsN7oRert+ropULv3dpixuHJ4vH96GZ/o6lp22L1iYJTDTblWCxR
yrJNYeuGf8xMXSn07bxkM7+lzjFjUp+xxUvApfhvEU2OAJ+DT6Ss4gB2YD760QogqAeVtBmAGG3n
iczYjCvjaVF1fVlizWk9H8MVURI3q715K9cqw131Vjqs7VEMolXuVCfLq10ypl2IqRtykuAippVl
Id/rCpdXWNB92qwFq1lKwmesBJFTr4fEQzfaytQzexaFsn5EkfSvkxewmigW+KaO15KKYpgvgcL4
/jmjb+U0iqLXrCu85JxwAzojY7cntRb2rCl5Z3lVDdeMX/zARFu/ZRDYf0QrfSgjOTM2JmukodMC
FummgtR6pOMHsSYTxq84Lh7dcUJ4FmGoXjVdvoSPpROcmrFxLomag/8ECg+lwJC52oCoG60TBx+L
ww/Qq+U7Ec7mh1cv8cUjLLQvjcte1F3W9MTRlVVGMmqpb3agoQTywIHLGNAu/cBkeWx0ozTDNOxs
XCgyGSQNqurmj6jrlLfvSZLv6yqM3O096BCdAhv3xUaDeodlpbgU3aGqnvrSYimKeNLAxCUxVUFJ
vfUYWrKDLV2zm8doGC7BncrO6Y++kqif7WPBGu+jBjCwn5VsTjQD1YcergL70xgm9Xa09Sff5+Ka
JWRNtzlHjj3EuOKhLRNgVuwMwkfLEwp3J2tOHhUsok5hRGYDYdQm70jR621gQv+wIkDMBnezb7CT
ptRuoA6mHq5inZTjc9xG667MfQnJZM4PlLqrR+jL3S0mMUnOEHzgNnM5PT+byXY9UYIuf2sUBAvF
50BLnaQRw+We873gZm33tEYmxw6z3B8OYfFCCK8WO7gOzmtNwOMURYrhdlOFBohWN2e/ch62n1m5
ZJqHjtNyeBKs2ABXTwzVcIuy3TjZkUV+KL/aPknedNsTcZs5vaC0GAiNJ59VR7ldWjPOe6SQoKYr
yImfmZ4mhgJZ/TBYhq9+68fvQ+RZeTZoWcdBrVPzRAkW0jfZz/lHmtTikegnGXVqWV5cNKSzmPsJ
9GNLOzTKfeQelkQExxS9+RsLppTP8wyiBgXSOAdq+4Z4FznkRXfLpMp45xidv9DhRKEI9GhEtBRN
c13oLtwlBuxDT+Pdt4SucNahdC6cDPL+vc8rP96Nmeiac07gkwOCaqN3hT2TerRydhkwMq15KaP0
vPtiL3wsvYDmlQZI+H9jELs/7iaJiNTMqhFJdLXP0qKujqKL9XJMvUSsH3SiqByhcub/P/FplP4O
US0Y/qazBnkGNIONINt+TEBi9oiN5EpkZ7vgo947QVyaiSVIE3BM1LGBoUnSdpxQLeO8eEkEC4n7
2O8mQAbksDBgJiKN/SsPwingFq0qzAc0T04cmxxsLAbjdwkOIWg93MnVmqUDMJAYbzxnydkipPmL
zG7k3jX2BDaGJCL5INpfuMwrzjHF0A3wQRBZN+0Q+s9yTgbauOMyEAdHRX10btC9AkZLbpAXHo10
S8hhmOhlJGOw69Io5lzlTDO25iFF7nZS2Zc/teMmGr8d3vqD5U4EE9kOFGwpJkMsinFsPunzZoSM
Gl8enDxr7d+RcZGmMooSL9zQnD+CQ0i3W+TAT+80HIuA4BZcceBzseN38JfxdqaLOgR5oPQpmaf1
wgYge0mre5pkBWEVfLa267pfEbnxYrdOgCPpqnI8FFMnYjXLw4vDsUK5za7DvX53Q1/O3ZA4e0nX
XbN0MupdB7wNR+mtcfevGseCQqOa959TbMez4BRb06nfCLjTAYUDL2ylaDnl+dKWBdShEh9uPLGv
3dm0locU62/3ReCmtTzCyXe+tj3K4Y2NzFCjP8xGuTtKTlRzhttM4mkvBguhaks3n5RE1av+nXHV
0yRCCpAbMb1+WNaFa541qVpgEm0yweYOOw4FPy2AKn8HhV2tX9KlK0oUquIDuTcQLMhqaQD3q/ey
+MTBxGk5WxluWzsxNeBL4eUkAYgBUMwJLIddQhiupTgBvOgTe1LnIGF5fvV+ijHfCFH9SdeRaXbN
UFeoQ5JJT8iqflVjPUPmzstwOxW1oYLRzZrDMIhivjkosglLjaLM9iTRzPRFTftMRXqeVNd2DnL1
kmDJ+caXPOXn0FYAreaSp/Y9O0cyo0lTCDeB4YdbC7S9WYSnQIb5d+6Y6cLGLQxPNhbLDVPwtzAq
4u6Vq8yvP9e5J2CHJiariSK3jodQGqyK16xYhXE37BwtHnFd0aIElLpOv7o1kOY4OLAWBhD67Ggx
Fy6VOfmLTigvQqV1sKUz7MXiNAQMuduQ3AP9UPfqA6wx3jgzIZOvuru1iKXMb0jtUOireLXVByRU
Kg/Cro9XEAezypbfmRCB2hQc6FvQ//SzPeOHgptYqMZ+r3CkzcararqluIFg0kFQXzHx6MXh9uMP
qDSzNIY5sO/rr1a4er5il1ZkP+LUSucHORBwKJxwpjH+27KRXB/awmIB6mk/7aA3RXDzdU2RwU6M
KcnpY7pa0xwFFY3eXvDbtImkpozZSGPIn09ZX8Wx3S5G1v91AH9ie5lmrJrJbgq9ylykU8W0PBga
PJXAIkC5RSXfSqDUy3INldOjr3AWG1Zv1yXI4dhUprKeH7UhynUvhOkDsPYL9VXwBu7ieE31g4tJ
GPkTFHuYrcuv0JjWvPnohvkewKnL15gjTQi0vXbGvjwXhQ2+Vt6pkr9KCAh6suPB81n3GBA2cmVZ
35ME8DE69SpaMDNp5bf9gSrde7P06FRAWJwqWGijpF+Bv3bwZO4+2KGdHRo3dB4G4N8Yp/Yi6nV8
BLNiqHRmiuoxTS+yofg00qTNbinmZZvsqF5Jq3+20K735caa5ea+7vABi1GybMHm/tKVFQQ1RmJX
bj2F5PPimRabagOqdbrOAG/ctx6FfN4HGGLvhRpFcKbDjO+ZAH6wT2D4iIPbI51imp8rtphl29Ao
XKor9yQIWiMLqwv2fYyFbTp+FawadwWuJH/ncYoi8DTlF6WTSRx6CGcHH/LNrcHtPv6BxMI9aG/8
POkPUg+TGx/mIDA8RGPMrHdJZNHTuW21dLYer49KhNwJ/655Q0pnlX3+WznWHsdpXbKj54NGQ0RC
4uBLurBwL3sd3mOsjutCL4/GTZZPw6EtbT+jA/EB7GUw2Ie+JBPJTaGpX3DGJhevlc3bgmM2Yc7s
50dQkt2HBW007wBsYeYcUmK+bG/b6cl3esyzSx+6GKEwxg5nnBfrtfB9siZYdEtNiozHJOIx2sG4
Gau4yY+d6Ht+qVjtuS91/lTEhsnMzl72jOQfNtcR87+7763MniVM45ZnimURNwPL2PqsSMctiqAR
T/XAYvW+CsXDXjAav7buGBGCLXsfGONQeZu0jCitvBccirOvGyqvKGQuu0Mdsq/fqgSWUqu87Jfv
5pAR4iGiUk0XbNZK7OfOY7iW5lgOWNn2QUaD9i6e8cTjg7lXiUYIMBsTmbQ9gK7Tw8NqAqY6InBm
xb5QsJoiWjTzk3KWiz9n7bTvSlcRSCHyOtwCu8Ss58qXo3vkOTKBHiZ9QCqHVu62HPUPD6RsQ4Lf
qbGWkUrqryM2LgKia7zrijED4VXOwRkF2AdfZCA++I5m/ZazFv8Jnl5EhI6H5VtLkrzXTsXja6Un
ac5KruO7O4UK5cUZ8qNsE4ivNJup5lApG5wMiICZcdqtgieDvPJcF1l36YKpk4+dAiQF1YJLXnPK
tlU/nwW9CRBITHimVl1+0YA2IVpoNPMAOMYzhWM5KWfHZUy6ZMlQ9dRqCPGlhpROY7KaJ64VvWeG
mTiBGfS4S7Yw8Z1plYCFPlEiGD+0PX7BU+cYqw/CXzjAVdphe+pgdwVLl0ys26tYy6PqdL8XGQdV
nppj923TmYGXyT5EFFynded2WXvNkey5nFvrfMaaZc6bW2F72iWjQQsJiLqR69Ask3lQe4wStT22
VmU0wIyGBfAd1nNK6JXK957EWICGQINoM8Ak38WcB976OEfw8bsEaaxSA+fLtgI6xN4ufmrubTwt
eyWMBZkfviwucIrtPC/1vqxTsWyawRmeE4c6x7VwqssyJv1+CkYsSINdXiqikVsH6gXhj7G3jxSo
k3fhuuuYQ0s17dwROqTsOHmwRVbdYZHQ0Tq+eUB4WncXeSIrLn3pJTsXs6+D/592e9aoKcstFuj+
j4E7k0FkVcFRRw5OpywbgctRMjkgDvslXqOglo0495HNnV3odDFmgyFpjytLsYuDYYfD90A8+IBH
BtfzqvLlwaMjs9lW5BWJNOUe/kAtLFtmbwjlcsowjpPGnoaIY4YXxDuX5cLJisk9wFZDQtNu4vwl
Rq6PcRnq35LS1OXeSuOfvcFgk6mNatSGpgBMMb6f/A7IG/0MimpwQFZ20YXkWXPQcqCTOKjj/NMK
13+TnqQ0NKJ1pPnZOe58Nl3g+oeaRRLzYubRGMm3A2gAaNiS2vIhfO4oaS5PFQHh/4NVcAhTokUd
2Z2mTxjypV5gt1dYnOl2NXDyu9ap4K+ztz13rHif82Lpn631y+Q1Y1f61A6sZjA5hAxTBTYkNP4a
hrwH7glaH0PhndGHk9aIhrFwgpj7FU6Ayv7UdZPcWDRwrdW1r3ymkDQkqo3wdbI5BjYgcDhQn4aK
Vk8i8RgknGVmkcg9IX/XHSUtJ6j/4d5lXcTpZ/B2rJhnRDQc07lQyVsgXcZiS2QLe1g1Z//o5bJi
41BSVW5KP+XWSqjF2UUD4UPd+Ys4eLgJ3pZkwWeLzCaOvemjlJtnQ89nTwADHX0lJibGCOZmZ55E
7mbhPr131207eNhoI5w5Hsgft/0OcTN5nDm8/Jw6wQ8YWql5g5LJ4qFG9/JqDhy9LeV2Avj/yiis
owdlbXqumt6/RV4/55eYjEVMtysbfbBPLaklEVRe94sNCl009wVef579fq4PBIoqHL0sXaN8h4MV
CwMpAfGQ8P3oTvgRhj+4C8qrAUF3z4nAatJrLNWOLoBmPNDNrVAP8uARBwhqqQ46NLZ0bsxpsnn9
p/GrYtqgqC9nftt/9Jsa+yyfouNdFNq0+9ASY3uE6aMvjm+qk2NV+8HwWtvb0sXzcp7akQIm3LnI
5ptIBRMpLvoAENChP1zsfVqtKDkkWWvEmJ/NDBRJ+qL4l5ma8aKdZf9vxawabPDPdIRhQc/zlAJh
5V0Sl3PF+6Ss4KQQxGkT7qs2yQgLFCy9qrHDIYGLMj+VUV88AxMK0mNF2/Lem9yJeJVL4q77YfSy
ZoLenAom4aZaXNn+JUzVUYHDDnVLPBP3pDEihJSAe5V6JX/mOCK80Xawm2pawAESFJwGq8GcWO3F
ZG1Aiex4dk9PnF77/oO+HHLp2Nb85hxxeIpOK6jny7o48+/QICIvrajwDsXJR7mQBHq5S8vTR6fC
hZQaC2DKsxOv+MwXBAy637P1h4vPhm806188jQkD2aOnKzqbCzIOWOdCPzv1lfKiQ9DY8cqPCJuB
EaH/F0VR8sNbXciuTocPMC8zL2AH5EIswJpZgFQqPKuOinVJUgIeaFPCGxhqUuKJuI5GenRCVNT1
k5tjxnqHsZxC2J4WQ/ivJcvQUzqTpD7GMqF/1q9HLHnRSoXywZSBD5W6o5oyPq7QRP/zwqF9AQNG
2chSBkiRfBXwA5T4TV+KyA2x9JtkS4Bw2Nl6caGGghDk/pLvFi/Ctmvxl83vcsSkIdfcHnHYxd1r
VItUX7XSuj36PABytNhiWc+w/VfilwtZ4B2bJ+9m4BSfHPIyZzowwO0GqqGsd51Y7MSIwvQy0ezl
zMNTggHvkiKXfzkAZj56DaaAhxZItXaJ8N5UZJAOYhT326aG9MDEETQsgzLnEBpJtSIsJpCbxDHM
dnK8viKlsJIxARBDaMaIbMACPPDeNWQoFv5crnvJD92wdNgN6QAFawMWTlWcKyHwOATrOTcdcXEs
f1RiplPfjSAHOM9Cvwnu+ShaE6dvLsRaE+1P7SNzpedTBhiUrzFuyb+TO0u+T8ivm74ux+PajPYB
nwt7XzMl655wQPtExbNzlos3Hrt5LbHrDg2yX+qx19zzvjhv1kqy1HrFw5pHmAHQdmyzH23I+1oy
CuwFQYUPkXJt/ltEa8RvZ8FI6dkVzzfFBhzLyStXOwB+3RNBpOhsXIGKVIw2ZoxKwZXeea0UyZTr
jGhTTyDrluCtZ6g5mU6PjDO6zmlLicGCBnLBKtr2veOc4EdxrugkOf6DQzzO7tYOpZzYdcgnK00k
OT4VK98yfpnIi5l4+0papimDo/SJD/yGm4jgWUlrC9+7nqCxXipCa7SZEHOObHVh3gzomtHRXzNI
kqr9vZ4Ub06f7CcjWKCC44hJB5oJWyehg3dZSb/9mbc6YNEUqWlTIK2UJ6laAroFaGLuCxEBevbI
ddiTKPKz9NC6AWAB5poJbDZrgfLdZc6I2LXy6bGlZ/dwGn1lor2rarfcDtbX8alCYG72JfAWXDGK
hTsZ2TGMOxdn96QJDVHcIdhDy5I+KacT7jP502F8GIiWPFW6YPCNJqT/Z6EMZn6skwGGB1ZuR9dJ
YY8iKmB8j4i1dtBB7LzN83x9SufJ8EeEpHsIWv+aWaG9c87E4hgEUGevmJ2z6Qb6ucC2Nw1efqxa
G0WHJpKOuWVuG7u3fhVhwCITzjaG/qY7SdSbX1hY899zXIwtjsMIyyzPovYHiLhhJ3h2Z7j7cOvR
wVk7GiKCK49kZ1EfgRyPZGLbGbuil1/poC0+s6lUf/0oCF/KNJbew+pWU3ZlKsDeyNN9rnYaMQHl
FfH5sYZE8xX5ZfZk+DhfMLZbwt+KqnU2Zd68jNtwCNzkDBjG818UDmV/73u2h9uAUm5h0JBn2IYT
dhhWGtBnV8Fc1m1Gjt6e2rCEoOcHQIo4z33icFiP50PCH/hdVtBtWKg7cbpXaTYwC/QuEcdc2zii
F48THwEY3Cc/1YyJHRI+Xpg9dMX4vAx5dATq2j41Q5dRHJyDHtnxaizpIix7Z1NPS7+d6Dv9NRVr
+y+MurnZlUtIxLkOOaGB8hyWJ8iptPHOYgWj0GCOuqkQ3elxBq7Lu+M3+FBVQ3HHLtIKJTtJMLY/
rFFavjiqLdWDs/qYXCRfWnWEqWcu3uos+2ZxQ8rUo+RLzPgguAuHRl3lvVf8ASJWte4WITq1w9Rb
NhddWvFUZnW/Y5GZvDTNbN4LjMYGTCVusGvD+SKCp7QGLO4KDIAhzMeCiEkF8hW4doVwRktRMP0e
Bt4givCKMcH4LjtRnVjQT09pniT3Ftmq2S9p0Z4kuOWHZvbECSbT4n2wx49wWxecHHSOW5lDne3s
q8NcH2zBakbRecnlemLXtRCN68bgbQGyHT/hm2Ciaxvivw8xUYwVrd/xIR6TUjBzzJrco4XGv0yO
CGhW8fBbbZ0EBv9n6c5+/t7Xpp7ZltbgiUhmgT4mdsPPyyKdsgIyXZ123wn2cGPA/eB5V3eIo0eI
tsDlM0PHZY+4wsuF8veG8T8eXvDsK0Z1V3MbiJDxWFVAR+te4kCu3ZUMaUHlixZ3rqip+uKf4GgX
/PCr1okJjodyohlnFNF1mlLoP41uMFsQ1beGO22UMCJmgBn+usFoDioqhXxw6N3DENqkRpIcGKqV
5dYGkUhEcgNniloXL773a3ZqWB64ULq9pH7+KyzpDyw9Gvy2mRiG4+ogKW6ge8MYqv24SA4YOeQl
XziPU1kf3iriHkQtFj99Ic/bYj1wOSSEzJ0PZeKFf6Yo72q6OmNT1c+eQ9TkBE6KHAFIBALCzWbA
7F+SsKyou34oVFx7e0Ukqt+NCO2gINxlym4DE4Q+Vr5F8wYzPkybpvCz8Qh9c0iPue3UraCJYPpN
Ykb6PzqiWH86yQvVfVXnh3bgJkg42pjs0k3u/YGjQiopw0EdEHLFeg7o+qbh0pb2QgccEcgpCeRt
8FNMl1B4AhYd9bzI38M8hS71zYqBGxsUKw5tQp4bgD6H5e8SFe1bz4aLElSWGvgMt3VZoNwvdVGo
f6Wlk/UXGwiRnvA70Eh6X4djI+nCGWSqK3MQ/a3PtFvINgh2phyqiKW76s4BJwr21F5rqvXQ4/Xi
0g/Iu0RiquIrQ/A68rNG65+QUfZGuWr/K2EtlT2rSapHJKK12PVjH/Vwelh/tVtSGs53RZ8twP5M
9RdWm9zJ2Bg6t1Kt8x73Z0mKVOF7vleCUjYX7iANNTBBsLXneEubwPvhDBW2sDGo1B/ABffBbcrz
NP80sTuzqlywvQ3zzIE65NJIE1qETnBnuIV4HuHmnzhtMYUB8eLWfIAKhYG0Q7+l+05M63CapQdl
qkRZ/uUXNbIKymKBTCSnBPdTtd4KlB+gXx0Gqx0/PLhKDrjoMpCvtxz/ufgIYrxCg8+OZkyrFjzb
hCzRupPTnEfDz7mBK1LEf8A8e/bFcVWCczIMM6ykht8MM/fuhrHmhYt4fgHR5F7ysSqf5QT8d9OI
RH4h7kcPeRzaXTlH60IqhTMlSDfs3nfElwk/vG64ayHZfQWqV3JrFyTh7NNvYyomCNmDJ5fszxFN
5qqQ/7HwxzmVsFbb5E1QPPlVA5yTAQTWvmrjh7TAVLlfiZ8IoppiOc4B54XjXFEIC7alBcsKkV78
NPjrERSDAJJfii/YnrjEFNC4VmcVhiVMFNVllZO5dSD+33tg4NRrsIwrj1BxpmJHwwSAU1hO9evK
pLyVky4fexbh8yZ2I7lNMIoAkMCwpnASHi3mnb3DkP/NhX8vDjEe5y6XSCgcK/q+z+08zNFpKDq2
7gTBVhCr4zQfaeN0gteip08FnIkpym0YQ3XZYPEKUeIjwAqfpM1XLlWThvGLydGvtozk7a+IFz6D
vxDc2yoOExfo9wkBWe0ggAazccftGJn1E5O9/cN4UGxEZxeocckMU0pJxMMUD9thZfR7c3WxohSw
UxAHS+As31dsUO+sI+zlycF3BY653MVpyk5F4yHnkSkPlltT+9KmKsOOJsL8UEd19zC7PPheiDSN
3kPsUh0QVEFFlbViTXbG+t77V8cNITDF8NJ/53ArIpf4dt0SUXBk1dLq10X6scQ8nX/EfhOeO4kb
FKbVYBRMhsydXkfr0orTcNor43TYs9Ip2mtRNyuNkCFkmwXcVCB+TbqZ/0vozTjNpvH0dp2W5bV0
pLLsmU3zT969uNup7HvvmaCBXx44jjoYBUsF8ynQmV72aeK0t5JTzAMcBdYFsR+YDoUQ3+Q5qqg1
UQlSVXlg+uSwZaOpao+9ZYzEoL/CwoWRLF5Kd71HdCmlafFVTXNwB11nlwrXPfXsY5sxdszreUzC
0D/QMMQeGz4KdiIBz685p/RMgCiO7zo/XiR2e2793uDT/opps9x6eKFuWWv671kW/v9IOpPlZpE0
ij4REckMW82SZ8vzhrD9l5khkyETePo+RG87qqtkCTK/4d5zbQS4GupGKsQdV6hmc6nid4Hfctpk
CnkST5dn7jRq9kvLrHILhKTHxUnQvHhkTYNj0Das4y7Qt/3+ZfaaHLWTAwml/poXSxySCYckxXlC
7I8jgCztM0ey2aATQuVJud7K2ykV8Exzg99HMd1w9lEQL+9VOdb/ytlYF9EIdhtKeT6Ks45iNLbS
2WUJY+JrznLiVhJF/ZrrEVUxXz7cM58XQgeJ6HY1dKbwpegt9p/SBC7+RR994+rHQDMwDOGZNAdo
RQoJPeLZsKv+hemEfSLzJsagrgjXI3JmMQbETv4scdc+kWS1/GQ69F7X2MzwFoZjY90xMMl5WVgE
ugw8GtfsfYHm5tXkXsS1xFRlBaXp6YadfSgRknAdnus81OeU2R850oVarF2FQ+PIlZqlnO3F+MAl
rFhip3Cgo6q2500p7eIYjtVYHArA1re+LrkZLCogUI88URboxbj5YTgMiTTGiIEGol+nX9nQn5Yl
ZogoNDAJ/JfVmRdzQEfmqnOHBBQ0dDwnzj5pECgBs+q4BCGeYZ1Jq6ENdr2STcZeBq6yECbbo8MP
b1wkAFTQXozgt3NS9HEd4UBtrTDL8TCE7MmSGGd3BED1Qp5ACOAG/FGDAReTDSUbazTWRDbOqQPu
kWnbeBFzSzPl+lo0KsPVJnHrPFXZQFGezHNxECNW92AUo/MAlWFxjnZX99l5IUcQsWccZC+SOTSw
HLtT2R1VRnqnM0wuYEopHzjuF7HxZBw3j2yLl+4B7iJKLBh5fXQ7dSGrvWaulXtpWajz7IJkRNJl
pWree4Nu1c0yz3WOFMdq8Lq5Ma75hF3XvE0DFzv1oADi4q9CabhDUEy+EgQNFJOxSJ3mTy1Rcx9w
fX25RR89T5anT55lOJfKDHWzLZypYe/bsqEHaO3cF22l5AGdTPQw+HbztvhFafZSK3NlkhhmzzHe
FkD2NTkz+jNd7LgFNxbFbB0CWzHTGEZ869pj4vAX5WntfXk0GX8GQjiJhsUUfoatk29TtCPEa1td
yHqpGt0nt/E7n7/aTMsLFbK73ljMasivDfolPFW0VvI10Enb/at0lOY/9BY5nod+SctLtHQ4z1kJ
cfOG7PsW1LMVkS1VlDbQQ8I6+pPGj9/8NIOnwZKbax+hBc8FC9ZevzAG5M3cD1gj7n0Lws0DEkSE
iZtaEHKLrSPy34Oo8p4mipL2pFU1n12vQfvgzO3VyzWaKuHF2Bl7A09KxYkcNiLv5ksh/ehLKpBU
vw32jJ81LgXwNwD17tf4dSwJp2gz9wzd0G9QmkV0AT3mUOYbDcJz+UVDp+Z/WKracodN2flP2Y5f
P4Yr9EOwBXDRRzbJ0Bw7hEJYxiNayY0bJtGl4OS9883cB2BBQudbOzqAtu6iLwkJs9i7ScBT3o+y
2YowNDaiDTD7OYFmmAGmGCcNJIzlTGg6wkY1eoH6BLrhFNQ55Ht99Y4yhls5D96RGZj+mSfF7t7A
CioAElM8DNF2Yv6HobstHzkjJngIhrS9pmdYr0hI2/dhHN8oKnByMhIbRBb2t9E71eVEfE1WOOkf
Ovew2XFSO4+UrOMlbpdwnXjHw0+pavkhiwknRpGm6oTtY3juoQUcZdTJbw0G6l4hmeivkUjzYzNo
PT8MLo5FJNC5YNmMPhJ8FVVP8cMUnpDBw1igUcFY60YN/5p89vdsR/0EnCsSQH41t/bNv2TJXWDG
LbLBcRcXYLc/Obn5Ty4UTAlTn8S7Z1mq72YqJ+fSeaxT0D0tgn2LEXYudj4c6rcS0EfJ2K2AX4ED
JQy3fI32J8VeCI4lq1QBXQyLMU/0RIbULgQ1bA5FikTlA2dDgf7P0p5+ggzK0w8l3wvk7YgpUO6a
fgZR4w9Zf4yLUDMqa5EL7bAj5jn8rh53lhfpxn70c11Rig/MAtvOp2FYiFC38Nz2nQ/QtZdOexbu
0vhoYeX0b2gox2+LLGL0qzvsmBPmiO88Ztee7lOWdsjThMP21IVyOh0rLwGl1hPQ8ESHjgiq70r2
YP00PSUuUG2zxewkToxO2Z0QYme+26hLl2veeDU8WCQdR1exdGJ7x8ED2y0ROwMyX50yLl2EzDzR
9fDVkEh0V+BPaVgXtoTlaFXUggs1KWnYEJnyzKyYSJU84cxqq9c6h+uIMsGui8PslOm+cuAWH9JE
zsW+6Yq4gUNRJvWvwMxnv7vBYksuHJiFryNmhvI9QoPAQhQNbZJdoFg6V9Z9BXOWHKJjKcKYnCKO
rr3nJWwkbJm1x8blsCW5QNW3oZmwXOcoX59quw/7bWgs/5G5d5LvSxu07e/gZCMPCGzRYDhS2mBC
CaeKdlc754TCxtmxcEKsF01dZu3ceMS7gNAII6afhxuB6/PYVI08U1Vay2lxIst64fn3+mM0Zmm+
buvt9HZxLaB7pMN56qY3TPbvBp4edSz7PqYO9BjM7tI0H255fpc3sFs9oUmpRJysBsQmLYnsLEPs
XP1kUzcSee42RYm3Iyt4LSLP1UeyWRAPz6NtoKIVM44Llx4dkFEzn9tJFBPkMqfaxwjBGZvh9DgT
HIHGIIxGtii1g6VyUxGYtu9cErhZhxTX2pcoQgrXq9/iCpIJHU6bfbPHSnHzegIUidFItZFv8tsC
JNkiiHRhThFjXtfI1xa/6r9KOQf6VEz0+WXA1HMfwtw5pGwr8MRWIbSD2Af497aCzwpqZ97mfUet
E29cly0oz1TrdHsUoXqHEQwmGeYLMEyMltY1PAxJmF9ts2xsHUTNAyN4DP951TCIjhB9IQnyRc78
xMGy1TAl8B/cDNrmxi0Xheeh18xSkmAW/Z6lTc6qafETy4DVxZv2JzmQALmST9dfYQxa+XOQM7a4
skKkIohtsO0nqo45e104B9O9k2a4pWiazjWbRBA0iT76WcsWvfTmC9J8UHBwR08zHmC5UV7BOqOy
dYibZn2ThYBif+QyzImgSVEeKEbuHWAWhCOT+SFskz+C8SuRsFvbxuaG+r7p2a8OPA3Xhce2PA8o
EbDGDWtwz2QF0WtU5ea7SgDQv1sYLDA3NHyMlHHOhWyo8LZgNvNHZ5mssTJ9xSZ+aNy3IiFP6MRc
u7jNaJXpT0u3Sx8RpzhoJGbDWjo1ZNlUA5uyImWl62MO2zC49hjtac97GhoLeKRvT1iQPCbie04s
/wPFjPXclg6iUK/3YO+CIbmbRkgoGYBXtuNGtt+EabIzbrr+QNuFhckjfv2kUTaQhAgy/y7C77wD
JWERYxJ4ubdF3VI9ZKpzCFzmAGVtahuW/my93D373bnd8wfq60xz+4IwPhDHAB8kX5MhiGYRU0kk
gB+Wl95XoXVoZRI+BHoIWWfOKfJDhAXO8JbFdftrbGbPeI67FmWeCJKbPJzBq7B4cF5dVujNeaoX
060onz4/QUBI7tKeyw+L3Do52wwx1qL1bevtjzaEdfhNFerFDwNq0e46pWMZ3kQQLJeXKO7y/rMD
InpoZAymliASwqidhbrqYWHWu4vsbv5wHAyf69rrD+ohwiShQNU2ARKrZOzkl1fP1BmyGXvSOmVR
3sJNDsYnd3KZmLQUN3CvfIGcUvjdCbdt6py7jlJjjHw25qrlH9xU1tx9SWuZPiwLIzpcK4U7aSDd
lFYm4GlQzZnovIZBns9HZP82R+o+jDRKG7Lbijs7gkrzDBnDSVCCBc6JO2OpU7SuqFf2DByCTwHi
4gkTZwn8pI0ZJS2kOyp07MyrqRfg6Fj5eARfQF8PALr8j0jLiWWyLtN7MzT19K2KCH3dFARzCPlm
7I+ePVb6oCsgwdsRPb67pd6tP1XgQF2VLQ5yMk0jd8OUznvghgivFd0rkhM3wwPSROUPyFp1B+J7
6rF09+4jXGNyvXPO6T2VxHL1wrjczV1oNUcXd/++8RKcpok9l3hOILNwMImjoNh+zQz2dVJ6tPc5
zJjCaYT5mSb6+p1t0e/RO1r5myCx4IrTQT4i+/pGjmp+oNxnpwn6DGP7srpUiGROLmxBhu+eLBgb
G/8chiHgn3z1NW8iMYhuC4bd3Nh9Hrv7wSpDRj11Kp48Lwq+e8VhjeYn604VWcbAMEbn3WGYwJBo
VA7Hw5AEJ/KzWWl7K9YHgQKfkiFx9rfkXvmCdXX+ATxpQbvwE5ftHmYWR6CkRi6Zxw+TEc2152N/
QrPtHqlQKcU88EG41ET+VGnjfxeFI/EGhDq+i4UOiIZ1syA84r7FxjJZU3A0Ob0f2iRgWSEunXuS
bmm+qBT2XoaMfisUQF4orIhG0T7eOajtqTRhQLNER1ym46xmYUU6384Trg52qInIfcxU9lbR9UNf
6+P7TFb9Vcocdhb1TPk+hsNH3lU+X1eJlKHv3ebOThLvswXs8pq5E7bIcCjyUzCxzV+8+Z/MInMs
0sV/qmRXlKeIF2/vcusNm853wgfVdAhuAkx4t6OgEd+bIRhxcgUgLsmz2hWhHD6oP+Z9h1PmQLZk
PP34XS0CIj+d5dACEiBVU+UsRlF8I5C1kMf1/FoEnMQ6OVlTEzs7axDXKPbMvVibLBQjPL+ZgUqJ
tji+ceoieRZMEjZcUkR5se9iq0GyyaWXbn5mPr+fvdIc6iykzsJ33hUs+WR00VqNIE68Jz1lUOC8
ub2Qhp2+zTq4Yr2yDg6QvjuB4PnUNHb0GGL0PS5VOxO620IO4CyS9AuopJud7brOJef3gWjE3sDe
eK7x2MGMNmWGVzVvM8fwBeYdvy07JpKr2i6P3ls2mMvJQ6Dx5HFZnYosEe8IH4i0QO/MOjUEAxJ0
y1jujOtFxK3mwzfSzP4lLlpEQFVQvCPEdM6ND5W4Gh3tIsCHFIm6O/tlR5Tt82boNrmFEi7o+VzN
BNuqGG0k0zRVu5ZcTZBZoQlA8hrGwY4vygc8DeNOZ1H8nLFmoqXXeYogzArY1RdelZHfA80LKUUt
TqixzD89yenbLeyacnb4QmlIjF5lJrSqdRK/WVGCTi21npb1L0X+2M5EZPCOrEQYHBd1GLBSAMoN
upcOdkQJMHT6VBK9s4VZ59wgpKARjcKJ5EVTFoIUsDa/hHhs+KgL/Nw6R8AhHEodKKjbXjPR9kBV
b2ySNR5ZTYGPZu5TTBRMnVO6HIdpR1BCL8/wEHryX8ahf4zT5cR3He+lWhAChhaLP3y23w6igF1n
a+sy5eaCz5pppQyG4i+ys35jDQ6XX8+3usBbLq/LHEfRbgwMeShgEHpcTGpL+1lxoQHo+kjpd9eC
bey6dRlEeYg+6pF8jejT6v07kun0DQyB1LnEqc2hagO1vhcjCv4BCtQWyzxAU/Q0dxRL1Z0/rY70
AJHFTyJtvm+fdDkZl1FwIEGks0Fy8ERbtvVfocCFOfkMbRGLwYG5i2bZiAisUi7RtPBEuYijsL6W
bVgCuywr5xwxbf6MYObcTOGIL51y+IfKvfmt65ZIaRyXvLpJyP+ZEKSNsC37y8jqoe1V+hFBNt8M
7EIfkiioD7DSyTQ2KZTXbeHHWuCtabnUc++nsezqiQtruvhUWnJjYPxtxo7Mn5NyqZ8pbiHLuSEM
EeJ41iu04sZ6c1Nhdkz2iCxY4uHElEIwgORjLorZhZrz+YKmB7V1VmBcQA6idlkVMj2gtt1Q0sfv
aiKFeR7b8IQAiCVRUWG5LSr10lc9zSZBQT2yI38lqC4m37eBn3PI/P+NqHX1j7VU3Oy9ObVJUl1S
By8DMyOE6fDnlQury+TNDwSWwd3w+K1SVzVkr2WSOPfkuxTPHgvzXdVPESxy6v9pq9CFhHuXVMpi
V9VjRsuaShazgBw2FOzdWllkv1PiDFd6/U+ZuMmxL4AgY7OnQmA5SigBmeSs4E1O4SfVje6LyNtm
7K8BBjCg+5qh7mTbwJeNvhE9Lb8au39Mh5NdH7lkL3rTKJ/zQERQqOJ8FZ7XaH/CYuWLjkDgsYw7
L75rCN/xO1l9qcLOjgvq+23ReQy2YZ21xxmy2WPaaflMl8JZEmip/5HxoTdyXBAR6KZm1CJ9P9ty
LoTE8AD82fdLkK3JeS6kDMINttoCHtTOKtlZtYWyY0pxITolvQ8q1oZtRiAuTsJst8OntUNG3O9b
nSu8DDXWVVGQwxlMIxkRRRupYZ8va2ppi66KpC65G6FWcpzMb8DnUD66xhq2vYmxupp3maU+G/yV
3oHOCSBO+qENPlOoejGmXzTK2TRpCOds2AOOM+wUtvXizKxtXFeXtyJ0nQ9mNNmnDoU8x0Mc6KNd
lUcwkavwqOT3wS7uZI9JwzDsEDrwGDuFaWdLChmimKQjn8dgyC5ydQbzZp1zFo/t0RoYD3o6DK4V
Lu1r6PrZLsb6Rl5XDBMt7J33SvXiwwLfZh2rXBQ/o/YQ23Br1b+l35u7HB1WDO6d+K6tw7x/9Y9T
7JPJUXNyjPl9MwTVjWeibqt0xKgfGAReDog8yRDQLrc4hYj37L1VwQ6uNB/lKS8ijAI5q646TD00
ftN/6YQkCqPkpRAYzQktJTmoKT4YvPAfG+OnemBzGpf1BZMA+d2R6d8L+PTYU6aZ0fpSpv2rLueX
NFlrhII37WhQcSMB9vzdDGhoHwxRdcZzlj4qVg6fReKuORx1yFh73TU4U8bxib2JkgsM+5ElA1ON
SNTE7gh530XgPwuiMl8M0IptWWq32yJJsFeFYvayqvzesDzM9SVh6EE1lWYtOUFwXm8XwOp7olH6
HwzZsWaZlTYccHGOBswP3ZnezbHcvRym6bdVBbvLkb/i1zc5T1ZeJ1tL2qD/bWw6X1KX5qZmOuMe
KYEiaN3swLGh8YAjtc1ri4kuihIw3b8gKaZ35ifiGFWxrwjA6t2nMWq77FzarLMP/eJ5eHjwwOmN
jUPrz7E9rqIJGeluzMTwj8fXbo41u/pXp8hN8yW0bh6WbpGPISCIR4PghN5OxTZO/8iUK7gfrs0Z
HZtH2lRM9jcGEg0FuofPjosncLqgfqZx9DqmHZIbHHlr4ZxCt1mpekltbvRkpvhrpM8LkUj1+DbQ
K1nXBcHt/E/lvAJLGIKbZdqEQGRcMkCHiy6am3yOuHn5AYuifgrNqCFzLLK85E6YwdBr85/ZyWxu
VVTV/gFKjV89ov53zN6AF3snpY5aS+N9O2RB05zoDlFHF2MTPtgGFF80eAWNbbVE1ywtfQBzGpnf
VTD6zTk2gNxQTYyuHvcIHpp9MthWfIv2xQm2Q1X7+7zwxd4o+m6UgvAMy5wowAONa8aoDnGMG0uo
m35AtJrHdYj+vo1vl6xpxHHQk/cfe9P2UrrEdeINSCMb7bRjbnkLV+4xsQQHUCb9b45Q84EpDuk+
dex5KIUTF1UmhAcWkBHGIr3TnWYCRM6nSagwJns7egzVD34ULp+obXy9Cb0leNV9NTe7VDSBejAD
vlHC6zp0uMOmGnzwgX6XFyspzqHTy3a4XBUphjP20zsXUF7zwiLLmtHlrMbfL0ET25IVjLoAiYFk
mYKjgr6ff1w6OE79yaopuch06rdOz1RKoeFN+/lMr8DHxBxVXEGcZJKgFuHZfDr2oVgbM68MgEuB
XiXrm9/vyU3LLC12yKqySVHaMoDOTxwNVmozIXVT9zlGU4FbGGVk9gpXsUjeknrU8afBND9ctEHI
j3OltTQSbQ2drjXcRuQXOkfUAYM5ZbyrRc2OJ9MWsI42EfmdkySugFAN7Am6W0QqRHku0zycyLha
FjGQuqS6ieF/Q1guJRz/U4HePLBxslNupAk2MNoQnf+xjRTBf6aycDIBXsgLT6LnqAKjnrMqUQn6
Cvrj0gePBxCmOzBahgXOxbM8IwuJV+cKCZnPcSGs/qQSeELEqnCdbGjCbNx2UsS7eo2k5sLiZcEj
y1wsm1IGyMij+88ynda9VOXoOzrcBK46JAwqMLwl3mboyKA9jbVZhoOOvfqTeA1Rn62S3AIbJ9C4
cwoyr09002QqBrNZinu4d0V4nFXoRucJ+FqCmLOh5oQy41y0O9KjgO5h8eTTvV7h9UCC3FieHIab
ekiY4KDKbxvAW1E+PeNoQjPc6IAW2uFmH+/LYQr9U901sTlEVr4oDHat/nScEV7vhoJp8m7pXsyp
xxiJEL/qwu7arfSO1l4jHFG72jTOqwaYQEaCwzEE8ZZscXikw8EG8PXV5iPiEA9cI3dN7TuPYebP
K0hrQNjUB2SpnJGFRfO5k26QHWzHVPUt/8lAETWqkOJyHAREnVrDW2fN4RPSJ21eSC3qH4JQe/xR
BNMALnFddWz62oV0FzORsR1Fw+8jLKOgrYThbM/aV4qFZvwdAQH9ElyHD8phOR5hJMO7f4dEoXuX
VSZB3TJsf2qscfiLPZwhJ+yuiFkrxKT3zBHd4sFTDoWPG017HrvsG19F2J8tpqubQKbFQ8FxUB21
qbLy0BCJ9xMEJOfscjyIhF4wukxPJbC3DAdozueER1zfQBELCK+ynNzbLaV05j/m8eNzl6p2PMZz
F/2AkRPYqUlWZMzoDtTQAbANscvSoD23XtH+64GNMFcSFpF1/WLEjWDL9oWVdHqeJ2m98dqSB4Va
iMyzaCzG8Nz7iX1v6Fq8Q2Pr8iZjzYYc2UiOen75wjt4qmRD3DEwwKyB458Fhiriuwo8m7VLMWTQ
KnIC2TemWto3vDkBQ38aJfTUtpPjZZlCm77NCVyaJDLbunuCEYqQUCeJcKQKHPWdkMlx6/tBchl9
XORc2KaEg2O3GAkDuNmIbxoreFlSDB38O/B/ECGatjCXRju8JV4BlxRpzRkDB6kzzQivCuoduja/
fCPLwjKnehzrH6uaNFNaZrM8s/lkYxwCWPTjFXhUsdDbSfgCyLy88os27AS6qr+QAhJ+2D493Ikh
oIMGqdfIjvMmGg9dI33rENEDt8fFZci+w5NC9+kKz5sOnTTMC3lisPb12L0/88Uk8qbyoQVfkL9m
6b+uy+pibw1mSPeWUao6JxAbc8ixxLJhspjsK7RzWNwBu74155NCbcT+9xR2o2IgYid2ua0qSsKN
4csEHSrBjnPLmeGpQL91IyBw5kebW/GbZEV6Zva3wTNVCYBTXa2feBgF84rGagjI8YsKQ7wZY7YX
kaBycKtiQlVc25zbepFOeMThAsmZkxJjcc/J+4SHoP6wW58sXJ5erASphpm0IzsMPBtXIhkRioPo
rNM8T1+6mdHzfoSpNW4ZH7iPOTSxdqf4G15SDbJrN7leugUla99ZQy5wpaRLedsODaVXz9C1/ux8
q+teGac2t9awmBTnlpH5hbbP2ys8GsORyRrPHuuwZgIJCjzSQ4h/y0ROXOyUU8POEv1t11GFhaZa
mH3auOfYBs1AMddnLm3Oin0h6hkCz2zEk7h7yUU3TvcKRSyY/zlJTT7IprYZ4X0XrkamQOnpBicK
Qh1s+k7YqKVhM2fPQ9nwbZSzbchD8oIphs4TM0mapjbu97PBzL+xoaCabWXVej4KYyXFUedR5B4H
i3GYo3h2NtKo4Sey2W8T8C7NrY0oR35L5sklgoa0G85Mx630VhI0GhxdXQQBFVQFP8YwXHgmND1C
3dRRcmMqLUD1BfiFyDlh6wbmhJmszVcd6NSIE2uBIf9iwzuqOy/Aan5yHK/1nwuGzWIjulEup6rt
SR1zW9P4p1l0RXTmtjAMxPOVdDqk9MNgaBz2pa4Asb4VUoYvDYZIEqiARKXfgx4beUm5/f/IbWFP
w4/dwTRDvbnrAYQs917aiD80ydPDmBog0zIH6oLlwRaPs7JwPE0GYMyla53wDx0DW7rAE3m4DZE9
RhciR5bwS4EU3Y0REqgBtCHVQ13l92HnabHX3MQWfRE2OBtB73ausvCyRDEZyZRWTOCKLoP0BwN+
VxM4yWFAdLJ9KAT7zqsLgO1cQcOhfDDN7xQih97obkBDon34zns7bRgNDN4INbGp1PDQgQyhoqw1
JXGucv+Fvym5Tr6AFcedHQvYcwnxTkUUteNTjlTwXCxs+VeomrjH/p7dtsr+EIpV724A6viwmAnk
Cul4auPDb9mrVizY8S33EkEeTDmoAzTuTZTY7zhRh+JpHoUPsIo5+Nbh3GUNYjkPIWAhgee5DhiE
tdajjfr8tmCeWm5rBn0Haa0Rimv4Q9cg2tpXjMnPyCUyICNTHR+RjbHXd+Oi/lhqjbO1dgmROho9
WeVtN7sIlbQNQWxQMd+FTpLF3kNPU5I9V7JUJcrYBSNSWzj/lQo3VFZP3Eht26zVVPS5YmLu+Qzq
HmQbtn+XTatE6lSVziY3LWyzpp6/ArfuAPEueFQEtpSL57gvKaPufVJHK8VK2xeUUwAb2jr+AB3z
D8yRB5tVm0f0hrz/xbjwEjC39R8mmqhnMMITBx4T1QOix/RtsAbvWEY8hqWZM8Iu6tyGqZ/RBvjS
re6gGKB1muPhP+kP5aWRImDtWiLV3Md5Wd/GTlKe+qoI3tqo4g5kkY3jqIMcvDEKrzhqwSgrNtwJ
4T73kSXDHErijRpiB4ga1qFjNpJUjQYcx9ywdMSDl6YN73IbdzM0DcRrGpsMmxQAJa637P3E4yYF
ZnCfl1nwkCF8u43sJSEmswFcFDIyRWsp1c9ItTHuqNvmF724EJCoxGPvu2W86lLy8odtJ9dhNNVy
WTAok8eKR0Ac0KwnLd+e4u6YewV8p5Hl1O0HZ8ynM+tckex0VQ/QaKkscMDwblx5rQlgZLRcyoMO
s1HsQk/J8rucNXsE35o4cgtAXKAEakILX3KUUehtpIZVhjY6yOB2EAEHfAD12Blyr8+QehKtpw62
zeu3o/mo549eyKzZ2ksfdQ+TlQ7mllkLlo4Ar57Hsx+jbNikCWbUY2qt8EtOAoBVkkGKu60cgyKA
oU+MjFJ48dGTulrBtkT9cL2k/j10inWNNmT/xSleMqgBcl5TgDhByEVELg/xw0mIJDmwPif6Fr1E
DbgsJhWNnnvkSHYbocnPY2hGvl1fo5HRcxDyx9t0n+scGbnSNs9qNXMb1fbI+AoCGgpzBNO7xknD
KyAtNmn854t31bQcZ3MUyy83Yc23BXkUc4Pg3pXPPQ5bft6JsM79hHYXpxdGZAypOGWhhkRhPx6Q
W3pXQGQxqzmUGyk6v0Lmx6yk5NlzZrOiLIYsjsDoJijrQ+4jXnNimkF9ZtrAZsygBu28xvHmE64g
o7ddMw3uEXeqEx9d6EbnNobtgrAj05rRiVLFLb4IpY5DyY5lb/eSdIo46CWElMjqH7xxzcuISKV/
qy2Jkm/AMPKsvBLgLIhBZMGFjvKZk0QKcSRLhkkiTxIptDkZxe5NR9qig4mr6bJfUB2wmZtoTr4E
BDPkJoPK1Q4aRsX2yU26F0FM4e8y91C1CXfivkew29Lgh569fjYdhW9LOuD6oeqs8NJ1oHEvau5z
cgWJ5HMP7bwQGkQr4tExOVRuvK6k0x0ATw7LDkUsLSLyZMpA8n71sgPm7cDrcwsznSRIiz+HH/ar
Yewb3TVzYU03HJoYowmJ87Da0WA98XrjZA2nLmJnFRP/QkUQ59bGroKVDIBy4SlG6wyNLmGvw/Mk
yrNRkLC2up/jTytxLGcbFqtbCCVr4wM8nTuHVUMvP5GXwmijQhCHkZaCNBwHNQKJ1108HDw0Tgg+
3WhuUWCMfcS8iX5mP7QeqCanghK1GaMKeoZWTlbe9AxHfAbfrZ+f2LhZ4uw7AQo+ncgayKHWUbSf
5MAjBD4mGLesuFqXvU3dP/sFEvnVN2oEnDwOP84UF1FxUzS0tzY1frRjncWJU9k2oTopDscAKDUJ
uXu+h7aETJNI74x4xU2vXoS07oFVe0/ght/606dvu606AP90xmNZRU68RTwS+OxlkWORwBX13xkX
Sb8DEhCuI1dy97YZuuPrlFdEReLeG/xjGljG31OEd+5rDq5fvNi0XBbY6DCPMS/wfO4QolTl7YgM
EBIShfClDKzud3KHlW9eT82RQjC9jiGGkb1sbRzlkGmm6FYEdh7VgKp1BaHB1828D6YWCG2IHpDl
/LCqVKlIgz9AxCzzqBz86DLXTvI3+WNBMFXl5r9zZsvbmjhrRinwXfjdF69KSBRFTokkKEYL1LFV
ZckCYuwTGV7bM8Z1wB1hckWulqWWBSMjzL+ZGWjNpFaiU0pUcKlTpFkYKuR85X8Ln2KEt3K/uCjp
DhmDaGeLnb7/YRE7WTtKFeXvRivrxwfGtmXGJn1ogLLaxqeb7FEl3TlpVPsfVoKJ5zyXBQMer9Pk
vkOHHMvtlBTjrTZ4+3czspNmz4hJqm2Kx+8ZTQTdb9EB57My33urZn++6dDo92BlZfgIvpmoGrI4
1ED6o2s4aDuWLVC0kBVCoRyzE+kF/Z8Y2+LH6nNqYdMjozw7WIvtk89t/TKDsvwDU5Sox8bBIruR
Tr3cjxQxD11f+PdNKllHJBymYGxMaz2ls2yt27pX1XdGYPx/3pCSAqYk4lgGA5KYBhJBvR1Q/wBJ
nu7Jl4w7C3i6Fu7PKh7kdbXy4j5gofgPrpH9i0a9eYzSGXFagc3viNoJiq1I3RAvGUf8sO3IHsH1
l69MrTgMRtZobkm95tk2xSz+T/edIJeh2FI6e0+Vgnq+L5sAxZq0PFabnYTudYWl6chdh9jwRwr6
coIphHyzSR4Lt4Rl5P0hc9RbyRH/z4mYx8FBy8IvTNikdvl2keITx6wKgiRHXodTWItw9z+OzmM7
UmULol/EWiQuYVqGcjKlkteEJXW38CYxifn6u7mj9ya3W12ikpNxInbIOUnYrBJI6Jsy+I5U2iKj
gFZa7JmpTvFDKrY1Ydp43oNndM4rhMxbXs8vYBivRZpNV2Oa6XNoJ3GHvQzQT5vEj4Rl54eWpyoF
eT3lpwIv7smzNK4LDMvJqdOdF/KiyY/4sdUzpT/zjYX+sueSR3HlJI0vPIzmheZejmhr8PZNR41X
BnsqFH43v8de/zJWzoh1Icu2dmLLy0R66N6rOqzPuW+cK38yd2bnfi48K/vI7Z8VtJpdBXYPewIN
d5h5KvaziI+sZBU5mkAm+oOswjs7e/9PQdrpyejBFDDip8cEMyVl0EXw1XhwkmKh2Z016LebqC4K
DtahC+fA8b5ciErvRlKtAKvBKq+VkOa9PSbRFkfXV+TTVwMsUja4VhvwD6gh6o7E08vCS59Ing+O
KTDaHXmNjHbDKf1Tm7Dl5nkwzjkNKk9lBp7BLNr5in+QwozWoGTI99sLVuzykudD9tM0MeSPrMyO
Ld2Aj4YelneP7+WOm6wkJOQuX9za5xOvUNINCdDR9ykltoi07/6TjdlfACqtqMs2+pMxzO9if2kv
gfLVnUUgibR8Vx3xcQ1vAy4xdrudegyU5ILdwoo0TNm/tFTGwdAgdAJXZ+bfVf3wMAbbvi2tVxPf
5NZ3PesEm9s+Orq336Is9v4NxNwOrUVhEC4EcbVEl7+6bqY+bNfnim/V4gVJvTp7mZsdqA5Th0WZ
ZBqISO8NeCheo7KDKJt/9LFUexgS6HgFqsRFa3jhUY052tW2g+CLi+sQAU0gAeN0NPbQeHSYC/yx
TCvYw2ycaDud5+K+UDp9AwhU4JdmdsRWMoSD8Pqj61XjPUBXML+DhwZAPRFaYoDASMCP9QXKyQn0
wYz3JRt9tjyTv2FiDq68XLwS1PUsH0bHfx4Il9znyaI8tsytd6a6Pf7EknsjQtJ82gNRnCAZcMrW
04nKpuitzoPQQEf7dLkRXeautA41ngjSpQi2ROi6Iw/QlajwR9rxfhaFMfySBCSwyrWxcKbuyjH3
Kaslfc9dZ9yBpkWNsgBAVVQtAm7uENiRud6mFKJ9UhEA4gLgHixHcS7AFySqanfS3kYUKt0KGFIa
ika5F3VQHKEJqyt1ZIRBy1GeFuJBYSH6E3k7E+NIE2Q7qsC5t/Wd+zpjC/nkVzHSxGA8N6TzPo2c
WwP+ieqOrjiKaxxsNSD8BvJEFf3Px8ZKnKMLjY3ObziF7JkrlJt4XP6UIplx//c6XIQiSTUO78Iw
MY7TL+uxkI3BIkTjgFTJXYA33JjOzx594ZTiGvG716poO9Pi95LrhGLQxVXyBwTK+JjbLCI3VYtF
eE8sDlEeq6j1E3edu/OAOYmN2/QZLQCx3XwtTfmUNC5Mgc67U6BGcduUNGfwZ+TExpS5pai1f8+S
Sj/zO/E2vLLlQRB5R2N29V/TMYMPOeKFTCYo+Eq5pbNfYvz8MQgxqL/4ZnbVEosXe1bkOFyLnKdV
UX9KO/ZNZDVG7CxLlwUvp8xeuYY0B98qp12xFODx8Jo3Jy+GYV40GBacGhHWw8igQGM+Fq7JRrSr
l09zoh9kivDksy+0Lmxo+z0gRI4sC8+FBMB+UlHwMbrA/nsuULc09tNfdE8sFE2KBGDmdRbK1JM7
QgbEPRgLI2TXpv+xJLo1Qy+9N4jzlPooCe2vtnEbdcyq5AMEWVEqh/BBNAv0XqXOfoL1JvcCrn+I
39s2CtQxHsv/76TEMrgWvaeDqT9I+jG+s7Oqz5zGyVcRe9albfU/U2NQAI72lTrCviiLruyRwoAw
gji3Fb2lwXtU8QNbLNKgNmvzHYYtQv2FOYdm31cPxFVgT+Qtu5QuITJaZ16lSEuznYOtp777LHPu
M19Hj8KdMlyCRrI1B/cNEGz8hgbDFhrT26NhFOnniLrwNImWMGEJNl5BorynjuCRNgP7WmgpDu08
pVfbEPrdKvDj9rnoJaOCk4drt/fdZLT6EAQge5kFbSJf8CQeyJYQ/vUGvUXmqV9qx8QQm49qXweR
tQXqpEMkN++a8p1gYE5oRsS1TYBukd1vHkEAw+kz2jcWNBEpci2OCm1wZxV9dFsKH05DTGEeVsXo
PjWpC9rOiqgqXi/7mxgYyZpp6pgUnYHTioDmBcQKyBuMGtMbHLU63nkBl86Na7Jt62PbuZvntLkn
wMg6X8TWbkF3fzDiRtwBmuwu0+SrM3EK9S5b7pCekGqPGDx/tXHyBCcSM23sX4HjfpmO22BFRa/b
lBYpHS+prFsE8yLs3bm72FbD24fXYOh5g30Sc3Fb88F7uq2A1ueWwfqkHw9zwAcyymJQ22aMuZz5
bhdsNCawx5RE5VljcXiWbi9e+771AMmbuuv3EYHPflN53IEvvJK8o99V5onpXRynuVX0Z3DDP3Ft
Mhk7auvTW+zolBPzP6uF20/ApmHXRp7eD3g6BE7ltn2a67I/Vuk0vRPXr45+X0F044OV4AXZiT5P
qlnug5atujkZyaUNavsls3x+Wr/LApQlfsErTWN4NNrc2OZG8jKlgA5pErAw7wJLcrajSWcEYa0K
6cXAnk3aj72+gxoJmNVJvlUX1TsxRtGHNvsH2GHuk5WuELNSRtHF7rzksaiH8rVaXPs8TZSRk0Cx
HkS9kEnlFkM9Yr2jYKf8xg7g7LjLE89ZyHazfdQpJ3tNB4YxRDc6P9guAj/+oZHb+Ybrchi5xK4O
hC7/4jSG8YHhMQRREEzE6kW39eOeOSkbS2p1Cs22syoj1v04C09Zqo1X7BjqwVVG1jJ11y0Z7agt
N6Pj2aDMU4sQJs9Rtq0yYc8YMXnHRIopwV68+k+S6P7gTr186yed/sEvjOECutfOJVn+O1cCXwAn
SLvpKRE+pNJ+70fSrptgdsdxR/y8uKGb5LDDXdN4toimfA6V1lgmXCMKvdqNHtLRowt85t6wp/L4
LelVT6eG51wxPAEh4zzPmf+mihoBh3BGRgcHOR1WNh8RTQsv3FExx9l9vMOu6Idt6RqHuBTiN8hG
iB8rfJ2qgIRJPXJfHOrfSQVZ6hk/cwtoMJr3SAfIVuXU0xFMkw97xGJgjh3bG+mZ5QmumsF1f5ZI
fUWhTykQIua7WVL20Pg7qgcjLJ3x8O3apRnWdlPd6tQLUt4nZrKLheDWEfv0IdRRzbDQpgmE5sA7
UX4dPKisb797Xkx3YyHlK5msYTfHPVsCbuIuPVA2T4NqlzzYoC7X2wg5+ztvaJdnNzXdCdTlY0rg
5JYllCju8t61QVHhA7uSs0xCKjJZvOVmf+0awAxWnqR/GsvGF2UMa8dW5Fww8GUPSzBRazkbzluF
G3ZX9+UQxoGgvy5BxHzH4tG+sqyMTrZdRm+zGh7qeunPfQbRv6Ib5yfmKr0n+8EpMnfWJsk4MoCm
CLA7PuXQIjf6M2bJ7p/s9BDy30Uvhm9yQVYuxXQDoP0zwGU3tLj9k/eS850XielUxbzG1+faQZS0
+oeUMamhXnYlc+ny7zhXw0MFze/edcmTYf8EsW5OhA6LMvuDB4DDPk2Mlayr1fcwUTOLxHeeAGdt
4D/H/9C28kduBc3nPGkKbJQW1euirTfidegZHe2E26Zn9g4aOTwGoI/zNSteXXSbQqenpP2alVH5
7BZ6eFXgzY78y5czwafoyZHG+Gw1Wj3wvE47N/f5Y6yWIbHN6cb03ETeswGrul3s1uINQy430J6o
+nP1f9SN5FV3m/xYn3toJN2ZQsXhSBVNed8CB914I9evDczcHjRZURmcx2n8mbsDJwoZNW9TxFMR
pmPMzRO1+M3tWs6IIGOFC7r1lsPzPFBR5oOLMldC8jI2yY77olUCtWNs86Kin7eOqnEnDyWEcSER
m/NYyc+mQ+XeZFCAnuiSjJ4WOM8nyommW42dfqOn1DunGAYTjPajeUpYgf+zVZbdQaKuHxBf5xDj
ePBEWUX0DKyDcXHhr007c972CNHsoWt/HzstNkEzt2G1ziVaKJeAd1BiJgNTWl3AljBF8RR4Pp7F
SD9NqJwfjavnF0q9y11dWMtvvO5WGvqz/rFlBJLezO4z1AW4E10C0McHlbpbNw3XLBnHcLQW7kYO
3jQVT/YBAFp30coA4KBmzS4XgMOmlZoq90aBi5fR+OKNWXRZZOuRi7Sn+qWk3gREBds0XLQxHLst
RBETRlxUAQOOu3rEEd4mrKN5iNDvXGpcLOvgI46RlxDjA5dQJheWn0+GZQONIkwebHMVebD5Sue3
mbiVEwttijuOvAAls/aZ4YfJ5uaKnyQENv1VTayVyKxCQVHFmISEQupjqW0/DQclmpDkE3QjZoFX
JwsIiFomuR8iS9eokxhLMMWfiFzZJ5MD7p0gogFLSOIQpzEA7gmo972xyPhK+pTkbW7673hwna++
Sd5GP7FOFmDO7ejDg+hHlf9ShV49Jm3C8iUmK7Lx8xKvoV6CH8stvJPRr9NVbTWvMclo/AC67EMY
kmwMaH84L6jLgM6C4iFzGQa2ccauSA9iOAeqc2+KT5eliDIghDMeHnxgIEcyU9my4hSbo732tUEi
Mg8NmaS3frDEA9xPcY7H2dg3Jd6cCi480nFXheZMeCZha/cRoLt/5Cqz9mU/j3+ZP+AbFFNBZ7sl
dz7NXDid6T+Md0jF9X7EziWRXdr+mfJSIrzSrj/NqjPWadQ9zdBM3qcBKA4GSlxp9Em8Llx/OCG5
Mzwpv88f52ZxORLp+PCVKR5F51GkrcvqnebKatdHzl9QXx0dHdBdu7Izvo2RdqDJ1ulRglVbUwzV
ZzdZLDTWvo6oTDy0PDf5yXHCsBqprItH7SUfr50CJyCCB8AkltDd4HlcowQL2QaCpneKtWfDN6qy
p5VFttEJvVveyHc0Ew28EXJnHXUAVuFfCZT3L+S32/uKGy+Fp3nYjPiaB/tITYIMA7JgeyzI8a0m
a/Zq6TECprGw/sgCTQZlNeBWfv1hlpBS5942jrnTTY9l1tAYwLN3JLPXnvm2JHTFsD3ZwDoUvyU5
rZ2SiExW5phwuAKuKhgjP4OqFcxRLH+nnoa1ssmDhR8/p04mwHqPczh609xDgw10uneSJkTUDSI8
n1HU6AdC4OPTksT9qWI8qIgYU8LieET1bQAl2KZhZbDJGv09fRdLOJRecUiDaHyFTNNfaBYvb2Lt
c4Fv4uAjZmPubRcxw8yxiRZke95ADkGsXERPLZu3uwS8z6dfuM3VqE3Cblp17dY0XeK3DcDYnbew
AOsGUs1VDbH84uGmF6FlYGbYAHtajkItyXFooE8zADkf2rNme+tabfkCc46nUSeZ8dBSRkd2Z0pd
dhtdOvwBTyIsjHdewi8Rp+O+rVM8UsHk0SyyJnRCBw/ae7XWCDwh5wtvD3bPOuPmY8OGyF+6NC26
rhns07kbXtjkIur1pWS3mmb04/0QCR2f2C/EIkzqkRKNEW/PdLGTDsc0LYFxdsXXZNFXxdXxj+0J
096WBWsqyEgmezp6PXBAzuMgMd2bUvtYExLMAyKfXAKnM3/mBvqfVYU6bYm0zFlpEwrMR0iTLB6I
OKTUx88RlU74wANu3v0yGfe6WPE91npQY8anF4uFff6cB06PVCjSkt1XrrOEuqMEn0gZtPHTiNvr
BqMKA0qSG0TNx8rYw2TkRiVtuzo2WGcY+IrK7/A/ipb1aQCG6lQaYiWTymD5RzCEXJa/9OO51YtY
zlBCmxcQ16D2WswAwCnqdbDNpIj8K/hcnnJSasweTgLLCfxbbsCrcYF2cDMbFcJiRVb0YhEkJpWT
9iWVUYz/xVFzyFEvMIFbI2HbANSDfW8eRq8jAJRV+ceICZgpm1Cit3q+KxfyZRNclrTl95KaHLWj
sR7cMA4tdEncETiU0RdkGbBT1k4CSUUZsEP20+yb//LOoGWGLJp5SUEucJGvG7Cf/CNJMnXpLCAP
lq57HvlFygeSUA3HSCMorjYNaVxmoctob3miKnct6JnmUopAHqnAM9VpzAv4gnJKxffKjeUyodv6
13ZHGZYeLSObjP3NC6vtbqHlBypFqKisGy+pMJ1fUw/cC4vEb+6BbDiP1N/I95juLPQBROaXLuIG
uhdYu6lRBgN3cMsaWFBQwDtIR+MTjKx5gvyrUbGtsvZDTK3C38uShfUOTRHHCxVSh5E367OFmP3H
6PNXapnB48QBQjWsABIjDmQaPX8DbT5jasbzHuXWjG1ZTc+QbPwL90Wmtxjd451wAt0YARRinKl0
i+Z6H4A53RSW/c61HPVGl8aBi0vwlrbT72xnaUgtDTdpb2Bx4ZTBURFjoNOAGAmrhT55wtdC3y0O
j+SfPeCb4csAEtz7mTn934FmnV2O5s3kUlhtj1dzZCPuksAHu3clhHrz1zhowEhOrvnd61y8odPY
0iEPcXhf4mPbicEjFglNko7L2ApxqBEi9prsaHVdwZvXHw4WTZQAPz3GX5yI16Znv7GNaEEDDTGP
ITmeDwyk4z1LAfOSxY08ma4vPpy+j84QCCkP842g/lwaFdznevWiRc5LMTCcDWaQ/p1RTQ4mGXZy
y6Bcak4JGsyy3tEbK/fv/Mma7gUsx21Rmx5MVhKCeEaSF8VC0t04Pf5b6JI3tHvxhtrq3yOG1n/i
SOirX3d/ohZRZ5GgQXHI+BdZiObR8AAmbvB6LUdeMA2J3vg2WcJ/SuDqguGCS1Gu3Wlj25RgCxYH
GkgBTAz89nvpt78BvoUQcFD0NYOp+hfRfY7soJ2rCy4yzKNm2ti+cWTbyE6h9Hn/m4Sf7gZPEOnz
Ot5BaVW/xob7NIASOQnYNWFLOecD0IycdTVHFHvEY5yT2umCyAgriwKUjG1Au5vA9d9X2i0v9PUh
cPo3drAp3hXlXeAvR4SNEzPZOsv4LJZidjZ+Cxm6GGmPrThx9sj1LHRwQh4w8HD7ZjeImDTg+Jzd
z5bUyaYf7Def3R1DFcte8ACPsgmiB2Oy7jOmvc1Apj0ERMVH1RX9bl6kDucpaHbI7NV+4eKxHdyu
+QGR2IfYhfuwc5z3ZCZuWiMvchkC2clAvSOrtPKBpX+Hd9c7u6vg0QraydoIP6NuSZVbOngpYph8
dDdD3PF+FuKl4DJ1ZV8kRvVTlSTeO5aDi7tgxBdtmlJL7SJYD+JznvVfS+X3HYyJTmnLRiMx1cWO
yuxgS++EG9jZeb5bI5hFyRHrd7GPGW83fu3OYd231pV9in9x0/kCtBAhn3sCwCKH0WrZ68SZL/hY
vxIxSOaBFuw4bvAQT9k3eE0WmDH9ndhkwXHQn7baN2OCt4sVj9fBRKgqkoDwRWSe6TnBNTU1ctdO
jiDDaM+O2sikUp8CT3c4qhrushpxZV+oRZXeVkveDXwzwN0KsZl8LNJsz9wDzCnrSa3ekTL2yn0w
F86+04A9xpVDyPGES72tvQeFtxa/v0h2JiXEaJaUw4PW2AlS5qQNrP7IRQDr3yj0JtHFv9Lm8eFC
Z9xahsqzb7bdEVjOuG39tL6L7P41YLf7HLc2Ol6GhVTT89pF9qGR9vQjTLdENvbvJPIiF1mQTCBE
2hCmHdAywpBHqFL5QweV59D0xo8GC73Jx6zHhE2Wxfe8jg4SjqKjTFv5Q50jLpy8GOsLRzH/BM1y
rwiEfpib5J5AOOXursk1zJ+rem87c3QqpIF2wCCenpNqQC1yRmYKaQr2Q4REynGl8EWZojSYDgiH
HDN95ZmgXtLwPknN9z3Gv8KFVyLFgLSB3XUDO60noCvSBwXRKQTcpXYqaNLXRBg/YPCH8eynBlBS
0ue/2LnNp1JABD+Qqajxpac0qxvV5IZLS2MwqjQaH2M678HaHi7QgoxjJofmSstN9ok8gv8sVQ6f
JWJm2sz1lZINeWfZOgzmP06dOkhuLTf8FeAG6GPZdX5NDNTzLO+kA1SgzBzyq1/Y7ibwLePG6wZj
0PitMDZlhwn19dOxe++vHny8SSKe563O4s46sVvHU5N+Dp0TPXq8lS6ItiFmDf+eFMmda0u6bbPK
iYcdC5n3ShN04A0L/qvn1pHSqVROBTb3eiCiy7PPBvJv2jET+oHKd/yf4GwmSzNfxFLF76lBWbgf
WXKLgd6nd8n7nu35nxq1flIJeqsD7GVDX9mP6XOxqJPlzs9j+1E1eOnMuLxTpWpZOVs55vDc3JfU
IW2Xxedl5rp+EzKO+q/s3EnLFIMzs8AdjENmtbyVlAzu/NXEMKT0aVNctV5SY1NcmqnlBdi45QvL
Kzp++VpPjlnDRUnyV25rHEisM4kKcvw7qBsyc1ngOYQeSvmIR+IxXsdG8HvFfb4M6mxXvRUSeqif
6UOPaBen8WpnmZPeeTEB1pJx7Qu/GhXxQ//aGpgOy8r3qE2s4VE1klnKZIWvgpXmgohwm4Q+m8P0
7qs4DHosbBXhpWWyJ9SKqmHFb5V/Y3tuGlpTDIg2kpGQFcF9n2byLV+oxJnm7NF0PV5ZqnXP1RiF
RZv/dEaxX0AKc/qD4Zz5ZZLic10d/+2MZbiQmIJrNXJew83RD04Q2OxA0vYwJ/36M3Txo2cl68vP
s907w4+7QyzS7oVX6bw3xxrQilP2xYf0PO+POYnsD+YOiDVJWu8zqJ2/kYyuaUrYaD8M/UdnL4/a
y7q7YmJFuO2pXEgWr7t5VnOg4/HLke1PjNd7yx4wI5A2mcfRrfQdm8e1tXsF5uRcMMdE712solte
IT9McGeQr9OpXjhoHGLvJ6udyeRMfZxuupZ+u0E35R5Fuzq4g+mT0xvWZVLzyort2WvziMRN3F1y
s8pfOzYG10FqulERnTVr2Tp/rW3OVWnERIlhKh8HkG6kxazPwOn2xcjTleZ4V9250XipI/OxNpLD
NJOsG+0qynZdK9WurSw44ekwGuzXWRi5zWuLz2mDIQFkjWDgncwSAKpLG1LurOX1xeI+kF4czQ0u
rG0RdZ8BfwGIk5K1VVmD8QmueUbUTUZYWwhK0Xkm5/REIWF2YfSKDxNulDtdfWCTwuI+vBg0wHmQ
WxoSXXg/bC5YcGMOsax9hu6q0xTgQW81oBkehhErZzXmR7NTIlTSKZ80Wcx9na6qa1bSq9UVDMKl
9xg72VEQjiS2O3XfZCPUwXaMOaREkcHbknAQh6G510ty81ERGEfgZJdQspt1o2AJt/4h/53+6fLu
mS+PoAy1mF4qhzAB62v3j9sCd9mgWYpb3hTtvUXOk/JWVHjLH75a1yVItNEivSWjhUPdC+JVJ2aA
yoGZwixPt5GXNndBrx/xZz41AkP5TBnkBh7MT6Cr+gLip973c8KkqNea95yN/KU1GnXqvTTYTTHp
Tlkxs6Xxz1yyrlmcyQlxwLwkonpsmpbX6FDy1zpJLI8jo9BtYE1MBmvC4c2CrxhRqDstjWeipKsM
jgHAwvy8fu/Fm72i/7KAEQf7a3E03ORpYW+GxSmvdzG+9Ccj6q9FDsGYgcLcI/uY+8ZX2V8TgwZH
DF/a3g3ywyRKc8/p0ULDwv61pz3U3U7KGJ7SYdCUJ3ULOTb6n5HK8OoRo/BSVFryQBSjrQXq6hLP
7IhBLISan7NpHBkS1uGWF4M45vIL0hyVzamObZZAx4rg93j+b9Qldw4+daiyCgnX/+Yq4J0WyC4H
a7Rd0PG5v1ct7OSJ56KKeDFChxF7/NBcZ1EF+zFsIn988d243qWun73QKHFWSpX3tlT2PzJL7ECH
LPpAwBlXjCF8vWbw9ywr32LfHEgwcyHyN4OYJ2xQ9cJuIhjnkb0iTuuduQ4cOyNiYgV6QG15HMRn
8M4PgeGM7Cvg7OQ2BRTnhcz5fUErwVkuYCl5chv5FZSyu7WG/dBAikBaZMlxIk2B9zMJ+vSS+PQc
WAwbG/IC2eOSs4IaBroaMr4dr2z30u3UiO5jYfeJ9EHZOcSf9JwOceydSkTMXY0Wwhxv0l9Ci9T4
DReJq6ZVJPaB1Fqx47tWH4BItKSFYCY61PiBvpYYwZk56aEC8MqHMk3GI3xAPhm3MD6YQKkYIJa3
xYL6sBI5WXFb5bnBb0pyZ+a1eLHkVD47U9y/auWqhzqPzbBLlvFF0LEQs+wjuN15aBRuOV8KTU1R
bZXMhdQu/wIIDxglxzWvJqnL2mG5BC5WxulQhLRXNQ+q6exw6MR3HlRn1+/HP5r724VwpeDcJVg0
sTi0u9+ED7o45KXj4dlUCuZCmi1Rf6AzY2RtHUVXrPHDJdaxl90KhBonHF2UoJMnOo78husy4VkU
iE3SdJ1gyVXLN0UyZe9QzX2VqYG9c+lx0WMmrRzO/7x7ktL/I4Y0Qadq7UMBq2w/eTN+79wKXJjX
Hmop165wYYg4IOvjVh8kdKqJgFZMoxLZALWuPs0J0BCJZnRvJ1/+6j5V33Mp/85V5x0K3eZ7jAVJ
jkez5LuM1nZcwPI8ZW5pfPlNHVHMtbIBsGYT3/Utao4hSSsupcWwAdz7Fy4y2VXLo5AOct02p9j0
wKWp36qeih5+eEgjyXqn5x5fn7s6buAWENp3YprvsKf31nYJspNbpbgQVauxG8/qjiMTzgNOfGzu
5jC/d4NVA28iocZhSXto8TLYbH3Pchwz/DBtxWMKOQwjaM8eKUZcoHUn5RMJcUJ58uCbU3cqKrxX
Ww9n3gFLYMuGOC3bN7p2iE3D63HccwlVoh4fJL43dujGoJN1FsORookT1ykOR3O4W7CGA7WhVGW/
lNEnk/Zyc8iomxsAANYReUqfBtAVLwTCJeAW3JZvSmraD/B4ljdTj+MhTwLsrD3/uWl28S9sz2Ef
UDN6BjfwRSqmOi6EA1aXIvJ1CT8S8Tlz4YzFpmL3I2vnxuTeX/IJqhuuNsS7QIv4MfJaDwWb55IY
Ac6XZkSptbIP2ne6c8Ky5MjltgUJK+P/AQbD2YTliksBDRJHRWmeImNI8HdSckgHCWGeH/J55JDt
xLc2sscRRfHG1ichhLCGWrJBb8gPpiHsbF8IHDEEJRLxauX6LZsrJMh5hh8EUsHGDemq3y4pQagC
gM0mNpyjnB9z6os3Q4J/i+/PboL2/4CJybtvcUEDiAaAqRx26LNLUxXvg7+pPYgwKufkjlvAW8ze
a5PD8IPSw/3tpJZlADvU5BGKnJbjOYmKZZMuulhJSkJcBpNNascQfCR2Y9N4BPWVKgAKihRwNVyB
43kSKRk4Cce9cN3rYtcLCsLRVCwDqiBJjr2vSLKn0NOdogt2LRoM/l1O3i8uIAQFot55jRLrnU91
1b/xPW9iI7tbIrm8Vw5syLob8Qq2lrklF1ZdRW7qva9nvOqZutHxiv8hApm99ogItpJSw1ksePDR
9gTQASgf/CXrngF5mzcVwFR4N5LTl6dnbnd+izeqMWsmpQw0Jz16AZ2HqrrQ7TJQ9Rn5u37q8n22
TqERJEgKRyYflYUIw47U8aa2s+CQBSNdXFDYH5tM/rIZ+NcDSSCsBPWlN2gSw/pVYGPtHdy1C633
+96VFvcmF1Mt7Ec4p2lWh5ZfrZakpeIPXNxX8n0mPQXSSz95kTwRoKW7QgAIAATPsE9V2tIr6riM
6DbDWyENMvfTA+9f9TSRep1PxPltYmr8z4xdY+bUQP/rKeJxrpklzj2W4iOCannMsp7iFYvqw3TC
QNgXpFcozMMDbcXZZeqL7OYH0y6B2XyQpo2RoDB/ltg4aNXSDVpAsFRjgbaVWMHTPNJZISeqXIq5
OfkNDV+464yPmI5kcJqtGYED8RaojEp8Vd2QNCGdrSBZRiislef2B4bQ9lwueOgoHG0e/Xa2jm06
roQMKvgCSxPRsIObS/n8paKD/ZoFxm20rXrnQBjGeGyg3xajNVGrpIgQtGMHmqenp9RfUbbzV0Ob
HXUGRgDYtIRks8ZN/K/a1u68n7J5KS8mPPlniUxbn7FdoFXotjvpsh4BxbZ+9KB7vraPMNDqYj/V
ORSNZC6HMXS9hcjxjhVi1RFpKq3L1K6Ht9LqecqnW2aZ7s5S+ofA1tRsZ42NFW2Iya9ZaNcEKE/g
GC/RjKEoiXEIumAddhO3wmOZBvwCJ9P9O/VBc47Q6PCLIvu1fvFqGKQ64xkN3cRnl4Cl37TABGLi
zlO+zacpRpcsqm2UmznGFbOA+xQRtUapaUVx8Rdac925GO9yp4CoJ2SstkXjl7xts9G0ttg+6Dif
R+uNY73+xxSwvDdcLKd9u8jpGZ1VPzsLZPeMiPtRoEaeC8N8W+nje6o7un1sWsELvvKeGFUy4rq3
+45tp9mcPVP5J4YJcCL5JPf4+BHrLKpvrtAq5oK8t8rImsfRnctbKX80bC3GC31J8xlqjYcnzm/6
I4aVMWDNoaptxh31KFmK3guxQOzuZf4xl4X33VDRdHOWwn6zYQ1uoDezBLPYH/It0hQybVlUxeRv
IurFS+SAAHgEIM/GaV8z/uB3VdRNOGhnj1LBZnUhBB3yI1qMZdolYM4pHi1nT0bpLQV0dz/6AOLQ
w6CUgd/MpjCdJ8JA5ejm21nq7q9fz8a2kwrpiZMq9D0u2DXPrlGmc7IH5QFUX5H1O4IHVDyDXPFo
A8YqTllvlu4Ac+ExT/15ZxLBOaZlIB/qJf+E3B7v/+PsPJYlx7Et+ytlNW5aEyRBEM/69cC1uNKv
jJjQQtygJkEtvr6XV08qbqZFWfcks6wyM+hOJwGcc/Zee8Gqje1Q1afYb+6KdnmuwIA5A+MigFeE
/lhL89FFdA61qlam8Rn/jb6nmC4WubXy/aIGtxHL/nqt57BM8h8FBtatrvsaSVuiFwzCVrbrm9A7
2LCzEcPm1dvip3svKR78OPmV+SwCwA1wuncprg9GEOxfZqyvkSNSkbyeWOk6iuFRpT1I4wjW6rZs
aZ5hnmyL16HzM+ZkoM3pwbLANsjCdhYl/9Ee3Ox2GSAZtHSe6dowJDKhPiBPyA4ZVYLCPTg/9X6y
PBBGXfHQzHSA+3rYJbqTZ1o3lM6q6PcVTvGbCHjTB2hmCagZoBatZE35gWzoXs2zPjCcdhCzYfBf
JsbvrQo+FDnqZ6KVOHJAr9+z5EC/lSk3gdd4pybOCEiFFxx2fvVumCIEhLsuRPt0g1zLpheHKnBe
hJ7yCr9QXn+ZolDija4YK+7yRDmPSPYfCchwT+0VRRE6wV1gLHmH+JJJJmNl0n9FRiBAHD7GTCg3
xIWioMCi0JGy0rt6C2dzfqn7TnyPfNTVToD3rE8rcW96wfmmhphtH0rd+BvZVMV9odNp4+IauwCL
lHo384/LVeu6Awxy5GJnBpzm1ZWqbnbDEI9P2ZA7d0sa8ri6SXrAdZqfOAsyHfEdzPeAQa9TdQ63
jI1IzR4t5A1+nXfDZVTSfOuayPvCOaY7ZdFs7c0g0rOOu86n32F5ewBm4gcN/PjDngVOAhrk+dyW
t2rKb0dvuK8YIoEp0NjxxzzJL0vZZzuyUq45NhjK1nr0XTjHFpHgRIAdCype/uKVIL3J52aiQOhJ
VX8kCaglp2FZpwnLhgeKgAlhSTtntZQlAN5RXJp64g/hnc10m7+LtK13I9VKiqpghEDgqXCH9Z5w
NtJR4J5o1IJMPY/S1HIPaNFiDOJXO466PzV3ao/hCWv3yAfG9xVmOBWX5JwgcdvaU5xShk7LQ92N
1RGmcgSob44dSBGcNd8XJvAIUvxhfFOWHI5TVY8XZen2yYIuhCUE8o+c9fdG0z91UnDV2HIDSADp
rBAchxQZUzvfRkHavxbalehfy/qHH6XeyUni6lcaIT/aoBdl9teJEVCHD8EXC+7ohjgHxbxX1vJM
KBORqAM8lQ3JsskBEzBTfw9iELo9Ne1FG6LLXiTrUz22/8o1xlrIc89UBQWr+BEzOb0HgkGUu+En
+RWrJT/2+ags5kssu6VNBsx2lIDRAnSBZ4hkesebkD/Mhfw54OzchgLedSxBVWIbabiZGRsPBvnZ
H2JutT/nH1piGMQUhBSgo5f1KzURTflO5OO+ldbBkUWORbN8dKlxsDrgWaGxRChHZGJkPODgGEsI
BjHCt5y9a+rwhmzk5AmcfjuvyIWiQ2smcGMMV3eIMIGlTCUSfn/wp9sFTzY9qVqGNJFpO6IzpWvr
BhoaWulXh6hihIEw3tXLs+za2N82jWq/DsYucvI4ijnZhFNv1Wtcj7z8KDT64RVgFvohr+rtG0VG
+kmnmaWfyNrzt0rUIHdLEDlb0sCdXwLD96PvRSE/uKDfOSBueI9buIqrLPbc2zqcO3L1UPXvUp0s
4R4LQ9nQiyqGa6IkSoFs6ujjTE7bJU8UopO7BX1KS72sg2LTWlP6LmMn27lUM/5X+gJjf7QGM6Y7
z24JmoWZhlXJZ/c4O3NSP1YNCDII16H6SsaBKh5iGqneUys9ZluAPKr4cWBTqrY61Ka8B6guKT9J
Ce/NacDgO+0GmVry2syLb9qEoE4zJqn7xGwV75JrR0G7gnZDwuSaeijaJSGmdNpFxITToHOI/zZL
foMX2CWqvLQCao1JzsNIU4X4ZqZlNFKOhacyOi/oXFFsVwOktITE7cB4A7b7nFpwpcwyNefZd0T+
NIHnsfZdokY7XImhrujLRPN3stCWb01B9uDZ86zuGzZkZ5eXMlruUdKmzbYJ22h+4cgIpIFef1L+
CLxWPnL4LNQ+94IQ+2pPI6stZHtn5XYm1mCVRv8d73pl7l0j5LJnJIHCZrUIepTrOYanY1Y0vXro
lhl419AKcfsljsfOW5H0ZtbW5OUTr19Hu5yyz+YMiAZbk11fuUfsqPKb56WE1uuW8ylbFam+YSr6
u4RhZn4TgSRGzYPW7bikTeGhvge5fEseRnmhCM3kgUJsZPnPJrzhoQAlu4pjPvsqC2CTQQfq4XuO
bFszbQ12ba2LnLfVc4iS6FVlxAadTvLOMdUlMNM2xcvcZH39pjS/1RbECU33MGXuX6tAhSci4mxx
LOIumm6Y88+SIGcqvjXZCfFbVTQVy13YY08auOc3RSK98WR42VtAgW5wQIzWOq+4twmr9ciE3fsc
z38ggxxemcXU8kcyecnNKDsOyZIR7hY2T3YCUdTd56MoD/bVKFTZhI2tLEOXn56Kf7VtwEB6pamX
kTBaqij8WnFoHh99tOQsX8SGw0LwSOqp2vJacRc9/jS/DZPx14SfvUKWGat6h/5n6r7n1qCj7ynx
9ePJdkYnu8k71R8Hn6YtQVFNfkUNjA0CcysKTwbBk31BaD9dMJvCemzageBzv1jILCDnKKYAu0M7
5SDES1gpJjdBf7ZIr09uStNY6Z1dOARzRrOTnlwMAAb4UOwxpKNcH3J6mER0HEo7RbUt6ihDpONG
l2jQBE/IvEFC3Bc58Z9dOt9YSPI75t0yebPQEM4rryT2+r52QyuD5QQjzSfGXd2m0xK89T1C8JU1
FZrwrjZ7rY2Rm3IK7UtQmfIoE7/7FjnaV+BrHClO1HiMP/UCRDhJwBcDNZyHsieql6YLLeu0Svb0
5UhfHIfIRg3sYl5hTcdKwmJDcE/XhAjwEadXX10/6l0OK+mAoXNCKnA0kT3+0H7MTpvRVI2xM+b9
tAUMT0u2icAaXVUfIjTHsK0dFGV5uyDvt2u7OqVQV+DnZlFPv88bHouJyQ/IcIhQkBDcxVm+i152
4yvhIlG7S6cqvapM4oSIlnpKgnTfjLZ329ANWC6u8POHDICVKld4qiRYB2KXSK4aTP0Qz0RtIGMj
k3Eleotgp7KkD7UdGBXTBma80J1bq+s9eqqRCu5sQhfYvkXifKmopwBpgisU+5jgtFNNW336QviE
9YLGGdQEWSx9AM73isuO141gWk4l2Towgk9BhuWipouVkpSepxGqBjusrqnlogRz6IKERiXBro1M
tH7OavAZsg07/Wr6xtW/Bozf/T1e4oq4ADlgZLKYraLEuRNza9NRrWyVy1NASO+uCvGirpseONlN
MvbOQGSGW8ZHE3A4OPTIDLZIJrsXt0ng3pmoon6+6nyOygPIYfkghGZyytQPKpB2S7QfmqYIduqD
dpicno1AOXjp/KvAsUMECna2YbK6Uoqgp7te5AGW+gSDP2FoXaeIiJgKx61wVg76qAjjqY+DuOoS
7auQZ5caHf8iAEUEd3RM/eIOvacHJEWLoMboLWj+0w1NpcKol47sOiq2O7FzGbmqe1dHMcMdJiYb
F9tStOGcnM03U8fe+mBXDY03dE71WRVj9YpbZ+KUVFrtW2479TZLCiPeYyWKY8LBhMG3jHyYPlbd
tC8GckDM7MdF7N8wEN07UQhkzY+DY1o04U9FEgNt/N6coaCHJ9K4xxuViAIQEp/AI6q6dRv0pR0m
npQRIyBYiZqhpRZk3sbfYB66cQ4OQg0TqjIf6AOGiHbaeLGE+4iEy0O95nrMf3GixttIYAI/l4WO
r4EmXb8EZ99z0P6PPU6kjmcBY2Ml+3zfhjVWJ1yA9ktQXrncMM7objpLUmwzBqXFWtczaQi4aSkl
c1aVdTrUKieMsHHXMcf316RX+p6vyWgRDXF/lbnO8b1ivuasnN7t4j1n/5ZMODJV5H0zavdoBcyF
gQhMSB4h2iK1i2ppMzVx51dXeP6rEw/iMeszpvbjNXDiNmjcpru1ibIpbzu6QOGPgiEjK4ejWE/B
DZJbdqDKpelJu4sQrkgluZVsNBbZKGeb4Pk9WGPisuWgiXmOpkLdKNWNVroim8jKb2ebsgv4WAz3
f2LdN6u2sNQ7h1JhPdo2k9p3G2DsHqUVJuoIu+6wyuZavyQSQSz7uRu/q47jCdyixoyXMp1jIn4m
hZ7Ix7axaYiBuOY3Kw/blaoeXWDEuEUaauiN73TY19oKn8x5KdIBDdqVy/vWW026pTg3Fx6McLjB
iuk8ky9DvryddvqYMOVV+5QJ4HsOjH3eoNLTvF/87uE5hBWKVdfUW1AvSM7L0VJrt51Kj2mXI2P/
Tg4UaidQm4VcViBzZjRZdZRcISEucIcXGiwR6nGXucAcahzOdlz89EXAH+sgxNwyVxtddGccoQ9Y
VvSReIMOmQHvytae+zo6uxN1/TozoVfcp7UP34OWGmfffKx9kJadwzjRsTNYLpXyWwuVmZQK02Tg
SFr7LbpgCKfa35LV4U9fNQjaO0vwEzobOtjja192lltucIq07/DQSYSvsWiATePnOkddrU40Kq61
Xpdcmxa+x1PnpV6D5VTAFQ1WIvCc5Cg9aB/HMk1UtsZMGLUresFIImPlj1sce8sNrejlPWqF3ex7
TLK0gJqZwKd+Ia4Mu+G4RkDo3ZRAEWE5yrhMMbJd6Vv5ErbWK4rT8BgotOxnA5rMvVROWU+PCYbe
Kl3nEKiw/mV1FMid6IRpHot4HhmhQLulDJXIYHkI6gHUjDsc6QsPN4jCHAKxZ/gxlpQ3CsaP3iCX
llBI0qoVX2viA/xN33BqXqfwZ2YkMyLROZgxVY4noa+zsip2KJ43FQQZTTmvRjn3m3TkmWQKR6p4
TsY67wT11865hpxEUy+/p2AVbgOe0gOx66ojvHGppotn2VTF9RgCu+/w9QCNzlMPfkLDYMB39dRs
5Aw7MG9qdL0ou8fvDKvi+EdgyJS+xQaf4yx2SIDcOTRUQ5SgaZt1j7HXM9R3u6DM9/CdhLzQqyeh
YFRuuY/rENtMW4c4JJgs35oBGsLBt7EPb9Mqrc4IGfLtUNvqEE1IXzdFRR+sn3DtrFQZqytXNOI2
L80tYdOcpSM5tu0WcZ+7o6U/ovtiIlnDPkr74rmbgiy7wS00VojsF/unjmvxk4YR1ObKcrXgPwcw
+bXmhZGbpQFWFE0dSPhV4heMuLvce8Gq621wcPQg40rrbONo52RHj7KyNiYPRAn3L89zMs1haqAl
csrw2zK143YAw9J7IOeiBTprV1rOqY48+2o9Zc7eYzB88XPL+N/sNm5uEaUvgLVMtUcmQcIN46zU
RXs09ztIchOig6qnfwQR0ou5H6nTb8FINlQ1pu12skYmT/c0GC8c49LqBT4f6ge22kFhB+042hg5
sxXUQ+AHBMGiH52rCW07qQ7RuiIhFR21sebskXDwJdgPPee1Y9t5oTwEVSTMM6Yu1ogpBRP0bRrm
Ce5jCU0svaq3jTktYOjw+yvb6SkMlih5RJneeI9A0kbSb0jppRjXsQWPaFXh4BtPsDPjhgTGkrPP
M3xA6qiN419hp5W25Fb6Sc/Md2GLbKltTBo/BB1Bk6t+QM+YIfPOqhHFFqMw4mCIHW23Ro3dh5df
5/EpLbtTowJYRpSkRJs5Xf1SJZHeJ1K49S5yRBwgJpPeczG1+qnrs+5ZNDr+mKBm2F8l9I0rzj8Q
P5E+jijdMzk8cHKPYc7EON/AYtcju3kMwqnhT2l1RQPX6qL42epn60vp9PNF0z8KCRMJYBiDZoTu
dhPCDHwMKdY/alvTLGIt8J9BngfZ9zwb+/k+B35/a3THl4eK4ZKq6w1FtPVM7Tnk3dZkfPV+XDXb
QuD1XXsin8+4rJmYRLUYnidcb980KjCxQ2cfFw+BsQElhzqwyy09bFY1e+IwEaGAfgZBasnT7AX9
xOEnB74Ou0xWJTj3jBAcJjDMDO1e61scN8YQ3lsTDFX4JB+dC2TAWPM6olRxvsSe2PZks5wdwyAc
SB856swU2fe2SBLD6QGPkn7HjZK/MBofh23DFP2oCp8cB6BPl8VhBHSiLvWLU8QE9ntsN8NrYA8Q
OGjuzrQwgpm8cwcQrI7E2H0lubQezXmp6QlViLnYq+6SgQkkidCWGb4QZIRQBjHRwugOlGSIiVbb
iNhAGS80yFjWodgHCHO8yqrPEwnJ1RqBACOpuG9H5pN16xLZLAO/gSiNRnC6G4Qe7oe6U3dOUhVP
PrzK8N6aMjKInXCYSMY2qtNiUwrTcvgLja62TkeFT5xCnRyS3sjX2COP8IhYQLXPLUcYqAK5E4uN
JidIUU8bCMkrTKojDCGLOAYx2ekhbLzku4xF/SK9BoJROtg/8jTXJ+Q49a8usbubNAm8s8mjKN87
eiAES2PQoF03FsnPYm6vaF6XExChSpZ/p0KGbHcttidNgci5+DxLu3Fu0F239cEd+MYox7xkreMy
o8CcgqSGeO347ldv6KwjFIV2fMUVrW3a/1SlgPobjOQfVcDmf194BT1npiNLpX9Kr/XS23zsUzpM
Dgg3wiLYUhD8he7E/iLY+zclEdFipYHLHYZhSYZbag8U3QAQqBOmNAVTSVitWQiHXjhuHn0/RZc7
zkaTZT8P0aUxZDNt+1lk4OKX2HXvEd1YPbJYzv2niVgUrjGnGHZCNxjvBraHR0ct8z0R0b55IFMq
/1KWES3VUUc+SI/EJOulvv52QIhRTJV40zftWOfWxXMgmpQHEREOA75/brR5BJcI6tpKJXDEFcY4
4VTX6OeUiAEZa5gtKpQVylg1UiqsGOCOFngWIyf4bXzeUwjNlogOafpieLOYTMY46zqDSY12VDJF
6GnQM9yGMmjt7x45tjd2zeKDkpJ+HF2kOX6N4AYaeAHV0mwY7+Pqp50yqReP1Dug7yhYcEPrVnUJ
SEigQmbFjqWbG8nk680PJ1AtHQyQnG5JFVHoFzNJuCnMDrAgk1dhWofxT3UpZUYgTIdHUrwVRdPB
k5iHOLJvKSU7FIQ55GBm+W7lZdg08K6g2Au8xWIokBKqCdydLirH3Yl711b+oRAlZpGomSwyDwN5
dH2VteBhOJQA/AVs4z9d7ePmAxpysY9GafZuTdn9ofCwo5Mlg+WotMOAFM9r8WNKXSelwBfLZiDN
Xm2IaudhHPuaPitIjKs1Y8xtRE4VJchdYilT3TuO1de7BoVatBZD6eVHq51s/+IYr0TYF2XoNglc
xPtCIXGYePwhn7qjb39gHw3yPWY6Vs2U8v7sjxGg5CTL63vI5OzkYWam26rT8JBXTRfV/nOO/dN7
wkBR5FhK/cnaorBDzWgglaE71OMbA0l3Q4agjVKfrlGEpMRYzm3OyftFcAQpHpe0TJ58GrbUb7SN
f5DFwsku8KLmUbRNWm2IzwjOJa/1FzyXC1jsGakYRRkNI0aqYspWkspjApZfFf45qSL+AUEG4CMJ
1ghgsbZWY+6Y8lEusQ+7tf/qCzUfgE14+H9Lcihp6LmrXqVAnMusPrauyaz7lhIIJYlw5XRfsZwy
mGWiUCybqVWRj/hGu88JtEeEWYkuc1z72bLGHW56sxmL1GluEfUmxZcyRsT71fP9oSenEt392g/b
blxniW2FD7GFR4kBv8cBAYdv5fjvFZZpZWHMdh3nDR8Sszq0ZTo7ooEyt87kAS1i1CC/aUIAQ1xR
hFuT48Ri5O+thQZGQZFD7/7WEmEWfuiK3hUsOtZkyMlfDb+of+C1ajrCKQpb1LduS9j16yDpf+/S
3jECH6it1JapGOa9qBuXLUYI4qUV4zAM5523qJtgBmUBcGRRtyUxOoop0Ez7Q29zejqMb2CXPtPz
ipHRMY7lDBKAVsCM5VJDVfgwVNaf0gDl0pH1bPEvJLbXEfAbK2w5MhvGmTnJjO59vrjl2oQCZSXn
xbgMXlo6VVTrplDTT7rnqGkpPGfEE7QcTUYrktSzafhwNd9wLbyEPoWe+vY5y+PSWxd0hN5nlmKm
spYfFxzA5um55Wz9kC+DxZsV129wkrxDbUS/3NQSDy0S6pLBDxyN6MUT9kRDYxGZ/5MSw8M/x3TL
ecrjOnhbSAGJop3jLGBZJhZ/QC5KZOM6nfvkJSeVo77rLZTBpKLAxG+z5akXKb/+xnZALbx4Uy7i
rR5m8Lik0tVl98iuk6K7LsA4vDl1xOuJESf+whITvLfzqGi65IsIsVU53oOwpLbxQ9TDQFctX9Bt
FJ73OFMe2MeO9JOvVdAHyRs6Jwh1k2wyQsKD0L0MVehgVaozKqJ49N4dO8K5HMzYejmuyui5g8cW
PJI/S7HFm6O/zcMEN8oVwQ0hE8W5EVfVP43S/I3z63ygBYyRM3D9bkseNzRMshs6SG+oF+bbQs7N
G16NZHrKgnycG2AUDv/mtUtK45GT7Y+OkfrVPOATbAaDCDJWb/D2lUWjtgsFM56biFJwvXTaTT5C
mKI300wY50mkumJUl3W+2Tv9wvkT6qLZx0mfMpNpanUUDmdWnLwMvYgAn3xvXY5tcEcCOCduTCgM
mLOqCL4w+TaPvecMIFNkMbTDlttv2TelVmPzRcBvsl5GLOvWesF0dk2ihSc/OTklZFkpayBywx3i
n4rjaX5sBiKFHC/AQkRDe2gOLh7pAXpDViDR0m1m7gMdjBjyKLQs+YselMRdboGvMJcc6Xa1FUph
iYR8CgQdh/PIdFVaefTgWtD77GQizgO6RFsHlyhtcLVyhAnXTDghuYBmA0uWYNuztqIxytya0a6Q
QQeszERmQJ+sQqr6TbjI4MfCRIk0bt6Cl8jpWuQeGWhtLB2WAAQpjJOv26UY9YaSyHG/6xIP8Ro8
NkNiuE6QSFCuJjWjJpgMq9jGjEi3gAnZk9tZJJHUDEG32MmZUo5OsZVg2HpGSooyANga0hcnvmKI
ld3hhqG7G+1GF5/4AKPWXbsM456R6tvZLuVwch3U23PwrYQpDPwDYmm5YyYd4qEl7fc0jVX5UnRN
w9Aj7ecIgeeVzEpxi7BwF3M+xWTcQ8kBmRjlX3tWsOk+yLSTnUXaJ10L2MIo682AVVNfTK/hbnYR
+84JqhoiwVrwv2nk0UJ9XnyaRK8xZ+d7Z+rtbFl5LmqyD9v2U+4bC4uGOQ13bzngKugCyDr8xO88
NWJ5w7TgR7CR0iLunyqCIZ8Y3U4RKRlB9AuGep891nXgQXBHMLHPLe4hh2KF7Mpu+FO+EukliJlw
k/nb3BFhHecRQ1acqe4qmCOk4MqOqCAYUiDlFVGU3po+qj7yMNDU/wINA47VxN/5wUCr6Tr9nk+o
zGXz1iRT+MEEL6i+jWwU5IIiL+d4ZIVN81yGsUs4AC3ASyhrOgMZyCf2DydYvsEKM/jyONjhLSR2
nlgiw6Ije9Sxt/5kj4d8sc25icewe0ZzNLmXK6ig2XdOBzdhY/p6JjCmD1lHvBjT/hOJVEX8xJjJ
4Zp2hu3VtQgk2s8gMD8In6IOTYMuZryU9rtaB+q+9obs6Kis3tYitb8rnIXY+TEIoIojuqi+8ReH
KDK6YujEFl7JHXYJ20bLlSx7UZXUQD3vRjBB2CCpCn5MQr8JRIgtl8fGQu218Qo5vpdRMel9Rjbp
DI0r1MRiuCnNiDXU/ZK0SRYPGBEENYTOtLyXDMLQq4pySWfcGOzta+ZS/hVuygljNTgyMM8M6YLl
GOFBzah55gCkHutifYjl0DA+ms0tI8mywRkkS/dHH/vmJbB64UFimke5oP+x+A+7ch4e/LLpb9AS
qQOhSBYWosxBb1GO0BBmrfS17V8CUNLlsLy5nUnAktnT+GZjyZY0mHCo2kPBI5xwX70Dh6WI3MlS
PzFk4h4XVpBaLGRa4jAlek1iCy5SUT1FGkjMMWGJQ7HZV5yvQ59dHyEszcUICHq+5bi1IMPQnnHX
GWLgcl/1TEIjpNAeCHxkjofCn2TGez808gsizyrtaDakNW2BZUG/6R48XA9cIZ3tOHhEiJvcLm2R
V7AVgsF6GJZgJLOu1r59P9Wis0+sZfgYKcKarw3xRg+ZbZnwVZneQi7j0u05xqHj7Gr8IKfC9uc7
z5uZy1qJfztTWbXwQpjDrmnEOT9pslTJC4Eby0ttKU5tlIJqXQXc1kcCMJOXlknOGjmukT+ZPyzm
RDyqPhc90UlrmLaaWVRK1hRuZsIrzqQqZA/sCzikKAlca5uoWjPBTguslbu2UAtOmjHhFZ1ONUhE
OM8ejV/CDYm9JSxc+CBcWkN3PF2LnNODg85liG3vkHW2r9JNxPvJUbeQvXpKRwpLOCnLSHHvztaD
CWYLq3Nx7WffLKjao/2YYhgiKUvL4asAq5k9z+2URSAG7ZauhBw1bh38XjSTITxxcWsgTtVeuyRW
FNaq9wyzmDog7oW8AuOE83DBkxAt9S9lN/2Ac5JyECcn7qxuom1ZIZ8r581QxyV51PCQUyLeQ4vx
fvucuKAQX7ugGqZbdDqWiX5qDttpuGOGxguG9BxkULQPemTPhOgVuIrvqPUWklY8Zesoh6UBi+JA
ZAwODDlTfd7R0g+WTV851dekEdWwTz2rZogkatfr9ykbWY9rcMKnVK5VgZLUPTAyiuMv8eCxYh1m
4mFnsxMlMj3Z/frnP/7n//5fP6b/ij6qhyqfSav6R9kXD2hAuva//ynEP//Bsn79v48///uflCFQ
SKUCK8OpTUsaXPzzH98uCTF+/Nv/w82iosMEZr6FflfXGyqfcZ/buXjzHeoJTIdYxfHuk7ve2nqm
emkCpvdTxmwrQZ3050+jfv8wjqLHTRyIxlbq6+sU9fcPwwRv9kf2/S+ZQO2xEZ7R7wJrTbd1hmIu
9mTl4Eius5gjxf/jleECSOnYyvVdghlc7/crOx4jICu2xjfOitm+KWaSd3w0ekr50U0/Wj9EWJr9
n68p9O9f1wUh6AbCo2UO1E9p8emiqKboJKFOuZDxMra3gdv7gEE7TxYrZrJMnsCEETuwwjclxYN0
sL6SdSB1zu7swgIjDqRnkFFUlX3w6dKm9LCankMBGapXmaRFonk2pWZ4GkUfBqeooLC5+fOX+PST
ubZ2QUYHUnuOh9BKB59uHDdokdFgX2YlBtRJZvoKD3HYto4N/8zlUPM+O050/PNVr3/qvz21rnBs
4QS0zK4PihTe9an+t6e2WtoslqFfPeUELmN9LIPiZsgwOOJkXro13WDFjJlQ4WMcEMDyHx5T+TdX
dz3l8bQ6/M12fr96j2S3aVu7egqrsbtkhSufovaqFoZ4+R8udX3iP39RN5COiy7P1553fYT+7Yu2
jmsxD/Cqp7ajsiwRf6zxNDW7PtPTrlF28PLnG/v55xSOxwOJ3DCQPJeO/ennlDCD6gkXxoVgUewT
sb5OWehjrNGXlgf6/YyNfI7Hf77qX28oV5X07z3hcAiX9u/fkh4HX5TZ26XKOKKvFsv/Hrc0sBma
WcuPP1/rr3fU4zGlMxZIAdf28xrDs1nbtNhCMKBlfCuM4LDqpvBTsMYl15YUzr4/X/Fv7qnnekIF
jvAYtqpPj4uHGd2nfX0NgLpiBeACfpuvziCQRA5euqqKiA/NEzFv/3xd8Te3lQsHPj8li6l2rx/s
3x4eaSEgdXQeXpBhnYzlNvmucQEuRzRciFJvySFIxqX5VvjizbtmMa2ztiNPIoSc0bDk+pgwRoo6
v4Si4HpOfPvnD/g3P4VPxUkX2qfraNufPl8dm2hsAWhcZkiH8youfPpy+La9c9mS7ZnkVf325yt+
XnF5vJXDQsWDxu1gDfn9jsSUy0sQW97F4eV+c0t8DB1dAXTavqabD8nq4PkW03tsMN0uIQR5/ecP
8Dc/CQum4HPQ3hK+++lJzwaBXaWP1MXvJ+eYey2tJJOHiHGH/j9c6vPWziLpXXVBLLSo2kB2uL9/
2SidQnjwxr/EZaw3Bn/vDlU2RSHj/H2ZmrPh6LfCh+tuhAgRklcV4oBmKQ5//s5/XawlEDLJh7H5
5rb8tM11BPbgJ5jkxRq1A8J4CsTR5Pk7rn6O+hV03SG35w1e3eT/48pEPQkRBOzp3Ibf74BexkZL
43kXJB9MQC05qc1EA2oXLLA9GUrdN8UkP5I6MOc/f+e//s6SrYltUQiOEwgtfr8yu1OAbaEVFyfl
FCvSsZpgTsXLxk3a4fufr/XX18hXyiaH0HN425my/X4t8sQryVk5vNjIGXd2q6/FXCz3qKO7dWlP
6f7P1xPX9/K3TUmhrXQVawumaBuS1e8XLBBbDIFdMOCLLGHOZFem7gHUq0VbOAlls/M7wLIFKUYw
rOaIFEMCO0Ggklm4PLQANL9X6OxdpFlVfIILijsgThps78bE6Z2Opb7/8yf+dId8Hyk7r4Hybf7q
Cv3pCRzauW+WUJRnZymXA7iy5lBZhdgwh8svUWz/p1fvr9dzbcfnJxGkotGt/XQ9G7URafdZzWBS
E0Bcjnjnw5pxZDAyrIAcH+z+/AX/tXD920/CN0SqZAcKmFjAi68/LaUDUokK7VJ9ZoTcvWjPKvZs
g+Xaj+3pmLiL+26NXkbM34QSxBRdtl8YWm9sapetdJzpP2zon9ee//t5FKcFHkiwivrTm4cdJUKW
Bc0JqUxZxES2Nu7PMTVh/Cs0jN+OTTxdEUN2nu5LtDIQo+fMevLInwpOLmG2L//hBn2qc/71gVAf
Ba7LSshE5dMLyZhOIJfs+EmiIh/W4L3RJ3jEcPFwytS+Jx0UETFNWVhKBHHO7k72lv0rN5haNkPh
MWT88yf6m2dEKK01GGonuD4uv79E2rZGDvxThw7Az/8PZ2eyI7fRLeEnIsA5yW3NZKtbs2RpQ8iS
zHme+fT3S92NilUoon/bgBeykZXJzDPGiThBtTV/hNpqPlNzMH6rGsWix+utrLA8AFyB5to2SGdd
1Vd3Mu2RNuopcTzVkGDn+xISqfFZT2362rUBHP/i1I09vTRUtT8hnjo0G1dUl1ZhdUWJYXH4nL9G
/LWK2ds+Qw2ojdqnaMpmr0OBEGZSdfrixs0Lgb4Ji1f0tkSW+Fcu+zSkvgYuqaZUbqOLe0EJC6p4
ejoT3L60VhDUcv4LByKTEJrnXRDZ8cfZEOISGxkgkJzqIpDZH48Pcf3RHNJlPhhclCYZD2XV64/W
mqlqkLFnXsVPR8nItuDPEfFbPJ/Ya0hRfHi83sqN2I5jm67FdLaq0weH0v16vUhvIgGxu+I5jjuo
zJlSeJ7oMdYh43a7LJ/x2xv3cmXcWZJMFG9tsE9N1ezVy7WZTaDO73S+2anVRVDtRs5lhi6pM9u9
bdXTEarHcuNyrOIyFnWERQ6g2boliSRXlxMxxDkH6YnWhCMcuoY5A3LWWzujVXKp1aqZT/CNKYo3
tVrV0awH0rBPero+G5s3bn+Iq8J6ouNLLYeAYfWBCxVUT8O4l4/8nzq+occWdR9y4OQ5ntvu23/M
XrOZLO4p9h3SdkAndBc1rRyLF0NstW86uq3qF8q6FtURCI3V+NtoSCkk0Lwwfr4kAPzSDzWsIMFB
panm/mxNiD+PGph9LE/UN+qHCtLYiPS1BiYHqQaaBOCiu4jorJphCiJorzTVa6EnQrUpNycapnNS
KjIBRerEH/u8H9DnjIHX75mRUsJPxgjP9OcEcH32jrAaOsQJUuxe33Vd4+Te40t780hIzF3LMKDL
IZfTbXnGf6UdOlC9OIiBJ9ltQWc0DUZ7R2sRRh59qX5RUHE2vpq8HX9bFi4/3TRV1/jH4dNJy/PX
gmnL+DhSc7mvjlP3Hq7e6qPjinBjlRuf9v/LkFPrvApc7WpfFQwyCYDz3AeogUw3FUOvMQ1UeMzB
QM270j0lh+MRffeIkSe0aLIqb/cimtON4HJtyvkhpJIW0BiN0otrrqzClBrwbaL14IeuOX426yw+
FciO+wVCi8NOQaIIGfqy8kl1641DuPM+dEpSNmUCQU6xPmoNYsCyijX0YJgq3EOTH7/NoVI6jvIW
Tgx1eEB9xF4d0JfOKMW8e3y17nxpchmDe0U0bxp/fMxfXzrKWx21AUCUYaGBdgUKmv9S4jx+/Q3W
wbOp+Engu6q9ChaGsewFQvN86YWpRJhVJ/vZcILZOoXJGH4Fyo+Cw+Od3Xk0fFEBTSNBE9w1q8uV
tNFURXkU+a2J3JE5tE8MDoKm7wGVWTrqJo+Xu3eZoX/WVMDf/MN1vn4zjZrOHa2wyB/tDD86pQ0G
LsB4TFN6gmmiPzAmAM3HnFRvwoDWwOx02lu1qX8+/iE3YQGXmdI49SYEKv4U1K5/yGBOIAeaMPdh
cNUXb5zE5PgM6kzpPyZatMuuRo/M+D61APb2ZE96fLBLKsW7xbGU8FcqJrV6G/Q6bK+wxTSLrexo
a1jGodHcUIebnmAy8ZMYBY2XBTjS8LbWBGwDrgrPUrvPg941LmVhNqBvQNPCDfp4gzcuHG9qUGIn
9iQWNsxVxg9JJfrgOgUYB6D6b0lWe+6GAXZZQEMMYj9eTLt3jQQHagEfpqCyzjxANBROjJOAuC8z
ilMEtdFPxjth6U6d2b5g1ATpKPqqy0kHM1BL1bXhE5IhevaG/7X4qAOECfbCaeNnBNGRo0CjWf+Z
EMRqG1fwzk8lKaPeLnhhNuW/6w/PCJfKPG8b+1BxLgYYbaSIzVC0n61Fd8rnjvrcf49P547dtDkV
joUc0NDXd36yE506u5L64+wOBzSjLNCwIvYTzNipMvT2TWuEaFhWYfL58co3lwC9dwMaV8w2DoqO
y/Ve20xDcauOuYc2KsKM8ehhDuizj59yEN4bZbU7RpII3yL7YsTPoKx6vZhhMQigoYHip4YzeR0D
lnttTv8HJ4Sdom0kTN0ms1qF8yN6FUPMsLPfLilVTMDN4EZVTUGgFV4nyBx69KNmQHBBlh8fn+a9
70hsptoq9lJWqq83uADKcTuzTHy0oTJKd3p57qA8PkQOy+ctU6vMR5n7UF/G8+OVb4Nj+g3STnNh
8Q/a6jGDXzfG3k1Tv3PMUryNFOo/xxGQ10c91OnoTshwotRRTsHG1b2zsIylpL8nzWdm53rLFUB+
BsMCLlCaZ+cZEPubaUrs3xPSgmh6hCVSh0IikR7v9+beygI5RXmVBiF1NEN+ib/8LYjxMHb6Rfdt
Buj2Jf/V+0UPYCJM1HwjtbrZIdkNXUiN9h/743VeL2WB5SioDek+St0603eocwmQ5rvQbqfjDPMf
rV41f60N4jzlqjggYP2ErNeLNhko/Vk1hJ9BHfJEigWJFppOu2Lp4nNHz2MjfLp1u3gDkhwbRTFK
dniF6wV1kXeyDmPh7ZgYYCoSXfgk+a+2UUBIZ9D7RZyz+6qANz5iwIMpR/1UTlDmPP6wd06bQpig
7kBfgBu1uk+mnaRmEAam33a1e247EJ2wURQHsxHGDoSu+qlgLG1j9zfvVrpCcj35dFjSXZ12HMDI
OamB4WdtYkeAdvsFkMxIqL5zidp9+BUhwhZWLi4NkNXXBnWsTouSIEMn8sEMXx+9qWoNhj2xIHyi
Af+1EegWQPpRli9gsVKoMcKWEYPXHzMtHxvzSPOO2tz1mouCNGceDsRx6L8xh1Inx0Ap3bcOSivn
UDLNAYTNk41bfefVujKIpMNl6hpfd7WqRl9jDDvTn9XcUCHDatE6gqCYQqwWgZ99vEd5Va6yL3mu
sFHyhPDjeJ7r1fJM9ImiFKZvVliGDj2xPc167RRH8w8DLkX/8XL3NkcKQOuVmANfvrq5PQNsMdxT
BjwRc77vdMTG4ChWjgXMBBvZxr37Kuuqhk6kTJC8islrrR4Xk76Kn/UIVKhG714UiMJPhSgMrwPq
/rmLNe1A6RJexse7XPfuKJPJqBzrRLpFrrluXTTQHkBfG7m+Aed77oBqXqpyDyHO1CDIBxCd+RdI
5U6ofKhoJqPJbCJQEbqzS+2rM2zkAQKm9Xf8vwkUnbD8zeppKeCb+AyqItA3YAD3LoGAQwHrRn0V
M359CYIuCMImZgZ4cQAfDoA+YckQ+aVIyGbQWVI2zucmxuF4JGKCC0fG5App3/5yTAvg+6qeQ3jN
8677hTwn6l1WkL88/gr37ppjq5pjA0/kJqyuttk5U62qjel3Zd19RN0pf+o6yKXidjE3bOPtUhQu
NIMCJdE7sc1qQ4giWPAmpYLYdFD3QdTpx742oZqOB2PDEMpre/1gZY1EZdjY0exbrEsaWm3DEKAA
su8AswoVoJZ63H0BGD4g/ac7RxD0wWE2KuZiVLhYHh/qretheUE7HLgRaOQ/N/+vT2fAsQTfROH6
c+Qsb7LKfE4reHYprwU7chaEfiLYAx6vefuSWRNEkeCOEhQ7q4gRLsgiHGbJVUGV7oO6TLCoidFA
aFMUL1aJfHY7Dsxdl8rPxwvf3lMZO3FzZA9S4ouu72nrjFVdgwJCAD63zefKbOFnh625Tr88Xuje
/ZGJvMynqCCsIRQDVF71bGAvIrghfB3A4ZvYjj43Kkf7eKV714djNGXFlg+4TjHTqFPjWQ8dv4oa
BeSa3SErGjfJkzaOMNalRT28TzORfxt7Nflt4RvfP/4B985UBhHUZmyd+H/lAUhbK0XJZ9uHMGp5
G8BOiIYSqf7rbQypGuGhw0uhU7MGGQ2JMBUBX4JvRUkyQKza1c45pbL4aivDOvhPYHgUnLH813eE
yu3iLJWwfWJe57swl+KJEaKG9E399fjk7jwDgl3H1gH8yb/kJfrr6QkzQsKcd+njO5RjoGr5ifr2
tB+GGtF0MGfE2Og9WrRJN77ZvZUJ/TA5tjD4ePLP/1qZHo+EhWNzmBTPv0GXlBzcomO6A38KY24i
8jOsgv0BLNlW4+nOy6AsSeuLZiSYi/XLKGNUBtFHE37kFoxfKXS25i5LD/3oxOfH53vrBQm3XGY7
MTYqtZSVv4gSZfgzbukzMkwLK5jj8ZKb1FMoEcOzoqBX+HjBO7aUbTk0h/C7/L0+VgVCqqpKMC9a
CJXzYHm9haqpGxtoQY5lcxBQfjxe8t4eBUZG46pyiyzj+kuSN4w1dGyG7w5QfIcAZ59ABgUwspYm
/DKpu2Fu7n0+4A1UKG1yUFAz1+tByL2os1EbPgAkkAX8IrjHFrRQRuf1tpqOLMmuQTHqtqIRd/NU
V+pg+EtpuV+1IRoOjjWVG6/93kuA4cOiHoRJEev+mt5qcP/BvOJXNeTNtZsrX5AiKA7hUAJqt1q9
3UME+T0WwSuhmhgWShCGcBzwfSYIv1WMBnt+ijYggboG3rfYMf5qf2lL96uuga02J+YhGpmWvfq6
6ISDsHXKJMGwpTH/++GXnYiqIaX8Sa3q3IVpeDDdMvjUw0VyqJnJjDciwzv3U4cEkaK9y4cEbnS9
IKQEzG2PJJlD15oolceDpxd64KGJRJvdaj8/3t8N8kKeKjyzJJTwEAPwW70HNWlmK3Z7w4fQp9tb
YQKzDRDDQzyOjCNMxAa7ITbg2RhMaDHLoXku5XDPSN8XRoeoHTcO/I571ikw0B/CefE8V195QuNx
Lu3R8DtUc+mYOyPMuOBRGE21kaS8NKNbnVrmFy41AKwPjp1kp8dHcufFknNKFAp0OeDo5Bf665Ob
weIEcd/oqPCMwTmmk+5PddMeo7oMNzZ7x/4ZGoBVuo0OoBd95TphDTQseBKR38kd9YnhEghZ+97+
UiZL/HsWyfzcGYO6YeXvnDBgcZr/ZATS6q6MbudaYhCTZfqFCo8whOZuvyBLAXXLLqtd2hADdIIv
YQfbzR5qePEkzDHqN3Yu380qiMefguGxaIXxllefGcbJBMI+EqAZocdvcSuFvodIX17/msDMWFRa
ZYsebpnrb1lmI+x7pWb4WiBoufTQmJZVqzOQzySeUdDkff3dcbG+oFT4mpiq6/XQWh5RrqXx1Sha
/mtSTNsPzEZ5KRk52PCdd66pbPLrMrsnlFxjQWHuC5XGzExfpWi7h+N1QjOzg7451COo0x/v645V
IvgAfiNTEEDz8nP+9SbcNFkGo8Jr5gDUP7kDWd2OuT9EngwkJFCYdZ1gY8k7++NykmPxCPFp62vK
JEyCO3N0n5kt9U1TWhXFvhbmPhtW08e7u/MiKGVaFKb/v+uwuiVtjJ5ckASoTGkSn2NBuDHuQldj
ojJeGO02humbYoz2aYTLgBRztj48/gF37ACzcQ59Nl4DyMuVEZ7jTBRxUDFSGY2Lwli8IWFvcN3A
tqFPGrREoHbSPQNZTr3xQu6UdLG2jDaBsyYpIqO9/rTMLtdtXUYZYZAlZsYDA0jmVBvxpwUVcHTD
FAduvjhKX0ZdS/aDg265s0TOb7MT9vHxOdyxCnRRSXEBN3Ox/0yc/HXN0klRyarV9GlRUu03NyPf
V1livT6Y/3uVdSV1gICoh5w/fbLUJDjo7mSiOhIGu87Jyy/Ccj8scdX4fVxswbfvfWYci+Al0dxi
/OP6qM0CEKfLsPrTyCiY+TQ30Dd8ckNL+0i/MvveTSoUgELLxLQRtN15S7LvQ7mERB6KrZWfSTpF
tyGlTJ6gfmguTtHq5yTRkMwI4y3//aeHtLLsjvMn0nUEY0HrAKYb+TMDoY0n0WQmWi4gWhENivMc
eY2+6rvKQziwD04hCpVICk8F6O5LXTNovKBazSTRhju/NV1gJun+yJq9jplcuXOCnnQJ5jx/Soj7
a9RJmzneq8R87+fKGt/2XbE13XN72hKsjbFkQEMi2FfmhGmo0FKVBDXcaMrPRabGx9rK24PQza1Y
5fZGGZZLeUbOXwGfdlcfFnXYDpEjxtkSu25/RFpcwOLJE4XIp+iYNY/0/KDOLoyJjx/qnS1KECEe
HCgPEzMrozHYVZ8gYRv4Ezx0DZ60yZ8RnyrKfZWmdOsfr3abc1CpoRPM3dUYqF2vZjCriuoJyFpI
bZ2XDAa0Y1D1SNWgLw5z7tz33V6vJEadcnfw8/Hit/eHdp6cQWC/gurCyjaXDHSIEelL34pzKnxZ
P0MwXw3M1tvuLgvjeiOEuLWBMruhyU+JEW9wM9Fo5LDWoQnkd0FNEdXK9PMIgOX4eFe3HxDXalMY
lnEgQ0urVzEKHfpe5NP9maD6Xdk6y4vC7LifdYW7ldLcWwu3plK2odRNZH9t9kQssgqo0+zDLSQx
HTkU1JB+M5+cbhVn7yxF4iTh8jwmYF6r+CsZCwXVAGPw517EP5D6yt4ViZIdlGVJNi7l/aUg0aMT
COZ0becQBKlUOK4GaDnL6R1MIsVFL83iCJv4Fvb5zhVkPEKiTQhiZdPz+gCddkAq0M1Hf4Dk6+w0
MGfn8Qjco4QXcBm7fmNrfyYgrm24RdtcIpsE/XrIHq8XZIJYjUY7GHzkDHNoxx0r9uZoCj6WZm19
U5tAO4fRPCS7Jqd0Yof4sUOV6+NFz9C6wZRXqOCi9/v4zt4aOwuDQ+YCDoka3LoSljdI0+kJgltw
HMCmoc/hUfRB6kdwyEDAMZ2hBDW9x2veOXq6V1RVgLRhztcBfZ+bY5HBx+kbkPf+o4Bm/jLVEYSZ
sECctBatvMfr3blVMjQAQMB0l43ZWZ28O0Gpk8e93wIw8gu4kD1q/MtFiFY7/w9LMQcDcIFcmy7d
9VKx1k9DlGmdDz9XRrodBp6hhOYpIjHbaK/d2xVmxpRlFFlbXN0nxL97CK+Szp+GuH3nKJp7JuDV
PlHocDYO8M4lERSiKZyQEwlr3fSMIdeo1Fp0vlpPsM0rjXsZBYKuIkrG56ae4ahayten1BTc+FrE
0ABcyDivjzJ028YRudr45bgANzlAcxKAQstQjcxRxo4gWkZ/bYrOtO7hwCpdIwt+QchStRst3zvX
ldgLv6yBR6QysYoH+j5DYbkpwX/D6zu/71A5iLyiqeGgI8lRoD7tzSDbv/oiOQaGSeKZWHftnkU7
U2hYzNYXRj4B7inaUwz5y8VUIEx6vNS9/ckjJg11iS5d+ed/JQiIgk0pslVE55JoJ1DdX8USB0cg
dzPUBcpwerzcbeBh0fXCO9KUooO+BtLq/UDaGFmN7/LyYeJnsn1GJuNSFeV75I3iSyuVwqD1aTfe
5t19EgaQAFNEuAFewFFYzArawP7UWvEnGD2yf0bbCg+wLkg2xao5Pt7onSyQCrV8NUS+QALWLiYh
zKjqrhp8iwkssGdJikZ6hpjZfh476GXaBmGScI4dGCXzZSJhysN/00ZJv09a2m4Y3VtzwVtirEjW
WwGprc1FNENmDg3NQt2tHsMDGnDLizuk9XxWW63culO3H1m+XIgb5ECtvFvXd2qImmQ2s1r1tbpE
SS1J4YA/IJRnfJ6hDv/k2jBtI3qVpIemT6sNsOOtuaIt8KebjV3E364eLFAjTZLCqT49knov2qT6
ro1N/LssFNhkXKlUbHWJ8+Px575zwKDQCagprTBLtYZYJlC0mtaIKHCoQSZnJp3ztsj19uCEbb5x
k+8tRZNVxrSsRPPs+nSd1qoj06I4NZap8b0Q0+xBlgLpoArp3uNdybO6jlqYTpfzWSb1c5WPeb1U
iI+UfPqzHwKWPtFWtWBsLqxLBvrvguQuwIBWAQOTVBPsElWx8Ybu7FSAfOdz4gvIFlZOwIGFN5cD
pT4hU3luSUV2I5okO9jktgK0O0uBHqIbAkCKEbx1U6lVFYPYM639Chz8UXPn7GOOKhJSVU28YQLv
XFCKQvQFKU6RMqz7ZQ3lH4SpJ3YFISrI/klpfeDueXsOIYf+mlc85KeG51K+2pXRb4VNQSO/ZJzd
kWfwl6kHGhvPUYT2pIE0CPClUMyC4Fosy6GDI+9n5TZj9spBW2DO4GVswySkl0NUqzU7JBFVBLkL
P3fHKj8vterSYk6HwX0TmXM6H0qqvhvG7t4Bg8+STVdJ6bDGcFIXrIbMoRK9pKi1BrX1I4Yleuf0
zALqdvWrUNwtCMStd2GbEEgAf5CedN1J0yYpOuQGud/URvtsL2116iY9Z/6qzs+j0m6xBqzXA2ks
q3pyoIqinrOOSrQeFl17ckxv1rIyhJTeQEQTed0o7F+STs36YidbVOrGDVrbA7ksrQXZNpccQesc
Vy3LImJW2vCQt2qHSzVDULvPjcaGA7uHLrYINfVg5JZziGjgH0dnGo+PLdKNW+Xyw+9IAQqsCSZh
jQpuakSAlzzUPXSDOoq59VSMnxoL/NLJXeJafTchGGqfAsUNglMFXQiKWVmVhs9jRY39GMFJH2/E
4jcFOn4TBRtDwmcZg2JU8vphRaEdAmKtZi+ramtXhmHzNNFZ3VtMzACliBC5Ybp17yAnRQ0vDc8V
ymqvTWnlj8DVyhCOISUwKtc/QsPDKzGDJN4ITOcoHBZEy3zyheh+qmgpb4Soax8vl6OwTuohZ+kJ
U6+X4/GibZTrgxfZ49S8S3M3YzApmhEiP7Vck0SgCihSdKMRe4tnWp6IIWxcR7mlv90TvwHYGKUJ
HrkK8m/lniCqj9HOMAcPZTz9P3uZsy9ZE2UvTRsNG9td15BYigIkNw+UAwXO9TzqgsCf2o5WDzle
IdCYqNujTQK24RpunzWlFvqHMo7AgK1jRje3Cjrx4+ANQzU/NxkjvTBUoEiTTerOgdVu9/g13fmI
km0FJytTceqe1x/RTRjNLLSl9wy+3vhpSEvi8T435ilH5DC3M5/pNj1AGBHd5F2Ydaa60TlY22pa
8kRLhDIMNQOGU1fXyK5SAdl42HpcsgRpgsQs5uzEZB1zJGktYLwqlLhHATM3kBDfIlO6mTWTy7N1
XBTlGQKdVSzVF+4g0IRfPES4Qt29DA2Jfbpz0H7KTtBoN86TQ+9P/VyYUORRTne6yh33zaIOzrce
gRXtZVwcxzhnth4r3xSI9aqTMcB6flRUqAvOLbNlYbMPJ8oFP6OgSbJ3Wp8IJDlKOQP13XHB7H5o
UU6HPzOOYN987RcGVYKb0OjP8EzWIZQZuzF435DeV1x/KqIeJeoOLZtWyZimGIbiqRd6dzK0WNmI
Um8fjAEeV8LxsBAyi7++WqmBZvZkz4GnqiBJE3KvfWTP+ZdXb49V6AybJHXcntX3axAtLnWzDzz0
6vRkF7a95Igyh5GqYW9VztmxAYcfxZTqJljSPPz42vUBlDC/QZgBbhbVk+tdRqIsJqarXG8RAWOh
WCrA2AM9pyVKgx9IA4aHNMx6F44uu9uaTb+1FhDZkM5QumOKkHDyenGY+CoIbRbXmwYNWSDVyt8k
tZO/GzSIHmuHVR9v9s56FGLg4ZNzP0wvyD//K350IbcdomQSXpvWSCqXhjGgcdowV9ZWCglAG9Yb
0eMdzwpXDgEHaYjENKydmm0HBOB1Ibxw6eQoCGLrS0n6oc70yEUdGLBW1lFJIwMwTRwTPM8xg6qj
FuXPaetmxcZzuncEYMspUPM6JZvS9RE0GVwANOk5ApQnfCWcPsESXh+DQU2f80qJN6KdO8vRIbGZ
GQPYKkcOrpcbi0R0iD5ZXjgl+S7qGAwpw9k+aqE27WaV7sLjL3wb3wF0o2hB+q7L6uLKH0wmZ4kY
Tej3JRIGu6XSUSGFPUT7YZdB8aYeLBtpr9kcPsP8jhiRi0pJcXn8G249At6A9ZlVhOHixnDkNo3k
wGjBZ01aeelbxOLTOMoQZ6BIUoQwG2aYu1e2c6mh0s6F8JF/y3RTWrO/rnZOk4siwRj6sOi5h5ye
6dktRXFipn+L2eI2aGEpmZ7I/IQe2OqbGip1Z6RiQh8tc0U/QT4ZlkdLZUTzOGSt+1qwKzujbikT
eNhGZB/nemdalVZIGOkKRW+l9dC5VHZFbqffUDPeKkzce62AgigvUe/ixlqr11EFBtqhWo9Sm2Ut
JyNFvLOwUSirNGjDm3E098kEIyoMcsipM4mE8K4bnR5fnzvHi8chrSZBkDDY1X6DTAnVanBdr+v7
8jSO1ntnXpI3AQiU19sCIgaCFww/p7su+cSZay0WFDbewHmcnbxQq11joImwL4as2WdhHr+SZxKr
A2cPTpXqL0k82eb1x4wXE07+UYEtbdL0ZxAPFkP5Wn1hoqzboJS48zFlAY8yEz1w+RhX91QPx1wL
0U/wlqqlTlDXrfo7qGrtH3tIkUSpGZn2zbmbkHaee/V5MZXkKwKA5oZJujWBf0bIuMRAs0hvpMn6
62VW5dIZTCzX3lQpDoXaDs6sJk2fnbJpPI0M//z4/vwhdr1OKhhZI2QhkaJVTJZ9vWDZoW2IdEnl
uQjWwFaCWLlS+nCRC/vTggwFGzaCHGJyyUtz7lyzVj5MCKHUb6xRTev/glqZLd+OZ8X+MCKMimRN
0+bGD5H0doggz2hE8d4M+jj3Jn2u+pOrjQXEzHGDfNEu0XU0PNEbRNR3N9HOVePdHIau8TVyBZo9
Z62p2+hkmekAXp9ZCv2bilDcT/i1UFZ0oAcXx2xMwvSdU5R5v4uDplCOj4/o1kLDXMytwFUwcEF4
eX1ChVHqHAS/P26r4Iyw/Ac6ptOFxkh+amfwvOoUTBuxx+2zJlSXrH3UPGUXarWmopjoW9sp9K3o
Nx7iJhjOamHZqFpRhHzt9oBLEVYxeEGmR/N7tb1kzotIyTNvqmf9i4lqRXjoUqed9oHQ++lcDRMY
5aXBnm6sfJuO0dNnYIdOJW8b/Or1yrkb5k2DWIZnQ/4zMa4eqqBPlBDhFooh6ckxY+Qi6wHd1gUb
t2E5bz8rGSCjChR2KJxRBb1enamvusFtTZ415AaM3I44UkmYjgOVnecic5b3hRzEfnzYd76rS0uC
zhrFVyZGVy6jBypNzx0NaqFPUX0ZCsYGL6peRpBit6/3hdCrCQO+Tdn1pt91vcM4RPVh1trBU2vV
OtotMuEEOO5uSYytOtXNYf4BhenQAgjSAppd10sJyJrnqYw6rwJriYBmVh+R9xtfplDV/CLJUr9w
0y1M6c1hSuwJtR+6W6DEaOuvFiWvNMcybr0uCKG7pxxmvYh6diu406rw8+MvJ6/DlZ2EXImIHLQS
gFI+32qH8ZygtIkgi9e3o3uc6G+95GPl7kLoyY4zk4uHOSV6dPpCCnTX5ob3vfVPMvGSSApZskcw
YOWf0hhYVGQntVcaDKzDhO+ezWLMIJpemugtRMbZfqbvZPILEBM/oENc68iJvBrcTnAO/o9qPv0D
bvINjZ5bop7saI2XLwYEFF1voXiACPgug8T20+Mzv3GGci1JHGLQGabmtrKCvaVDrVl2jWfNBkjW
Aq3MZFd0cJeesCjWyYzqQNt4offWBFNOpENTDb7ptVkwIddo7KD26taqokuVa9H02W4UxKxLykIf
BGPzr238yDM1aVViiWSreE2WGohsUtLeqins9eVvmxmqvb2E9ue5h97j8ZHeFpRZi+CCi0xsReS9
OtMqiQPbyvvGU/jCSU93tiqycJ81XUvJVglm7UJA4OZHp6rczwTqlXWM0lhvPyjolgbJrjXqstuw
xXcOncASyBWod1llXf0oCEW6DkXr3EvQc/sKJHH4Tn4fKTtge8OZulTYvv4zU8Qm0ZSURPJdX9uO
qlgsoZRG7vVZXrd0pyctPkSIsi3fAzM1vxgdYpEbMaYu3+i1DWHahfIjQxMGV3qdnKjpaMQWZTJv
AdiRi93Cw4mrvYVO4QyJiSyT6VFWzZDCGkgUvbftIhlPNcJs1stc6/DYdNY8lj81xHWMfWVpXfhH
XzFB1Ke3qYK4cai6/XGMXBe6OaS/RmsXVSiVfVLFNDWXerGr7vz4Rt35dpIHlxjCsQEdrTsUUWm0
opjqDFRuGV8KxdIvqdJMR72yPldOlGx0H2RqujpDysWkrJLZm4RyZQerPC+1Kk5aT6W/56dT1z4V
Yt6qI/6hQ10tw3gf4AlcGp56XWtvIhdyraUePdRWBuGR4RZQsaioipxqR9DkDhSw/PZhUhBH+FTD
lar5IbEaBNJGVqTf0gWFkXdoQ4/BF8ozbvQ2MZF9mw+WWxj6EQ3BEIm/lEhZKrVOFVpsyGXanjVO
2HTmQR3I4Oc6M45WnAbdGZR9rFwYGaXiVjRFzSQgkAP9ElfmoCH/XAlrly7ZLN5DaasqSHpn7vK9
K9GmRfsSNa9/C0VTo2Me6Gb1ErlaHB8zCDvGfdwiBnTInHqZvmSmCeVLrOvDf8hO5PPLUmhd/5TN
kWJAUWtEi0Z8HhWF4jduDdPQTtOh1Uh34Dos9wW2w8ChHjmjPvT4kt26ehofxIqScpmB6TWgAywL
v4EkwOsg0p0ubaVPaHOHUZztGZlpfz9e7SYwBSQM5IBYGAoKrsEqsGCCPJxdmtbeZGeijg6wiJv1
O2TqhTgX8xSnv7s6THrt4KBVJo7xhKbKh8c/4c6GgWUz8MmkMpWFtX1SxiYDjjzX1Bam4qvBSMXX
Bq0ZxE5RVPkflpIviY4Pkxxrj+cWuZjtuGi8Dkpo7evCwMT4TUmJUP+boOgy3z9e7jZU5GiZTaSk
+IdacFXDHvs6qQAC2B4qcO1z3iACx4Srl2lN/4zUarYDPWhtWN47a8rCMWk9dpdhrpXRMBMwqohR
IQbbzEV/0PtOb/a2Yuafh7BV9pDT9B8jF7Wbx1u9+YhydAzsgxzJQS1mncwT1tg0joUNkK0wnwUy
135Mtxody27Lr99Y4T9LQSHIYK2czVtd2SaJghYCDfvSRkr9w2zdpTkir5m+0yFD8XJjGTZe5N0F
MfqS351i/BomaZRRS51esS+2ufwbwHT9PKLSddCc5Veuq/Hnxyd5G/7CHojBZyKEbwgUQLqFv+oi
CNIsyEoK81KqSvpe6y31m9kTTByTtLAjqJOLEnnkZOwCT1dEp+3UANKoA5Kz+vHxT7lJBAzaO5Ta
gIcyhIMrv/4lqhO0odMK/TIOWVT+VuZobsUxd5wx6d5Uk5WEko8sU1+WBJDL3q4B/Z2S1MjHr49/
yO3tckmaYdWQvS7B3M/1D3H7lgZmjMzquLThLjQi9axbbXEewNJ4r16K9FGK9XCdVdCx10sheYt6
fYUCKEK3TknZJsoM+6PehPb0lTDNcT89Xu/GAMOiJKl/QGjSf+GOXa+X0DOeJ1Xpz3Zij8c2t6N/
5w4RKUo/zTkyK8a1nS58Ms0qPjxe+bZFyhNCRgCoBUwi2k3LIysWp4HipjtHokWvDVKRDzEqv0+K
EVRHjqg6MOMKw48mOoDOmoAtsVzetK0ae3ZfIiBnQh0KMCE/wE8HmVdelV4GqzOJmVujcjr01nur
GkNPHRE3zIJGfzG1RGwYvJvXKXeBohUD4Ey70wq9PsAYuEpoonN45pzsp6iuay8r1WSfIPxwQsls
izD2BvBPAAQmBD5VcnGgCWtTRzBgF2OVAOoyzag6weQe0UI3gj6DaXJZaj38OEEy2vuNCNLwbQ/S
PiNSAM7zxkGYQ/3kTpGjnNHTpNS2UyBTMrcyuz+R6FVMx2/EfEClQJoF1HhlIxXoga1u6ptzizSD
r7WzvmuaqNm1dVzuo1GJ/7Vz3Tiqy2g8T2VAkgnPw6GrEyRtqyQ5a73qHDQzRIQqipL3CG+bp9ay
6kO7lKkHk3/6BtlB1D+hSf7sdpV+cpvY2mcYR6+KWntnoad6AjKiXNAJnjdu7o1dkrvDfTtgliBc
W9OQQfQHgVCpNOc8FMWB8arszR+d8LJq9EOQ9t3zBGfUQe367g3NsOi1JkIuT7kJ8h3ZgF87oLTR
YCSeovaclzOQ0zp2zlFTL/vBNrbyqFvrALiUroBByEIqsB441ZjxmyrbSLw6V91mOGhpIoLTaDVT
cjKWMihfHN1OjO9BGBXLj6Wh/KduHPZNQMEUEq/LoPdDIANGa/W+rHRUs6bgJ6TZ9BSFZbtHMLR9
tsa89lubh650y3J5bJvuLsqGGeqSBn/NKz7C3do4dph6bqN3Q7xvOkjGIRW3S3FRkRZZfqa6nifp
vkjNpt0iGb9xNxABcbtkewTUL7Hi9Zbnsan0UlODizLCBdZbAnz3INIjdaZ043Rvl6KSSA+PIo6N
QVlThEQkM3acz+6lbO3sQglRfw+DhtgvKPBuePMbQ4mTofBNoifr+9Sir3cVzggfqyL4P8rOazlu
5lzXt+LyObyRw6rldYDJHA5FUZE6QUm/JOSccfX76dG/lzkY1mDTB7JVMtlooMMX3uDshzj0t3KK
SJzdqeYRPsDnKlbjt7Z3GI5aMz00giPRD70cLh5y7JUCKCUJRPmNjJD6KkFMbS8FGGNJBdrEt5eM
NnuV9NBBFBDxntsX5CezaJs6puzpWi/d68BEUtChednfp5jNxNug7eyS8mFqocVLOc2v3MqSi+wr
Nr+9vIsxhjSPdq/LCMviTYLGLIxFeUsc3U7PBUnpb1JK3FmjyQCzPJG+RhvdjM1xZwANmOo1VlPx
/dDHsrlVhiIOXAfR/3LlNcMw4nM1eYP04MBefkSVRG/30QhfcYUGNx0P3QPZsLeiwhjWU1F6/i5s
PCslBU+VSVtCeswOFBi24DuE3YFA7oh0//KrdAZu81R+/Hs50bxdVVWfu8YwP2reYK0svTXXUWeB
5xm7pbrXbEczMAkm8Ru0VCINXZ8NrJDFnuvKSJX5CGnIync4NtKmjBv1oAR6vxdiHtvbS+KVMRHk
5IzWxMJHvOVysngkh4Ux2eX94Nvm3g/RK8jawj5WkT6iL+7Ha+B3SzTjc1T84u5F/RuhVYYUgE3E
K+cJvN9xvRuVMR0p4OjypuvsScWSp0lyemjKGPzMK6//WsaSho9yXif6ykaK/MnH1RgBhwie/aos
zbp2R/RCH/SyzKqtlwaWdfIL3/5sTJXqf8mjVEoaTmLAfCh7J4GGM3kajOVj3vAqCtfxcVR+QCer
idbd2Fj2R7lU7GxdynlTvNfsYlI+V33epfcWRmExJRVvjPNVloChThHFdVpWotCK95EHrDCswNOh
B3X6RGUPvY6VXJoFEB2rcIZyrfh1Vq1bvIaOdQ13bcs9En/pCmTqXPrm/QEF+knehFyb7waodD9j
rOx+ORAUbbfGBfttJx1fAFKXWGcAwumoz2XrHJol9QAR9Vi01fhkFFP+tVHb6mhqNDMdoWR3e51d
nTwI5AkDAUDUGJuQqlyus1RD+kcdiughr2V/m+tRcpymAF5DhfTaG4fiMmQX4fOHW4ygilwONcVe
mcGc9e5LktEPcjWMLr4+zXMyDEtshrN4z8uFDNaDwgxSG2f1G5Bol2PFqV0q5F31kYMkJ0HR9Ca9
M9Re+qZJkS5UqH1A4n2kOU+Aj/p2JaFU4+CoavWfIuH1iyTZEAbbxqbMCz0IRYxybJUvzdgoS6Dl
uVEZ3Ez43wItyNUm85LE7fcia24IOmU0I4qjrJeNA1Aj85KdFwzKU6s3hfyE5ov1tTVQfT/YaqyZ
6yKSMnmN2Gear8NRL2K3mnJbe4iC3toWMnw8l4DeUreNmdrxXhvzMl44n64OYwH5APoGrAWEI+HG
5TNPfk6puuy0Y5nr4zMAhOKu6zSs6GUtAeUIpX1Us+9SVBULdTDx5V5+WWpD0EQIYg0IbNR9Zwdj
Ftdm2mf6dARq0x3ltOh3Y4dO3u21OgvT2YYiBaEaJFwpYfmI4/nFJ8nbAsfJuOiPzZRW69guu02q
59PamqQfZZGke6Uwmke/DcOt3g/WwssVH3w2R+AEyK+BVSW4mstvR2MHDGRSu6PeTyNSIYXirLrY
NnYo4/rbrMrNJSHf1+bLyS+IOCQGYFou5zuM2ZRLGUEy7vSYpat2D5xHQ9c8d1Dm9MtErt0hbcZ3
so/HUDc6S+vp6hzCzFjEzJT4RGf6CkqhIEwPK0051sbUraXYNF2yqN/N5CwJQb8yVTog4gCi6w4v
bnY0NDAt4yxpm2Mg+SVuEvRoZF3q12MHAScGSrpV5K56yAbr2RnMpfT2bJ05+7bikKdlyfelLT57
03WueBwiUXMsnSr7XPqDVG7A1QfeB03rncQFsKL/sJSpityu0bvcbZxWdxBmVT3NFdGC8tGnGdbt
y7bpyrXeGjGeHar0hbvQyTdpY7R3k9NgW2YqoY+oWlUp+r2FYzptK5oC0cZKu/aHnplyvEKGJ3+P
CKoab2V9HAvUkNsq3ZlDoJirthm8N4IBmDl8frITjBmB9sP1uVxnsPkGQykr+Wjg4LZLkRR1O8vr
Huhi9AtB9fUm4uQWXETh7Ae9d3azVXWnGCN9gGNudb+zkrTf6339TLOPXKOQ879uHxlXERtpPVgR
1IyEAg1H4uXUPAB+vRn0qEsmqv57wIBo09q942+NUDtZrZ99UospXKjvnikel8uJUcE+wz7CmewK
bm2NmhdWuaMfDcSf10Wm+wcnTn/i/AMeK/etldGU6UkpFKlfWUK2eJpGywWcXnzL7N5+X6nJtNOK
YEneZF4KFmsc5hH4dyHQwZUvNvyLEzSlgZ2PuPkedd8e7iLyETdXx+rQm3H4sVfK/gv1gUfbrIx3
AfHsvRcaxqfbX+T6TOGGoikD0BTVQ7gUl4/Ae4gS3ODNo1e20ybAQ+fgt7298YdwWjixX/n4QE7O
KGX8Y1H9vRzKNzpb9xUyMc2LlY2M3ui+1QeChgLJDBkPnW+2hIHt7fldr3BwPGfJX+BZxA6zoyR3
gt6ZOOWOqaNUaNIq38fRCx90mNx7rN60hWrlK3PkPhKFI1QruRhnw1VwJrwB+gvi4kZ0rL1OB8jn
+SjfJeV2ao2fmcP+etsURWgEhw1PVEAXAmd6+V7VFKkDc4S6FvLLo/dZG9vKuoan9qMIgqJ47P3e
eGOTRljGUnmESEj2L4DuszNqsgej68yxPIZxl/wgfrTTtVQ1xcmJorbeOl43fnvrLLn5BNKDoj20
kTlqyYJsm4yDVx+rrsxPaj3Je6rt1ZfIl1uUIrUlnY558MYMwZdwJKLJC2VgLk1N2NipeYqppw+g
3ifVV8Jm7dta6h3yCrctrLRV75M5FdKqV9vpy+3ZztfReXQkVpA9ACQFsO/ym9pGRhmME+CYRNJg
AOdASMeeIjQInLZwghP2V+3G6lAH2N8eeL5fGFjwqQDZ0RiiciMe7MWRJEy1U88y8Cwbk/xzOKgl
CuCNLbuGUqfvQ1uqn24POD+AuI1Fx0cUfMkwrpL4Wje5gFVpPAoC7j6h17+tHICbbVJPu9tDXc+N
zArwFWcPFYorFGHhOWqNMslw7AtF25S6nq/y0ZF3fub/NVEDXTgLXpsZ0ROjAekTJOPLVynQJL0G
E/6YIbEZrCoI+O26D/Tmm1GEb5X3xHVdBDYC9i36eXh+Xo7WOWOo28C8d8kw9RtLTb/08NjWHQJ+
93HX6guX6lkr7uWlyngwqAil6NIKks/spLMJSXoAruUuV/oA0jJpYvrQtLbTuGC9EkhbaljshgLr
StyhM41Wm4R40D6FdvQB404nQFyyyGK3LFIbTkyt9u9tJba/lFJVq66H0OoHuXakbJWl0kCPGyal
vcKZOtl0elTl2w643XtzRNEBnDUKfqvAKtJPt1fMPA4+T1LU5Zkn1dt5K4DgEXfYrqx2fStVD34d
BYCl5XJLuy2jA4XJz2BSR1YyPdlZjjcuhGeXw6NdI1Qo0eemkEe7h9P98ptmStKoNt2u7TiY8d5T
U/VulPpoo1HZada9JBUovoUZSA6jePZjeUmTfAax+/MAQFSghnDeQ7acLWHLKB0/Bl241ah1bDMV
anSkTPJTAL54jeHydBpU23jXqGl3qJTa35RgSteRKRUL1/jlafznQbD6oeomCHs8zeWbSMuglZzJ
lvEj90AcUB5DqNJHprct6/bOg5b9WLaWv4VDoi+cGuJX/2ehc1SIUioBi2D1CsW22TuY8PkG1hGo
u9gy/Y+xN3n3NZnCwqe+PJvOo9B25IY7tx2vjsEkzCe51SdtZ+sUDMjd7bVqet5GGdVq7UTeUvXn
1fHo+RP905om1bt8oR7YrdwKdG0XWq36LpQarrFKGZ49f7C30+QtxWGXhyHzo0lARoPAFv08ZL1m
b9GWusapKOvtwqyDcyPDsMHtVNr2VDJWtzft7Gg6j8XVL7r7fDJI/bNtY/jc59gRqrvKaJrHqW29
tSLZtgupVdnJTfQzToPiQH4+fMJlcXJ9I7BPsh3GH80MbycjUL1tZUfmtsyMYIcdqnEYTdzVVSsK
H8IglZ4mMwYs1SMcXUFo3HW+nUK4Fk6WKCdsMrMt39+e06wr/fechBgHp5FIymdzUox6pKzdqrsS
adYPXNERqgTWtNdiraLgDV5b1rNur3aVtAqSydonmVnR9pWqja2NyCfY6LjefqarJYR+q8BL0kQT
qcP8NctFoGgdHa2drcXGO7Se3zdjPe6rDBHZPJ9+3x5tfgKwgAgQxM1GYM1LmJ0AuTkNNGs1bQcB
yPkYO0imsQaojcu1vCsmXXFLeGrPUcH5+OaRaXURCqJ9Ryoxz8fjAM4JFBZtV7A/7wIFeE6kBZ5r
WcX4QdZC6RjUk3rwpHqp53U9Z+gVFGJgVXLo0WC53KSa4VXgYEd/n5BtrJWm7bZaVIAl1hMCQbvK
N0mSYg7caksy0Nffliib6QrhboP0Yva2u8LIKrB08X5yYFIVuZVvckMLTrFNkIYM2FLdezYezTvh
1CCCFxIKjsDZeMmgo2/jF3CRtAKm/raPJQKzlHzQdpBYHiaEValXd/vbn/Z6WApqcOW43FlU8A4v
X3Blheg4m5WyTz1NwmoSbzAs2n/qZT9sw8lfQprN7nNmKfoHNh/VgCJLyn85HLSK1tcRsd5jfFat
a8dqN3HeaV+0LAy+GZLT7OPBNte8adlN+doLieJsOZ2HR53O/mOLzv+4HN7EjqodkYXYJ1zqdy24
SLcJpX5XFtG7MG3kTRLGzxAmte3tt3yZzFBWorYg1HwsaJAWN8FsXD+TQ6f2dWWflF74xcaIcqXH
vf+Iypq6mzSCOxrN6UKA+uqgFGmBeQljofnppIZo79lOqu6HytC2UmraiD9wYOp1AN+flG5dNsqS
nekrHxiRG7YLmSq8iyvZLdDF5pTq6j4AyLbDCNFzI0Upd1qEAoZJbrVyvLbee3lurOECqb9vv+jr
5Uy9X9FIkmGhIYo1uyR61GXVcLKMPXLTwyZpjXSlWn20swMjcic5eJs7ofiwPCRMRaJ/ypRXgPkx
VLW4L2NzH9mDvTJz234IgI1ALC2RuFy41l+bHHpJ3OrYE4qU/HL1orSRSVPXmvuYNbzHPLp6UHuB
0+z1/nPKxlmI+2Ychz+zg0wInYOTl4L7bLeW+TSgvhJa+4nSs1tG2nRf9H36Qc29ylUrRdtVgZnt
1ETHSw545m7kDnQjEtddlzbTfeSp3VMdYeFOopA/akWWPjYWrJRCUYIV6KMU4ItMSNR7fp8uxJOz
eEt8GtIz8jL+GzjIHFJJFbfTci/CJ1rp00ejTY2VpiABXFbtksLO9bHCsS38UmTkFQjV1csPM3We
ktVWZ+7L3I72jgoHRwH48tjXJmAHSLirPAntbViiD3l7vb82SWhzXFHkiwCTZ0GsWXNDBjaYIbxa
jK+TwwO4pVYi85MpysfbY72y/PSXY832VoE+LN7mjbW3fAVfcgti/Gi15p0Ja2FV6Z21vz3ezI2G
5SfI8KDPAKOxv6hXXL7WcCpa06PZv+dqap+konvMlDZeq3XQfOwrJ/hZOtFRbQvj0KFT4iIGR1dG
VE6aWCrXtx/m6kUDcQd2TtzObYkIwmzvWR320zI07v1gSeYKLWnjDmboKXBq7cNbRyLIFWK1IL+x
wJuL/gJ20y2J6JbwHEUFKZqkTV9Y6iGMVfONBwotPIaAzcHLpdM0n1RrN1NeZo5yUM0yPWZN8F2y
i59hMqRPSiqPm7dNTDQMCWEF75G66ZWcA5ZCpeUnmg7NydRXVe1E906GP2TSpUveZfOrj6FIErjy
BO6MfuXsvu2qseqsgYURyvXoFmNjijUxrdLGUzbBqP2oUt1aSFDm2+M8JiVo4VcIB02erRBjjOiN
6rVxCJD836q08NbYmGar0KzCTTNRarv9OueHjhhPkKcojIA54rC83B11gqtARlZyAMFerluloEM5
AFdcj/1g/tVJCODLQ+pM0AE7turtwcUvf1ESQF5BDM7YwKu5Auadb9nLrLYbDAPYZik/a0Uhr1uv
wojr9jCvfUdKDyQd8An5z+zIydPCaB27Nw54w0lbcxw/aRJkochCCRsZF/9U+la5cOu99h3BWVDx
QXjqmq1jIrZbNHFoHiLN9o/o1XfvI9OJOcLHfKWmvfzj9hznJ4t4lS/Gm9ch9KxQzZhy0iEf8k9y
1Xf3CCOOv7rQspcwJK8NRZrB5MQJxrK5XDIUluD2VT3UmZJyVdLk6YPFRbUW/I+FU+y1twg7Hmga
AEkhGnM5VCT3mWcDRjjYXhdHrmf69qoMk5i4AT0ttzOzbCHcfW1y3PXw+6hWCT22yxFTv9a1RA7M
A/3LasdBI51alcJFDBT2zUMhISU6MDaHtEJWfDnUOGqtEVWBdVDC9GeSaOODHOHWVXjFsPAarydF
Y0DEFTRISZfO/dMXzYi26+06t1rrQAsheAczX8MdpRdakOUSuON6rzEU9Sdx6549Wy4nFbdRPnq+
Zh00tb0zE2HQbPcNmDgbfJyFEoAWmNOn22v/epXQ4YGVCfNGIErmFj9jO+GDaE/eofEr1TVh0N7J
lSL0Bmp9B170bcpu5PF0+UVWQhFVqCLOGxKp1w1DTYRwx11qrses8h8tPdYWykJnoZ7L05FhKFKh
NkpgBlbv8lVqip8Yoz74mBM66c5KknpVT0n3FErj6PZR2j0UJX0DK/KCp1IPoxUhah+sEEwPNxF/
uHXdqXu4Py1dTLWzFk7Vc8v36vkIkOlcCgTTHLmsdwNiYIkiHSKz890aJMJPHKe6+6rtPyc5WktS
YmpbeNzaWmsK0AFp5uwMI6vXoxeod10/NPtsiPW9GtWaULJ5LIcJEGqZ+Oj529qKLmX11cAgcYVv
Hwd3gm6fJJn+xjQi82cc9eYJfa54U+h6f5L03jpkQzrsu6J21kYFbruPLH/hvnxlK9HjB/ssKkps
29mmzc20JlBvpQPg1OEuCdBnHKPMuGvIEhde8OtDCWA9nQH6X7OrOY+rWjfyUToYXNAPUN5RuAZL
dOd3WbUw1NWuNQV6gk4lbQGw6M5sqSVoy8XIroR3VlcH6zCS1IMT1LJrBbV00GyYg7qOZNXtbXs1
PwYFFEXHjQGFu9Hl+oaKyDGiDdEdYmf1LgR0uNPssNtlerR0G782FCVPIU9MZ4+S9uVQlgTFJjC9
6E5qcrxvBnM49erQrIY6zRbY6FeHEbN6OdTsdmyTzhiNwY4QUrNbtwqUbDMGWrDm/f/wfbqYt1/i
DH3KYSTGswXAi2uEeHG2IJ0Rhq5VIkHYtbmxyqQ8X/txUGzUYcJVyMr8+94AHGJklrUdJa2FZyBN
QJVRbFAjJXvnIO/zcfS7AukZEpO8SPy3hrQ8oYXbHkoOrC4+wuXL96ysUCINwReO//Rd1BpfBlXx
nxPG3Dp6kr9NMvHPG6FbAWqTzioLTLscD08Zv0d9P8bTpcu2UTZVD1HWIouSWZKLZEIpub0alKuJ
0C1zB72OjibmcwsB4AyUdH4M+ECgwWDHgDecQ1hUu5SzrJbjO0eb0IqUZCR5h2KY9IdJjUN8npLK
+W7WXdhQ8Umnv2rVo8HiQPcv33pmCZjjWXuc6jesltmSBPGEtGxhx3etDN5x8lHUQi8g3Rrs7oWh
5oU7ViMOC4QRsEjIPud4i6rJuyjH+e+uiBP1wU8TyzVAum8CxepPg1eaKxsDhsfADOSj52Mtdns3
vLL5zvwvA7zf2VX78tMPaBjmDapld5nSDVu7loO7PJLrTTHm4weDzubCeK9+ZApEXAkamIEryaih
n7ypSLvkrjMHjQUe96BYpqZ0e8cMEv4MjNUE7cBfTUmrrvIBpR425ZLj4muvHXS56HEQAhnzkNwr
KqdD/jC5swZr+DCAHdv6GLXd6Un7mX/pv2iSk6zMsQ5XJijjt7lx/VnqRJUAGEiYyXfEZ3kRXzZT
6Y9eMSV3ept4FI1q+6E2i/AOBMWSF+D1F2YJk/lTKQXFSx3lcqiiQyugG5z0TiqD0c17q6c87Ejf
kQf9qLZhvCQQfVU+Eqh+sN/gHgnGoInOTi/4bYB1Fae+G3LLXskRuo41usWwpILclbIMzZYU4qHc
OgAqNK3doYZjv6f9aHyxOn2pJ3u14Ag9qEey5Nhk3GTzV11mjZmM0jDsYytpHLcEJ7JP6KyvWGoF
ciRT+hDyHg5j0enP9PrLXRhKf71tl1EKFXVKZCh4HVCk1MtvYFeRkfc5HLVWc4YHBa8B17Dy4Ij6
x3AcrHKpPD6PTiiNc3lQIeDyIC2bBwp4JxNsZYZy5+iZsdYB5a81tWpdrJBU5D/UZBX7mblwfs8K
I+BUhMokYFKiLy6SuQKTXnpNPhqxdG+PuXYHQjt4lBq5w1WgpS3bdMYeLNl4l2bZUoH+1ZGF9Iag
JiMuODuuh8GnPDRC0FNiQ77LfcfeYUpYH7octeoKZUa3kZWAxAazwNsfdlaPYc5oQFHAo4onTtB5
sTtCwiTo6OacasBR67hTvG3UV2/sUYpR2FQgAklHSRPnSvJGbdWNk03paRiUdh/Ijeb6zRCcqlqe
VrEySYfbs5oFf+fxqFdopIcCNzsPblNAP71vjOkpsa1obRqVv6+GBufxSV1q974yFAJo1ESgD4LG
mwONoLyHXZrY6Yksl+9U5J5luWmPRKpTRvZSgiii1hcJmJjYxWizfQgAe5LqFJtMGiGatQoraLdt
bya08fMPBPLaIzd0+bHQK+eEhpnmYh6tLMSfs/P4zzNwHJP+oWMFQu/yLOjxiImTwEpPeaWn/jpF
I2sFNVT7UGn6UZdSFDhvf835gfxnRAHkoDYryhmzXGVsmLI18o4NfxqPsTGesLZyfmetVN61WPaB
fiPKLSLnS+NYnrzyDSodaO9mPFyxRNec8ak4mcQ3IEUnH0RihSvicv5tUNc1LsvZKZ4Mic5vlZir
rqx1KN8xqLYm4mukqr9TeytdSV7S+K4Cq/UEuLgGIaOjZ61RJfQL2/zc5uhaWugRaGsvHZXNwot7
bbko1JnYdWwGikGXj9r0Cm1zSc5OXYdnZgx3F7MB31xZni7fhxKRSgNI7ltp1/qnOo+0jW93drfw
+WZn+fl9iRQTIXhR8pJn6UoiomUgQdkJi64JRERvdDTPzWJnlF3selEjuZYav7Gf/GdUiOOWUO8i
VZqtUk9Krc5O+Up+rFkPoFe/ZoOaA3IZp00HnHSV68GvvJTtT1PVTQv79LVDgavyfwefRUe9Vw4I
WtTZqaCR99CgGbiu4sm8C9Xi+fYnfm0zEn6pbA54a6ikXH5hu5C8IC/G7DSWXvYNVHK8seK2pwbE
Re2mZELb2wNeX1XoDgC3o6eFqshVt6Iyo6Kl8JOdqrAs3lUBzmpeaLa7fmwekUYP0U+1h48dX3rh
TH9tGYF1oacnk1zRobmcqaz1Yy1HTnaScLPZhXIZro0eXq6SWsFRthDnn3xQIbdn++qgoJAttCDp
Zc85EIgu0wMZ/fwUhO30ITKt4l7zsT60qtTYerpfvQ8Lc0mOeY4dPa9d8guhzAg4jHvzcqp5Int+
PBQsnyDRv49I/++5ucZNXUb1U60YvzFyNR/sWvpSwpo/4RVSUUQ2tSXC9muzR0oEqgKBkejBXT6H
NygRyjFldkoTR9nqo9n+lAOHznSfhN8Gx/Dux7btF77zjHN0Pl9FSQo8J0UixI9nHxpQgh2PI2V+
tUIxHgt36UPZGkgJ2NHwSRtluVn5pTx9T/XE2AI8CnZW6Ix8kjw/eF5ebGn2Bvd8uKU6zyuvA3ls
yr9c9GQi80C8MGmstmYanOjloOnU2uPaMiptY1WQ/EbF9nbjmPS7N65AcckQjrLdQIpcNT89qfDT
GNOfU90FPt5a4Kpduc3xhSAYSB+6vkWxxqjMha9wNVeGJezmD5BHxPyzj1D4umTAQQ9OSaMovxNM
qw/AVeK7JOu/huJQ04ZxKRadjQkMAUo11RMWG60V1DEul1sx1LHWJ2X2rsBNJtxVHgyyxAVVmxv5
inae1TzKXtMmW0dtRvNtJSsGF7VdRE3APaE6Mjd4j6YgpWBlte/ycsqP5HGfqXBF63KoFRc5lWHh
Upyd20AhSS5pAoH7EBSyM4/zRf7cFp1p5LrRwA9vdlU7Bs+9EaMwj6fOHuyi9nh7Fc2TSMYDkA8S
U1ByiPSd2XVY5ZaeOVqvP8lYtK0GlRQmjRAeMFGFI1Ichw2sdIR6WhveekWKHee99OH2Q1zPWTwD
C4t8XlxWszUFkgCevBbqT7U2RRunG7pDTj/8XSODzh8oOa9vjyd+34tg+e85/2e82Zy12teawC/0
JzuK83WN1NZ7pObtj7dHma/aP28WVgy7BLHIee3Rx1RCL4taf4qcWPpadfAkJdLM7Whb/j4vE+eY
4pCwMLVXXyU6S5QnEFsCYnu5VSqnjn3Zn/Snqcn7LfZ05tpsgDMn2PW4bW8sFfnmV9L5XZ51xNHt
YJvOOz9JaIWZOZn6U9kV7SpTzHKF2xqy91o+riEM+VszqqJtgojIxxwF3ZUayNX7El7mQv1tFlqJ
ByEA4DAknBQ2DeKjv9g4cW2PShxGxlNg+tnGaMvwTq1hkk95vqQI88pLxqgLBgu8J3DjczEt009K
oGC98TR07WNpdcqd5hvGt6SLgUlZQ7lEKX5lJdH1oYZKygrcdQ5aAIpeKBPisk/tGPmHLG2d32rq
R+ush6Xv6aOzMqG4LhxEs3ju/D6RvIEFKTzlOPgu3ycmeVoUq635hF0faFInag7O0KKznTf6afJg
VMR5/qTLA0T92xtnnkiJoSnVE0OKipKA2l0O7fVYjbWZYjwVI7TZxCzp3+pouHvAJbejJ/frPPbD
jWFhb0SfvN32QdqtLHx80aUOk005kcC0kWKtaGEgzZMV8r72qyUQ++VnAUPCpU8YJuDrZHskKZeP
qURxEFC3MX8K0oRzpPCZqEcvlKvSWXuaBvi3y5qo+5y2uW+8zSvgPDjDwsAGAwXlZA5lC3qNSivm
aT+Hwgq3MSYQd7zTYB2b1hKn2mEe/zku/wxFzwJKKpaOFvi5y3nqEdGLrQ32zxHI2i6xlGrbq8m4
d8wWQQjJ8pujE8vyJxsDMjfCNvVNNzDlUQYHuiYKb+BMoExdjm8kytBS6o5+5YOW23sHcUf5sS6D
zvwSl4HSe66EYMG0tArFAn85beqqtD/RrT4DsNCwvhxWDctsbPRS/TXVqQRZzgnMeIMOllkerKQq
unoNmEhuP2jwD+1HIKFy9DDWaVC7uuoBf0fWwts0Htn0Qgh2efzwRMJWGZFwSt90+5Cnunwwoi/g
e2Yo/wIxCdVGj2NlG3lZ062NOi2/2lnRSQuHweXhSk0bPj1sUvAiAoN9BZy0JcQDO8sIflP6qDHq
HoRcjT+4SpoGP2/v/vmuOg8l4gHhuENgOzvHg6Zlw5Vj+Bv2XqjdR04L7g2qk518VNTIehy7AAdE
9pplLHzx+XtlpQOohzBBsQ5BkLmFHHVurK6cIfLduLPaY2hn2m7EVEBzQ8uU9uifZEtC81fvFYgv
akvUQHCe5KCdfcrOw4wqdQJcayWLlrvkN8aq8BMfSmTu726/2MsDnW+Ico44yal70AFkU10uG4kz
zJKasvLdyDC9fZ6l9PiTvHfHQgnf9ZOlv0OxLXYDa0r3t4e+miZwW1GiY9EK+Y350NXUUTNElhKj
c90eH3xn9DYp+cs7taQh+MaxBFTfgdQFkwpUzrwJXodSC8Al85hm60XfUFssTBfkWHufTrVTv3Vj
oCxF5RSSFKU//pydjbESUUCf4j6geQzkEMRRnLp1lDiO23NnLYx29QnJhOjzYHrF0YTA5Ww0edL9
yVcTM3DpVKfBWk0z41AZgafTCkmMWOB6ISg4xpiftFG3v95+tbNkgSXEi/0jGkXhkPbubG/2FHET
rdO8wKUhospIGWvRuC761E7u8sHBVazK/QjLcLmyfwY2FgNu3Djy16apm7c5jvEswmVYOAvQbRQ+
zLNnCYidJ8vprcBtLS3ctWrSHJu86PjiVoYf0rSkz3D18mk0UtjCNg4OF8fDbP+oXesP1CjhLWR9
Uz/RVG23qHdJrp4k3iGI8/a9b2r92iAkWdg/V2ci2wfwN5uXaVMqFTf0i9gWUxWrstOOoQctSp/H
tHjC+ln7lGcyjWRLHQ8xYvcL58VM7JimExEYsR8iplRKgfDNLsDOC7mDck1mtRHR1x/ksq+HdTWk
Y7bi7/pHzUREYT8kg/psNmn4XkvVNvtuJkp3X6MG2btGHo+feNAIpFqU6V9B7hknxaqHx6oNoK+H
vtFLuxrW5fCNY7C/b2TIx6umgUD2aKl+3P5JEv7PX8N/+b/yxz/Xd/0//83f/6K6WYV+0Mz++j+n
8K8qr/PfzX+LH/vf/9vlD/3Pu+5X1bTVr3+cvhf1P7Zt9vN7E+bZ/GcufgUj/f0k6+/N94u/bLIm
bMb37S/U837VbdKch+OZxf/z//cf//Hr/Fs+jsWvf//zr7zNGvHbfB7rn3//0+Hnv/+JJM+LbS1+
/9//+PA95ecefvX/+Pbre/I9+3n1U7++182//ylxxPxLmM7QGkDSm3YZW6H/Jf6J5sa/SNEpwhCD
sPkEZTTLqybgp1TnXyBKCBC5J/EhEplgnbfnfzLUf9HlE9uUnIljAwDM/5v/xTf7zzf8R9amj3mY
NTWDXl4nAspz7nujy4KWMYpOs9p2mOAxYxZd8yyDkMEqeOxDfVVMpvJhKMM+dLsqSTPXoKjw3JV6
bwrBUK2kuUFVDoppaf40s7DALCgyis9RPQ4/My93lrTcZt0p8ZjCHYSDWsgkoZwgdvWLXSvR9puS
odWfufnVZE232PmiSo5x9Joo/4wIZ2O5WpANA7RtI39GKkl/qI1Oes5NpaNhpEXJ7xdf+u83+fLN
nfkX/4lp6efyJCbS6cj9cZqQuFw+UhfAJNKQsP0x4qQWbP04t36PTqTnblsFdr2NqxY9lEobHCzz
UkV2A2nyv2C+E//IFKc4Oo1Do1Tqs0lzq1aZcKQGOz3ss9gKMdbC6erkDQlpADVJ66M5Gek+gO58
xKTef6pirX1qaM59n8quuXfkMnpG7S4dNhg80ZMbnTT/SpCSPeh2pz1QVFWKdRoJK8l2ksvJRZ7N
DvaJoXTv0n4w3g1eEX0S+qAPSl/ZwtSzN9ZhwJm1xi0nJlSsrL+CyqjQX+r0H03bS79Ieem4jQZO
Z5I2Zh+UKpne26EcPU5ILPrQfcbevIfZraGabw7Nl1yPUTlS5GJS3VIuc+dAAat7znotPqqx1Tzl
XZ3DiailUtrg/ggYIQLTtOSGfi6kXH46blzhX0qJg5L7XFUqUOAtVZok/5Az7f+y9yXbjSPbdr/i
5fHFNfpmCpAURZGi+m6CJWUqIwKBJgLRAfh6b5TLvjdV75XWG3jgtTyszFKKRHPinH1249/mPOpp
Jec5uIHDQjaXwSjh4Ns4Ox8XFgU3S8Jr6NPGPO5Kb+xyVZKlGa+zhuS3M8h/TekQuRpv/XGsbyhP
5CcNI5j3A33tkK5LRBZWwobjIXJdeJelBiFDs3WXMqDm8++fyq9CfAz5aI3w3dB8gxT4F8kwHH9t
CL+f7tWjyMSB74mgeTkX3vDG4fs0lIgfme5dPvMfLM1oWjnQEWjZmX56S0hc36YwHIvKGN3zN0fg
l1cY1Qy6Bpy5OO8x/aJn/nIEQhEzmGkR/G2SnXgcGhM0ZYHR6wUSIxmUNWmyASxrMtwu4LXe+RKe
mdVCJlg1S4BvsiTU/1ai9wex+F+PwvqpwC9bVQnoBNdG8Ev9y1L8VgR09W+uTYPrwedoa5N+KJ7C
mQddqWFKHJamTnJZJqnH3mwssmua2+FdB1rVCErwwif8Nz5fLur4qR0XmZTtouyPLunbc8t8RLb5
cZt+10P9BS5cmR4rkg5OJqS8/ldSINztMSVMhXzDgtJ77xMGvC5Jh3ckEjSImu8kQbVckg+TQIlY
5oEGacByKlWJuZh/FyH7daW0XkkM0OtcsvJD/6KGYDCY7oSM1ZtcCnEvisHgwesZ0rcGRB49BhEX
WGNCDJiUS5B23nbS6yOAXMrp54A45KHkmUuOhofg1Am52O80FH8cEr/f63zNGsL1wgGCyWntSv/t
EJmjLqJ0rt1bXPTiFspn/tyNns92LHQwks/DThQ73wOP11A7wbZxFOkBVSh9AqpSH1y6ZD+WxTAE
PeVB0ZdkzNQ9aKDZ2YSFe7XYm5EStLb6atVftdVox+FX5vngTFKnvMfJSPvaqCxzCAdopiMxud0x
nvAzgdcfLLus9J5rX+NuzQqRq1s7CfoLsUHeOa6tekK0yXxX24X0372ba4P/9cqsakPMQ+jJMfP9
fmVAYeiYz31Esk2E8hIOH+6pAB3tPAwh/cjdWD8QzYO3cDIETl+Rai87OIDxUi9ZsL4wqr6XwMzG
0k0f31S0v3w2wMKoZuC+4o5hbRX+/tlaZcIcnoj1Gyxlx7YMg9apMo/xopWZ9nE+QtbbPbShma5b
8Byeir53SeVM3JKyV4k+FzBthNecSj9N3EzfYlu/d1CoIFgRIEnPX40h/JUn+vvnk2ktaGNJ/16n
ar40nQrMqnbtboRoyB2c4MwHKm8Cf2In2Rl0EfZW+6R4HgLlrnnSzyeU8qwrTTP6pooe/v7yAeP9
cm8BOqNIYNG79itgk37pUzLAMJ6CJ/X7EveIVvfAZKl3WTaFtOoiMr4Us6rRQSwrMNcrYAE7cO+w
fp8mYaAQa5CXuvVE4y8XkFDBMNBiicX2KVoFccV8FymY+fu9qJh09VDVs1EL3hyl76EYjD9Fzuqq
zdGZHCSchF86BHw8tFSwGl7O+fTD8mTtmMAp7i4Xi1C0XVSQvNhB2aLfBDcyqWziiwn2fUn70zZh
cwdJKbZ4wZC6q6IfeHuEzj84CByLqpSFr8x2CcbYR9PHI3bbTPAJLbUolo9wjobLJXXDT5TyIX/x
PWhMtmhMAKYMXJsfqUg5KJ8E4X77ePJh0Mz6vLsy6HBRwx3c/EsagkiHqpqgKYboN0dwYloTIOTF
iDhSOadPbd23YTkgyE1XmZ+YxxQEYX8b+k2eX+FQGRH9XIhGnvJslPMV2F+1O44djuuLUKVTfE7R
dnUXsQdv+kqFxvwEGaK49RlMDOFc4Io9AQHc28wMaXyVQzQpKWUazbdIdAke9DRgfSGtpBNglDxF
qjWSce6KjI53cBQd9ZGm6XDncz0+STSkL2ivgFEplwTXQTeSGN0OQTFc4Jed7Ax6Ox/tQysvm2UA
D45MYfTeFC4iW4ii2k/ThbKr0He3dJvAQuDgxXV9j8oAkF4g+fFlBmmx2/jUpHoHtzB2SSBUe8KT
ABE4Vm6wF7B+n9/A4b17CTIveI1HrGPKpMv6j57U0w9jOkg7l27y3kayerPVQ2pKowtLS1grI8YM
aqEiqjLKhqz0CIb/vUR0Yb5JwPjEpdGp2UMAg02L1iQ+9wH8lLacWtKWE3DpW4dgyp9QraSw4EbH
OL8iJhAPhHACwTmjTxE7MxjUPrS8/fOIks0Qj2HqnzE69GNMVXyMlh6oI0OCUlHmmYcquEQFzH8j
MDd+rfAZ3axpijh9Mxajj5F5/+GA155GeHYhEpPUsa3gGE7uvTEPzrYtxGlqWJKVuaa0rmBpTw9K
m6LedEXG6asxsyoOBvb90DLHYwtFCixanyFl6gEL9kX2zIzybmmRpF3JAtHfeH2orhPfLsE9clYJ
3mVoPJsOXbilLy6d5jsakf5mDMfiFVH3w3GkMvdK5abZlo0PgmI5BBR4J3w+aVfGNIneXDzzz37w
sLfnYx13lXV+vx8zqclhUOBtHfoMxjHhIk1+2RRIqjgnNjBs509gjKLnjNvoXgWEvIh+snGFGHI8
4QVCOgGGL1Dyl531YDHZshi1dWmf4Bke3dminX9pyOH7quB4Phiq5zUovRbbbjAX7+Fl4XAnB8aQ
ZOX1otRdmj2IqRkPCRruvBQ0NZuYA9+H2tVXr4DD/FuEcnjvJq7lazA7MOZAvFdnlEHd49Jm2Zsn
B3HXphm4dXVA6E3DMFUgNT4cBRa1MsC1zXGb58SO71HQkI8RJf1q7GCJUAZ9Hx67jsUIlIQRBQcT
r86vYHyyPHG8UwgD0RNcKECdk3sVs/7nDPVquhczj13lFwIftC7q8FXC51Ju6IA2ftMaJs6hxkBY
gbZGbSkjHRYweiAx3/De5vckjmGnId00ITwxRkAWvDH9sQyFb68mxKG+jMaGvETeQ6B20eAF0xHN
+DJs68EMOAmEzK9hxil01UPV8w6mH/vo6rmTm6SuPQN6ENLYKgrL2rFSCNYqtjpY9HMtm4Bt3ehY
h5tY29uxX+RzH9XeNamblpVEAdxYxw51idrqdyWodBqJTUjSfU4QLvfkp9I/5opm18lgh650Srbv
DfNhsr1EksYlMEyCI4bPyQmmJ4GtkHSFD0EUmDSEOHKncVtpVTRLNJfNXEx1yacibSpSpxQejbFO
b8J8rRwsXdhPPFD64BM/+YR2jT1GXSDhnQEN/XueqeKJMPxfZW2y7gHHaPFKNDNPoaPpnWjm9m2k
aHy3hMAMb5ey2c9vjehHH3fT2ZdOMdNWYKSrZJN26RTiiWNQmU4Nx0E6jiK7I0EzvcL7pjhLHGBY
+A9F9GrHpNEb1qao1oFMoS6h8FermIli5J6lSj9FdaFmEPTG/pFMBHKQqYH4q8z9nvzyhzh+GEYl
hlKS0DzosOlwnCNtQ5Xj7HcHWUR9vx1jEA14rCsKx6NduIzdIRB+TMrMJ+GPovF1V2KFWJzT2pt+
OSVekkkdoqaYfBx33MFNP6GnAooUTJVZ2x85oIyPRtXdMw5aZIdi6PH7bRRq7z22hNwPk4VRa9En
kGYPlGG3hwXgbshTIE7zEiwAJVioXckR/wFU3BX+Zxwv8AY24zieC0swvyDAmZktcdjLbRHpgDGN
ht39MC/q2vadTbchr7sbNAHZHXM8Oze4u1DwItIGkTlQi4M/3aE7xMoxvPPtkD7ga7fLhrNeoZkd
lv6ph4PkKSlkfGlm6fzrnHYJQiSmyXtILevZBmsezjZjLTHrY21OqzRZy0zSgKpYWoyNex/JL7dZ
bE20xXtb3C+BiwHQRo06cL5MHZyeaoNTE5Pice6cBwfSDDVNeiQ7ztTlD6ZPm7YsFj4/1UWL1QcM
xny4/yXpyxJ2y4fnBi5KyUQ+l4xGhlU26HPyDKGUz27XSTe+mZxmkSw9Kjy+QRXIU7zTI3jSOVhR
tPKR+P3QNUMUwzAeeDkIAW6BT6pHJbtNgqHda5kV3bGL++HQzqIBnuFPWXxpSQTmwuQ6IbYqQ0Tw
ZvTTunuIGayyumqREs7L5TQj2vs5GtvBnhgaUExXDv9gKcCHsxUNFvWeD7aI8cPRWJed1IJdig5U
kF/ayDl54g1XcaUzoZ8LCpz0Cih3FkB+hcBNhOd0vS2TGElw53nsuxFnFEF8dj7W4XXklI1/TEuO
ZjyJ7Clp3RhCoxcn85ahHR8BEZox3qYC8XgK5TW8jJlC2MVswycL0/cdoUU2VcIESJ1hDV2GMuFB
9oqKx2HAjye+2etwmqEI7Wk07V1HyZ3Km+FsaNFwnC1NBqqonKBkwrUd7H3uIXLpMCxzpvGMyyG7
FHg44i1sZsYR/UuRHJuE4LLmRKgeDACN6GqNLI5wA7jBe8MzIU5x36ZTNRTD7CpscnEBwrHppwvb
h5GA/7voo0oRPfoX0Ey5y8aL2viCqzq5WfoxLzYSy0wDEySFKy3ZTNyVgntBh5cDgBEcX6C3v/IS
M8MsRFvv3mCfsWxZp+Z2j/y9juxGPxtmqFuTABavWLVKxEahA7mUaHDjbY2zJrlogDioqs8bJGwH
Yq5fcohG39scwQYdCl7jE9hPYql6TRvJ2YXmk+0PySgFu+VDQMQOUkNJr4A8y/Ogmxm4JHjd4Uwk
wYCUs9eZUc1KFtb8Crr34SUbdLBFmZqL7UwyIVG5HbbOYw3b3jKLF0gWljTEAtOvERETJ3DwzVSQ
3gMd8c4N6RjbSDh7/4oLzV9rGmFDDXtHc9BNBNCTLT0Gs0KyZSXx6ysBa8794E05LTHT8OwCMWb6
Ce5x7kUp+A1cxhQ8Q/T3U5BgYDDOlO2A86USnpguHNBGHK8OOz/gsemzAmbOSzj6dZC8tWn/miAj
KrhrUmXbUwHXz3CD50f+AAVn/MCMKcVu8IPlro7mqdn+QzW8bpBnZt8AN068KgLZd1U0hMaV/+By
iBo/HeybpzswfEX3C3HYuL4wsr/5h4C0ggqVABVMaXYLdkVUbxVykIvN4uX9N6DkF8fTlcQOjM1f
PYzA30ugIP59RC4iKzI56uLNX2ZvH5mCHYNighenDuIyhb32AZI86HrgOLEbs8TbWJWJx7ge1T4A
lAbbbepvnKzD3ZgICFBZDSvfKO5PCmUMp7hSVyEy3bY9CeatHke58QPEVime1FuvlfkzGA7f0Tj+
oOr8CzNZvxSk4TkWiJiiwK/4SqVZCgusECfw+9JEGCCWxuJsFtnyrCkCZ0pCpHkbNCFPxCr21JpR
viSQ5UO9ihzb98DC/AzVx3ykonA347B4P2CAAEBMhG2DUyc3P5D0iCiTHAP149+DAn+4X3/57Nil
g3WHxYWPSePLOqWxmiUzz/p3meGXbCTk9aYSNKovZWO7R/wcHPl634f/4VTUgGHnMVDbmBfdHbed
eM/9LrtF6M4EIplM7N0Ax+GTRjhkW4JA7jGwPhJzaUNnn0WsEcCej8LHMVfDa7xcptDbcshlZSnD
AgtQIMPhAdCi80uUIvYE7V6/4LwUMOtGs2sfC+YwE+g8Xd5gOQBze5yVCFvlTDyNmMVlyaaRmaqA
7/SNF4L0UULKoZ5U71Rf1RZimKrrmUNrg3z45jZ1mQurVHlI801sihRLNtfpNkfO8As6fsSporAO
YTVhXXKj6yJ4921NkfaIEHkEsfM0PGZoIB7wKvdD6beh/OFYbk6Jpcl5cWECJuGyTKcmjyVDtz/r
E0LVx581tKUv48jq02RmBKo3PAPjXoOrCHvuJbefnkoxdAFCgTeuE7nexqg/DIWvT45Zoowpa+vp
R2qSxJUgwqm9vzTFD0ZUsYsEt8/50LPrNJyRHjXKkL2PS+SaysLyYp+ZoDu3xi0TClyyfKvY+h2m
w+sAGSn4+tgErr5+f4HBdNiLHp6g3Tsyb+VPJBPQ16En/X1kTPgDgzhlZaJzelZtjhnUdJm/A6pi
zyjly12LKf0WrsHB0bEh+s7cOV1XC//+uINgAQ8O0JFAccB65OvOH72zV6e8jt9z3ZPVKnbRj3U4
TGTn5jQ4QzkJnavEe/kqZBvdArII94tv0eYNQWL2yLo2V2ImcCsblzjEwQtf2gsPyoqzhEoACGQs
1CXwgPR1guGHxYkeaSCS0j54BYU5i0yxd2uGFu0aKps3VAyLwgCFQA6HsW/nmxWOugC6PmYbKxmM
ejEpTa9d26GFAC8vvZ59MaqKEttskIaHXpXqaWlKjRFYVsia6gPkL0T2uqAsfApjq/F0ZXZ8yKhv
2s0SxVgIjEZdR7mUEBQhfmgz5uioy5mjzyhrx/j1jLZnrjS+zOXix5PaYP7QUQWZYyCAIiT6VmA+
g5qsQOnYO+y7nwbHzO7va9MfUvPfbtbK1l8NFSAPB3nsK0M3SqQvdFEHP31/8D+474IL5KG6bZAZ
cdkSJfd5TdvruOGgow6x9yR5oS/mtBsPAeXhRQPGEogs8PRB2Yq9DVXG7RYN9r0P+57j4o8poqS7
1SY5D4adsz1aNtQyjEXBsMHLZ9auvd2mqWhOWlG5mQxDUyWw7UmU1AdUBeQCURtvnEjCb+gpfzkr
4eKMkxKexrAgWdn6X9Zk8IDVfSej+oM3pIi2tSHkBqHXutk1g5g+BXfjC/gDyUs0Z7Er0S717QZW
/MEdJhAvrngR2xNiGf1uU+dT4+9q8EllpedA3voy46yEh5A413FObxs8vkev7/gvr/WCD936+qZn
yj+sZ4NCPisLv9k0gAD49V0EaQ4LN4DSoM6BEv1lCaPCwixNPJn3uHDNG2B6esA5Oy4bBCUmz07O
+TUE0uCZN6HhyaZQikVbdCbtMbAaxiIkmNIH2JNYu18m62Q5Tny66Zogf03w0w+BTuq87BP0YztE
YcWPhhX8MY0H+HQAR0NfH8fmcYgAlZTZrOe7hAxmn0QNWBuemXcsF2YnDAkr7I8p2esC5kBbP239
HxqN3rRJSCAjWFy6TgKlFu4GTWzebJvRFA+gUkzBKfeWaSw5uJHdD4Ov+RlPXfTLcxaqUGuSzFVt
NjmYoTfYcM71rETJi9C6Cl11ejXYgN0kiiXtdgkneiNoFp2kosGLKTpEnmnV3wlZzNcJsCJATiD9
fg4NUEoficUoYBNOIh9944n5g3czziK+gpWywpIXcrhn53iEsQTYw5H1ERwz5oyITzbV9icApP7V
zGCJlR6EHAHIjAptvMXkfeXaofmMFtiB7Uw0TMF2QZyFqAiYZeNuRPJChpSHDi13NMl8fsB04JZy
nsRIKsAAELElPDFny2sXlTKZooelqxOAIhnT4bkGJcHeahgMhUfUcHBodgQDgCIVVxoENNNgYwxd
1hBhFqmhdf0Mu9GRQxMMeJcRwe6/ONWESOzI0vbYpoV3AcQenCmyTH26nWGodw6WuXlQWWdmuBPx
8TZDtuQjo1NzI7LJD8ohxeXYLFOg2x1yPRJVxYiMH+Cr4mAVjOk34FetRszZAj3hOjNYDIqoL5O8
6IMhby9QiYL8woBvEJe4YvmrK5KhrmoQGprN5OWDXw5zL1so7Dp7RolLrzIPuPEhZH0fH+jQh+1z
FxeyLSGta7udaALvBFvhwCYlk1LOZT816kwTItqSD8wAYC4G9qHCHKgkc2YGWbB19BrwTvEjTB09
wnES9sCrRmcHjkd+EgXR8oI3MeUXcWubZdeSItsbTeqbNLcAKG2s66GksVT1ZSIETM5rmEarSuZ1
Y7ew6mzn7TSMIEkYIhpXxTVSJ7ChSXNWOoyEHwCm+AP8cNJlx+A/fMf1DHgirFk87ODP0z/i0Vqm
fcMJ+EMiIu2VtvDEBAg1oGvz0g754sqJscTzj8XGuPBFlRpn9XFMkpxfCYcRMtVZeI9Nh6ElLCex
XVWyuOe9GK4XG8BONI1I/pDLCSyOHKmEdykHU6bUilmgA1zfkkmO93lAM2TTr5OaGdYwWabTYilV
ngy0IhMC6wF45PTax1QIrKoNu1PNaYTmOIgOvu8yvbMoERt8TnMgenF9GcVTeIsKZvvKsti+hJwO
CUB8fJqpxdJmfaOWIxVETABmeNthRwWbxwWbJHJRp7bzgXW59roFHfOeUh2eWDPx6D7rBnEFJAxa
MjoDwgPePjG3sXDXfy7gBrNsW/QBV3JJBkTv1n33k/lwJ4Tcw+ZTpUPEHJe6Xdw5mBg2KOAtHVqw
FViVQQbL9vVUu3fSu+y6CXW65QIL4o0OoZ/bwxmVuS2pF1BxOSmEQzlo9SfoJ/pybAqwvyI5vNNJ
dE91oHHuWij34ecStuO4gVcWuLvY1zQPBJYpSYXOpofYcaI/zJR2u4lw15SYq93JQAjUVm3RY/9H
m+lC5Z33maKtYtuuGFlaTZC3v/md7Z4ySPpEqXqPYDwWI+8hD05kjXVc3d3aoDUvGi5cW9pG5G5m
JsFDlGryNC/TcOol8JjNNNa1K3MJgGzrc2/uLwOTyc8MT5XZ0BibrwrJGkHxjJrOomsnmw5m/1AF
YOrHdr+7ib0RIRJaY3W6q/PEkJOxNPXWPOQaxRPh8EPFPXiI7WjvXAi81xPtHjkX4Dd4fRpOK7kJ
XhJcTOGrC+iksRaTBZjPPZuzZhfB/ODaQ8RlXJIiMXdSzxyBPpl2t3BWw4PJWxXd++AzuB2EKnDe
gl9qaw+RQe2XpM7esUxgxwEuvj4C3tBkbLEAjZYyTRAnW0nqBfIImEodxgBDSykC3QCpiQt6E8Gr
trsNM1nXn+DcAT9QqINmNy8s6y9xeizsAyv/iJegvzWPSdTFHMW9t24voadG/CZ38Zsx2cTOJOPt
A6wE22HTybGlG29Rza+0UXFxPTovzkoTYHu1wyAHSoMzvbhOLA/jF9Fw/iTBWWx2qW4SVlEjaVsh
9MzzKyW8FCSyekHuhPZByUI75tJHIA+y2ftTnc0nx10QXnfZ6PFLgoZ63gR4bxgA3g6XtM5V7TYs
osmFk1H+6PtqQuOB/G/kUtdANZsExou+x4jZTTlMCbEyGBPspOJBIKiamf4BNoryPmDzcqf82QCq
JZkMtgDAan7wah/ECIRGmaFsEcq+IonMg0+Adu2PLNNYqCkxhzcFZ8lrBMEoXhrkSYsrN4fY7wwA
dOYys3UnSgpV153LQyzHcrWIe9hnDncRajTGhD6bn1I3d/csq7EbkH0U8Q3cyFKk3SvGD7hF/nHw
Wz9BVprDopqEto92Zm2ZEWhAl/QZGVkEaMWAITZul3ZPtdMHwRYWbm1CGX0WNeQWF3bAAQ3LvVSI
Z4HJ+bFZqXtVJvE2b+tmcXwzggxwAwR5/MkTjFCl48gUL7FZpS/G5uwRxS9loG7QJkCQZUgP0ayC
22QwpEZ5jONfhDNty5F77aHxOvbD9ymX5UrNwi1Ao1v6PZbiINeA8lEap1E3okgsQKYZDlYYkCAK
Gsq+YlewEJpBMWUNbKwCIt9SPTWA71kHjNizA1ChpbdhafvCkzCLM+QxM1PzKvw2eJStTZ90H0p9
xUGQPEUerEUuEufBOL/NRAqdHLY0sF0tuPRXSp++brWQ0YZosVwXWMU/tYnEmkc1nt74eBzENqIB
hYQe+JG3Q6NhD3ShAWbhkE8QAPZLjPPeNc1j0SX5BcOmxtsWOdROCCYnxwhAzROeDWy2cSuHk4BH
KQdrrkvwDaKWPuSDM/fEp/MpmTLmly7zmmk7qzG+XSBpfEIqMCIIsR8qIOnEEYjA0LiMfCOyjXOF
u/MmSC/HXkwOSzzMY9Cc2eGkO930yDgbcZmxC8AfY+PMHnyQgy4gTAe9dxD1/KmSrkt3nWvj/H71
A2RbJHfYzdgM/BrxvNGV9TlFLpGJNO41EK3dEgnys49m9GZ/TI3/N8jo4rO/1+PnpwYb/f8BCvpq
TPE//jfD+68M9JUw/jn2oNaP7L1//2+XamWjq3+no6//wv9iowdx+k/scjBhgj0ON8E16uRPMnoc
/xN/BEIshBnoWhIIuv4ko4f+P4HZglPqr4PpOrj9HzJ6EIPbHoYYVmEZsgYzxv8VLvoKOv5r8M/x
76/W0CGOKtg7Qhj3hYQW4MAbEGY13XBvjDa+F7xlXMbwvfOzUuJNqeiouurfrtZ/wOL+HbVafyfI
qBA4wbwGynIw9H9HpoXKM0xBgbtZLNKLGKQuGyq77vLvf8sXsc8fvyZaqZo+BKarlfIXjlggmhbU
38DejAHtj7Tp9gu6nA2U2+EGCZq2pCokJ+745dTn9/B3/k6w9lUHDKgWsrgCmudVywVDwy8ssCG3
YJQDxr3JYbK2R958AYQxSXZ+gbkT+2l+AGQQbmqK9BtEU4eXHofpX4TlxR6UpQT7+XG+gtCEnwLQ
pa6IFeQjSu13esw/BJe/PQSA56BuAz8TqroUxoC/3xB/gXcTFjD9TQNS9i7tG1SgnnjYnXTJHkF3
2GEXCzaDRSSvcarSjb+I14BSWC3Ey08NEcuPPtTRdQPp8KGr2+lE66bYt2Fmdtohn0uQvNnleSH2
sW9uXDq7lyAC4gZDhxm3AXQCrv3+LW2+cwv/60OARxuXH5IPyIEgIPxyC5CP7c02AisjKZBvJPtg
qjK0/kffEQXsusVaHRX3Oq47t6UY4Hd90U6bv38SV3Tl98u7ussDo10BUVB2v7xjg0od0JaG37he
h6DWJDgdQizpXYoWLzsXCwmqKB3pN7DPX787zFVQPVbnVkzxWDv8flu1Xyi4ynfkxmUzhXd58NxS
g6mvwbKnblSxZ5reZzW2Dh3hCmS/b2W34foq//bVVxtffHGMiXjjoYD+/SNAczH0cMgqzuvW8iIj
XryRcgEDA5uBbQ5s/iKY72PSnFWIIPMZGwgFJfguMOGyGbC0veJgnwATa+dbPuZ7yrqLsPf6Dcxb
XnQbVhqMjmwprv/+hv2lQEEmiIIMiwQE0MIM7sumhutYuAl433lkRXY/r6ZrGjZU27//LV+55LCg
CRBMh+uzJkeASv7l4oTTMBAYcS5ndCCXEzHexRTgIc07VQKFa3aBHqf3SMQfzGQoW+kM+lb+ne3r
H0/Bb7coDfCroZDD/YlwEnzBBj3k0PZQn4dn8IX860TYo79M7avVRY49jAA+ISMeHMMOFFRsdO1H
AmidbtDN5HhwJB9ek+REVeGGSnO/MFsAi+Fln4yqBAEktuhwwUGQfTy+LWaMvllz/rXGrlnlMYy3
sRrEK/7Vu4gMMUyCOMxWQBk5jpgfXlWEZ6uBr8lcjcGMqcKaojk1Ug0nUAGzuoRco77MwHCNdgBl
wjKeafCWuFSdYEpSazR5Mzn1Nci339zw3wXaOJHSEKJX8E8Rx7W6sH45+MJi4p3qrT5DBCnvwgQO
OViwZqoiUMB7HvGABfXZFeI2pkegD7iAXTCAbWJzlFosCVXFEY6BbWXX6LMH5hJG3b7409bu/7d1
/31NEvnP27oL9jG+t/p9/Pc+bv2RP1WFyT9BiUdJhTMkNm5B9i9VoYe/SlP4x6CFg9AGpmpYIPzZ
yUWQIqL6QW8LJxI8nzmq8J+ywvWv0BSunnMoj4CMg/9KJ4eN3+91C0ru1Rl0lcHjmV+97L48X5jO
UdvF8CsISnq5XIoHpBa96KEsNCDVUmzS7U+0HAecBcdgb2Q5XMAOaZ9dFVfzZ3IEGH0pbtR1/9Be
euf2Z/Mz2CT79mGh2+yHe9J1Kd/VFiy7y7mS22IPsvEl2cfb4mq5tD+pw9K1lBU5tBt5Kw/pO72J
f7H9cEqO4XuBgtHuA2zxnsYHfVQHb6e2xVlv2l2/oVV7yZ/C2//J3nntSI4kXfqJ2KAWtxQhM1Lr
G6KyBLV0OtXT78fMnpmu3n9nMHeLxQKNQnZWRQSDpDvNjh3RXk1RfJcfjV1zrwd6VN4uUXcH8tLI
0H2souxgJoG3q2+au+kJ+JK/EXfrlbufr+TzcOzulRvjO0bRQbqb9sOVvS+urV23j0MyFCP15Oyg
jf3Kb5sTR3ltnJ1D/FzdK57vfXd/KY2fuCG25lgX2HTmsLv9Eme2U3eCac5MHDLczjqoMP9uulPr
3X7IS3aqeNvkOr1dTt7N8swpvOI7/NKjehcfGaaf7ECNrHN94/iwsHblQ/yoH5s9BxiI4BEWUFRF
7ZV6Mq7ScAzUXXrtPsYn/CyjJjDDwa/208+a3FkZpa/WoTlpO2+nRMNBXuI7Gj5fOcfvzgFY+WEt
w/kOk+7B8uNdxighgEOa2WGhot09yPQCPpB8lNrZqIPpbB1lADNtN58Njmu+gtxUBe7b8LDUoWEG
E8zQ1/WqOmR37RnoGlnesTswOAhyvtfgA6ef8mN6dHbVodknZ/1UP4p35bq6YCNyNl68nUb0bJQe
1cV3Oe3FPtvboXNvHJBB5T8SL1BeivN4M+3dX8ulZ8N98e4Tf34xzsNDf+PCYkr3K/bE6sHjQC1f
OajX2U6L1LDdy0DbyW/uaTkNdRB6dlSdtRvlgftzDLK0JrTy4Ow0v7nw+hAQ3MfA6Qzoq+7IZ872
Zdi+CZ9g2LvxFi4EMVDGNSetqgM7nA8pKQdqqD3OMTsrAZE7NQvaq3E3BbLyqw8rnMNun4YDtNbL
bRX4uCff57vVL3fOofyxGx6TxLef9TpM8svkcpreG4xRfTeKAxmISI+UgOySbN+9V5f1XO+GGzjs
DIRxQWG9cRupwXycHd/UbmzIVwX8zmAGS5U7zX6VTs9K/qXg0rB4v8r4DDZjW8FsHGbjMvi338XO
QUAS1YcuNMMYkoMaGE/jHW7xTxWQb81z48zvLOhPC+FNgfgO8urPT2XkasGB5NiVyRgcDW7F8grO
cT1Kf8NLLF+M/uSdStUfloP6nZiBAIg4gle1pzxYvnWn9aUGxvBOUIRCLcjJwfjePMrbmZk5Yo+R
b3HqjnVUON/KU3ZjPXa/Mt0+LM5DfO2wLQ275VRfmfthZ6g/racu0kUobuRDG9ZOgDhG3IwXxvjQ
WC7Ws7nTgiwoQxsKPLvRrtF2NRy/HFKfyczcDBUG7/kmTT4mZUBgj1Vc7PURUl847o3H/sQK9sEu
9QDR0NjcjWPogIOV0GgcP780t+YPl+idaN4JEeinLtulM445l/Jb9qAc7b2n72pf6fbzL/QggdpF
L00TALnnfnGnRKzpI7IyS0SD8Y3zq74KQHnzxQ69OKh+tv0LPBwzLPZQzUm+8UkfhUDrXowyQqCg
+BnxjF5QonfrzzNWHG9zAIwZTffQlMNEC+30bGgHb41IPuCGAJW0R7/QXqDoBEXzjpBMq4NiCsv4
e5yVO2NnPMj1UKW3s+YP40mPimdEF0g+zo5+qZ+66li9yJdstXymfe6hhf2OoGyvXnrIq++OjQel
jwqOthCUrth56gsEnuYAbI5dpZpFogzVOlyZk4bWum/soCCm7xvnenkAr3YP08P04DxzTwU1N/f1
AAMYNNkHqexPw10RPkBMxuwKBUXQYI41YbtxlXh3iRJOL+JlEwn4407VI6nsoF7sAYbhsoWMtG7d
e3H44YVEi1ZqWILvkpvzzbmo8OTla3cjaaXFzoqni5bc1zvjRibBbPn1uyOfJCnxWefsdQjqzagE
8/c8WPZAsjDjj7CNA4jg91O0RHaM/+YFt0Ru5Efe57UM0juiyXDr37E4MPZJT30k24vuXewPePN+
FuYR4xoewGwbmIEHtf1ikJds7Dt7jEhyoqCDke9epsoM2d4qENcxVJ4Z+lZvHsy8wWfolb2q9at2
0w/vWnIE/JTJlfhlDLPftd+t/sm7sYqzPFXelanuwy6SPotKhuMcPI1RNH2vRGQzhWAl+nPnmy/J
+mO8aCXWmq0ewq9No/YyEj+2LwJu+9lhX4X2mtzRruc6gC+U2yxTb3lgEVH7nUZ9detnMzN3uMO8
wO6YLrUMi4c4D0gu88ao3iuTn5/kcQrboPtw75ExMNsLh0tXBKL29Q/+gJB1Wq7iGyuowu4Dc40j
H8VFbQM7Kq/cwhc9O317tHm4mO/pUX7ALJ3O8sO4nQ7m2TL9afRn2y9umyu3C7vXybrVDnYoQ33H
d2WSr+2cec8P6BXUQw9phhgBpdnV6YF7tc3g8vvOdLBcnIQJOD7m2SlGdtocBjgQepD8kETohRgy
OEpUV6eYucq8a5z9KQU48LmbxwuTD9plecjCb3SjjCeane3uJvsUD7cqnO0pmIfwh9ozgP9qHv6r
qvyxqfjv7/jpbyYg+5/NZpMh/v6Pts/5p1XI/yU+HxvO9G/KcbmArf61Fqfi/Vcxbv+BiwdxQCA7
tFPAVv9AVRVb+4OYZEwDgH1As0g4+2cx7v6B6zDsUYtKHCQGl6V/FuPaH7xA38w/dBcKOGSy/6YY
tz7b5n+11cCaKiwqAurJj6MeB/z5HfmgPneZgI9pkDIR1/yMEJA6EAVEr6Cfbdwb6iRf39GGmU9r
m2olRhSY4QbW2lGTECc2PkzZzOLFFNJ4F6mb3ap6HyO2JPL4cSlW48e0tp4eiqQ+dWrc3iNJRIE+
MFwYYRt11HatxkM5McbkvonBhwKlXos7KQfrSoNC0IXe3FvP82a957eo6ZjOlvgDBY5J4pBfFho8
TkHCzsOUIIjy9ThPXoUqh+sszTIjFBPD552KvK/FmaQQr0AcjPjM2qh4fs+q8603ZXLXtfEI1CqN
4mciGMOgEksYik4zVh1RPlF7Kb0Q39D8Id5e0CGiMbCFa+63PJJzR14hTvy6MiRhW1ZsjijD4iLS
9MblWTiRvTSIRF7GISlZ7663oJVNquWOrKrM3NtIwE+V6ioyrNC13fRrZpY74Qyw1fXOg85fOLiA
gKt41hjWBpzs7bpU1rFdVR3Np+2011OSmqufMOt5g49HN2DC3gFBE4WXHrESoQyTzphbnPtNCphk
Y2YFoutFuh88yzu0tlNYR2OyHqApxvcKRvW4igvmxn4LjnWvIGWgZ4KZd0GKaybhBDsVrZfhrE9J
HzOHs9XUParQNBTqmg7YJVViFE2KmW40mWkgZZRIZe/D7mcjDVoGzh/abFG6AdzAJ9DVynqwhmzh
saOU4+NUlA6UWlMsuzaRTPHnNHcDXVqnrC5WNKZZzBxPIogc0e1YgG0T9/GsONovV4EuBVnWmWtf
dpoQnO0yRtE2eShqVnLzYL3lvY2B9DgabUDkm0pMlrn8METT/BxXW/01N6t6A7K90pptMgoiQOKx
ClB+pl1UFCX27rqpDFwyXPQ+UpvBo9/r60KN7IrxfcQ15d2pG3KIFogGHXIPcz2Utl2Z/mpNl1WF
C804tu6VYHLx+faRWfXv+UQn7tsTJV2jj3QTJjBf1IGLnaxhKL3QWWI6BFpo3Yyqrup58ulN238s
jCOv4xVG2sa/EkeJ9wAnEh6IGS2YQVh7Rx/L1VftDbTUhXUmIayKo6Rt20dTrQw3qNFPpH6u4zge
zNlIIbQkRUW11Odo9aAs5EdAB6y+7bo0tAAqm/vR1hg2oC3MNJ0nLMLraxBJyYOe2e+NpuEg5GNy
Uf4YNFf05x6F6FVrlwZePOo8q3vNbhdCdg1IpWiCuRY81Zv2l1rV6c9CL2O8rpv1G5G4IEu6Yttv
zA43xqJqtm9lqrQKVOd8VJinLqqCYNGig8BjIqvgzqXzI+NxK0dQqI/XY5tCM05WTb5bc258mwpz
oUTIU+SP1VQXN/W6Kt8cybwrhFDi/RjaGZVtYs/i0Us1dzgyrUXJvDAFfcizcrrjHjMEbgw65X2/
pmMdlcq8+fJiqdLS79jZsxurBG4NFTeu33eqnuwkEll0Lo3eyjP4raehPgLFvR7NjIZqmBw3C2L8
boeT3XicDrPruzKoLMYYgdSVkkSLcu3tx6ZLC9gBTJixFAvNPGeTQzjWzCHW/fI8QZAFVoAj40R9
KtQsHIcC9kM+peictSpRP5QciMiPyzR29yWwrR6smarlocVUnNbDcpv80BmtWlw1FpaM4WK31q0s
lWW4a9YtN8YUZE9CirVN597UlFQ/9enSqMREQRk89eS227G/ZjYouW+OyN9n34Fqr/her2UiEotU
n5x1grCxIP1A5Go6kwqPWeH+TlOjlte6myz9M/lMQ/mzKAsUBSShuhO1jD62gdu57rIvErhIvraU
5gtyPPeW8TbyQU/n9WFF6t1HYjXKR8W6x08kbjeWBsAr3bNbDTA1U7GGpUmW9g7k1Zl3ipnZcyiW
NEW2W0wnUcfrK8B3TIe/gs+uDEK1fewS6IF+1FW6YJqa9nsyJOt3C/Ig9uVF/g7T0jnjWqu9xCzo
71o7pXgHDN6MnZO9OH0IV8b54UyTfDLgmOJHQIjNEBh1DHNPIiig3MQToIfQDSPF1wvTfTHI4GrO
dq8AxA5rNcxRh5UCPVm3olbu2HIg8KfwtbHp6TgBqK3CfFkbLRg9dasWTTu/wkZaPuh2bS4HVJsb
SXuiGMzRHDzpbcm9NxYl4IDoEnP0jWmCtZUN2GrtCkJvmHWoLiew69ekO2lZQt9srxDfdtqoo+kt
0hn+qow7iVB3No1AAd2GfIWuO8f2xoUqLicjf8qcCR7Y4nhd5xOTgZV+7uR8au7FxRXBq3wf9mM7
Uoib4TbLGv1dl2YLO5kNZeTxX5TjLq88691OrOqXk0BrAyiwW1LXpZG/1U0zP1uI0STJvqr9Mbjt
8Ij3kM4T1JwBWUpd4COzzIP4Do3EOzJEED8QehS3HqxnNgxzBBzpLeEBfKVWeYdXTd7MhPyoXq2e
66qNn2Ued8smqutoCgfF+1U01fJrxL3jl2a2KrtTZV5nxmrTraGxuLFqpTrAjGguAgHEa+12kJ4M
bWgeM2HRt8FBVTtf4tx0zJDlOwdXGQ3SJWO3vyoHIyFAEBbqEDlqDRNNW8vhEMeOISMN2acRpO6i
0LukhvrDxqxtCbGHMZvDYjn0CkaelEd1Hr3CN3Jdf3QNaT7WDSTynU76OR5VSL3VQEEneaXNufuI
e1FtB5Cje8N3WhIuA+ypVJo9e3z11HogqMbuoYvXwjAyn6Hyeo2jrUbqrZTimNmZa/pZi1ZJmkk5
XldVPgHS5lXyxBNFLVD8F9qz43Q63dAsQLGELWjwFHUwwwVtWxIZDmzjnT7XcF7qurefBqNWxX6l
cnrtnZThp2GkxeOKZ/ct5goZRFNVUYUPb7C8YlNPvw2Q3X9Uskh+UM0uHyUxye9YiKJxQfLLpTOy
VecoHS41EOQMSKG1rWCZ2zRJEKfSJzGXbhwkknIM8gzBF0HM5PtxwvC0CDeV3tsic/CxJLO6nWVM
nnfCmQSKdD/Fg3YUWYz8Wc0T7bmrxuYWO9YGJLIt5x/42aQiNGy9PWuxnNKwN4lPDPoECpafxp1z
HGQOE2nQcu00rSuOn4bI7dNaJ9UaQDw0IIqlgqhd7uGCh6Y+qsZGu433rjGyN6465cGqWlayg1CK
U0ECMfuVGqFC/oA6COF/54mXdLAVcI5Yglm1SV84vhi8avZBApT84MWCiGNcO3QnrPvVu2fwuSQ+
Q7rpkcDY9KUxPIjeSlXHvQ9HOX2plWX6iYFDmYR1Qenk15olPQAfJTsXZpXeyQ7/Nh/SkfOI2YvW
wBSMk+usdwHJ4TIteeBhGKIjeZx5tdum3vXqaHAxc5ZZbUjl1aiZKB1QsK5a0GC7cVImVDDQjBcS
wzvbfEJr17LB9gtv0FgivhkNnWMg1txjbrXA+fUnA1e5wJMpnkyfvd9/1f7+v258yYj+3zXEXOlv
Wc989MtFc7PK/HzFn+Mp2/0D30rsyZhOfRlY/qsjdv8g5ZA0UdKtdca9myHbn+MpTf/DwJ8Ls0Zo
H5iJbX3sn+Mp/ooJuIPhJR0s063/jmhk/D78tCwGZMTeY91EuAFjZvtvDTF+u7mK14iGLcugvaR2
2QQOpaIIPWxKrrzKaG42xnOEF8lGzOieN6vOh54HHQveds/YA7QUt+trPJlIp7vClYGqCYBmQYSg
L9N1qqLBnvR9Py7igL366ASSpQszsp+9t6Ks3UtSmfZPhsQoQuPO7Y4sCeYoc+HaF1RpNtkW8EAX
WfHkRV4L/IRw+A3t8vrwlyv3P1CgfqeEfJ0MF29n3NvwLCEX+3d0oC+pl61Y10IxwivIHAN3kXps
I4vEzXBO6uYo1riPKgVTov+/kP43B9mNavF/RpaO9Y+m/imyb39dSmBJ/wCXGMT+ocLJ26RSKF+Q
6/5jJXnWH3h6ETTD+F7901j2z4Vk/QFxikQFMm/wJsUg0PrnQlI09Q9YYHRwhIBz10Ir+W+wJcPZ
lsq/sKXNlBXDP94INRecQv3v+RIVQ+Aa4rV9MXM4vYJ5mtdLJeyWnsi5xk4wC2qEshH2WzMbfYmH
yRBo3aTj98MCENGiN4p90kFmsCrCCnsB6XS3VtpcCEC1hU0Iq+ImaNoHkyWHOYMZf6SrIFC90EXy
kceywSBcCEugipnpvKex6nm6usbU5mKNhrVQlHfpNWr74YyG25OeBqnRn1D/1L67uEPhz2iw04dy
lfEQLK5uINVA0TLmwfb910OmSVk+bt+DjAa7GIQe8CVh6iXIYp7j0ci1j3YCCFhBf7CNPCdzU67P
6YST6QN1kGrvq0mr7yB/tDFGJI6l828snM6YkYKlGSo+2KNanfVPzT4KAq22rVBvKxu+XcVnPViG
ZNgGDJf2odqp20uKzF7wGEI0QU1k0R3a+1hJTRQFTj41dxwmv7G7MkcAZuKpgTEFUZaXXuflrxMF
s3smsigxH+Ih9d6kUOIiKPACxuUMzzsw7tjB5wWxQVxM8qdRNdS1Q1ZrzG2NdsCnm53aAIQe+kyN
VGXzdsDflaRIo7LN7iPthqa5wTq9aC/xVGrFfszWWHuRvZW8dASJK7epKszhMBDAIZA7zRZqCpUY
iJ+9XuPIvvI/585iMHK2nWSZjhkC7fW5qpZyulEomPKfXoMzPP2aqMV+6hGmYXjBqXvrlIxkpSk2
7e6jJvW3uLHysvb2U8OVPE/OmgjY6W1e7SqjmOKHkUL/OU2atDqWo6H1Ef4qSoEwodALsHrsKetX
Q5Nw+Q3Vai3axm6RP8us5VrXiWoXPwy1F8zOpWnm3zjP6XonUtKCtgsrVK8Pyhbq0DM+d8XkQJ2v
SvGGAlHiz5bXCzdaUQAOLH6BUri5qfIWEhTm9F56qPXYy4G52L/3CSy5OMCjfuUG1Vjl1XmzoZjv
2jgVRohXY5neJgLZMPqABnGghbcqg7nZgRMgEnJu0fDEdNKaY19lql6VL+po5inXuy69gyxto6Yt
w2feB65ShqPdYUtyTCEuyp+jm/N5I1d7uG9dQs7pDPqRsROeqS9VjGf7vjZHBu6tgRGTSpSxvnfm
NG0PKaw1lN0F3dJeG1Yus/75Z5a1FV5wVj2YP7DObK/nHoMODFu2g64FoNNewmUsLk4683M5d6v6
7Eo9dfypLJZb08ZW4y4Gq6/Oqr3OSjjHM9XsCLrBiRvVVf7UPu9IbJCm+rzGDgZfTV/kM90ec81I
6llBGgXOY/bJzpdJeRe4v/9oyjklSV5NzPy+BlQEhJFWpmh4g9RLbZ0TZeQt+CjdOi7d2GZRr2Kc
46etscZRa+CIZmhZMYfDgB8QR7UY5d7ViJOKME5qoBFMOVkvR0SHmIB9fdNiNqv5TpqwDD/QxW33
v60NBBUvhN9giSfUd5QUq36lKdY07RuZc6pM3Kqq86bwrc5oFJUsXGozNvZeAhFy7y7moL6C34un
PvHyJbBUW5xrAPji7GQlfb9DRV+d3TZJ5RG5C+zeyhia+SRKc/Aem6SvIdzQd8BoAby/U+NMmL6o
sM6JBsvixtMwauPsiCUxmUIWntvsMsBBe79KNuSdEq8aKzAD2z1KpWhjFv5Y7GM8FYBWpLLKW4SL
P1YE3uk9HMt8PclR1emSRtCOg2cxO+9K2Rn7SceYjU6CBXnRvFXpcDMkNuCbXIHs9viOJzGfqWvf
EnpSfPjSoq/nuzLnWx3rueFeVuaKfdScwDhLv6o47lONJ1NzokNDpuXrU0PzUOMhUhC8TVAsXb22
dEr6POfWbO9IKKrB8BxmD/D4FAfDJX9lrJDcghbK8YpITvBQH9fGjA82jHk847AnsGTpYhsTGwTr
inWVFIth77EF4/qMij33EbZg1kx55WzAUYZYla2pMNgFMmfgz6RUMvb3xVj0bi9EotErJ+wMEdaD
4qliEkpqArD77uufd8tkCuia2ypDKsjdoU1xWT5k84ri9GvdgUCuywHTNDrqdJkxl8TtzUEObVjD
+pR3AMdMONpBXi/4Gah3sqzBMQoj7gw0ZRnvxw4yzDVTjniYkzFsvYxVmtBudkooASFIapdeIt9w
3XeqmxUhW3FRJ7dqbrQS4MAJWsPM4kNqju5GgnQ6rs/X4kcThz9V2Hy+Y8c4Sh6/fhYDUTwPC091
HqkFxvjAjg1a1ayxi/ZKW7whvXxtV+Xng6/03GJ9/lomyQhEtJ+huU/LbunqbUHPRe4mCsQqpxsk
CPM4VTL8Syn3P1TWGlS7vxRHEEFJMWFNwd4kscUh3+z30jrpO7N2CHI4JRgOpOEsHWHfeUmCIWna
aV4fjVku9Zsmw19k52lV0R475ov04KbxBtyWqWExGAYUFx5ixeXfHx2kv98OD/N6WLYuJpufxGLb
+XvtJsZGjjP47rHBFKqIVk3L66uuKfP8Sm700DePzG3WkpLU7AxfW3FvtWxZc4erlgd42G93qAEY
dyG7TJXPXW0VPHwSPWMp2LnLFlE7bkU9Z664TF7j+7EtP6U0BM/GVl+xJ1k/b1PLEa19LKdEM6+N
z2KGCWWNp5ZGCxQijOe6f21r6OrZXRAIg6MjZhrLZPwJEKZl95Q6hnxrRlOOJ6SiXR5haMiDahxL
loPqLmx2jZjYYZM4wcUtsKuKO8/iXubONFaFuE3FGj1xtBVcvcKyrbajlQgnzFutRmP7vTdx1EBf
LxAUN7FR4t7otlwbO6aBxE5myQbxXuAC2tyYdpNV59ZWzfE+7nvTfS9mYPadueqOszfx9CoiOOks
1wV5HBVQPWHN6pObzK9kxt4OQT/nwLuRsdnZsTA12KWO24i3xJt4sUs5KH8iLVfaR2jkgxIy4eFV
OhnUypEaIjWCtYwzKlGFASEzylHmcKK391liZrRhIcSSn6ZU4TdAkSySOp22p6kApjqSg1Ox9cC+
joejTIztV59HjRKV694g1eR43WVmv7fS2tSv9ZZYpAiFMGf162IZVrqVUG0PAX2fWKZoj0I61ubN
MerzYTYd6XR/PlIKco8hGTVMQOh8tUqBR9WweYu3glABZ58jWZsndkd0hRgeInC6zUpNcXfa6nK1
/tz50c1xtwoBlv3M5M+DGqGsmZL9NACK5U/gLS2GYmjoUxyWzlrWs69a05rNQd3nbBn8vVZwQ8lJ
nAVmD7CsTMn5qRyHM1k4xJJHHmirSVGAhWBzM2DA6d0Y6eTVD9VnOWb3bIQnlWK/iRiBclqpsAvx
JjNLbg+fGjUQe2httywCuSTb/y26xkehyqf2Wfp8ZeMuXF6JypCL3+n4BoKeip6rU9eVYwY9Ptju
ES/geFb9ssNrdAhWKx2g8m1OMwVQvWB+mQqlECkpBGWOV+jn83Nlss8HKyopbBc0/U315mK2pt9t
aWhFlH49QZVc3/5V2WAZ9yZlq3OtmZdxhvRkSdXTTKFsXQD1zOpsltAPoGHJxSkuM+N5dl4gXl6x
lLHtjqGW6+ZKGEZn5CezY1wbMNhjfl3ZutLtgAl1Z88MaagOczLggTQoTgfN7fP2d/N0o815lbPV
0VmrJD90zGPXexbMUO6xw1ygKTZZ60UkVi3ibmLgWPpOrhrLscHQgdGwkiZT89EkVZ/vlaYf4Q9i
NdVwroGIOdqlaLeamqLB7B/w7ZjuC+D46pKaIO5fy3Mw2q65KYTUngvEwc5HnHblfIcRoqbfp1Pt
MFdNTGWW+3aqZ8VfMhz5zl3B+gwWQ1mNzS9+GSPyTYcEdxNM5Q4E7nKhh2Fp3LAF88ce2drutSnu
9ebM+G+Rd5IqFKbCrOJcMWKBFVXGkuc7h4gLffe1FvCrqPddWRfsD4Y924F0QODAUjvTDtkNtk3W
m9s3WzLYDk3FadjtDUL17pDayQ6MC/7K9dfvv5pEBxdMlm2RZ1ryIFw5ykOa08FjY4TnDd6Vhqes
tzTTFAHeOs+UTEVit6+25ebao/d5xb7er3H6rSVsm9h965HAp+cW3y3troQ1se6/2l4U/RxXPZpc
j6ocETBut8owH1Eps/UY2CI2xzzPhyoo4lKH57Xq6vKG1I4K3xvkGj95vZ4MvobP6KWr3CG0M1KS
oGF5BeLvz06J7G5MVwUzgnJvpKathF91yfZF12fPVb3mgDeprp3ULM4QxWW9PlwBQnA9mrIvkpDi
HoQOzHt8YYtwveOfa/bzfH797HxuhildqL5zMYmsnrg2XbzTdToT5vBwE05fG205FOuveXCmNlQa
00XyVRG3dhY94xUcfHHnCJpCIwWzqVzU2+PnY7BUF2TRk7H0Ev7dZ5dA5AE2f75Zu1tVk08qRW45
6jTKbuKgIg+aCc8wevWJd8TDe+vkkkYnl0Ub4/HM+NjYlulncTY6DSfUyR1eneM91tzoFvSHo0UP
ikXBZjbmsG2lfYpKW2WXZVBLTbdw8quzoWa98uDWdMOX7nO7p4niLb4WMRG6igv24AxwbduV56ZX
sjOeRuTTM7IAHSuXTY/dj/GLkmg8orvC5oh1QBW+hFQr0UWxYsTZxWosV95+9R/xOpjlBW/dhLEZ
8ktu6crNbM6EVS6cibalOdrnrTJ38O8+tzfXmjyWeueKgcdWnLHjfZ2cqcKOApcFlYNzCixmfDJh
s+FxjButRjxe8pj79yXY3wrErQJD7EhlqBPFDh3s72rHoVEUxvENZMSt+KAJiNkgzAqXycI3tZ79
3YCXIm/oMWf5izJExrtursGXfQtLcYpy6YxNMC+uEFe21XHa/v0ROr/rOJCCcPvo5A+A49keTLG/
ocNq3xQ2cRr96autmwdm8ccOBxG5Z68nHyPXrP4OHlWahcwqpXFcF8fo92Be2sFldNaHX+VAKeS2
fdI89aFi6/iJOoWHNc7WSqeR8tnCznOWIpdQ1HLZJas+6Iem78kGN1Qmg3v6/Hhn5LZa7GmHlzSc
mkR1T41ae9hW1pjA7ccc+kbY2GqDwUciZNNh5lMXS1BjMPJDL3EBjwB8WvGUM9/lZu5KM/fC0q3H
vWgJyr0n08dwT5VhwmvINLHOEVHEm0fDkuF9Rp/fuG3UKE6M/7o9s04yF+e9yBQ224T5hcx8FbSL
5XEDfu0f7cA8AWGttWyVSyV5rn91JrXmokOUmodODAgEO0Daw67b66rgQTuuNe/91R51sbZVYQ4b
/F5mDXdq91lZuNR8/J7ZIggJ0rc8yEyvnYOyyuTyHxqaT3Ouf6G9mzDIImDCtjdxLl3D30ML01Jr
1q413ZOqS5ZaXXR86/WzcqliwQUgTp4jngZcSqCpxSxgE+9t870Z6qb6kLX10bslKytJt5ZiwYWM
h1XsMB5M4+UqN2HUQdrK4fRhPF9cZZkoHnJZrXEwpYU2h5PdbN8fD5UbCGf4ULnw5dyAPK3eF6LK
9CDvYq4Tln7bs+QTQ+o0Sz12S9Mu123sWO+aVXrJVTkmWnpaFOzK8R2CT/QfztXvY5XtVDmOwYrx
Nj+gTVr1e++HmWESA0crpxkHEetViZtERM2cLfOlw6L2uifmL8YQKJeQViZP6v9p6epbd/n7xdoW
L+0nClJEfjZTgL/G3eh9u4AmivKMC3g1HzcuxqtI3JRB/6I0C+635WQEROCZyn6gJgbc1JxiPBAx
2BXRn3casFwRlVhLpHtROUQU6onG+bVLU4vPTdcyNxq0XjJC/rzySQn56oJfb7LF5zCYP6ydbuo8
1a3pWUE5We5LoIUCkGyDuP79ZgX2/ttX3lwDLMJ9LMey8M/TCF38/SvXK1EZuGqW51TEmbFPVe5G
zEfMOb9HY9uvJyoN/KqK9n9Rdl67dSNRFv2iApjD6833KkuWLfuFcGiTLKZiDl8/i6QHY8mAhHnp
bjRki6FYdc4+O5DCdgCCZi1FUUo+5WYSifUZN1ecB0LPSrCyyOqOGlln798m+HCkeKwsJ1IHpANn
cXKLptoricsXXAA9upnGoHV2YWU1sMUN7A1eBAUL7UqL7C3zVYpGC5PsJ6sANcSk8JcqrOpAIw2D
BA7K6BflRlrJ4xBPL+QkIK4C2YTOCndtmCCJNPatXhRf0mkmpDnYhNo6jlrRocjie5Cr7cCZtak9
IrJwNrpNS4ETPYVXMl76mpKJIhO2O3IGDfLHjdnaoIq+AXvGIXxiCsbkAhZT1Y+SQSZWiab2yHae
Y/7SWjDK0Xva+RCQBdDniFOS7qFrrPOUdec8d745qv9cF3AKgmEY916oP+qYEAomxPicTHheO47c
4EWWwkVHJh1hYf8f4tRWP/ahjTSsN6bwntyUrvmJx7Qtbwl982BART2DAT30vOaJaKlbis2DMzr2
KR/Sm8F1793cOoWmwBo7uuMoENvYRAyj1PijrZIrZ9ARrPref3Lwv+PwWT2UhNgfbchjsGXwQYG2
AE/BBEuIRhnNv05RQTbPGqkJu9TQdjhw30dd9UT/eJ9GxS9z9BTxHS49cYp6B4leqTPmwmrtyjfD
i9eX9wJj/ouDI5ihDzUFu/wZmehzymrbpBLph19hIV6Xt8C/+BdggYTV4n04jN8c4TwNU1xfKU70
YxFO3paRj/k5aev/vD65TMxusbjOu72R2p89v/6t1WkND5R8mLB6NswWrYmJBmIYkP0F04NDLQr1
z3swp+yStD6OWEXwpGLGLmJ8cZscvR0GrJsymS69PWFEUZZds+cjJf607sCHt32JZwyw2a0Of5AO
nH5Y+wWjpbsG6YekRTbQdnbvCtvpkFnyJlJoyEgAmFAxmcMuQ4x6JO7qu7T0/6ZUPZR4mZGl9zL2
PKUNeEqh7WPd3fdG3h0GVEOaGOTM5Zwb/B7z3B9ALkbM0q6IB2trvMWPaKcRCPXwCDDXS+MmuC5K
MfgXoBUMDFKsvYAlxya+tnxR57ckp0GEiQNdP5mUzeNeZIn8pRpo3JsqhImMhaad99VBmU3zzZWZ
vMkIBk62YB6UAB9tUK/2pxkQhINPEBMsBlIfbHNG5P5KILPxv/EtiGcXbynHVYxx1Dkh43ALk7RR
e96Ask8y80CA3LrkMF87oNIY4+SC7Dx+tMeyHk9WOfjuJROisc8Ovy04KDUFn6D+DGRB2GZTnfp0
6pIH+kyVPKWpV3wjTicOLx/c0T/HHOLemUShk1PE6fxWWzAHttdDFlgEQ8ynRm1x9v8Y3dGLLrGq
h+roSxlEV9KRVfyw9nmJ6VE1rBjfOhxVk+KGtQGU41pZRXMvtaEJHyO4t+FV0YyR+Sn0YNlVm6HI
2n0bOGN76IgQV1+tQS/d5yKTU/fSuXhbInPrRXgNMO+m+97tQ4r5bhiKD0r31ycNxzulMBQVRBru
7KryFtod40rn/2rWxR+l3z26jQEICEvP758tY/j4MId+89dhTtorPYLr41DDpB3WzFvjDrZGXbVN
MxySuHOtk9Sx6rkUfVqhf7LUGJ1KLTSdmcFbQNbwNcElTHTPIXKo2DBO0FDBmItksq1t7QyR+yis
vH2px6CBytLRWJ0cS1rNcQV7OxxM5bPOmAKWqo+X5m1IfIF3/n+tnvmu0KdzjGOawFSdk/v196BV
cdW4RAQcypxkyP0kba/fZVUg4e5ykpdfV2gSucAQPXZyhrDsUOnBd5lOMhw2MFmFHm0hGvnOKRtj
eHnAzOBl9NW8j2gZhbpubf5HhpXW5iwFryuveXtMLVZcKVL0D49dn+jliQySqboh3UYPvyjSEdB9
dlrXH2mC6YLfv3d9tnv5v/KMe8c6CfIR5kmWjibnLe+mmTyorp0YDuSyMapNMKxwLxMcdxRmdoNI
ug0ZtRwC17OtE4UZ08e+7gw8VsfCtbwPtqbX3zFX43gwsuBdkWTHwp29Bv7emdy29stQVQZDw1Yr
PpummZvA9BYNp2YzIj9EaSOjc5JhoraFBEXU2/vPw3jzPGBr4xlAgwGT1NRc15u/gL/2Rkaw8JB4
hZd1gJ0sAENG6lp1wxcFucCk94gv4+A39UZVLZoVJ0h176wa0oY2K3A9GezvtyDBJM3k+BZdKVID
bGjdZE9sCmjPqIcoaUTxm5FgUu1hXeuAAe/fymKm9H+vlkfpGNip2DjdYDezmCm8uhUUEGPGC3f+
gOaTxiL6QviacciKiii5ToR2fkPLU4RXckqld4lKHIFvOs1vXTjvHFcbOK6TvW8L+5OiWEPM45dB
Ig5EH9FGW2Ujps+p3ylcmhc8X8Nh8hkoHeuiZKSUx+CvmzljzVRcxXEO8M0eXkEdp/J1zZ8qHU31
X+hpojuvmPP7j2CxVP/7Efiwjhg22Ay+DBRoSNhePYIS27KG0Wx51SOk+gWKjp8S1nyphNY8lS9M
FCnOPK90yqOz1OFguZNzbVAJdjd4njJf6DVhYWsepKWE2Ox11IlLN7J2mnphzdAgWBQTdK9guzMN
TPuuBkWI0Rb/pAp/gBhk6gw9oEyfBX/2iHeqMd7CNdqGmdReJmX3uC0oAe/nHPSNxKiAjIJh6zWY
6+2qMgTRIlnCUvDz9TBpYgRXM3enVm3uX3nm0OpbA4sW84CzqkDypkKE0gWk7vxCkN10Jqmi9I52
MqYO3Nahj8i0XyCnWg5MasJR0qZGAec2XAHLLn+gd8r9bSCZyNx402j+lwVZ7O9Ns80Zrae8/L30
Gd3v1kmMBjMfqeiCnvTcKODHAr0VyuG/cdvjYitYGPlXAgrBwddRvKkhADpyWPFPhgE5TvJ65fUt
YwZm+5vW76LpVGhx9MXFFNhHABASr0C8KbM9CrRu/AE4WilG/ZUTfWmZZ7x0bdAXhxXrqzwRiS1p
LFp55YSNL1Bz91IDJWmmNnpcrzMgn2pGoZ1UHgchOKwVXMnhFA9yHjvUYwKovdPboWhnhZZR799f
oTOn7vX+O9ucQFkDiDIgSS/781/7TeOqOoErYR8LLLAdeNM+t4aCRxcVOVoRMX9DUKqvE/I+h7xR
O2tu1sOVSCBNXKZw1NEp/n8vingCg1NxRgWhYr49EBE8hFi4VfFx3QSJjeDgWevBSBaMQdavHY/W
JvwZ5GNPhN/UTOVvGIRYCxPbIZnYfXBRr+fEnA348PugGJDdfBh/7psxdiPGWAJ4x0fMjaLmZyvS
vPpVRj1IYJv5aXgMK+gFWxMWqXYfmJ0rT4HFfOGahYH4uFZG3p/XIRrxCEDCH1zfm5OD62OLgbsK
yIGRn7GgrH+9Sb3TtV4iCjhqWJzXn7AMn2p4XNh9oU4JbeVvPN8x6k/2aNrxvLM2nvtQAn2ODFUH
QrM+eGAzyvBq76Og0dj3aJIdy+Khvd77+shmV1JjcQmhpE23CT7I8tz71dz6lvovPxS+wwaU9Oap
VWyhp1A1Xvf4/lMx/kFuMXrTHJRh7qwyxizo9VXI3EQ8W9jpVYicFUZKRC7JzUoAccLcT2YKox7j
DqBwsjrm2GuVPzpf6e1/PYKOAQGYXzFXcOz8Z19mjn78M3xcpjQJqgXwSRRpcCHXYkszEiA9S/mR
tweO04KrFabMIvJwYDbW/Pr3b/F1zUINzmfC69aoVgDYWKKv7zCCuwYc6HVXTa5HAvqblT5EnYxr
gvEaPmniuSr9hOe7aZ1z0oOt0/u//x/4HhakwZdvG5YPDdF9+4gBS+l8RmsACLMokdwoIPrGHgKA
PSUs/lnLrLX3qo0EAXxjWQ0oOmz/Tk24fz+g96SGp5qF0tQqyNkf9GYzN/j1OnTnSo7iF/BPY497
020GQSXMyNTFpVvw4i5gqHHlofdxjpozhsVTI1R4Fh36tV3tjKSdZbYmb1fYJbL1DqLWZGUXwtby
4RpXSfDWkUwsgH0tl9NtBR14zopADrdf3/X7z/efOgquP3uz7unsXjhCvt0Nh3HwepSm2IyEuKzv
akOEnAwLOTRLNb0/VCp1zVu1TLgox8YGpx2rj9jAi7T+lS1II2rsjjGvnQaXLCkq+/4PUumk7EQC
X3LxtHJM4qZNJ1roBnwnFl5THa1ldEqJyFEtCtO+ws9twvg7m2J5B8lYuPA0Zih+gv/oXJp6cH+8
/wj+wXB9jSERoao2A1v0FPMh9tfWZmTkClkedaw0Mr5PcpbTHMV55MMSI7OBRdd2IrMeEADp9Qct
7j/Lx9dngcSclc6/QSte/+4W+K6cKlfALCys/ncTV2lzB3SucUyaLOwaD4GBjyoOYwvnLGJa8xoc
dYrt6/cfwr+tkouVGY/AZ+zCR//2AIoTSxD4BnGQr90xbpGdRP25wV66uCtxzc72JLiV4fd1nlvy
IxQ3a3m4Mlg+uJx/z0MqWzB9mPez7+3bB8MsPmI8r8vjOvsZQ3b7A0N/k9xIr8KyCMJrrYDv0sB1
GdMYFKfOZLM7/hniLFSalZQ2eRbz0vcvcIGR/j6AbKaJPu4R+Psxf4Du//rNKSR8mZ8lgAI6M+DH
XuepbplcheY+NouCxinUMjr7EFBu1m6TDnyMSEtLbqRCW/boFVAWLyhGXdxgi7jCADqBdmqd7Fqn
IeR+82BDtcq4MaQaDTauzX5y3bJnqF3QhDUWDaQq4xvkUBcerGaccycB8fqD2ZtpgKXJAEpB9JEQ
Zzepw+R2/QQ9KtMaVq7TGE8hJb/9wYQAJOnNnogZhgYdD9UCIQbgM2/GMlPtCgtRYXAcG0XngCDW
DI5AK+LLynkql/FU2VuRdTJULMPbdRSMzTsAhZM4wAot4bYB4HPkZPd5aTr1DlC8uck5PfHx4uGF
2dYaIpD4mJFAviUvcErP67jeDszePrXBACSB52/9o5tayySSKvAeVoZqsYBha1NG7tkMK8XePDa0
Rnt8ZOBdj3v+k2mSrbTi61ym/y8vK0G0ODwYg86lonmFANW0PgXkirjljeKFwazl/1jkIw4/jFrr
4UTIMCEWC/Jp0lr/SzYbSnqMeGjmESbQEVucDElI1LO+Lm90Z+DvUH3N+bJpg05jWq95bo29zcwe
a/IeRkXgtV5/lWlB7d2mDJjr2f6cpmQsOr5PSlcOI3f5NU1sAQgCL7CTSgnZvN+sPV5UuPDkETbD
QFrpNysVZ2XNQXWjAnXQB/OLOWMjxBQL79lne0z2K6REAzxz5BaOOM10WX8NjIY/1qsIurVceLgp
IdvNWZudPZnzRgjYr9bfPCmISRgIWCMB55tyUSisZOl1ubbC57ZIvSNJIfMChcPQiLgcpzY7bAyi
zRuXs7Z3SxCples4G0tgGWISk3FQSTw2h3ThfZOwnhekrOR99ACs7ro4tfmk1wUbWAmJt3WsZuju
UpTI6gExq8QRjbQSa6/6EaXrhjpzXsyGAuXa0ZgjOabMHSbjd6bT6j+nUL3cXeQiODg7K+Vh3Y9s
j9epJTb8w91AGoj7Rc3xzsTXFzHcMSE6ZroKNgoW90nrXGOH4ODIYqIvqveUXilpaG5IZPKPYpkF
J8v0FYUH02iPWBWYYwtxpVvm04ToTXA5sm7WGqCf+RoL02x+RJ5rv1htLdsLJiQ0f4g7eCGA3nSI
+cJNrRcOoqPHM8llnfX7GSmBn5u+jhjgeINhTo+lwwQLs8QYB2VGxPCUweH9/KRlbUgbJZA8Y0gz
dlBJGDTQeVP18MG4KlNfw6FXJ45CLbpfVws4gOvdAgCqnxrD9OquKZs+OEpjDLqnmcFXf7WEN7Py
shSXjSsj4F6uJthvFZ//wgnqYHeIX7nEySYx0FJ/Bk8g8bpUGmExPpl0wakPHBluA8Sy2lk3RZtf
3M7BrwBOYEXliAw3PuYg+XL7Z4fsDHMmrNg1bllREcGYU0boGvgEJmDoapEFDHmV8DXUZcSXpi27
BxLx+QNZ1zBaHm4ehS43H8kgpGVsSxlbnzOd4CMoOPo9LV09bVww0vETVjL8YAjpgzEj/qKjs4MG
kj47cDjDB73vO/wdTAhR/Q8XUwBk14Ku5rfeelw2DHGbkId8BK12Um/b1B5corU0W7kACMZSkmMp
JgmOraBG/CGiwQWZ/cEI/GJvINWEiKUasNcPu1lyMGRuxPRpisQpmCM+blwSpsRTNSozuIUtObgP
/YCa4ipyrMqkl+e0jLaSyKThGyC4W7Sbml60+pIte5Zb2Q7q8I6RZg+v2WHHcfxcTLcmf6/JuWio
6fM6tCZ2kk0ublvdu4HnX/wcOeKLG43Zps2Pey1EGH3A66bQ59XaGxXmGMrCcbfdJnpXRieHz8Ge
abemhdedTtIxPpBQcePtypUJqxSxJV1kq127SSU8BoltORxRiDj10SFnPL9SJqlAJ39sJtSrpRsR
ryPjAk+j0ugYplG6VLt1z0nbet4CbXNhY8wSMEKbAu3GjstK7TGfHoujzVHwjbnVqM5F2vrTr9jN
MjI3a+Qkw6n1XGI3PPbYlJ52ysoTYu4ER4vGyrBt7WB3Hi1JSPWu8LTC2uoTA+ndwATSJD9tpjjG
Fl7ZWBwpQrqvLQhH8RHaAdviaAeccCttTjekbM+GVUpOibiUKQIMtP9IJMQwakcNhCayYLoJNpHA
rMz8S1dzNkKcKaqvGfHaEVQ/yG4nhrsxstlm6mhhRCOHLSRbmxUvO3xEsLjHpQgewPzRyrFW+67U
UDfOth2s8zkIjEp7OeIs/vQZ/F4v9uBymfEDV6f5M5r3+OGBGb9ZfEFGb7fHSZgzV7p3W9sId2nn
CWJ169YK8tshbxCsaRlB0vfQyUv3EVOw+V0EE6xvXBI8DrySsMxhPHjoPKDjGZmbeL9dre9JMTSb
tByfVl5LpOsZQ0G3zUC1R/hJxKOXrARiUpZj9Q87YylT1hJihRtXGVSvYZCDOUrraNgI0S094P2T
ykNW2on12HFsWsfSq6oP6lHrNUBDow6xQ6Ni1ojLpRFdfL//6mIk7l+QJZjK4SaUVrd55ObhdSnN
IjnA0NACzKVtr/tmW/SZD52M5k1Vg8ApfpV5CQE3FR0wbYQdhf0gGNUgeFtQzpVnmqZKwd42IhmP
W2MY/PFEdC0aiyKntXOKwv4aNGxmRCSQQ+5AJrK3ZWcZ7j5OLbgvGbZBxgX7Mx8diCtcrCvIB5CH
2irGF82ztPAgWL0GfgPtfafXLr2HLXCaFEPO2gXwYN+xR0nBpC1E9Pered14U7Ly9CCfzpW8bc8e
+m/6MOVxHjjN5F85JLuBsMRpm12zXqvkTBZijMCr9R/ReuJCZrBKPpUNUuJtzgZZXHeZleNtSlan
8wHIpb+tpLksetI5EQQ+2Kwnft1kJKNtg165wZUpXCV/10xKiy1KEPS9I+cllMlUts0PBHBp+JAL
hZ8RMhjzk9kOVIFW6OJRMbu1uc0NbyazDljbsDd5pd3g0/H+M3Ret2zzCrQp8Sh85qKf6OY3YFgX
D4Tgwp297oOhlZ/rqe1cGPhdDhsq7N3EuVYLYr5qD9d6eaFMg2izTTiLDvJ/e5S57PzD0F2UbeHI
kPyo/yFGzaQiYepyPIaof6qjOZL0dou4tqq2XT8EAR7IMYk8ph+WON+kPQmu5P5VDfII3xDbotbx
i5ppV1GJQOdsc3XqGhOWIjpATI9aoP+iG//riZnC6Jq52n+4KmntbiII8DNfUxVc05NQIoI6cV1Q
d5seiU8o8O7M7bg5Y9nnjMdp8PFtZeCpiLvTrB7XzLynzDWES9ZxQPJ7enCEncBN8HMm+KBrWAdJ
PsKNFUZCuzGwDDOwJdLKur22eyMUuEvNnQpyGra3WJJw+gEkYb4G7XmPBs07ha0Pt456/C3Byww1
6h8R1JdVNOmX6E3OIfJm+mwZ4RJYsqEEO5rbeiT0fMQQENxPOVd2Bwi3j7sEaz9yxHp2QduCs2oO
mW5eWZ3iuqPE5UQq2lhv8CwleukQB5AMH/S2441bcVMe27IdiYetMJXNswnLzYk4LThFreGlhxVg
W8v9cebbhwt9fdUSvb+g36Tk4o7BJ+vDMCSACzyEffX111fjLx2XrTCu1hUri9aRlxB3m/bO8gga
3bmCVEGMbuZTLqztuLigcU+/TWmSJXuD4pmUPpm0mCotaxhFr0xvHXyK1ANYUvWUOHNiG3I/thwX
Px/kXtKv+3FT94P6YbbMfy7pwvnMOghzN2Yd4x7NMIk8RiVt7fuqRVpl3U4f5tPdlA0Qcsm/jklv
TJ3AucpMrRs/GAcst/4X+sGjAS0CN2Omg2XCPySbcsBETyQRjo3kd2VHmlXzOI21hxAIEQiOxTrL
QL9b2+QM60j3tnajLtxJxoM6qfHziMKUs0kz4L5i2mx6gj6UdFjPuXaFD/11MPPM37KfRdZXYeB8
hqfdUPLsc2/Sd1VKmbchysIh+S7QkYHQ3Hbh9Ygb0kXTNaJXrDAjVmxT29RW2/fXxr+TLe6aTAed
IwOY458hEjWAMGwtT49J2+Tl1phm5kdU99pdDjjOfNLrvfriLWKQVS/qd45xn9k+npDMVanX3r+i
N1TUeYIECsVUS3fAy/+FEt2gjUARovI4Vq6LfEoy1d3Qr0ykZWqkeAblVNZQyWJ4uaiWmckti5Kw
nC49WoVW+CF8xyw9pJk3EvrJC6YTq2oOknmMQlMhY7EfvEZ3SVBqKGJx2tKOudLLeBt6g6mdlDU4
5UZPGldsEo05/LFuguhQhWmVfzRaNP85sg20sswl/NlPBUrFm6/TsY3Bz7y0v7Twjq/7OXPrXk2l
Cz9H9KMpN9g0YuwdRmOOsKYDeX7RxypE0OOjJDeeEI0q47S6GGCsQdW2yaT/1bcJEf5sGahXnuHE
W8Oho5C/a9M+j7fT0E/1yfQp9a5KG3++B8J8QEhX+KTTu6q9HlzHB63qc8aM2NSUc8m64jEW6R/m
tqyC1L9qqY1fGndArl4LIxkPqISktmVYXXY/izR3iFTAuSxnIc3UGXRZ5Y5teeYWOF548Ao7zJ+D
QuFxPBZjlm/iiEDiX43SBmPfZ8EoPOQLycS5U6XCPK9dH00/C88tbSCVdaJUDyYt7aolqbOg+C3w
55Hfvdgd4YAvR2Sy6F0cW5XT3kKJEF8GvOTKrUa6UrZzpskdjxF6ae4zbYvc2GJvVRYnYdkxFvBh
iUyn47q0czhIMSFDEcnFG9QoDity1gOl+lex606Et6zCd0F56h4LkQXRNkDuyl9tMsAjfbO2Shz3
zakPb2dAHRRId0RM3gUOmJsOkzDjKkCDjJakMFJrb5h+QLBjiCZgKwrHifZdrZfWdWyj5UN6Ho8V
0nyRnjpp1RWNFAy/beYS3IQ5CVQotMKOhn0EOMchcUUZnSkjRbFbu1TkxYSZTej8H/xMZs0xnhyT
QwAIaZ7qxeMD86hcntScN34qxpq4QWgHMrkk+IOZx1Uta1DQqltPJ7/3RFSsfB57bOl2fwQzdjvh
v1D1g77tg7rPb4rZzO0bDu5t/IRQLDM3eQbefDe4oFcf7Cn/TP/gTsH2pjOb93i+ttcnYNPqKSNY
vyMUI0eykRZ1+WBroftJLB4isDb6+DQkTSq+Nl5eEu2u9+PAO6Fb2Dv9yLYhFer6HQ2c3h4cd8K2
AqCaxZlnWY3fv1Ul2b02jMW9M/PGzmtzpQzOrC1JoTbJVbnzYPXCPtSeUWTHgl/3HLQlEF/lwTJ6
+uCWX5fcyzZKJQcL0MC0ymXY/fqWpcHZ2+O0ccyTLqsvtNbAZJkhaSMj/BDRyGFAOBxWeNRZ1FAr
LNeh0qc5x/gQ3xtVU/dkvjTwFdQC1IKF0U+neig5rRQWeAhes8JPznnm5LQ+BNbCwlmmhmHZuARD
RihSiXRJGHH+Knj43UeDy9f3CX+K8xu3Wh3XT5fcqyVo6a9+Ue9qV2FgnF98ZySxTTeT9ILvivyE
vVafPuMKncxFcB/tJxKD4xMOHaF+y/iJUb6hZJw/rrMxpROx/qibfn9n+S3zi/ffx5vAJ94HzZ81
ExeZtM/6/jdzFitG5tBMlTw1gYnEoBdQn68bSJwxGGTZdlc0FX5AomBtNt+CGpEPuMWo0tsRhCn9
NFQ4M34vqzbz9hJ7Ftoe9NCMTaKqLD6LkHdzbLM2LT96vm+raBsyKUNLuM/wLimS3nSUrWpE1Q2S
OBcoo/GjKtFgYdykh/Wz6jSMDnlsQf9ssJN3fx4licNI4WStqpIoAGccvr3/LI23Ryb9GavaJoKI
hWnRrL1e253wuhYtsqQdl2SerPNzvkPR7xllVQ+A0wRwkAc2/OfQYhnGdlCWlhwKzECMF8hGZvjb
r5Mmu1mb8HCZZ41uncxDWsaE28JMEhyoSlRSfywNIPAxhuotihdy7jld0NW9f1v/dMk2Iiym7/wF
LGh2rDcchQb9mikAI45+3jLwcFxB6MsCj5eLb0DTKVVfCjeJjZcVMJXwSpiV1LPSm3fv3UnCCsfL
GKF7OY4DhO5Nu5jzfHCl8375V9nscKUGHON5aMjGSoP1+gVUEVUSiHRxzIopw74OzwCGfx42GV+F
39Ikxuwzza4A3HOPdQz2D5e+0+qHgAlguFGdpV/VGaNsLg95xLFOHQMdZWoUwLfYEd1hT4RaXrYD
26OR2B9ypN98jjODFS4IGiXceal+ORZe30FoysiyZTCcW9Aa+zv7cqCozjuYFSADEXMApxDnrKUs
34/RpHmHusGkmJFWb587EuibTQ2d+xjhL5IdtdboSPQozP6qMM3UuhFBTpjQ+0/97UPH1W3h55gO
+BhRAW8OMdfJDGgISYgJzYi9ybpIpOOXZNe5kQaIqeVEVKQNzNxsSqL7GDCg/qBhwDfuzbufKVS4
KxpcAX3lP08ucalczEHXzrYcMd3SnRBJZTQ2TU0lTQn0WMGddV7qPNdGSpMSPhWF1rxVUT5AAajN
tDbu5MSkDkuZ5ctTcQcXPoDYRPOxGJyIOJj4zhirYPiBbUQOe6HI8zK+sXMv8lEZzT8r9VFU+2ER
xEFbdUrs0U3X32sC1PqyQjD0nmzmFdVg/5yjO9fOUAFwgQedNef5a6Pu0ac7xhNLxhVHiQVF8ROE
tb/nIbTGfTBqVbBfrzNUA7819JpweNY5JoNDbWZD+IT3ELMQE3PsL4PlILfG81gVV5kRW+3zONii
3q+3ENYY/jxzkubyt5ZAGYFE6FiZfcEUxsMq2dSSgMExPfh9ZQ0i/Z72OmxK2UZ1dCNqztN6IXqH
QC3do3JwKgDud6zgHtcc/ajiqiY+kJLELQ5a0k2zt0U6iK2d0mzO5t5ZXRwbx55Hqwv53yiSyrhT
LUTGveyCCQ1GYkc6IzecIu5ZVkaFFZvEeKZy8Hd+DsOYrGicKQvgt7Xy1gfh2y+rSBOGTKdFyJFt
75o+UQ5HcNVuBJuPZyMCfFhi/hxiV17JWPesBkFgq73vnSxxXrK+KhHwzhP9O+mGIcE5lsff7ecl
zIAp5iQifDOBNyU6n5/xiASv9o1mx+OhrkMt3QZ6yHlAmDWfcSVQ7tytf3Y9ncyumMGH1mD9QYHi
9aWNzUJZX+WcRmqd1mKAGpTlwjQiqF78wje0A44ZpaPtzSBsinOSBro6FctTy4TDxeleDK7ZD20o
jok3RcZer51M/m5CfLt/5LhLyF1LXYEku6QQqLcTxl+pOmoolx61KE3jvWsxbLjBeyMPkMUZ0j9i
fW25xxitW3LFJpq3F6j5bf2kZ642fvIGJx++9mpK7O1Kkc5KC2471s3mU5DWgzinGCCe87r0HwYZ
QsnarC86HPB5OggPH6mTGbD+0NRjN1xfVxVCohtTupX52Uyw//X2vDBi2CK/NsExm87HGmZSYyl/
OzDP7RdaJ6M/JxOBrTcRUQL4WrhoKvmhXPLdz4WNexdGccBwloQNpBqu8pu9kdupMa+AoTrhbtyW
R7zjhIw3ce6PR+FFOVUxCu/qBHUo7J6qouLxUlmzAhxR91Q/RZRg2GdjVG+dCBufXyZLLcB6q55P
6Agab/c4cU1Zs5k9WH2m5JC+q32E/wabt8US+kI3yadAHLNs5Ae79dK3/31Gsl3MnENgDMTP+Gu8
PWF8W3lxbyFyT6X/A2oWDjWedJsTqLcLiosuYmM6NOXMXu1SO+dIj16kmVfpXjPJMDswa+31I7aK
8T3udUg7i5Dl9ZwDmwy7oRywspzN6DIMAfhuHnPRBMmjqPWk3E7IqdJjiXK3uzPnqnCHW8nUbt1O
93/ibt+4R7Nq6ujrFIXMQzb44eUO4VBNR1pFmdly5+SONe601teDrUgIGNnOtjKOuensrNZuyU6g
B1WY0SaPaW4MRBOynPOzgioyXqeDMcBWHINBbVH0AF5UYVxuGUh2+hbfN+c2raT6CPC133Z5nj8b
CBs2lB0Nw963oyPPmGQyAnKd14fLF1gS7TgGPyEndcOmwagRp4iUVKtEuN4zNlvhY2CWWrWRDHP1
bRgAE+2VqQRAfN3jJ90VnOvF/D+aOCqs+6Kb3HbfYCIQMxxKnR1vOMo3FXJJeW0OkRkSHZKZ8aW2
3NSOceam9dxmfdcXN2HURf2jFFb36BSu2Wxc6AIVEjSneQq7zkNja7cY77lQj28w1WsfuqD0vzcJ
aQ1noxvtw1BpOdPpHPnYRjCoTXdJVEAgkBr+4kTHVtknJ49QmlLGT5hNjeSF7YbILm/6gO3j4mGq
t0VdNAPUE6z8bTAhON8hbbTIgNKT7oeX+u3ZrVT1QcX+lprIm6GgBWWkboQb81b5l4Uzt8np7HMx
iOFrrE1Jz2xeh+SsAlNOzEOovzacjU39/f2i6d9pDi98mYoxetJgRr4pqtuyMrNsyMxLz2nc70a/
98R29X3yqwEWUQj1yDu1GMxHWzh5Dcy8wFDf1xnPympa3ZXMxlD6bM5qlZ/JCqm8g6blAuuC2YVn
wOALR8TeHkkTVNic8e4rUd4XcRyS2rHMDFx/1IYrRoD6+EUyTOm3CWROxv4qkU73ZHgi/hRAnzA3
K8sIC1P+Zul27IadXqr4iJNqmF0nGonF8E6XgUO/FP/kA3ErjJCYd7oDdpIP9DKm+ehARvkV1dgN
bkWVa+mdoCZ/MtrR/1o6rd7s6i7oLyOewbe6n+dksML2Ar3iW//JXHoKyZSZ2CKjxU7VgRA20szD
NjhiiVld20k7squNkJZOzEn88Rv+bdPL+68QLPpNyUmNrmFNPAsoberOt8V6Y5aqZvaE9hiBTf0V
ugGTnHVUsjK3CFTgIhFpTflPyjYVHvSWcvxOFjWeM+vMzSWfJDvbaPF/i6QLbYTsfjDtIcYW430s
g8TrNppSiKKVkdZfUpkNNnaQjikPVpwU/jVjhNzdS+X65Chmdo3lfmshe1/JmYWQ/0PdeS3HjWXb
9ldO1DvqAtiwJ071A5CWJulF84IgJQreY8N9/R3I1O0jsjqk7scb0VHREqk0MBt7rTXnmCb5zQPf
w8OPaARXkDVEeNdKV6VbFsI39l3Gc7rPRrUtd/1YFo4XHYkgJ7IRdiFamCzjTfUGdCufzkICL3Yq
WBeBfbmkIDWyuevXjTknxkHNgPnQwU4WU9qJFnLy+cR9rcX47ad5uD/J62QRCVwVMBev7LKcMO6l
nZsiwGB7551EcUNoO5GfM8r7xuUlXc884kJxR4zI/UyFBmwQGaL2FCozJChNI631qamUwn965WpC
iWHQm4cd7FhNTpc3QeplzyMUoRjRGa38QHCWwnbg/5+wqKeOU9sE9fdEDJl5sPrR2tvEKqCLoPd0
YxPGVWxPsyP0Rmxc+WDhTERiGg0jI6SaqaUNCzSA1Ku2g6/041D4KoIobZM02krTMxWzb1gHfoSH
qd3gDLb2ytzoydbBfKHSCgZRdhFMNRq/31y4f+ud0JFanv5QBikyKWc/Fpl5DtBMgUC4PZHPCiuj
nI1ruDN7ZGx1/PLjlFsT3C+sjoZ92xmlMm/UyKjDlY2O7nfL4edbyeTyB71tsswvhuTPz8im5hKP
2oTuwJBwMuKhYEuklp0dXgfM3dOHMsuTNPH6gY7Juq9EZGKyRBRFKmeylhCUxK4eZU/tVjLpQo5x
rMT6oyfB7Gu8KacyD7PPTBhVHUoqnpMtdCzGkK7JaRsWjiiadvNMj9/rXSIjiAFiOcZddlQD28eS
z0UP1qBgXaBupzc61RmdjNn2kSsHFxOWBL9zUodaIWOFsy7HLnE24ItFCatPneuDplaD1akKoJs1
sUEc4A+MD+bxH5y2rH0rrfTaDNpAXABxlcltqScOKckJpju/qNq6upwz6IDeqWukBBofwhx7yoxT
2RCRiTY+TDJcDMpmNAfheUN+THBBYBo7bksAM9hkboRg+tdX2vG0/bzZpA5nfMR4F645PSTnk1QZ
LWtjILpXiGfN+uK+rMZZ3BmpCnTIUieeTMrx+j5J6U6aOasWsaux+eQWXXc1CRh8O7DVNy27bMhr
7PWJoT0+XfKG3tdmTEOjX6X9yFaF3n/a3J+G4E2g/XYKSIPx05rPBm6JTGG3sNTsdGo+3js40EMl
7LLoLIl7zr662BjQrkk0lxNrIwTaMUTXBAmv5x627K4+sDAhccTclhEIbNTiqspYQf0y0mZmH/FY
L6P6ZEGYaHlg7nS3MjXibcVQ7pphvjKWcuksYa+abM28Aftd1KNaPgJ9dw+9WSJ1HWhptAeTvgip
4oOrInVttObR7AsL0ZHFZjDdZkaWPUwthceZXtAMuxB6T/x2HT5zb7a1h0ogmx/x3LPBhNtpDxed
FU3ICnJKAZfcMAKa1Kjt1o2W2f2uAJk3eIDRk7tugBEGa65unBVDW75OpDL7RPzHB0y6xspXDBk7
uXHwQwas1JZerAcd1LJfG4QJBVXM9j5UomETisBmMYf/a5lfQtQ0waHvAgTBWlJPyp4Ywh4ehqM6
7GNkruob8mKyVQD9rlsPIUOQ84ZVQG6GWmVaoudsqPdlTN44AVNlssoUaIw+6XHsraVSd8kdcwC2
ncg/I4jIkJQIT6/7CQ756ERfHT1PDsUUTNl1w7Kh49HIXELtYKPsrTjIbjQ3opNVi8aglTDnDi49
ZOLfTrqDYgJltVP423mlqij4bk77tdODDS2mE69dNYGPDk/Ebva5GLPw8iQhL2prri8ssaBWjzjN
8Gj1mazMrN9QlgArSpmJe2rgVt8xDYfKOpOUyvuuSZQdTReru2rtvGXrJa1hU7aBQSCOUpTT3uqz
4RosaULAd48r1ktzpx82QVfIYRdMbJcvQTwpK0Ehn0MzqaeHrlBCihG2Z9Nv2naf5vyIYYRtMtJj
lrjcWDT0P95OqkJuoVB6+yxtHJZLjfZn/ZaLgXZMRLLc0vUcQU+Rq4fFJOqtsHwIKci1NztjJPj9
ZML49aL19x7s8onY7bFPwVGnHv0XP41uJLzsPLamfl9SmkU7VTbO7WiNVXteF9SUEOmXMOSACfxe
Q4H/rowGUoCm40ZmFKpmoJ8Rai1cO3NGFlh1yS4XcpAbRrlZyfhcKKXym7L+eKB+XmnR0NB8hR21
gBgYrX3qwgIkw8YI4xBMjsC957tj27vXGWPdm9LhHgLXjkiMGqB8jXQqLpKKE53BY0dG6dvQV4qr
s+0nOWFLnkL727Hfch4/fjyiIJbql6aUAM/w6TwPnZYNKZLEM5GTkgTdUi3OnUG3U89W2rbZTMc6
pdPtufXo6QyHhkwA2yOHsqPR3QSmexEaoatf5HFdjftUQ/iwbwtbIxoploGw1kYTML11iwrdqXfa
mSE8n+eLWReDsQlZRuz7KQ1ksP719fK5vHdN5rdYJzE1c82Iz5WcsHKGyjYtdji+9A8jq+bxO1ZD
gOVhlo5yxUXL32TIisx1OQ2K/M+8ZbiGMZQ5ODiPWzrIKp+eSXxvS/b5PG1O7w18RBfbog2a+Fbi
89Ugzko6jLYV9cjN2X62572VxfvKpvyOf3Mlfh4HLLo23bDRVGoWgSrW8gD96e6xAiSVoeWOm9Me
DstYT/y8aB19o7dCOyh5BvOJbZSYdjHGz+J2Cg0p9d98jL95h008UrjoGDHreJgxVX/8HLKCtgO0
29wMeaF8VwN7VNa1WeVX+hCWqGcntFBbSwJ9vhJGR6aRRwVBUJzXuDwIz7vjgCtQW8bTJ+aPfeRp
22PFdBm8H6OtoJ3FQULqlZcBmub20EymBKBs60CCeWRF5nRwp6qu3kgxKKrfqAc+X3cOhbIj0IEy
8mLs9VlTa5luroN4gNKgFYvt/9S+1pLGjdexLsgWFVFWTFddQ1T67b+DX//bwHNpJaq2ajocXmy6
n/snTaKpjcLYYi+Ths4Vq3nRoZybJ3abxx101uaQhZAY93zAuqrZ1MdQ17hLZpDD35YmxJcWr5BF
n6eOnScgqAN6x2TQyJg4NwfkDl7txrO6TdnytfSfJluQe7iMbU5mtJpSYDJ+81j6GK61DO9RJ3JX
Yx6lSPqbLqMgoYFZ0hIZwaLLYCDueEJZzAGss7ahwH8Ijo3+X68jf5eY4/3nGYglk7ht7pylbPvp
zmn0QUg7DUjSUwge2M9dWpVb1KFsOWrK7MfRQSpk0gwYuSaHKW+IvgQ2ctlUg5SkTs7wL2hzL/Y+
tD7yIodurXoklKZy005KeIbLy5nXlekQF8jXjl9OlS8lB9VqfzQ5NUyl67eWcTIxAyaqfmc7I+n5
MdctjjJJlxuWTbmK5+3KYtR9vwzqS1h/U1VCnyMNOlxX0dh2fthJ+aJk0RR8S9vOnp+mYejaqzbN
S+U3pwwP5LLM/fyMQZbH0JebHdWRxh7wU2e77caJ91PCPaJlJ5v8OtfKXsOgp2YpMdML8vDWghJp
nTHiXXr1p7HMkNiUP+6RUYQakurzNAocdEHVdJIRNAUr1JUSsm36Xs0N+5KcrfhbSk8LaZFbOXeG
0OoaCVYtnlOwbQ7vt7AESBbv0z16X6j1J/1GGsCAvRuTvukO0JEp0sqjr9/tjeolRklikYRbpXJ1
+iyR5XLTEOvDVOG0vM8meaU7JADsi1hnjQMht6FNebt8rJixZn+bQiGvVlVNw3ntRGSurGbTxVI+
DKrobk4cTzwAnEXkBzR+g2M9q84Rn8a2TeK+7MASyne6gZO5NvhvfIcTjtif08dJU2sKHqwuXOrG
NGe8EbjWckRPw7BT3TzJiAMA75jpXWrY424OjdodINupZvmFEfCY3trKSMYISZ0ATNamRdrV9xN6
7ASUsmvdHtbNzBfetGqnaE+qdIziexotHZvTKZsbg3q6MfH68ITj+l1cg5175iYgKs76XgmG+7we
g4fT8nPqSBWkuYBfrZcAi3aiFwRpPMbs8wX5tDNfZr0aZy9ql+MKbYw5gX4exu9VWNjFtQaWwdiY
qvJEAeO6+1MPoTa44h9UN+JkIXpyu3Mz13O8wkdmxKm1cFoSzYj7d9PGhqpcorMK8Gt2x0nmaS48
KEtS3ZB3IAMi1I/f6Kn2+dYVQy92VkGskgd6DjOHJ+waD5DAp7N3y7qt3zqdncctbGDcI7mIbOJM
IMT8c05NVvWU7+a0U/svp+lgz40xbYZyLFqibI6TzYReiLmxY+nEd2HTOewpVNJJLmujJtOACCg2
4k96MtBtOI18Bei4ibQvpH77LOiWLKWBdcm29Efw6NZeK5JqbZHzeZc5pJkLORveaFc6Uw3D3iQl
CRVQg6hmgkM6AAttcle8h7oS+S0r+3qolKUUqWxmR8JcF6kSnefxVF3QCZ79Tg85NalBOldF8lSX
mR3s0y4dr2lCO0BxzTbc4+YL15nbBAcztt9nxgqb3Gk6WtfjbdoPxluZKMyG6ta5m8NRUnO74xm6
xOA8Ckf1UokdOqRAYMgCaSB4zfl8wDMcbchhljdVOw2+qk4TvhulLCWp2sK+RD3VrGRQ7sRQyfXI
i51lRdyvOleqZOLMUvPcMIte2iSfz2w4RCsBJn1N9HpzqUVzZKFurIwngtXVN0xpg5+rtuur2I3o
wyrRZTXUCBbqTpxPYjS2icatjDpzKL5IY5r2Zl3f0xluMKxjc19h6k3O8UtN5yUOOiT+bXBoqH62
UxHk4IlIXh+VUN80TGN1L1bly0Ajy2/Jl7wJaiV5Mqj+9/hDtNATVS39YMIVLYVUV7UGhLdtiJtF
doKztFXGs1RLxnU0k0GODW1YMehw1UWlpe7UBvo10biZWAld6CvGRsZXFmE4/w28yzNFT+QGcVl7
o3R6tHcF4jE1G9UVvrDHOi/DKyeq0BcLNq0stxfEtV7ns6zO6S2N6yCZsAzbsTFDrJ6LjTohGl9F
pcXwlzG8XDds/WMm/g8qqRQ+Jul4A1kkfJuHNPOVQQM+Vo7varCE9iYwIRKneEXmoE6rwabLd1dN
TYT6NjAfU7sPd2Sdi2VCzWrDcW6NVTXms9e0w/VMh9kLce1ShxT6yg0Th57IKOatnMrOWuMeTkgT
H3NkBQV2Mr+heLnXcnJ+TT2d3U0ZVgIF0OxAL4ldPzJRRMouI9IsZn2bWwuOmGAD2s9RswPAZ7+g
5cA1reXuzi2V90ao4VmbmJYf2PV0WSjEUeuKobyUqZE8AB0j4auvuwsSM5LHRJF2RciFXpwToRti
9ZeveUdvPxSlsy3Yna0A1DpkYHcSR4DNyouiSOZepUP7h8cfqCvbaeybEtPLsIrov9yikAp9OlEc
+Ux31zTxtZBWpVu8a3IIvw2xcZOkWvAtT+zx2qxQk6NaGJ8wqRSKL6zBXZeaOVSPUk31x2B2wfEM
rrQ8rq/k3tZ69wJNEw6ETrkNUEutA2hFqyolBUlG9pVig9zf6TgXydCOFRKjGdP7OXMvcxMaRrKd
FKvcO5mSHpih1lv09PMTYZQmQ2BXXTe9PT8w88zOrcwNuLutBv/ZaND5UrKLygrIE1Qqd2dbM/kr
iYkWwMcuYidekWX80O66+nse2uEV2c7WijDw5iwPrS9GXItrwY4kK/FOG2g91yj3B9+R6exndjCt
ajHdgUwMnumojpxsBNtTqrV3JZjc64BxzD6apvA6mtRro04bX2ay2SdDhYK27TSi+5iWt0oI3bCY
3d7P9LTd9k4Zr6qpv8PEFt2Iznp3+mlkPerdvRmY006AI9wFMo0jj6eYTWBGNr6kdrHBYdZeDHFs
+DqpzK9WTYS318mh9xEsZT6D0/BeCLpQwiyb2OuGXP9Sm7N2CGu1fyjcpHlweVLf5iLMmDXSzzzQ
wcF6pRft1yYrii1xmsCGuA3g5dopKlkXFKhFE84xS+GbcT89jqk5eFySVuZXk+nc65EVboKA3JWZ
5YRdVpi8uGE3P84VSt+lksvWbq2ZXFFMw58Ko0CGauQshV1ks0dWyr2BjWTjFNVwJy3n0kECtBeo
Ua5xN3dX1BzJtptpy3NxiysTFZc39lG1JctqwmvW2P1FEpvulzSG/wuQTv9C8YOtDavYVwmFf0+e
TvlNttLBCNCUoDP0sdk0dlH4lSrjA75hw7eUydmwN+l8fKE1AS5R33nzkLFlNvLXvFHzi6QGIwE6
kDRfZWoML+2ZalBPJVs9GpD2uSMW6bHqD5L5IaGkkXtZhFH4aHSNC6aCIyKJj3lOgS36tRvNW+6G
6SVN+rQHLZja6xSfmepxJ2MmyTP765DpB1opxXMxqQJ3+6A1K6spXSJ5QrJ6cimjFQ0ol1gayrmN
luTaqxmG7OsCxVpnzEBnDwNdQwXtyFZFvJAJMh5sZUFkR/IqFVn3VE91eZNljJzXKJfikMFA2m3S
MXTuAEY467KSuyIojW3AbuZRRdpohqJfZ1Nu+4MzIk3WKtcvNBNPUMHCzmOyuuHp2O6Mzp1WqGrK
i5S9qCdFCN9FS/MND51sU4ps4+ZW5BsRANbRnJnxdBoSHVyGW47TQSHF6l6jnd15ASL1g1LF4Dfx
WKIeV2vbS+p83OayezZbKbeSqe0eGaq7LtxIUBqCTU+j6nlkiUE8Nc2r2LQ6vGud2Z5p+fgCo826
ZE9xmAbWBeKSlA2O+30VaYBCaputM9tPn258u+v6IX+lkqGZPCWHgM3Z4rAs1+CYp43bohceGHWs
2ALYK2GF7XNdBtkBlLrqM/XLLsu+VQ5clw07n26UXmeBuRpRNfCM0+PFuTG031GXFFvHJns8LcNg
cRKi8pmE9tUME/XRypUvlp6+yFLCdwMzgURuaKoHmSXDotbpozUJkMVrivluhwrPuTHS0rqnvR+D
ok6bTUG8hhfaIxVBVA5XcJ/gNoxO/JUpvrl1Aw3AQGwufrwJ06GjFQS4dVZxoG867phxQHIROc+n
SB4ApatkDOT4H0XaHjIsj+cOwV+3btdrG8uWme6lY+PekXnWTLuk7+NL1QiN68UsC9K5FYwmLJxv
zF8Lwv7YTFjmmULHZ3FaFnKmcTKyvRw1bd8YvbadIOOsE2nEt1ps1QewztV6quvnGMrAqiYI2+9g
jfhV7arXujWpN20JdkEhveqqSTU8NFFac4uwjAgSIh5YbObLBBK31/bhs4aghggsM2YaXb5YAFe8
FhCFD5U944qewN9TRrZ1kG9gIEg/NIHbUHjhnnLwUm26KoFd0s5av4+Tir1n4sx3wK3yr5rVKM9F
rvIF8PWdE7UR3wvc8DkDZiRWiUaFUKCq2EniRJ+Caoq3kgHRi4uW+XIw6/5ijgHFwOMq4HYb0xLG
lOMJLPBo+TAS1DUsCQtTuxM2W9K+WM7i4BLsCHs/KuWHGg/PZT4ypuV0KEuYQs5IKjVpsgWJyXN4
OOsN2OtKXXKd2vHVYE7Vy1jg4kKXmz8VemSy2WbfkNZDeh3FA6B0wb1iO6RGuYSBNW6vn1tTVJ3N
c8cTrMsuTWqpL+S8tmeqIooVu3T7rUanRwpPYB76KCGaV4nbV0xd2bNiRHrA7dAokHZVF+58OHmz
yQeuRwH5tCJupCcy1b6d8AAemOqPMAUVZ28NjnPRSKZUpdCR8uXNfK47beNVcWZ7qi2ac3JZIPFm
BnD2RLPOJ7dwV1NbfFUhqtxahaECudVlsIJ5NK1cUl9IOsGs86BhsTtLVEVbBc1sbpzZ7tEgVIgg
6KOvhjl9amI7wg7TVuchi1jhhVXRrTq94xyK3n3I9R7tYQwXmnw8szvTkD2sbYSYA+o5tbqmA53c
p7qNMJuwSN+tlcrBRxYZmzGR0xXzw/5CjRpji4K1ks9zasyrAMjt2rWTbJ137PYqfHpnRlTW0W0q
c3MD3rZehXn7ZYpVZ2vFNliBLvpW1WH3kI158ko32l21oQGrhOAncumteG8PubKG1UejagoqBvk2
GVGGXRH6MGfWtJ5pq51FBqFva7DBxb2ZVi5dxKMauBUqzz49tmiv5z1X7a3b2og4ZA/EjPZJZrjn
UOetjmFhCls67KVODP1RSYCDOA62jZu6xeHUN1SZjebXQzrX6qZC4JZjLKXdtcJLGPbrKECKsh7m
RLi7FKg1CZFVpsWrzogJsZTUSNn9STF7mrbP2OGV85jpLnv/NEmcDSnZywXfRpOm3pMDVT5oepuQ
xq00SvGAtXfqvTFGrb4uRtWpvuTDpFy0vUFJXbuofW4bt6Sj0jCmHx9ontAOELFZ1qj5Z3c/E6gc
bmPRRdYVfjlXnAUpAuS9nSTZN51jtG5aVA8wdM1YPQ/FyDE7iY1DrhR9qzNOLA4nKULspDCT0qom
5HWxldI5wnLLrILwxaA7K0VhldshisPirhtR+l4preTTnNQPp9GbHY4WBUaUjMqVbLsMHQXqogLR
IARh1nMmZmITHvXwPL27Z3d2muA8nvLlVB6bMJnT9sBhHIRkHGQC3Z5Oqtrx2D6aj+DuMXNo15wa
JKMZsZFTGqQQFz1PVWNn5ROXgVTHSZwhJuqtq5Oi2kWwrl9ltQ7tFdPhMTqiSyzl3BoaO7+rZtVu
iBCrxvUYAJg3NyrY9OLBRNE277H3imTV2jEykebYoe6Op+h01juCG4POq2BS5RsSguk0naY/eNJo
zsWJOr0uxP7ksIDJxvOYfQ2TrRHVFUHxvUWvSImntn7PI/pGFTvosb0YF0bIToSuGS0pEsxzgIPw
aifrQUnyuInFVi5ilJOm+Nf957+xNsHkgDNYrD4CKAbgl0/9Z60qFUnT8AfmDR9iql2GS57ZFko3
IKMWrFIF4YtJ90Vv0G+45JHefo3tup535OzlNqFFpqjOfnhK2TKriMBc2o64wDL6zFcNcGp1hwbe
ibYD4ebt5tdfwljGOj83gZmG8PRwgXmgwdehl3/8EvDCBsD4enw2HAmwlWYC1M4X5sSmRjfo3Jhw
fG6A06DqwvMvx3WNnWt8UnMKOKhwtkuY70Iu7lZxpUCP1WuwldtZRCgV5lSW883plblgrfwyHGry
ouURURea5mLSRWoKIMpvRibtX2ZMy4DnjnzRyYh1d6VM1bQKe1N/PqGNBBguuUldje1iVpiNvTfU
XlyqMgu1S91V6rlFkypAfNaxMkKjIyGKp0CogCc7IcVEVqoaytvR3P76YH6CVjJEZv4hcKbQsFQd
6txPQ2VcSo5Wqg1P12NjU6ljDYnSqWt9WpoTGWpLwi/jTh9+5SKtwsXGQ0ONkdv9Rk6k/e3kqgy9
gJ9YTJCX7IFPcqIlwFMVVlCfnTr3S9pDftFVGJLRU1ujsymVOug2FEkd85CRZpVHjmUXbdBDF922
dKhmVqeG8fFI/Z+v43+H7+X16QJr//E//PkrIVtcpVH36Y//uC9z/vc/y7/55+98/Bf/uIy/NmVb
fu9++Vvb9/Lwmr+3n3/pwyvz7j8+3eq1e/3wh3XRxd10I9+b6fa9lVl3/BR8j+U3/90f/tf78VXu
p+r9rz++lpKYa14tjMvijx8/2n/76w9cBD9dUsvr//jh8gX++uPyVTZx91rEyAFPr/fPf/T+2nZ/
/aEYf4IhFRgRGCs4GmM37tfh/fgjzf4TcKwKkthlYSI5gnkPMLMu+usP3f5T4I+Dn7I0ZKB686O2
xMXBJzL+pBDirxcfID9nZvn/vv6H0/i/p/W/Cpmjdy669q8/PsoScZVqyCMhrJs4JRbL8qcLDssP
z2IZv8TkInmZPQaeHEf1N6OrZS71v0vWjzchfoWUMu4x01gGvT/N/QxsUSFWkZfBQW1STJ3rkQFL
9m41/A549C+/jgtUG7OSSwjgp8UxNGc3c9FYa1OWMqkbmM12E9691U8n+cdR/PVRI0tHoP2zKDg5
c5/eRg5mH7el+TSotaauC9CF9yNL4++mtB+VBstx423gKzN3JqnB1j6fnNiJSV8QT3PEFj6BSvoY
OgnKT0mgG+tVtyntqfZ79AZ7MWXVb77kx2nj6d1xdSBlWeDGLEgfz1rKVSgbQ30SebJs6/NKY4Qy
Kdjkcp1+m5UcJiWufzPz/1df2QQZQOw5dwy3y8c3LeNS0RttfqpJik0exhxktz/A1jI3pdQVdUfG
pKGvrDGwaXmYemevyXocKu/X5/fvF+wSCqJz/LlosY5/+hQWscDZXOlPSKuNtVWH9zWBxn6agnz4
T98I8gu+VhjwXEuQkz9+3YFZx0Ra5BM5J/UmkGa97tOJImYMw/2v3wmGIa/14S60WH74axNRg4UC
4FN6DEpJhes1OswT7Up0mnHUAUEcuU+cssrv4mZIGVMgaaQdOvXBme2GE+BhK2fO1BL8IjzMEgzz
2m6IRjrkQfIWELQde7KxxGtOMgdPba2j6zAXdREA9hjTct2LGm9TPwG+8vQmdkxfUcPMOhd1odp0
/+DxetAKo86DTqGhSMRkhSNypi4xgkTozEFSQoMVI+xzdKECq6hiMXQ8D4Q2k7Qwyws0UNO4yc3U
idFFyurVyQ1hXLaKGxQ3jqtEj8JKZ9vPUDzQNU9CEuUMEjJcgMmiv6qQ0Ncbo6H7hvLRTXE5kg92
Z/UUALioDCK/cFQFHXaiGUUnnNHyG0afxFxnapL1+8DQm/upH1QyOCrUIh4DYwx+VRy2+yqoItWf
6caPcFvMykI5X8a7MAxJlRtkMI3r3iRF895WGaSfz4U1JV5OfNRLpBTRN3xHpuMhc9IBOYJisIJX
rXHU8E2SrHY796ZCRSitQPrj2Dg0/xboLwcWDGMS1Wd1R99CvcNlFwl1ZfGcUW5gULUE/WlL2w3d
BbrMek6vA6rIBiNLrmSZS8kvgq4j3XCqqqYneqoaClpuCoP5pnmuqjJOxI0+G5WT79QBX9ptQqsa
wmuWZABT74bSLbtx6zZ1M/mdkGSynOdaQz8WnzA8skWTyZTYxPghlLA0ei+f7Llz7vMsrNmY+Art
aU3dhHbMyfcVzYxGAmm1tMyEsbJAqdaP5MMIaXj0rFBj4Z0rQyPYUyI7jGTQhJndfTZOczp6Ak/C
97kRjHZw7YPn8/sRp0dw0VPGyena1PHMq8RHVqJJtlYymeR1mLmqFMVDGzVJWa/MAJOB6ZVIcaqV
IXir2MvjsKr3aKPH1JcdPpxD5Kqpet73gaVuYdA334epHGi+ica5dGnqAzyiGfIomj6s/M6wsnfg
mXr4vRobicZhApMKGDSo7Cs97JWrzsHpsx1Z9aIvJLXpta+R26xv7YYp3HUA9eGGx4IZXo1VSGNa
o8Z9Hpl32du+QToyeJ0BLTHy9GEsHyNdq+SWnDpHoHoOImsXk3XRe4M5GjNMuVBLzsmMrp+sVKcM
yOe2iNfabGmK3+FP0gkoY6b9FkbMAjfgysZ5NaLv4VeNUR1HzwW+Fj4NAaKPTefSU4JB0/XiXmNC
GVwtZjyaoJNQzadkSk1xj3tSjb65Od7ery1To56WTT5pGsWFzPXysS41V0motBEHXSZqDdMbw0Pi
dpfokvJMoNRG2O94NRVb8pDOYO+lHzeRPdxPogT448HSoykI21c3L8gynzmXUWjQWE+s66UXWawd
SyGeiplTdtOaFpg+jQBVF5+lXk+epvTYMOKkhQo0sS2/GLIKK06lNYiiqW6vJTUzoZ9NG7qrLsPL
uTIYNhHuTXrJd1lzQJFAJJHjF3Q+4INWtoWtE/FL62FLjC5zVpYWOihjKezjMA68GLdcutVHK7gJ
RTZ+aUe4W7gOTW6XWGEIySGyeAwhS3Bsbwl3xLRmmw/4VuoCVmNuhCsXjdQAGYSG8EZXAmoZvZBx
4QdmE12GpR0/M84XCst8Ml5rRmQKn3HqEiLfBsrgx0XYw5AtzPxqEAZLO4Aj80sBNvAFeXtTeWaq
BM+qnpRMgtSeTc9QJh5m9eQ9MmZ09VEbty8WLI3LqjazdKV1cRp6UnYqSgdoRc/UJ3mzqs3ErvxI
oPDxbK10X0wQMekC8ynO5ynsSF4phvaxhRv9PDlm/hbpQzXw/CgQgSCtGul4D+W+Gosy3kaWPtBE
R56+TxVDRYU/IvheJWKO30w7N2/6esoeNIZdr0muMIToYQKkfs905k4DmfISjZrxIFVl+MoKlSTr
UhJIuuIxp8V+YsPi9SvwFJthUmcJ9jqyv48htHiPLkHP7AwHR7Cq1IbBQZzRQvYYbai3s26QUdXD
Fom9yqpN1Y9NuH6ELAUaCWFayRw1n92026Jrz5g12x0dzQRgIbef1CdjVSSC8bkI0+Ggzu1wPrMX
na4n09C/yzjtLlooq3dE9pYDUyx0rmR1Sj275NYJDhiz9HpFGmkw+4uRgTAIpbbzFUDSSDKHqxm+
lIkzfhVFZae+0Y+Yc8c5Db9OiV0wBGXog9QOEBrsSLjmiY/yszxkbWCjyZ+H6q0ZEOmQEkvfxKOy
yl8tBzM0sd5sM5A4FCYDeVhqhJ+qYVqtwpkCestvN5lPbGyfrpHIyYuIsYzl53FbJHQvgvSJW6Zg
nIaqgMTAoM1Nr8HCk/q2Xpm34AvHeXPcF/1Hhe2/V7VeVe+0AZv39+7ytfr/oHRl+/rTFvFvpes9
sOLXn6vW4+//qFpB/f9Jnge2TwfTPt0INqb/rFrdP3+qSzWHfeaPqpUH8Z/Lb1Obaq7FxnZhDP4o
WwEs/qnh5xAurATsUhYssP+gbtU+V3r08mjioQrHd87n+7xFh8WTmFE8mg8jPY8LoyvbvcvtzV1j
hbdmtqC9U7W4X5raIQ0dt9wZWBv2U6OQEa0C2pLdjNwn0pp5/dNh/BfF4bJn/3mfvQjDVYoGbFRU
hlSHH/f0OfppaB0KkDHGDiRtsEbUSAuuESmnm0YxstMV/KEz86ti9Ph+Sz+ABB7E+c6nfT2S96Fn
0cTr1BaSMTX0bKTav6tUPrXKeF2+FvUQA3CaD7SpPtVEUVChZymi/oEFA6iE4pbMwSNH2f5f9s5k
OW4ky6L/0nuUYR62AGJkcBQVorSBiZIIx+iYp6/vAynNSgzKRMtet9WmqpQpBACHD+/de24kvPHB
7clCFsiAToVuG2HntENAx7C/+/uzvTweQg/CZEcRjIKFQQLlxZk0yaDsRYAMzoqlzHv8IMrTzOwe
uoXbf5obteM4WPR3ei3V+4bguHeOxG8fAqdB5P/ueoCCGnl5JlbQ2wGU1aZz2XlwwmRBUoI+uXc0
kLQbaTlD2FupzuGmnW7SyURBSaTl3x/Bm4GPi5R9goUuHSAQXpPXw6vsMmVpCZk4N7hhAiTybdg1
znuFlMsTMJl7lsr3S6oQbgfrEqIxTelYa2LqzjCHmoOesD1SRW/tcF+Jd27owtnDyKIARhVK5ys2
UcVdFm2WahgBms7zGY+fFdpzru6mzBX3qNi846DTDvElOoInr1Oe6GzQWMSrvU+UMvkUxZFekCie
v1eJXUfzq494LcpRP8Kqa1MXu7TzoL+vSU9qxjMq4S89yWKbJkIJMFn3NDF8kVTGv6yRrQ8Bpg7v
1WJ+NC8tLmChzcEmBuQsp7Tb0EXxwlgfHR+nlvPOKH7zboliA69N6ZC6n0sN8fUI6mprbq1cDmcY
5RUHGWQWiKnEZjLJifv7YL2sOVC85KVquDg0/DtQEV9fqkSYWYlo7M+9UhbbyfGUY9TbADAay3qQ
M2AfzWlodsnCeGcW/tNN4h5BK0/JlXF8UXNMkRdXZtZM54Ia214jIye0W5lvTWsW71zqzYTPTVrq
6o/C/YXd7+J5TlijE2/Rp3NkRidYdk/aEOf+5CSGL1rj+e9P9M3A5GKsnxQ4XZZaHurrJ4qw2Mk5
Y/bnbKqAoWBtLRG0IQ+q5qJC4aAApCNq9Z0h84eraoT+Uo1m9gaGdvEem2XJ5tIR6nnJiug5G8tv
HHCJh0BQsYeIYoRsFY2Xv9/p+thefYIUvi1eINJJbhYP/us75VdwxPFq9TzECP4Q32ZIpGW+/9dX
wV7EhgQbNwXHy0zlchhB+ncRdu1WeBthtWhd8Rdu/36Vn6Xai5vhuVmEK4Dw4xFeVIyjWRpDxV73
nFbuddET2B2rgQoDDefaCYGDZnzuHMv30r3Iz2uQMg3W/dTNpICxfZjOf/85f/g41p2CxUfJVg65
/utHWxsCZK0s7LOLmK1NMn+RU6gjKf77Zf541y6bBZd5nfyCS17knDnjMgCMPAsR6slhJJToKrl2
P4zmxrjnIeiH+tsy+/F3lMSR987c86eb/P3iF1+K1FYHLVFD59K7NvuT49zE4h1m9ttL0DHByUT1
BwCSSSvmVWMDAQBoFyXtPlFZzNG7NMW2QDrtp7mV/etxyiDlw2dfqTnrf3t9KQ5ipimy3jvXoz1u
0LtMvl3L6p1ndsHuZ0x4dJU0lzxHOuW0aozXl9GclKMkbdGz6w4y8+ErdT/iETQaccdOCp9X6siC
bFK+j2OeF7uq68RLTYRsR+13QnlIyqb5We2hUFBjtAU6HzLsvxdWSTWh7Dik+5GJDgU9RJZ0O2Eh
C/YX4FCohI0ONz6c0zsQJyXB0zYdaoShMhzJAlf3kKwYK63ZUQkhm8t7QfdbvDfRvZ10uH+gBzaG
bZ1l8uIxW0C84sUYnXPZ5nJTFfC2m6od31kx3mxjecrM3ZwT6C+YpI+/fsqloeoN+irvPEfMnTji
yoHylnT0ow5/9iBqc+5OPbq6O/A4WQ3TLi9u/v5t2lzi9YREw4HWA9ZKOo3G5SllUVynxQUfnwmF
8A7T1LehrmbZXhkl0G3SMN6ZC94+WJQFtDt1leVYtS47HQDrcas1XXZWmzgLncVEzElqWvj3u3r7
YLkKfz3dFFRp5Ni8frDEBUTAV9vsLFipEWgalbVN5zraZ+Ng3VHdaq7iEi2mUU86Mqq4emdC+OP1
12MpjRaOwJcdO4okkIKcMjt7wMtvqm74TDleRx3DJgfNqReOZF7BxpfKUy1wDPz97i9gA+vXy+0T
7oVIgKu/sSZPOYwtIez0nAsTZgY4NaT9VzRf682E7eQxhXTo42xLT2C3ysCul3xfz5r5ztj6w7t2
OQHbbKBZWr2fEpbf+r06McVWpfAWaEgtuykhnUHv5XvRp3+8CiVjei1krrJ9fv2ux4U+Tu0womCJ
FhvYI9MR5qP+jvf8j1dhvvVYtUns/Hki/O1e0K449GCy7GzjzsNfKKowLZx36a5/uozFxGuDBlp3
eBcrMvmMHR0NNT3PSuY2aJbba8VqoMTErQXRrLhbRDXqvjeb3ic51uI6Jzz0I45d9ZvqtTCA6eRt
jDJ6cZxpIJQK+Af6QIhcFCzL+UXLFNK/MOhkvkW1bpMnmfWljTItiAZ0af7fx+EfvgI2phaiB+5m
Pa6/fjP6FNObj4jwoZiZr1JyytgIWnBuaJrfz7oZ4NB8Lkr9vhrmPvz7xS80ND8/AtdCO4FFHyzh
m0hcWbR5UnHuPpc56Xw8O3CmSoX2WdUQ4lca7hhjcvbUQNVtbY3WDWLEGYK2mmzjLBL/h2/BItoI
eQV0aTxkr5+FTeXHw6CfnnHYOYdWTeR2FGa5+/tNv53NWU7YG/y8DiW2i73y4KFEhyGZnBeXYikB
o2KbeHFxSAog8Iu0pneu94eHjM5N4xGrhkoU3OW2GTBCw3Bt2rM3Dp8rh9w2KXTLHzV7PiyTYT9p
3fA0mG0cDmQvH7ReRRWuDu2V0QAh+/vNv6nKUIdB0Udh0UQ9tZrLXz9jgS4vT9Fxn2PkcjXMmK49
clAqNrHXih2jvv3EgytpXK0+mUrEZ5HU6juD/k1Fcv0VrOXwFqnOcN69eNO1wnvODKdbSwZuAPuz
+8T2ND6MquxpftB/LGDu7symKLezleXPXW/Mj5Gi/yg99Dtz9zBbjfdOwewnEfy3dZ61YK2vYHZf
tW7sNy43dHJ0S2JPhyec3Mop7qv0yW7pbRDVYli6D9WggKfXtESBzeNsXcduThewhudArt9ik7Wa
G/lNXfbRF6F1q/oPYeG1jWihhVU2tKZf2DlNMjTT2mNh4lD3lVnIW0wZRAOyBVef9NgDzbx0Y/lY
e1IjOtSw8juaO9o95Tai8hIjMR917LB0a61aVYJGxvWXOMnFN8mK+kjHPTV8dIIlLUGOaTOIgIXu
m25F9cMwKuWXsmg0uqQId2kgSoEx1ohESjs8FV91rEJp4CJsuJKge69R38bfhgJHFH+BLp+NZZaP
Eq/jd2xyBKSk6Fue6UjC6dTtyXzWyAC7N6EBIIcvrVj1q0plM7swlk5JZ4hvlQcYkUYim3ODtI0B
lbPXPCqtnCcqsZW3BJYgTB4eVpV+BhUe/Toa/H8L43+oN/82FbxpYVz9KOdXLYyf//yvFoap/Yft
JglLDhtcymkrA/BXB8Mw+BMWIKZkur8s7HwS/zQwrP+wbQFWCtHNo/nBLuq//Qtkdysvif9/lWc6
fFL/qn+xfnf//S4dQkMtJgzOADriU77QizkrEsiji1J7tqYy0vSnCU+xjelXdN34BJ+FbpcXdaNy
UIY+/eHNmK790isn5RRJDP9hb7qL4u2okJOaGXCC6ObPvz3Ku18/5fe2wuuz7a8f6MJYWXVYKji4
izMKIgtZRVn/fRI2yZrkuWG0Id2phHI79ZXzzoLyev/DjElFndISFTsNuRvBiK+n8GGZGoiT8A+T
WItDQqfyc4U06f7v9/Snq5AJz0RN2dNg4/j6KkLMmSFIZvbjmSNoRpvkQGDF8M6Sv/7W/77aX/ey
qjcRaLJvpEj/+irumoTl6DU1Hpg5Wxqk6g2hqNj+bCu+yoQCJ19UP1gb53du7/Ur++fCcE5XKJFK
kOd6+7/tVevaG9rRpCM/j3G+m7V5PDStkm2JrarfOWq83nD8cylK1SY1AhDDP1Elv10K1FNl1QvN
DUtLQdV1S+eLpf4K3OFFBWD6ztr65sYQXPFts6dDv0Ov4GJ0eEWSEzKrYUue40+dWasb12x/zLa2
vHNb6wB49eoA/XAJSmIehBraaa+fYMoJuDFr1o9I05RwKXQVuKCnHWq7HAML/sAVmIX3wvDejEr2
qVSQkQdzbmU+WKeK355lZAL6n37SsUdsGxu66/2LhvQwe+cp/vE6sJhRkpI9B1/m9XWGn13blEb/
gtfpCTkp+ePQ85///o1dFP0YGtwOnd6f/1H5nxeXsUiH1zsdi5pJEd6HZ5ATSjiYuyTOHqvGvM5j
GeapuYM+G9R1s2e47ElVOCyqvJ49bPdaI28Me3lnJ/Snu6fpwZJO04xa78UYGhKrlAIxoJ8uVnnA
Pz3jOEYe8fe7/8NIJaGDTgBPgZ7Wz17Xb+9SXTCEDSbPGJbS6PqqJieYB21bSeSHc9a/80rffIY8
azwgtk3bgeXEuBg6pkcqA5Jg4StprGwJyfmC//KqdWHHWjJ+Z47+88Vo3NMBXaHiF0/QkoDZzJqL
jWZR7gt2RPdaIk0bWIChb/DU1e8Npbef49rURozAQkkTSb+4YmRNaTNqfI7ElNQ3qKmeWs09enIc
0evZCFF2SveUsB+cWj1comoJCzXbF61HvnyntGSg8mtnDl9Cke/F1b4dT/Qq2SJzwLQAq1920ai+
QGZzgYj3kHZA+I9qwGZ2Pvzb8cRVOLVAYmXVAtn1+pvF4yrQU1AyqlvVnq8mDi9TOKR5NO7iKEm9
d8bTRQVp/Xi5Hh1PXi8aDh786+sZY6TWbHLRLHG4K47DYMMlkIvIXsxGmrjdjTh+QnWYrlzzNnY3
teEqn1SRmm4In1C+l0rN5V7Px6uQAlUckWoGBaWLM1XXl7FbNNx+kXl9u58J5i73TVsV5js3/qe3
+fuFLnYGkqQXaxRcqCTSfC/ZJmw0pCHvzA7reH1zO2t7lzIoEC9z/RW/zQ56N8I4HHi6ZTkIIkgp
BBOPANzxPGJWTfadnozzAbkVsL6oxhz+zl2+nZ14nAgn9LWzxuR08XYlYNuZNBfWUYAg4cx8uAXj
0YVgMZX93wcuJevLm11XAd4ZjDmuyf94fbNqayhI2ATQkHhs6z1xq1Hvm41HuGkxlrEa9onrgVab
CrSdsnUGcsFnqkSLiXnvuxZp7keM6iVRf8ZYDp3GUiIReoMhgvjxzP6+Lr81Iu6dG6+p+oheqBCc
IFcjX0VLdKmjzx3kQu3oUH7R/KmkWRm0oz5l9ysLB+VGk8/qg5gSFp5yREpa+HA2onKnNhWVHD+m
lqKE2mwtCOWlutwAtkJC2hPg5yJRhm+29fQeGjDs9G4Ix4YMW2C4ihJUfZp8B6OMGQvhdIzanQS0
OHS1ogP7NHZZhrOtMjq/K0qJRtOYjSGgNBQ1YadOXYGdFzXdke/c+sKGyCB6oMnXdCkbcJVvEBTi
zBxxhzG3/Sl3RB+IgahLBT1TnOhjdM0n4sT5vSADqPGuVBTLTfo5rUotRnaeiwztO1lag0cakKdN
nE1F07izG7pwcAmikFH3FY5zd1cVeXLvQKfqghaiP6rKRlWhGicmHr8sJ9Ig8+iY7NS0Up2gr8rs
y9AVxfcGAyTi7izTqrCdnbQIsN17d6jwo88U5DRW/14SSNbztSVHXaDbPmh542Ybd2oSO0wmg/xD
E/+OONqRkXweFFtt0MeziRLB3JG8EgzsA5unNcin9VMyIj9DtcNeHro8NrtgyUAd73fCxExHsrFi
+uDtzbvYS0rnWINg6DCZss0K+2pK7XBNuyWBOAfwl5bdjGNVM+KvdVa0Mx2rCJenzBRNbMBaJdWV
GKr5bFqojrYRBAJkP1Nk7uM6aSKaDqgZ6H5RpuUTxzNCxcCoNMKpXHLu/VT004NoSvCVijavyXG1
d19QwMN3nhHQgRHCjKc2bEa9WisoI9ri69SBbOURBK40E4ALz41bLkz6ECPOGZtPca95RVB2XXWv
yHxQgtmwm1Pbml4Ssh/SnMfSWCb1YSxIWvGB9QpvV5mkhHq+18VDeZ5w7oaVFnfqhwwuMnlPegnX
hJOo7cRH05RK6V6Vg90qySFlqUoOnGhKe1+QOgutXMCO302pq945CrlLIGY6sVKWvSYshzwhR1jJ
3RtBHwtVKYcEWjOydNKAqb/OUTQvJdpiIO2Kj2lY/LDmHLIRiUKTtyHK1nP9abLgP6U6zBUfyP6C
fNUbDLxQIBsi2OhUZgJP71D/inpxFt8uy4lWR+yufyURgkhrZcqj62vAunxwE1E+1VhM2d52O90M
9dZdTqkywYmjemOJcKCk1oTV4rW3nOWkt6mceomDVILA8GtnzX5oMbKc7KJcYC6UsVnBIcsBG7Sl
MU4cLhNtJroB4kVgT4mrILTplq+at1ifclou42YSQ36AD6rr4VBWKWJpldxBMY6j9xnvPkVLDDCQ
/zo9yr7VuavxFSyNre8oY5bUshppGUewVJWDiMYpQPDYLQfoJi+ML0PU5dq2rhbWGgMAhhLiSki/
CdfLh10xC3WPuIJ03QriG3QIAAaEZwAmxJnXpDVWJLV2bATapmZDeyqKOeBQMoPoSEkPDCpQ6Dct
mq0nYmvSF4mjwA3GtkdwH9OSQfZSaMVTRgBD4cNMIpaQahuzhEHRUGzgKw0gNFbrUaB0ktRbIqWs
h7jHmR/ktkGslr1AAYEPlQJJGuZY5Fdl3tXzh87WMl0LXHwD5k7XRVlV/BWiWQPBG7XZ9EOeSpo0
U3KrLA79tZjvbMnOo+3FbrZn088mdlMnfYOYkdqn0XfdDydFHf8Zn7rVkT09NJqYGYtg6Lf9KvC+
m4ZYPyjtIr+MMZARWhlWmYaOVWfZUUjLLJlx8JpsykRChQ8a23MQqIN3GW0LnpAzxubO02c1q3/t
Df+/7vc/VBR+2228qftdy/y7HL7+Ll7++W/8qvwZ6io0RqOALNiim8aW+VfhT7f/Q0fWpAbOhEef
aG1q/FP4M93/EBSCAI89EQ2En6Lmf4TLpvUfUgwItqKoQq8D3ee/qvv96hj+dxMITJi6E5ZCfsiq
S3sjv6ud2gRmZSZh6jUnhTjFYWO2cwcvrlZw5NCPo29bxXcoqjlApo62SbJ+CJwR5H1mqkUKL8EG
twKvhfQShJKdvrdpyHzqYqYp/sLvRmNBRerSequ2VBE8J3ZJf5mss6pNTUCk2xWqiugpVQ1vN3tR
ipOsNEOnNK8tYlN2wGTbo9q6vd8UyotejRPYgPmD3VbfI6YNY5uoE6r/0utGTDNtP2hsVuvFPALS
SH1h6v3HRRbxDYaYliwVY1TvrERmZajFAy6PVAVduXXrUem+SQCQ4rHHMiS2Iz2efVLPGb8wLx4H
qX0R0sOUpxgp0zKRiwY5C3U0O1v4eOpeA2ZY+SWY60DntFsHyTJ7fH5yvh70+tzNrE1MEnP0UElW
GHZpFkY5AWp1RaEmBxwhZgTz0gbBxR7mNm27j3oh9E9u3JunyW6x+o+exh/GpF6QLLVKWtqaahfL
J2YLil/j8BXAKEyoRqrDhuQj5xb6SN6QkRHZGwDv0W0riuqZZGYoWGahk3G00kcsJbolk1kMxwYY
xkdoS66+V5wagoxwounRQ2l/35oAgPyOCOZv6jrj2DMvxzeVugVqbxpB2WR6igfRG0hzhb7/1aIN
dhJ4auAQxabiWzVtudwz0w0xtsM3YTXZIe1Jr4PHWX7JQM77bpxppAyhHw7wFllX4GWsK5E22M+y
yiY3wouGK8g2LIVUjD9G64/vbTvo4rbpcYWiTUGGbD/M3p2MZTzTIYGMk3VW+kVvWrIm8BTmbaZf
ZwPhL75T1cmpTT0yv4cmIx3GHoN5MbPAUia2e4RZs+mO7f1AxdzX1RzqQUvNJGoTb9s1Ewf6XhI5
WfRXk3Q/xaDzw3xGIDerxMJa5bhVxqTfWo0ZxlAh7Ww2/ARC4UY6aThWI2AuJWK3EJWO37lOUDqk
GtjETM0zRL5WH4Nase+jSL+3p9g5MbxCo9FJBcucdIPJTPOli1JHURcM0eXyOZ4WPUwko0Es88yG
yrDC2hy2uEipFtJ72FJgKsJlscwQVwA8+jg9jV109LJ7NFXWYY7qwqc9xZ6+taywxHV5dGsz3thA
646dPmZ+knkfLDE3O4jVECqBgYW5N3V7a8rP9FgDs9Oh0imV88Gwpz4wFHVeD1yZX0wGbtU4o/Ea
txquJEc9NIZ7rfX2Me3MkxOLT5YzsYFF9dtI9mJqApZQ+1jwlh7rxHO2Y9I95Ir7YnJ+uFojRPzZ
TL/NC+D1xEsC+ukreHT+VHnGLVGF9MvS7Idrys9znsjVLskfFxMJmwaE/jp+TgtPBGR0qj/3WFdg
6yaSfu0fs1YFg+CFtG48EHmmLLfNVJkHayIoqRhmfqKm/rCMvCaKb7Rfaqv/QqbUzUTO/RkrLZWg
yZIfGs5XA/goh99Rg3fl+3uxopIAhcLWOlxVw6Tvi1hdDVMZVevRyodt1coiJKbvZln49gO+5gjZ
G9p9QXTsQKAMPnD4X31bWb47wE8sXewNWnZCQB2dbPastE8LaxObOZ3mIgMArN8vg7LcK2isgmSM
f/RwYY459YW9AnBtl6sY5PxZt6t9FTvzjZbk41eDTKOrWnJMrnKcT07lbkA89fI6GRcDTh9fwBn7
8JKHqZJnHzqHVB1fAR1nMBMZ8RZNSs3B0NQ2upWl94wcnZ5sp382gdyCnnOdzQRQ775ocSUGRVe5
xy5vqjM60IiZUzD3bi2mVXdTrIRAV88JzIEzBtLHyWEcjE0z7cYlz/2Kj2UryfY55CYRud0y5Yz/
WW8DmUtL+l1rf41jAQe3ys0NezRr70h8qJELXJMQuAgyqFLoYtNaqAICerslJRAP4CPmsE0+TBEr
YR/7AwCCm6r2qpNSTC2ZNtnygC/WPPWeEZErw6yHcSA+yUxvSAMy+yqQpmI8JMJhtZggsFphNzjJ
F3tenNt66r2tahXZNRG+UeDkld/zXV6zb3yi5ELgH9MgGFRDKzdC2sl1Zdt3sq/lplH5Z6N8WK7Q
0OS37liawJmipgkMOWVhni2UsclyDd3e1kM9Tu1uWxKt2IH5b+pO+VQSqHQUaivvAN5YYCXn6G5p
meASo9xgyA31njxGw5anpLYYq0V5WwxTvmnMorrtq3qbDRCihzFU85z1T1FCjFfxZhaDAbYvm05U
XtPtym9nt9DWnCq7o41D5CGC2uc41geQc88J7lvicCjztI7X7KAxOQT6WHjqmzn1cnD2+p1H2ALU
4OoGeACOFq86kqjdHfpJMT+kef3SZtrLoGnyVCmDZBroyxBIGXWU9MZxJ7GrZWbvLUbeQ61w0z7h
dR9KXNpw2jpxQneH7xHLzt6z0+LkGFK9K4nqPbrW1B/ynAevE2dxiwWyulNyAoycttCeNbcGyFNG
w1bl8Fx7qXmdON6jV87yM2IPsbdbk/HY6+dGWRbflBULWkILAqWoxSchIniAoMv6qarv676JP+RL
Gp/nqcVFycqjA+wPJjlGN4iG6q3waFfURY+p0bYfhqla/8pe7HVHTXZ2h00BkVhx0FOrDKVIU5jI
SnOsO6q/tdm216UlTuz88UKp1Uw+hfhat3n1yOm+vc+ysbqimWrw8ZfLAfwJmygtHa9RDRSbNRL7
CEW12fOWIqy49O98Ziz3FJmEI1bqdJSqk55UlaU9wR9yAMRBhM+85N+oapnUJ2aSprXxYyWdcxqX
27wxQBJqjcan5pV3zoBELOkcggxE6XzkmDnelmyTbwnR+EiOMthTwwnx8bY+Jn7zQZmjZKPGg9xL
1ZNXDfPKB9eNpysOZ+0mIcVNBrpbW60/LhiLa8ME8ofIw7R2gGSrqxW/8KHrFGVj4fkuOQPa+lWl
rZrdrslG0nFKmCW2LfOvmaVS7pGN93WBDfekjSoqcR0t06HLxbBRjHz5Og4G6Lt0bpn729h6sLGr
glaf5LmAtXY391QJbPT7R/pfH+dOsfYG6/uV5jIxNpNQ771aQ5xS4QN/5Cgbfx5Ji3kZDLvYkP6q
hkVToB2qPJjJS1/U+8WdxpcKZe7DoJXOVVanyS5SwLoK/vh74fT1Ef2AeFli+wdWIYLqRhu2el/Y
2xjk60mNR/uhM6xu4zD1B3NL+Tkk7tsK5po06yCXir6fzaFnf9FJ5brhY8CjklvOY5qvLxwSaeyr
sK9YdUsrHFrP25YtLYlNZzU1E6qSpofIcqerqaMS4LTiZuJkuzcd8OrpPKwTVLdsqyEzbpam1r+R
Sm/xi6A8ld3SvvCRkMeMsAWtWO2kUPotzzzazfRpkk6QNqzlHUkJPtAF+9zVQ3PF+KvuRrd7TsGD
HzBBRycKUy0AYFuGhB7jG86s/mPlrT4bN/mMBnra0GbAkj2Q2CbcjzGLuTSJsNfVo2WDxXOlE+0E
2p9dNfZhuWQnzM81T1BtH8s+/lB3wDSlIPKcTTb88HsnBvYc5afBGe7jjPqC9X0CIObasMgXewMV
9NsC32AH3uKO6PV+T8zeVxITb5Ic4booSaKsUkXdmmw0g1Flz1Pr2kYxWzbdOng3k5Jt0exEtSQH
rPvXTWpUO9fp443LYhLYffm9atsn9iKHCFf+R44j8UbJFOesdHx/Tq7UoTrrR2XWwHWOi3YbDXG0
mXo1D4Uzp5+kINplhq28nZfS2yf2kIaQC8BLG9Oz4UA9sMayJGeNQwc2LX7Kon2byMgAFgByk4ln
k/R2t6OyEBjTuKlVa96qbDpKNes3qiOyI2b+Fy2tjrWIvUPE4SJQZqP4QIM+OsyjRjXNi5uwALh8
7LI280EpeMeeuvkWxp3CvBblwUJJLpj0KNrkpEztLU05AqmGgZZF1X6wlvIUS+rNyFyGIFObZ6om
JooxokEzo900VjlgKBmzU91T2kamiyGqoGrJ9sG1KeCOX7GopdeFohi3TMifyq5uPpQwjnb0jtlw
wfI+OjMM49WZwj/Euk4FKKTiXZ4qnrnfABI44rP1XRUSbwNlvW9dby9H5GLQLhjX3r7xHEKk+8A0
jUMR1QIEaTpt68w7d8wqnqHYJ62Z6dVivaPkwwNvYjD6lSUMtspTux0XhWlUUiS2hLLswbs/K7Xd
8ZSVJHSm0j3R/IhuXcAG0FeAoTBJO6hzRGNsWPnRYl9TSWr3SWt0W05RIJ4nQ+4i0w4WmxaTpWjL
tjHVej9xFAgb3Wv2+Vx9NA1KaUWtjHuv7bYgTcRHWO45HPDrxO00hGgQW7nSMFyV2TyGnc0ePkoh
p8Bzf2CpH7azWZ+0kb+4pRA/69Hei3kl2iD9wSEnqpe80hUFmbLSxQkuh7reS4cdm0qO2wRhe7T5
53St2OUGGRpNZpzzlDZKl47ZIa7H/krpu5GTqFX6QENYG9loOA0kCa09Tk661TNHbJwlLbexQB2C
IeQR+eNGUcnejtDANUMLvxqoBwXTsttocXVMxrQNldHNQ/wRWVjPer5VlF7slhSK8WTy45n5DxT+
AqPsymM6U7YkycTaL+DNfZrFia9r5R0srGafLb2zF+Cy93PaRmy17eWQ98l9AUc9zEnmKJZNG5fz
IZ0yO0jSpAsSJUXuZNwVY+SLrkZPHfbEQrJlVFP0woXYZ2331FRQUQyKrDW3GBLfTVYBk8Qpc2+c
5NvIUXYVOI48dA1L+hohQYZMUz2hcYBbUUAor+R+0eV+XHMK9aEK1NL+LrviC1j/gX+Fg7Je9B8z
WevBCPlaTHstHnnzNj4j99msDLjlmis2Q+eRmEDaezA2hAiTLmFxAG+Wg1HxMY5GQktNMZINImBg
p8xmuyGvDb8vaZs45Ocow1Bt3Qi3oNqT10nYHAAHY7GOTUEAQ+nI+ZCoMFmgjBW+V48f7FxUG0Mn
+wEPp923k5/F/Qe18Qxfc1FuKPX4bI3ptTW494uoaRGVZcLCKHSoweC4DQ0MrrXJ8AzsHa3r9nZK
Qy2ziXAhmNFHNKLtBaxnIgbmbvFVe3iKbftE0kegNvqGXbbqY1cBvTFhwKVphKsi5UVFA7K0tGiv
8u7serhKBoRQdzqFLKa6pQlNTV7BS7YDeLJpqNbzcphlofi1Xsgr6OVAK1EIBHrbcFCp4AzTP1Gs
e+KLOd5PR4KP3M2cZk0IXeluEO0t8PjbOO859bFsujUsRrfADx454zGJ1gRhCOZr7e6KgjRDn8hm
dG3sTzzjEZLutaCA49uW6HkFo+IveNiDTmguuaJLsq85fIdwwucH4k5vcxD7/uztCROvnis9bXz4
NOV1T/FnryjpSyeB6qeAS46AnMgMIp+AFil3U3HA8qPYeymzhWJQXn4bxMjZIuVZJZ2pHDVFJebJ
QMJbt8o3DdljsJhy8R0pBr+swHAnUi92UqOFAbyEsr6ttZvUaNnyJ910Gy2qB+qZ4cApI7tm374e
QY0PXPPepTNGFmFHUNeiUPwAPBwpSOKKKa0CuGuPThVd077cADL6FtXtzkqVh4Ij+L7ukgeLZoLP
weuhEUTA6Pl8mIv43pWl6mtFcZy7ZkvA7BlOwHe16BC45dIIm0U2Ad5YQlurptwYpkTkTL7iDqFd
KNtPdjKbW1A1Hya7asPFLu5qd37O3eqHRS5eEHVQoATqQD+tajfQNNZQC0K3boTltNyQdnyKNWff
quWxNkcYYywByzwOuzmeoCpPqUoNoy9C+NLllkQ+4vY47RIsq302NKXcmbpy1wr3Sz7ThtbdNA6n
UaIlvsMgNvmptcYQlDWFpX5+GWpy7GMzLgkuGL/SDLuyHQxLRpMYvutFSdjX7If0KVp2hZyh5Ltr
1iAt8S0BI18RbOMxmEA/0ftsGmNXpTBsBnPQcTm0tGlZvf1Cje9xfrIcusrnwc2/2LZ3RwHaDBsn
T0J4TtsCCdz/sncmzXUbadb+Kx29hxtIzJteALgDSUmkOEsbBClRmIEEkInp138P5Cp/ktxdbi87
oisqHLZl6fLeCyTe4ZznrAF7UpGzqyzJ1VLTI9MGVCBSDvtCvSHGJ+Nm9VInEuvK42er0hNW4Ws1
ufHiP61d942QcaIffFaiad7coMMv4gwT8w32EUgxVt2fcochyibwChSmjsx1PHWyaI4ebKUjZwOd
A81kPmAUNYYrs1DvwfTDJqr6t0Ug+h9GUN/iZW0qFN0p+HmIbIwDC/88MGRJUONTQ+ZNn+Ci29gn
Bdd1sXzGUPCqV9rMRfu3VQiDfWKVxgW6yWTOSKswwO2DxGROmfYrkSBCEeLJMyso3QuVseLZrOE2
wNER5WafHTqby7su1V3NBCWGmUWs5+oBDFIlKByTVKGFAJwI6LIVD+meWlz3DxD5PpNYgylyKez7
2paPNGNhIrUHg60qP5BJdddtzmel2i9+uySZFfaxZ0/LTmaaOH3zNJY+YfKT7X/1TZ+QbyVR0OXl
cZiba29VdbJkXpEwmi7iwmo/snMuGN8KkEVVc0q5mkH1MAr1VmZwvFzctijjZmfJDoQ+WQd72Pdx
XWXG9mZkXPEBNEAj5brpja9O2vlgy11WzwHDR99ueVtdOcZTy5QkF+qpEg6Pdpt+m5ZHyP6bY8wO
Z12XMjVj9dukFO6ZaZw1I1O6RI67UACzQu6xoVaKJeqHY066QDyWoPHWNeyZ5Brf/HK6MHqmjXLh
MWHdsEy8GHz9kpHoF4vNfgTa3sWOnV+vYAkHIyflQV3VI7fcZvUL1uu5jzse7NdV16VnMDj8u7Y0
j+DXm4QIoD0XLAgPIZOp2C3J03RJ9Iz9pbplFhFpYrgGR16U64C5WQ9X9FavNM3zqTCBdk+nPBxu
isx5WKrVgQmX7XPi9HKhYh5r5p3FF0uWl7k7PeuMr6t/AZz8BLnk8+Sk3mOjhi7x/c2/tEyeMR1k
O9VjZ3A4fOJ81dWpMlEo9Nh3AXi3Z2t32eGyJkH1FW7fY1WO+ZlFUsKnFZw3rGBG9xZQOMm8ZpEB
l0sM62eFNxp/gnimQ2zYWAg3gcUMEa2ksVZZO8Rc+8ns2ZejJ7+QgzAnoaiWy4D11amCmXHh9FjS
6B3cs2fN1zMDvJdyo7xDXfFx1QaD+Po+mO2PgTSeXciUkayM7iBMxUZCMip13e1rbqr+fQrvrur0
56Drppidq0kIQ9rFfp5Wh7yAqjYYq3dctqCPAsMZrpijXy11eIXw6F3rBFZM5Ngnom9AhKFpijqf
Z2DjNxXHnNG/+dtMdlpKhs3gudeOL8oI69vHRSuWMI4VWTq771LnptHODQlhN5R0YBlHM3aDeTu3
jXutqIqi1i16dv6ShNnJW6NiVs05oJRAezkWUVig8HBn6yM03Y0Xx+Q554hLihF8YDFycSFTxAxS
JfnIhnzx5jo2sQDf5owhYt3O3XVn9uw8/+MPFPLN71vFXzDNv/zj/xDJ/L8ObrX7Efgofqck/WlD
/FANL0X79uOGGPcT//iyk5cd8ze0+WRg4xBBeA1L6I8VsfgNqaUHiCXEy4Vf6v+viF3xG7+CnNlE
1I/nbXds/HNF7PyG5B4Z5o6MRV7Hn/fPn+yn7+h/gmRmPyxQvexid3Pnz2Do/Vk31+SIooQe5qSs
RHiZ+aVzyUL278lX//Eq6Nx5i+hKwVT9/Cp+AbyzkNucGGlBDJNZVgreRLO+/vCx/+PN/egi+Vnx
uL/MrjMEHhVSjGFM/OXNKLeRaATzKfH8DpBFbnZx2mTGORz84tLX7fhgtON2BXG9/Cuxo/Wz2vH3
10bPj0J6Z7sHvyq+6fjH2mRNk3DOW8ErjNBgY8zSBzlpNtBdt4NiTrmcSgEvLMFcnT3SW1ufWtFQ
h+UkjoGC1aAY44zOLDuQWtW1H1BW5vAl//XH9LP8dP9RHRNBEUinULh8878IMx3mY5WnTRr03Fa3
YrPK7MIzsd79hZ72Z0H1/jp4FB1MsXzju6L4l6+jHEUwz4B5QVZWuLJzWyzuNVmq/fw+6GaPna7U
01Y+52FWEOjzN98kbifMwHCs+T856b8IQtHalFZvl0Hij4aXbJCPAWVRyv/rV/nTtw4Xh3z43YSw
WznCX16lt9cyzSykd/Aqxk+TxzNjIrLh0S2253/9Svuf9JOQA8stMg64H9+pHL8ystw1JIodcV1S
9BbVdksyeNRPKQrEZTGu6srt1r//Ce45Beh3vzONfvUvFVo7WnilnbirE5xzb5rjxeuMv7C8/+ki
4UA0ARjsfCFAfX/S+beuM8BHJsPSlOktPL3qWPsF6jtq1Asq2Ue7W+u/cGf81Wv+cmE2Reus5NCy
DAt69HlNuiXU91Qdnvekgoq2J/P9v0hb+PNrciTxXkNC1E3O9F+09SS7DGosJ5Z2gZEitt3UjYVK
8pIihd7XZdClIsSLc3r4u9cNdjoPiFtgcYFCV//56AVtimejVyLpl76+nUCzvtRbipJXsVWIJrAY
fwFV/9MtwQnI/yybbSKutF1c9aPsvKuCdKx7BAaWCuS1FUqSaDRCIi/pg9K4+NfvznL3J+GPN4ZA
384DTCBtgv6FHe2XD9Zi87/6fTUlo8fi9KRHpoCXTN2J7CvVUOenjDeZHrNmEy3z3prQLZGyx0Ks
4oXMJQGJvizEorpIF6pqGi5HWQfZ5TpAmTrKYevBzICzaFCFypbiEDdRd7AGF81NO3XtdOJYI3Zu
9cfFPmvtd1Y8DQUwNRFoXL0NuFJ5PYzN5lytk2+1l/OW2/ZTsC1+T+WLIHWzL8I6R/yDOQnVet9m
mziXOcKLV0Iulzpa6TO6d3Pn9ahVTB1al6WXMkQZIDIkRWHI564VvnvhgTJXUejmvh+5k572OUPH
tAEVgkt9PlVc7RO5X6eiHigl00aqishjqSuwx1geIlr7TJwywy1v5h6zPZ20CKYbo5pz+0h6tHwm
YBDkarmVrjwuCCODd45viCKqB8KXYmsw8+sAeyfhypk5PqZYY/2YtNJqoHFv5Zp94XR0CP+UIhPo
YNJ0pDiPoE1U8wia3Xce0KQ7xJ6wauQjVPQHUadSIQ5o5ohTZQ+s6O8wt5/CGnlmtHS1xFpGj49i
2xTBWZCYahycyofYvNlO+jGULExPJguNz2ngKy2jbp1678qcccANkVMvgXUHUN6yPjq9W45IVtdG
nLYeGDthmRtw54MBO3c+LxvktWO+sDN9x8wDsrlhNBPjJeY1rK62DJs6j4lsPnRKecbBtsoaQZFQ
XnUjLFJEL6Ze4Wy1zJq/TwfPoWafM385BGVrPZWlEVRJOqOKGke+d6r6zZDju7Qswnvw+J0VZWW6
r/Dk1D8G6YC2JSd3JIwXO3WqD64s5XrEc5OCiecBGDHKZ4vfEelyNwxpjs3DrvruinOdYqORIPeT
lmjDJvaG1n0Z2pGCqQ+CpooqROTBc6+U8waGs1jjhvhf62gadVPEojF7gwH40j9OyjbuheiX6mjj
wJjZ36UWEOtqQgQ0ZeXWRQ1M4TLeL5tvXPkdW60OAwgapDR9RGrYS9oTPTD3QbgsEwQw3BZFmhWX
3YZJJl4mZOattrL2YGjkIwwxMVNyW4XaPvltlz11dTvwh5BljdWWlSUrQr32rzaMgPBDUXbof8GE
ruRUBhWq4lJPGHo2yMpzTGaS9TU09NDE8OVXpiwanyY4hVR9cRuxmXHAfMpMRgdBUqSNYe2ShlE3
wmfPqZiC5Vi1jqPdGvK4kqsdxlg5Nn0tKazmxM9ryYpj5b65b4w5AxXreWVx1B6zu5jnW/9hTTEd
wAJXzSedzeYz8aXlNaMI1zlpeLM00OVYFdBE6hnuOUvD4EGAKr3k1jU/qRm58mGQhrhr0RyGnyvB
BO3Y546LyaIKrCH8bGd5k9/Yo5mS4cpume6UaVw1ol2Sqdujo5icRkWtia7fcpphvLF9PYxXeGD1
HdB6N78wu0GgpNcqxdEcEyFs9seAgOPswhY1k4yq1Xn5TqIfhDgr1lHc9Fnhj7ez3zETjAM1GBMG
vt7GNAN4e/ha4tRY7ok/Ktsz92ZbH2ZndII3liYF2wtqU/RhOs3NSK/GwqphZjUWO3i6xxvNcuO9
aKa8Pk79TAhlk2/TCUa+/dkfeMzEiHK37KLHWfMxMGbUOhYs2VuKaPMx3xzYPcgT3QSIwsBsfq77
ywCy/KeusZY3T9frt5YqwD7tO+9rSR6XvGnMpn8tjVZ+JkV3/igqGRIhmvXBg6kVKtdBMfn2wR4d
/JBzMbYMP7gt69D4ymp6ex5nG6j/SotYHqRyR/+yS5f+ZHF4Tgk+NOZMA1Ihn1FJVp6bldyvMxl5
8oPR+gyDt1JsqAXLeToO67iD86o8RIzESpePEMEGGiliL0lpzYd7v8o4saaekzEKl805ZGZO6o3h
us3jjHeFrbWP5+ikGuGPSdC5SDaRpem3OSxGK2YhaDxmfSVuWkMbdiQEqVnJONjibalYBR+xJtiK
RZiYzkGWIxjQWcfdTpr37mIr0uFi1Mp7masA15cguvp5JIgddaDDQDeR5bp80I7cPtZjwYZZ5xlT
msz1cgNAoW1uh8ZMkT1abc00rWvL7q2p3fKF0SRrU94w+7o+l/zkpJaCcJs2MZgI3MimJamqDD7u
493hfjZVmMUWm+CX/av9UlOnUGCp2YPkZvBOIwuee3GCiqLfz765BLGqiX1vptaG6FuO2Y3pNDx8
ynbNn1eX9w/JvBxh+K+ziVxuQd6Q5BV6lzhL2+pmM7YeK9Wo1uA8NQaHcho6PU9wX65loqBkvg5t
Ost4NrrQStiL5Mh1V7v9rISfhh/Wpa40Uk6eIffmOiG4acKpxiSmLeuQt4Ek86e007NPTMJbDv6k
jFvDHzPWkq784rUh2/1Kl2ipRz7Rb2WAojZJ17UiPJCsTL5R8DkH11MZCQ91x58nxXqdBjOgnt4P
Nw/Q05qTOAFb5UksZTEeW8ZsE6OkGSpfUOFqiBFxsuUrN8vNj5Y7y91PRAJD5IddcbMM0mZLWnTW
y5iZKJItE9U2y3kktywmjOClBur33JkqIF127oSMU2exH4D4G8y2QstBtqV092IYrVcn6OydirQD
Ma2RKhaRRd4wLp+RCabZcQiL4TYr/Y34ZNOWOg7Abc+ndmY4Hksp/WVXrNXLoQoc82iMQumYO6RH
pYZh9oDhAo2LQ8nzWnAo3gY8nNukccgLjaaA8J/j0GIFihTVlzqoLeDYtNgSkiiM+8U+jkhY1AVR
0z57qaByPtXBtFP19JYu7ItFqQ9jurIpTbdp5AEutcmOqxLjmTjs4X4N8tK8SNtaE9LIwGBJwmKT
5oc561uDiDwCSOwKyuGtT11qIBWtZIUwYlgnxvQF69ABW/9xq93ptUQgSsnaFRkRJgjLCYRRoVvG
aeEZLcHMG7PkFRkqZdVQZR9KMBjzWeFBq5ORWa6N9RFOVdFKQQ0pq7yI87RdPgFz89C/N00+nWfP
V7cpBiACSx2TxVE4O/mjnGyKsmBxZBoZIreve6lb52TOHmJqH8SOOthlTwFcWGPxNG/p9DKIuQwO
rQXtMcEK5H9LQdUQ4Qs3J48njulvk9uGbHx1eGnO0isTlATD42Sb1aMSmS05TVKu53xrrJMKR9eM
u9DHtZURASBjR6/D4ww2iGe8r+Xr0uXdXYsA8WEcJKjwaZASXajiTQ+yYDNbucFQ4Q3LWNACOQuA
LxBeGLObbz+2y8ROobclKUE9Kq2nEcOXiNyF7UVneJuX5Npik2NMEhlOXu3WwzULUJNaWzgjK5z4
iej2qE1dxhuQB0fRy4MzMJniTgstpu2tN+soAzB1JRoapH3Xab/fKsPtEuZb4Pu2xXL3HRGtMOKT
PMf0BQ4JbKU7yfByTddpOkC89O5af3H2qHe3fe+Sv/A8UOGVB3tpKBPNMaSgI3EGJJq99fOFjxbv
KV3RckUNNPEPfJ29iKYyUC4q4BwluhrXz/nWDu3upGvu1FSad7gaCKcp50bFNnrytwk1MADOYtU3
YbrguupxHGACbNbgQwANa4lDArIfw60veixadRfGlNgLC2GiUh172XsOvtiJdKJiHHFKGDkFcLZg
I2mQbXFqKbO9kAHqQZhJHQN06Rk22clsDZ4MRyO01C7QJqrjkg9/Krv2wi09bh12f+oj+bfE4Dp6
6sojmfXp3epoHiL1gnJnXR3RHwpLy28W/xqSXbb0r44npgk5nz1czyUZRaiQw2aPe9lmaG4qlHeW
aOQRNbFDLIomYOlQLCO6iBwHI4suxuufssxFvUk0rPvemDnbUdDN3R15jgaHsywc+ozMmIeoT8lO
uUxtMaMW4Ch6mGSZvwZhK5dz3aTOdTttdX7FEdmQnmI33Umx3b+r2S0HkbGwtlDsFfjbbLZPMzab
JnHYKT0GXAjVhSO65gm18myjci6RoYfa9d8xVmAUOQSqeLC4d1gIF+yrI8soQ5KsIfY5EapbArLQ
4m9llE5ckxRgjvOtGSeWbNoaskuV4wnEFT10Km75a3awRxlyixBp00WmoHM9YJQJu4OJ0RN1fdM0
dCqNGczJTFaveZgIcMMx7RM9E3ljw+7bKlyzOGysEk9Ozakbd2OwFPHMD52fhsyY0qgVln1vOR3H
szsH7icqFyLZ8NbJ6y6FPBINk1I24ehly46aWmCPLjZ5Xo0pq7hitsb0o5Y1heHs6fnTZIftfUW7
VHO2lu0HPViEkjMYDDliBpPqY5ACt6VcOk8eNE1qyRc39hvXwaYXBkNd/7kQSzGyHg5nPpBG6fUw
lbMaYlcHzT3SIufe1KaBgl8F9l1eZShJrXKiieoDykb68x0Z4ay6eMnxQpJqFKI4JZ6FBi1oAg51
7XKtR0Ua4h7VqSi/ecT03tJ66fyIwK/63LvF9CaFXtrjkhc8nDBsG+6JVGHWqRPU9zTqXLiq0axM
75tXmmt33a62szIyxLcUdY6ufWzmzeInpVgF8ei807fcKCfc2WVenywX1T3Js5S16JZmG2NNtlVx
4azlWwG2dYUvRxEcNZbY1tjPHGRNPit+BCPzWr+zldM9a13b77IR/VrcmJKWMw888YLKywBCvahP
U2YWRuQPHChEgZfqtlewFqOAHGBIRgIIT1IRAssHuWLgPXpKpq8UCLplA2fizU9JOmPNhROoisyB
OyLaQ+k++H7l3xluazxov+5f0rTeeLbbRXavm72fKdNOzwAlUu9uoYzKiTUo+vR909ahTTRvyJ9D
ecDcYqUt+SpQfD9L15QPqS9ArSiCstQ5qwSrf0U+g9w7qNE+isDb1AVtKgXmgKCM91FRd5wkm7v7
ii+6QTPkuueKDStmeyfMO/bCmboatkwnubm0V6wlXHnAvFnMZ87UDYeQbwKoy4S0b2ev6jHnqZoE
ewJv+lsE3g0FPeo9ThVi1ymlty3bEl9/hzL1GSWoAWHoY0ugchjTtq0dpTonMba9roDFb0xuRmr9
KK8dwxCfQoUHiLU5N2vCyexlUYDTy8SWbOODaNaO9A3f1xs4sNyC4o1OmCnC4DvDOUUmEry0bLpE
orcGaSpyE+dpGjoc7viTAh3PlpmDNLXd8nrRAdmDjLG2+tCHCt9N3zThRbGq0ANTsU468clUeVR+
ybDGUZP1oqlQDfqgldgyLbk2L1ursrLzFBYdOowJ7pReuPBiQGehF4sK08kVUeDo21mELLTxtvk8
owxitV5gE7hwBzy1h9Y20MyTQ4y1r+LYuxpGEqrOQ7fkDZ5vjwsLzTSvMK9ELMd5m3sovdONj1YT
St8gkglVgfpQju8Rr+UNHraR7e2oEQqhXlQyjJTMV1AQfT+jviwUrkkncwORNDCDk4yvbzqWTm/U
CZbHGbUnvDL5bDKuKhH25IBzF2NRqGgbHDmxTR+J9KG3xpNVjp4HlrskpJOEOREkopmXB+5g8ivt
kalJ3pEPch5oorwjIMAhjAgFNOd4cL3lDSue/Uy7sa4cFWr74ijPvRSWt2A4HzPv2XVW/2koxfAl
a5xwV/TkWBLNZXbfmB8TIK+crMCoR72yHv1Z6K+zv+AooVTvP4WtZ10jDsnINCyy4IHnFtoNp+I6
PU3T1H1ky2H67wNUDQ/KblLFqrsPb2pgxs9MNlKYzUauKKX7EVLAaI15j298f/IbS0CKNFlVAyoz
WezaZfoLVNiSoUyZs8gcZVl4cboAc0zw6GfyOAWZ82rjBL0bAz3gD/dT032/BXtCQ5la62ffXs06
tlTNvMkYJns+V0NVFzdjwbQQqVeOQsL2R1+cC9UbXNEcs5gPbDgAgIDakg0X9++N2AR3hEad8a3t
cKqewVZRRyyIIIp4AhSZx6W5Tc2DUZXdw9qzzYmKTS33clBOjtMTSUuCxNVW58lXPhrTGXtBQjyK
xB64m2udGTZR3E/sGJj8SbIIPbcX1EDMP99ppyaZXRBFkSYzgiSSLsKcKYj2lzCyBq/Bpmul1Ute
p0IfJ27C9WgULiIIfKLBk9kQBIqsc3+o6y6beOGuRPtcjI13vW7wUM+1w+yDiyjPnkKD8U6s106g
cck7hm5j4Ttf2TYMVlJzGsDhGqQDkaGry08FlDNKzLEM8sSCPlhGndiq4MzRPD0HTetlR3N1Wypw
k+FTlDVuakX1Agc0gropn7q+696c1LTuyjZQ6cHT+cyXyQAr1mLsHzgxpw9i8l1FL18TKUZOvPhm
YwZ9FXtEX1TUqGFOK94N++Csk/WcutlSxloPAfohfJzv3R58aowBsvcOc7UPT4zORaarWFuu/FxO
ml64DIF32AJa9HOxVqAGCKLInm14AzdhbTRDzFAg/bhWrb0S9rSUNyFaMYfBXSvOmQ0I5ehYU/PB
qNZmPJaGlYbYLdLgwS8R1kbDaKMFHL29/zRVjW+581IYBgzvNyoaX6/Bkb4qfZebhDDHbpaBni0b
2T2nDFoRpqYi/2aGGULmliDHHDkqbiBAC7hmhtI1PqOfTglM5UPojpLhX3bwZ1h3EMJx7FD6BV/m
0J4I1guy5sn08OQkcrKqh2LqhuZgiZaN0bhMjR+rwvAfpqXqeepzPizHmuTUL6yb9zGSqsv2xRlQ
bEb1CIPFZzY4cu6adv86SWdLD4p4OMZCqgqzm25yzfqim435DWuS+mr1zlJFPGMGfVkAr8HxaMxG
eOzy2rp2bH+qUH3Po3mAvVotCRxClyaHicV7JFmuwYmo17PvaFu9c3gyP5mWIGzQoVC5sGeN1M6V
g/OltrOghwiXMrM1vKB9Ks0iSJMUA+N1uVtXoBiKLyZjMGZJi2+85mNHlwTqrghOYD4V4w3Ll6QR
7EYaua3GeyTjNF3uaGM6AycrL0XvBVfZqkHGNFJSnyrGtm9huBmcTNpo3hk4adMYhDR+QE9t1Ws2
4xngTtq1p7nuWOZ0feGizguLCpZOaXPArhSHUzwrVQd7GCL8bqyonTp3wHkvDXR+X8vvBiffYG/A
eYk38dAEfD84j3dnVMu4HLvlkFrF1crsDCDI7qjC+sZlQrc2d7izR+5fPx3VteOK9fPiOSFtnh1y
41KEIjligj/2J4NFrcGwZx3ucymcN4xmBdQeSR4V0m+L8L7UnjHqFp0dRj1Em1s719QVqbONVQK5
d2LckXFZxDZHxnSYWGWu0UqTDcR5cF1yIdU00qbaBEVmO27+4A0B0wGbcY04UDXgk50gQgX8KPmc
xabewvu5abJ0z/ODIOZRLXpX0hsKN9FQkawLBa/uw9xJ8wZ7AnP/jLrISnolLcaxNQm27JKaFFkv
VNR381Ir1kWkYhrX9ncfKfqSFKd+tXIvI5YWZAp9N67ag5EGpzzfra2hTrG56nap5oMca8biYcc8
Btl2R+hrWjLPeOdxs1JAfnfdVsxEMcIweQMpRxLwp4a0ULhOYWUVSUqj+ZFKBC0bhSZ1l78bheue
juCAeB//MD+ST34qd0p3GrcNsess+mI+MBnxXGg5q7VFFZR0EUn0xTBulj7FJ14xGEBiSEQw4vvZ
ewNSZdJqp1VhxUbDkivSM9OuOAX+/i0MVy84KZ9fAD8w+BepvTfpE23pe6sroMqkyIs4tiQOlLgR
k12fMNxx/k+7qV9/9/erXBjXjE0ahmk5muR4MG2Ed2Ff5G8OcSZjUrANJLt1oKU+jvmIl8jMl8GK
ra4EtUK85XrPbQu4wHIUT2O9cSgcpW+S+kpY7wezs7vXCfzNRkSx2fqxU4Jgjwb0mqx7N2qg2KpL
7GMut1wa1T3rqGOYSmPlcAPd4NYpdtWwz6v9+IYHEwGUoGc1aWzPlMGLf6RDZoAzBQJJO/Wvb53a
71QJk1m2+lJ8p01IeyWKxGjSADFkzqtW151sPcxV31EWHQPP5mrGs0n0L9iNiia37pxIrvRjR8gP
3Je9dJ54WCrBLqDnQdt+h3CwyK/Ls93V+ppEca0/WNa4DLc5um2qOI4tiAaZPz2jBmCAvLEB0zTF
wHzWyC6rIk9qHs/OEQmtHxy2TttH6vzFij1iprk6CDq7RbBUfB67AvLXVjOpjfp+nLE9F5Sp2g2b
uwYbCISocs3ew32Qcq9jc+OImT7PEXG3Hpydvg3BJCw9TbtNZnaVLPRuu6g2rFPOIuFQj6CdX842
9jSklvbWfLI45Gkt9hQ6JvuT92mQk65ZGhSmiifRMZIwS7SqqGCz+lM4GaQf9yNjCFmZ5bdw7arn
pUBSF8mt1l9CV8vhK+0LOiy0tYXrfCKPlk0Ojg5mx6hx4QzVh9oLeUJstYPY2KsXyAAhzKX1krEY
GPXB0+wOU7+tR5oYxAToVknYZmPOIjEa7CKYvuHTQQPajwMzV7tqs/SeLUSuaKbm4WV2fI4PI/f7
LBIlit3TnLOSIcA4DIy4D9PNjWv0BOfM0JnFEDksgoM5oFsilFw6d21AsDbWcUNfLCHxphHWoPpx
y/XYJtzJ3XgVsOvHJYzKGGshz4ftbi0sezk5ecDTF6NGtSVGUJsr43pP5pfdwBoyUVQ/OWNbL6+T
weA/Ola1to0LoBXhTUCV1xx8Y7S8hqEYvKIzA5kJhLHIqK1ewlDp7VFmVjFcdB7WxQpNATNTCnQh
6dvToLku+hKDjulzb+wT6hrnHChbhq3TBqqUQqe1BfetBqSR2x5PFXCpxna0ilnnMbMMb76cZ70g
sADFeCSl2khZETkq4yni0S1g8d55H8RCdoL14KYv+EvLKjmoFx+Siss0hA9utfCDj7nT7af0tG24
v6GiRzXkMVqZjn15zAIn4NaT3vgV3W14Z2xzSjNo2IjwiSTc9berg/g4nZV/MBSe7thp06XB3MaY
kRmuSRCBPULEjqqKGX7cdAvrU7cdgvnKcCfOtzlUcjtZGoDmpcV++/22KhH5JaiDIwBIgtTxVvfh
SZSNKWKn15ngfKyxDytSny8dPYjihNrO4w93qm57kBl5pFiXMPUl2uoBEsYZ1+VyQbKR96UDgPDF
6tW8RTNyhRn4nm903nuaBs0Zimyhj0IAes2Dy3g/v8kqAODfAuKQT9U4l80HkH1NczExKsWTs7AO
OChcvtfMlkZ1YICCrNwyGNQRhM7Avn1c6VvhGWCM9S9qIyvMjyk1rHsBg1E5Jx7mpncsiKpvDgs+
sjxWGtRG7BQE6rxDrU8NvzHYMk82y8T8GiKfQzSa4/fyWfBMbG9sAw5BTHD90sTMLBj/2YXX/y4J
+z+81b9be0brfy9e/vCiB/2jdPn7f/+7dNnyvN9CIIeMbS2fiJ89AfV3utX3XzFhOJsCYdRPdCvD
/I2ADCRuqCED2ybda4/I+GcwL78IDBTBMUYjymRkqN7fkS8LZNU/qL+Q/ISkW1nCFTtG34Oq9bPa
zGMBTrxGl974TgBYL8f+Mo6vaz+sZwnmyK6EgdW82uIhyIDxvHHc3YPUmQhQ35Kwtl3qygE2zcrj
Ltwuik4jcUj9LNbTF2MTr98/2v+7yv4dQofH1/zfX2d3Rav+7f3Ly6De2h8vt3/8xt8vOMOzfzMR
t7g+wmaEp/ZOTfv9itt/iVkSlxXXE7Bg4aGQ/QdQzQp+Mz3ElSanbfD9t/1xwe2/hPJYoDnjD/aQ
zf4NsfwvIm+XsFTX57omwNEGrIfk9+erDTFdDlAFI8zcELrJ7mBimt+j9t1RII/4tCrgsu29brFJ
y+9uU3CUMRqD6VhY04VnM1tedd4kP3yS/4Xu3f5ZA/n950Le6Qc2IDoSYfaP5kfNJVUO5a472dis
ZizWbG3O7mBeoWd5zXtpHMw6/Wxg1iFib7vBTnfjGsatywgaddLQntryTM6KkQwyeABEjO0VGQlQ
l/dhttXvOrSpuw/tHvGu2ucVH2vl00ZXUx9j+CuPSVY5dRwGm2TT7XTxCJ5FQDL1Aqw+Br3xge3x
ldyoNv7+7fQvvSQYNr50tBxFlqv/vJ7eBqWHN65COf7bEXbCi6KT/l8Qrs41v2cR/HBR/MmDctWN
3dT9eGP98Zt+v7WE9Rt6f9DIxAARF2eGuAJ+v7OEyT3nsK/ATsI2DWfJHzeWY/+2y805zRnv+R73
zx83FpEnKNI9YMvcj87/Y+9MluRU0m39KtdqfCkDBxwY1OAG0Uf2vXKCZSPR9zjd098PaVcdKbWP
dDQ/kyqTbaUigyAc93+t9S3LIPDyJ98s42ub9ncGd8ETxqIFWpeMFIh/fkwLZElASF6mBeGlNrpC
X52OlL1i5WoYcAfLwKAEalHgUg2nUkcfarMHx67ewzJ77ifzKFT3khB82tgTYYtqqjqyxb3JdFti
ViQSej32I5tCz+vXmWhfwngcthNqL5HjCRe9F65IlF+GCRgTus0eBvq1Q6kX4LBygoxmvI9cBvkD
OfmpCj1fD41LFDj8YWQcmWkPuIsMRtqxuG2GY+kaRxAB4ZE04P0Yd58FQd+Vxgb3ohBLjKvomTYp
wEjSIOChxaQhZBS80t+F1b6+KEb7bHTSJ9bCo9Xn4SkEkbzucnUwqjxEaU0hMdnKV7K6ETrB6QKr
KdrPmO0BZ13MbS0OgZadHKc8c6f45BAJOY9j+1pNnCtmvLH6JEt/YgcNoyK5TLQp2/SmCjZN2V7l
mqkdLXf0Fc/RpEdaxNJb7Oi837hpu3OA8/uibvEQhqTLhHzoWn0FTYf5J1lqjE9+4o0I+aZ5G4bj
RV1RqWuVNzpAm1pVcBfHTTM3h3gc0ZLNA5PXs143N26szhZr0YhKGsDd8fNkyUNWd1kKdqConXuv
zVH/AiKeGI+w2umYuSXk4Ly5F6PY2ngb9h1G7/PJsjJqbUFAtE28YQzFMD18S5vRj5x5V02dAy4g
ErRfVu46aedDEQW3eWOsSOBBYUpn0w85xBctJwjbajZJlGwcUn7+xKGU89+BE9teFPW+tuV5nLlb
2uJ3hVOXSDppzIrYnqo6PA0VnZ5awvhLaxbQgANvyIAZl0JPxkHCAmrIrWidzwwfAQ5WwWbuYRCW
tZmvVOwwLFJvTH3OEg+6gNFiFkyF4xNn3Fk1yEwY6ztdIDVhh9ondZ/4GApfOO49ewPjbreG+6KK
sznLH2hIvMqluqwNuU7b/i7ABBtY2TodC4Yf8A8Efqc2MXaUdMwwrapxPVjua72glvE5bSUjZV83
isJPBmRQ0I7HwdH3dAHdjL046KY8A1F2kHjFV/2E+zdVurmqLJ4P3D8PUBAvMAbUC7jsxnBpxcEH
doYjINwwjtwjyeMJ04vNNOPjiEUxoaZ765yRKw7IfFNZ4S28721YlRtnCh6HCapzKrrXOgYDOUdv
BN4fpqKoj2Zo4XS33mbHeWna7hSK6M3ROS1qo30niJu/KRnf2k1wGB3jzLQnCFrxKp3qvQjxD00T
kV873iUIWE1R7Zx0vPY0G0jd5J2V2Xgf1cl1WAuQVOZtLcLrytBu4oK7xfvKSkh9Mud3IjGhIaTG
FrDOTtLT4VuZ97gYQVVkXlht8DIjsvmzWV83ADEq0AUdFqU5YQykJ7iINYijCaaUgrhrUJXvIG0O
ifsushD8YFveYpw7Eitlgkhwf900qt+6BYtEqjrf7mS3z4aGys3cenPR1w90/Obbanww9fAU0IiC
OYMLjC1sJQpxxx+YqStnA+7KH2bxiVs08HHXX+SOlW9ANMNrZsGBBnc0JAxHfL+XdWIUB9nYW1mq
O/jR94IIeI/7wQeduUtLo/Y7vcvXgaHbO2QFUPtVdI8ldy1jZhWp9xgTwHFFed5zvFi7fbxnKJau
PfngFffQm3J3nCFjoFRA+wHUYl73MSmycO7PdULR+Sge0qbBDRasW3eiu63xkSRbLFY1I66Wcuu2
G8XGgPPMxozzaXyhJ2PDTY/OxAnyxNj0fOEBlgptyuSru0qGeS1ccW87AMxsvmxqTviWkGReTRAb
VqJFOFbqU+zYN1SvktLP9+RgroSlHtHR1TowbermQ5TWvGFZy62LaDITv5r797YE7WSGeGLMMrlW
Y/+cl6HEwuMtn5973wwFSQWGIxOQCl/a+csQAWDAkn1d1iTFSQLghmLJZf77OCj+1FohxpuipMlB
814Hu8hWajSPg15csRTgJdGGR5lCze/H6KG1ilf8eWc4lN442V+FefbEcn5oAv2Q9d6MryldJYbC
z6z2ACh1P1ANbH4s/X3M5cb0u82qSa14doBkkAgUtdljYZjGo6zjV01i+SV6SZLeYe+bdeeTcN8A
LOKEYqiz8RrzAakE5JvMuk2AfWccLJ5MWeMbUEMG9tpbfCiKVd5QC+2BUnJH9mdlHT6PGOPdJDvO
Fl0FTE9XPNzSVeg5b/PYn0pVXcamjqV/ceFXUPRWHisDo9viEeBdTRFjfBWb00Oua597I6LXdOgO
1mTcdBMlaI10sC8414OTnltld5VjGSlnHqqz4azopb6gkcrvzFjh8B1PeCiBQKXOvhwMjNXx0G4A
uuw7R24ixYhziPFDJ6Z4dxJxxcd5z8LVnKVptU+xGvgMxypMquoG0H7PB4Q3lCysz3B98Es1fh5D
4xbjVul3Wn/Ck3TBoyMl7oH+PwX6pqEIJe8I0jOe3MbadJ0hF62G1q23VpleUUh0zCv3Gvyxza2r
DAaNMDRni+EgaNDXdkTV6T2kDCt9I5x5jDzAiRMe83N2NIyhPUqvOPc8DhY+0m5u0XyGaVNGkI6q
uLyJq/zJwCvFwz3b931BK4uXVkB2APgb/QXgHxzu6kxk6BNl+0XzzD3V3RkjcPMLY7GN1rin3o3m
Q15Rk6oI5VgWqDYzBKKohDLO4+qTZLqk5shnwrMmRXLobP0i7bxdBEJh7cH/XDnGzPIALiufttnk
OH7kdQcbddU30vk5lu7rZGBVdELlYqTSLymE2HkVif2Az0kaFEDKciRxlPCRpC+tsKKTOY1wiHlG
CK+/MQVGvi7JdyRgEJKnltu5MM+QwS3f0ioTTx30z7HM+12BrI17yH4xTVipXTyck+vB6CZtaBkm
QSJXEhWAG0qdZHJvu/lhokak7iVQDi8+r0Nm70YOErLp4r00QQoDubXWiZ3eaaAdaJxMqO7AUhz0
FvaeMa7hM5CgifQGP3CYwd3AO8bQExBnZ1tnCGLM3VtWjcQ4wuQLsPSGj8NYqy3UH3MHH5AcoFgC
MRgjtvShsy6GYBXKqPZTy8I1mCBAF+VF4YgXo6InoeFZsAUYfsE6d+rN/oyVHLyBiM8dt3gBQBeu
YryDK+zXmk+2mxkpmSY9xBrcdRoF9TFYmWS0N8SjIYSY1iaz3ftOTDdSxZ+GeToXOZTmNnlxFIfK
xmE0inWth+VaL/XBeKsnDx+prCu2AkE2cTwgSUG1yOfKhHTEugjbPJ2QCsGw1cleWfV5XQX6qu2H
S02YsJhr87obWZiNAqM1ZTedZXYnd2SgqzTtFtPMbgLXkQvzGJaLR0qZ7xUlTCdnHG5njsRkUzYN
ZOJhtjwfKx5D+2rblcE2kjQwzHZebgnq89XSnA2EWfCqLlUCQ5GOuD4c7NY6Ooo3DZ+mjrmSRQd9
5A1nU6NTRh+w4ndVv44pyj7QtHQzIO+xSQZ66TXJSzqqM0SebmUa+CiZ5l5IWihRUhIL3mc706hT
7FMdtGhaq2vuPkT/QLx3NazAoEArURRImxss251vTfMdqOtglWT1HYGhagkhnFoxPZFY4fBDzgJ2
5XQnguZsTMw7pJlLXGg3baFO3MM5H+twR6VT7SeG/dp6/XmnJ2QgtPFoJtl+soeTBcsulBae4i5h
x+XYm4lCdByq6qqnOWbV5NpnUdZ47dgMg+zFrJh4l6Hd5fjq+tNQlDBSZ27IqQXLpmYgIRmejjQF
mqJ5V3hT0G/DLwEy8s5G+AA6+oCNogDaXdr0rAyPqRsmuyzMn5WWbuzGO2gW4DzdpeYGu4E6ppG8
sLwk23D1VqxFtDAn51Vt79l2bfB8P5XOyKqjV+qAKNbt8Wj3W6ktaMfKQ7rWI/sQ2SzX5B7UflId
u3GW1eMUdfqmC7LhaDbFcbbHe6paTtNX3lXsvfSKjWubdWxwPTD1jn2sMACsUJa0bay0jG0KKG07
znqSB9yqbecdR0zSW0IMMTml6Qmwq/AZxl5FhCXU1CYbRkGcQtP20ezyM1HGD25dnOLANcFcmc6m
kumLWfFttErHBegfLqC9gZ9q2Ab2GGfNosGDArNIAwnExDS7otO5Bc+MRwSYX3zdRMmrIaL5hOf6
mNs4IfqaJXE06RUuw2anJyAaA8lxlPTTBVreVRTZL/BCAaE7yUWnEWyum3K7aDG4PFbNYF872JrS
2b2w2MWukNR2OlAzhrLEO8snYTBJg9iANzEysXMBkmX3PD3LnsBfHt/zdX0TrnMZxcv5okGzdKfm
3atiijnm6FYWb5OZPUqzybeNmW8t9tacYDHvTosU3yFBbNN0hvRvEIp1owo7AbovN6JmElCssjPh
GS8GHmc/MPipHNGVuUt02824RJsOCX/OXHDemb5GkOcA4W1qA8JSTr9CJc8mV3tKIqjX7BUyAw3I
sFdtXNzN3WIzALopcfabISxkgqxt3L+75Wae0KB6tiAmmc3uCjoOa3O1Mkhd7KM+vZHmpVckOFUW
v6lwAGlO7aGqkChLIi36WK40197GQTuv20iePB0sjSGapwJYE8u0zaKo5LSRZHR5olvXnf4EmjuA
zmNtCw65c24eZKFAs7r149jbMSb6+aF2gLqa03nA6h0M00WJCWEbOOalyO0lebHD+3gYy+G6AOyP
4QegeVmeCNScUxt43rEFiySZgbK5w6Fx66XlgzEYe2C4jA2NFt3e2lCPescYAe3Na6+cCuc1lZHs
gsSALCs+BSXTSrLcDYdd9ZQkFzk2rya3dciubboXcnpvKIGA2G9tLXZgwbAc43FtppWC6mVHlM3P
Uvh2NfpZM8CPN4tj7wGgnFtvgUAReDKDeMHeAyB+M8UjRV6bfq6v436Kdn2YPZ1y6Z2XVX7e98ZR
HzMO131wGTUU6RC1OMLAZj0DdE2A7XPr1GeV7qKk5zutWmiCdn3mYNIiHb1im/k05y+1urKrFwtv
PBEIaNZav8UfumcR1X3VxjxIjeCQdxdto4hvB+XNqABRwj3L1whmt5Tyaid9UB0WwSnd1n3PXt/R
LybHuiN0f2+2OOpz/sJqahpKLrEPo2FnZvluQzsjfT1fNLHjz0INO9VUe0BWF1Xr+UbQ7zFt3sVR
2WypQKa25sWpHecA0D6BmZ8wScgLfUn5zBc2uThVau8Gv9GjhV9E192nop7LverS9zLgXbj91F9M
E04lBBtfyIggbE1ioYsTsaGhG+ahFxhbDNHrcIJKOuFc1qS0/KFU2s5gzmeOwK9IXTvkKWLxpVmc
PWPHRscSHchW7M3nve1qR8KUyUl2cB5HgzEAGfJ0bQWYP1pl3/75pPk8fmP2VX7pPk6Mf5wyV58B
TTefP3eMmT/+zUUo+s9AGnbSX8LRMs394Q8bUtvddK0+N9PN51Zl3b9Hq8vf/J/+x//z+eu/cjdV
n//1j7dSFd3yr4WMvL8fE+MT+NVc+e6lmF+KGBTUt3/t8P6vf3z9kW9TZeBGEF7MZWrLwUAwIf7P
VNn7pylcyvNcAEPMcz1Gx3/JNSiEFD1Tvcw42nXYScE2+89cWTMYVLPsogxaQuCQpYfz3+/+Lynk
G3Tqf8I3Iim9VD07qDVMvJl52x/IQ1TAiJCFHxuHPqb5xvPwg8R1Mf5xXamDCrlMrR3d8lCJFp3y
7YXJT9j+6x/G/yUpCcLbVhxrHBjHSV00D/oYNw8WTOHHFDf/9rtP4W8knx8ZPsv7WpzVQjpSSMuB
4vPj61FD4GGKJZ9EGYKzKYBssJdU2W/gLItu9F8z+W+v4uBggD9lI9Qtatz37ypqTS9nm0FR9qSJ
a5s+GrXyRBxdpu4c4bZo9d9JWT/SQ3hFJAhUXBBOVM0CivrwihD8OM1SmLVKrJanBUXF45q9gEUA
OAnH39RG/u7FPlzEWp9mslp8XrVB+H9H7Ni8T0kiQzAcw/pPPzEYJYJ70LaBXiBxfFCq2R/i2rV5
vuPo0q6TyinW4WD/GZDo6/UTsN3hT7nSXGhjP35iRj7JTkTMclzCx6c0NrtdkzosiTjN/D+8BXlD
iLRMZpxFzP8q6Hx3y9MkYqppRBuMME9yAh9sny/1sPvzV7HwJLBgIENZzocvcJYrO5sIM5NxsIxd
qlyM+rAMfkPnMZeP+oc7nTeDIUEgs+F0+ImDJjSG+7qOTbCOu6LdGOA7NDhAFSnQXQ5LhXnSjBf1
vOrt+iVstGQ6SxWzqt1I8Qzn6Tlvmjsx8m33i5ay0G0Av5zWjb7IzqfCcPsVVYBMZPrSDUO/G0lb
7KTkeIf9scSPGzh6qbFDNsIvQxubwboz5zLzbc5HLzJzanaphUkOu7Dz9gbQc10f4nie3XVBsuJT
aFFvsvr1hV/ux49XhBtV5wPmbP9V3f/+u89qELaRRhDbm1LXhVgu9ZXnlNl12XTsSzEVUSWgKMMD
nYNGosXeb0BCPy1xdFs7iJKWblpYAhZZ8vtfABVbusaAODbqGgVNy8ldNwftN3fx36wBixyKS4Xy
NkN8XOLITAEU0R0c5/jGfdEL+4S1tYfbnMq3X1/Rn1ZTljQETsPhbcGbtZZ78LsvTCLtLrbtiH1M
2hTvnDNBPhW2iWwuMRPeFjb79Ytfv+TfXENL59tpmki0sAI/XEOtGuMydnlJ+PeLqX4xItDO8pvH
xMdXEToKMJEdC+Ya7gj9w6tQLQMrmGgJ31HNSNfKxlXKKGfo3fWfvR3YenxEqMQ8kHCHWB9WtyaV
bUlIMWdSLSPMdBxvHKsdb//8Vb5tGjCTcOstn+N3n1M5MteLNCjkrjcCMFcVhnP0id/ceD9fNJcz
m8cHw6uY3IE/vko+4GEuhOLoPcj8VJYMF+Y+065+/V6WS//9txiHFpI/JD7DdtmN2R+uGO1naqGx
FCuvnavr2OAwoSkxvRv5O1N+Bu3Q0n/9irb86Z3xXMD2xaNueVksWD++s2KUoT3IFq9t3mjSb/Wi
oAwDSrXauFSyFAdXefKR0S/1aIJSMuGz0nTIVbaod3NeKbod9ExkewQQQmC9brTuuqZeVSNTVNNe
E1vm4G4wK1JJ1pBMZBhlDA6jVIGhP6U09Qtp98xa97JrBJwT+oi3krQ4AAOza+HZ60WYHe3UigA2
VwkQb1BsLiypBIO6wChe+QUoqg75yRxubW+0nsOWD2hLlYuoV1kY0N48euTEGlFILAYdJC6gHBQ1
bbKhbpeOsWHGmMox1Q+GgYDuVDkmHhmDrBEgsQHC8ciMgaRpkEVPGbVD88bwKub7nMMriuYIuBF/
cyOy0gnjClIRJMZxDjfkbI4zrCBC9QXPsWdcy1iuy57ULDjhETelnHFiK2gs+rk7W86rVU1afe/p
eKuZuND3ay4mJacs/cYoEiTgkEztfEScXzqPbL10HkUEKJbfcGTNdeaC+Uo8GXa1i4oaq2eYjcMd
Y0/Q7FYuOVvLnmYyKmqHwm1Jtrgu/JGq0ZM1tbmjsw9bMyp8jyn6G6Qk9HNqI+VrB5hoeNDKPHjB
p0HUhapwwASm7U43Xia19zE1SEGrPK/vepVY2muFknoHuWIZZbS1m+9LSMC3IUyE8ECBTQkgPIkQ
IZrFMHpfu3go0Fhi46mTbfSsTRU0hMoT1ac6LBZNq+2I/66TAelna5HhjHzA1S2GbYKUll8bY+hu
JWFoPKuiVrV5TDnaUuCntP65K3q9euYQ2xEUg6McbemB9uydmnH/b4nhMNbCIGFqIEjC5WDezsEE
vHdIBObsumcgrGvOs1ZSaQnMMZn71RiF3OdeSv1IRkOR9ItE1t27FWtiOrV5gEGb3Cwg7poSEpgf
HhmxbVqn8xXX3UgewfKBu2lABXT3EydZ5iw1cYcl0VtAf6PH5Ckci0CuQ5gDt7k2AVgspooLS9lk
3R/yKSC1nOTEsre2PqSmTz0mc1qAw5XzRcJBWrJYJqV8LfFc7aIv6RwAyF2a8dH16i6hfgUbO+gR
2VevrdbmSbgqGjXXWJBlNO9tvvHVe60T21xkh0auJzWPCPnSiKvryRuiYhMUoO5Xg5ywVfd2ZKt1
ioLLpFRZmDOiWllAgKa8vmeGZtVrO6vy4uSNPWPtyptpx7HNGK2kASmfrkoLsvu55BzVnkdxnObF
Bm/fQEUuLJilMLflUAtbvYy/lumiltGsG39r2f3auOuRe0rWIce91qetvXyeSFoe8oQmwyuWnKjd
ih6iDCWIUWV38KK/tvuCXIa+9rmhH2lp/hXfioDHb7XASxk3JcGJS3zZH5fy4J7aBmgMlBDPJZ0+
0FhDbzPPKXgrwk1NZHSnmSHrSPn6nL0EXFaCX1WDPb6qBOVkIU9NcBxqJCE2dfXD6GLWZ+0dQ3s1
l2ZWbMshQ5gdLAlevgHGhIedY8JS70kD3crCDAGVIGocgstYaqCMpBwX9toyiV6rLJNke+eGcLXZ
16o9dWksAJCyS9URTugbIgjCPpUgRjzZflXr+BvjOac0inJ03dqPjM/p9urb5AKABY9s2xzsYZN0
oV0dYhemuA8sF9uPGEwywFYIE7/uDH57kHys2VWbQCIZ4WPf6DLkGIPdtx53kmRoi25odazTtKlR
d1JV+jVlbnNwrIrFxs+tFl4lMiOQkPAlYDcdxLf8GxLRVI36vE6buE1PZQYhyjfAa8HbNyV9atBq
qBycW1K9W6Mq3VuulCDtrQ35UzmFhPaMUmafu3ppRigGgT+EUDQtlSw6RXw0SxdSgeugvlQNWEjS
Nw7ufUJz1asmlANVJIlSkiJJR/1N3Nf6oTMMDAiBrfXwQ4JC7Domggtz3yVuZocU2mwdVhUy8WgT
az1pxN04Fpwhya1RoNGgJSqYG5JOxnma5UvFo5Mxui5ieiY0UeI26JBZZ9OoDwSuShKALSehlaMp
VmvHMOYHzWE3vhVdFA1opN1w4svB5B5PXXVuJQ6mn0YBttjMROtsNMgaL0pZuQivI9kt3mRnh/cI
V+hjeTE0tc902oo+U+vRN/f8mnZ5aHKQNtxAWmI/geSV1anLiSUwOe7yys8Np8422NUxGakC4s+z
xY+pNT24TnUwWoM5IFYJMNKeVJbt91EX2UsbiQhv1WgRiDPz0C0gyQtCjHaQpTqVi6Cy1nGPfdin
mKtvuUFTUR7drKB3TK9qlW5KUWtq5zFR0bdzFAf0tSS4BM+KFCrFyWXhiTejgHyxQUOe7GdbxCmS
Z9rb6XAARNiYW8erp/hB6VYdbICt8r80+NjBRZWPXUFNZ1o0+pnHlBh0r1eMrXtth3XVvAakOJov
UGdUtysoI8/3lLyQOCtZmOP93BqTS9iwEoIxP1H1PfOr6B7fDvnCSJPD5NPtGJSbLE40i5mxRwA8
DiemsJLcH0UYUwelrbYkSBMshjZxYWSkYoXKSo48UjE6rV0sJRkg4RrzjoiuMiGcFUxpi4yz/76w
LIAW2BHQCnIMh4J5MFINDqV06MGxDcMOsZM1NK45DW6If/EM45Bcsoehta8/2ghl5K9HNmUgHOwZ
iII3gC5mBsg8GoV707NtgbmDuNvtVFomsZ+MTvllYpmlsi2OwnvH0BruSVaK4IQHupFbvvuoldQ7
lR5tK613DuQVUaVmUFSDmgCkszYmmdxHujGY65nCW5BeWZrHGEPVcn2zWnvAsMB3xKUNkoccWvgM
xyBEccjixfDYdPWZGWoBQ8Noov2ypE1L+dCdpwfVUiHQ0tMj18Jr5Bf4AsTC7HrOqDuUEqdGH4gg
RoBhaDB+gU9tfwrov+nvxmgctZ0OVwVUBX5SBNDQbprNwNbvkbYz+y0GNVKcoWKwys86TRe+NM1x
OppDoUgHFVq6KyWj8lUOyKL1Pdtw6TZYCl99xTj/PgF5CxbEi0CrtGOsPyXK0TzaDWzF/hMsVb7V
AGUxcUAlvLWA9DQHKBRLsrsx8OdkpKiZzucEpJHQZ9vGTu7QdlgCJ+eFysi+y2RSviJjD8muDoOZ
CRMrKkSudKZoyLU16WyIa4zutUMnHluosG+dC0qlaYWl7ADpVcVpRA5Z1MeZgBE2RrM07mRXwjOI
5rR46Tsyd77WjR5193bdaNBL6oaSzdFiWNfAM6OSpHVJVDONMd9V3TgCoSQDcAiDwzBXrSqrp2aJ
8VN8MuPvi4vUm3wQbkW6MuSMzAiOhEcRx/+U8anjttcE4HrsXz01Lb5bEP9cZy0FKKueexL8l2yt
hwpjg0d7SZIhiOeNu7XbCgdqZ2FzAmsaT9e/PkqZHycGHKQMZmyGLqXUHXpBfjxJ6WChBwP5EDMF
mx40vwSGhN4FwXSGAEt0Mo7wfu2mikT12okRbcFPzNPVbFBVSVauKdPthCAwYZzOZnvnjrmFLiOr
jn5YuuOLG6tvKUaMOLHNWzfUEnEI+0R8oiOy6DczcKHgmqN2GPv5VMTYEOCtfZK6Gzl3Bpbqg90V
EgS5qsIHSyTjQzKbgXdJI7Oh76iwwuBGB7bmrRgkSZTNZlD9p19fo58vkS2IZXg8rBirkDz68RJF
NbiLsKAXzi0M4560WYCdiwqiFUgc/T4Ds3T36xf8ODBiTihcysMcOh2kMBfF4/vpQD8ljp5OFMmM
8P7fZny90Ptn9snE9Y3fzAj+5rUsZkaoJJQnoJR8mIbjJKxqttfU6KUdYd2ldVRF9bADMu796WhF
2EQDliGobTBuXTJb378tr6A3xF6kdyxqT+AGpnPKd5rfXLufJwMSduNXrWhRfpzlv383WUlqL68p
plv0fZV8oQ4mumqoejn8+hP6u1dxhIMoxXcGP8yHTyh3qVkk+4wI7WX93ojTGOJyke9+/SofwkAM
osTy7zNS+dqjQFHHj2/GlnoKygv0sNl3LPwtA+RxyQBgq5dtA2bNVXpbX6mRSP29O3UGWFiOcjMB
fKMrV2KB0Z3xZKrlYVLG5BwiONmOHzhLRdyvf9e/uyLEglxmgMhqhvnhuptepVkcprnuTndjYlk+
tFrp/EZN+dsXIY9gMUdlkv5xCmj0Xi86chfA3TiGsK+tGnc9VXCVfzOZ/ulbAdGA5xovJBHdCDz9
eOHTwunrpguJU8iu22oDbd2ruCZRPVtDXf7pV5ABnb1IbYsEQdrxw1dw6d8t2LY0KwZIzWbOtNYH
3vnQiFL/zYf006iO9ctyGJnplsCv+nFhERYtJUhSasXNq1bWVA4HnmbJJcJ8eB5IfK+d8vTfTOt+
+tCWRVOg9TOZRsKxP1xLuJUAdFzEgzgHG2TRl7wVFnfz1/vvf3OP/zC4oP996PH/qbZrfhTPlx/4
pp0bzj8NVhDDJVzrWtRf/Fs69/6Joo5SyLyTPJ8ndaSZv6RzyyOrxQqt67r3NY/Fd+OvaK0lqQyC
rY9iwt2qc1b7E90cJXl5cv7X6BiJYlF8JfEjm9fj/5Zb5/vFOoxhPs5QknSvD44gzXwvmzbj4DwF
YeRsccwfvabd6fhKK30fj1a3scZnJ07YJQtc95SsR3eePamJQUOU3g9JudHq2qfCcDVEd5MAaIVh
bBeYMEBo3fPBQUofRzFtAmJEp7hr8YuuGZMfeqPfNNhTZRkRg4Ek6Ib9YXkaivSpa+3yzPReCUEc
8ZwzikGIsDhvrK2Wmu8wXScwcsKxOo6yJy4kxHlRYAziDFZ7ul9Yj5qx8H4neALOoc4JazBCuORk
066D2dwJGu99QDD+REWt1pzDIqKoQKPRODnq2fRpNIaOuXS6q3HK1lriN3DhiHg89ZO2F2mHIxMH
LyeddRM+04u6ioajUT3DFcVU7T7JdGMhdyvz01L2XBFAGh97RvS4n4W5B0S67lt2M61sjxy/75c8
TtEO9yol4hIhHaVeel/OR8jv69gDluDSBp6RxjKTovQ1czx5qbZ3qIKwDAobrTQ8DqKZ4VxEe2u4
McfgyNhtfHBq02/dO8e7dNhvbzTb9VVuYHMeL5skMv3CyNWOxNRqTpzoGmrBton0vWY6u1rkZ/r4
HKFUXmdEyR+YCdR3hgZTSw/Khw5Dr9Z0z/lCBh3cR4MjV6bXn4RV0QddrsrmNolAxjDuWM3hkLE1
6IBxhHgHg6bcZ6XYON7r7GrnKdVNkLpxPo/VBjbrcYGnrPGwgqGJgDfX8UOjIPfC/5mZWmBKT6Kb
Yp5uByupX+daDZ/d6jFAcYEl8NKkDPYC9woe8hXzAj+rr4mZ4wWD7JsFa88cwzV8IWBIldPAuc7n
M0FpSNtYdzhw24dRFfdTRgnkiJl1H5dTsq0TZjXI/OQwSoRh0/Cp7wL22/t2QabE3QxY3OfsWjD3
oL+j93PU4s61IG56F+RkFuvjulUEYRL7GpPUQ1lySScMk+nRyjj+YDxceWRGypyi7WQlw/NKHgKZ
+CZVtXrEqE0jf6bhSxP5vStG33bekzDHS3VKnfyyzSPQeRVHqpMNAQ6G8Ikudehk7Z2IvNuY3SwR
oim5F7ATo5LBKR3fgpJO2T/P+avXXlNYccR7Cxlup7xqDeKMzpQTlg56LZldwtI7DVr3agQOpEAm
clZ0vWCOAtJsSY0dvaFZbKZodOIpWtTxfT3pVw2F3PCTSYdZ2xnkBMWw5uQx6x3pDnCOmVtkZ0Cy
V7VX3SECXVfOwRyzA33UMBRtY5+jzMBbpnlJJLhgBJPfVWWOe63VvkCEiU+2m1wZaXNu1uoL0bXn
vCGPgu/yqQxnZ0E2AVYyL3C5wL0jkLamGHx6M+Y6fJrZvFwPWVnssqDo1uhYAmSkcRehXR3n0W0v
obaqrcZgj8uvDQc0ahh/yBtkKZor0dq3jVnepO5wngIWSuCifeF4Zj/Qcj5gbwwpwxXBnU3Go/C0
FR9YFbc3aRhzsIyOod7u+0ijfFdfM/VCUG2fZ/ITzGpktbLFq5FR4B1AEJ20Wxj80JySTxZCVBJS
cc0UONziL1a+5tKsSRpiWFsamEESdyFU1BEANSoQypG4JJ/BuIpiaTk+KetUQpujFKZ/dM2OqCml
q+9DMLC3tQ1NEPOcvAma+bTRA7clOEVMDv+D/jz8f/bOYzl2JMu2v9L25kgDHHryBhGB0IJaTWC8
l5dQDq0c+Ppe0ZX1KpNd4hVHPWizHnXWDZIIuPvxc/Zeu89cIs4JCQVaXwb09LrAzXSw9AWvaU2s
/YK+srZq6wuZkdMKf7wOC4xA8IVZv+TCe4jxnm9SX2s5J2b951B7JjpraRGRU6Nhtd2grp+FW7/A
TrFpYLw0+V5rfO+uTj4AbbGeJdZKklEnFlm6HVgcJHYWzkpzL4m+v/Jjen/TmT/J7u0ilga6YbM+
TLLc5dHw5qQ5qe1euJURs55WX2e8hhXDu9l8T5CLx2SQmGB8GbjjXpQw9ml6KOskrzO9kDmGa8Qb
Hak2+5lwtVd8f0gfc/oocFs2gLawB2CdXUx0so3QC9KxOQpvPuKGIaDCuacPwEWbEDl5qHI4thUk
JmaFi7hXR48/b2jwGDT3iTi20MwcQk3jvaCLPXu3nhW95gm+UxIxgC+u+vZoWfc1+2sNTynWozeL
9ATBAEfrsk1UEuLt+xffSRdeuWubYxu9hF39prUsaui0JgJUiVcaUtdguIGf47xGe5xp0bkeOvy/
2slWEh8chs/6MZfNC3IjSP7ldIAmIhdjZE6kFmCupjt55XfLNS4d9+xUCKktAD3xgOaF+zKYgXE4
amN2K/jZO2vGQ5VH0bytMP/l7rmIxo0b+zQ147NkrlMOfMuT/2FNhDITw+B5jUfvDl8FSTebfkgO
Kq13PfOJCPgob6xLy2og5xy/AxBIsJ2Vlb2WWvkQjsUPGG8H1aD9GPNwxW10mfMGa7OzLrtyuO8L
Yx1nmC7Bwq+YNn10jv/cMaXlzwPLw8q/xs2gCc9pSE7C0A6hZkGstnlV/AJ0GfMUTb4y/mDDU7MZ
5C0w6VG+GNGkdqrGb4Sq++rTmxEQ8cfow0Ot0l0JYQkDWLLGMY8JrnmxzfwBVuQtmnRjXXfVOq4B
Rw4JOd7ArpKNxVYV41pHXLfOoK13swnyTiFB2vS4DzHILVOnf+ocjKA5PbKYrvdiTvBS6YLKZC7J
SjBQIBSXPt1ZBnI/fRQ62RA8HYRHTpHtuXJtJQjC0BoPSbGhOih7M8FhPohl1oYMP10m9/6KDJ8L
cTEL+Ne/BrNhJueu/Cm5NfL6vjLz20nrL8JRdxroCSjc+StWNKyHzn1Wd6+6/kk7ctOXnwZ+/rE9
GNF7hMc9NovdqAMH1cYtE4INQQrsCOitKeuKU1ydBu8tFHt9eLraT8PCWiY5HdW9PT0XfhFwp9pm
6dYHVFUYxRLq4Erzn0w8r9743uYeNhEFwvdMKtxyAIHK18l3Z63QNT2k0l4WpdqOBs4QXCXptcCD
fCeeGwnEEfF7aXoLb0Qf5alpK0aMNJTaB9DGSxf4la719+noAYwnAKsM00/dYyn1GXb+8ZgABFxg
zz2n8c6w3IOS5DExZz0rRQRSb/1s+pqWrW5RyZRbAzuVbhKUHFbbSvoFc110ipgMWMK3TiYo39QP
hKD4/3tCiAdtiVdnLxJnJ2GVlPqs1rZTPpJkEhAif2e0JwFzYI7FbZ980tJazQZOxFLft7HYm3PB
gFMQOp57+DM6Rhhu/1RHWAod7JsJeFazCYPCHtdE0TxZA2Z+SqezJjEJLtvQWLboMBYm8MGFacVZ
EA25glY8/ddUiGY/Ak+v9NadTiO73Zv2qc8VLXRpfjrh/FiO/Am0MfDg9y5yN9JPHGQyS4mrsqyV
txjyWzCePxxP71a+4jtxFP4DUt0JtH5TUxfMBkqOxrh0U7YbkcBjvQ6RX1FdWuVe6iP3AECbdnrf
z4+AzBFW8EDLdmdm/iqeBeS/0jvpst0bTfPUWfM28adnG8FC5ooT7c0D58RyZCaYlvqhNonQEPFJ
lOVWaILm9NwfFC7VZYX7jz1b0arAgV0IMuHjlAzATJDCksaH2tGDiiCCxezAZm+wkuCmBkew9bVs
xUXnYeKRM3XEsc2mAqv/OBSQnlsotwtn6B49EsTx4utxMKbzJkXqsdAjG/ZM995ix2DMqf+kdG1e
nYL9P1OGfo4YErJ5DMUGBGSHf6eZihWHrr0CiG81uLawxGhafXBhKm8jMW3qijw38CEgvQiST7rw
XpKxdIMGoFgONMAeYTmw48ZlProXDa/NRV21No6BJMUi+nTl26iTZ92ilt6EYEEdWlUrgmvWbi8p
/WseRlxoz8qD46QJrnqDKRiodmo94YuZG5P0jt5+UJp29jzUBLw5vJFVqbx1o43Gkk4gqefFvC09
rn3lgM7IjbXn2OM6kBYu7Bvi5oFBNMziqdgNkRHU7c5rMWbtjmzSa1Y0zjMQKEEFWjzzwzu3MfUF
9PIzeH3UQEVx0wwhFOziI0ltfGcYKR2rMoM6ybRlmhfvBhi7GzTKLd6Iud16EqEqgGccwZRuNQbR
5eimGsMyrT12rsW8AMAO9iBmxknvH1EqoVqINHJVdJwNg/UgNBmvCFksl5Kbll3gGFHifcCDvi6L
vt4mIA9WYw3fbW4RSLgDjnPqn01lXMdJoO0mBkmL1p/JP2nXVYF8wpkvXZ3tEre5bXX/klP+0eAn
2374gImIQGAGQtJEq7A2Ph1PHovZubh9Ta3JYmFuTfIb1WNnaNz+SgQq81gAbCvmdlNa3HG7jq8t
nAtnWSEOWk+NKZYGNBbuRO1b1YiXsTHoPort1LoYu+ugM4uL4s1Gp/xZW95rg81u9N3PIkmhcwDr
wjSWAEvwXH8r8p+e/xSNxpNptPeNtB5slZNQMMU/Ndd5t5v2rczbV+bZdwmarqVmiUseNxLQCNPw
iKWACGFC5bCVqtu1AuUXQ/Ak+ci5xB9ipjcrLzSiBbYaZ2G3tgOoCQUJU8YZMaOZ9vNzo9vXpKmE
qn2SdBWwZ2samon5VlQq3pryrSLdG2/RUC4Su7uULixpWxLB5/TtaZZtfCamAkTw5C1zr1zPDPhn
XX9qOUJamT+01yth0v+I8b9c/ToVG42jVl6XboTq9mUUPcsivi8LeQ7t9lyJDP0LxVQ1fwxJz2ym
Ecu4MUIGPyD1O45r5VC0TWMwefpKl+mGW/kd4YHrLsMxOrnTO8CtvduEwxEH6GdCmWMQdo4Y6KbQ
hw+/w4TNN8ul3wX2Nxcv3uyudZiPS99l3l8XsDu8lyZFpGZisVwUlZ9iUouWrlhFqfGWpN0NdsKt
PTsL83qQCKcOJFb+AD0pl9UIEM+8l5a/aVqkWsqA6m9ePU4LXfaPtsg1ZINAUOCuDjAiMmMk7RLY
SXI1XTEs9NmpMmfaNtCYiaBAq4mPa06jcZFYtDeMlms2Fmbs/mCHKaXcdyspt7nX7vuEk7Crdr1J
S0MBysHVnREx48tjRIk6DaFxY1bmufNyzP/aEzO0YVlqVc2Jm3rAmSlb0bVV/dEtp5hSVO0GObXc
WtOue6Yi6o8+/GiLKVwH1hReNZV23F4tZJF9Ri6niK+plLGLzSk5j6RwwQAyY+Ky5spTt8yhSV4b
8Znepi0BgXQz7s0adGUK3+Wlq8R+JBdqVAQvL7oBcR2yix+1Ywe++kiVtUKW9hAn6jwk5q+ysKCX
lGN9jsxKq0gobKbHKHRgbTRRTqOp5uS1AsaetJ55n6K1m9blNtVa/a4OiwO/No5/vb0vCK9azCyS
oBs11EimugxlFwxMoe2BJ2g61UXyzWsET42YfMGurrPcKTd65zHH1YWzQqvDM8cr741EAyVtgLju
KbTLwLNoy/Tg7o9odOLzgBJqaXBFNtPphTjWXVNN+BWtFsVXNVpkeZV3TZ8lRwwIU+AmxXpkXoPD
V+3nq1AnUy587iLNHuqmunomB32BXAsob5V5MMN73pBc/czLNrCNqrtJezIMrl2KwrW4iWyBfa7C
YVgbOTZ5PYwyQoMUr303RA6RklH27KGTWaTcBdivX/uJES3xjQu7c0BU2AkhFbKbzjBB1OOUJ9M7
qqToMytodvZn+MUQkCI8h12yiSqTjBfSm/GjctmiKbKXVbPINGc/yCfb4B5dhuA98Y14uNp69zr/
VdsM29OGGAsm4p9waGkRYb1HEXCrCEohngsMa8SFzK/nE1yKZ83Ud7nW3I0s4sVQx3ctVsZFFNqf
XdxsrjUKsqcg1I9xetAMfVVix7NsMiYa+eCh2kRna8gK8Vx/5xfDtMpr8+T244cYa07RutwNTXZI
EA1sxUyI89WCL4yNrmhNTQP/34Ho46W8PpdYJndNrp9y11drPRosoFtm8izD1zZVR9Hd+fld7RSA
I5pdGDrRhcaUYzOWzOSmgiMAQqk23uZ2InCASELEwemqqiVMHXVKwh+VeT/1Fgm89jlpzJepChr7
RdCWo6Wn5nyJIu2cKCZFnEpaF2srrQgDC6Empcj8Qs9jjwhqixpqXrqmsXdLTj9pcBcw6vvhmptl
JfarpoNZKDIG2g4FOp44iCAedAwEa53zNim749z2A6dBqGoQs0xjpT7Az2sjFyenu+44Ynt6CUWU
HGRpkEBJsyehAdTq6Ta6snop9tCg0kUQ1o7YqO3k4/0eh2lBxuCzClNiG5HsjZqVc5MuFxUkqUXR
vbaoUmhKT5gwKxE4HDwTGX+TChnJ4QN3Z7YjZGrRSo/U+FJYxqfmRp/XVYViE7ACRPdGf+kkG/BQ
zHcVlCbLlPuxIJVlRx9037qEDMc6iZKIdIbN4D9nvDsq1G/7vHxDFIUoawgDUcmdTypTP3b35XWr
0B5KB6EOuOORB5+qDk+ttUGex+bsbwr1UxnyrfVj0jReHJoS4IzGyfuVcsMhwmaf9fkqBwriTPrG
cTHxq24d50HRB5m4j9Uvkb9L72XCPB/GH2zZB5/AQwO5jJO9tgnIpr2eJxsM8aSrzCt6Cmf43+u2
5cpgGOAAtHU2SFpqRXvIo0+ihxeZkZ/Ahi/KSN+gVl8Qp4iEvbZW+DUo2GwGyiDKqtRba/Gz60B4
n+jccJHYi/gtFghrZb7ThhuJenBJoOkW2eU2AQ9Z286NXdx75rvsSdjEADuU4i4HPL5oLG3TCwIK
rCaDtpsdQu5spFCagUEoojLJ0iBgZIFW7daZxx8oOT5I34wWROXdSAJl0jq6tQdvP7Pj1UWykx6i
alpaxb7RxTMUJaIRnuvhTLIbpu4nw0zWVfSpmCXUyELFczFexs5e+PlTOYFepna2nDm/gT6t70er
2GnqLhsYRajW2TiqC2Tm7a1kOOqko6gyWg3mS0IEUlKND1K8SZDk6eDeDa21Sadi4RDzY4SHyH61
Em9bVEBIOt997G3AedTPR6hpGzRkh7K7hH5fPhjgyskM3tZojA2ALXnrr9zwPknDA67RZYGMyhTT
OrWjYM5GBEJAky2iPAmyiHE5a8Be87vReijwUCN7QAacBFH31ov9RLO3g98Wc/eGLUE48aCT1bA0
miP3KLgfeXUi5JEMEV6nfebt2mTeadG+oDqGAgfdzUuConiS8wVlMlLpN40jnATccq8id5tSP8Tq
wRrS05gEYB04QCB+MCyDHZNk0cqr65XklbleCy2t3CbzR2gSBJmqW4mGvVbPnjUBDGjJg29P9JfL
8dp2ns+GzRVyNNe4F24YixM4aG5ScxtbybmpT3bGBItEjGVqUSbRWQNPDuVW7NzaviAI9qGmSUK/
3SLQa+AEB1ueHIpPbVt2tIrWZmIg5/yliiezfRZhkAjOv8q9qxFYcw7BAqAdIuRWDs5am7N4kWtP
jZEGHdaf5YDGqrZE4M2IkcD+jNXSI/q6bM4NEbyEdZMm/mqmt3O7mgqa5a6FVr86FsUG5t+S9nBn
srEk7FFibfnzylLGD2P27sk/ihZNfuNTPjCoYPzhXVlk7kETWr2K8pwRoIVDX6b+gqTUz7Aae/aZ
fptx/aJ8CuBl7wSoJiYF5Ahhl+VLhAkPpBDhaeCZobudGGik1Uw0egzdwjJ75jUxh48kCUmH2WNN
LdczeawMWrayP7ZzV25hTV26OHwfnfLNBMY1d/2zfWUopIMs9pA5KAqNrDpNfvOaqZdZnwlHaNuf
pUyOTT4vTaj42C6WSV8FhOJ06ORy7ZLBNr+2yAlk3TSuxnbsLCqyWnX+6OlNl3dJO10hREFfl8mj
ZV3pRtZxIs9hDXRNiSlZTExtr03fh4xRBFw2O8jTJMh7BmsV/8vpfSyC3H+ajKc6PZsixFeLThQA
R8lbCj5jHYpjbg43RvtzxHFAuNxOeO+kXN2RSE+Ux02od8xlmsCdp01kd8HVuZ+Vu1iiYgni8EWM
h8K+p899bnKTCrybl8IGQGDrtKHauruf5ZUN05mvmEVX0n/1hupYOebKr5iz1WGycGuPDSUHhzOf
9Mn8KKIfhE91JIuVgS9geMahm6xrtzjTMYB2ksB4yKwBhCS/ZEsiYzHa29xus0sRNtkrkjBnnU3i
hhXWBSmTkmCONx49CV975abNonKZA7X9azYXyzgD/ynN2yjH4Kw7ya8QI1MrxckfonmfQEvssmhb
A8SgNVdsMSVVqzTlfa4N+tM0RMk1cbe4IxEKWhkz3kb7UWr+uZiZ5Gq6dZaZ7x28pBsehtl6R3LS
MvxRdwb9IeU3n31XIz8OoUZkUcfgi54/MnwFfoSpiFK3PubP9w6R5bade2/vNFwq525Z2+8To/aF
bxmKZhFNFhSx+c71p1Pbm3VguJGzKkICuWCw17eaHd6RZ2jsejt+9ElYRRxNnyMOKwAbkDe3KTLK
29xYh6Q7UGBfxhht4UQSN1QU892P54RGKiQokwHIpWZXIu1wGrclvn72Lj0Jn7ka+rxC/nxI4e1v
vNHX9nndG3bgTFG2dmm+r6DbbUnsfY4U30Y9Wiqwmudx9LYaIBmfKJXMQWhtWuIp0mcuYWLdkkSe
ifniDDWyVbkmDmTdtPGuEvqx8/WzixheQrVZlEKpfTrri6r346PKGn0lZ03f+LxJN64zHQzUyd5C
FlG0KzJbrvXKRbs0pFI+i76y0kDQJ9m0rSXilU5oBBHNuSkA0TvRQ0JiHAj/NqZ9mcX83FU6pZvR
kUFbmd1eM20H5nJpHnqLv6ll7kCXtstCcDleYq9DkI4bbHF3timKu9JgROpPoXupIgxwZkGAbuYk
4tFtqxMhfyZON0h7cPUIVq643RBwqVZ5SbNijvXuntBTM6Cnb9yM+IYwleDt2AIkY1rdq3xGNSFQ
ptZDzZQcFoOxJqon3l5z5ha5adxnYfWz93ojOxch5IeljErzdczd+hPwHwpZYYzLaqTXJLO6+ZwT
HUdwNPe/WIMDx4nZX2YCYQITL0WAZptxcKVBeOLfoWWYBi5WM1HRXGEiCxO04YN+9WhYVFO7kLEU
N43jPpGHAXS1Crcp4o113BfmK0N3RtNl1V96MWuBpRvsHsVorHQkt2uiY/2XKIspdWU3viFs/IU3
zeq2JOvax7odzfcGVNohQvHwizp2vBKOKO51AnTiUdv6YUd4IhG19NqcuKf6mIvtqFvF0dFoO5Xh
lu+iY29U9r6om1/dYFQXm4TOVc1AklNXwX3igKLbg/uL6m7Ud9gsbPZ4CL+GnOyXocDZvTQQp3/q
iTIJnda1YSNks6bxMdpBkpbIcrnTbKqY0LRlGNctKfBMtLgJy0n+aiw3u++7sLobcAwwQiGpJxnn
tw6P1FrPZ/mLsBIi+JDFg9jWh8rkTE6K9LbtQadoMwUcGAlQlKbP/W5AJk55IfCbjxA+EZNfatJq
XjuuNrsK58FJjHO9EY0N9pMrBHUOMPFlyQFD4AJOnGWX1XgM4jFkAirD2mFdG+UxTdFI22Psbapa
JYHlFeTz+Q0jFbKrnU2hnzKwycwSleV9VPaQB8y0dTyY6Fsueln4P2SjGZt0Bp42VI19ChF2rnWq
hD09akopztMLenv17A4Kg3YjnBtsEe3akQM0CqeynUPTmP7Zy0x3NcDe2SNsQpTpa/QkVA02kP1/
+CFHhPabRNO4uYRSh1TcFPq+aT3OTxEZd0YX5eRimG4ZhNdgV+5g06pMtJLeXNYx6sM5ekIUQpJv
iQXopqcFHHDVHG4yR/H3dZ7GXNpwR+KfuvhEZBvvhpmBlnUIi6Xh320yM7JJ2Kv0Zy8M52Zd54na
Wrn03pD3RgMsr3yuV5xi2p3IEP64rvahhzmWEaDzH3kDV42QUntlmwTDJ8ipCpoUBMj7EX2TRvpg
p7BM8LUkNm4Z+0bhreXUJHY7CEkWp7nhYAGqoC49WzI0b2jxAK1tnUoaZyfLeuy1YUjmC/3+ZYaM
JNAwnRisWVEe6W7QAU9JhXct+4pt1VYm5J5bt4qmjcIKcNCbdMAkgWgocmFqemAC7kKpkltiCj9r
4ebnlHIS2ccYfiINncZFWEfeqbrmx/vVtIlBfxvYZNY9TtlNH870iSshlslQRS9j5lr7dLSfx7Ko
Lxin1Y24QovRqpsBf5bgWYfhljZSd6iz0Hi5boVr2+cmJapiehz1gS+Bd+KOYEB7MzUwHgdF0r1j
NfrOssrpwekd+i4qN6gKkdEkdChu9Ub0t/SqKo3h+5SMC08fyCiNxxSSF5Ybu1rJLn8EKb0OvdFa
5DIfD2E2dXtvJB+tqiNtpTzD+2UlQJVT2+vWZcXclzXEWKXmzrMwKPY/Utw6SDzHH2XPzLz1qo0/
YypddBkNGanm4kyoC5eotKXI77Lc2sVNpm8dJXiFCYKefLQzre/tAEzT8/dcAo70eg+9M7+tCqs/
Mba01katppM5tVOgdZI1lhLz7Xu+c6fCwjkJb+wv02CrbV7W2ZNXpvScsMtaPUIF1Z/JpafPFBJx
Rb0zZDeqU8n66qpcdCK+mwDeXia+W0Imbc0MtEi4WxmrpyT15C3kjf44YBl5LrWJ5D4je8HSoxPn
0hqrWamSyNV87Q8WBMyhqVYhVeOjb/cvyIy9oCLHhlb8JPsnbzRjFzw2hpNF7XQ0lGYilrYNcWgk
xGTiBBiR2X90BcQ7OZMkOTFzIYsQSin7DXJuhFmo9a+z5ANQOPPc1g6xjZBD6fXQosHl8yMMTR1g
s0J9MTrAaB0BYapqsOh2zNIJtpxCEVQKT1Wt6eT3NXmJMKMghI04xWJFwdBxaFCIFFlbAeDGWks/
D5+IwSVmDt9ElBkWG7ZTEA1ZqXAVlX72bhR8dSG0or2Z+zb2suSqwKjViKCasPVlV+fhryIyvCNu
pF2NugZfk4aWJwWV6F/NbPqo73lBsy0gNfcHyUmIMxlLXpBxQC2tGncj59hhzmMI7ayLmL+7zLYh
mQn0YSLl7PQRABqN3YgL9NSFF942bueEssHeVWFy1yFtpMT0hjJIK5FAWqcXxI/1nqVs2m2Ntm5a
eMnA1xIRBzes2lbEDjDAXF1E1nc0jtCxnV1dGjfwjmGLiTBF8gnnDFBamz5X3BFQfdWJwNcYqc8x
r5MLpGVnWToD3eksVi29C1/t0b8y08FWIomWsufBOHpeVd9k1hT+aJXLoyudnuuR1OqPqSvnz0zK
cu/P+pQFbqQxKzCH6wxWRW9oMOwL+vhhLWhD7cmCT66hTXZ8q0EUDwgN7A5jT6McobmxndXQvnbR
THavb1NNm7K68/s6OdHJKoN8FFTRsXoFQYkNqy01eoYdMo+HPlTzp8zS/OSH4bAu5UykohCYnVvb
BQCno/2bS9UEsG7yO1/YqGNlPM3Ez9boWPPRay6E+G1VSpJ0xZG0I7XS2AuXEz4bVXGq26pYJek0
XVSJoKdJ3LuQCeVauWb6GnsZUZ02V9dDr/XlSlMONvl4fqtDVT1Am0SglWJzkq7qnvSWl2qBd6yh
Tde5B8djrpSOt6YT0TRskSPoU0PCY2purgSLi9JDJtQkVPqPjdNX2PLluBlyoyZCtW9vTVLFg1KB
NQ0rl7DMoZtn1GxegYBpnrwzuXzxijWjHWNgMD+aiIcZmyLi/IxqBu0FzTyP4dAijObxdk7Tlu8O
FAASHyctlspli8js1HhmM/nRM1fcMRjG3EyDIRhHbVoXiUpP4ZSyRsIoZS2M9jy+O/7k33rRSYYM
P+KDb9+EeZzvgXe3H7UC+12HR8z1GzraC9fpKAFINF27xvU0n7VDHdGttHoc5epg4zURTbfQDQtR
bX6wsEqtusYnbTMOZ8Wi98wIzqtGt4ECxf7JVMJ65eQIAQ32hAOPpWv/BFoQPuE2iLdkwvnMzxnS
q4VsdI3CPnVWbmVY1ooINqjfVk2sphdvcqMhizx50mkC9ktvNqIbz9x7kAL7sKC/12CElWUz76Qr
6dRE9GL+y/s7Va89hD4tm4+h10Nh4L+YMT9N0Mu3p1//vvz/ocz5v69AvD/y8P7v/x9gb/OrPL/n
v9qvH3U1I/wPY+sZNky4f+YP2LXy13+UnyTS/InJ9/u/+4tNQLN+47VHU3x1gMHFQ5f/V6MA/8kD
8mUCnbtaYvBw8NN+dwrY1m9YenxAYMK0YIFdXTK/OwX4T9fbne3ajFkdgf/g33EK/JkTZUPkwouA
e8HzXMcSZDD92SbQEBgr5ithP3fTcNuF76rhjOQEA/lYEjjiAuQlXYUY44oJyR+e1s1fzAj/QZbx
DR7hDpCe9Xd+OOUnnl/fNvlTdOwQf/Qo6IJhI9gAZllRg9INgUFLnxogV9VW4a6FlGEusr62UbHh
ml2gODUISbHbC3F1wOb9xGxPVu66KxLrMKaP+FLxGCLdZzeO47jWDzxYDiPTNYhdz8IbCDrqJ7tK
qcgKBvWct3oYRI3doQ7gmg0BAmhwPiXig8AnwqIhpw7xOhkGbJdaIph0SqpawAPTMQxj/zZnPPgG
mBVlNulRBA200aieHJPADdDH75qOrRUUa9cnS2nmEvd4TSZrI64G6c6wT549+tZfnur/unX+D/aD
P7xg/y1E6eY9Q5X8ZS1e/8lfVqLrstxwLTrU5LonMNr8dSE6+m8EJFGLAo4zIBdeY+h+X4em+5vO
P7Gx8TjI/e1r7tLv61CYv7FwBahD28PLdo1k+jbpUhPXPQLgj/HFuGmkc5w5iG6CUhfeEuN3uCAB
aP2H5/D3FtqfvEB/+/AvHkeHgEeVcTsgPzN/Er71iEvtX/gor/vD32xGf/voL0uXtE0rS4HnBxbB
73hkaHkicHO++elfdiWugAkm+dIJPEddKss/mEkr/9Xu8w9+86tx6g/GqGnyHC9GCRD0g/aWc/OI
dD/+5meLP382N8s2C3vNDuik3ktFQMHYf/O7/IIojSyNrUPlDp17oCDZGNooTGT+zV/8i1XdHFpt
tKBhUeR1khYAkvpJd1bfeg2vhrg/PnGzskk9KUM7cJs8Wo69/VmbqJq/9+FfLJC+P+JckDzyqLVQ
BuSaomeife+hfzXFumhsa6+jxGSmqd0OzHl2Vt6TFvu93/3L+mwjWEue6u3AzvvXkFm8U5mP3/vo
L+uzHOemhcXGM89JwrGhYeRWvfveZ39ZnbKR4AgEsyl6Q8zO0FFDdeh+fe/DvyxPIrNU2BCiE0RG
8UHWwTHJ65vvffSX1clbgvf5umdFUx2EsODHNjz884++Pta/sx3qX1bnbFVOK3S0pRz2RJaa8XyJ
qNdpUoSnf/4T/sGG+xU4GJvg1YwpsQNh6DtX1w7R+PGdT+Y8+/PynK3Gn0d4GoExOvvGHtBbdt/a
xx3/y+Ichri20cKhbANtvsu9MDv0hvi3SKN/PYLAGf3593amtKYVHKpgMK0jWodtXnfB9x7Jl4U5
jyMgveu6t4YsiIXYZ/q4/d5Hf1mYRtgn1L0ekSqa4+0jV2s/QWOkj9/79C9LE8HAoKNr4S0Jp2ey
p8+ObX3zmXxZmMLJe1KMEtqPuviYR5+ZsGa8fu/X/rIy42wqbNVHUzDiw1hzIfdX3Ivqb22z3LT+
/KKgLHBqKDaK8BrnJgTzNyf1w/d+8S/nplZ0c03+kBUklXgcbeuDBI909a3PvlLW/3hsSouJQw8Y
Lkhq+2BJhKfZ8C/AydfX4b9vV9z+/vzRJHWSWpKQDtWDgcbEl57l6H9879f+siwn+p+wBUcrIAXs
CpEbNrbZv3/vs7+sS4F6uXbInWQ/sfAKu/6nls/ffCZfFmZLs6Uqu2EKGn38VWntU2S+fe+3vn4L
f6g4c+QwM9kVfLKRn/uyP+sRwUvf++wvq9JITavyCcYM6qzLD0Xi9A+9KP8VH/8fvSdf1qWDNxWy
ZqWC0fR+Stu6z6X/L07Mf/TRXxZlU9rwKcd+CqCsXv23qMfD2PtWUYiP6M9PfJgNZE0DoWUhcRlG
K0hBUqtvPXD3y6okytTTcE9PgamJWxNNtRPG33u73S+rUob2XNM/5UBze+yYdnKM+zj65u/9ZVmm
V+AUpqspqJLspXDkwQCn9r1H8mVVRp4fSVjrKsgKTa7gyAB+K+zme2/4V1A9QKOwvdqcAqgRWBPJ
wF4wwfre0vyKNDLJgKS3zosy9KilCvOFAOFvPpUvK5N+0GBpBi84wlpGWQWCLlNm3yplHffLwkwz
u6g1s+NIq7oXvXRIDNT1f4sL/v/qqq9hGLKeY8QLbCllg5+ycCHwEY/7zdfwy8qsS0QcZNEoZETV
XRfFL33mfO+Bf41oSA08XvBZVWBSzN5pRDQ9p7L53nZ1xb38cQ/HApZZxJBNaOSK/+TszHrktrWu
/YsEUCJFUbeqUvXc7R7cPs6NYDuxBkoiJVLjr/9W5Xtx4GbcaRwiQC4Ch2ZR3Bw2114Papf4E3jo
fouV65S/4mXDJGV33uclhC4z3ptjv0/JnchkMPO2xrQrnjbpdYdUY9jSF6+g5852WaG2jUyRhD4q
7uNs1d0LtHeebbO3g13KGE70KPHIlahhuAVjNjz/dSe/jjtxiZMgE3EKA4RpTH5CUxhCgzT3no07
cbnYOQGCpMYchJMFXn77b0P/ka/g+df/5tDGnR0T3uXVMhCMODyF76gM89jUfudv7kRlOhHaVqLB
FNyDv9Yl/cHI7hc4Lhi+UuA8VQyqhSaZybFIUJw7oI7N61u6/ldzCE48nlqxN/Tbk0yRQUmk/J8g
DP9dBl34wth2KNGGdj0HOwF+aJAjX6Gq4yOAxTsfM3YiMyF2bATUQbmtSJqXC3zVt6Cv/baH2AnO
RDYBqiiHPV92FDi1oU2/FXCyv/IbdSc84TMSogovXvNdxZ8Jb54S6xc+sRObgIFNDYyvkVUO7Kle
apqNNPDLtsGe6+2qYsZ2IHiO31Hgwh77Da/yYD3++4icv9pvQjN2QjOImpnXBC4nZIJH7UxyYpfv
cDI6hnD1+Pe/4r0J44Qoq+FWtE1qz9ehOoUoZSXiI7/Kd5r++5nul/sJrLjTqQzQ+xJqqyzQ0+cF
GRWvbjNn3yzXqEz0rlDmN2noQCVqYuY4+MuvcedMK8m4cRgV7Lmi9rUZlz8GfeHXshOeRdJWgMlQ
rONL+2drk79wl20yv7ad4KyIiMdm3decdOqriopPpPru17ITmBvq9kkKUkE+NfaTafov1V76HVKY
E5ktGcFd27FemdLMhzWFh802eubEXKNUutN2a1CMmO/19lz2+hk1p7nfkDiRmVSDmBMdwM9Gd5es
58+Gab/FirkR2WkusKJEsAwPcMKCADCPfPt9xvz9et6cbRAU8YyYHAZ4oxTkJd08j+DUCclqhwvO
GJMth/DqCw7N19z+b3Cx/+6Z1AlI1RIUChCND9klz03Jv+2Qq/rNwL/dln9dpQCBXxNU1EP5BPcr
xiG1rCv22WuaUCcmy71hUhKUXcZ6vVkFeYQ/kFfiHm//b7/kVo+6JgwzsKP6JQDyFG5ec+w5KE5Y
NqocmEblUL6p+g5F1JdBaf3OVtTZLrkVtSIdmg776D81W58Fg0+d33A7UVlXKYOQF6GzRnV34Mg/
JmL64te2E5YzMZSzDTWQcPT+0QIdL4J2OHq1HTlRCbfP2qwSeep0kw9wFJpBBupe/Np2wrKF/KyP
irNh4tSeemBdURHwwUp1Dr/fHE9cd2guJOwo+LnMoGnp93ouDvATuUxK+Bch9FH45hlGZ/nUr6tW
BMxIABEudnvafl2iCfrq4k+/4XEitLCRJPuO6Uhw8eYr+7xz8R+/pp0ITYhZUSeB4Skr+yRhBh+o
1LNpJz5LPs0ihbtaXpLpoUQVddsPnk078QlWwmZQ23pO6GlUesQoy6PKLy0WOfE5Aq1kKtnsKHPR
67Fp4XjWQ/v9wWn5PK6/m45OhLYGpVttMmJFDDb7tVlHc9fBv/yDyf5O62cxz69zcN1EjHI5XDh7
Hv4oLeqA2cy/ec2U0IlR1sWLtueTsu66R5RnNdkypn7rlqsEWiEhBGQIz5nIc1YZyrXmjMAY36/j
TmAaGzREYUHMkzm5i/R8KCn129/+Nlr/ZV+mbVRwVG/h7a4tIG7nUKMb+eLXbScyFzhVLSgAxIG2
fe7F8K2z6Ve/lp3AxH5vQEQv99wCv3XRTX1zcy5b+GBMzsP6mxnuYikjtvSEagw3GJlwcJzrWJ7K
ql0f+hoVp2cTO/unz+8ASOHtbG+WZDNzjN8Ri+FGw18i1OLCr2lnsleajljNKwzRFn4LxuC+2SK/
3ErorC+bhnepFXiRhVcVLE2I+jFttd+6GDqriyXA5QwLUuMRsRdNKE4R/Si7d95rfvNZXSFTX8Uk
3BW2f2EadRXDRmOG6hpwqMJvZSTOkE9q5G29NcgyK/lcRcFnKOy9Jgqcy99OlCSBfRyrerxbgWN8
xeiMWra6XL3mCsSSb1ufSMFK3SI93lbmr7SOgeHZe8/3e1cmDNNNEwCOhAsz6mTPFmWfS9J8EKnn
leR3n9RZYUwj6AbrJ8zEOoVZ8Ai7KhSS+QQQd+EmKBTt1caxMqKYsQPbhv8AK/R/A5H+96rlkg0i
mDkkAg5FeVdtFRyUmxM8Nvx0jNyVM9kJFtgAUe150VBUxUIPNMAF13NYnACtghSmVxJzpbfLDOoZ
SnlnGnhNRADd305EYwDnADgUL9bwDS37Lu/G+ZPP54Qk+G3TC2lA8QHLGQuLPgzpdD3L5tWvaedw
i2LYqK5nnLd22BqhRp02xz2qvDLwf0uYfz0QWUnBvsK7dT4W8iGx5n6M/darf3DsS4Cr2r7HaA+8
+R7itBKS+NFvSJzjLeR0ok5R35TrqrhY8TFbEVz5Ne3sPqHswUpNljUPN0iit+lswe21gAMD8XaO
cOBxYBIYYm4zFJUaeT816cmr164cSBWmnsTW73kSUBjy1PQGND6/brt6oGBUUEbWMfgQA0wM1+LZ
VOrZr9tOQBadQeFLiFNEAfXsZVLsFQDCy8GvcSck1RagfjSFKUEXBxd6Sy+HoMz9mnZCEhhf+HlU
WALha6Hv4TSYoA4ENcR+rTvbTrWjJh+mmyuM+wJUjXQbiH298gt44ZxtcY0I4KIkcNgfwjsy9jeF
Gj1HxYnKFZYZYLlRnIDoakG/4z+T3u+OEgsnLEVDeWNR7IOK4fje1uYGiJUPhjs6x98/t/l/oNjg
b1lxC1ftPOay3GEX2YLhhNL69JowZp5n1pI7GKyJxyDcYFTWLnehgGdoxeCHM0wlTGTilvPoNK+U
TRfrDKjmEi3mgRIO+6DRkuIKKfLqcVtIoLz0rXHiRI6y1qxheB7rhH5hUXET6/7Sa/q58KuomPkI
vducN2H7Go32qpDWr74CZWpvl8Ct0r1GsRP4c+l3PfBHu/vdBlH+9rblJcQrrw2UhlEJHBS25RiJ
xnNAnJBpV7DtZAgySdLLWz1Q5IG5397uSnWCue55sSL/uwS8O0YDSKwyWfxWV1erU4EnGyiw4fMi
McOBFQIEjnrxK8NBIfPbAa8rWOVLi1EZSNed9gLWg0JGH5zUzmv0b0LSletEbUHCosPXhOd/8ZQq
ACvsBie45AQiQer1/Bi7sh2TFIOCgFHn+2Jrki+FTYEq2cfYbz101YBpArzrXuFVli/FbRvP12Ua
ftD0OV5+Mz6uGhBaDz1YguVQBKZ5HYMz3x3cdBjpRD1GzWshcLVHxZYCQxoNKKXXdjvOS8dR+7n5
aQ5jV36k0sYwGY/g/QCih+p0ewEDtRe/np+H7Ze00wYQC5zA0XMyBReSRKe+Gf7wa9pZZ/Z5CWsA
HjBpAMNADfx1MGivxAcO8m973QVlHQ4QqsCKzsRtlowpDC9WiGv9eu5sz8UYBwodZ5AbAoGwIJ8N
k46I+p1AXQHSUJcc8Boou+m2fIngEV/BQfCDHfo8tr+Z7a4CaYeDU2uQX813Mt6GFezU4Tjv9z1d
CdJW6lj0QqJeSU4AFlc1IIBr7Nm4k7JhRA4bnDXiHAwYoJbr/W4EKtvrc7oSpDJh65wIDMoy7j/M
3F8ltfDbOFz90cDoIKXYUQsVBLDyWsySLQburn4dd4Iz6Wg71gat15HMg625runywbbxzkRxuXYK
gO8Ehs8xSkPFl4rzW7H6lcvGrvooNEmysgJVp1U6nXlBKVzScNLwGxInNBvUtIVAm8ZYr8qrxCZ3
M/WMS1d9NBahkWCU85yOUZAPTXeokk4c/frtnAFYO9ipmzUHs20Xl3CkAZBta/0GxVUeyT1aIc5o
0LjWr9Mcftn72e9E5wqP5iFq9KIhJduXGuQx+Fqlfi8e8FB4u4jXNZ8JsL48531XH7eZnVjc+mXH
Yhd/y/aER51BBRcqiWE0auTnCJB5v4/JnLiM91KWHBZtOex37kVPTvBU9PyU53j9ZT9esDnEYKjz
fEUe68qOlkGfWkV+q6wrP8LHJDMr0fG1mF+RJP+iR/7Za4K74qMKhinAKkdoeklmgGPGQz0mfvsx
c6+0otXrxloAhJS+IdsAOEPiOd5OXMJgG1Y6zYIy9iQsczi4P9oWJD+vMXHVRyU47xOcreNcwiun
TuC+puFW69e2s2FWJIYgfULHidjlkSB5vQHNcPBr3AnNpC47Bip9nG/rdODwmI079cmvaSfXZKeY
d2U9x3mwqNsCppYy8ZMxAx/7NnaqQBYc7DTUhCI6L84LShlufgo4GK28bdyWLdAlDEMSL+NrMRGY
RHZ+OVpK3zbN9QQKNoUbJop0wM4MDuuslecUdPbLZCKRXGaMidgg1wUN/nWuOv0fv2/pxGWxGFG1
Cb7luLZATZzJnKO2nhPciUwRBv28SpTeB4O467b0ZfH0I4hd/RFBGZ7qupnDEVpdNE39qRbC73Dv
YrmDOiEBtNZnwwCd9FkMSDiKTlV17TXirgQJWJbJNucpvjF7ilfSwmMw9CtTjF3Z0RqEiVEb+s6C
18iCCZMGk98jXhw5sRlCRl/bFgmDrWDfVjAU87lL/ZT0IN6+DSA4SpIlPU+VKVj2lxoE5QtCSu23
25+dp37dkrGnAYIXwKchDNd7ytq73fMFJXKCM1yhykAQcRCVp+sdztEFbBz9JooTmjB9gulSA+AP
vAbv5qiEJy3zHA8nMAme2YDzwqeEFQ9Qb9TUp3Ed/O4lruxIrZGNDAwa8zYqb4qpeZFb6zckruqo
K/s6TGyN830cPFApgWaQpfHbMV3ZUXgufyx6HFGSeq8vUlNebeOY+I146OyZs0rWIIItMLRYaws6
3lp/3+og/eE1VVzlUaXg/1sxWL9oDWhETE33CY9vhecHdWJTq3CtYIUO86Rmg+k30pUPk1Txd7++
O7FZTHBLnSAJgHEAOGtGSJ2BVOCXN3DlR8W2wmlzQuNSFT9WmJ9l3bJ7zhcnPnWEd6q6xJUtgtkq
sGyyR3Fh/NGt7byq/iYN5Ip3VhYkeEbBgtgxWt3tgDWh5LejdIaP66z9TnKujGfQbMBvQN2pBKyq
GmDtSIzf05sr4OGw98RmcV4Fxhg4yBG+0Avfdr8zv6vhiSJwQHeNKQlrUbhmFkN7mFaAt72mpKvh
0T0atyEwZHKMr2vLX9Y++erXtLOJyq5MtjHGsMD6k91XvNOvVi7Vs1/rTqQ2KLZK4c2K1kX8Feij
C90bv3ytK+FpghaHlh5mYXac4MVZRzgtajCR/TrubKPJqs/cOwwLSmjXQ2HllC189xxzJ1BH1c52
RWV4PhUTmKIRmHVMAJ3h13VnLw3GPkrqAOmVqgH1TdhLHvtJspgraQSPO1hoi47H56xKWEmDp/3Q
78WDuZZEQPeNJtXIqXLOwBzaIwCtysLrg0Kx+/bEBa/jQvYlDqJpyQDijMJvrfJ7R4Tj4Nu2m5VX
OyzDcdna5psQDm3F9lH54jlQ/rnqstQJzyqIp/+bKikwJjP9Seb5yWeesLN/4q9n0HZNy6CI0GvJ
gblJqvpHLxruOdzOJjoAiTgDOoyZYvertIYWM2Tq5793/Pc7EUud2IyDresgbIaT0lpVr3rvi1vs
TvUJPHI/lxLm+hKtEa77osfYGIYS+kgm9jod7eh1amSuFEmkK6/7nmDkp+Jewvxt5cLrfMFcKVI1
yIgGO5oWoDANVnxvutlLj8lcJVKYQAdXJxiT2JC7GYk+cIyl19GFCSc6CdOynxK8SgRmk9fLuotT
LHs/FxSY9r6d6RX8OCrYhAIvHIjXtUciJCUAr/77bHwnQoUToX0ZdzEKePCgArbIlYogI8VdxvhN
FeEEadoUrIvOSwscdb+VchlRyBgNno07QbqwSqjaovFKWOCn6Y2QH2nL3olR4cSorqeyhEEry0tJ
aZL1LDI/1j4QKqPWgqTrN/bORgoA41BEBn/LUjbN7diD88vW1s8mhrlWRUo149BEmJQr3bbDNPPl
WEbxByfddwbIlScoqL4J8AF4QAzm/gmw5QRO5K3h7IP235mWrkahTTTS8sW58+X0zPVwRUK/Ag3m
qp8YK4KunM+5RR0B2jJEV41Ijd8ndfVPYxkW8F8u49zq/i5V+2VFxaPXbHHlT9BLd3oFxigHy4ee
iWkDGKnCK7UIy+C3a8ygoHXceuRyCwjW8g4InD4A+siv506gNiFQVAson/mk1J0N+wfeAtnn17YT
qSRic6BYAFO4tL7nrLxM/OzmmKuAApcbtEdyXtQFe5oAQhJ9Ij177RxygdMWhjGkiUEPBjFmGr6s
2+R3+Geu/mkNxhEF+xiSedmeK1tdAZfll7RkruwpBmRw2AJ03KyAfI3dc6Ck3/x2FUNhyGDQAddy
KOWiszh2PwUwE/TboV3BEGVFX84wqj8TI8oDJ0E+abP7fU3XsSishlUUPWbKWFSPczc96Cr87DW9
uROXuDkzBcwfDkRr+7QRYvIG1TbHf2/8nUXc1QxJ2UGOAMEKksTRlyICnToFOmLc/cKeO6EJeXY1
jyNsQnllNzgv9PZJ00X6HRVdzZAdhlkXFl/UtiCbz2UKwVYVdV7pFuaqhgJOeknOQ9PJATg+UEiJ
34MFc0VDQW8WoKgQQlLqImuq+FMJzp3fVHR9i1JgrGgNXno+A87T9O3rXvmJ15irGQI+gQE/hs85
deCb1ztYrmsy+wW/qxrq2dyO4YiznF6C42DVzdZTv0/pWhZxQEyoTnBUoQqUc2oaeWji/0OZgB1S
/qU+/f+r7BvixO8vuK5oqG2KhKQU/Y5SeVcO4ODQ538PzndOQK5mSHIy7835Dgcm6DFR8Q6Z4+Kn
iId579vtngBlloTIU+Q6DO66/nVl+sWv286ZFmss4UlC0XLKvwOH9teyJ9/9mnY2zTls2TLCljRH
nVeagTs257OnURlzBUOtoBMtFTufxZMnvEKdTD36Fb0xVzE0zTOvlImwEM49gbZHRhnEvV4CFuZq
hqp0nlc+YVTKGHSy3j70E/dbwF3FkI3qsYw2MMl2vkNbbsdHs1qvZ1vmCoZIVY1UUIx3bZst02Bg
b1R1frs9c3ZNJibZ2/q884BN+thI2r4IgMt8m3fOs8EsQ+A3MS5NRw816HJd6peIhwHc28AcwX3q
QmgfsJ5sKswCgA1uxALZoN/+4OqGTBrAEI4Rlm/7cs9MdUwr4bfOuq5F4ch2KeiIJ7kpUJnaqx8V
3V69Qt+VDe0gNq4DcEh5F1X3M+HkRoSK+01F17ZoHkKSkhUdn3hybwPxDAvy3K/fTmIobouIjBOE
zbOVM8lsOUxXTbI2H5UfvbNJuNZFMZDJMS8g/UrM/NpGHZjMwEj4zRVXPAQy4hnBBjXiWoh8oOV9
sfiZtzFXOgT716BnA96G9TBH13wqyCFk3fZB+L9zrnXVQzbg0i56hE4wqtghbTT9q4xqBSKgrSrP
L+sEajWNsHUCGQQF9YvIhmTJ5iBRH/yA9z6rs4kS8P1w14QKgrQDu1MBnIlRMONX78mos48qscFt
ZMLwIH12s0n6PR263q/nro7IhLypa4MX0CEeBci14gq85vnoFU2ukojg/bNLWxxuN8OPc1U0Byb5
7DfbXR1RDKiGqMi5wkGGtQZStUY91VQufqujqyTqjJm7IRoAfpjqEym75333K0UCa+3tnqHnMFjg
qYOnxELIrKw7lRWbn8sqc4VEsmvLEIsuBDnpZg+i3c3RAOXp+UWdnZSvZJ2XBDgMnpSHdEwfCPd7
MGf/UBINSA9LCax8zdsyw8T8c7GeU8UJz25YpCwXyEO6M+R6bxuZt2Xg9wAKetjbz7mVfEhXkWBl
YUuVUVLfBHbyc7xgrpiob2WylSHheQ+76XvWl1M+8nL0i35XTxRGZqLxGqL1yI4Zqed7NYxPXsHv
yon2fm00/JQ5VHLbep3sVmT1Wo9+ZwBXTzTEFW1odz6ijz+iJv1PK/wIJMzVEg1rz8thOKuSt+Jb
yyuD1FnlZ0nFwvMG8os2HnfPbthVi5xZuUMom9TbeBvwNf3sN+ZOeKY66OSI9yGUN0LMQmx8CVsg
7RdFrpYIkNa064vh/IRAL2Bbmk8fVoC+s3+6LkCFFn2LVzNcQqe4uNs7+13QQvrdilwlkcXhQoYT
zqJ0GoKcqOmnUXb3Uj+wfyiIZlPaYpRIskxpnTd8aKDeSP2sXZgrIpLDKsdUoPW+M0fZsC1blGd5
NvuHhshWasM/SD3toc2akH6l1eyllvmbZ/rrPFdqkimfcKHTltzIIfomSuk54s7uGQIMlMbnPGJY
FJ/OTfN4OXmFj4tATcu0J3bASm7X9Ch0c1cy7Zf9dOVDLe15EC8CV/NitocVR6G0JYPfMu46ACnT
TcM+oM6ml82noh/ulo/ucedB/Y0exLX/KUuT8r3ZcTKvKckBqYu/TyZANmevlvTFb9Td/VMVJAhw
xcohebgqDJVZjTyoT9vUVRAFZOm07Cp80Urax1bu4QXkUP0HpyHx29GhroKo74aYFj0u522xNre9
HouXeJwhsEShRQB2bhslt23Cwp+r5tQvOQVm8NstBLDpuRnmEldr093u5xxMAZuzD9b49J1f5EgX
Rk5BaquxraJ4mLx0Y9xFeZOKETWhK4zZ8mFZ4yDrx92oQ1EkDLaHNDBeE4G64iO1damBKx6FZzDI
9UCtvg42ph98K/bOLzv/9192XlKjpHju8K10xL+o0cpDGBZ+BtA0dfZdOo0tS8uC5qtZZLYnLDq2
6ZR4hTd1BUh4WA/qbcMkjhvywPQeXfJtYF4LE3WlR/BoXovUouvDNl7NGnrPIvTaeKmrO1rXnvVB
2JxffJBgwnRdHqEXbj8wdHgn+FzpEQeMN9WNEfmKwoY+r0UoPhOp8OQ72xpgTmyZZDglPTjNh3Xq
xOi1tVFXl0SMWkGMRAonnVgMZAgL0tsi7A3xm6j/0CbhPRI4D0QBb2ad9TpcsiCUfuuhK03aU2NJ
UrRJTnUXvcxsah7qeWwav5nqipNoTUoZ1JhMCa8OphR7ZnTo91RGXW1SpG20lCUGpl2W5rhV9FqX
lV82AZnst8sD50Haig2Nh2kznEjQfbP75qcboq46CXesYJyD88JWieKi7V8NVb3XcYi6XkkzZCW6
2rAdFKl5VLLrHkJJQi8NHnUlSea8uNdlC5gpmXH25OKPcx3Ov2/Nvz9agPz+dsRXFW6tJCn0fdUw
fQeOqCEZDuYDPVrdbs///pe8s+q7siQDErskAUZHBusrDtA2C/vQ64ILoPjbH0AMyoi2Gcsy4aM8
dDWEyX0be852V5jESZeq1WDx5DEtMwULydMYdc0Hg//euJw/yi+74Uq7mluArHByWb5HhbyFV7rf
+uVaBcFRigYC9gn5vIYHeDDfq5J5XfqpK5RJQrw5K4ox2XeC5HBdRrAiMn4lSqBWvR0Ty4xKVIvc
VrvTJRO4mYebH7OXuloZtRPSkQZamcCaFxgaPqgkqD84s73zLV2pTAdm/DhM3Tk9LAPUgoq8LqaP
EhZ/Zyb+eQOgrlZmr61t6plB/dCNorucSrIkWZBWAbvoWtN+6knRbZlKsYIeRFUnnwMoSOdjGMMJ
IRs6WU3HCSK48/8PjtJp0UX0kYdBGP5tQ/6b3rkyuDIVOylnPHmgBkkUt6Xhxma1aKIgm+xUJlk9
dvypLidZHUKuYnXZK7oqfRHNdpr3TG877HAhjGq2EP9tRVVHw8Lqqp6S7edW90maQT0tj2WZTlez
stF2quJA2qPeeqiRN4DuJ5itT7CLi5egh8fOVCdZwXX3qvaGizxd6rU7NvtcyEM09cX3eN50f6yl
XD6vRMvyDvLDZMoKMVTDYdvm6WnZ5j35GcmuqGCA1cjxulfd8rAB7sfum0oKfgszrr283WNuxY0M
+qoEzHYf+1e8PibLzbY0SnXZEsa22DMxjnoFDp0AC5istoNvJDBQYj0BsL1L6GNVCAEhbQt7CVir
rC/UggTYF7NFW3qxbaKNDqMZi/IzaI7Dp07h4vewi7htM0l5X1+nhDXkvm/GkB5SjWz2baCqbvkU
j0O/0qyCLU6MBSxUKZKiLZit3aGVLZ1vpzFd6z8WfGx9VW6STyGKyPhYPwYUrJ3bKtonuC6FE0nU
48SmUuPZNoRMO4umZQ4fx4n05gon+lJk3aqEAfen3fYTGLNAbx/jsWhNzqpSxX/YPliGJBubKWq3
oyGJEQK+59Is4B5MnUx/LHoowp/gLYzDC02gfLrVbbz0DwFLgvRmXIK0e5jEPuMDiFkWUwZ289zH
B5Trb/u5k3jG6w4Jqhqql7mZYvVQNrFo2IENAG/prLOhsrcgCnDxKqMRD0+TkXtRXTYEo4wakbo8
iWovlM44VF5P5RSHy4PtOiQhkr6am8PSLb35M1VLMU65HXo4/NNxMDdQOgtLcbqOBScod17n575o
8K4Ak6Y2fGmLikZHrUpxHI0mzTHYuxBfPWYErL6eqepA9qXZ8TzT2fshiYb7cq4ZLBHLLv1aMKHL
ay6SETc9U5Tjjh8UNC3ufgNTBy668+DoC4VRCI80XEZztDKuv5BdKXNB0y64RkZyDJCmrTqSb6Nm
n8KhC6+smOlw6DvVRFm4dVNyUrSUIksZoNKZGFqQMlMWFyqb5xa56RaQh69d3S9bJkpRhlkX4L1K
GjJeCKAyTrCQS76i9Btvtnrc1aGvbN0eWbGMWxaKTl+MeqH/WUa+xZmJtZYQKtdiOYJ4XE4XOmb0
z9rOAXioDX9OxlQpsKGbvTjGCSvVpRo0XmnmcS8zMsfpC91ic+xTvqwnA7uT6n4t0+AUgO/QX0Fe
aL4OQ1he11NVfYtkiF5JCbvCQ7vwhV7ZtKjVkw4A8jpUITx1jnvbDWkW6i4dH4dNyMdWoU4+G5ci
/LQWUlRH0xAijrwVDfhtnbpS6a4fCx3gsrbFQTEfbW+eWjPwyy0BZ+u40mQZT0HXb/pkx3Bbcpye
Y5nBamP6ayx7Su5IJVWVQYEyNDdlN+ENTaFAbLnqG6kOYxG0/SXdi97k2HM3cwdV8FUvlvGvcC8x
Ol3ZHE0wlyXWmYFeSRXa175i+ON4sRjsocE70WOFanyRRWSLP63zkMhrUJhiaAHKxsQnylbxLIdQ
TjfMaJQCVUov8jRNex3cqraZzCWoM+tN3wKanAkNV6bDXNJo+RTRBh6HdNjbUzdu6wr+M9n2z7oX
60WCN5LbmlVNfwwpCoxjhqTGbbrzlhxWvilUSyppblu+8P7nuLRwcy3jKVmzVIoxygLV1+vjkFZ4
Cynp3uHfDBXLeAGUIszDJS7kcev6GYqgNa33JxVXCz3CRxiVdWQa9ycGl6AAoIlUy69TauGVDS7e
TI91Xy13BdS9eOAWdm3zZYvodhA1rKAyOXE5XdRtC8JtFtO5zSgqvW9CWtHT3DXja7qBaLhsoxgv
BwlF7/W4bdv4ael6XeDNCSJf/qjV1kx32IuK+M7YdPu8pTqsT8GOwuuLBrQBi/VqoICjAVXDf5YJ
N6gfTwktUA5Yy/S6nWDOd9XDnlfKrCkHqo+ThQvWnZ3rtAYcKiTNDWbUcFeJukZZ+9KVeH0FsCff
hipcHvszK+2Bxo2ih0nq8A+WwHkO6byuhMf82Tfls9DJULU3tBRJfIQNJilquG7Y8FijICK3qvzZ
6MC+ImG/H1GMgolepelwCBJ42eF6wJLHFm9WX7hR8490b9chC5spSQ9FWsRXuqYaJvzLescMmZ7q
BrU5BzXCElDLht6YeZ77jC2qu0HGpjxYlNEdQt2SK2b69GZVuyXHRXDwDAX+UPNVm0r/wVC/+0kq
Xa1NxgrN1ZEpzPsnCMQMuxzpTvpsTQypTk0r0+bQLO0cH4do4l/DIuXIrAd23Q+IahZkKpqG8BVB
NRXHNZXBcFu2ewULvWZXJ2mKml1AZtXoDFPP3LTMwBKd7GFzVVFghA+BmNiQwXovuVRVs9sDrCjG
6lLINLkDS26YMlUH7XoRV03Nrmk9h3o6jOu42SUbyWbog5ZVwg5LD2zRMZVt+dgOmg9HbUj9Ukaj
aTNSLNQeTNParJ8ABctGzuVyHzRpMh1qk8or1bddd7Mmyd5e2EQG5imKwn06QI6D5z5a4ghSiq2m
JyF0oC7rpkmQ+ZlYl8Hn588unPv+NMZxY45pXIbXclVNfSFAsRlytZD62HJhDpTNOE4ZGasvMxjH
c2YN9oBsC9uvrRjTmxoV4Rm8cD81cgDOtqZNhJUeJTTyWK2hMKcIJ45sRTAWGd1CbNIzEc392lZd
VhO5EBDB50srcYdIljDJqApphr9JHce0eFin+j+bBjyYrjG9XOtZIAujOd68qf1/nJ3Zct24kq5f
paPuuQ8BECQR0bsvyKWlyZZkyVbZvmF4kDnPM5++P1rep0urdtvn2FFRK7QGkgASiRz+/JNzbHQy
2D2tBVz6m8EeS30VjYmOw2lp+vH1sHXRFLp9TFulpk0s96ialvLSmBI/OQYYMfF8KezKa8NiKLM8
WOS25MfGd4f2Rk3JOIbDUKr4ot5yOIWX1CTe1eBhjwRt20zjt1UW2gTOVtDgb8IInw99NPvFoW1j
eoykAtsBAvbF7v70k8jqD63wo/FQx7Tr5IGW/i1xsiYNN8inX2HUU7OvdDR9nUcffpraiew0nHOk
6dr1WnNDRHaLzi2NcXVe1L1e35quKzSyLGc7rOJhLe/aZFLvG91I9shq1VgoJrLa0IeCtiQvLuv0
0PdQvJ0rCxaCo4qMIy7pCFmYA1GHOL6PqX2yb0qjNy/AHIgvykpYkhko5XDjS5yMQzLPkQmbwog/
R89acmJvqZtXF9ZIr82gSrFbQ6PTUt0UIBSSME976m6mpc9vJzmQBk0cSBwCdwOqd6FNkhfXbeKL
t8TmJy9Eb1bnnhT+bbas9nDI3Cbt7zfRzfc8t/1Z+RGkiDWkB+mlvdEMJYCk1p++bNPqyzN6ehOn
W8phXg+Zl/beI8XFbnfhsvq5F3aeMPHnsRzoj7qlZGmDeKnMW+3XSwapc+LaZxatcdNwtQa7OsYV
7LqHsRvG9RqOqbELnbiS7aEYYbILMfrtV2lcLRPWb19U1yU8V3/ClOLbQd2McE+2zbBALOo1yycj
q0UkgEzmubroJxT0RV8MVX3WdznVcTzrZOgyn+kEcCRH79moWqu4RY/ny0M9UmN0va0Jvqpc1ry8
XBZt5KHz6Nx0iBax+QcxSMcJN+G2zkU6Sx99M8kEyu5hWIcLsbm4gXNGD+RH1lzpa/qJl91TU3GE
nmvX2dpPuaS8KFSuiJe7VSereKMma0zOoAmK/EOV2eXRpdrnfS3FcJMozv6DFO2o8RbKgfoHRVHx
oXDaaDuYqh7Hi6ZfMnXwnayyLk0C2u4NhqgaQ9ptpt07v9ya5nUO2xsW11QthD6SoTvaXPmmijYM
zLJMVPEuk7ocX2WV9sx7q9BO/X6Spe3eimWY/YtV+OrtpLRqkLOiua2nTqcX3ZAm+oBZLfKwhfC/
OltGU8mQ4gfbPCkFtrAOUrHNwP7W0XpleW40XDkNaY9wK9qiYcc09Ra0mTYgeD0gd94VUm+Yfwh8
rNvUjiLrju5QmANZZLGDWOwscQvKqVino1rtdSZ1AvlZINxhtKlXcLq3zlC4CB1140v9oanHbP5i
IKGMvgx5JLavZkJy+29SslHtvWNj0eGiGt+NwrGQ9hisXr2os77dG8WlqZmvx7zvskOxcHoFeRfj
3MbpkH5yStd9H/nCJEdoAAdf0zTeYweQJZrj41hyZq4HZfEa0QUgH+flOnLmtl7vBH0ukzU0k8qn
5oAuSCoWdfShRMlwmuqDzHq8lyFZJbR85CDNGTS/fX5Qab72IY0QpB2AxIkbtMICS8iEs/045RSd
E4SmNLH0DpiNNmTvrhcBBg78qVid90JmysPSqIUVOkmRxreTmFX8hJptq8NskKVjMraef+nrqaHd
gjZLZz6YpJP9/ZgQIbivaq8pwl67VYyXEY+0Ey4Uys9Dj0ZnWog4NQC8BrW9Zlnd9Hqj8cmDrNw0
OxeTmtpbq1dCHiY0THZV1+38QBtU+rY21Zg4b5o0n7BOiRXYTyOkbuLMsyktvADUNG1hh8k9PfRr
b0+B3sqyuFr7OZrOk14o0lyb/AayZ7aDuY6XTzZFBA/+GI+Ug1hN38FsSjuDQ1GPTnPtzXP6VFVr
1DdBL+EWw4Svc6RQ0OgwP86F7WWM0ofrv29uysavL9iE4/vELiI/UNPoX0h3879ltoe76tqFp8OV
ZEl/pvLUK14PrEqTBXk7EqUO1qGsi2DLZsVKjJu+owc2RW/r5iyBj9/XBKOcF2ImupV3rhlkda3I
1ymMH863IC4q3YHgLEYJ93DPqUcDTKOOsoVU9cw0UuVfFhFX4xnEor1Dl8NEGDYXFjbAVUQzSLy4
5eTVhb6Vhi53d5qeWXWoiENX4YaXXBzSbeiT621JdY+CKxIVgJamSjzFAR0uFQz0r9dxjLOAvlKz
/6p31g4nyqpV2gc0l3X/1EXvf1WLZQ8fbNH3y23iUYp3JKoLq6ysdcQQlkrfFhp4WhK69KN/wyVa
/WryLX9AEQkxMufQyEEoXLZZfmG7c0nf9NGvXRVCXiEehU3oKVjgmnjIhUdYhqYuEa7m4tb+JQcO
9YQOaKlLQuu1S3+zXBkCOnAwhLbVdilYAfQcTC/Tgh/gNrZzaKMaINtYxm103YlqoyG58CIZ4uP5
93PSGi+wzexXYeP36XsXVrTLoY46Gcay9N9Fow9cum1M8raNW/fPfPRyHQo7Tz9R/7U9+PSJ4CFn
TnRcH8cEU6LMnTtF6UfPHgtxsOa8uuQm651alXWGZs3f5HE2SKylZS7DMfL7cx0vg31ZZisQasdH
NMIm17QsySZaIR1d6djxYcYMdg99N9J/ao7QmVdWN9fJQ7wjfz82eYOdI0nFON+oy42ThxJ8PTka
wTFFwMbHd0gjIm03uRmKV/2q7bNstODxSZmO9qzrsty/hxXXnkPPkqjdiGOrGg/kz3V06Eas+xYB
swSxNKvoAr0QRgq3JSlhnSY8Euh0OctNfSO1t76bZT5exIVvr9dDXFfdl36xI06LchjiK2vtS8og
bT9VZgoyamruFlupIjR5W7aB4ynLulPtmrweVOLbYTw03uXmL1Z02VcLBOB1HsXpuzKmid4dEbzR
f5V50jfhmMbxG9uT9GBK1Ta+LT09DkfM5fhOOv04XhVRvb5e8K8vVTu312sknTHEjYJwSEecqQPe
WX5XOY7/WZRFkR5yDyMlqHVqHgix51dkxRsYrcapw+Cc0uWRcE2FMW1R84qXk9XDtdV5Ljnabl7/
tOt5voysblNBYaLsppnq8lshPK+tCEkIFEe0Flt5XU74ftdT55ssGDcxLuGaL7j8uioseKI0q3fu
Z8XUJwGMOmn04Om48a+tzEqviiYv5rBz8sW6ktE4NsyrNzw1UZTVAZ26ZHEQm7O25w58Ux9Gf1mm
EJMuuk3lLF85kXkzjgk4Urjv/OWABt1e9ypt5KuCfPcTNfXeGx8ugg+rj59xVSWiiC46Udj63Hbc
dTyn40s3BEM7p/eaSsU3zhAlbdBF3vqBCkbvvazm6iofVHVmV9NxTQi76OrLrNgcgdP383tSCU4A
UAbDjcQ9SrS2b2JczVtFKJw+Wj1ogbMJS+oxEdty2XKMvqGcprcuS3chWlq40fwGnpPtauo9nQZr
ZIqruDn/0mxzMKx0PVscez5454OBZSJ096BwIrL4QRZx8l74iFnqpxUwJkeP5zSTpEKvA8nYhEOZ
sxQZLYlu1riQN268rZ8i4n3vSh31t2tjBnFhKvFo7DVY5+6bjqe3W1EIYsxDHF9lessbon86udZt
klyyMFbQ9PRbAVIzl+th6Lu5DJh+/S6ytmU6uNjRXThaRQpsiHDbN7XBNce+UISjae1o7g3+821q
Rv/WUlnZcwCtcR8IxJYd26/Fm8yel+m4NcrJz5J0JQQ72U77gYYutuQQV4pAfWm9EcYaLoWyB7q8
RHP1xdHb+uSvU2MTi1x1y+FQ+t8qSNG+OnrK+KnbTnkYoYEjQiBE6QlKJvJBxsSqqbabxw+trEoZ
zJWC16DouiE61MbLukDGOlqwE9fl1bgsaRZqQvVvAcSoBVIeq4rxT/v5I9HCpjpObus/sbHkhetu
N5WlyhuTify12ropD9xGjbeta+LXKG7vc17SnfwXAIz/Je/knaTMoXge+kanIOS9SV5SxrqGCozU
70EJPPkyG1fYRDlkXgEeQcStCcurkNaH38sKn+DB47RJ2ynb84giu8gm1JGQ8+91vaHD9MsHbycn
rXu6CJ8tyy4/Da3E0220fqssQZ2WgAtVr0nEgXoG7abwL1LX3q5kT1L0tyCQ6rQGHOB6RuwbdOU8
u/d29Eqa7P1vTfpp/fe6ZkRdkg0AltMHW+zeWa78PUk8Lf4mz0TtR4WsxHH0uZnLD6Lzf4Xx+1+k
/LT6e6y8IlIJ19Zx9Gfvb2Hm/V47PnVa+532aaGzhcRtYlUfdUlKK54+/tZkn9Z+g8VaFSQBcJtV
NHXQs6vIhz793rVPMIJqaBODg0h9dimfNnItphXL7+WyT2u/ySJRG9PulZqe9ZmGccNBxIXze3i0
09pvnJylVJpaTYhwskOGL/1INq39PXCCPlGHylmJJfa7EI4ieiWIWjRq+92Ln2hDOvCOc5nX4DLH
/sZds1A2/W8xyajTnhHQRhKDd6mjcoblkSgjLdWTP39PUk6Qvf5A2swS1FBF3aru0jxxgnmLx99T
KKcV4GRIXbMlCQX3FlmdubUuvSz5PTImdVoCrmfbNq7dwOGlCNOSxgDFgIv9W/NyWgI+xUvkbTB5
gcIzj1NLeopY3W9e+2R3lgsk/QS9QZp08qLwxrOiEr939pyWgE/u1kaez2MT1j3OVfbR5PWn35uR
k0Ozg0nT1TvHnqfGLZxVvl6kfb8dfu/qJ1vTX8EYxBFMj9loejqIdwdBf4pfnJg73OvfQFBOK8A1
IR3YeymLKeYR2zFWEU1VO3sBgaEaUsREuLK8uShdsfzopvV/XrBY9P/1n/z9pW6IHtCm6eTP/3pb
l/z3n/tv/u93Xv7iv86f6ptP5VN/+qUXv+G6P+57+DR8evEH7XcBzL4hL7zeP/U0RPx+fXg29m/+
v374H0/fr/J2bZ7++ceXeqyG/WpxWld//Pjo8us//yBW/Jcl3a//48N9AP/8412VDk9f/+Nh+DQ8
9X/73dOnfvjnH5br/sN4CqSS5wMRo6coW2B+2j8SnvwHvcCM7RulaaiyY3crsN7JP//wxD/APHgY
VNIXe0VmX4/7+8L/x04HIowRkiC9R5npv0b/g2XkeUH+PevI90rm/xGS/Y5CojiEkp5rAILyAH/F
3RUkqCox5/rJF9EwmjPZOI1VhHYzpduj1mOTf3KsjghG1a796hwGuehkCS1qJD7HVQeeOqzlkntX
JtHreMiNVbUXswGJ9bqAbswCiZUvuvlMSjVbahKsbpGpMPYoQnjylnod74tk8YpPvq+b6IsqVeve
xG7aElgrRUrRQug0uitvEwGVbnUA+tnhkNWzLstXgrw+jxwTlVqvZamq7JvVTxQ7/8Lif7mRoL+y
jYR51IXYlOWTp1U4nihx5NzEf4rmmhjvBTl0TIDCmfrOu9iot0rnkCRKkX4rOLlk9It9/L2O7a9r
ZKA78ZR0AAGzUjzMyzXaMuX3kKKkX/GiCF2GQ02Yn04CRlptduyWOe6GQ5cMMQ3bLMeiju9udkBI
SCKLG/iOq8FNqj4PiOSqTtyAU2/57C9i/2/oa3Yt/pdnJMKrOJMQIVfAFopYvnzGJUktCSGH9dUF
WWzLQ7yB+miPhe8MyqY+Y3Ddj7m2o+EXVQIna7PfF+ZWj4yKLY2vTu9Lmw8wkpbyv8YrMufiKTdF
/z5xIlkBBMnSMb2tADkMxFcT8oPuLw61HRP8ctie4wvHl0B/fMkeejnsWE+pZS+J+mp5hdeqkGPa
1Z/YSLjm9UaU+Sa1RC1eK5z88QF0kL3RUzdJCybl5wuwA2RfPAm9JRxfA6qiI5DU6mQBBje1szWv
oi8A7whFn+8AIbKxFl2OzXq++h3O3y9Or78P3vd813HpWQsow5zydSReEhXZandfHXdmlxOlczeR
HzUNS6E1SP3IcT+SX5KyDYhBee7H2l6njiBRWtvNr/pUiP3MfDkBAPvYJWxUhTo9hYbHZiOZ0QzW
54QmSaV1sQzJviFA4iXUBo1z5mxOmJbACMlgG6l4Kp3ayfhQUki6hhSGdNWDKZOSVFOr607el/RH
7T//fJl2ffrXp6QrLm17bQoxPHT435zxcY78zm635fMCnS5CYI+5zWTZywwmP1g6Mo0PjQQVw6aB
8nB/SUnh/GLX/G2yhHDpJEHEyPhwZ6DaXsqt38p+gAOh/gxA3EKHUxkNH1cwkWhe9TUWA3q/j8cu
/1RmukKjdk3ZCX3hE7AkiNMmaNtd868Jv6rSrZiunSVvfsm/872c/OV8MUmedD1fejZtOk/Op0XN
VWOqTX3uI0nG8CwjxFOMd4R60qYK53YlOQwYp5z4rF7bsl4Pfr6t1sPcNMSaTVdkcVgCz16vy6St
iHxVxibHGY7atop7tzTxVoZSmQWVKC1Qt9WVTXNNrpqn0UzA/Ofr/71y+K8Dkq7wjYupLpR2NcL6
cuaRzKqdqqn56OlaZzpsSAIjilE0GuKGYvPg6iWm/Kw9i9HhMyp5USeNiHw+WuZBue1xnNWvN/R3
PqaXD6cwRrQB0Kx2RXIiFvmS94B86+ZjQ3/xrj2jx5vvvJYCHp5r1Y8r02Giqdgey2RZV4+4Zze3
SYjCJzgTt1tkXXSlk230hB1798ZP3d1AWJypLMw5zWT25amJEyNC6+Tp6b4hZ7E9bgWAHqCARbEf
WimzzwLVlUl4U2GFbo9+uSysHUguWJgCeDXJ5R4a3StSK964r10OfBIDo/1+e+PH1gpkHjQDl6gx
Hnjy1Kp222BodJl/Wnq3apujmToxPTgQuw2vui4n/1UUJWUNoYV5vlzEDofrh8qvIudxsqHJKM/w
N7AzJto0YKL8XDZOVbh0lWd7Hol6x6OI4pRCQMGaHgvTFB83UfZdDArH9pqeTGlWF5fUis8oip/f
8VQbSQ9dBIRkt0o5u0/v2HdADUjfzR9ItezCOIOJQv3J3ss5vN2p1e7HKFMbQjjLcejj15C+ecjp
zx9jN2dfaEXlETH39lZ2Er5VrOSXm2IjWdtaxi0fS6cqAQ8P9aitpxoEOtoIlv1KwIzp1end1Puk
jAKAUHV8FvuDnOrA9zwQbsEgY5rYRb77sKiO0qmgn4U73Q++RVat1QANrhEiOwky24lIizqRK/bN
Tte36b6eEqyLyyjLh33nU16gbiXnfbNCE9epZTr/+YhP9ZqvOKAwNxg1o1X4BC9HDOV8Us1t770D
FmBjxOqukxix07bLrYOR5VwA4FkQ2yU3ipd4+G7ZWm6zizSQ8llGDxE5VZ6Xzt1b2V2Q8gHKcJa1
W2+LY1tMwDjON73m7LpoLnebWqygTR5B/7Rso58P6aTkgV5H2vc5NtFqe35TnHIDtKoqtxrCwXf+
kCj21tDE+wMMlgK0+WMfS9teebYoIRM4hOjKXaV0TctBYyUCM14sen+rbvM+/1QQhthBPKAq26Bd
59q9idqFb6WJ2oe4xqXbH3M4zhRgtW5SfbhyXjDcXwztxMpkaEYoR+KV+7aGJOPkFBrAdnnFWK/v
SGjtmmroWkRrK7a0/jIAjZIV+IG63R49CQd3Tv6lFizI4kJ+s4JfccUQH42yxvkdVip5lWD2MoX0
qWlDm1Q0HkLEnLlodu02ojYvUtnMqLUBi4QbpkNk8xc+lmAqythhKobBS6wh1ICw2BKJkeA6w+f5
2VVh/otIyMke9TEXsK7gt/dxO+2/mbpi3kgWuq31diq9Gu3wbN7KxF9IKuFZJvGvKKC+Uxr95Tja
b0lq25Y2TrDtYjW93CR2VmNCNov3tgf3mX8CvzUgUJz9zI+TNRDbnkWzBaIjcAu1MuHFFFWYLCg9
Zmmmg95wB6jYj7JjNDg+yoANOd13Rc23ltJi4w9LxUH1Y9nidq6YyqXwK/YKu2hfDjpO7gthZang
xayZme7tGsRQeq7znLMpd8lk/srnJFX2Uicy+P0QQEnAWyz+7lFhDvZWbC/r2yRZ3SIKBoASTRjN
NlloV25Ot561Sec2lChIkiKA87s2ba/sYgQiGjRYO9Z1F5eW8zoqE0+F7Vwv8Rc7LeyLORodl8R4
VRdfnazYuvuydsvu0wyoZL51JmEv28HPKqObkHbM5N2P86z96aZrk2gBsFTapXgFeEyYQ1V1RoTZ
MoxdRFWg325ZkFRT5yxhvOQTm2HaSKQXwWLpzMmORorReXCLYXXADyxinKl2MHMiIuw30A2XQ0K7
vyIEyztvG24tothcLvlKjQv9wzP3OBkvVgddWsv2dnZrmT6OThFHB+UMUoSwTZp6Ddx46M3BkCEH
CaYLWL0lNTgtBUXbdQSrhn0uZpHIY2zRqMum/XZdOu9WPVEu/M7U9rK8XcAHDa+tnlqde04Mb/yq
AR537zZviitwtHUtkv6NWbYiP4/goFyOW+34FGUQhFQyCT04CdodhJD51ddENvW0HBCVtX0y4zAD
VCXp35PuG+DH0P4BP0AX7nlUWrl7Y4Rn5fn55DayL5KnxK/UwCwvQvmd8xqOhQmRBgraN8kb5doD
cE2yTQ0YC7JwaVK8omlP3sZn2RQP8/SKIoE4TY+0UphHfR9VUrWXbkYpkn9EVlwILpppsznWgQel
swliy3Hb4ZBE3Zatl3PcW0l6Pqclp02Ym9lBwU50ONDva2t0dX+JcMxWRJQUs0XcjA1WlyFvr/zF
vYVywuNleH7TStOCz2C8dbjdVvdO+3kbWyOnq8wFqyYvxGJZnkchmwanc75UGSiOQDvTfi6COEwZ
Tqw0h8qnJVpd20DFS/I9vl1neip7d2AQwbsfvVxRZHCZj6vxp1s3U8A/gtaYPSbhdYNO8kcvBrm4
XTsORSoxncBbVPZrtHab6GtLRUBKX4m0TUVxl2UzYLCzOUMRxGd1KhTPjsraH2kF8mVLmhYna9oe
wMRlHRDRAQhU9V7GEkj1scwKY96Nsd+2YYcfzMyCSk05QagATPaL8PyYLGCpzW7TO0nP6EMowCvl
HrNk3mdMFXSlMkENNNR6qEpvV/nONFC1EJp5qBGADSy3C0KiK/le8zzUZACCx4Uzj3+cJX3E3YpE
4GRWIt2XRzROIvWfolj2ea4cAxTkYI0WvK0XVkWhj/PUtjg07bFLUyytcPbFSgIi9RMNtzoiP7bj
45BVY1oxX1ay1efJuDliee1n3v7IKSvdbA8uksUdFB+1nwGK7gLmdta+8nolJ/O5MOU+NdMk+CpH
rN/OPMNUAUX1wh/j6Tql2s8E3BLe00tTuw+5BgCjQmc2BICCxksEc/FDeqKtN1zSy6x9cNGwfp8M
8ias3w8bF3w31KA4gL0GoWCnnfXwY6qt56//a5Kfv0ekQOavPdmUPICorGT6nJOrSrvztALUv7xu
Qc5zr1iqOLUfcMBjQP/6eaHqbRoQNTxvij0uK2HWSAcC4O/q3hrapjJLIHoLviIbYmxdSJgjmkyQ
2+tu9MallrxZeLHdfqaubp/BumEHodeex5TIFB8tbOrKnSnDGingY9M8L+2zeLhRXjA/rpPyizPt
AdvvQqqQEuQ0Ft1+m8RJXN5c69b2kneblTrjQC+HRO3T+yxI27iOPCWD3K8i0q7nd0p7CunqB4CN
/5pQa5s3/qgLMG3emWVr+IAuN+BlS3Me20S07LM5HWv2tMkAwT00/cz6phNVf5+FG1eIDwDPch98
N2Hs3vbEsvcLyml/cabY56Wo7H07lJvenx/24jiZ341FXMTpsYp9rptA/RqrixwYhBiu1bOspFkP
zvL8x5SbbOp4nCVVORfhBKi5eQbWlXN+2rMz9jsst8yfDk1rDVUa2j0Qpw4kDM0eq8NApdRwWRAw
IGTDMiXjpQfCle08cr7yXr6ObuYfc4zFZb1SBtr8+mJwapsyzcI4RTmBoIp3RI8RI99PhrbnBaNR
FzclwNbiZi1ngmjapo7WClpi+cXNlINGSTB1Mu4uqC2dHt0qWvACIHDcZZ92CFCAHRfVSjSM3yVg
r86KkiO2PFusCo6GS204qpYPtgtI3T3GIAHz/OJHODkbiqTLjmNS4O9+WZ3eUeoCfDfTca6+75m2
htKRZY9mmsI/Avar5+Fdq+Zkdi+G56HTaKtnilSzbDkjAlragwPYbIGWGzpnnz6xNLvUEK/aRfw5
fur3ORizQIxyH++QgmK0gg4B5/ttSijUClIqcNyPBlr5ygSELFa3fK0a0fENdxW7DztpoNkPP4Is
m9BFFx2BX3aRvIyjduMa23PoDfCKImrYaicnXgqyD9e3LPGdqnAoCEzo6zIHrg4ezZlTgvCU3w2o
SuVGK2ceeGfDNOPr7ZM3pmoPFciR3pnVXVbsfdeuu7VglB9mzLPIAkPfd116Y1S2BykBwKN+vDxS
7vAGpF+5RnDmZhYAenduQO0eCF0I1wk8gkDuRycGnk3zFs5qFn+zHOp7jm5V7scGuLZd3DrZCYTv
eSazoSYSDRlKqqaredNl5L3Jt3G2HrodMwXsqGmN+xF9i3xZc7MxA5lj72OImspC+eNe7lGqIsVe
xbI2ZT03H10DFlB8puOQW9y4btus0RHAfj9Y3+ZUZEt0xommKMzpC+LfVOODm+weiUjO+fDWjtuM
IrxIrypZ7mcP26YF959OrfzQA6jt7PMuH6fShJbc+vxxc0ZJFfDI6bDg7AtRY1N6njajGJFyiDRl
OPGm5U0BNPfYn+B2v4/keS2pSiBAHAJwXPdhfVc3BYVxiJuBMZMXrP9986Z9uX+j+h69jzK5v6fB
NPONNV73LwIz1XwDz33PbaRF1LCVY6zF6GYbVlg3MjbqvitNuX/yQ2SxKdFERpPsIQXwPR6+q1Mr
ph5u7ZQH5Kuz/bsRHDhV4LNdET131i0y8nJuq32XUzmwhwN78kS8OJhlw2W72ci3A5C+uCFuuT95
Dm85m+L5RrozHGktomI9PHtsFVXEHuWUVTM6b/JnhZU/BxpbX+zBaGunPuQZO7dznEMZl7ThDZKW
XioPY6obxjzMZPGmq1TGuxlHC3fu4U3F/ljj9w1HUxfOkSDS477JG7mnGQ/VvOwy6UWbzCmyTPqq
pBYrK9iNx+cJIQ68Kz0YBXYTy+mFlV0nUhXerzrOnzj0xHLQD0iwRLm59Ck4ceiTgRwC8Wr5kIAt
46m9OF7YDXONmm0tZ99BBbUazMKUtvuz/zygsDuuf3Fs99vTG8HVsMkACmHjvnRsu3Gprbn3CFU9
q8aMGDBPgR/ATvr5rU6SNOwm27PB8UJvofj/KV3GTBNlP8KU/JeM2FQ31mHbRI5z6xlyVmhkFziP
DYMAaPKH2qG0Xoc/lOPPn+VlCEFTEE5USGgGTzocOZcvhw0RiyR8C27XkFVzP6Za7PZ43/seKPca
0/lX8/z3G0pjCBy4vpEEF08bU+ZJZ4uCkt77nUTV/RjnnPiX3pqj5n7s7J8P8Dt15/8s7D5CYre2
9oT0pSAddRLIXIqMwjhqm+5/aAzwhXvQfnWpz9fHxen96Zg10da9GWe1ZodyrHZ9rjpUg9VvDufR
L57opaTzRLhSvuHw8uisQojuJNC4GtuavVW198Xzppqx69jjywhTRHtMfVoatsfEGVd2plEcDpgW
lP7xAut5C/ZlavHsj7pUtbapHiAIFKLqW77O/ojETboq/Mlwfs5nNc9q9ueDOF1GFs6xla3JmAgh
/NMsK+duO8jFmm6SPt810/bdEGpgWRvfrBYlyL+Abf67+2mbhdz/ue4pfNNbsEakb483P469JU7a
LLBrNGsddBBQ/X+F1rRNyF/4RBZR3GzVv6kDBauCoKImu3k+ljCS99Xw8oJ9UVHkxpB/PqEv9Q/x
WUP6icZ1gFJI2/L3y404r9QQdZvOL7zK6iiG8crSUx9hjUp+uQX/fiuWzieD5zt4+jTIenmrMqKU
Y4zd+OLZFJk00RHkSLYlLz8f1UlujauD0DAk45lF/AA068t7wZUKpfvSmC82tZL/2lbSzXdTsVPl
7k7O/lRRaFQ6nfQCryvIdEDlYYs+pL5h8d5ls40S/MVzPUNE/qIXiGEyBQbgjq1Qbf7peWPb5Iu8
NOnPu03aSX8m9bKjJEbbkWP9rYesfycG6GNiviYoow0vNhh0PIjyGisCaFAc1nlDROqVdIiJ2Hdl
pKnmvlixWXR9Ey1pLpb1v6k7s+XGjTVbv8p5AXRgSEy3AEhKFDUPlnSDkEpVmIFEAonp6fujyyeO
XXv3dvvyhC9dEkUSSGT+a61vxSnZMrZPPRkcQAilLdp+19R6s8fY7CCjnxNOLiPAk7PA0PDuwp86
Y+VxSHJu07ax+uW6AmIXYuWh8LGwmNWUWEguOAD5RZPURim5RP7YOBEeO9+O1c/tDieHgIeY9/vy
+vMIRKqdT3POG5tHCkfW8/ZknmyDjXZnB5xfWlvzD9j6edq/cYb6vMk0fu65JKIt35spA+vcHTOM
jbVF7aDCtkg86YPjgC3wcxTT8zjPoz82WL/v7FD8Zj7frQ/Omwu/h+1yyZmn8uwdOUFesiGdww7G
REUpMrJp4PWLAzpDXdbPDtvx0MHVOobgdkvPNM5DimEi1hdDETifD8MZdkGf5JVuGAczGfJRP4i2
jkGXxobuMqLAUQ+r0bXvwj6U/rzLek+4/ZO7htPWPaGDnJU29qam7d10I+Qf76mQTMGzhOscm8M+
V71llXEDO0D9WDkSD8HR9ZbZfrfcZR2DG8Z5qbxvw7CsgKK2g2FyQmdBW0bCKzka/67twBgFyUye
H6iHaTAxmWK2jJYbxKtY0/lUAWCkxg6ZfC445UNWRa8tcnM4CLMe50+wb9WaJymgibaNGr9t1GvL
RMjQUfBTCvxjjezR6TPvFDQ8T8p9m9eerdnd/77/YyB/3r+u7Xh+GP68NOrfd6mY2empOqgQpw4x
F2V6jcUKm0Ejixe7oudorowpfOLh0gWPuBcNCCuFm7kkRbP50V0LF/JiMaeHQkzORWE622WjlumC
CUv34CtyOsCZ8xu/GMGt9GJSTykX9YXIXPJu3H05FVOyfs3MooN/YaWckWtnPHAIZ9Rlt+5VIM33
ruJ2bGfpnby5kIkvcpgNvWmoPVUsWMO7Qt9u8CnMHaeFcRespgOMavCab7nUj7ZFmFUJIyMkNow7
d2A0jkEmu5g6HSY5wcV7X8LaqkiBfBVDnyZ1LrNoFS3xsTTsj8FmN/s1bVGnW8BA/OpgbWPS5P5+
5ldeBpwTP9XS6QN+jPSrB6NxqBaLJPQalu4+L83uUQo0g6hmdDREhtNlz+eO4Y/aoN05dHTzNAd2
sTPt0TyCFM+LqIMOeRKMD/dqHNrvQ+mn9ww1C3xUoxN+WUhQnLMsaT1MdpkXezhDxs4amvFhmASD
EJaCZFgXfXQGtVaR28wByaMwzYPXYoJ3cIkzQn8bbFFaWMjlyPGraPI1IsEefA9G128Sg9jdEQBD
5ybCGsv7hSg257emu3KH0erjNMi7D7Mc5IlAoXk1eNb5Ck3ds7abTfNxYZt9bfrVdMlU3jgWlZPb
ScDq92XNM/GdbQsAEYz4Hd+gbc3fe6DPsU0Y/mMYys7G6SCxNW7bwJWb17KGetopnZBJq5ajp7Me
9JIlixvClyzEHPXiiXJ45ygCs5ZH6obU3pbavnLrBoib47648/rN1Gl6Iyxun2nQY8LIE3BgtjST
n7hr5xBdGtsbSUT+bZWEwEoT2Z10mK7wZlSk/jKXQK92xAeKOV3Cdt0eOgYYpPGb8X6x2up+yFdY
whUpzec+X/tXtUBWjfqFHFxqKQLPJX8fSjBh+oobb8lBaC3BfBfaQ17H7TaVH2UjN4KHZvPSdkVP
t9Zk3YeIG5f03QaxVmZ6FEUrPobAW04lOsSEHEIMk2HUGKWaqPma6ezk4YMvotqqwg9lsNlKAvaN
ZQRnpb+DdlTtWeg9EBnF5l+AI8vv8A/hOZlz9Wx3rTxMerEOpZy8D+WkzzDByuetb7bg0EvA82Xf
ZN9XPpBDPvpa79iero+jCt00UqJHSa4IVZv5NF16YSUPPftjK8r8IXwO2zH8dBbpPJUq7T6nbdq+
ay7wZPI7+1pgeDiYPCmSfunHR/a9BnmVdjoZaqjeNxNQqlNT0hu3jLlv8tUUPMsoHuVBCSuap3bl
XfgIRrEc2vJQuVo94zlz+PspKgKy4uxLzxnemBf2d2Gbqwuwo+FjQ2vmVTaU/W7xWXI5njfFTSvM
8ai0mO/aIVVPKgjEtzOOIIvsfp1uxNpw8zBru7WcUV8typ8vi3lx6M46s0NSrxEJx3acn4xjwsvN
UOkpTXN1v9lBDnZCuW/9FoxPPPCzC242/3qzjBFvlVfsCbu6J5R3QosjlTlJsNGnyPWu2v2WGd1d
hTRwlwEu7GHs1eZezWX/JkctMg7923ZSodBXGKiok4Gu8AS5KmxYs5tl5/hVcGGhRcaT3MRtAEEL
xUAZX0Zq4407ra7YijBem4U9eOJrRu3BqXJBoox0JagKDFAdyvQ0GzK7Y/pT3xhibV9gsn3wMxS1
jIX1MlBMmsBhgq8TlthCXcBTx7CT9rs2QIrFdT6b11iQ9HNhT1N/yO3agYOVW/6VSDsV7EOzacNj
kwcyQV8WWzShwydBCIsignNE6LmBtH7TGfgQrlaj9/msPXMe1akHhVHvrUVZkMtE39w6izDufdqF
JUkWlXe7PJTqocyKqdkhRa/5VVNU8GgMIkw4NdPUMg7+RNjgYQ1apfPDeethJmG/dHVX8al1c1Yd
K2YFqo4tn51LTGA+na6Z4pRwirSVPc3+1q1xZ9beCRthaiWzxRbxamRAML64BadSxTqiIHB5bJyy
FrvTxTR6/tG1F7MtnzaHYPUUrUtvhvpos9iZlwFtrOuhr9dWJfk0uPoxNLIK4PqZmqMiZaQZ/DhD
hMtj4eDmiexc1PfdahnbgbwXGSHT723zNIfl0sa2Ql+49muW0wTj3pZ0TNyOpT0WsWcBZhuNFdrs
bb0ahGqg5tAoDbeS+VFTnd1jEhjK7TiKkub2FURebTP4HzruhwDZNdbWajc7Yek6P1X5meUGmAzo
1TYuPRWezYogRS68umgL4Xa7bHbn66pgfJuUS7FcOJmwgNsFZu4zqoMkeVllSiKTapLxERyI9ckb
4QAZwDf8uIELNsBGqRxGhMwSXyxpqK8pZGviKLnaJJJTy9llU25rO2YLlxtdjGcAi9wcwdp5WA3R
+WzMNJCqOmYlHfkHnWlQT/ONRagPvF0uaxm5WW8tIeBS3/LznbSXznWvLWPy9DMic5NelH0gPrJp
et+2PHvOgIXRauuWEceE5nHGc7JLg1QdTB4eoHm0p5Dl/O2qht90o5xC76dcQTTq5XbGljkmnMjG
bR5VW3uJUt4a6aAQrK/T2Hwbs3Tbw6dFXiQ+dI3ySc7fWoa5TzYeNuIuBF5AzF0plRSgRNj45Vww
gCGK+cvqZHUv+xZa+uD72Wno2u5R98OY7fSSTekl02xgqUazhJcgGfvEJuC/r/rUfaRW19rRw9Zd
ValrXNvVIq5siZjaZQOiesixKLGB/n602ifbvtg2CDGfh3BihlNP0Bns6g2+xhlLJdCHKBxmE2Af
QIdYeAOE89BqUrytGDX15QDAZdmtDN8ft1QVXyl6fH8o0f0SxU05R9taqRue8jz8YT+B6CjZX/An
pA88dYo9JDgv1q3MX8ois96ZCBKYrqzw0FG8s/elX94ZpaniqfHyV7NtnmtAM6iHot37dlq+dbMN
IMZ1uo74d6qO2nYIYqdqKYO4YGh7pIKeN52ZTN4LsAAcwp1bkKz6OM1W8a3KHf8d0oL1WlnOfJpQ
lBNX9t2lwyj7BVHArs5rGjxQSDT9tZcSba5wHMzni1B8E9X5kL5SK8FTe7GHzw4MSLGDmYpAy5C7
884kgKKLB1UsIxrY1jHE9OfSAlvCOhJ5RlG617Uc7M88z8cqsmv+hqis/RxWJr83ZizHNZGv0oUF
oG0foA4GU3UmzGfHRnbjb5JTG+wsCazonQfvrGCKBvN0YYyVB5m7NC6K3rWfz36GvbVNlY6K1ZC3
rruUn3oKJI8HTp57UJK4tLrUdU5IiuoK0K4F9SNjS3NaBi0/K3tcinhg/DlFxVQv3+BFca9wU3JO
05Lp6teEmjZFKIUTrJ/JOTI8z7ByFcvGZh4763eBtTXdN34+XomV81tksB0Zkzrt6foy+gYvsrlN
7gvouPrNl9MCMNQZkhrwiXmjZ2A4qH5BiFuJPVzkjXNeH2Y2VUdWv3beLSAISrZyIVtP3CVGd+Pk
M5wgnZ4dgmtjunKn5ETyAacMFxEAoSYvRTXts8lD4mkoLq7YpKnd+Rg7xenaFzZ7agfM1CsIwLa6
tTtrHhJOFWnFkhZ63SZjZemsXg9wUMtW3HraAa9TWX3hfIDg8YEMT0awlOkeIa9aTEhWndeFwFy4
M6HmbOBFdOzzwHXXJEdXC2qivzzl16Sd1rSprtYgZaQTD5oDmLyrJ6ZWTrRgPw/1XmnZF69ZVokO
fgq3CvIOKSGnPZNq4MeM+4y9Wnupc200P4Z+WOjFzvFlNe3O7dEAH1PTRhM6SAxcY5sAeDHM8q7U
suJ7EAY2Lg2xQ6NNTNjvefvfGyP0TT7HoWzXJASz6L66iiLIx59DZEOehZCxDs8jW9tKF3kVhkSI
kIJZx5lfcB9u/lcGtW7xDvi9N+633hrC4k3LOTfyCGjpuhmcbNNy9nhEsByPLzpnoBCc4EmZyw1k
bnMVsc4G3VdwX02bb4tHXtmVcN90OzWJW48aFpqjeXtbRKrNtocYM47TpI/O6MrC23kYaAvnaGrd
rx3+qGJkj8PZIev3UgZQgrAPdkmFO+raxmTG1l2GrJgrcK9hDMShGP1mBdeai4kJbxFj9dL1TJ64
XURR7+SMEyhkdtB2wWlj6xfsUgOUB+rclIZSR5YAhLjz180BImmr5kUGun42cP2MwIYIxUFh4d7Z
4YJpvqhLZ5eFKz9X1a7zhjBPJoV/Zok2u0cU3Ty9/u7+P4JZn+5cXLsXzKeLU2emTgyyTQOEXddm
J50GE9kUIlBLo34sw2X2L3u2cCAVW7kKIMPwfA5qBIYwLoGETIi1u/qSxI4rllbRpBEEC6ETAFnr
A80X88IGwaih0o2cENNSuu5BeWJskrQJlk9jS5dVRlZGTvwhqIrKTWbC/9+UibAeDeXE0aDdjInT
iCotsHYK49YFeMZq+sqM5TxxYUdtA3mq8mxPfmxKjX2jrQDTkN2HbZyaout2YjWHCwsk/Fs91YKB
JQSkDC7uZhcuJ1R/HW4aiMs6Acymx1csGdg5IiVx/8V4TfqJDZJl43diuHWTcfJuItGzD79eEAIX
gGgVJbCVVx+NbOiw2GuX0AeeP9lgKbFXPSRB60KZ8Q0Yd+Qp+GJ8WlgjB8/fRS9risY0A7PPDSMF
18aZSmOYHe9zk3vPkqD0+LITEaZBSOy1m78bmKoYHpYyOxksw8M7h8s5v/fLRp13XY5dXLCD8Y5K
wIT5ZIl01oMzifKhm530Gvtm9pUBEgbPAtEaG10KjqbaQA9GsjDn52Bx9d2sairEJPE6VGu/6VhN
/YYQReWGDxbjQz8Jyw72JUOLIgGzVvw2O4J8o1uBUm0FPST9rNzHPs26Pcgv89VTgxWFPv7IXNUb
yYFhW6HVuusNWU+7SGw9TITN6hbjfgjKcLrMPIVrbmg3bKpZOkMTm8P6bNngNBzL1l/tPcoV+q/p
EHhMMgBsLL0GOQwQW9LH9uhkQ8+moIV57GipT5ltTUFiAhDy9xg05NO8+CNu6LHlXeJS8N+FyoMs
onVT3PbGecc7BCJoI/bUawHPOw2xyVR9kSc80EscYYxL7raGCUC0eVJ6O0BuJVw8syl2W7/wM5mL
zQ87SyOTyZE/5iFvd3Y6LPE8uuubz2oxXS1jq2RS91PwMLigInk514WUi9foCJmhuwbpbl8FOQ2S
2JfO8EoFj/bKMHL7cwWXc1xAwN3hISxjvGn2B2kd3aJ/+OEaQzwrFal3mKyJntdyAE8TjOkO4F1Q
s/4qp74qLXt196M3uy9GmsvlhslV5TAM6OgDqGVjvRUhToyowSBy0+F8MXf+7K4cCkKbtEWfmm6z
a6wyf6pc2E8xz012dezPkxyweXD+3LxbuIGMoR27S2+CunFeKSmysmjS9ZszNN2rGrsuAsLH7BGn
JwaubOKSr9VbZsxmxt5qMWKDnce10sSOBuYu7zRoGnTcclMnqqj821GP3XF0ezIoyq9OzAX8CyM1
gxcmxqD8szbzPqW9Ue0kzOFhUqt9WVFTApYQJux5t2Y2WHpaRjz+MAQXA6wQL9mo7VZRU4TLoXXt
qX4gxVskiuFWorjURdw7rt6xfbGu2rUD81/O1muerstrmI4wWgdtEul0q10T1OkP7M5mIlwxPgds
9w+WSK3PDmf8q8mPuBHIdwZpjvFKFii4XjAfHOQ0ctcF+gPjNBxBbVJlA43BtLgPtjuYiBU7Gks0
B54HquWYQfsHQOYrpmjGae5t9RtgNSsJFg4qfVe0WwTftHsxglo8lrkjmlgw1b+UsrWQ6HCAVo7z
bdVM/9WuksyD1CcPqAqyOdo86apXTrRdIx8UHRvCvR3LvGeVh8J/9kypnlw25oVlLZserQEhtLsV
Kxaf9TDbZEjsxOnMBY6dqfOm3C4xmK/jc1oss/vNBWFfXZRd0IwiBoZsjkYSTK6YFYtXhcsGrQ3f
BrjewjMTDIHWxrYRyloRq8ojpn+p14UpZuTZi7sXApDfu9e2I4tKDydsAV7qu7npJuzz8E8kxupl
GUYboPATNmm28bi9oJaiBhXY64WLRTWX3XezN1Z/SBBaMRDuBjmvVY6SWmQVLiaZpWdzO9dgjwyS
ldlm9veTE4wcYQpn8ZR66QIojmWCQBxw7iPKVCzlTVl2g+6SgSIez9qZQEGG/lNX22StEb9FQmCa
O8GWLNpkzspwkRLfLOEeGuv5nQgvM8P6kGfL5Pe/gbLbbDcq6CDm/+HR972F5tqBA/NVuQ5p7cWL
GQb+tP/P8txf1V5UQx+dnuxsiP6KC/zX/qzCXYkmZYX/BYP4nG1qfho/aGGo+cKhJ8Kg/s+v+FdN
/vyKxLgRK8/ZYSTfM2Lgz6F7hnPBaJKX+N78fMXpp6vGcVuFND/4uYCwO07mYhD5KEDs/lGe8o84
Df8ThOEv3Ib/BczhuvimuqH7Mf5/QHPAO/Cnb+pfaA5335X+M8Th93/+fyEOwX+hKIcBqjJxIHLn
MLp+QhyMAFSDHdDlSBIagfd3WsMfFAfD/C++Xh9aAyF+nBiY8bn80GvPKAcDlgPxFrRhYA4ecX1S
Yv+A5fBXpZ17GSOBJxhMhf7ZiPIrKSvH5G9kqmQxOIfMZeduB8+q/q4w6K+RwT9e5ZwocRyiw7yl
v167Ss424SyWnFXJB7ZwhDeKDxAO1zR3hNTITHfISz/+9C3c/dTJ/0+rmztW7nGAfcHv/H/q+c/X
9F3+A1fh4a05e5z+VA7VBmiPKh+MZObxsjMRhh6yQKcnd9g+lmlyrhdOP3+TSfzrqvDzNUnp8W2T
ZSO1/ctrzoDY126YjIRajN/gB49HENMbVn2n/pv15999okwWPdRGiHkwJv767qzOLXyijEbCwHN+
6VrTSJzMrG/mbLJ4nFOo4TBY3lPyUP9NDPxf3iOvZwvXxp3hEOH/NV9FYt5xK46suwlfs5l0YrQe
G2aKZlKldq7/5hP9l+uTe8e1HMRlzu8E/X55n+7Qq2ywhNqxPuIJLIZp3zDHvPjP18q/fRVeycdp
RqzU/MXvNHIQqmuyJFB1mEpS45wnbDDl7p+9iuv6ZGfxx7kuXA7/1wpnDpLOIAoGKaDL17sQSwN4
f+/vAnC/fj/nV8G5ZgNZsM9GwV/ei7RyeiDqDELQyAi8a6z5sXNS7yh7Kz384zd0ZjlYgpA90Jlf
m2MrIjV4WilLWVcmlmGGiIS27P/Ng+/XL4c3FHCYwQgEqILw+y9viGoU7OeFZAg7c/QyTD3SIbL9
XYHfv32VkNggVBvHYhLw1xuqVkNX2ZJR72wEXjQ0JSwZ+MT/8BJgYWCtZwkMWdhJRP6yQKyk2fpG
lcvZ5Ay0EROwdUhHoxd/szycb4s/L35sndiTnBcHbEV433ju/Hnx40tQkw57DivmsOwacxkubMOs
3jIRUFVCiUd7958vhV9sVN5PTxh7E55MXHPhr+2QedO1eppoP6GvoItqLKKJtoxq79lmeRSe/MhE
Ex42gh67NXeHK1vUxQki2fo379wynb+GIMnDu2eLLk9HTGqYWH/tVB2Ev03+1Ew7vOmCTgRaVpgN
M19rLyUqtawYZ4PZSATVKnS5VSpsXlJZZ8H9mOqM3Vs9IxKbYqiPdt0vw3W/zPP26tqsdXcdz9Lm
GJJuk0jpzXlcohFJChpTbPVAoUPJeV55MwCJDov9BR4ZeTdY1TztMYOok9lN4FsX/OvnDKasnmCh
i+Yi9wbfPoD01kXM2ZmuJKb79sjwSnt+Ysoc/1dPgY3Fvnlev1B2y+0Mzt3Ea2YxwKQXwmuKKwzy
onqYiYGuV0OVLVdkBIikmP4ICT2jvAcVbpUbg4cK76xxBWF8DE5g/Jk/0UqqT13RMWWswzbo48E1
u2dON8UQF+Ygd2HrpnpHHrO4YsoJOb/KqupJhg1iSavN4bp1tSPvt01Wgnkl9kCg6Ocb1wOdXnJQ
SJUZb9rqhr1b48qMOopD7GhcPMNGwdf+bwMVXRIhZlTBzvAWAMHkJZ0gcsXg3lWiJkroK0NcCZ53
0No3XZWMNEaxR1LNM1o8yFAmDZNu5DqSHxqAuYETpLUIWO3sYfEfTNxIYzQs59+CqzlQO4N3/8PY
FLNDE4OCj8ciHb6VkI03yC85IHb0l+w9Zxj7EDjSeTfy2aeYpFwnhr8C/TQqxWzOyP+2BZK+tObl
fpByfsOZt/zYOIy9gKbPXnUv1EdhmkxVG8xHTpx2mR7igYjSqyhXZi895RJ5LMXgnzwVhigfRmDc
MhGU3xDwnXPPmm9uTCuIhcSd9OB307kzHDOVZxTqwJ/uorTj4o78Kh/2ztoVbjzZHG6NzDcJ4nrq
ZWhxzHKq9DJme2Da6ZMq0/AwyZz5uWljMEhSnheEgZepqDhr5s3BqEr/fQQ4+2o0q8e0Sy51cxdM
ZJO6+9BMh+1ah1aHn2IkFH0o0mK24iK3Q8Dini0Sx51RgCo2R4yQwiV8oSdKzrsG8BZTaIxm5VVg
jFN9UL63tfuKDIdHej0Al23DQ7eSVA9tEM+Z69+KKhVgtZUo6KdaV3s7YUQoretJWYgUb1WwqVt8
+bPmu8m8r81m1IUHkmnngI5rRkE4L3R/i34itKJdY0c3sX+/dhhFmOP6BUzqaW4fcyzPdZTDoL/t
Ops5hKQ3CgsFBzAmTVY+PaEEU1KigjJ8qohbupeLo6ubnPEFGkkjHDhWdduTD5wD8WZsU59G1rhY
5lVoUMLEnMazHWbfY4nWR47WSfI2d69tuGTf/ULSSaKFnx5nuE0A0nN/XfeupUYjnsOOQ61RKap5
rvsS1Cj1W5veIiu1/Hlvd0GaGIVNdJUJAB1cI+rBEJuF61z5FasWAws/7Hd0X7ZgLYyA2UtjUoeF
4miMP2ZsPRS4sNSUgLtdaPO560+naVLUdWFW7bgoZ0MtUcf464ugLKPOnaVMce1KmX92PNAorR6D
fIlWd3G/azAuLw4TE1olyOKAExf5melVvGzW6LzV29L7hzSTLiFswAxlIjnYP6KTUETTl0Z9bqnp
rENAgt7jTdB6v3PXzGBAwQn9rZ6d9XMmhfsQ5FWJcg4rrAf0tiD4ZPnmwvCgLUbsnM5On6BRFfap
M2ghIydbhWnEJ2x+6wTW153O0A1himdUkqQMLqkZKQbvB8e0mvoPNfU1Y4g1x8HhEj+4dCftXEy1
z2YHj0f/G5ZgwvS+Pzcw3GEMfFcFsOStqgMrctbQeqMRaHttFHVrqGk2LPnKsDE+aHRtRk9i5W70
abLNLwM5IXwQQxPxhHvjYzPnwYprm2a8CFjeNFwR9FsfAmK2P0JoNDgJBXsBzCnFZjAIrsHmsQZ8
GSWVVpEjDO8eKYRWpxmrAQPhMDTKaOJJtLMde9C7AorJHQA7Bmjp4m8K9F5XhtE8Ofkn8BajiKlV
Q9yhsFHPO/qzLLXDmYBExjWPb6e0jelQqJrKEo0HtrmSlqhuqwmB4TCSbMMzSnyw3mEh6n9YSEtT
4jJ22vujX6TUzxU0Y5h+4N47rpxvSGViElgmeVcaivpHnzqLFb1cwRloTVVEsy4NRtfb+rrkehzj
PrW59BtbOl/ZXPjrZQ0rBLE4bST+srVhuLsKZrcxXYEt6hJ1PMOxyiAhRP6Yl3dTjTUAM4a27k3G
TRRXeqHR70FTjDNVEaV86JYc+yMGbJfRXLvUP8KeyFRUMwNs45yh1Ikqt8nf2xz97u1xqurITkNM
goQZV/fCE7n8LQCtASJCWZj6emMsXhhUoaGGMDH8OF+d9YcYlOMmFC906gTOJiVITZ9QFsnNdcKE
EV8xRR618P0VCSDzIUChqKOVZPiR7LuH8SJf21trrEbcjGSa7/Fnul7cjLXjXffQX40o3cwyjZfR
mq6aMxuK7yVP7xcecXTNjtq8VlCGRNRX6fDMmsMQnMd7eFPOhCww4Uze9x5i06GWavju4cyCerRC
cjtgW9CPzLKRyvJ6zEkkhjmqRYdLLozWYTbeUce2V236qMKr0MND6hTiVvToKbsN/9k7q0V9uW4T
z6nWsyi9bVjp3ldvRZfyFooF+EBH8Ztnd/Y39DbkoVpoejsq237pVhpo4k0Vxi0IFw/5uXDy74KN
/C3bAPNTOBXqasPvpmCQVAEj0FSYn9YgrDtZjP13dnhijLLMHZ+NtK8ZIwNNubYzOagd/QvUMfXT
uOHc3YRzb42p8WQ0FtWfoT1Lyl8hToCJI9G9NQEmFm3P3GSDs1aXaT8GZYLIwvYPIFYZjWOIPl/3
lr5ss8lOedqm1QPHzG2LvFKKRzrvPIKC6dZtu1mZFdsnj7l/BMDObRMMlYSpSQv0c+Rhh7ocwFxY
JA+ZckRI6VyvfhoEd7XPCoeXqfPkbhNh9VRaLn9kZYn6s7GtZoyWdLDu8rnfjLjazro8QK5NREFZ
FucWGMSAZJuH4Xnsm+BaiZoSid7o03onYFn3T3rD0BKXJKT0hcG+odjxVVHCiAY6eQkWANvhGWrU
OdtZ2S47MYUNqlQOMgMuykAgABt1uO2EMLS7U9qT53qLLs+icGTozsaD1ph4yYflJXN8SYgn8mhf
wM5hM4uPupBm32hzWvdtZCJ6O25dOKCPlWzEyMhzA/DpG5+mKXuBqjA3z1o14X1N+rOJlt5qh8QE
6HLnNxn4EJfhEzVLbdXt1ao3tVNpUZ+t6Eve7U36iVHS6Ko0OHdWFgVE4dRdQ2FZmOYHlvrWq9xh
zSCYcm4VWtHpS1x0gF9UWHDOYm/81fvTORAlhfjqioyuxr7HSR8xGnd4Fnuz70cemYguEnjXrT3o
S2STdRuw8DhZKVcMTL3/wH5Om4B62uJ54oxAxyBqxyUqFc4eO6PgLGq3CvkY19/JIELYJaVLUiVy
vS7/7s1Lezt1ang1HbU886k133saeui6KVNcW8LP5SeWZfWQhWnqxWmesw8u6jZ87zATIeyuanCj
dnXCG85A5hjj8WhzFGsq0eJgXc7+NkEcIkmd0bSS0hza52lamyfTZ/oWhWbvvyB7118LyR4vIurQ
X4ZTwCJcYTuoLzMXWg0+n5n3UbA2Xdv4hd1I5JX/SPdgjpiEkks3FG2zW+wUaftuKTFvdGstCKJC
uV4QDVYdftamSZ9LWE82Z4dSL8/cXya+I6NdfuS4RNxDFW7Dh+fUeMsdznAssdVUF/u+n8uTo7Be
RGm1rIjjcP0+pCb7A+671G/EQtSrj9GgwgRur18Im3KM8zawrlsCGeA/7PXJZe5OV6pb2d3VOBql
v2vBDXyRp2yOjkA542lk63ftrnjo7TRLT8ZQ1bdEvZ0nEcr5Nvc8TZ2nX/Z3eYZ+Ezs2KKzdyGn0
goBd8wPZa6EpbBqI17qqW37LuxADFuqWoB3TaXMdyWlwviEp49Yk/x6YkW/a2QeijXFrdPX0pSgj
xXMMQwwRsin5woasdHfNWKB5trOan1ZscDRAn+/MBt/aj4BD6yPYnTo/Dri0c7bis+DoQgdskQCx
auxktRrsNa2xtvelMJsU5t3Zrrtk80wcZe7Cy7ZP209SCLjlCLr2VlS6JE3OoIpzu7HsrCkCRdqu
cW747X9zd15Ltlpptn6VfgF08BNuYfn03twQafEeJhOe/nyoVH323lUthU5EX3RflCoUknauZMHk
N2N84wOSS24A++rI98ncAbUdeYrUIQ7WgDewblkWaF7sP1saJAlenAtE/M4pRcn3aZJRCq3NP82T
oIjI0nQ5c701fsqKIu9jKiK9C9rCIMwnI9Lm5DQIO7AYz/WzU0zJfJY1OGQD3pKjyVrbJ2+1kwY3
gtsMVRY08JEfGviDN0hrMJRnfKZ8U3eW9oJnp//yW2ukGKzz8Yo3imp2HNTAiNtufll6v3wQxF+U
gQnk/Btwf9dsic8aPizE91+jVOzx82qpho0XayjmSGduv2cuKa5i6Yqa9xe7+qEz7TvkuU4SoqSJ
D2ZpGUnoiVm+CtdPnvCIFRn8i5hZO6mwiUE60OCanDqgfnbu2AuSD/ErnQ+VzezCpdw22DG36BJ6
4k+m09Cgvgi9JBa8HtCKDIFfuQwu2FXbDTnYBCptc5eIQXZuNVHcZjGKbkNygBLIpXp5x7QTs1Vr
aLyesXDTxFltg0ZERr3Dg8zNAC/CK+NpJxSZqI+5Fsf9ZoESVYTxlIuBDsMTX/iCqMxEqr40rUGo
XJA/hT0gN5aeez5GbGoWtkJpnZaEObXStcmZgUD0GqEUfrNxDVhsDEcDTY3pZe6GuGjAL3FTymJb
WwkcypEOho8lBsSeVtbGc3Oe+r114ZZN9GBnhORY9zhHItd8EPGgL5tplH5HVueovMS7XwbiGG+Y
QSQWspBqyLasA8cngWHqmKDNiXlzdPCKclsZG98EAHIuoQXwcgDa4qDHTIeDDhhBbVhOK7CYs8eA
s+nYgJ7Albnp1nUHjRTbODF5GoXKPlwzKwpewK7HunaBuBWkScVffSlUFfgpcjoNdfSjprc6L/Rm
rh9hc7Hz7kuyDAd3fVB1FaVPCuumz3Swns9l1qlv09fMT7A8vOjMGRI3GhVFvl7T0+oHSUYyMPWM
MxJiY2BMCM0MknZYguG8JrDretAMhI4wxLrrYrZcRPzj6JNsCQr5WY0aOgAdaHfMDcPMOIx53Tj0
8XNCHMSc+7xn07GojrEo3PaZOGTiQVcocbqtbcyg26Fnh7UFxcI3FYAlqQh44v26WtRsU0/1HVOT
iaOFiMjMoieMvOy8zKpIdpvFK6V3lNg6ujFwvDKy996YKJbdvTOhAY/mmMgjMuaTsK6tmp15lnin
qZn87h5b21hfZpVVe6jnsGrXgY7WaThFi+eM910yqYbkZEtl5WbJmQNCURrs8aZS/hKdNQpV53k3
l+SGgTGvvP6KsdGacji3AwPnsJ5tK7vuBrH0N9bQVNMr1G7s/HEzoYfbYTS0xH5l6+gbY+TybUey
4Bls8tAOVDNVHuMeIZTbnztwdojhbxpUeHDKikH4CIktg/ZymH10hxsCuhSvSc1u9BYOerMgA1nh
KZGSG+lidZkDxDi1BFOSsKfHtOzHeBQpOenaPtXI3+o71k4dl0xPpp5kZHtpgMwBJyFMz8m1Ltm1
y9qCAGV1vxJT7y4sOTkca21VIdkbJ835SEygyvt5rCkcVR1xEUoYYDIkg0nQfPNbVAxrgGjNgx7K
mi7hgeMwE2RvLzYK1z2Jm4m00Jlxlhpc+twpP9H2poLp51wxLBycuvwyJeTbDmU+MdNnRiX84kw3
24yrthoFGaX1XIiPVPSYVSpdpkRXKo6Z9lx5MD3uHVnjNWOaxiLgesRTI5iZmYUThTVRmBZxj3Wm
jZhkNLtK73hvQRshfwDrYJ64S7KxK6fNHmZQVfUeoa3XnuWd46S3ilxeIzBcZYHnsgkBJLAbYzX9
5Dj2SG1nAodt+Hg6mGR4LCAbLQy/fl1FQdsOhjhYtasRVM+uBVdAyez1uYy66JadDwC5rYKTWyDG
cEDkquNs9MpYtoNcA9P26WgMRH4HWNEthscYD8aIoTINkyhCS+8HHTnw5HLYBqppiu58Ep3FS1lq
Tuvm25gnoV+2rihZS/9jy/e3pAX/pSTgJ23BlfxCBdZ9/cfFW9P/B9Sdz7cBner/ABnBuob4P//c
1P+LimCfvFUAAP4RL7FmSKz/+j9UBMZvKAHYtULJYZfD/sv8TxGB9RtkTQ+BgcFS1hVgAP4zCsLg
P2Mdwy6TpSlLEof/6g8Jgf2bsDG864aBfQ3ehO/8LQWB+fPqjAW7Zej8j+3pmjAhfk2AcvKGRGb/
jWIafXDS6PjsXAAp1FZWqj10ramd16gXs5ChM2VGxfm3ukxbxkczQXVHqghn2rDLlDzwaW++RRPD
gD2eoDw5VXVf9Me27dJk61hlKq+isnXkqdcWv0kpT/H7BdaQZtVZnymVn2NSaAnSbvNcnkU8sukG
7fWwSYG2kBTpN2AYCX3IdJ4Ov4dsRGY4BtHaGXjLR8NNDSAQQpOuvjIPSNwZwDut2fg18Nyd8NLy
hdVhrwfkGYjhzAR7nR+WDKrEG8His365tIvZHDzOW/iilBnNBkbRWIcZ8stvnGqM7LEtS/1IWnxv
HUbOZLzBtSXghmE80A4YLJ197dOrbCgk7H0jpBy33iLoBxlPIALO0FGylCAE1gwag16QBlC65yqd
LEaEMnK+KiBzZ45TUfBpME7d0PIzpgbsDhzEd6VtBktvNKcayJfPS1T69cHJW6Vv5Zi0rzj5Siyy
CP5Cz2vdfRxpvJ0dshJu/WViQpgWDI+xt9r5g5UZ2Rc5zdhnNMLYLxrdK2+EaPBl6ws1KCH1ToJX
AvsfrDhieXkV4GuAGelqzFug7fOneXoPj1AnejUzydvdJ3XL3kL3MVJoiFGMHcSxqN26gz282xkS
eWB1mbgDBaZw06J91jZRrCo20CDeyu0iiAc8yJm8CRZ0WL3YHlU29l4bPR852wO6spLWjWonf5mX
unxtBN6cABe2DscENAneBKVYVejYT+DmYr8LqK9Y4GnY8yJAlchcKwexd5pX2pVJvbn63zHABwZ3
1tmUx+nqH0rS5Jg3dmoFLq7UmCa05+oZiaZhrR1rBnguYlN4iJhaeOlSk1wvi49YX6YpwlnbEF/S
8+0lnB1zeIcZVj13FrX7VmOFUG4mhJP5lunkdNb0S/0OYTeztlDm6hs9haNIPe+kX4xX3EvL6+Ji
mzN+bEKzpF7ezBL08caG9fqpgQSeqTsFSt4U2zFgXmsSD6TP5wqyOemjYQS3DAd1PRhPBfw/hgDW
Ql1hgJUIu7jiPcgQML9jNEhtnyZu3eytMTpzpdO/W8Q8JJDP7OhZz2K8CzQiDLUUmDyG0uQZfOs6
rolg9c2NaLFtVjDY701Clt0MI+Okp91nCv2dT+d3hEiTdhlhfsKsLEK6CQbPBsbqbwZmEGAZrGUD
/pGSL5SlZYt31Vn0fWwRsnWEwUbGdw+Ziq8k9iVOjdz0edywZd0tNQKswEvoE3aRtHFYQ4gY8q2d
L4wwcj/9LDJaIKTB+cSwaGg8hmoMIbZdu8KEJwT4J8Oeqm+wqRwpWl6Zn5GwsvwuTcT0LUQ6fSdg
dBiT5lrNeedDFGfp4hnP7OPFszNOEmV+bniPXdphSJl0Ubza2Deu3bpTyC4nI/tOk8wEyrqY/hvn
FBscUa4tP6pB/8KNo/gLiUmjbnF4cV1cbkmCDiynPJXouxa2HOy+Io2v5WjSXx+7EqshcgrH114X
zdFuGg+b/SO5694zO0ZdbigSGSNXNqd3vzAaImIgnrD3Dvj994WvVHmoysbtbgfLdOcXdrw57AFL
F+Tf0moGDh5FN3Soqxl5LbV4woAAwsMSoy52GuT1byAd/HLVODgzS7bFujDylJUCngj/3TAJaN7F
bsI8xu+mDvKoH7N0o9ECB94QpMvnQ+Ri49IPaBZqplbQRRnezHiSvSWKrVA4kODQouOOCsl1nSs2
xrmnDn0nm2nDTti9d2oV1eHK2bxKZbQOhlTU3ZJgQVrB0oGBB4+uEVNBxqt902TU9vSbDuqxZGAq
tPb/ldikHuB9sJIFGN9oYo9H5Hs33GeeyNGuYqi2mYYb8SU15PT7916fjy7R09xKZQvCwRKk1RtO
XHK1snzmwEVkHZocNAubP5sWCL/iDCK3oQ0N6rlDY+4TqcQTbaUG2nYD3sKz6Wktp6SwGaLNJVGV
x5j7czr2Tb3wuK3lbJi3wi02fdXaj20E8Xa7cuHzs8me5ZMwWWOGidQLsJPsOdHU6g0t55TGtREw
+I2bc6CavfGo8pJ4WFWyYw4APlrLTdNFGYIwXjDtpkjl8IQfQE370q+XKQ5c39EURhDwI4GlxxB5
85Zj2bLi5DVjz872zWjMm3iY5m/l5SUot6Rs3QgUdFu+xlkB5peJzXhZGfj8npm+ZdZ9gU84564A
k7QBX4zbp44966ttoFmj03f3KYDKG5flG/PtyVn9KLl9Xj4B4cNmJipjvO8ZmiiA/Z5KzzvOXF72
RZuwDRu8CHausajvqLD46HY2LQkXO0JoPFJg+UevzyLc1GQFPdV6XLz3GO30ItFeBawNurpONIc2
K7o7opEb7VzDT853EHnVcxuzw6rDWcbohDZG1I/Td2Yu8wvYfucTeh7AgKm13fMYlwfRvBjB2UzY
hEf/91XezVd1N3RfXwOl9/+AehsFz58V3Nckpo3xW/Fjzf37f/JP6e5vBvnWQIpdQm9QUrnU439I
dy3jN1MYKyHNsUxWxChP/1Du2uZvBsE4vyuQTLQYq973j6LbQtRrEcMFosSxTR9R6t8puled2P/T
d/ETIJqZOuFR4KHWeK9fNHFEihWLrfOOj/tcXCYZjT+ylXYHGCHF98mePGDhQM9Y5emFPrrJ3Q/X
6t+Ia831B/z0AZA5ofVCvcxyFtw81/pHgdnUxEwdEMKGfFIqOfCdDJSZuTd2pY6yI86ddRzNow18
/9IpNUF+EkuR7eJJ73dQzHIGRLx5RE/ywqi2b3CoWtO9GWdy2WtN4chdVzE9V27/F6LFX3F7qHSZ
OFlMi0ACkMvwK/CrdUn/QssFkc7FNHGY9dRwd33aMD9HTyKe59Yci52vNIPfiTdteqwhX+E4xcwc
/ePxo2X991F6P8t4+R7J8uDFKLzfoZLiVxmvBkmpaHGHhMpBSYlPZzTcg4vAw6PGxb7KKDg2EZzE
qT9t8kRv6r/4AMbPMmk+AZ0gOkRCpXzTMeEt//xFtjhUyjixMG8TWbBsfYmNBmHNmOs7ZSTZO6wE
Z8diOPNY7ZHVsat6KYmC98tB36umTJNT7dRy3pmaA9+kwChbECIZt/7eJhsYoZ8+sRj989vP+KXl
5LqROcRjuXpR1qv3y+2H0yx3wftMISHrEYwQEjEQ3ClfsVAqJObwtibd4KRHMOCvS3uGlYzfioUE
tWHtRrc5u6Z+O9iF5m4to2BJoGVtOjz+/Y/JBXZNvt3fhcXrr/GDBh3pHAlr0TKGPEkU05ALxju9
q/MdZiYdWzfKDCPsoLmZh2whC++yWVSS7VVMDhWSA2x0W1oGw9qQO+Sxpu+tyfyLGFTrX55kFyU3
Onk2GqtQ/lcnC7e5OXe1SQByTclxhXKz6UKgZGzvR8ZBC2LJud6V0rdTbLklukDXK+TO1gjfOlRj
I8cgBnV/WmgBeANO7Y4CNJ/OWqd4z5DwkPyg8u6WBrv1QtdymERWUJPsTUcpAHWdsaK9BXNdyquO
ZhyXLEj66EGN/UQP4kAC1kdMaRt3LL0/okf/y8fvl5TE9aQ2BEMQWkEUHYL5ys9fENt7s5pH5l+S
VSssB89k4Vvqq6l30ss4o69pCzPEtJxtp9nUnxJPWue82YmOkDXU7LA1MwAEf37fCOvXp1JwssIm
4OZBK45fYj03frhxWn+YRg9VZmB3dSGORj21x2mYVbbxEaZV75lZkpwhorQazwqsyxVA9Gyb4XEl
U8YDEUSmZGBINR1FU2BIlNoOL2T3OOoj2z3Lf0bLaR0LhHqU6NiGk3AoG7Htu06d+wNR8mmF5xQx
31VqINkIUvRHJ9Y1w54Aj2zr1Z5+X8vqs2JhFzI/fCjYbF8i00khwxCSToRgXYSOPpXsrKftrCPD
NezhrhHWtOuK+Vu2LtjfpnpVOqivjYmp6QxdWR9ty8bWDybM8Y0puvKsI4QwII5JJ0x0WPKQ2yX5
zDsN0QRgjm69VQH99rrCmKYBdbjw54It6zLHoSnG8TQrdbuA1KUFBLq0NKq5AxJ/1y+oJGPuiEOh
suUCHDUwBI8gmF0Zt82+YVL+prEiDLPYSghDSQ1UvZH7ylF66tGzMZxx/cNM2XdwKrM6gRXoA6o5
LIlIbASKLSfGcF/EpvPUujHMBqHdLVkLmz4bqmNhzPHeYA8PmI69WTsX0A4I+LhtavOBYQdMhUa0
AZR83BxaO4d0anuNtAS0b+K5KxWqGmnHLIT0DKeung0La8wJG+vJR1z5pca2/SwHegnVbz0S2fY9
y4trhBVIz72ovGuS4TU1fbXTx+rLUibCd9Rmsbdh/2ihrtPd5YZww+ydvJZmCdUySOwXU5R9g/4T
n61tOde+PbpPnYq8r6ZjYckuYWJFit7w0kYauW/6C+oOLOPj0SUo+sAAbgocvTpjgOaTTGdWMhR8
DwhBTGuz6AKhU6aA55RunN5MwzAdYxjlR6suVw92VneXEs9JYAi3s4PFl3tXTlBJAIphaGyqPXz/
5BEG0T4m++8swze99QkeOcV5glqYIAl7P8qkwucfF4dlbkACkeZTPzSt/JCweka+tKp7A0bcvZsT
QhuU3fay81KzunMGP9sMLADcYKKyyQmxqJO31Rq8H1c8Q8oEMvD6ZngiiITJvFamLNF0RDeBh/Ke
7tLNpmvPHxFPYBzyGADhLsYejLOeJymviKRSruiOyF7S/ZjZdjCWMCw0x7qDGR9tNTm37xys+WHC
fPOKPrW4buU0hR6IFyK6MrnhojP5LFOXDk/T7kGlm4GaBbP7BNXlRl/MDB28mZsPTsqmJeliznKX
DRd4fSM6khfA9DRvlwsc8slKVchDM0mJ5AU85ye2f6gcVz9D61aF7BjtfTuN742+jA+GyR0bxL2p
TlPqdjtJYxSWBN6eimi6Lif5Moy23Cnd647+TAgITbmL+Ms0ppd6ydMbACgRI8DcuPEmO7mNe6kd
TWS4UJpmqAul8A89hLd71To6oBGR2weKmmv+Ln3MQE8dciGZPFVSE8c4teL7Qgj1LjU3ex6YFpnM
nMuM5WlTX87SWA5IhfmLwo0fdKD4IQuhSwpEllUvQz7Lw4w4k6BPOR+g5nTkihQRHH34IcVDvqgb
q8jKK2R387u/xGgQ5+G9tB32/i3ossbSkjP4HMUdsTD55Whm8huVo07ta2X1uWbH/h5Kf3LovcU9
4Mnm67PyyZs2kZrgNvCeeyj75ZPolPGZNr6+RW9GbktheacU5W2IrpWLoLiOHziulyPeYLRR6+pg
Q0NLQgO+YuKL2Ejx9rAR6BHxsDXIkjqgrQN0sMh0ard9O1SPZu5ZV7mTLIEjSnVu1b17MFiRn8yo
eUPsJm+qQWUnp2/Uvm9ysXMdLb/sFJkXzcT2cGQe/RhVgNWKqTOPs5fNjyqSw3Vb9PkVUDUQEfzb
8VZa0FhLSd6UVPNWREWxx9ZFrqJdTE9MUYfLvEOktyf5pHN2EePhZTfnaXvlwS8L0o454aq8jb/0
tBlYMuuc+zmwO5c1wNnkDv4WGMaB//d3ZCt9+aYrL0qvqrZp6XbXYyZLZhqeF8LlQhbRzo9NBdeF
gSbxU/2qv8exs2PcDwUHXhToxIjY5rDXM0sjhMMxaKzkTdwR4+LIJLk18HocCRrL64CQGFwJNiEE
R6Ec/bGlMTuPas09X7NQwiQiXyXgR5v7Ii1HJCqpWEF22gdQmq+UifWR9GfvRMU/o3OT/EVEnGhB
ZODVAFubHfqZPqBrm3rLqKzbqc4z75FZA3CpRvtTY+N37iUlihN7GOVVOpq7OW0YNjfjQ19Wxt6R
unuPs9PcDVA7jktem68CkBQ68IbLMizGl4MfMwAqUV1HdtzBv0rUixqb5bKJjPESdCr7yZiZtNuQ
jhBgKdfDqmjUmZUu89XQzS0cuHVtiXoTspFrnaWljB+kap7k4vsnzYq1Bgv6XJ+v6ssRoegqboQt
lxZ0XcSyqn2XTdXJrix5KIk8yMOoqNk0mOZX49rTnbbi8ez1bPFQLIVeq7x7bIMuOQiSACwsBMau
9Oz6jie7OFvabuhDojljpPGI9AHJzuhuFxsol6M9MmnUL9M6Fy/KKsUhbiMj3aIMgh8YKdsIZE4j
1ILLuEds2j0iI7We4blwyjPOnb7AGYprt1pYdvVokra2Guo45Gl+M6V9V3rYZQi12KP89O+QknWv
oyziO2ma9veE6eYLulpyk6YR3qhBcw8eJnWPGJcEMRzoFPK3oZEcEX2g3mqSz4Ft8jHPnY5PiJoj
TX3ggh0y22H9zkybzFLki7yrVhLsIXORE+YZj4g16+0dbh72RYtNdaHIX9xnaoGyJRU+FZYM8Y1p
dsgdSidPPw1mF2cmAh4694o1faOny11kycHewgKcH9FWaDdJQ4G/0UCpo8jzZ+d5mWA0IzjO75DW
tU9QFrATIDMhu8zRvQ3ge04AsqlwY1T6fO0QPUSrXTbWabYK7wqBE787Y2yUYjxYxcb3eep3TGmT
cxz19e2oAW7b+Pr8OdZAwwJVzp2JCKEVL+aq9w50gCyAX3TlPdhGJEjWYNcVbbhZEZSwBR92Pjw4
dUqmLPMenbqqdkYxIl5mNuCsad+2j0YWvU1pTzvacR9EbDvzD0Djtv6NTJt5JtVvQAp3aGPJ6zxq
zcY9RG4xX3N35PG5n86omLIW5Tg7mVk6OzN1OXBi00Oq3A/+g5GM5aeJvuMAnWj8jluXYnWcyuFC
jUt8XRKAHXgS4lKAq2seOXf8MQoT4dZQpqrqgsUIiTJEJH1CK0eGBoSakgcfwgtv3uS8EYZ+0NPM
j4nUS225R/0VzRs2+rw3TNsmIE5LAREOVpOcI+Bn/9Zlow15lfpmw5unfgH9LdTWEFX0gOKO6D7d
w8YVVmbBpkIuOG6Z3Lot0Xe+LD6HyfIeoD5ol2rq+IPHugWl12W19gbvDhohJSZGEUbf8T08r+hN
XzyYTDNBo/suIsMoLLzWe2AdM1X7sS/ES4Xnpw+VhghuT8SVD/2PspxsH3Ynb342dJuyuKcidF9d
lgMQBsWgJ+DJ+/xSGxOLRTLZaShUFdGSpN909a2i2KYmwUNdothJ9GoztR73R5OayXlRS+0ShQfs
2vV1XZAAmk7TKY8q78FoLeXslxzy65k2jg0i6TH3s9cKUd85j3KlnXRdG4c95cG47LPZqc0tA4ty
DIek64oz4huGFQE0eYjLukh/9NB/G8jFMGtyjGrcrybodvylOhj20NAdrQvsqgGqSWiJSM9A6IhH
4iKGbKOhF0m3XjM66ORaj+K4mhBYYR0bfKpysBw3uBvACU9TsXVXLBGYdUBgiCBZpwBGry40dGov
Sac0hY3KIxvArdzbelEn1irudatH5qkxM+3NTAgQDgYbCR6sPeQx4dS4GjnIU7In4VDdkRHEq4FY
0jhAfOs/NXgLkcG4LSHahNGcjWNMvh6H92VdNPKbDL3Y5jHS6gNIoYEjL8EGBAGwpOccO+Tz+9yF
W4MPYclIVPJGvBp8dOKklC3J6SbKssJJnzhl/xcu3HUM+9P0UjgQ9U0LR7HnMLu01/Hqj+018Wm9
hF4SiLbxWcBirgQQ1g0cnX6zJxcIc2axaL7FKzZz32S24IEgvwaxmQuIeghFMcTDVR0Ro7Q1PJY2
gWUszrCdQL7xQkuH8QW84+8+rak80+e4IUkvkRO+CG5/O8DxCHxH6m1xmlgqaXuOFn+mUyOBjMXx
4iNCG4Y2WusFohZSAmCzv7BV/8sMDTACo20hXO47xzXd9SL9eBGqVNQ6PXRAAG/8Yes+qjz2qfUX
qtn4ho8yhbrVGDdxgtlifaGj1XVxbYXQio2Lwp2zK6NIWbZh51B/EUDzL0NaPpyHrIVpOvIW8kF+
+XB6C2qzaan6ejiSD5BmaPw6sooy7sC2JJ0y9rI9yk893Q5ENNV7ASkGXTQQ5/wvRqQ/e6nX8SLK
G8GiXfBxGBv/MmuEMmYm0BtLmqy5wQ3SncEJhu7mWsNuyRFO//nwZzWa/zhZX38cQUNMDVerOOSD
n78Wu4ItmqYkAUSz/QY7rnkc3H4J68H13/4/fhIEEfRBvseNgELoxxsA0YaW1cg6mJv4SZiS+nLC
ZjGFgIrt4+8/6m8JvP6XYWH+nAqzf3uvqx93S+u//oeey/6NmZ7OsslxSFOhF/nnZsn7DSW+Cc3I
dCG/YOziu/9js2T+tuICbLRcOooty+Ku+WOxpFm/sVOywUp4bGJI//WMv7NZ+vn2EwzBXAxkLJUE
81CCzX6ZPNqFJ9oe5zZ2vewGhGC/gQrZICw0rb94xn/+SWzDGXByFQzcKCacO3997n44f9hjA/Kk
uPLg4YeCtLJAyYWoDRJkt39+o/+8LfjjJ1k+6xVYNyghfjnuvTRpS+XAu0/ISUB+OvBamtVfDG3/
za/jkjlFahLzdNrpX1ZyseOh5UfGRYPXHmK/jq9wzQw7D43YXx3dzOZ/OiT4jWz2kqDMnXV7Q4Lq
L1ubiEpujFFUW6gpLOovXhUXfgsSfNsSRN1sIoBZmD2X3t3C6bPGM5YptLVEvuOiGYG8A46UajA3
TQUnMPDiAfW8Ra8OKDcf6uXOH1Mde/K8KnOzlRN6GePYvyJc0ez2g27FH+BEfGRozgh7QKtF/QS1
dqbqxWtkXGrtxD80qXS/caZQJ/R6UsodGcTOd7qkmuDVEtvZzVy2/GAiYI1PW1MpzRSUPMZy0+Q4
4HsL3ztFGb72cDStbrrU88p9GAfJn23pS/47dhn7VoeA+kP45IKE+OqMDFQjGK4wz8X8olAbPicw
IbKQxgCrXFdIFELMBtQQDMIqTzJx2mlH79B/VfmEc6XQ1fzOREo94R4rv0tSRy7aOqdsIbhmvFXK
W7JdHqO64xe3Ey30+9R5Ji/CbsKFzMX3fmzFQ2SX+UM0OB1tLKw7LzBhrNNsUV2Mz3jtChNNd1IO
zxgHSQLxaq50Rfbjq83Y/RZ3NZUAJlRU7CChcuy7gkSbgSyy584p8ncibtN3nprxLZnBo8GXRypM
XWjie9Vx9r4Jo8f2R+leP6FYRyVYxGUZ05LNOV3B0E4vJs+lgz6fFWC4CMt7ia3KuiTV1r/pulii
16Rn4UO0Mn+ieJ1b5lTqaoFHW4fLOOR3FWUcNOa8tB/ZNWhaYBC0+Z76/vCkomJ6bHMNd2HqzumH
Y+X9HXMNs9gR5zZddPmE6FkptyC5b4nVueczJ9oYsqAITRqlf7E2zD5kXBdZSOSrwxpIdnSssdmO
m9EmuCboHE8So03a86lFI2zhH0y188LE3kMuCr7+UPlDVG+m0qluBnoqBrwLqRCbEf4h0Yl1XMmA
PqdcbhQKlWuSjOQrGv7kPe5ULG69LoXa4KY0P+2AwyIE6EhNP2vjRHk26jTBRIxh1pRtjiVRMqbt
0LUZzQdIYTYx9Kfjs9GU9RiYYrI+8prNSkjzR8iKG8Fl5v6rBZKRjKGatugSyxrveoQwailvK8tL
ziMs4eTHUyGhWkW6ibPZy+dXmdHmrVZSHn4Fjoltf1TwlBX8xGJrRF3zSc44DjqtI2qWIlaj0aML
rx869usPBCMwLOx0N/kkBX3yg6RPxEtJoNKNieTbJntXROy+BjdnyNT53Q0JJI55RvRwQouQG3mz
BdXN/a83ZGuRbmIhl/Tt0nnpcYx/4GEor2f6g3qDvpf7xu9xrYUp+ApSXXy4niERqAw8llrJZ6YJ
DCEmnr8PLGbzrZWZz3ja+LbWBvWyJ6Pqy5MQ/gK0o/mEO5EIepR7kbfNY6gzG6/RKyiu2P20TcsE
57HjyHztIojfAUQSts8cOF159N2oesPjFmsrKRbEBX4BcmrjGkdAaEUW84UE7D+VVzOzYSCAdL4g
XIRhim5r0xX/XflgaRn/gqHjK1jPNNIFYrbn3wvKnmfWz1YW+LXbtxuVRhrdA0rZfptilL4xFxS7
WwT9023ML5DvZK4voYemC3f3ilS3o7gVu55pV0TbWhMNT/64Qw8+e7m3l72TscfLTAuLRCrdM8tl
eG5UDi4to0z5TAjFJ9pZ/LIcZmQ+XDtkQjAnJ4GO5qZhGmMXKsa+4nTliXRavQYAbQBfRbjKeAY7
9hAWFueziNhtEn01j15nbSVDgSnoJyiKFMCtc91JJF+4ybv0w+ZuZW5ojn5K/BBo002Wj9YK1Z9G
lvK4f14KhCLzSVWYQFIDfvc2djJ5TXIx+wo0XY3J/mJQd6NrFyDrPcr3bZnBnDoQzusjy1K1n4ap
NQ+MuA3Zf8A5xn6Y6KOFW6toOHwJNDUODG5NbFBTRZ56Izr7qbKruAh6IeQmSTX9a4xq7MCzgTUR
r5d7sLw5cQOKoBIt9zJYB20x2yNcJOyGLWzpc9klDs6WyD6biVG+13PMpVrrdK+GpwoUElqPXW3q
hvjCKb3+ciD3wNr7BkBNrLlpa4VOkqTppuyK9AH1i/4+1am6tZnqliFvdy3f18zHr8sqAoVvz2b3
0eST8USMGiPgYdKiLIxky7S6zWQHKMIV7bvO2bYFhmXBljcJoalIeb+pOx2UUdkZ17wWxGXfdPoU
agpAMJuoj4k/H3dlnzBYZE4+dgdCDDyC71m4A7qA28APcKp1Olv191FfJrd+6ah519E+fyLaNXGj
NoVrbERnAt2yBOdXYBtNd9JS1CRhjC0hZn7CLhslw+CpcDCS7jhw8723XI3VK2www5eWWA6CyRgb
qhg3FG2Oc0X2UEq0ydjrbFENnkiZ+O1dLIV4S9u2F2G0yOmisfEb4lsyB2drDVmJ+8Xs99jfwF8z
9lqeuDeN/8vemSzHjaRb+omQhskxbAOImTGQDE7awEhJxAw45uHZetcv1h+Ut25Jqr66Xctu601Z
VirFGAjA3c9/znfeS7cyl2LmRcVIuillVK31XE4UJNCC4cikfaN3IUx9cMY8AbDYklkvXHO82GZr
5nflJCAf1TpZS8os3OpNcPGlGzpRsvvJcZzPiNPwuWOh4Dri7gs9F7PVF71d7o/ENDrLhxBT2x55
ieIFz0r8xcKqz4O9F8rOlKGAipoHDZUtxmDiF3doh6JdgtVhwKv0FA6NyQy1sDsTsoLZMget0eA3
9tTpKDKgbDEZs5vEATqH9d1UG2TGc8WIS55Eloo10m+RU9I1uAICn5gyVMY3mSjTe60ys/5Idr9K
jX0VCvNet9GnABA0/O4MnlENGzlw/QjgovpgFrrKlFkh5OTU4FyYqPQg33tSYd6g6k56LHpjsPbM
6HV8EnZJT0k7xP2VgSNxp4XDqxzHyY3SFRh1SBNOFc4Diqtd32TMvnOV8FcIalFOeG0HDMxrJ3fq
nSz0EUN7bjUN8BiGcRR3Y3nkakvHj0IZdMufcMUdEqWiW2KIGAB5mJamdOM4jZt6sJ/16WXOFf1e
b/Q23JR9Qi4Oi2+iX1vdYmfUVBMrGJNQ566WQC02RLZIhSahalHLhFdiWoCKbO9IlRDDw386vqNr
VvpKsDpmfqoYduQjJZOi1s1g8Yu3aEWE9lt9FZl5orHUL++8I1NYcXkxkvZChucHcyybb93cTxgu
CM8j9oeKlnsoaSw7YVM3A9YGtZfIXpaFFMq8/ZNgprpHH1KQPwcbpVyJhKzu53FsmlPbG4m7dpvA
cDcAdfpdBonGATuiMNj2M5KwxBE0y/iwB62x15T5peY6yOB1A3gXTWJcqLfTN4Scdervpj7l9ogs
1iHUq+KAio5fb50yr843cUD/HQ8e5hsI32EbSBLjboFlwQjn3C/ZWVjvWsQhYBUEHEVYnakHsj4a
aRuYZTFosCigH7nmCUa+wvsKMvmqUVwKDA7zv/rMtG2U7zEadgXnq6nsq9RNYheqDFmJ2d1Z6fd/
X5H4P4yc/d9mfLWRDf7rpNk57viq/hk0w4zyD2VCIbn31yKKMgv6AU1dzGD/YXpd/ohRCM5ITp84
J8HO/kObWJC0aBYMdNAyOABb6j+zZorm/qXRmq2rqFm49VAV/h11Que9/ayO2a7KO9Md/AFMsjCZ
/HaUZxNlh5mryCdVkTSe9ZFaR+vRMA7Z7FSSbYldnVv4EPoq16eU+xDfBVtYXdsiefAQmpgrVKiZ
c3g3YCXqVySGhm8TAYwl4SyfIpU4uFc7mFck+7sPTgfp6f9fee20ZBY1Fx3iv77y7t/b9/qXS2/5
7/8WxYT+l6kxIQOTjOKrCpM/+fvKE+pfC5oYqqmuogbzX/znhadbmLQh+yJh4uH7cW39QxXTzb8W
ZzamB4Ce4H//Pbv1r3IL9jw0OV6ZO8OwUEr135RS28yVQZOs3U0tzRP1acmBepX7n76M698S78/A
4n95EZKDgrvHVFHjNYjQv+phHa4ixRFklodMEQdRa2JXVVPwtxL7X1oef1Wz+Si8ioXTky9zgU4v
suTPqlvi0ACkqXrt85xWj6MV3yJR0yACsGdDe5i2+/OHWuTCf6rZ//FyDohCjh8YTLn7f3m5hXfb
je1U+4FMIQsS9GdqRbKQlWwgIDrFB0AfjL87o9j++ZWXn/yvrwzamvkLGdXffa1YO9RJ4lb0Awj1
d6HVF9uJJr4V8dFyK0xz2ieimf6bWcGvIuDfH5cxAWxuy1z4u7/NCnq6g4I840VhgNirYcAC2Evi
jZHThoc/f75/fSnAyLwGo0UbDVUsf/6TfBqHVJf0GIp97CxL8VsoN5XbUCjUTpP/55fSflRN//pl
4pL9ITgCYbbV36uoiaMEdB07lDjL0UTDAPR2iHU7fIy1yCpwexb1F0dlC0twn0YSb0LT2meiy79k
VWBse8H8fZkqIqRNffBM8CIqfYyf8aeTLRpGUdivY5WWPt5hdYOoSRTUGdmkG3geZLnU0cyyaV6n
OQtfzD4A3ghL7gYKxeCklQIVhZvVAnHRs4YWzQbXDY1O5khSzwnrmT5kU72LHBEHnjUH7R0lyFax
MhckJyRPZX4WZBy+cqjtzHXvxhzwtARbPuuL7n6OJUwiz6qaKfE5lSDiRYUVHO2Eul/Zu87JTYzw
Pehql44uPfi0qbWACpbJ4tvQgV3eD0kjNHbnWf4UI/5QjKlBLWN3Oz/FVCPcJjGZT1FdUgBcBBDP
vNbWZ2sVaqbyljja9FXHtcZZUlCStiuNPDnH1oDvI09snAOcjaEihlSidT6KGMfWIhCIm8bYjlSz
Ng0JWFoayWJYM64ItVfj98aeoUwFFsvdCtuocuxcqj39QrbTV2kV+KxspTr1aVJ1W7WuqJkTSXxT
h5j4olEL68aReUCHS+zsm0PwmCMhjIrTwNb8rCcTzAFOheQZKE/xqBWMLnXLdClnU9dxdFYUfHe1
A6yEEUmPtmnNioW42g4bZupEqqYSZpkHn8LvhKHsKjxWZ81omhH5NHG/uYxD7yGpxnKrMpvLGKrW
1UmJZtpvwmxmYxrJOXkOOmkl8D3bwF0PyYJJI2cavwMANql2rEZxhD5F07c29YBpJ7oeL3rT2w2a
h5mv1TjUZ7i8ZumHQQV4uiQUsWvJbX2bAIvAfp1mXEZ0iU7kDQdr/CRSWz5nA9ioJq/7F7gvhGQB
Xwh4GZxQKg/fjfXqiAq0Qw9oo/MSu9dfbJmgvUstY6ON5LbvZe1sQXD0H53TGg+1KhsfKm//2bZN
4pOgb0yfgJp6j6DcFHd/vtX15Qn1652+TDBYgwWBe4ct3a+PFdnNpdGaU+MDA/KSxl1Vk7Md3CcE
ltUy9kxg2DWCr6OD41VA5/o6GMcmy73KPQv3bswvlLr6k3Fygls7rTMg5/B9/n62/1vjxP83N+8k
cH76hf0LJuL2P/9HncbT9593UT/+yt+7KNP8y8H+LBjr/0if6fywv3dRuviLZyGxAsdy6WBgFPaf
u6gltKbyF1yLABDr5QKR+EdoTfDzBB0KILVZzxzT/Hc2779tPXTTYGi1NECwgLi85G8TMtvtGkua
1MmlMnnrIqolM/eYs2vPx+H9p2/lf7OXogjh1+v4x4s5/DA+D5QbhmS/XsdphwJQVKL3WnBD82Oe
SIgHTaHhdqYrCc+8LjENniLhJp819UHOFgzF0K+1pnN2apOTxopyonyMJ7tA3itO1QmEpzBprnol
nIIS2LKNNoLwvrJnYmqNR73i8Luz7ME+GXFWlZc0anX6JuI2PBdRQgsVRKGxOkYQbKvNbOrUDPSE
WiZfb2fRbDRFzZflqAbOUulz4Y+Ih/wloY+Lh5ERyhaBp72iWdjahmLzwjjQdFylpI6rPN+Zg8mz
U+o9UnXHT2rHgiGOBezgzU0d8hYluEcFJK6NFFoj50Ar7BrjignAScBpDnB3rBqsBvd82HkDvZvh
hvAuDrxeTYAWQRaKlNNAmdGex33Z+TWRhZhctGqm1bawSi2/62VMm5Gfke8mGT1bQbvX3QLyKBAn
AVdWxl3qOY3m1ttoLuN2pQ0KcLcGpo4OAyBxIQk1Xfg8YK4q9nPZmy+JkoBv6EPlI0zyNXnDe9kL
y2fILrGHtBNFaVJZD3GA+NLMDLoQZ1fGsPwkHF10cfCKvWNv44G2KqUgm6GxJkKAIpTcirMr7Qe8
UJIYbvvsKgZGudGK1hRAvEadfcPn8iD1+GROFmW6evpNKPQXshb0ewz1ICBQi7ji9zwnxR7tNFjF
Yc7Ac8aOly6IoCSuDrHVHVyShl6PMEtxU7rSjHbLcIHCLijFia1cCOvs+p5i43gwdxlUTz9Nh/ux
So6zmsd+lBDhyalKbUbU33gMgInZjk+bAMmGBtNQ8x1XMikltUexC5pdPuf6iTqoBxPU7GqCAAja
4DDZ4QlygfTThslDNQf5FiLmxkTYdygTS1Ac/UTDHKd1G/qeHyYS6+lcK7tM0w+EalaB0/FiNhuJ
NKlP4NZ2hhrBOS2mrT1MxCqKC2y2HTRlHNBWf8UQ9V1zIU3ijbvVXf9odOpaFNMZAyjxlS54Mtr+
iGFxp5hQiTqST3x3wR6zfLJ3MrB3uh37ABfTFZmU5T3FeGFI0OstgKRwfspd85KlTCdCGyWuaHEN
ag7bCYq7mNhxe/hZEb1AulBWcEwuvcNu2W6x3LmUy7sYMQvF/aYpbgkbeTzbcZVs6Sf43tAatlKD
nl38FD0auu5T3Qd4QaMpMEUc0PKblQKVFZV7HKCQw966ljCAMYKBpZjV8xjgIgU4y2BMTc1NXiSY
+2U5bgICLStH1551SUd67LTjyp2brQO/VFhMd0Pljr2vwzRT/QqiZF2pUXmd4+gTGOljt+z7NLIv
wNyPRda9Wsa4aw3Gu2axxFBE8wHTrQcqHHQbA3AVeyn4KKjFJ1hUR3viQ8+kDD3qUE06T5MEIzFF
2tRhXw1ZmltXyuusNOgnUfWtG1Ik8aSHGF3Nu04pnZUR2d85cW/y0imP6OkPUmObCVlsWGMnAVZb
4dvu2N15dHPfmSH11tT4Ae000s9+MujNrFxoeABHWrrewuAEbFPsAxIg66CgPTKT39luI18zvqC0
V2yE2a2p5VVWfR6PK3CQsAXY5zW2fumZO67qNj42JGO3sWJtAAQxoLWRQSki2cwJE7YoP0BY3odB
elQTBqipSyV8H9w3KUL7XHGr6nZ+nwRkY+qYQ2kvMkARhngOHTbXut2TjRtMx1Ohj/n5aD0GpX3V
QUhcA8SuNdA2fZ2U9s3UancXOcbGVsbnhmY4rw2rXRLVa2dgmDbzakZtTRDtzZjjrzY//BCd5rA5
dc7sbuNUhqtwzJfy3uJzyorn0rK/FcO0hccXkY+KYFlEncGkMgJHK+Kvc6bh38BUarpwXYq0a9ch
Fl2T/3sH+kR4ptkne0Ixh9GZeKdRS+t7WKXqc0RR5K6zuw3kdSwXDZDvJLhHWjtbOVBbiBPBgqcp
40isQbyv80Yw53OYq1M5d8tVF9LjYIMhZixXixo8dhOem8qhCKa212AhxzWLRHHmoi/XmjrU2mnM
ZtejJpg+A9oafbeLQuyuCZ4CWfG77dNNZjUHm9ZlELxMghK3P4LgP1TSwMrv2p/GkPJo0NKUdTFk
DhY7WuvwtVR7B0tulRTqUUCpWcwW6Y6ob7TTi/g+pEYRJyhzXO3WMnhe5aW95VRpDZxL7JeCc/r3
JsmVc6FrLoiVjHb58gRSRa5KYxYkwqYNW/cPPPs3nVq678C1VV9Y1cW2uuk+Jbm3HY14w+L3Mdvl
Wyt5RLt5hbqgqLtAz0ZfBHKHhVJfJYV01jWRtcJCAw/s4GMaw91Qic++5Jer99LZUUgtr0QchqNm
SQNkj2OwRBb5LQxYMTub1sUuywy+KH5JtNs/FRxDUTkjJgHUhGaWfNDFtHSbaCcmV585B8CN2wGc
HyfjHKfcVLnZdND2Clo2Z2jQcSFYZuvu0jGl11eMxAs/zIuXgr0a4+TGOcOSY7/gds9gmArPSm2O
qZGgRCEPpoNdyyNg1nqvsnH1ID0fE64NcJWqivCfvJGz6fbwOV6dSbprtZy/QMW6V3hOBaZmEA9y
a0oPBDzlGDKHaqSzp4/QNXuzUvyc5WUmjuSU8b0o65Njk8RzYmNNfBL6Ca6KtYh08wEgewDraUGH
zgSvHGt+Awai02Jobgmi5vwu1XinAKHCYZJ391Ujk6OpK2i80vWBqL2F3BGrWFO7O1zUHOiwha7d
IVe+DUb2tRvH8qyN8YOIOf0ENlse11G0Z9Q1Sl1EvDVlSfn7bL3NwHA2yJj2po3gJsPEBfWkTMbF
qNttM3MqB9M8rHs12Ketwdgr2sMDvoBVex/M8cQVbt5ZPY2TVpBt8ALjzRTuuaNNd2VMDpWwLatE
nmpsmQl6UDfmh+Z81FKXlvKi/1aq2ZreoSOOJUJlbvpupcZlrt1L0sY32ZtMKLMTNFoyUDL7mrp0
jQeMycOSVsl4VndzLK74Uu8Bnm8nHWznTN7BZovBRo7HoFM5qzFT31snLldlJ575tOWKMM5HP+hP
qo1dN7aHI7Pom8uFmAOAPJARBRGdDQqumzC+5HnOpQjHiVqe6k0mcFUWnvi55M2M+6QO2ZSZkjjs
ltzvkpNxEioVwOzbuB+sofgeD7qd7qOoYqCdTln+ENJzPZ54MIOWwyudRzSUCnGUca5aW0ULCjzs
CVbwHcZHtXhP6zl9GegS7qEdMs3oPQJ5xqnpTAqLIuy4XlIzBfdNuyiai4pdyF39+WzymzDJycQ1
VV3l1WwXTfkHTu8n4S4sdL6+LFK9MrfZ8ya9XvrQCqa7oo8CRunxNJJuI793+fPrLoe/n4/2vDDj
k4WawAWowyP4TZyUddtDBLU6z9RKheyQpGV3NdB0A7bIcQD+K5WLTS6ZEAJhLuf83rFR6JipJrcB
iWenjxTa91ty0cbrUva2GUytAC+dtyHw09ZB2JqUEkNXMotjpLJc5xREA2qeCgMNpBbqravLUHqh
0o/XP3+6f/1WOdnCRXFA/dACvuAOf5ZDq8KO7Ky3CWFguXhuhJs9AzHaKTkmxJ0ykZq2qpR6qj+/
qvbrPIpfHm2GriWAF+kwGBkP/PqyqYIQFqqD6lkJFHGwn9J4MirNbDY1bKwAP0E/4aQSMXdSno+c
MghuKmJ5voAPcytA3H9+R78J7j+uLn05sDMWwTav/faG+tCFsKCjZ3VczUfajiCMpo1ySjiAXhUp
FayM9sInG+gB+fNL/8v5/ofoAJFDM8hVoBv8+l0AtnM614Csl9Hr9QH3XPK4KOYai4FOr6tHWYLl
/DfS9O/XNNMiDGPMHqnCxEj8uxGWZt3ahlQX+hRQHAjzFTRUdeXrnz/Yj3f+kyimL6AIho4AfzCV
YM7/7c4RgzHjiS5zX3t0N5k/7y+55W+b1ceX/lBsyldzpd2zaGiVTz+85+x46G/+/BZ4teUK/vVN
WAjvjKEwMqP5/P4m0iSPA5u2DYIk1dFNy1sEP5Fje9f7hl0Gj2NEYnQZHY1RepG52MuWR++SR9xN
GbFNtnnLugzaqgLS75W22xzgE39aSrcPwo42mrxN2ECVRooNEIat1sAQN+roBas2AbXKlFsTDwT9
Hh7GYvKjoLan8rHMxMGOratMBt/Sat9SyjN88l2bUWduKfW+rCgGxH9DfUoOY5iq75mi0HiVsEW8
c6xUX8/KuOzYhyuGq9daDdauyB/pbfs6G/nR6WlD4xRzzqzhpRbjQWR8ywJYWdBhYm3GN2wTL4Gh
HxKjOCo8Xf0EDLfZom/gwNn3uVIBH3Jv4aD70B18NVA3aWxtQWzvVa26EHewj43jfKXLZjO3dQbe
HlVqxp+16rPkEZfuGQ8Ssdph29jOITcc3xoHworqlyGoHqPWwq4U3MF93E2D8RAvoNE+rrnJm7dc
Y3No1C98K+T8O6ygqrNhDEhwDFKTIl7ZoZ0aJTxHOd4T2H6FEuJPl90LOXuepBoN7BJ2JhkhESlf
U9ZXXYtBc8v+e2mWN57T7oo4+5YE2yFwVeFxdyJWB0+FE2Kul+2aeBN+WPshMvRXAYsRc97z7JaH
joT+ylJTQnFjs7Ehu0TSojon3Ze1ztzKfStGAYOBx0iCrD8lL0MYL3vjXdoPmEL695w+DExy5YMR
D49ZAm8qN9Zqo31RLJtgq8v+lV9sn82XpsluUagdcrPK/JakzmyCIOCbLMtNOBecZcjek+0bqaRA
grDYpnm2Gj2yoXwaWgyVKHKVR7St9UBSaffdErAe2ktrFLcQTg39DUAYKdfMvgJCtje1qt0FSbmd
9eJING9dqgPNOCTrfLKQd+ZsHwB09wwD+R0zviTvi2gxR85WqSdEe9xjMpvvAGgaXmc090pntOdi
ZG4B4R2cZnPkQHxRqoZLHibORonMQ2JJaCXuwZ25z7rJTjbSxfqv9bO97erMWCuhHu+iPJ0ulEZD
XMe7HHTMecykb1fqkODgiTY2GGhGIfO0N2uFTOug7M2qU+5RaT7pe2cq0iovbdZ+oYjD9mb6YTw1
hwDDuAmnaRm/0TJzs/Igp0bQGv2G74LmnS3PA5J2xJ9XEQ+NIgdEADC1DdIL36tfkPNYRcSEmI6N
eCKmEhxqOVpeXLPvU/VJRRKs11Q2nuwm2GXlrD9PJCz5id3NlaxwDKqZT/XliyNZDHHiFXf14ELL
Zpu4ErLN/KwdmPRpbXdsxuoz0MWhs+YPc1SIlWHUW9FpTt9TbZ7cyH0Ymu5FaYYHoA8LKX6m2sZI
sBuhl0nueLA85is16dVBqaLd7ODAM6BK6Ll7ksm0xlx2oweE4QOFoTaFhl7AJ4BGelGt/izG8K1J
9VWnVdtaH3daLrYyYDfdCAwk6I1zOWGi0S6BS5SXq6Uu4/dS0uVbK2td6fwenUKpxo10gBlP6aWb
4g+C9uuoVHcE2q/gEXCQzEeqMsRKy7IN/O5t5Whv3YxLSnvpZpkcCLWa9dbMMyV6aWq137aDTR6R
oR1nItrR8WyvS9K1kg8c8uaofOlsd6vl1ndLGVx60F2pbuDIgLxM4nkfiMJo1hZ51Xe7AJ4a1OHg
WXVSPGZ2LB66IamRhfniXZ6PoS6PmtIX91Uby7MKFWKZjeOgg2Jucj7kBpjSZ9cmyygb6GQ4uUkr
0sZyYxFAEkidb9D+93OvUOFFJ6UYlE8GQgJ1sB+FT8878JY5DYI1DtlrhCjg4RY1PscZteQQtZRc
Qk5EkRsd9USy4pg7KazFGCI02BycgdE8n2SsPgm91x5UNWkCuCb2UxcrFFA2Jj0Q2aBfcf4T89D5
pEdGb+xrDbv9gDRbHZJETiclWFjmWZgGXgHcwKcv+TIgrGyhU+wtN8bGqJqe0mLjK4kBeHBefxDQ
T3HfV2tcGHdYZTEo6hR/cU7yMXYyyQ9Y6MMuORSMZ8khQ8W0Bva4UVoz/TVeqxHHW7u0xAi70b3a
qpSD4VTnZhzup769M6dC6VY2OGemuu03I2+HrRZYmtdXVAwxloQNAvcnaN9wA5beaBeZ8pFFppMz
6F1KQOYW9bms3tRBykMfm7O2ihzO6WBC5hjNg7jKBdHK/K4xftg0WlNF4EtNWHyNRUEnmnhUzUcM
ponhN6TNS99xjOxZj4NLzelB2fOMjeAHSFfL/SZzBN7dIhgBFAfm+CWOzK9dqIp85+IrPLdu3m1G
Jyp8W8mDDQ55NgEJyOBmE6u4FFdpKqMTQoq1yvhfkrHG/SSHelMGuJtXNSydZinmpOWhn1FTM0cv
LxNj6tewyqozZCpAW5WjND5+AOjgY+mQrsltWlky+QB+LoD3ktwJMgErQx3PTtTHyr4XRl95bMDd
h56Nxq1VwvpQ6xkgNiIi+X3aTTfNTTR/RMAiPhCkd1yMS+vGuDGb6AoQ1N46SvlMK8ZpdGCAOLNO
ckwt4nWCXOn1k9w6EZSKMlaGFww0D5oL5DsaeBKC1qEYZjblBliE9aC0SzydyiLzs0Byvc05TJb1
ZMyeOSaXXId7Q0uQKenqrROLn1g5z1UptZXC5ejZdSG9qh6TnUtmHC22LbNH9iQZyeXZ2UeDyPBr
F9GTOnXTdHNLMyTS0od7YavjaYgrnPAwvT1OpMFGz82QEleXUU3iUoJLospz9GC8JtpAL9LsDjvT
7dJ2J8wJL7vAfo4u2PNk18yY7hzu513vymodtIilIwjXwhmHVwZklj/O3SNDxflYtwpahBpAUAtS
17mxAFxqewAKLFTqhEp2ekCOq8HcsNdOtg4W68xQj6mQ73w1b2NE5RwIE4Zg+3qW22Qet1rY2H5l
D8kGQlGoorDX9i5mzPkdX0lxF4TzJrGxsLP5Ucd9TeZ+G3JdLstoP5sbA5L5cdR5khYKzuaZ0diR
YVFF6oWQS5zgbTaHft47lBAGKRVyCtU+XmULeS3taUthcnNfwN8Y5lzb2b27LuNM7hmSUAdGauHY
DfOJO2TyXK2jTrYa6Jet03e2AfmOkBB1x5XDZD99b0N+Oa2bCb/Sh2sDGz5yCNPnPMIJTHwPLfFg
6UrDGaY+6EVyN+jgnZC/r6njfgXVPvsKlToTIo3fC4JZzGUmhk3aDsyeXxtowErKBaiEw0kFVUQV
mYtXGlVZiVqMt86VBigKY5p0Z1It6Y39uB3NuF+PIbM9phssiXG9C4uYQF83z0+OFjxVWUoAEKfR
qi6GWxYU1doQJYtvkRX0WLhsJjQkh1XTdPqXgd0Y7VhsLY0hmXcl3DN1n8TasJaVSb9q7Ir42g0M
X5sZr4uQA7Ed4VzrLDBOdqeYW9DU6iu6Jf0qTeZRhGivpO5ma9iBssU2HnKWhoIPj0oZK8+ea2Hv
+RZovTGBpIFh3g2k87ysm9WvdR1F1F0wUfoWJ1gQFHSLS1sY9wTux3NaOMajOrD7qEbnKnEwbERu
Fl+soTn1Iz1z+Ne3g6HM91XBlpWw5ROV3bBjiFOIIOkQT82LTZGUV2iw9VNjooYXITgccEJZbUOt
TgugZXTs5lJ2U/9ZpJUEuz6+JUlvHxLqqFZLNLFIA04NQLDu8pD7KFCrCRi/W22qepIegYyOGmsm
YI0eJ2SESmeTG0vjZR9epwAGBMrYuVTL7Fsj8xGgS2r7mi3Xxg/ZISj3s6i2Kc88ttvMo/N2UyTK
81zY92UPUa6XED06zwopJYnBU3oJPseHmLx50WZrsCr0pQRB1G5HpXM+liYO5ExAOWW57EzCydpH
xCljX7DqxV5mmeGjYfTZ42SK4dnq20JuQwT57tpbJblO2UJ0GKFpreeCfX03IRpaJos5UcgwYHLK
YqkPwZl6oXXXu1s22nI3G/E9A81VVDYXa64uIwDCVJEPHVVPEn1nq5ZGt6E6GEpe437WKbgMmDLt
izkovTeMtoeepx4B1SmbSYsleVagHhj0M5iIEBz1kgafaEkeh0O+DVsl3lkMjni0vPcwtSko00+l
bh61rjwgMX1lpmGueSCu49A2147Fej2gUhImkgRCqVVcRWN9NXTj2DVcAYQQHrOipFuuvuWOPhMQ
gxJWC7qNJYM1O6zPpAjr62i6R9eu0wcza+jCK9g7BHa276vhSi1tg9mrOlfMJKDSpWPn5VJ9oSKH
p2Ro7MceH9QqKDQfeOY7xMonoQTigRE8GyqzHd5sbdKpxgSl2NIZxG85fwlyXTDbbN9KJcKAqWfm
np60mzK5dDqHdBnA+HPWg3CWAqEi2HD77EXjll4MWp61DW2ADF/FVHZUfQRH7WzzcAfHiFmsZM9I
axozI0GpHjHvdSfYaA/diYUPUrsg+wg80zrqVm8suBxu6Bj2NxXbgcLXXtmfWLYbz07ce3vhh8UL
KWUsu9AzFc7qoji7xQRSyyHvkpF3mgq2mbN7JFqR72P2NisqkfAvkU84ZDKe1gmAzwP3boHDoXW/
U0xyzdmOd7PAMakV70ZjHSlxrK/Qsfy8t58pQCMkPBj7mtn0PmuMg1YwZ9KM0OHmrZ+rSZerliHO
g+kk15SB06kPcwc1GXAY3ri7nnbLbZgS/x3QU3WqR2b7uJjLyyaSh4mej5VJFTurMvHbpi6yXdjp
AOf68JExB+XWLYI8m5BNIC2yLIRE7+Na7Dulz19d0jqrPil7wqgGn7cI/Joy10aSUW7V/rGtiIw5
YXPOssa59Xj3GDvOoY9BI17LTKV7DxQVv+HmeWy6cdc5nXVw04iDVTMVu1oAe4yKYKeX8Yc5F+O3
ciCAOhTCPYzpDBMSYpkLQZlSl7eqMtGDbEl+tL7OqizWbWgpUOkg0sCfB9eXyhv2m+9BnFJiwDN2
XeTGO1wTKlwd+Lcjw3KwUvbaSbA2jPjkZhkfoqbSV/oYXrOYxm0nXYytirLBdnu2p7H3FglCN/tH
Z6Rlj5o0v7fy3dh3u6Zj8BMJEpI6tRYCMuG24nGMAn1J+oDIFMiXC4rtF3WaSaCaztPUaZ8MHjvS
3OVe1c1rpPUEJ9P4NUMQ3HIQVtZxV1eMxazCG6E3bMHtXKcwYfxC7mDn5hHrVMxE1FCBNDbI523L
5Jyt/rkxzSuSNTFpCRGvgvmYmHz/QhEfwk54CZvS59kCzl9J+ZD2VDnjHcp86r6ORd5v04x0Jvie
BISVVnyjU1zfUja3J9fw2kGYYutg31GA4Jyw5j6mZLRWlcPxvWvkWR9N3gk4MT/S5VNVqU+UolzD
fFyNcWnwRnSYQNCHPMPUb5qIL53khlbU7J759xdMo82KaPlRGlSlDUaF36KLjxq2Uuoz0qzmhqHr
QIzaRcj0W2hy58RC8aPUkFw9bBEpncCFFBP+UXoX/lO9HHMcoRAX7E3258Ga+pWCf++2vsm/W2UB
bcoTKYwqe5xtDBPwg29Nn70Qs9/xLRLZFfzDlF1pXXtl87t3Iel7nD3QFeuRbB/GDq4Rd/Qro8s9
9DSGHa2yFpV87If6KZvQe5Smuk9oN12Vsj7S+Hcy1GEHI7DeEaIuV4RLr0GgHV3dOTlu81AQU13V
jXg2MRt5NdUrXqJSIaAKJNfskszRE3UL2EJiqMjltCf6/m464xMdQ1vLxZ1F7O+VjG/yrEJ1oChE
3UR8MXeMDQhTEw9f/S/Ozms5bmxL0+/S9zix4YGI7r5AIj2ZTCY9bxC08N7j6fsD60yMmKoRuyZK
IYklMgFsbLPMbwxObcdvoouhzUB3UG/kjWvRFprEWzmgSxw00UptsmPYmly3w6XSWNRRnHCyRbOp
br5QSlQIJUWjmEZpCQEr+udXhg8YAr+Y1vZh9GnDC6hTtC1RTKijIl/12KzzJVXavBA3XRHcl8H0
weLW9hq0e5d2VLIE+4ruIGaj+Ldex0l3YzJzbZmmc48XH3J8zUZuoytjIKKUdNh6+iCRB9JcIP6i
sU9ivwqq8EhiGC5qEBtELNZx1FK0R6ckRyw6X6aNET/akYLlu5rA12cL0kZ6jUkTIc9tpOVylCym
Uxa9JH59AYqvW5PmrgoFYESa9YGbDd2xRIkKW279QAnh1Fv6Y2kD6ku02GF1uU1mu0hbreDW15s8
5AcjlAl5xyqhM1K+OeRZpFWr6lkfqjf8rPQ1GdbErjhICw2FgoYMVvEUN8j0BpnTSncVdQALW4mj
ReqNtahO0uZ5V6OeXIyiu6D3demX1KjUqk3BTA3WydTHu37o0fJL2qc0FjENM3UtDG8HuA8hgImD
EH+5TeS1piNSKzgEUzc7QxkvViuPHB1cNvUKb2m1/TUQXsVpTPBYelLOmlT5Lrb7e5H7tzkUTAdB
kAukXkI3FPGtNmoeEyLbJChiAtz2dNQRKuqj/aUvykPRW4g9qnuRS6obJGECOq97a2q2gKBNboAb
o7ZEQ3DqLAKmstuijLsr45oYKqAZjG4UrNW8ztwpF/eNxqkeYKHuRErYLPqxpGauJG43K/ZJVoxP
/WwOCt5QJQtGMZkKjbDrzSABOgEOAlk+H5YJraRLoWY3Y9nrHJa+tfFlEgIVRZGZwqkvPWu4l6QM
KdDhxQ4noGK1N1yJkhKahl2LqqlHH+FafFcycao1jjsnVkIJTWjvvauAQijllL4OqSxdmk0BZB+R
Vrn39gD0VMqh2XiSvYmitt3u88o2gC7lxWKohb0P8kRdZ4VULPoqvKojQaHMQ7KEx5UwqWxva496
QpKgSCB7hbySKmlBt7e48piyDkKWUFlrE1/ZwALoV8PZvAc3W98aXl4fx0R4x16S82VRZe1w4RkA
KmQZaj3BVouPfGPGwd4XnJhsn+uG0ijJOVxWO2QDIpbLy1fMC7UFljLWhYrb76rKVWyJKx22ptlV
M3s4OKHhOy3KVHtJImvcdJPlbYj7yPXFYzZ4b/CEjG2p63eo0Id4i5Iwyzg4x6kfLoKKqlNs9E9T
DA5kCoxjPIjRlZX2HpDDQ2gbiBQSRTh/rZuiCJc00PA1KWRcIMsrcPnhQmiRsqE9jxC2hGtsUw/U
A0flOfExXkBoLF8aTbPpg+FUUTzcClqeS0NVPhArnqVJZNLsINlL3cQmbgHCEuBGHFMuH8oA4eKi
Fo6Qk1s07S9GVZl2heTfIYITrkAkLst4ypb0DhvIxYTurTJE6/IL9EKBrPaAJGPdtOg0j4NCC1eT
AaFD60DLJLaMXx1vKzbZJdUoXLaUdgDwzaxBeFduK1BEy0z9tQ28g6b1PrIXoemCotIPjdwUl0K3
4YtXMzFZDxg3eVdYJTRx6mGu6iNo7quQcR3Ii7GCTnLFIaGil5Mh1AN+oyivyj67M3Id9ZGZGhy5
3FsSr6qpRCNf9ct8YeD7VC/kRlZSxF/DNFtWNchlVPvm1pJBfo5vkqYbO3D88sKXS3Bgcz07kGtS
1xjPGqU4ZBOKybpn5EvUVIH1JXRCGkM9lgU9LHaebZeZK8T5soPaedPKziy0zXFFSldqQTAEudfp
ZHJck8zQbaVxqaT9jobkA6rMrynaIA5NyxKXC/sO8XGmln0jUUtP/DsKEVd2myYHxJ8jt8UocMNm
jyiQrW3QFhKgtCTi2UDL54fBwtZRJuLBSPaoQklILE7ltrGRrPIx6/PsNYVx6k56collmzlLpGAN
JDXbdAK3hvkpEPB+XeX2bTULgMST8iT13b3dZ5fdbP9lkC9RuYCWshgZrwaAlP/gBd1j10/kcxTi
h9QSK3my70y1vumZu2bRQlwp5jKuvYTatG4C4kq/fsaUTND4yuBhI7fgNqAKI80aF6WX3wNfWTZd
th0j77LtxNugKqdqkC8KJJ6oNdTgfcfGnxU6Dpjirm0TI2JNXbY4BWOyFZ/QzYGu3YC75I4/wdIe
RBTU6wQN57jvUcA2YpCf6YBxsJYsS9Sg/cnaexVwNT0iTMMu8UVNJ3akDqvmIdt6pUoLbqACVXRH
NXhGHiZYUKTZSZm9tKTE5c4e6EAjGvHRj2S+JE+BlC606s2PUC9A9Wuk6h9sclN77PPglON9CE0N
M4sy3eN4vqiVekdmuWnRyJVxJ8uxFy2mlloSwnqNdWrx4XXMprmMDQHeM7gaKBEwa7bkLmu9CJ/N
Cd8YBXTJNhnMTaPL4DaHbSBr29QMgrUdmDfTABKqnt3Ysc9blQCySCMngBph9JF4/meBpbpUTkdP
164IzB/iMNnLhT/Xs9V7XySgTU2IdgtfI3yf8Hh3zFjuLyzTANc7G1ppSn8XpeM1gRi+xIG8IuvY
Q1BytZJypzDz3FhRB7YYGMq/6HRPV4oWtpdyM6s0p133VCoGmQHqryfdL7wb9ij61ahNYQarybu4
qOjVN4hahWqRulokUe8fLLha0qz1k0iN8Vknin9n4/a9iqeyBXOCb3zWirTfegL+lZ6rS2XM7pRw
Nk1IZxtqGsBVC1KiF/hdQSjrXHzoQHXGQbbujEK4cxofWoEHrc588/weLeGMSqnTBoa3UBO9p/Ik
m+2ym/QlTAIeNyrUhRFM26ZCld+BkhlmC/AyA5ZxVGaSvujWqiaeqZhWrMZgY3G+XiE7xRZRCHlN
cPeGEqx9ZanF46TR1sHC4tAENU5cUlMDVrOilWjapR9o4gQ3S3dxtryYAB6Ai1iOtH8azQR+XVTF
TVgaEYjzlJWHvrSIQUarhfSuFKGFSLVH6x4/NGfQ0YMPChnqmWWvQU2vscnulnDvAkC2+ltF1nRA
xPTW9IJrzySaq6Y3qpn6Us5LaTlpgckT+1QA5zxINf33FpS7K9Wmvx0D5cqI/Htz1LaJXdzUhb7r
CySN9HzeJkX6ksFpbNmnp1BR6ajSZqn8Nt7hyPdIOj6uEHmgGkBtdq0ibPQaTezjNkLPq6JU8asp
SykEWGegCgKqmoKfVV9rCURb9vgMC8pgkwgphnEbXECFKB2s0tdSDt428ox4EzTwTXIyQlp71iOE
vLvJKK7EaPaLQYE1mLazcruh40U34LGsm0tzohWrRXbtFH1cubpCmjHZ10QJLu2VFtdH9SZNbPDT
2En7UvbgZ/VbGafEbDn9QfMinTQEZ3TMjGLWq9Yc27xVlmZiwmtI2mUycapTfcdNJjKw9tZpehKM
7qMCzofqj+ZCQWFtKbRqN0n9MpgQcm68YdkoNH+LyZ5WddmiQK+m8D77XTSW5bbKqZJHnnSoumgn
aepDmgEbrSVbrMLaP05q211KY/RUhc1djjz5tqktj6JE5C+CdrYj1JuTGWcrzGuRLK4DGqFZzCoR
2grZY3OpUzKh8adxnGKJBwq33Au5fQR2zjTjY5DD4PFgeyYV+m0pWlqI2e2jRsL/JzMcQKzeDWS8
dmbdPAKtQZ8sTI5RIq/6GIKpjWf8u2ilh7FuueNWB1BKr8UZPbjF5FTBmtGosJ2wosdBEx9BpTY3
WpfBb8CkyZFiBevQEazIOBDgZ4yvKNK9HgF0VlMJtfN4OoaBr54UqAFo39Y6Jw2N7EUFkn8RoCs3
b3F3fRVc6NMcgczkz9y6h93Y0isjZ43tmH56yalYUsag8TS2LjXPbZIHWE9k5c6QJmM7hkQpg0hv
SX2v49RI3dBOlHU90rQzM12SFyCN2mhRtcjVOKKeBSDbrhCA6iRZ4xtbTeng3Nadv+fdT/YqLEzw
zR5YzuxJxkcDrbUSddZ9p+FOCVQJ/cx9EszFLtHGrauCfIclFKeVcqUk2D9ejkbORbJpgEIj+Vq3
KNBzC28HhfrkcoAW2u3o+NvmUtYxNsGv11ZZLip98hhaVOASBI0vpoKi/bLJYXUukYxKwqXedxHz
YDTa5WT5eXzVxVL60bVENFJZsGmXDR96EermWC9N9Mdn5k3MUqxtgguyqCj6MFCoyO6zgfUNBwOM
kdvIYdt+wHnlqJdBhm2QsZqqh4pqa0I/8J7aKOPut838u98AwMwQ+RspP+tES1kpS+pmSPGKXFD6
e9danE2WakRMnqMI53od/ioXQ2B11Y6+EHAj2R/tJ7/KuK/B6CY+FMz7a4ke9fjWK11nvQ2AUO4D
7JvCJerp6LSQNBibySc0PXW9nGuuMutmIMBkjgs5SvI1pH9vxInOTjTXIlDP1kbvq+USZDCcEFBZ
wDYsMqV4IVeweW4wg27Wime2uIm0gRVtODMHxn0SvbeKK2M0jyhF2PY+noTVPhHrIaNVg/PMcQ5I
heX0ttVLjxG+bsIZDFqLLNQG34q0CajBSRjmqsTMtIQx3UTfFIsABXMhesHEZJU6rf0R1ba1V/fy
rWZ6NjLDrKBpPet/N6XT1W14WRj4Bm/ttkcEzYIOmL5TkgmGdUBpBrRRZLQEtgEUcJVibJx13o7O
ehwthqQvqysdIlV6U0uGQUgFw3m4zlMa07taA33vJqWm4FyDRaxy2Zvw5SiN0O/wioi6SFypklhI
oxj05SD33RtFrKwn0EIJ7zLoTGJ5IeKIsrWIFXGSDZT6G7/qx6VatgAW1Jr+77VSSUkGqC7qV5Zv
VPRDg1oGTVHKitvOGNKdaOugAhOTjMjJy22BVJWldYoJ34MMQ7mSQbZ3JyOZDG1T+yFvhm4xi7Et
rNy8MEnkthOo3GrBUCK4iJbx2LkSSDiLFlcSSVe4TE3SRayYBp9VmeM+F9mkbHXJyM3DZCQcH2zo
gKRtOe/6TTxhP7oQXU1tFcfmYVaw89g4gBMGN/j0UoURsVHcZZUf6HTMkim/LEVh7SMwPu94BLWc
mLqfb+gr9Bcg9y8jhf6jw/kH6KSTuuY6LVL8jvMhK2gn6mNzN0m5dhgs0tplJKwiXDd+PUHJoHS9
64q0gynn+dEqrTP0meq5a4mRKMdhMlviDEFDaxZ4REYYpPsYfzMX5fQVwIj8GkYcKfgwfMEyiagk
V1MbXbsv9E5UK/Izu7hU4gjRLTF2SQVkn9E5pmxlcxWy+FSzesrWGb6zAlku5PvWEcBeFVdSQ3mQ
0CSnnzaZcD2CfgCn46MVEW1Bl5K6Yx+WgPCLEJnaFFYIw6E1pOGkG8FtHA6AdAcFnhkyoRjZFjtc
j/tPn+vGh4yCCdW2ICFbqbS8wzUooFsFS1O7ral0lKC1YnTQlWKUJkgSCDhQstWCN3MoMTXJohBX
uUy2XtI4KY5DZ9dHXZMo6gRKRFOOEhYlpsEf78wI4XiEVeNGuRoibgefaTXZ6lGP21OEhO9brihg
z6uhTZTLDsjfRktSCDsTwkEw4vS02REwxDRkasHmKQY/3rUBsqMEaiogLkJmCdtxXMZ99haF8QU/
wtYpg62C7/CFfjdCQPljKgNTqDOP1kc1g9sxCWlhx/flAY4zWySdlbsGI+8QmDN6u3VexuUmHGVe
i13gyu5kViPd6pCHfDdSVXXjqWlw0VDzPeYCKpRGcmAuZDAI5aoxU/lWGe2242YFYoaylGxrrx9v
2iCXjxQyqJcXJcXKRYWwnWslYeFvUVNjaXYUATVqVFTZ1kabsbOVqd9dgcvKHwHdsoVQU8IUyJ40
Ikv0c4PGRc2O/ZHsCRvhNB3VD1goauCqVYgIRQguz428UbIpTADrbkO6eVR8smpVCCO/qMLJahws
O/JtKhvdo4FbOUmvLnMOVQO15TzPOXBzi/c05Eb/XGFokS4MLbVychBdx9WoluvLYDTEKzAnYv5C
yqlcaIF/BbyGH9PYJWC9DCIHlImmL0qsXic+U/DHCzuEYo7Vsgxj14pCS0PvmJImTkDWUK3CDBqZ
g14cmVPSosO2LDLikJ2wUgkECavBiYNaekmmqHuqEfx3DasfjlCeLcslvk/u6Rgm4xK5BVCfQgI2
SpvX1w5xa7CHywJfC7eoc+tT4Pp16GyoY4S+BZComoNTlccmg1yRWk8d0ma3IKDay9CEw4wds+Yv
YCowl1IlgcUa+rVxU2cGwE9AgND5tNF68aZQewRgx/dmChHE0SLLwsSLjZ3GiycFJ7sqcrAItZnc
ekF9oTVJ3SzJwInT62a4zZoxeLTrkhqXMFMNoEmMTshLLZTsepCEeEUuMrxIujZ9DQ25pGCnQ9+W
YpkkqplwdGPY0hPNE8B2QipUF2ATmqFxoXXbuq0QdkZI43Ic8bN0MBpRVtTfknsgqgF8JD3weTMT
yJxUdOhT9vKg37SzZcgGw7PuQO2lWyp9UfJEatCfyHJvm0RX2Ky0HkAzFj3R7Vh52QeOGy8tSuVL
g/rbtJy6EwG/f1Q4ja4t2obxPjKxCWTTtaFzBzbM3MqoFiWNUQAmXrRUzTI4lkHeYm+V226cmJEJ
jkpqDlOY4JrUB3LwFvq2B2xEq/O7MAlJKyegPQs6fTGM4M7iXJGn6hqUhPXOY/vXmuqBL2r8XLrQ
qTTeVa0ZvuUATiTodWiprDq6wnT5TL3RXAi/7Ta0qJoTDUjhKsDmdQBNKJjaUaJxpCnqTNLFXsJI
AbFM1SEioaiWCGUPwzqhqMGC+iJP4JLRtWtVJTTX5FQ+KiingMxCVqlaopObGYBE8UdS0WLFE6W2
fWUnNZn+SX9eupL9JKKmL+A0//VzXWjTu4UYUqKoHE17wF32cxs28huGLezzFOWKUxDMdjlGo1aU
ToAcbWNJsGeEQ8oOk2Qq09gDKbpGQBe0TW0C7K+jksMn54QGcqTzbWJeT4mfIRybKNB9FUFzv6+h
AjvAHYFdlaQxvjcQcAe13/LpVAhAv3/JwGRRFL9WYGpcXY70vSgNdt1OS+wRHykVAkYpWUStALbe
hrFT61WDYGu2SOEOfJBYeJc5TGTXDBE1FRg0uhFSDgvCBjqB5kSh0RlEbMHOkQaGsiBmLqmOZhG+
5UpXOyiHI3AEPzN57TNydpeOAvyi0avNlZxjM4+4rm18AlZWDEf1ZeO+ZyGzlclJ2UPdNREFJ1EI
hpsawX06eLjIASct4YrYveiU9+ZrsJpmCqZ7aijJPQtYB4tIKuI7+IwMlFw9yFnZJLecncTPOPRk
kBUTRqSRKWnxV8u7BDMuuaK3wsWsnHusRDiiHgs2GjYC94buQJzm8MvSyM/sO8Py/TW0c+1Gyemb
Du2g3weGSnCZEnUJB4XL8VGThwyCo4ag/Iiv43VQD9MBgJVy3U+GX7miyWbkOizS8NoAJotUpy5K
bWlLSF461RgE12Zry+pObdJp1ZaUNhJaRveBbUIvCKs7fGfpE1pl/C5PJYKqsItfqesal1T/idhD
AWQV9hjKs6vWgLJbQrBPVhkiC1TIRMd0ycaE9TNhTUxVKach6ORT3p5kfKJ2RaWFB5qcbzIKIHjw
+thgLP0O9Y37XIlHYwl5gxeapDHnSFw1irYRdoDq5V+nfx+24K2hZrK0QoDubqGNw3Fq0YheWF7F
DO+osHR7zUesyLEH/HGW5hf/zZ6Pmkskymt1lTJTKgcJAorLXx9A/ZsVkcPSBXEQ4T53NEqfkEu1
58zNaHUOqV7J+T/aMLDw49hmXkKkl8ViMPIAPVVgWeI1nucKaHuojroQ46oxpki5NExbiy+b0Rq8
1YS7yl5vG9uAMtMxQLFX8iHQPzmg+mYc4o1aJaW9RElEB5UxtWTGStN38aYIBr7/r12Adoxn7Cyk
BXBbs+IS7YBKw/kO2iwbGHQDE88vEoHQWnhND2CuDTSP4kgSKlwMhCx4mDznkoaJUlfPoqN50y6s
rM01sQHCCaYeuILUgEHrqafFu0mPySU60HUCZqKRjhoWPTE1/QVWSgSENZuPuEuxgy32FAfU9Ag8
zY4WTQsgEe0x3u7KRyTH3tiB0VRr2ZjhkD0LdT3hVijAULIuADon8b2UhiWGbT71cacG3MOsBqb5
YVecp84AlAOlkK4xzEXbEEg5Y+lNYpEF5FULtIx5k6MokuyiGAc52rQJ13YqKc4CV5Ly6oE5ZFDO
zAfdXw7J0FKT8ipAKKpBEWmhaLZ/09T4yoJLRiCuCLMQioRRC/jWYQyro1SUERlrHVi0M03UStaB
HMJJd8AFKs2dTgZiLQmLIBO2pQFQCvEBZk5kdsn9X++wovxer5Laj9tNl8Vowpd8d74gX7Xf6E92
6poaEC1hgb7WUQn1pGVXsRoEDwJ8rhA6GSAIJYGnW6tItXW3F/DYr8kXPHONeaiAoNCn6ZtqUNpk
zx/HdKFMI4VWvW/ErZ9VWnkzAM7xdmT2TD+tGui+gImK77EuZMqHVF6y2dTT23J29bzetEFCVjIC
lDooKyY1vcEYPj/yUxlGoIOsPhPlW484NS4jSwJCFUKzmcG8o2ceAICvvd727/1QwQ48Tw5dj5kq
gotORCnCscfUP/kRTWwYZw1gpeZTqewnaITsiLrOYb1qxPDwRd/7R4JVt3nKr/+cf+YN1fsq9IPm
v//z21f/O02r9Ud+eEk/6vOP+vbJ9X9//TM29LOI1LcvllkTNuN1+1GNp4+6Tf66i39/5//2H/+t
IHs7Fh//9R9veZs186f5IEC/aVPN1lr/b0XQ+4/sY2o/EtSdPr5ualYRZdb/H1VQyO3/soSBxKEl
C1Uopopo5l+CVpKp/kvVkIClyGN+sUD5p3+b5cg6YlcKn8Nmh2OOOttnAz5vgv/6D/EvZKwAAFE3
44cMRfuHerTf+ae6jtYWpjs4ZSi6MGVDP6PbYjzQpijDee79FaBc5/05dI6hc+U7h8A5HD/Wd7vP
x/fdzS+DdPyL8/lNKfS7uNXvVz1j2k4pChlp13vuc+ncX+fOLSruziNfvH5cAKeYv/5YL58eXg77
+8PFy93nzd3+/bp3frqPb4zU32/jTGNLpMogIeXiuXl+L4vXKrj+83N+WQD9X8rr7xc4E6MDv9Yo
+vycufN4f42Mg/N8/3i/f/0AVus88uuZ0rtz+3p12l493259Z3tyjtvTaXtxOJ0uFoflxfq0XZ9O
u/lvy91uuX++OVwsdje7xdPNYXFzs7+6Xuw+9zeH3bW733/+cP9fpPM/3P+XSNkvVH9OyNzELcRz
L58vH693m8vnq+f94+N6fbu/fPSd5cXpYrneXSxPp6vT1epqvsXd9c31/mZ52G1+GMt5rP50LzOT
/Zd7wQo0Lmr1ayxf52nDWL6+3n4cfeeWfZthPH3choxl6IT8ldKac1p/3H4wvLfDPJsf+M6Hwjk+
Bc7ny9Ph8/3p5Tpwdi/XzK6n4yez6/rm8/7zHUQi/91ff96XLIjH64uLp5f3/edN4Fy//zC+6nfS
/2/zwzgj/WsEAwZlBM91V5fu5tKd/1w5znK7Wq0XzsJZLvjC2bibH1jn5waC58veOCOEF34O3t1D
hIsnZBpev3/uX69SnveVPdI5HRirzLl42t2/HF8OP7zJeVX96UWy7/36IpEI8WNr5KExjy2Nh1A8
+zF9nJknDHpM3P953pwrbn89Kh54BGcqgiyWejbGhiWwCYnwVI1HWPbWbQX+MewvEI7bpBisdNpn
aabLXo2fp+EllDCY7E5a96DNXTHqv+XrGIN5g6R7G5nKDxZiZ5IWf00AA31fNJlResbm4ftYxIh9
CrMP5g3i9hVAs3MKndfX48vF8eXpeHi/Ec79+0+r+u8W0q/XPBsQ+qCUMsFGujXhUaM/2CHONNJ2
GG8sShDNmK/z5IeJ/tspg/6AJTRSJXk+1c5FObEjb32pRaYrL3EdMeUQ5LKV9j541256+/MLP7+W
aeIqJiMWyTGpaNaXbeQv+wTd+2bum1puMJndZd2P6kun9YBRojD9QbPjby9lzL0hznYdi+3vby8P
1RADjMii29FMNzpe6jCKJeJuWgrp3Z8fa14Vv66a+bF0gVqyaSN+jWrE92uZRDCtRpDnak2uX1Gj
A0Np2MkPE/LvrkKBWTcQnSS2EGf7gp8j5TXFwkSuz5PWUjszcUoj+2H7OXfH1OeHmYXINQ1jDyCc
Zw9Ttw2Id4nLVGXdPQQgSx56lJFVZGMMa5/Dz3MROwGhasAca6KieaBGYv2lY09ASij4d1HI34zo
LNiOsLeN9Mr5HmjCKyQNHE0X/WTDDewO729aI4t/+N4QdLGQ79TtWTIHX8Tv7w2MXIUrcau6bV2F
69iCPpL3RbD+p1fRNABJljGLe+CgeLam/T7q+oDGgTuU5JwVOAu6Ybb/w3v7bb5byJEqLGXTkE10
mM7iJQM0baR3sPKzXrZ3QQnfvm0ot8t+GDh/fqAvSfpv8/3sWmdry6ZYnsoW18LiCnJ8fEotE353
s2lbbxshcpxI6UNO/b7sMPGZig2zDPKisZKHdiMb/cZMBnT3phfV0FxTwMhUMW5RVfluiP7pNjDf
KpJrOmwKXacD9f0VCxkA61yhclWoVavGUh+xPsOhJ0KJ7M+j8tvynK+k8apVFo5N+vD9SkgUpYma
q7Ae1NS4jHVEwSVdNX+Yst91cEA2cRUmKxkBz4IszXwXv+yguRdDtCq1AW3HDjW8KOxXSd8pB2NE
caKwAn3756f67V1jD0SSI/DTJAlBw/ds1wFzLDg5UMuWL6qjftXeZ5fVo/1O3xI60APw2PvxOB2C
l+kzPNo7TIXd/oeY5Lco4fwWzp65H8pESnpuIb+HVnkyr7RD/mms/Z163ePVc7Rg19yJYzQ65bbe
oId2q/2w9Z6P+vkdnO2JXaBqQSuVowuWwLEaWEy+tlL0fpdjq/bnAT+fRjbeCaju2zYFQ2IOcTZh
pUgvRFM3/SwmR8PLmqqbys/E4w9X+ZvLUC9lkQIMNNnnz8bUB2ApF+Y0ulqQbnE36aGPyo/WQM00
gGqYVTKE311Q3Klyvx7o/bVgUOFVBIWnAGmbHNPa63b5OPWrFv1GOdgnVb9B3sFNpUsqjDSxJmdu
2anRix2M9AteoQrK8tOgzx54WxA160m8K7xAIT2YMHYx7F6aKFvG4XveFM+cnyu9ipUf9q6/eW5D
FjC5iHYQXfrNuSHS7GTyeNw0n+zXIfa15zxNlj+MLovw1/2Rd0hEpak6+7FiYizyfZFGstE2FNd6
iEepWHVVd01VbPjBo+FvnoSLcFpbbDhzueH7RQZjrGpJQyRGbyD2IJuRwWmxov+PR2G8qERjdkK5
5CwINuxeR4oU4YUYmuIFdc8RQ7nW+mGXOc+15gFDTowdBgks2Kvz+vtlV1N7LozqXu8OcQy/lrr6
ja1GzeVQTu0694GHx+Og/BBjzG/h/C3hNYSwmsY4srl9v6jnp3mCfVvvdrUF+7aqXspMUcPFlEjQ
7+vSRkiZ0rCbeK38z2chCFZibpsDGwOjs3enA5HL0jhjVOHmuE0leS4q/8oPG+ffzRD2Ek0WPOSc
wnx/QGwIQ4G8cufCqzBXEdXXncypu//zZJfPN8f55aH7atrkSXgG22fjKCWwvfM67V04f7MtZaHT
IVX8Y9eP1i72Rgt01JCuaLcofIsqL+s+r5/sIUEqoIekgyU89h3pbQFNM9TkH0wHvsKr89eMNvzs
ZcJqlM2zueUrFJlbTksXkwdfoY1QZa/6AF2mohHIXhR7JwMDl81EgkpmTff+uh5SqLvCwIIOeLyS
vf15xOYBObsjW0FRDvCFZnNXZ1s87DsDeZ+2dc2+1TYgIxATx/ptlSCk88Py/btLoR9Nem1QraQJ
+H0KBLLdt37T4KYh+TUtjjwfriMUOPKNyD3a5H9+sPnGvz8Y+xB+SKgyUAVFh//71fTCgoSjdagY
IaALwIcaeROO8QbU96xPnYUXkyo2waCcAGAOP0RGvz0qoJfZXILCF1bZLKvvF58Ncq1W4A+BZgmM
VxMwuIEsYAcatA+SSv7hWX+b9awqRSiqUEmTuOjZAQr9x1AT+jPuGJVXIOUfCxWNXM8cn5O6FD/s
F79tVTIbla4gkcPvAEzPYksJ5OxQWfSXwfiiMA3N8jJrp3ZrNHV3qkERcJz1IAoj31r9+ZX+tjN/
XXmOfxheFvrZlQHOtB3KBzFSZObMhyguqrbwYVEHz5VdbLI88394j7/tWlyRgB15UpsdEovf7+8x
VGuYxSZmgRDNxaJASgHISJ64f36us9dnzNk61HiLJQhVT/uKOX85cVIdb5XGnApo65GuXqBkmNQn
A6cFdTH45BHrPBji4ocT52yKclFzTkZg29E2ADp3tvAx1PXBa1Xw5NBUeguTJl6nnHAwH2Arvvz5
Ac+Gcb4Wpnlz84KTTeP8/j6MHUmIp8bILDVNKF97UeHdhlNa/LOX9XUVTDA0VTEIeCh/fL+KN40N
GJUev9wKB4lJDqKXSlWDfzpuzAfQckQXJr4x+KV9v0o40MTOJ8ZNL1oE8VK1zh4UMRbIGFOk+CHW
P083KHkIagEcm8wywSOdTcBxUgATdRFIcrwlra1ZaIOxynwVs2ALe3TtGiSBbreAn8fJuEJwKnua
CktC1U5vx2iZyFneQNY0TXhNVVK9Sn6cRR8IiVeXSPNm8AsyJMxmpqaigV33LKPed5NSW5gWx/YP
1b3fpgEPY9E84h3RSpLPg5ySxrSEJBwvaIqQVkkEgOgo936INH5bTSpbEzmvQhjFwv0tSoRH141S
hTenDeMImBL2IG5PAmMtGlFKzzKnj/7P4l9ekyzrnDKzbaPNnnE2KRoJevikg1OkIIeiWgRkRw+H
/IcJLqvMrV/OtK/LGDKPpvB8ZPhn6whCVut1tp+65TBhAWEF/gFFlhikcDnt5N4qbkpIhRCCQn+F
3EWwbCw0BGW5HNYmfl4b5MPlh3+4tHly3GHmX3Ty2Ui+L4fUarQwjYLUtROCqDD6H+bOYzmOJWmz
r0LrzawSllos/jHrUlAEyQuCcpMGxdRa5+vM6l/Mbt6gX2xOFIDbyAIaIJm0maprbW0kwMiKyAgP
Dw/38xndJkT495WeP505PEVIHHKOYX/bijk9spB9T3VHUvAUim2Dj7bv+x+EBNcrO9tzT8F8iGCG
Dv5CXM8+9vylypYgmOpU/AXqeBo0UnOoBkr6G3MFj0BVFfxAFW91+hSqCAwpFooYgCDCDWAxdWVY
0vA7faEnBJp4EPUP06eMUouulaLFrGkl/pFp8Lkqj4LhVx6zsyVvZ6TNWPFmiP9wvJw+hn2TfBbx
mLjKpL+kMMoXaTCSzosIwyFxuejYCqLXzhJPti7mHNsW4QLcO7q2M4Lo9noZ3Eoo3LbbrBBNlo/0
SJKWY1gmF786vTEg+JD4O/SSWT7tX2QYFAs5FGQQTeVgpKRF+jYc4yhfvfycp11iLpgsaZxrlEF3
I6ZdNehylRGITb3I/Jp3HAJQwKkC1QQRXKva7cuPe/raVIL3qjjdQpVmT552KyZ1tGK75nEZjK4S
K2Fshm6gKCZPXf0wGrqIFLFKOvzVxwproSviJoRgtyxM96NlHA5pqElDjMagnBbd2iTluDg0Cil7
XzclyVUKNgvlN4Dsr0RexcqdGk4xZZiNUMyJNO1C0/uSKpte9iUsJdgDP7PQVre88HDsh2HppUNx
KMWR9K5QtHAlA9p4pd9PtyQiPLKC20CIRGYzn/abtI6yp4TdhfQbUBqhOqOfbBLy7aGvJZSOrnLV
phr55cEW73C3z5y2HJOdiZOwIubAo8G2WzlLdNOlstWwpTUCTeQBhWH/ylOeTly6hhlQweyDJ9+1
zNBdw4pInbvsSzSdSJVPic/VPrkiK3ST7OqVjeDJ4/C6VNnCXeVZXN7tmDWv6XWDqydIJd0oHzZJ
+BmoIgwj+K6vWLYnw8c80TBpBCS5TlPknXcmVU0D2IUqKbn2/Q23XerCVaLuleF7shDFU7jjYmLi
urK5TV+S52VFJkF4XLbQAs9Vuwm+c4PVflMCnTpDzxngeGGXLl6eGk9Gkaeyw22PpqyI3VHkPtLR
SqBKy8jtU8peREVPq0R/dSWl1S8/aue0aBKpV1nozD9ObZa6e4IyA/5q1DNr6atW+dly1L79y2xi
CbpgGGmyd8aJ1tIPAbJ7pMPDsUz7Vxz2Z14k51UFz4tDMpqPO0ZHrknZHBtAX6qmVF8ru3ROi5oy
tldm5muP2VluUdBqwSiVEJMpUTvvWj0nMT2ukldMyTOvjqAGSV3EjzhT7R5y6rHqs5Cq5mXPkeGH
lhjaGfmDznmvgzV/+dU9sVqc1ggaK4aYl4REtZ252egxhSPIK5F074LvlGPte41o5l+AQkNqyR3M
18tPfK5zInDHHQAv3VJ3Vndc6SXXirEBVw6viFqMFMkwOak/A4vVf/VMSu+wJcgLiEO3upvQRlJy
mGR2Qv0vHPaTJpKyM3gFrx3tn+sRppcQvILPhw8xHcNwaNNEIuS7TDI5KtaSLjnJ2iMADztc8azX
YrlPXxnzXLHJnSDlmZDFjjkpdLSr7LSANGmSzF2lzYZSHmuh5/q51sev3V88NV48TeM4j4nlVGLt
TBAdiZt29FBP4l5O3zitBvQpzotzmFfjsTkO0hfgyvb5r84RHmqIE76NeCsSEdMRTTjXt+lg6Wzl
WlQt23AEGmSpeWyvDWoYvV+ekmJ7I+VRjCvGbCeM2OuwhDxcQ9iwZnsaRmqFukOvvKfSKFn/es84
6xOIZ6oQ3doZTi/SqDccauaKVAAZao1C/zYUkoHedaNKr5ySn5or+vXoYeLnj7wD8KCRq9cknHsd
gMFcwAWQEf11a4UVUrkn1shJYc8Ry+PRU/BABnVQYeCBsiZ1O6xLJCh9C1hTaVM9+evjZ+GNIAmG
dgnhuunDqHIiNaNh/HygFhvS2uW1HOiIDA7m+IoVfmadoZDEzR0oPsKuu/ddEKurUA15FGiQ6i9/
RChjtCP5pAniYVVmafLLe5gI1ckEXVXKcBBBn3aNsj6Qu1mlw+GurYs2kT2w5Em2enkAn5kTrGRy
2zVoA5wdd6wHQqCNSu66vuxGRXEplfes5DCQezl8ZWd59kEmlb08Q+zvO28KUdQ86xBbWwaBHr6H
O6geJ00Y/mq4yWDQuFMj4YWbJ4Jo00GjJlnNHIvuAK8nQb5K/UOlG4dXZt1zfcGv4EAv7rXwxaZP
kcum6rl11pd6XlXtKaCFMTimqEF65TnPGFteC5MOWysyhXZeTqllIA/GUF+mTXMSppqyMeCjczlO
qleVp4TSqLR6eT6IWTU5QTCAIuKC3BQrWN5qQj1avU7oFwakd9Tx+i5aSynaEaEuXQSp9Fq+ynNP
wpxjKRzu5dhMpoPo+27YB4TiEczK9WTTOxQNreoGRj3qNHbw7eV+PffKHj9tZ2KQDjiGXa9rS0Oy
M+68ouB8cEBU/MZTiLwIL02W+f9pn2SKgB0IGdpSiUN103NnfRoXUDN++SliPpjEpAmvo8wwfYoS
1pS3QsajpHwAH952+gn3YsorC/YZe8dTyAAxOOnpyu6BQZO8olZanoLCLYItSk6RWO2NnykiMc78
qk1fkXB75g0RJcCDIe+Om7TdyztqlEx0PESvpMF6H9rg+ih2Tn59D2R2UyRhcCeNINzO0m0yzfdJ
XGce9JZ63HpRBVrajl5ZRc/1hXRih+Q+jlVPbq3CPgwHt2UeOJRYo4Akqccl4LpXRuyZFaRrNlc6
DBYu2W4GPqLDlLajhYfm8xh+8uTQbg7LgUrqT7EOm+eVWffcfHj8tB2vCHtKRWUqa0up9qwb9sd8
3cBWX0QFEhcLFYLNK4MorNuOKRI5LERNCTQ7+FvTaa42VpllBUs2F1RNqs3Nt2mSeCsn7DJkWgqn
WhdJn7WrMuxqdf3yGnvG9CL2xn0CU5+rx13rFCHmahchvbXKzqLc0PB8Ug27jApgw1eM6ogoDLrM
kgUO5JWBfm7ykB8kUxWkoYZm7Qw0Ewokbqlq4B4AuPW12o8Ldwh+MX+HUzrbpEVIEOtLNsCu5Frm
taVe+oNGsoQCtDQlQwFClPY7nXn0lJ2XaCeOH1FKSPZulzUnBHLco8BOrVee8txKwNkkP4hEcjJA
doYsd71SIqVFQwUjrVLkjCtLJ2G3kG9J7iA979fnBum6EBg4KAvJyenEDNrYMoDSCBuioSrF0Zw9
ue2cM6/LEaswnfdtJ3uvXAtiCkW7kwWBsed6y6L8i3Am8prT59ace9QxUuG8ZEV9AYay6IQ8dv2W
lHKtWqm5UUCSUCvpm5Zm8ZkM2oR8kwFh3kQaQ2uDkmppLaysDqgR1CizryiCptgh1MdlUxp2hxwY
2J4oB4+IulzWV1AxSy3eECit82ULDP2ji0+K6FVdZ6d2LoG/8WxPpvrXNKmQbKRe/aQWBspwdTgG
S8XL83bZ1Jm68azRNTd+revXOv/4LMp1QGKRZgESi23LQZTUyyOy8Bqrbje+mw0X8AOV49IXeb4Z
YJsTOZStW0cCUgpj3a0PKZFEHScYPG6xUTKFa1YZ4XsSquEgekUXH5USqnXIa8jmVaZzpbqABFOD
pa6i7G2VlwVUIEQZrM1QWirsuDD0vhWuzD5neBV9quRQOwXfMcQnndvY3Me2rU1F6BBmXyK/JTxi
wjK+4Mol+kYZrUuZPSf/aOFJinLeZIh1UVZCJGNBqDH4imppNS401cwGgJp9dUPpMQpqRldFF44d
a8NxmtY24Ksx/YvSfcjOSSDpF62WBV/6KkYIvMlNC6hCa7XloqhIoYm9MXIWqpIn6Aq7NeJmMoDh
D0Y1hl+pBx9S1BQzu1kXZmWTkBIacJ4lW0Gtk8XSncEZSYpDq/ZAwpqx1o2LDpAM5dhj3h1JKoJB
C9vXtW7tmX7wbYAC9k2TCtTnS/TjjWMpsjH54JD824r6g7dEmxm0AZAXGNiiLxeuPHpvEWypYdyF
ln0ZyjrhCGCtVrKsueFh36oCxBdrPa6vLIq9fboc6V9a+LGXHcyws9itze8F2ZzWaQbCG+U5+E8f
IrXp0LqGw6ssZLuuzj1XAkVLiT6aPiqI9X49mparQP4uxnBlDS11xG2Va8colSIvjnEV+aOyRuAO
DYMBRHxka3A/8uQqgvPxwena7KbxY+eLD7qtpwJ/HE69vEy+K7lefSF7TPoUFIp+TdTPshbumKEW
aRLNLdaW1crHfqATYzKDFjEkHZl6Uky1RoM8CCL1fQ1OF8A557ELux5aA21jp/5QtWDfwCiRMALI
E9b0IvfN+FRjAv3wJVGh1IP0oYS+czPeVqR5H1tOQBft4AxfJVuGk+1UzdAs4qHvcnjodt0tfatQ
10gbwq3F8wLklBFDyhlEf/was+N2m2GUqkPcO0nUOkVWKsQdgOF0uj5+TmKQfx73NcFa0nL9ZrDa
DJk6pbeiI9NBRKzUwAIInh5aYSBGhn4BN8E5l3xnbEDR+P4X7mtHY5O2mhBmjc3vUhr2qPmhz30K
ADMPVrjKNTLIdqxvKrf2jkF8huGK9De7hiQG324jkdEOkFvlaL8ZqzE+q6zWuI1Nuz83i3Q0oeO0
JWXpDEG10JO6lFeqOsYXUmH7nyXQTe/VrlJZlEMCwcOukxplwDiwv48K4MAkZD0Ssk08Z02eXmZs
0HdOTlqt761lDnLNWQfwlQEYWL0VLmrTRfIiyNo0XAEFSim4ISDA2KEpcUVYrAPEhqjTZzYhE13E
amibRa9Iab9RJBWOgqomQCd6Owo/qINvy6uuMYyLRmmrcZVrg18t+rps3lVjgoxBq1dptMxVy4Os
GknAjXQWvbLscvB7lHeDO1jZRV2eWrLv3QS1gYqaFfv1t6aqKviPkFwyVD2+q1x1/RjNsMBq9HHD
HbcCwZWJE0VrGe7esETEBu1p9LS0RZmNsf++kKnIIutpGD6GSUIOdJ2H3jUCHMmPnKk1rHrcpvZI
AXII9Ms3Hfpdt5/VuqlOPENSkWeq+vBCLyrzkkhaEWwQLOjekfGq/HD7JH0vhY7Rr200Gy+7gkWN
7EulXTlJlqPXIXT7YMRG8XcfzIhMQrdjHXo9F1urQCuy5KQOguZac/UQ0R3UVa/Iz+9lhOCr4cwI
Mwd2hZ4wa80RbVETOpC8BjhDm4qHaNbClpwuOlSToP1LFDL9RW6gdDnIY/dO3Pp87zIXMkqdaMrn
tLWThnS+oCGfxhx9bdMHPRkIvtGTi6OPBRlvcYQ6pgZT9JpgQ33R9Q2TzUQA6aMchPq172vsCH3X
lSzQWCkuPbMdMI2hy04Ck0hla05jZBvA/aTLVm7g/HJL434uRtlJ5VOkhNiHD1HcSP7S5BqxmWyo
tHSV9zHSCRGouw+lXtU3rZa6x30PSxYMmAswIeXFMd+YvNAs1fqCjc28cnzNAKFbKf1nr9XCb3ls
5uUGsAucecsTtOC+NL87MVIIGw9sEUp5jZ7j8WpS+12JAoTdoCuZa9bVmCzIuo3fIoENfdtHL69G
ua8rGR2rQ2upSaLoUzTa2BsH1SE0Gyn4chdygeUTfOvmMzRBiKy5yzddGEBO/I0R94gOQGfyipPO
Hwp4mUhhjKuBYI8Kp9xDRM+2Rh30eqTwVCdo0enWzTyBzFrlxmfXHo3hyJSa5qMqUcCy9iQ/A6NF
VQn6YmbmFQu3cz1toVFa9h3lQnpR2n6GguWQWBUU9N7JMLq6/aWqXJtp4PkOggJpSwcQogHsPQSQ
0pc6/oigTzrNJ7BB1k1FdqKg03IYY1gqB4WgsLOv4y5VvxRFb53qSFZ95+63fC9V3njdd1l+LfkK
fF1u/kAPU3LpKofs++FZkUpus8zDHBCgwMy8c0Hq91i1Jhg2bgTXSIgKhQCvYVRdROQJyqsWZp6B
J9AhtCDpmXTV1LF6lddKBrM0KolAyEIJDN6G/kWmtg2RDISqhkMTpRnmYeW5lPHEcCiAveJX2qsA
hw/CDukqdXCtAmu1gMAUkbSJWsBn3xwCocGKtUACY0iebe4sZIR8kmMD1pP6IfJi7oJdqtrC08RX
hnDpmBkTBPYXukiZlGefyVYdo1VEEKhcV3XEolFG8sfeWm4WuGjdjGaz6oYM4j/ZO5pFal+qfQlb
Q242kj5m3qoczcr7gOxqry+pewM7KTiVTnTYkuego35I8QceGqbU4t6lQseZ63rIseg+yyH4UC9I
AiJpXeg3S5Q3c+fczjNFWutdnVpfe/ByF1bUoyJIkkIZIS+Ul6Z3TCRVGj/bUlmY72sy28bjHGxg
fIKSJfVPUdDgYSwD4gLA+2Mzk9ZNk9X+IRpWQ/SXr/ntiRdKQ73yNFmST1r8bfXESIyovtF9HM12
Acce6ZOEw0GM1nfSDMT+YJMedo0dUPlCKprjriU5kL2V3+ZtcKJHFEx/88Yxd/sj0plQ2llA8BqE
mlGTVG9LZcD5w6TozccYH6c57Vt/0P/SavZKACUkmZdr2tbCzZB5nfNpRFYESRyjtZ2jDjPBNRJu
j7vsyIQLP2a5Vyaf7A7GEKA4S468L1Zj9/KitgJb/hqmPYIRrJUGyTR4Uxwb+E3DPkahAk1MGFO1
zLGATHlga+BKuf1F6HSJSEwJZ6dNoDNFbAjGJrDYMg/LBFt9oRS8uLcNdEYTMe6qbA/DrHZlOIWB
1X5CPGIcP+g+d9H5sRf3OYUoHRWiyHF4qeW3t7brIqoXBnkHJF2TEpkSxdqXPltqFcTvC4rqkrUF
n9oYV2ZuuPIJAWPNAc3qVcH3Gh2zBLmNjqOLsrR0QBxLIEvlZ1SjkmHtNaTBXiBGLaHQ2nIDvCpi
pEQ/BuDGdJS5vRZUW+tl2deq2cpFEzyINpo7ohpL0F8cyqoas6blwLBPMJxFcJznDWjghWNBNAI+
G9bVu1xOW9YPhcZxsWmzpB1hvhNn/0EMghCg1oeaemmmaWmfZWZSt+e5HRvaYV2C6sRzrIr2MzW9
lnABuiQevgwKOP56YVmNW74HjE9iDNp3YQbuO/ZLjn1OkNU3oMMi3LWapFOi9ob/LgupWFmiQR0f
Z22ArKQK4Exl31IqBL59qUjjTeCDgX3roJxC4KsD1vNBgT2JVJKpN9+slqLa91pJegri66Xc3EB+
As9kG237pQ9VzLRtdXqx0u0S+DcCVM45qVhKutaGABEgwhU6Ahdy2KWHTeErqoeUmMWpwtGNUt6M
fdnDa1YCVFvXxBKLHLeuGFvrh5tZivuuh+htbNph1D65fRt0yxTPftg0dRR454maWNqqVsdeOiX1
g2JfWWhqo8aohz3lOGGrXtS8xHTT4UwqK9cNU/lKAfprHlkoNWlQweraQpa76CmSHypbKReDUdXJ
WRSizXHG0RZ3wgi6tD8ye+i/Z2zlbvy+jxLHuOCFJOqX0lNbj3t2N7Kvc9lGMt2hWiI4hp7exFDy
O03a1F2Z/3CNvvqqWCNKZ65UNtYxHFwvWcieaoRHrdd5547jA1300KaEGChrXXzqSQVqSkA14SmA
iPNOyHvU6qWTNJykuNWSlA9VSnYUIOaeYyvw1B6Lk3auuWpMHKTFgEans6lLileAM7Ni+7CJ8mKZ
waa76lH1cD5EVLm4VwHm2kc0PNbs06od7OhLHxHQOA1CeUjf+lqlGu9avvH4TtLVrjtLssrg5Amd
tEnX+LPwCXWfKqWjXO6Z91WX6+YHPzEshLcgpqL7bSajl3w2GtRlvo9h0d8GfWcYKfqiPOfc8uoB
2HkaKMk6URL5xLLLEYOF/2MPnxpfy4ofgydriNoHMC2VD6YcJ5+JdmfWum9QqNHzlHN60KTuugFL
bG4YqfCHx1Jy1mEW2kgApX1eLiyh97yi6/Yp+u12feqUMkf3WHP0E5coMPL1vdG8NY3SYAlUqZ2u
C/iRiAHLqfqjBicdrwgusCNUDOS1AaGTQ1hloVtrUcvBqolB1WZm5BrcZmWev6E96jxUyTO+crzN
xsOx6eNPiqb64zoZbD1Z2kWBpLRu1PrbIfTQR8jaTK0OK1Fvj2ZnFDeHlcSiISXbQi6mbCPrx1iG
h+2gZvkhTK/2bdYgh7PIHb/5zqacdNAuOrdaD0RR0LGJwujUSoMyWDVsuN06UNHNVYpWvtKqIFWP
MgSY7EUpFyX+Wmih3EP+37AKEAa5IP2CCAKl4u557cfE6lAoUctlWAzttdkp5k1veWmMplo/nud1
MhBfk5XizCqRv146CCN9qcuwMTgqU35SIG80wnJVg8vC5a50UwRtbx9ynkzzdyUoR9ODs9fLHpjn
YLixrIr6riV6xSgoSKYRXaIZZLxVHWieS6dvHHltyGH7kehIoaz1UCk/xrY26qtERWdu2XEF8hmZ
jJgiM+TZ8E8o4fhW2o7lLU3UtdTlEEQVSkJaLv8o+nTQAViTOIAinFyPR4hbcCUplagF8uJiazHA
02uXiHd73xGilggK6CU6cXCfwq9KkKiCrVizaXog975nlRJpm7yVBhfAZSt969IxlPxllEVoatUG
t7gIL3t4HyEHxGZZISSmLIC2KgxxX+lcI6dZfmVpYZasUPz21xDH4HCpAakUbdZ8VTq/saDBa5DX
B03CKfc5LnyCIyGg8xWB0FWV6sxcpzeDCzkoXX9Ro/JCjhUCsGhosWaHPBrzQyf09JtS81Kfi4mk
e68h9AD2Aq+YyCWilhFo/bRBpdtQbiQjFGoMjtVcKB2lDX00aPgVRN6to7iR0YA1miRXTtS4Q4fb
6bzsJq0jK+OgWgZfwW5ZEWcdHH7kg+UxZQ/Wwdb76F18c+1IKdBEdvAz9IA6O7ulihhW9+molVq+
6EFbBwvQg8TNMCw1h9/Eyb71qlJmS93lUhIocOxxNoOYz4E0ScxxVXYSVlbpbbnkHsCzVQxsZxDI
LAdEkijBD0xUiAf3Bhwe+VKtqzsJbNpQ4hhk2NoHnKBcIuDpEtPHKaxui6DnyXqWeJBnbPZryjJK
coJrSPXRcaR3kr0wkwCtuDJ3gx8SaDyEK+zQ+NpHTlCt3KQpWOxRA2Ib/DnB4aJoS/9d2yJJuXYx
ad1ZYMdgn+sEHj0oyFzF34ry/C0+Iqo3ftLayjKUq/GLrhXkAlpDCUo8wOhxwKybAkQ+EAME64be
uvUat/OhKXNyPUI+MdJO9bIErhB4WXWJtnlPnLHNlQC9khpWb1prFeILZLh0FGR3/bj0ibIQjTH0
+GMux0PyTkKhNVqrvhN8ZzLGAxjEAvVykwPRoeYjpYZKrInwGPR6D21ldnXy4DzFU1dWlifeYedk
+bh2XaiVm6bSA446MsILK6/uEf8LtQKcKCH1FlOUOoQrEOTJ0HW2MuWdUyYwNQuvLvUFtKW4R+BK
QcJTkhDNWFlObWqLLNL98khyU905bjLJuAUhK3FqBxdK/QOg0fOOC5qPTpKcEIJCBZnmqaopArfK
F5kDFXChI7ehruRWScp1rjrtsFKbrERyvdBbd2VHI+T+1hiCH0lbQDjt+1Hzj2OAEuh5cEpp+4+l
G4E6b0W646qrNOsdCV+cTEyqim/txI054+MmnuaQwKtDbaxdtMLAlyqrWlPb87qxtE8sjxK0Oslv
byF9KwZI2Lh5B1aFGIaUoIMNy1JeZ0aYeyulC1g+RLw+QRJE3TUIbfmbS31+sEYYlXCQr5H0v6yc
MI4PA6XnXyPrIO5Ux5AouJJZRr8o/UBGHiR2CesSKZE+lmESwHCUM/lacQMTMj1RGeRBuzruD1GN
sOyF2qb5e/D05XhG5pXccFJAyniBT+SchiOMoNOkwxFfcvCV06McELqHOi7c7YVnV/YnO3fQaLJz
cTYdqYepvXMuNfzkQ8kp411g4fWvULMkSuQO2XUuWfCnk7qIfzhFMV4YXGaOQGgrTSGuFsRvg6gl
vULp9fFyAPr8lWgeYJ2oKdMjy7UNpAddBpl40lC975tm1FAFGXCK5N6PTstawEe5s8Td5ar5BMs5
fi0M2A3oxuXkb/gFxv6QcKp0hOYorOYMvjdBKwlJkrvqk18CNL7Pb9OPdXl7W59d5rtwxQmn8X17
W5J6f/uGX6zebJr05lJoX+/+mxlAxvsvLtiN611cI2jHO0iP+OmHjNTxi+z3funlhn4O8UgBwaOr
wb+/0hYv+VILMUNWNzfQI3XtQCSckhBC/bP4cDUZU5R6/2NFPSC7hw+3iNsPPwYp+WiE/tMYvNy9
p+zLp+281IHbv4mVonBhArncNvQLI0Bk+4AEXwrFRNro9jMdAk0/0CnzsiCB7OcQQNucOQaqfkDX
yONzqBh8OgSGdsBfCgTF/U/vZt0ezQIu3GdNAl0+IG+BpAYwDdsPPXy0DHTrgCpRkttFzZX47N0y
EEUus0ZA1Q5I1WEABAtu+5mMgCMfkI8ukuEEVonP3k0Bsr1nDoFmHuiarXKHqdy9Zcb00SQgi/cA
BKNtYSq2T9qj+S/IkLNev6SwArYfUQ/wqNcwuA7uJj0ZJdvP3aP2qfOU1s3qvKkeGBbZcKIy6KGL
j4fAMQ+AZijgAu6X/94NgchinzUEzH3wb1TWUKd+95nMAnK9DoCQAny+szN79PafUK5/1QHQDwBd
GKJ0777nU9uvaAdUwHJ0MclnYoz3qetzjb4k4/qYgk7x4N+JNP5HU1/QvKnpZwD2deMTuXSzZj6u
D++dlz+19pKlHjgyNWakx94ZBRJO9+z1z+y5aguvD9LLw8THjj569/SfD4T1u+7vo9NztyJ3DmS/
4PurygGxFVLURfmu+ExPP9h9g4lhizqX7WfvpoCAr8yb/WxtVIlQxMNYTl4+WD7NMkltvP/s2+yn
wGVm35UDwSsx8ekmXdds3EBFozjnvu97Z/cBFszsuqZi10nX+/u8N136hn5gsC0Y5JXfTfz9O+8I
Rsmsma85B1SOGBaFKpPXLznOAcQyfGGqtPZz1SuCyTSv8xq7HjQNbq8nndd1DCKsQpN3v/3s3YtX
BAxyXt8xeRC/YAWrf5u2R5ZP0awDBoDD7p1PvUf+3hbiNKvvDgcZmVkPpeLuM3399JwPxfwPP75b
ZHs0BPdO+Iwtnz0d/AM1T/d+zXTLVxG9oWIJYuH9AO3dUQ9oxcwFQKiH3OstZGey+IkBcBCWqcDm
v+0z9ujFw3Oa2W3lgAMs9Vrag0M7ffNsiRwBBQj93vTt3UlXFXC1WctfYV+H7sXGNl33zHpS6wXh
/z66d/egPXr9hN/n9p0YLoZP3em6cwBxSpQSP3z2bseb33Nit7iMnPKeOLomYQ/wM/fGbu+6zo3E
zLeuK+L9Akzlrnn7mS56E1NI0Ypsa3sX0qX+d2bfVfMAXDg6JZSJbj/T16/YBwqwNQsyy99Dg3XZ
p0VvzDV4mjjgqwhNi8Tj7We641kEvcX59+GnQuJkv8YARtvMaUAMz9Et8HZww7af6RLgMHEA3xfz
sH+3WhzDZnZewgCI/Zw3/O/Y/WNvnzAfgHs8PnMPPb251k/D3Vd142GB78a3gB4ecJulMzPuQ4D7
NvtJ25s5AXRhBDnowyC4m/00+Pj9c7EBl0fIWO6dz7MFt8zy9yScWpjv+LwCEPCo25JhHoDuIa5P
Qfr2s3f7n8Dyzeq8oRDjQCWGg95dF1lNj4ZAXHiy8YN/3lfvRxE6H7OGAL8e3VboSc9f6pPWIHQp
oCzcu/17t/vBs5o7BMwCPv++1J/ufobFj5G45aJn+6A98n62CnazXr/J1SYKRlQSPrsCHE5EOhYA
wuWdady/HVAwJGYNgYT5Z28TWnl3fRRk5kdWQLKMA5mrDgOx0jsrcTfh9mgecP06cxAMEdog3kPE
/+8X/WgMFOeAW06datv7Idq/pSBUFmfNAy51yFzC14F4vP1MzYBmcOcjAgEP+V975wxsWaezhkBV
DyADkun5/GZgEQlB88NC0eFuhPYuBKgIzZpZQyAR+tRAz6P/+OxZSDI4E5MJgEHYu95vA1ezek+W
J4BNVShrTWwglz5ggjAzj27BedAemUBCFDPfvEh14FpDgRj3nDMomeaB+Jm497377J0/DIJ15hiQ
6EwAnK0QyurdZzIN8JcR8cAfQMty+9m/ALhIUpi1BIiFgKLD6Qcp9swQAFLb3v0a5n1C5R6tAYG6
nNV3iUR2PCEAZA+LgNF85AZIuIvIxcC6vkv5xy/ePnGPxkCfOwYinw1fB779fTRg6gbgCXEmBvQN
f377uXveHo0AuL+Z00DnrgdDyFXPv9NbHs0CIqYg/aiF4CJw+9k7Q6jOPRVLCoc+QL8mGoPPWYHt
QnBINNi/kCBx2pmv38bLs8R/DwZwehPI7CBWSnbEQ57/3jnCnFVnDoFOQJwDH0Dp+zGY2kHcJFNI
nqOy8/fs2DN3SJm7D27rXaAnExi5M3TTqyGJqjADNSNT/MZ+GkK0C2ZOA9JfqUiFxP2Q8c5Uf2QI
ba4GiYwJYfq7aXA35vu0FwhI+SyXgIIWOke240NwZDoNCB+iDIuA3P7dDEHtm9l38vohywK6uF8B
O7m/VHuIiieTqMj+OQFCEnfWiycsBhweBQn5PhyyExYjHoJ/YIPD31svQL+LVv5+JpioaqTei6jP
vZnHoDxa/xK5UBT8oQt8HzQThVH7tQ8ggzNzHijmgXB1NeM/xEMIHDJBiIvdbwN7OAbOXHcAKydm
AA7R1PqZ9gFSfhpHhb1Ngr7PWvn9NUASNEn+vN6HK4DpNaEhhoYLZC7R7ibA3p0IZxtCReGGVJSA
UOXx4Ok8sgIcFVBCU1QyJPbVGRQyyfM2AzwhAgOUeAn980edJ2CEVrgQXtm/S5H54RD5gFfKzeiD
aXsuO0ImG1YIje2d5dfmWn6dSLcQnxPaBdsPDT569cRDhS4keXH3w3MXet8j73d+PrB6QDyYlS/0
cR51HbT3wZ0+2n324U91+id+6W92yNIP4pstNSS4rbblanc8jFd/4QGq8bSBe1jG8c1//UNziOP/
Y/KrF0N+e9f4HThD/Pl/XmdANFL+Yhvpf/QDQTh59Mfs+vYyfeV3rrMmrcvh/NYDxVI9+eX7wdl+
7fvv8viv1oLm8TAUky/+8JOHvzwKbsvL8toftj8Y7nv97jIBZfLPH2VwffmPRyOBpvfDH8VT/+sf
f3f5kcV8scm05mkgZCfNikLhme1WwaRFdVvMdruFmvzeN103ZZbfPnwrMQ0o7RGxwjmNvsvK2n/z
z+R2d2BV6qFntv3PpqrLy3hnHCyEdeZ9548ZiNPnvvO2pG9e2+/FSph+Y3wnW0f5iiQ7DYk8blew
o3PG/ANcIS/bfQrCZAanVf5HRSa+unD8p09pHq2/n5zdzJnLnYmIF2TrqtAMIy2UxHBNZMvPftDi
Ev2H6zcf68v6tnpoT8xRRAxEfS3yQPSPSz6244cfPyyD3+jX2W2V5Vl9mUxfFfwWijtIBhTybqIU
4OkU/p2HXXp+eXv18LW3vQL4LP4j84x0AnHIfrJWfuNBy8syuLpiAr55d1v7t2V8md5MBpMiBkqV
GUWEj9EFQiAcb/2Vd/ecFf775vfpLjPFNv36z++/zn8apAcr/3ifmO5Fk31m5jbzXN8fbcaTL7N+
vEO9NgqPeknmva3+1F78aEbM7NfdaXDych768tJet7iNg3Gygwis1H+cPz9pY5ZZVV++Od/ZQUVW
79yW1/Gbj5dxe3mTlQ+NbefVky3/0cj+5Jc+bDBUyWU82aOf7vm/3vBRlt4Io/v4CytCcn7uYLxj
gMtLr5l8Y0R357f84TK9TKbNijjJy1/4uaX1/8is4PI9zPbfNSMvmJz/X65t7OGDTd7CH1hB/0y9
bGeOv/Zi72zLi2Ykq6uOOfPQkliTom7x5QnzE+3epkH60IxoVKiNzm60Adh9Ezw0JJoVIbW5zS79
y5uHVkSbT/3w5t/e2k/apPPbvLmK8aKyH2/Y/t/AQ/ayyUNe2u1/8iGr2yS7LoFDXr95/Xl/YAYu
Obghkjh5ryLVa/YLyJKszCZmVqjVzW6WBjizvLk7aaZ/j9FDy+Jdv+jB/uRrWF7mt28+35Y3k+34
RZ//J1tehcEVB6TJjBdZDnNHZu0Nef3QjBgGUac/u9GCfRhONiN+2BCpmNgU8w9MkzWc5HLarFCz
nP29az/I8qm5FkW8c9u9YNkfXiZX05ZFpurclg8vr6aLUOTdz27U39kGnh7tm182g08nAhkK87/r
8l//p759c/M/jtssKCerDubp/OZPb9NhMnufiff8+li8Da52vQJi9fO/7VvOzygvPjQklrMiYqRz
JwTfd2cURInz3FbPLm8uvcsK//ehrbsv/Ade29nlkNX1dDq8eKj+SSt8xtGim9hgkg4fvv0zgY+f
b3an0T+wis/YSK+vp5NBlErOf20N1jdoJps0iad/quXdQN22vnf2l85GYX+LZjonzD8wjd8FuPgP
nd/O4D+xZWxbne4XW4jQ3IG4M8PSIqiqy2byrQU5Zm7r5//67yblIuGhpe1wCOLw7IY5mdxMDLEq
El/mNvvxdrj2b+N4GtxU5T/wje/D2U+uNkjc+RPfO731LuOHhsQwQ0p4+OPvG6KP3NKUl2/e3mbp
ZKGoogp59mBnRGamU3qbFTu73ebmcjLjtridua1eZNNTGoqWf2AI/vW/sjcXWfKv/37DfH7zofzX
/06vg+n1D6lt8x90wTLcuSEAKPIH2r1Mx10DTRrW/IY/eU8WuLgnnvsWF00ZBenlm81lNdkJSY2Z
3zi3l8GOT6/+kQApcRgueCcuATDX+V/4+5MziGr+gcn2PUiuLq+6qcUQ9d9z397/5e7altvIjeiv
zFt2q+KySVu3l1SRFHUxRZnrobSVvIEkloRJcZS5yEulUpWXfMR+wv5D3vwn+ZKcxhAOGxxzFKJj
u/TismQXBmg0gO7Tp7vLOzTeOt9Enw0du23SaAhjjl2iCAOGj9warTTbuyNUpgcVDX0Yjk5QsRoE
1doD8+1wWDCnwdAJRWI350/PETgMm7/qbkZl2Lfcv7hf7kQs1SxVHFskfn2oZqCbWMqtWwmz+Vw9
KgRS0Q7azdAaR8TLDJ3wZcrfP1tlNnjQLFWaHY6GhHAx17+6FVsBUEXU0Lm+TVLPBEC6bPiwveKj
Mgwcs4U9Qmd7pUdq6dnIEk/ouztPDSSu4J/AauDezTZPovifwaBYFRMTtVLlP587WQtP9KbjFZBH
t/vWNKbKs6G7drM0uZ7YOUfdOwOs3XMaJIKuP+ssj9pqOXfztdOXQKb/rO80N5IPBQ7edRJB6f6Q
RcRp2JwzKrW6H/f3Rs4R5FpGcTGaGFCOzJgdRWR/SFzLMJRH0WW2xclAcBf3HRXwCFWc1qiI+kXG
NHI9uoCM/va+G3ff33ZP/x6R8ugUAvP1n/ofoVwMTA9KIKcyot+x/VEy1Nzz/3wiwR1g6hzBkLjz
z9F4b+kfPmqIEaq1ff2r8cBDKl8cOmwMey2PBgQzaOsC9wmTA4fXDW0vPAlixfq+3qauNakAfeg6
OhjABhQrKJaWOfTlL2RPfMY+08bcbK25hJSfE9Q9c7+ruFzL8aus7R02eB0zqu7f18ulKVZRA0OP
8+Zq6t2Jzf/d3fQ06lZR9+8bq6ziW37dVe7JFjvXSTrl9tGxANz5vsh8vImqUISes+GnfwHAWXFo
gWpK7R64SgO+jvaXZOVQTfgOiUzplETu0YMEzKN2sjAPXB8lfLd2qh45tiOB35I5wnRRIrraSRaJ
zw2gJOndKl5PvOqOC59jKfGEn6V6OZ4RscNjCUigcmdqMSdzpsokP6q1Wutlcl6svFkjlypc1DFC
omBbMtVo7GSpP9EIGJTk0JWborUBqJpaqHIMdFq4UcpBBZCzm7QAk5VN1pbCDZ3srV7qR5iJzIey
pcV2j/ztnoEyh+cZPgMLYFf8thbwClpLcMFTtrsCJolNVOJzbQiY/qDbT01xt3l4JDDMdpJBsNYn
utDpo54mD95rS22Ndut7/f2HySsP3KZubMHDFospslzYDtZbafXTPdXLO5UyNEwCtrpMIQYOWEkw
QbpZ7ud/IZ8zWLidRz2ecdkeCajCmdkCDo4E3oAzlSa66vmWeA7PEOkYaydSereoj2Ko9p6bEXx5
D+em6hTBAxfA4zLNHsT6HIz6Y3GuU8CufFgJOQBM4tKVoO500gTRbHY1IAIaLtyLYok7hwkB5RHD
x70cb10OKKYlMG6uFny2DQEpvNWpp2BoDRM+2bcA3kGi5CEDNFsOH/lK5Z67hxpWAsOafFb4pklD
In8jXiQPau4p8BsBGV8Z3Ou5XgK194LYEuSUq+JXfYeUgXTqhGvNfKqMEHqt9ZPFBDJxA9lxDwRi
Gf1kqTzM+UDgiIC0m/PJSpBevpDLi15sTi4V2OwTvT6k73/kbhTynsOHHVA8beLGsdsmEeAaoNhA
4bERGxIxiPcgDHrOhq0hGaq/dKK1P3BDQIFje2sCCuBcMwmvI773mC5IFXc7ub+ixQ8KDl3KdKLZ
FLiO4496wh+PpoSTFH80+WOZQe8WT2qMUn/ux/1lcTMnMhEzLm3N3lBtWweiemY5nSTcbZTI+bil
pD/oXcfkzLpoiuQ7oNIMsJdpyhVawquJdeqTPyRSuBDK15Rp2fe4MAcijKCyrkpfjfXE9/TQj1zC
nuslWfLApH1yghyeesZgvdfw6Z9fRFZRSJQ66YGleAzmxus39Z/7dtDaYUVJlVCgbXM130d8Eclx
ZaD36y6t1CLLuuiuI6duAruYmK20GHETK/w+buH7QJMtItZW6QgsYDeovfPdD/vf+EijL8yCo8oN
AReHZovIS+ZmaC0tAUOW0kjbaoaqDmxoCXZbR61ga1XBNhIOQ8fTDomcudPkDhR5Xt9Lwq5341Yn
iR8KqAc4Oz4VSMIMR+2TCZg0Bc8mkcjqugAL1jBllgjtv4Uee/uHap3uM/uf6r5KKXnCT/WTKCMA
BzXPKEMqd9O0R1uCnzkAVJgnVG+HPf5NCR5lSbrqmTzP7G16rR8Mv0FeSfgSltp1VYw5VNKUsIqG
8KnMRE3s9IfJCIXWNnegKQFMDZEqVMqnA71MsqrLEH0H3Hf3V9ByO24NkGxw4SjYTWVBylsBDgjf
GYlE6zbl62az6NaA+VN5yYMgGr6um3jnFwT86zYAIi/Lv0mVb0NdtA5KO40VV6mj1+HjxopbRU3q
3xU62ZgYlF0UYYTjx9NUmhJhoVI7YcLks0+/L/QdcyoPJIBwu4C+whc4QoAMKYniI+UCylcg+qGM
GP3oxE73NbWQqwXpNj2C/1rCVb8VrzxHJSac0f18+M+tX6YoKwIiP3fMBU5ZC4jQSJkPfGABQ62V
ImeCv2YC7yTSO6YLmGrZbFMpJRCsPrhNCJezYSUmPCv8TRO4xtoo4MXTJKkydujliLpUo2TC90wi
vBSnJrpCXg5zQSXgOxxwzqmUiP2gWuE06tEfceu9E6o1VSWKJlyCrQMzhQu5QWXdQ3cPI/ujCtwP
b9U9vxrQICx8rr1VOl09+tcZ0nzDhy5Rxl7iVbhC/8PwscuU6oqxBY50Dymu89m2SATO9ZXy4BSJ
an/AcVWydUQkqLdwFFGh0dNlidIAiGVOzAP3EdAWN1wvqLLRyj/TEubYtb7nhUps/6/Qm4J4seBp
VPloDYl0hgEi/luKLEEJGoBBbu7vt/w8ERYyQkzqHteGUwe68tE/3P24v8s6nCnjx46b1NM1dB+H
6oPZljTqJUgMbVA0yI1jRSFhYRBMQGahrx1oteS+tb+cbx5HukIcEhjsrdE5KOpujlYeElfdO6Tm
Jg/RZY6KrPfRy6iLwo9JXqxP5ubnGgfoU+N+sb+M1h/sFUuVzVDE42Xk/mqqPnr0RgIVju8B+i1W
VfcNCuFL2D59M5kgdNlVGQMXy3IcXz5nQIs+txDaFaFZSy2emTkK7C8htc9/LbOf3caQYqBNBurs
C0Bd9lVR2KDULP79j9+yuVopIF0rZMJiBhcoXgkMuEqoyKE8fC2RXDM0KCj7AoUReTVAaqKKftlu
0ftrY6zhFMydumcvT41KVvCXTPQTChRzTOkE3aqaErjSaTKfJBDgUM3hRhpe5fsEfXHQLyF8aT1V
mNQw8jWSZV6hraSArThQLxbmxRi85hdZVrjJkvKtv1GL0NQHvEHHmVaMLHAHXan7fOaZNaVoah+B
Kgjp66Qm2u43zxBYqmz1c/BdQ3y2W84z3Aqg0mDSe36PgLMNj/iXZDGveN8PQexBQvzJIXr9vTk+
Rnuj2uP97U5gVc+hZ6gFZU0EFCJRdwkDzCSiB23kPvhUEAHMJaYk3KQyOCYB6XQSiij+0NPo1bKc
/lhl8khE+ixyRDVgEP6g9Nyq70gwtTtJ4g4jDNDSCaS3W4KufWY+mM0xqV14qJt5BjYqVWyarFtZ
WYagGafbOObO0hpPtLXXGdKgW6+2cFKJzi7r8S2UR5tNIWSwpcqGdwRTT9imSKQLg1zCXEeJImAX
GszjtYbaNfTHpwjwLtzv2CKQUBuuBj3YsyOETd1I1tyUKLfamaUABMDLqnihGhKJkNf6Y9RRiwra
qQQX99p4dbElmLi3aokuENy0l4h/XysgDWwHJc4sCfgvGiColyBxLOAjDkw+Bm+h8nFBqz63lv2d
0IG6B1GSllDRZUHGW1v41cIFjiMeqQxeVDWKK9G1q6QCXOgFCHd/jFoZCDcZqpPbywaUIoLwIiAR
nWI5Y3YKOiiGb8owmSORkGlqU8KUGCK2wGcrERcaFkgF8SYroJk/Y3tNyao6K3JAdk6udPWioaP7
cX/d3zIymxLYR4dAemLkuUPrJmqtHBBIjo7QsvEA3PxXQFskkrPWaSKxbbUZ9ZFDlEbvCmCOsBcr
zbgjwnleobDfMdwfNDGt76vz7Ryfqg6eoY7P5mpIfXaXGN78393/U02wqj6e39kqa8SwluF4AdPs
T/8BAAD//w==</cx:binary>
              </cx:geoCache>
            </cx:geography>
          </cx:layoutPr>
        </cx:series>
      </cx:plotAreaRegion>
    </cx:plotArea>
    <cx:legend pos="t" align="ctr" overlay="0">
      <cx:txPr>
        <a:bodyPr spcFirstLastPara="1" vertOverflow="ellipsis" horzOverflow="overflow" wrap="square" lIns="0" tIns="0" rIns="0" bIns="0" anchor="ctr" anchorCtr="1"/>
        <a:lstStyle/>
        <a:p>
          <a:pPr algn="ctr" rtl="0">
            <a:defRPr sz="1200"/>
          </a:pPr>
          <a:endParaRPr lang="en-GB" sz="1200" b="0" i="0" u="none" strike="noStrike" baseline="0">
            <a:solidFill>
              <a:sysClr val="windowText" lastClr="000000">
                <a:lumMod val="65000"/>
                <a:lumOff val="35000"/>
              </a:sysClr>
            </a:solidFill>
            <a:latin typeface="Aptos Narrow" panose="02110004020202020204"/>
          </a:endParaRPr>
        </a:p>
      </cx:txPr>
    </cx:legend>
  </cx:chart>
  <cx:fmtOvrs>
    <cx:fmtOvr idx="0">
      <cx:spPr>
        <a:solidFill>
          <a:schemeClr val="accent6">
            <a:lumMod val="60000"/>
            <a:lumOff val="40000"/>
          </a:schemeClr>
        </a:solidFill>
      </cx:spPr>
    </cx:fmtOvr>
    <cx:fmtOvr idx="1">
      <cx:spPr>
        <a:solidFill>
          <a:schemeClr val="accent2"/>
        </a:solidFill>
      </cx:spPr>
    </cx:fmtOvr>
  </cx:fmtOvrs>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_xlchart.v1.8</cx:f>
      </cx:strDim>
      <cx:numDim type="size">
        <cx:f>_xlchart.v1.9</cx:f>
      </cx:numDim>
    </cx:data>
  </cx:chartData>
  <cx:chart>
    <cx:title pos="t" align="ctr" overlay="0">
      <cx:tx>
        <cx:txData>
          <cx:v>Largest Sector source of methane emissions in non-signatories</cx:v>
        </cx:txData>
      </cx:tx>
      <cx:txPr>
        <a:bodyPr rot="0" spcFirstLastPara="1" vertOverflow="ellipsis" vert="horz" wrap="square" lIns="38100" tIns="19050" rIns="38100" bIns="19050" anchor="ctr" anchorCtr="1" compatLnSpc="0"/>
        <a:lstStyle/>
        <a:p>
          <a:pPr algn="ctr" rtl="0">
            <a:defRPr sz="1800" b="1" i="0" u="none" strike="noStrike" kern="1200" cap="all" spc="150" baseline="0">
              <a:solidFill>
                <a:sysClr val="windowText" lastClr="000000">
                  <a:lumMod val="50000"/>
                  <a:lumOff val="50000"/>
                </a:sysClr>
              </a:solidFill>
              <a:latin typeface="+mn-lt"/>
              <a:ea typeface="+mn-ea"/>
              <a:cs typeface="+mn-cs"/>
            </a:defRPr>
          </a:pPr>
          <a:r>
            <a:rPr kumimoji="0" lang="en-GB" sz="1600" b="1" i="0" u="none" strike="noStrike" kern="1200" cap="all" spc="150" normalizeH="0" baseline="0" noProof="0">
              <a:ln>
                <a:noFill/>
              </a:ln>
              <a:solidFill>
                <a:sysClr val="windowText" lastClr="000000">
                  <a:lumMod val="50000"/>
                  <a:lumOff val="50000"/>
                </a:sysClr>
              </a:solidFill>
              <a:effectLst/>
              <a:uLnTx/>
              <a:uFillTx/>
              <a:latin typeface="Aptos Narrow" panose="02110004020202020204"/>
            </a:rPr>
            <a:t>Largest Sector source of methane emissions in non-signatories</a:t>
          </a:r>
        </a:p>
      </cx:txPr>
    </cx:title>
    <cx:plotArea>
      <cx:plotAreaRegion>
        <cx:series layoutId="treemap" uniqueId="{18724889-AE97-EC4C-ADF3-3C48FBD6243F}">
          <cx:spPr>
            <a:pattFill prst="pct5">
              <a:fgClr>
                <a:srgbClr val="F9F9F9"/>
              </a:fgClr>
              <a:bgClr>
                <a:schemeClr val="bg1"/>
              </a:bgClr>
            </a:pattFill>
            <a:ln w="44450">
              <a:solidFill>
                <a:schemeClr val="bg1"/>
              </a:solidFill>
            </a:ln>
          </cx:spPr>
          <cx:dataPt idx="0">
            <cx:spPr>
              <a:pattFill prst="ltHorz">
                <a:fgClr>
                  <a:srgbClr val="A02B93"/>
                </a:fgClr>
                <a:bgClr>
                  <a:sysClr val="window" lastClr="FFFFFF"/>
                </a:bgClr>
              </a:pattFill>
              <a:ln w="44450">
                <a:solidFill>
                  <a:sysClr val="window" lastClr="FFFFFF"/>
                </a:solidFill>
              </a:ln>
            </cx:spPr>
          </cx:dataPt>
          <cx:dataPt idx="1">
            <cx:spPr>
              <a:pattFill prst="lgGrid">
                <a:fgClr>
                  <a:srgbClr val="002060"/>
                </a:fgClr>
                <a:bgClr>
                  <a:srgbClr val="0E2841">
                    <a:lumMod val="10000"/>
                    <a:lumOff val="90000"/>
                  </a:srgbClr>
                </a:bgClr>
              </a:pattFill>
              <a:ln w="38100">
                <a:solidFill>
                  <a:sysClr val="window" lastClr="FFFFFF"/>
                </a:solidFill>
              </a:ln>
            </cx:spPr>
          </cx:dataPt>
          <cx:dataPt idx="2">
            <cx:spPr>
              <a:pattFill prst="lgConfetti">
                <a:fgClr>
                  <a:srgbClr val="E97132">
                    <a:lumMod val="75000"/>
                  </a:srgbClr>
                </a:fgClr>
                <a:bgClr>
                  <a:sysClr val="window" lastClr="FFFFFF"/>
                </a:bgClr>
              </a:pattFill>
              <a:ln w="44450">
                <a:solidFill>
                  <a:sysClr val="window" lastClr="FFFFFF"/>
                </a:solidFill>
              </a:ln>
            </cx:spPr>
          </cx:dataPt>
          <cx:dataLabels>
            <cx:spPr>
              <a:solidFill>
                <a:schemeClr val="bg1"/>
              </a:solidFill>
              <a:ln>
                <a:noFill/>
              </a:ln>
            </cx:spPr>
            <cx:txPr>
              <a:bodyPr spcFirstLastPara="1" vertOverflow="ellipsis" horzOverflow="overflow" wrap="square" lIns="0" tIns="0" rIns="0" bIns="0" anchor="ctr" anchorCtr="1"/>
              <a:lstStyle/>
              <a:p>
                <a:pPr algn="ctr" rtl="0">
                  <a:defRPr sz="1400"/>
                </a:pPr>
                <a:endParaRPr lang="en-GB" sz="1400" b="0" i="0" u="none" strike="noStrike" kern="1200" baseline="0">
                  <a:solidFill>
                    <a:sysClr val="windowText" lastClr="000000">
                      <a:lumMod val="75000"/>
                      <a:lumOff val="25000"/>
                    </a:sysClr>
                  </a:solidFill>
                  <a:latin typeface="Aptos Narrow" panose="02110004020202020204"/>
                </a:endParaRPr>
              </a:p>
            </cx:txPr>
            <cx:visibility seriesName="0" categoryName="1" value="1"/>
            <cx:separator>; </cx:separator>
            <cx:dataLabel idx="0">
              <cx:spPr>
                <a:solidFill>
                  <a:schemeClr val="bg1"/>
                </a:solidFill>
              </cx:spPr>
              <cx:txPr>
                <a:bodyPr spcFirstLastPara="1" vertOverflow="ellipsis" horzOverflow="overflow" wrap="square" lIns="0" tIns="0" rIns="0" bIns="0" anchor="ctr" anchorCtr="1"/>
                <a:lstStyle/>
                <a:p>
                  <a:pPr algn="ctr" rtl="0">
                    <a:defRPr sz="1800"/>
                  </a:pPr>
                  <a:r>
                    <a:rPr lang="en-GB" sz="1800" b="0" i="0" u="none" strike="noStrike" kern="1200" baseline="0">
                      <a:solidFill>
                        <a:sysClr val="windowText" lastClr="000000">
                          <a:lumMod val="75000"/>
                          <a:lumOff val="25000"/>
                        </a:sysClr>
                      </a:solidFill>
                      <a:latin typeface="Aptos Narrow" panose="02110004020202020204"/>
                    </a:rPr>
                    <a:t>Agriculture; 9</a:t>
                  </a:r>
                </a:p>
              </cx:txPr>
              <cx:visibility seriesName="0" categoryName="1" value="1"/>
              <cx:separator>; </cx:separator>
            </cx:dataLabel>
            <cx:dataLabel idx="1">
              <cx:spPr>
                <a:solidFill>
                  <a:schemeClr val="bg1"/>
                </a:solidFill>
              </cx:spPr>
              <cx:txPr>
                <a:bodyPr spcFirstLastPara="1" vertOverflow="ellipsis" horzOverflow="overflow" wrap="square" lIns="0" tIns="0" rIns="0" bIns="0" anchor="ctr" anchorCtr="1"/>
                <a:lstStyle/>
                <a:p>
                  <a:pPr algn="ctr" rtl="0">
                    <a:defRPr sz="1800"/>
                  </a:pPr>
                  <a:r>
                    <a:rPr lang="en-GB" sz="1800" b="0" i="0" u="none" strike="noStrike" kern="1200" baseline="0">
                      <a:solidFill>
                        <a:sysClr val="windowText" lastClr="000000">
                          <a:lumMod val="75000"/>
                          <a:lumOff val="25000"/>
                        </a:sysClr>
                      </a:solidFill>
                      <a:latin typeface="Aptos Narrow" panose="02110004020202020204"/>
                    </a:rPr>
                    <a:t>Energy ; 5</a:t>
                  </a:r>
                </a:p>
              </cx:txPr>
              <cx:visibility seriesName="0" categoryName="1" value="1"/>
              <cx:separator>; </cx:separator>
            </cx:dataLabel>
            <cx:dataLabel idx="2">
              <cx:spPr>
                <a:solidFill>
                  <a:schemeClr val="bg1"/>
                </a:solidFill>
              </cx:spPr>
              <cx:txPr>
                <a:bodyPr spcFirstLastPara="1" vertOverflow="ellipsis" horzOverflow="overflow" wrap="square" lIns="0" tIns="0" rIns="0" bIns="0" anchor="ctr" anchorCtr="1"/>
                <a:lstStyle/>
                <a:p>
                  <a:pPr algn="ctr" rtl="0">
                    <a:defRPr sz="1800"/>
                  </a:pPr>
                  <a:r>
                    <a:rPr lang="en-GB" sz="1800" b="0" i="0" u="none" strike="noStrike" kern="1200" baseline="0">
                      <a:solidFill>
                        <a:sysClr val="windowText" lastClr="000000">
                          <a:lumMod val="75000"/>
                          <a:lumOff val="25000"/>
                        </a:sysClr>
                      </a:solidFill>
                      <a:latin typeface="Aptos Narrow" panose="02110004020202020204"/>
                    </a:rPr>
                    <a:t>Waste; 2</a:t>
                  </a:r>
                </a:p>
              </cx:txPr>
              <cx:visibility seriesName="0" categoryName="1" value="1"/>
              <cx:separator>; </cx:separator>
            </cx:dataLabel>
          </cx:dataLabels>
          <cx:dataId val="0"/>
          <cx:layoutPr>
            <cx:parentLabelLayout val="banner"/>
          </cx:layoutPr>
        </cx:series>
      </cx:plotAreaRegion>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2">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ltUpDiag">
        <a:fgClr>
          <a:schemeClr val="phClr"/>
        </a:fgClr>
        <a:bgClr>
          <a:schemeClr val="phClr">
            <a:lumMod val="20000"/>
            <a:lumOff val="80000"/>
          </a:schemeClr>
        </a:bgClr>
      </a:pattFill>
      <a:ln w="19050">
        <a:solidFill>
          <a:schemeClr val="lt1"/>
        </a:solidFill>
      </a:ln>
      <a:effectLst>
        <a:innerShdw blurRad="114300">
          <a:schemeClr val="phClr"/>
        </a:innerShdw>
      </a:effectLst>
    </cs:spPr>
  </cs:dataPoint>
  <cs:dataPoint3D>
    <cs:lnRef idx="0"/>
    <cs:fillRef idx="0">
      <cs:styleClr val="auto"/>
    </cs:fillRef>
    <cs:effectRef idx="0"/>
    <cs:fontRef idx="minor">
      <a:schemeClr val="dk1"/>
    </cs:fontRef>
    <cs:spPr>
      <a:pattFill prst="ltUpDiag">
        <a:fgClr>
          <a:schemeClr val="phClr"/>
        </a:fgClr>
        <a:bgClr>
          <a:schemeClr val="phClr">
            <a:lumMod val="20000"/>
            <a:lumOff val="80000"/>
          </a:schemeClr>
        </a:bgClr>
      </a:pattFill>
      <a:ln w="19050">
        <a:solidFill>
          <a:schemeClr val="lt1"/>
        </a:solidFill>
      </a:ln>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52">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ltUpDiag">
        <a:fgClr>
          <a:schemeClr val="phClr"/>
        </a:fgClr>
        <a:bgClr>
          <a:schemeClr val="phClr">
            <a:lumMod val="20000"/>
            <a:lumOff val="80000"/>
          </a:schemeClr>
        </a:bgClr>
      </a:pattFill>
      <a:ln w="19050">
        <a:solidFill>
          <a:schemeClr val="lt1"/>
        </a:solidFill>
      </a:ln>
      <a:effectLst>
        <a:innerShdw blurRad="114300">
          <a:schemeClr val="phClr"/>
        </a:innerShdw>
      </a:effectLst>
    </cs:spPr>
  </cs:dataPoint>
  <cs:dataPoint3D>
    <cs:lnRef idx="0"/>
    <cs:fillRef idx="0">
      <cs:styleClr val="auto"/>
    </cs:fillRef>
    <cs:effectRef idx="0"/>
    <cs:fontRef idx="minor">
      <a:schemeClr val="dk1"/>
    </cs:fontRef>
    <cs:spPr>
      <a:pattFill prst="ltUpDiag">
        <a:fgClr>
          <a:schemeClr val="phClr"/>
        </a:fgClr>
        <a:bgClr>
          <a:schemeClr val="phClr">
            <a:lumMod val="20000"/>
            <a:lumOff val="80000"/>
          </a:schemeClr>
        </a:bgClr>
      </a:pattFill>
      <a:ln w="19050">
        <a:solidFill>
          <a:schemeClr val="lt1"/>
        </a:solidFill>
      </a:ln>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52">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ltUpDiag">
        <a:fgClr>
          <a:schemeClr val="phClr"/>
        </a:fgClr>
        <a:bgClr>
          <a:schemeClr val="phClr">
            <a:lumMod val="20000"/>
            <a:lumOff val="80000"/>
          </a:schemeClr>
        </a:bgClr>
      </a:pattFill>
      <a:ln w="19050">
        <a:solidFill>
          <a:schemeClr val="lt1"/>
        </a:solidFill>
      </a:ln>
      <a:effectLst>
        <a:innerShdw blurRad="114300">
          <a:schemeClr val="phClr"/>
        </a:innerShdw>
      </a:effectLst>
    </cs:spPr>
  </cs:dataPoint>
  <cs:dataPoint3D>
    <cs:lnRef idx="0"/>
    <cs:fillRef idx="0">
      <cs:styleClr val="auto"/>
    </cs:fillRef>
    <cs:effectRef idx="0"/>
    <cs:fontRef idx="minor">
      <a:schemeClr val="dk1"/>
    </cs:fontRef>
    <cs:spPr>
      <a:pattFill prst="ltUpDiag">
        <a:fgClr>
          <a:schemeClr val="phClr"/>
        </a:fgClr>
        <a:bgClr>
          <a:schemeClr val="phClr">
            <a:lumMod val="20000"/>
            <a:lumOff val="80000"/>
          </a:schemeClr>
        </a:bgClr>
      </a:pattFill>
      <a:ln w="19050">
        <a:solidFill>
          <a:schemeClr val="lt1"/>
        </a:solidFill>
      </a:ln>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2" Type="http://schemas.microsoft.com/office/2014/relationships/chartEx" Target="../charts/chartEx2.xml"/><Relationship Id="rId1" Type="http://schemas.microsoft.com/office/2014/relationships/chartEx" Target="../charts/chartEx1.xml"/></Relationships>
</file>

<file path=xl/drawings/_rels/drawing2.xml.rels><?xml version="1.0" encoding="UTF-8" standalone="yes"?>
<Relationships xmlns="http://schemas.openxmlformats.org/package/2006/relationships"><Relationship Id="rId8" Type="http://schemas.openxmlformats.org/officeDocument/2006/relationships/image" Target="../media/image1.png"/><Relationship Id="rId13" Type="http://schemas.openxmlformats.org/officeDocument/2006/relationships/customXml" Target="../ink/ink4.xml"/><Relationship Id="rId18" Type="http://schemas.openxmlformats.org/officeDocument/2006/relationships/customXml" Target="../ink/ink6.xml"/><Relationship Id="rId3" Type="http://schemas.openxmlformats.org/officeDocument/2006/relationships/chart" Target="../charts/chart3.xml"/><Relationship Id="rId21" Type="http://schemas.openxmlformats.org/officeDocument/2006/relationships/image" Target="../media/image7.png"/><Relationship Id="rId7" Type="http://schemas.openxmlformats.org/officeDocument/2006/relationships/customXml" Target="../ink/ink1.xml"/><Relationship Id="rId12" Type="http://schemas.openxmlformats.org/officeDocument/2006/relationships/image" Target="../media/image3.png"/><Relationship Id="rId17" Type="http://schemas.openxmlformats.org/officeDocument/2006/relationships/image" Target="../media/image5.png"/><Relationship Id="rId2" Type="http://schemas.openxmlformats.org/officeDocument/2006/relationships/chart" Target="../charts/chart2.xml"/><Relationship Id="rId16" Type="http://schemas.openxmlformats.org/officeDocument/2006/relationships/customXml" Target="../ink/ink5.xml"/><Relationship Id="rId20" Type="http://schemas.openxmlformats.org/officeDocument/2006/relationships/customXml" Target="../ink/ink7.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ustomXml" Target="../ink/ink3.xml"/><Relationship Id="rId5" Type="http://schemas.openxmlformats.org/officeDocument/2006/relationships/chart" Target="../charts/chart5.xml"/><Relationship Id="rId15" Type="http://schemas.microsoft.com/office/2014/relationships/chartEx" Target="../charts/chartEx3.xml"/><Relationship Id="rId23" Type="http://schemas.openxmlformats.org/officeDocument/2006/relationships/image" Target="../media/image8.png"/><Relationship Id="rId10" Type="http://schemas.openxmlformats.org/officeDocument/2006/relationships/image" Target="../media/image2.png"/><Relationship Id="rId19" Type="http://schemas.openxmlformats.org/officeDocument/2006/relationships/image" Target="../media/image6.png"/><Relationship Id="rId4" Type="http://schemas.openxmlformats.org/officeDocument/2006/relationships/chart" Target="../charts/chart4.xml"/><Relationship Id="rId9" Type="http://schemas.openxmlformats.org/officeDocument/2006/relationships/customXml" Target="../ink/ink2.xml"/><Relationship Id="rId14" Type="http://schemas.openxmlformats.org/officeDocument/2006/relationships/image" Target="../media/image4.png"/><Relationship Id="rId22" Type="http://schemas.openxmlformats.org/officeDocument/2006/relationships/customXml" Target="../ink/ink8.xml"/></Relationships>
</file>

<file path=xl/drawings/drawing1.xml><?xml version="1.0" encoding="utf-8"?>
<xdr:wsDr xmlns:xdr="http://schemas.openxmlformats.org/drawingml/2006/spreadsheetDrawing" xmlns:a="http://schemas.openxmlformats.org/drawingml/2006/main">
  <xdr:twoCellAnchor>
    <xdr:from>
      <xdr:col>6</xdr:col>
      <xdr:colOff>299720</xdr:colOff>
      <xdr:row>5</xdr:row>
      <xdr:rowOff>122484</xdr:rowOff>
    </xdr:from>
    <xdr:to>
      <xdr:col>12</xdr:col>
      <xdr:colOff>537351</xdr:colOff>
      <xdr:row>28</xdr:row>
      <xdr:rowOff>71683</xdr:rowOff>
    </xdr:to>
    <mc:AlternateContent xmlns:mc="http://schemas.openxmlformats.org/markup-compatibility/2006">
      <mc:Choice xmlns:cx4="http://schemas.microsoft.com/office/drawing/2016/5/10/chartex" Requires="cx4">
        <xdr:graphicFrame macro="">
          <xdr:nvGraphicFramePr>
            <xdr:cNvPr id="7" name="Chart 6">
              <a:extLst>
                <a:ext uri="{FF2B5EF4-FFF2-40B4-BE49-F238E27FC236}">
                  <a16:creationId xmlns:a16="http://schemas.microsoft.com/office/drawing/2014/main" id="{22A09853-BE1D-2DF4-DA00-B77155EBDAFC}"/>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6789420" y="1811584"/>
              <a:ext cx="7298831" cy="4622799"/>
            </a:xfrm>
            <a:prstGeom prst="rect">
              <a:avLst/>
            </a:prstGeom>
            <a:solidFill>
              <a:prstClr val="white"/>
            </a:solidFill>
            <a:ln w="1">
              <a:solidFill>
                <a:prstClr val="green"/>
              </a:solidFill>
            </a:ln>
          </xdr:spPr>
          <xdr:txBody>
            <a:bodyPr vertOverflow="clip" horzOverflow="clip"/>
            <a:lstStyle/>
            <a:p>
              <a:r>
                <a:rPr lang="en-GB"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6</xdr:col>
      <xdr:colOff>352779</xdr:colOff>
      <xdr:row>29</xdr:row>
      <xdr:rowOff>162278</xdr:rowOff>
    </xdr:from>
    <xdr:to>
      <xdr:col>12</xdr:col>
      <xdr:colOff>437444</xdr:colOff>
      <xdr:row>53</xdr:row>
      <xdr:rowOff>176388</xdr:rowOff>
    </xdr:to>
    <mc:AlternateContent xmlns:mc="http://schemas.openxmlformats.org/markup-compatibility/2006">
      <mc:Choice xmlns:cx4="http://schemas.microsoft.com/office/drawing/2016/5/10/chartex" Requires="cx4">
        <xdr:graphicFrame macro="">
          <xdr:nvGraphicFramePr>
            <xdr:cNvPr id="9" name="Chart 8">
              <a:extLst>
                <a:ext uri="{FF2B5EF4-FFF2-40B4-BE49-F238E27FC236}">
                  <a16:creationId xmlns:a16="http://schemas.microsoft.com/office/drawing/2014/main" id="{6B2FA78D-B026-438E-BD29-3ADFC09016C2}"/>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6842479" y="6728178"/>
              <a:ext cx="7145865" cy="4890910"/>
            </a:xfrm>
            <a:prstGeom prst="rect">
              <a:avLst/>
            </a:prstGeom>
            <a:solidFill>
              <a:prstClr val="white"/>
            </a:solidFill>
            <a:ln w="1">
              <a:solidFill>
                <a:prstClr val="green"/>
              </a:solidFill>
            </a:ln>
          </xdr:spPr>
          <xdr:txBody>
            <a:bodyPr vertOverflow="clip" horzOverflow="clip"/>
            <a:lstStyle/>
            <a:p>
              <a:r>
                <a:rPr lang="en-GB"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14</xdr:col>
      <xdr:colOff>718608</xdr:colOff>
      <xdr:row>73</xdr:row>
      <xdr:rowOff>121812</xdr:rowOff>
    </xdr:from>
    <xdr:to>
      <xdr:col>19</xdr:col>
      <xdr:colOff>461022</xdr:colOff>
      <xdr:row>88</xdr:row>
      <xdr:rowOff>193367</xdr:rowOff>
    </xdr:to>
    <xdr:graphicFrame macro="">
      <xdr:nvGraphicFramePr>
        <xdr:cNvPr id="4" name="Chart 3">
          <a:extLst>
            <a:ext uri="{FF2B5EF4-FFF2-40B4-BE49-F238E27FC236}">
              <a16:creationId xmlns:a16="http://schemas.microsoft.com/office/drawing/2014/main" id="{79873F84-644E-2B97-DB31-442E8945570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699456</xdr:colOff>
      <xdr:row>89</xdr:row>
      <xdr:rowOff>210369</xdr:rowOff>
    </xdr:from>
    <xdr:to>
      <xdr:col>19</xdr:col>
      <xdr:colOff>447369</xdr:colOff>
      <xdr:row>105</xdr:row>
      <xdr:rowOff>59403</xdr:rowOff>
    </xdr:to>
    <xdr:graphicFrame macro="">
      <xdr:nvGraphicFramePr>
        <xdr:cNvPr id="9" name="Chart 8">
          <a:extLst>
            <a:ext uri="{FF2B5EF4-FFF2-40B4-BE49-F238E27FC236}">
              <a16:creationId xmlns:a16="http://schemas.microsoft.com/office/drawing/2014/main" id="{628D0C09-CB55-C542-994A-2DEE99CAA629}"/>
            </a:ext>
            <a:ext uri="{147F2762-F138-4A5C-976F-8EAC2B608ADB}">
              <a16:predDERef xmlns:a16="http://schemas.microsoft.com/office/drawing/2014/main" pred="{79873F84-644E-2B97-DB31-442E894557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1147779</xdr:colOff>
      <xdr:row>15</xdr:row>
      <xdr:rowOff>203473</xdr:rowOff>
    </xdr:from>
    <xdr:to>
      <xdr:col>21</xdr:col>
      <xdr:colOff>849079</xdr:colOff>
      <xdr:row>48</xdr:row>
      <xdr:rowOff>87534</xdr:rowOff>
    </xdr:to>
    <xdr:graphicFrame macro="">
      <xdr:nvGraphicFramePr>
        <xdr:cNvPr id="11" name="Chart 10">
          <a:extLst>
            <a:ext uri="{FF2B5EF4-FFF2-40B4-BE49-F238E27FC236}">
              <a16:creationId xmlns:a16="http://schemas.microsoft.com/office/drawing/2014/main" id="{54F12367-FA2D-5D7F-7F61-E1F711AE3552}"/>
            </a:ext>
            <a:ext uri="{147F2762-F138-4A5C-976F-8EAC2B608ADB}">
              <a16:predDERef xmlns:a16="http://schemas.microsoft.com/office/drawing/2014/main" pred="{628D0C09-CB55-C542-994A-2DEE99CAA62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874458</xdr:colOff>
      <xdr:row>55</xdr:row>
      <xdr:rowOff>184492</xdr:rowOff>
    </xdr:from>
    <xdr:to>
      <xdr:col>19</xdr:col>
      <xdr:colOff>610421</xdr:colOff>
      <xdr:row>71</xdr:row>
      <xdr:rowOff>102558</xdr:rowOff>
    </xdr:to>
    <xdr:graphicFrame macro="">
      <xdr:nvGraphicFramePr>
        <xdr:cNvPr id="2" name="Chart 1">
          <a:extLst>
            <a:ext uri="{FF2B5EF4-FFF2-40B4-BE49-F238E27FC236}">
              <a16:creationId xmlns:a16="http://schemas.microsoft.com/office/drawing/2014/main" id="{95CE8EBA-2AF0-8234-B79B-8D294D729466}"/>
            </a:ext>
            <a:ext uri="{147F2762-F138-4A5C-976F-8EAC2B608ADB}">
              <a16:predDERef xmlns:a16="http://schemas.microsoft.com/office/drawing/2014/main" pred="{54F12367-FA2D-5D7F-7F61-E1F711AE35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393461</xdr:colOff>
      <xdr:row>282</xdr:row>
      <xdr:rowOff>12255</xdr:rowOff>
    </xdr:from>
    <xdr:to>
      <xdr:col>18</xdr:col>
      <xdr:colOff>730251</xdr:colOff>
      <xdr:row>297</xdr:row>
      <xdr:rowOff>174625</xdr:rowOff>
    </xdr:to>
    <xdr:graphicFrame macro="">
      <xdr:nvGraphicFramePr>
        <xdr:cNvPr id="8" name="Chart 7">
          <a:extLst>
            <a:ext uri="{FF2B5EF4-FFF2-40B4-BE49-F238E27FC236}">
              <a16:creationId xmlns:a16="http://schemas.microsoft.com/office/drawing/2014/main" id="{4B3F6854-1FBF-696A-7A2D-BE4B717F153C}"/>
            </a:ext>
            <a:ext uri="{147F2762-F138-4A5C-976F-8EAC2B608ADB}">
              <a16:predDERef xmlns:a16="http://schemas.microsoft.com/office/drawing/2014/main" pred="{95CE8EBA-2AF0-8234-B79B-8D294D72946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47624</xdr:colOff>
      <xdr:row>344</xdr:row>
      <xdr:rowOff>111126</xdr:rowOff>
    </xdr:from>
    <xdr:to>
      <xdr:col>21</xdr:col>
      <xdr:colOff>142874</xdr:colOff>
      <xdr:row>363</xdr:row>
      <xdr:rowOff>63500</xdr:rowOff>
    </xdr:to>
    <xdr:graphicFrame macro="">
      <xdr:nvGraphicFramePr>
        <xdr:cNvPr id="13" name="Chart 12">
          <a:extLst>
            <a:ext uri="{FF2B5EF4-FFF2-40B4-BE49-F238E27FC236}">
              <a16:creationId xmlns:a16="http://schemas.microsoft.com/office/drawing/2014/main" id="{07827F45-9080-4F7E-532A-3F506E35D978}"/>
            </a:ext>
            <a:ext uri="{147F2762-F138-4A5C-976F-8EAC2B608ADB}">
              <a16:predDERef xmlns:a16="http://schemas.microsoft.com/office/drawing/2014/main" pred="{4B3F6854-1FBF-696A-7A2D-BE4B717F153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19</xdr:col>
      <xdr:colOff>226695</xdr:colOff>
      <xdr:row>363</xdr:row>
      <xdr:rowOff>55565</xdr:rowOff>
    </xdr:from>
    <xdr:to>
      <xdr:col>19</xdr:col>
      <xdr:colOff>227055</xdr:colOff>
      <xdr:row>363</xdr:row>
      <xdr:rowOff>55925</xdr:rowOff>
    </xdr:to>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7">
          <xdr14:nvContentPartPr>
            <xdr14:cNvPr id="15" name="Ink 14">
              <a:extLst>
                <a:ext uri="{FF2B5EF4-FFF2-40B4-BE49-F238E27FC236}">
                  <a16:creationId xmlns:a16="http://schemas.microsoft.com/office/drawing/2014/main" id="{97BC0D53-99E9-E2D0-F570-ECF9832646AD}"/>
                </a:ext>
              </a:extLst>
            </xdr14:cNvPr>
            <xdr14:cNvContentPartPr/>
          </xdr14:nvContentPartPr>
          <xdr14:nvPr macro=""/>
          <xdr14:xfrm>
            <a:off x="19705320" y="79192440"/>
            <a:ext cx="360" cy="360"/>
          </xdr14:xfrm>
        </xdr:contentPart>
      </mc:Choice>
      <mc:Fallback xmlns="">
        <xdr:pic>
          <xdr:nvPicPr>
            <xdr:cNvPr id="15" name="Ink 14">
              <a:extLst>
                <a:ext uri="{FF2B5EF4-FFF2-40B4-BE49-F238E27FC236}">
                  <a16:creationId xmlns:a16="http://schemas.microsoft.com/office/drawing/2014/main" id="{97BC0D53-99E9-E2D0-F570-ECF9832646AD}"/>
                </a:ext>
              </a:extLst>
            </xdr:cNvPr>
            <xdr:cNvPicPr/>
          </xdr:nvPicPr>
          <xdr:blipFill>
            <a:blip xmlns:r="http://schemas.openxmlformats.org/officeDocument/2006/relationships" r:embed="rId8"/>
            <a:stretch>
              <a:fillRect/>
            </a:stretch>
          </xdr:blipFill>
          <xdr:spPr>
            <a:xfrm>
              <a:off x="19687680" y="79084800"/>
              <a:ext cx="36000" cy="216000"/>
            </a:xfrm>
            <a:prstGeom prst="rect">
              <a:avLst/>
            </a:prstGeom>
          </xdr:spPr>
        </xdr:pic>
      </mc:Fallback>
    </mc:AlternateContent>
    <xdr:clientData/>
  </xdr:twoCellAnchor>
  <xdr:twoCellAnchor editAs="oneCell">
    <xdr:from>
      <xdr:col>19</xdr:col>
      <xdr:colOff>741495</xdr:colOff>
      <xdr:row>363</xdr:row>
      <xdr:rowOff>104525</xdr:rowOff>
    </xdr:from>
    <xdr:to>
      <xdr:col>19</xdr:col>
      <xdr:colOff>741855</xdr:colOff>
      <xdr:row>363</xdr:row>
      <xdr:rowOff>104885</xdr:rowOff>
    </xdr:to>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9">
          <xdr14:nvContentPartPr>
            <xdr14:cNvPr id="16" name="Ink 15">
              <a:extLst>
                <a:ext uri="{FF2B5EF4-FFF2-40B4-BE49-F238E27FC236}">
                  <a16:creationId xmlns:a16="http://schemas.microsoft.com/office/drawing/2014/main" id="{8E86998C-FDF4-B1D4-F0A4-F1F0F5FC478A}"/>
                </a:ext>
              </a:extLst>
            </xdr14:cNvPr>
            <xdr14:cNvContentPartPr/>
          </xdr14:nvContentPartPr>
          <xdr14:nvPr macro=""/>
          <xdr14:xfrm>
            <a:off x="20220120" y="79241400"/>
            <a:ext cx="360" cy="360"/>
          </xdr14:xfrm>
        </xdr:contentPart>
      </mc:Choice>
      <mc:Fallback xmlns="">
        <xdr:pic>
          <xdr:nvPicPr>
            <xdr:cNvPr id="16" name="Ink 15">
              <a:extLst>
                <a:ext uri="{FF2B5EF4-FFF2-40B4-BE49-F238E27FC236}">
                  <a16:creationId xmlns:a16="http://schemas.microsoft.com/office/drawing/2014/main" id="{8E86998C-FDF4-B1D4-F0A4-F1F0F5FC478A}"/>
                </a:ext>
              </a:extLst>
            </xdr:cNvPr>
            <xdr:cNvPicPr/>
          </xdr:nvPicPr>
          <xdr:blipFill>
            <a:blip xmlns:r="http://schemas.openxmlformats.org/officeDocument/2006/relationships" r:embed="rId10"/>
            <a:stretch>
              <a:fillRect/>
            </a:stretch>
          </xdr:blipFill>
          <xdr:spPr>
            <a:xfrm>
              <a:off x="20202120" y="79133400"/>
              <a:ext cx="36000" cy="216000"/>
            </a:xfrm>
            <a:prstGeom prst="rect">
              <a:avLst/>
            </a:prstGeom>
          </xdr:spPr>
        </xdr:pic>
      </mc:Fallback>
    </mc:AlternateContent>
    <xdr:clientData/>
  </xdr:twoCellAnchor>
  <xdr:twoCellAnchor editAs="oneCell">
    <xdr:from>
      <xdr:col>18</xdr:col>
      <xdr:colOff>137275</xdr:colOff>
      <xdr:row>377</xdr:row>
      <xdr:rowOff>30715</xdr:rowOff>
    </xdr:from>
    <xdr:to>
      <xdr:col>18</xdr:col>
      <xdr:colOff>137635</xdr:colOff>
      <xdr:row>377</xdr:row>
      <xdr:rowOff>31075</xdr:rowOff>
    </xdr:to>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20" name="Ink 19">
              <a:extLst>
                <a:ext uri="{FF2B5EF4-FFF2-40B4-BE49-F238E27FC236}">
                  <a16:creationId xmlns:a16="http://schemas.microsoft.com/office/drawing/2014/main" id="{3DFD7AAE-4692-66DF-1A37-B10C2A98364B}"/>
                </a:ext>
              </a:extLst>
            </xdr14:cNvPr>
            <xdr14:cNvContentPartPr/>
          </xdr14:nvContentPartPr>
          <xdr14:nvPr macro=""/>
          <xdr14:xfrm>
            <a:off x="18536400" y="82437840"/>
            <a:ext cx="360" cy="360"/>
          </xdr14:xfrm>
        </xdr:contentPart>
      </mc:Choice>
      <mc:Fallback xmlns="">
        <xdr:pic>
          <xdr:nvPicPr>
            <xdr:cNvPr id="20" name="Ink 19">
              <a:extLst>
                <a:ext uri="{FF2B5EF4-FFF2-40B4-BE49-F238E27FC236}">
                  <a16:creationId xmlns:a16="http://schemas.microsoft.com/office/drawing/2014/main" id="{3DFD7AAE-4692-66DF-1A37-B10C2A98364B}"/>
                </a:ext>
              </a:extLst>
            </xdr:cNvPr>
            <xdr:cNvPicPr/>
          </xdr:nvPicPr>
          <xdr:blipFill>
            <a:blip xmlns:r="http://schemas.openxmlformats.org/officeDocument/2006/relationships" r:embed="rId12"/>
            <a:stretch>
              <a:fillRect/>
            </a:stretch>
          </xdr:blipFill>
          <xdr:spPr>
            <a:xfrm>
              <a:off x="18530280" y="82431720"/>
              <a:ext cx="12600" cy="12600"/>
            </a:xfrm>
            <a:prstGeom prst="rect">
              <a:avLst/>
            </a:prstGeom>
          </xdr:spPr>
        </xdr:pic>
      </mc:Fallback>
    </mc:AlternateContent>
    <xdr:clientData/>
  </xdr:twoCellAnchor>
  <xdr:twoCellAnchor editAs="oneCell">
    <xdr:from>
      <xdr:col>18</xdr:col>
      <xdr:colOff>683664</xdr:colOff>
      <xdr:row>359</xdr:row>
      <xdr:rowOff>63500</xdr:rowOff>
    </xdr:from>
    <xdr:to>
      <xdr:col>19</xdr:col>
      <xdr:colOff>321230</xdr:colOff>
      <xdr:row>359</xdr:row>
      <xdr:rowOff>186805</xdr:rowOff>
    </xdr:to>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25" name="Ink 24">
              <a:extLst>
                <a:ext uri="{FF2B5EF4-FFF2-40B4-BE49-F238E27FC236}">
                  <a16:creationId xmlns:a16="http://schemas.microsoft.com/office/drawing/2014/main" id="{E41847A2-1E86-1908-5DE6-C61025D47A09}"/>
                </a:ext>
              </a:extLst>
            </xdr14:cNvPr>
            <xdr14:cNvContentPartPr/>
          </xdr14:nvContentPartPr>
          <xdr14:nvPr macro=""/>
          <xdr14:xfrm>
            <a:off x="19082789" y="78374875"/>
            <a:ext cx="717066" cy="123305"/>
          </xdr14:xfrm>
        </xdr:contentPart>
      </mc:Choice>
      <mc:Fallback xmlns="">
        <xdr:pic>
          <xdr:nvPicPr>
            <xdr:cNvPr id="25" name="Ink 24">
              <a:extLst>
                <a:ext uri="{FF2B5EF4-FFF2-40B4-BE49-F238E27FC236}">
                  <a16:creationId xmlns:a16="http://schemas.microsoft.com/office/drawing/2014/main" id="{E41847A2-1E86-1908-5DE6-C61025D47A09}"/>
                </a:ext>
              </a:extLst>
            </xdr:cNvPr>
            <xdr:cNvPicPr/>
          </xdr:nvPicPr>
          <xdr:blipFill>
            <a:blip xmlns:r="http://schemas.openxmlformats.org/officeDocument/2006/relationships" r:embed="rId14"/>
            <a:stretch>
              <a:fillRect/>
            </a:stretch>
          </xdr:blipFill>
          <xdr:spPr>
            <a:xfrm>
              <a:off x="19076666" y="78368746"/>
              <a:ext cx="729311" cy="135563"/>
            </a:xfrm>
            <a:prstGeom prst="rect">
              <a:avLst/>
            </a:prstGeom>
          </xdr:spPr>
        </xdr:pic>
      </mc:Fallback>
    </mc:AlternateContent>
    <xdr:clientData/>
  </xdr:twoCellAnchor>
  <xdr:twoCellAnchor>
    <xdr:from>
      <xdr:col>14</xdr:col>
      <xdr:colOff>698500</xdr:colOff>
      <xdr:row>258</xdr:row>
      <xdr:rowOff>15875</xdr:rowOff>
    </xdr:from>
    <xdr:to>
      <xdr:col>19</xdr:col>
      <xdr:colOff>317500</xdr:colOff>
      <xdr:row>278</xdr:row>
      <xdr:rowOff>158750</xdr:rowOff>
    </xdr:to>
    <mc:AlternateContent xmlns:mc="http://schemas.openxmlformats.org/markup-compatibility/2006">
      <mc:Choice xmlns:cx1="http://schemas.microsoft.com/office/drawing/2015/9/8/chartex" Requires="cx1">
        <xdr:graphicFrame macro="">
          <xdr:nvGraphicFramePr>
            <xdr:cNvPr id="26" name="Chart 25">
              <a:extLst>
                <a:ext uri="{FF2B5EF4-FFF2-40B4-BE49-F238E27FC236}">
                  <a16:creationId xmlns:a16="http://schemas.microsoft.com/office/drawing/2014/main" id="{7F41B824-BEEB-BB40-9E35-39A5D22F81C8}"/>
                </a:ext>
                <a:ext uri="{147F2762-F138-4A5C-976F-8EAC2B608ADB}">
                  <a16:predDERef xmlns:a16="http://schemas.microsoft.com/office/drawing/2014/main" pred="{E41847A2-1E86-1908-5DE6-C61025D47A09}"/>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5"/>
            </a:graphicData>
          </a:graphic>
        </xdr:graphicFrame>
      </mc:Choice>
      <mc:Fallback>
        <xdr:sp macro="" textlink="">
          <xdr:nvSpPr>
            <xdr:cNvPr id="0" name=""/>
            <xdr:cNvSpPr>
              <a:spLocks noTextEdit="1"/>
            </xdr:cNvSpPr>
          </xdr:nvSpPr>
          <xdr:spPr>
            <a:xfrm>
              <a:off x="14960600" y="57483375"/>
              <a:ext cx="4851400" cy="4371975"/>
            </a:xfrm>
            <a:prstGeom prst="rect">
              <a:avLst/>
            </a:prstGeom>
            <a:solidFill>
              <a:prstClr val="white"/>
            </a:solidFill>
            <a:ln w="1">
              <a:solidFill>
                <a:prstClr val="green"/>
              </a:solidFill>
            </a:ln>
          </xdr:spPr>
          <xdr:txBody>
            <a:bodyPr vertOverflow="clip" horzOverflow="clip"/>
            <a:lstStyle/>
            <a:p>
              <a:r>
                <a:rPr lang="en-GB" sz="1100"/>
                <a:t>This chart isn’t available in your version of Excel.
Editing this shape or saving this workbook into a different file format will permanently break the chart.</a:t>
              </a:r>
            </a:p>
          </xdr:txBody>
        </xdr:sp>
      </mc:Fallback>
    </mc:AlternateContent>
    <xdr:clientData/>
  </xdr:twoCellAnchor>
  <xdr:twoCellAnchor editAs="oneCell">
    <xdr:from>
      <xdr:col>17</xdr:col>
      <xdr:colOff>855660</xdr:colOff>
      <xdr:row>84</xdr:row>
      <xdr:rowOff>199340</xdr:rowOff>
    </xdr:from>
    <xdr:to>
      <xdr:col>18</xdr:col>
      <xdr:colOff>385640</xdr:colOff>
      <xdr:row>84</xdr:row>
      <xdr:rowOff>202580</xdr:rowOff>
    </xdr:to>
    <mc:AlternateContent xmlns:mc="http://schemas.openxmlformats.org/markup-compatibility/2006" xmlns:xdr14="http://schemas.microsoft.com/office/excel/2010/spreadsheetDrawing">
      <mc:Choice Requires="xdr14">
        <xdr:contentPart xmlns:r="http://schemas.openxmlformats.org/officeDocument/2006/relationships" r:id="rId16">
          <xdr14:nvContentPartPr>
            <xdr14:cNvPr id="18" name="Ink 17">
              <a:extLst>
                <a:ext uri="{FF2B5EF4-FFF2-40B4-BE49-F238E27FC236}">
                  <a16:creationId xmlns:a16="http://schemas.microsoft.com/office/drawing/2014/main" id="{BD44A4D3-C697-4002-291A-2ECCEAD56F85}"/>
                </a:ext>
              </a:extLst>
            </xdr14:cNvPr>
            <xdr14:cNvContentPartPr/>
          </xdr14:nvContentPartPr>
          <xdr14:nvPr macro=""/>
          <xdr14:xfrm>
            <a:off x="18191160" y="20100240"/>
            <a:ext cx="609480" cy="3240"/>
          </xdr14:xfrm>
        </xdr:contentPart>
      </mc:Choice>
      <mc:Fallback xmlns="">
        <xdr:pic>
          <xdr:nvPicPr>
            <xdr:cNvPr id="18" name="Ink 17">
              <a:extLst>
                <a:ext uri="{FF2B5EF4-FFF2-40B4-BE49-F238E27FC236}">
                  <a16:creationId xmlns:a16="http://schemas.microsoft.com/office/drawing/2014/main" id="{BD44A4D3-C697-4002-291A-2ECCEAD56F85}"/>
                </a:ext>
              </a:extLst>
            </xdr:cNvPr>
            <xdr:cNvPicPr/>
          </xdr:nvPicPr>
          <xdr:blipFill>
            <a:blip xmlns:r="http://schemas.openxmlformats.org/officeDocument/2006/relationships" r:embed="rId17"/>
            <a:stretch>
              <a:fillRect/>
            </a:stretch>
          </xdr:blipFill>
          <xdr:spPr>
            <a:xfrm>
              <a:off x="18185040" y="20094120"/>
              <a:ext cx="621720" cy="15480"/>
            </a:xfrm>
            <a:prstGeom prst="rect">
              <a:avLst/>
            </a:prstGeom>
          </xdr:spPr>
        </xdr:pic>
      </mc:Fallback>
    </mc:AlternateContent>
    <xdr:clientData/>
  </xdr:twoCellAnchor>
  <xdr:twoCellAnchor editAs="oneCell">
    <xdr:from>
      <xdr:col>14</xdr:col>
      <xdr:colOff>1304660</xdr:colOff>
      <xdr:row>66</xdr:row>
      <xdr:rowOff>117620</xdr:rowOff>
    </xdr:from>
    <xdr:to>
      <xdr:col>14</xdr:col>
      <xdr:colOff>1305020</xdr:colOff>
      <xdr:row>66</xdr:row>
      <xdr:rowOff>117980</xdr:rowOff>
    </xdr:to>
    <mc:AlternateContent xmlns:mc="http://schemas.openxmlformats.org/markup-compatibility/2006" xmlns:xdr14="http://schemas.microsoft.com/office/excel/2010/spreadsheetDrawing">
      <mc:Choice Requires="xdr14">
        <xdr:contentPart xmlns:r="http://schemas.openxmlformats.org/officeDocument/2006/relationships" r:id="rId18">
          <xdr14:nvContentPartPr>
            <xdr14:cNvPr id="19" name="Ink 18">
              <a:extLst>
                <a:ext uri="{FF2B5EF4-FFF2-40B4-BE49-F238E27FC236}">
                  <a16:creationId xmlns:a16="http://schemas.microsoft.com/office/drawing/2014/main" id="{358A3317-A533-FD19-64D8-4CBF8D0CE8BC}"/>
                </a:ext>
              </a:extLst>
            </xdr14:cNvPr>
            <xdr14:cNvContentPartPr/>
          </xdr14:nvContentPartPr>
          <xdr14:nvPr macro=""/>
          <xdr14:xfrm>
            <a:off x="15566760" y="16132320"/>
            <a:ext cx="360" cy="360"/>
          </xdr14:xfrm>
        </xdr:contentPart>
      </mc:Choice>
      <mc:Fallback xmlns="">
        <xdr:pic>
          <xdr:nvPicPr>
            <xdr:cNvPr id="19" name="Ink 18">
              <a:extLst>
                <a:ext uri="{FF2B5EF4-FFF2-40B4-BE49-F238E27FC236}">
                  <a16:creationId xmlns:a16="http://schemas.microsoft.com/office/drawing/2014/main" id="{358A3317-A533-FD19-64D8-4CBF8D0CE8BC}"/>
                </a:ext>
              </a:extLst>
            </xdr:cNvPr>
            <xdr:cNvPicPr/>
          </xdr:nvPicPr>
          <xdr:blipFill>
            <a:blip xmlns:r="http://schemas.openxmlformats.org/officeDocument/2006/relationships" r:embed="rId19"/>
            <a:stretch>
              <a:fillRect/>
            </a:stretch>
          </xdr:blipFill>
          <xdr:spPr>
            <a:xfrm>
              <a:off x="15560640" y="16126200"/>
              <a:ext cx="12600" cy="12600"/>
            </a:xfrm>
            <a:prstGeom prst="rect">
              <a:avLst/>
            </a:prstGeom>
          </xdr:spPr>
        </xdr:pic>
      </mc:Fallback>
    </mc:AlternateContent>
    <xdr:clientData/>
  </xdr:twoCellAnchor>
  <xdr:twoCellAnchor editAs="oneCell">
    <xdr:from>
      <xdr:col>17</xdr:col>
      <xdr:colOff>329700</xdr:colOff>
      <xdr:row>100</xdr:row>
      <xdr:rowOff>77100</xdr:rowOff>
    </xdr:from>
    <xdr:to>
      <xdr:col>17</xdr:col>
      <xdr:colOff>1029180</xdr:colOff>
      <xdr:row>100</xdr:row>
      <xdr:rowOff>121740</xdr:rowOff>
    </xdr:to>
    <mc:AlternateContent xmlns:mc="http://schemas.openxmlformats.org/markup-compatibility/2006" xmlns:xdr14="http://schemas.microsoft.com/office/excel/2010/spreadsheetDrawing">
      <mc:Choice Requires="xdr14">
        <xdr:contentPart xmlns:r="http://schemas.openxmlformats.org/officeDocument/2006/relationships" r:id="rId20">
          <xdr14:nvContentPartPr>
            <xdr14:cNvPr id="22" name="Ink 21">
              <a:extLst>
                <a:ext uri="{FF2B5EF4-FFF2-40B4-BE49-F238E27FC236}">
                  <a16:creationId xmlns:a16="http://schemas.microsoft.com/office/drawing/2014/main" id="{D922CE2E-14D5-39E9-FB16-01EB2CE31B41}"/>
                </a:ext>
              </a:extLst>
            </xdr14:cNvPr>
            <xdr14:cNvContentPartPr/>
          </xdr14:nvContentPartPr>
          <xdr14:nvPr macro=""/>
          <xdr14:xfrm>
            <a:off x="17665200" y="23432400"/>
            <a:ext cx="699480" cy="44640"/>
          </xdr14:xfrm>
        </xdr:contentPart>
      </mc:Choice>
      <mc:Fallback xmlns="">
        <xdr:pic>
          <xdr:nvPicPr>
            <xdr:cNvPr id="22" name="Ink 21">
              <a:extLst>
                <a:ext uri="{FF2B5EF4-FFF2-40B4-BE49-F238E27FC236}">
                  <a16:creationId xmlns:a16="http://schemas.microsoft.com/office/drawing/2014/main" id="{D922CE2E-14D5-39E9-FB16-01EB2CE31B41}"/>
                </a:ext>
              </a:extLst>
            </xdr:cNvPr>
            <xdr:cNvPicPr/>
          </xdr:nvPicPr>
          <xdr:blipFill>
            <a:blip xmlns:r="http://schemas.openxmlformats.org/officeDocument/2006/relationships" r:embed="rId21"/>
            <a:stretch>
              <a:fillRect/>
            </a:stretch>
          </xdr:blipFill>
          <xdr:spPr>
            <a:xfrm>
              <a:off x="17659080" y="23426280"/>
              <a:ext cx="711720" cy="56880"/>
            </a:xfrm>
            <a:prstGeom prst="rect">
              <a:avLst/>
            </a:prstGeom>
          </xdr:spPr>
        </xdr:pic>
      </mc:Fallback>
    </mc:AlternateContent>
    <xdr:clientData/>
  </xdr:twoCellAnchor>
  <xdr:twoCellAnchor editAs="oneCell">
    <xdr:from>
      <xdr:col>17</xdr:col>
      <xdr:colOff>968340</xdr:colOff>
      <xdr:row>67</xdr:row>
      <xdr:rowOff>44280</xdr:rowOff>
    </xdr:from>
    <xdr:to>
      <xdr:col>18</xdr:col>
      <xdr:colOff>499760</xdr:colOff>
      <xdr:row>67</xdr:row>
      <xdr:rowOff>100800</xdr:rowOff>
    </xdr:to>
    <mc:AlternateContent xmlns:mc="http://schemas.openxmlformats.org/markup-compatibility/2006" xmlns:xdr14="http://schemas.microsoft.com/office/excel/2010/spreadsheetDrawing">
      <mc:Choice Requires="xdr14">
        <xdr:contentPart xmlns:r="http://schemas.openxmlformats.org/officeDocument/2006/relationships" r:id="rId22">
          <xdr14:nvContentPartPr>
            <xdr14:cNvPr id="30" name="Ink 29">
              <a:extLst>
                <a:ext uri="{FF2B5EF4-FFF2-40B4-BE49-F238E27FC236}">
                  <a16:creationId xmlns:a16="http://schemas.microsoft.com/office/drawing/2014/main" id="{6CFA6BDF-3CF5-437F-8432-6CF590C29157}"/>
                </a:ext>
              </a:extLst>
            </xdr14:cNvPr>
            <xdr14:cNvContentPartPr/>
          </xdr14:nvContentPartPr>
          <xdr14:nvPr macro=""/>
          <xdr14:xfrm>
            <a:off x="18303840" y="16274880"/>
            <a:ext cx="610920" cy="56520"/>
          </xdr14:xfrm>
        </xdr:contentPart>
      </mc:Choice>
      <mc:Fallback xmlns="">
        <xdr:pic>
          <xdr:nvPicPr>
            <xdr:cNvPr id="30" name="Ink 29">
              <a:extLst>
                <a:ext uri="{FF2B5EF4-FFF2-40B4-BE49-F238E27FC236}">
                  <a16:creationId xmlns:a16="http://schemas.microsoft.com/office/drawing/2014/main" id="{6CFA6BDF-3CF5-437F-8432-6CF590C29157}"/>
                </a:ext>
              </a:extLst>
            </xdr:cNvPr>
            <xdr:cNvPicPr/>
          </xdr:nvPicPr>
          <xdr:blipFill>
            <a:blip xmlns:r="http://schemas.openxmlformats.org/officeDocument/2006/relationships" r:embed="rId23"/>
            <a:stretch>
              <a:fillRect/>
            </a:stretch>
          </xdr:blipFill>
          <xdr:spPr>
            <a:xfrm>
              <a:off x="18297720" y="16268760"/>
              <a:ext cx="623160" cy="68760"/>
            </a:xfrm>
            <a:prstGeom prst="rect">
              <a:avLst/>
            </a:prstGeom>
          </xdr:spPr>
        </xdr:pic>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0</xdr:col>
      <xdr:colOff>828675</xdr:colOff>
      <xdr:row>2</xdr:row>
      <xdr:rowOff>171450</xdr:rowOff>
    </xdr:from>
    <xdr:to>
      <xdr:col>11</xdr:col>
      <xdr:colOff>647700</xdr:colOff>
      <xdr:row>9</xdr:row>
      <xdr:rowOff>2486025</xdr:rowOff>
    </xdr:to>
    <xdr:sp macro="" textlink="">
      <xdr:nvSpPr>
        <xdr:cNvPr id="2" name="TextBox 1">
          <a:extLst>
            <a:ext uri="{FF2B5EF4-FFF2-40B4-BE49-F238E27FC236}">
              <a16:creationId xmlns:a16="http://schemas.microsoft.com/office/drawing/2014/main" id="{7BC59CD9-A794-C834-A158-87FCB13D6CA3}"/>
            </a:ext>
          </a:extLst>
        </xdr:cNvPr>
        <xdr:cNvSpPr txBox="1"/>
      </xdr:nvSpPr>
      <xdr:spPr>
        <a:xfrm>
          <a:off x="828675" y="609600"/>
          <a:ext cx="11315700" cy="3962400"/>
        </a:xfrm>
        <a:prstGeom prst="rect">
          <a:avLst/>
        </a:prstGeom>
        <a:solidFill>
          <a:schemeClr val="lt1"/>
        </a:solidFill>
        <a:ln w="9525" cmpd="sng">
          <a:noFill/>
        </a:ln>
      </xdr:spPr>
      <xdr:txBody>
        <a:bodyPr spcFirstLastPara="0" vertOverflow="clip" horzOverflow="clip" wrap="square" lIns="91440" tIns="45720" rIns="91440" bIns="45720" rtlCol="0" anchor="t">
          <a:noAutofit/>
        </a:bodyPr>
        <a:lstStyle/>
        <a:p>
          <a:pPr marL="0" indent="0" algn="l"/>
          <a:r>
            <a:rPr lang="en-US" sz="1200" b="1">
              <a:latin typeface="+mn-lt"/>
              <a:ea typeface="+mn-lt"/>
              <a:cs typeface="+mn-lt"/>
            </a:rPr>
            <a:t>About</a:t>
          </a:r>
          <a:endParaRPr lang="en-US" sz="1100">
            <a:latin typeface="+mn-lt"/>
            <a:ea typeface="+mn-lt"/>
            <a:cs typeface="+mn-lt"/>
          </a:endParaRPr>
        </a:p>
        <a:p>
          <a:pPr marL="0" indent="0" algn="l"/>
          <a:r>
            <a:rPr lang="en-US" sz="1100">
              <a:latin typeface="+mn-lt"/>
              <a:ea typeface="+mn-lt"/>
              <a:cs typeface="+mn-lt"/>
            </a:rPr>
            <a:t>This database compiles national and sectoral methane reduction targets for 72 countries that together represent over 90% of global methane emissions.</a:t>
          </a:r>
          <a:endParaRPr lang="en-US" b="1" i="0" u="none" strike="noStrike">
            <a:solidFill>
              <a:srgbClr val="000000"/>
            </a:solidFill>
            <a:latin typeface="Aptos Narrow" panose="020B0004020202020204" pitchFamily="34" charset="0"/>
          </a:endParaRPr>
        </a:p>
        <a:p>
          <a:pPr marL="0" indent="0" algn="l"/>
          <a:endParaRPr lang="en-US" sz="1200" b="1" i="0" u="none" strike="noStrike">
            <a:solidFill>
              <a:srgbClr val="000000"/>
            </a:solidFill>
            <a:latin typeface="+mn-lt"/>
            <a:ea typeface="+mn-lt"/>
            <a:cs typeface="+mn-lt"/>
          </a:endParaRPr>
        </a:p>
        <a:p>
          <a:pPr marL="0" indent="0" algn="l"/>
          <a:r>
            <a:rPr lang="en-US" sz="1200" b="1">
              <a:latin typeface="+mn-lt"/>
              <a:ea typeface="+mn-lt"/>
              <a:cs typeface="+mn-lt"/>
            </a:rPr>
            <a:t>Country selection</a:t>
          </a:r>
        </a:p>
        <a:p>
          <a:pPr marL="0" indent="0" algn="l"/>
          <a:r>
            <a:rPr lang="en-US" sz="1100">
              <a:latin typeface="+mn-lt"/>
              <a:ea typeface="+mn-lt"/>
              <a:cs typeface="+mn-lt"/>
            </a:rPr>
            <a:t>Countries were included based on three criteria:</a:t>
          </a:r>
        </a:p>
        <a:p>
          <a:pPr marL="0" indent="0" algn="l"/>
          <a:r>
            <a:rPr lang="en-US" sz="1100">
              <a:latin typeface="+mn-lt"/>
              <a:ea typeface="+mn-lt"/>
              <a:cs typeface="+mn-lt"/>
            </a:rPr>
            <a:t>1. Cumulative methane emissions accounting for more than 90% of global totals in both 2020 (base year for the Global Methane Pledge) and 2023 (latest available data).</a:t>
          </a:r>
        </a:p>
        <a:p>
          <a:pPr marL="0" indent="0" algn="l"/>
          <a:r>
            <a:rPr lang="en-US" sz="1100">
              <a:latin typeface="+mn-lt"/>
              <a:ea typeface="+mn-lt"/>
              <a:cs typeface="+mn-lt"/>
            </a:rPr>
            <a:t>2. Rapidly growing methane emissions (annual average growth rate exceeding 5% over the past three to five years).</a:t>
          </a:r>
        </a:p>
        <a:p>
          <a:pPr marL="0" indent="0" algn="l"/>
          <a:r>
            <a:rPr lang="en-US" sz="1100">
              <a:latin typeface="+mn-lt"/>
              <a:ea typeface="+mn-lt"/>
              <a:cs typeface="+mn-lt"/>
            </a:rPr>
            <a:t>3. Major fossil fuel producers (top ten for oil, gas, and coal).</a:t>
          </a:r>
          <a:endParaRPr lang="en-US" sz="1100" b="0" i="0" u="none" strike="noStrike">
            <a:solidFill>
              <a:srgbClr val="000000"/>
            </a:solidFill>
            <a:latin typeface="+mn-lt"/>
            <a:ea typeface="+mn-lt"/>
            <a:cs typeface="+mn-lt"/>
          </a:endParaRPr>
        </a:p>
        <a:p>
          <a:pPr marL="0" indent="0" algn="l"/>
          <a:endParaRPr lang="en-US" sz="1100">
            <a:latin typeface="+mn-lt"/>
            <a:ea typeface="+mn-lt"/>
            <a:cs typeface="+mn-lt"/>
          </a:endParaRPr>
        </a:p>
        <a:p>
          <a:pPr marL="0" indent="0" algn="l"/>
          <a:r>
            <a:rPr lang="en-US" sz="1100">
              <a:latin typeface="+mn-lt"/>
              <a:ea typeface="+mn-lt"/>
              <a:cs typeface="+mn-lt"/>
            </a:rPr>
            <a:t>The final list includes: Afghanistan, Algeria, Angola, Argentina, Australia, Azerbaijan, Bangladesh, Bolivia, Brazil, Cambodia, Cameroon, Canada, Chad, China, Colombia, Ecuador, Egypt, Ethiopia, the European Union, France, Germany, India, Indonesia, Iran, Iraq, Italy, Japan, Kazakhstan, Kenya, Kuwait, Libya, Malaysia, Mali, Mexico, Mongolia, Morocco, Myanmar, Nepal, New Zealand, Niger, Nigeria, Norway, Oman, Pakistan, Paraguay, Peru, Philippines, Poland, Qatar, Republic of Congo, Romania, Russia, Saudi Arabia, Somalia, South Africa, South Korea, South Sudan, Spain, Sudan, Tanzania, Thailand, Turkey, Turkmenistan, Uganda, Ukraine, United Arab Emirates, United Kingdom, United States, Uruguay, Uzbekistan, Venezuela, and Vietnam.</a:t>
          </a:r>
          <a:endParaRPr lang="en-US" sz="1100" b="1" i="0" u="none" strike="noStrike">
            <a:solidFill>
              <a:srgbClr val="000000"/>
            </a:solidFill>
            <a:latin typeface="+mn-lt"/>
            <a:ea typeface="+mn-lt"/>
            <a:cs typeface="+mn-lt"/>
          </a:endParaRPr>
        </a:p>
        <a:p>
          <a:pPr marL="0" indent="0" algn="l"/>
          <a:endParaRPr lang="en-US" sz="1200" b="1">
            <a:latin typeface="+mn-lt"/>
            <a:ea typeface="+mn-lt"/>
            <a:cs typeface="+mn-lt"/>
          </a:endParaRPr>
        </a:p>
        <a:p>
          <a:pPr marL="0" indent="0" algn="l"/>
          <a:r>
            <a:rPr lang="en-US" sz="1200" b="1">
              <a:latin typeface="+mn-lt"/>
              <a:ea typeface="+mn-lt"/>
              <a:cs typeface="+mn-lt"/>
            </a:rPr>
            <a:t>Methodology</a:t>
          </a:r>
          <a:endParaRPr lang="en-US" sz="1100" b="1">
            <a:latin typeface="+mn-lt"/>
            <a:ea typeface="+mn-lt"/>
            <a:cs typeface="+mn-lt"/>
          </a:endParaRPr>
        </a:p>
        <a:p>
          <a:pPr marL="0" indent="0" algn="l"/>
          <a:r>
            <a:rPr lang="en-US" sz="1100">
              <a:latin typeface="+mn-lt"/>
              <a:ea typeface="+mn-lt"/>
              <a:cs typeface="+mn-lt"/>
            </a:rPr>
            <a:t>To establish an overview of government commitments, we compiled a database of methane-related targets. This captures both the inclusion of methane in countries’ Nationally Determined Contributions (NDCs) and identifying which countries have set methane-specific targets. We employed a large language model (LLM) to assist in reviewing country submissions to the UNFCCC and researched additional information on government commitments, followed by a thorough expert review. The resulting targets were organised and classified in a database based on their sectoral scope, greenhouse gas coverage, type of target, and target year. Please note that these findings are current as of March 2026.</a:t>
          </a:r>
          <a:endParaRPr lang="en-US" sz="1100" b="1" i="0" u="none" strike="noStrike">
            <a:solidFill>
              <a:srgbClr val="000000"/>
            </a:solidFill>
            <a:latin typeface="Aptos Narrow" panose="020B0004020202020204" pitchFamily="34" charset="0"/>
          </a:endParaRPr>
        </a:p>
        <a:p>
          <a:pPr marL="0" indent="0" algn="l"/>
          <a:endParaRPr lang="en-US" sz="1200" b="1" i="0" u="none" strike="noStrike">
            <a:solidFill>
              <a:srgbClr val="000000"/>
            </a:solidFill>
            <a:latin typeface="+mn-lt"/>
            <a:ea typeface="+mn-lt"/>
            <a:cs typeface="+mn-lt"/>
          </a:endParaRPr>
        </a:p>
        <a:p>
          <a:pPr marL="0" indent="0" algn="l"/>
          <a:r>
            <a:rPr lang="en-US" sz="1200" b="1">
              <a:latin typeface="+mn-lt"/>
              <a:ea typeface="+mn-lt"/>
              <a:cs typeface="+mn-lt"/>
            </a:rPr>
            <a:t>Please reference as:</a:t>
          </a:r>
        </a:p>
        <a:p>
          <a:pPr marL="0" indent="0" algn="l"/>
          <a:r>
            <a:rPr lang="en-US" sz="1100">
              <a:latin typeface="+mn-lt"/>
              <a:ea typeface="+mn-lt"/>
              <a:cs typeface="+mn-lt"/>
            </a:rPr>
            <a:t>Climate Analytics, 2026. Global Methane Explorer. Country selection.</a:t>
          </a:r>
        </a:p>
        <a:p>
          <a:pPr marL="0" indent="0" algn="l"/>
          <a:endParaRPr lang="en-US" sz="1100">
            <a:latin typeface="+mn-lt"/>
            <a:ea typeface="+mn-lt"/>
            <a:cs typeface="+mn-lt"/>
          </a:endParaRPr>
        </a:p>
      </xdr:txBody>
    </xdr:sp>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1-08T13:39:49.874"/>
    </inkml:context>
    <inkml:brush xml:id="br0">
      <inkml:brushProperty name="width" value="0.1" units="cm"/>
      <inkml:brushProperty name="height" value="0.6" units="cm"/>
      <inkml:brushProperty name="color" value="#849398"/>
      <inkml:brushProperty name="inkEffects" value="pencil"/>
    </inkml:brush>
  </inkml:definitions>
  <inkml:trace contextRef="#ctx0" brushRef="#br0">1 1 16383,'0'0'0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1-08T13:39:51.882"/>
    </inkml:context>
    <inkml:brush xml:id="br0">
      <inkml:brushProperty name="width" value="0.1" units="cm"/>
      <inkml:brushProperty name="height" value="0.6" units="cm"/>
      <inkml:brushProperty name="color" value="#849398"/>
      <inkml:brushProperty name="inkEffects" value="pencil"/>
    </inkml:brush>
  </inkml:definitions>
  <inkml:trace contextRef="#ctx0" brushRef="#br0">0 0 16383,'0'0'0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1-08T13:40:26.377"/>
    </inkml:context>
    <inkml:brush xml:id="br0">
      <inkml:brushProperty name="width" value="0.035" units="cm"/>
      <inkml:brushProperty name="height" value="0.035" units="cm"/>
      <inkml:brushProperty name="color" value="#849398"/>
    </inkml:brush>
  </inkml:definitions>
  <inkml:trace contextRef="#ctx0" brushRef="#br0">0 0 24575,'0'0'0</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1-08T13:40:53.970"/>
    </inkml:context>
    <inkml:brush xml:id="br0">
      <inkml:brushProperty name="width" value="0.035" units="cm"/>
      <inkml:brushProperty name="height" value="0.035" units="cm"/>
      <inkml:brushProperty name="color" value="#849398"/>
    </inkml:brush>
  </inkml:definitions>
  <inkml:trace contextRef="#ctx0" brushRef="#br0">1991 341 24575,'-129'-14'0,"40"-2"0,-10-3 0,6 2 0,-7-2 0,-2 1-2302,-3 0 1,-1 0-1,-3-1 2302,-9-3 0,-2-2 0,4 3 0,19 7 0,4 3 0,3-2 398,-40-12 1,13 2 0,1 6 0,55 4 0</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2-02T15:33:23.540"/>
    </inkml:context>
    <inkml:brush xml:id="br0">
      <inkml:brushProperty name="width" value="0.035" units="cm"/>
      <inkml:brushProperty name="height" value="0.035" units="cm"/>
      <inkml:brushProperty name="color" value="#849398"/>
    </inkml:brush>
  </inkml:definitions>
  <inkml:trace contextRef="#ctx0" brushRef="#br0">6 0 24575,'-5'4'0,"5"0"0,20-4 0,35 0 0,-17 0 0,47 0 0,-13 0-810,27 0 810,-44 0 0,1 0 0,-1 0 0,0 0 0,44 0-89,-3 0 89,-43 0 0,0 0 0,-39-4 0,4 4 0,-6-4 806,-3 4-806,3 0 93,6 0-93,-7 0 0,10 0 0,-2 0 0,-4 0 0,13 0 0,-18 0 0,12 0 0,-3 0 0,-5 0 0,5 0 0,-8 0 0,-2 0 0,3 0 0,-4 0 0,4 0 0,-3 0 0,6 0 0,27 0 0,12 0 0,7 0 0,17 0 0,-30 0 0,3 0 0,-20 0 0,-16 0 0,-2 0 0,-1 0 0,10 0 0,-11 0 0,7 0 0,-14 0 0,0 0 0</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2-02T15:33:57.279"/>
    </inkml:context>
    <inkml:brush xml:id="br0">
      <inkml:brushProperty name="width" value="0.035" units="cm"/>
      <inkml:brushProperty name="height" value="0.035" units="cm"/>
      <inkml:brushProperty name="color" value="#849398"/>
    </inkml:brush>
  </inkml:definitions>
  <inkml:trace contextRef="#ctx0" brushRef="#br0">1 1 24575,'0'0'0</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2-02T15:36:30.543"/>
    </inkml:context>
    <inkml:brush xml:id="br0">
      <inkml:brushProperty name="width" value="0.035" units="cm"/>
      <inkml:brushProperty name="height" value="0.035" units="cm"/>
      <inkml:brushProperty name="color" value="#849398"/>
    </inkml:brush>
  </inkml:definitions>
  <inkml:trace contextRef="#ctx0" brushRef="#br0">1 0 24575,'99'7'0,"1"0"0,0 0 0,-1 0 0,1-1 0,0 1 0,0 0 0,-1 0 0,1 0 0,0 0 0,9 0 0,8 2 0,1-1 0,-3 1 0,-8-2 0,-13 0 0,-17-2 0,-24-3 0,0-2 0,-32 0 0,20 0 0,-27 0 0,4 0 0,-13 0 0,-2 0 0</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12-02T15:38:24.036"/>
    </inkml:context>
    <inkml:brush xml:id="br0">
      <inkml:brushProperty name="width" value="0.035" units="cm"/>
      <inkml:brushProperty name="height" value="0.035" units="cm"/>
      <inkml:brushProperty name="color" value="#849398"/>
    </inkml:brush>
  </inkml:definitions>
  <inkml:trace contextRef="#ctx0" brushRef="#br0">0 157 24575,'4'-12'0,"0"3"0,8-3 0,0 4 0,23 4 0,8-22 0,39 20 0,-14-16 0,25 14-1113,-9 7 1113,-25-3 0,4 0 0,1 4 0,1 0 0,9 0 0,1 0 0,-6 0 0,-1 0 0,-4 0 0,-2 0 0,0 0 0,-2 0-200,39 0 200,-15 0 0,-37 0 0,-17 0 0,-12 0 0,-4 0 1101,6-7-1101,1 5 212,-10-5-212,7 3 0,-6 4 0,0-8 0,11 7 0,-9-2 0,8-1 0,-10 3 0,-3-2 0,-1 3 0</inkml:trace>
</inkml:ink>
</file>

<file path=xl/persons/person.xml><?xml version="1.0" encoding="utf-8"?>
<personList xmlns="http://schemas.microsoft.com/office/spreadsheetml/2018/threadedcomments" xmlns:x="http://schemas.openxmlformats.org/spreadsheetml/2006/main">
  <person displayName="William Brodner" id="{B9C619B6-1334-BA40-849B-BBD7071B7942}" userId="S::william.brodner@climateanalytics.org::1cf61c0f-e797-4f73-9689-e552f2cb8b24"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4E960A7-4A01-034F-BFEC-D30D9984A59D}" name="Table1" displayName="Table1" ref="B5:D73" totalsRowShown="0" headerRowDxfId="4" tableBorderDxfId="3">
  <autoFilter ref="B5:D73" xr:uid="{34E960A7-4A01-034F-BFEC-D30D9984A59D}"/>
  <tableColumns count="3">
    <tableColumn id="1" xr3:uid="{47936E2E-4836-0A48-AB2E-395D137E9DD4}" name="Country (ISO3)"/>
    <tableColumn id="2" xr3:uid="{F72E9742-CE6F-0842-B0E4-34757CBEB9F3}" name="Signed the Global Methane Pledge?"/>
    <tableColumn id="3" xr3:uid="{C5EFA68A-9C76-5C46-9355-1015D210D8AA}" name="Methane emissions included in NDC target?"/>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E89" dT="2024-11-04T00:51:29.17" personId="{B9C619B6-1334-BA40-849B-BBD7071B7942}" id="{156D74F4-A8D6-F248-A44F-0FA740411F60}">
    <text>Commented regarding treatment of general EU methane commitment</text>
  </threadedComment>
</ThreadedComments>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hyperlink" Target="https://unfccc.int/sites/default/files/NDC/2022-06/CDN%20ACTUALISEE%20DU%20TCHAD.pdf" TargetMode="External"/><Relationship Id="rId21" Type="http://schemas.openxmlformats.org/officeDocument/2006/relationships/hyperlink" Target="https://unfccc.int/sites/default/files/NDC/2023-11/Brazil%20First%20NDC%202023%20adjustment.pdf" TargetMode="External"/><Relationship Id="rId42" Type="http://schemas.openxmlformats.org/officeDocument/2006/relationships/hyperlink" Target="https://unfccc.int/sites/default/files/NDC/2023-10/ES-2023-10-17%20EU%20submission%20NDC%20update.pdf" TargetMode="External"/><Relationship Id="rId63" Type="http://schemas.openxmlformats.org/officeDocument/2006/relationships/hyperlink" Target="https://unfccc.int/sites/default/files/NDC/2022-09/ENDC%20Indonesia.pdf" TargetMode="External"/><Relationship Id="rId84" Type="http://schemas.openxmlformats.org/officeDocument/2006/relationships/hyperlink" Target="https://unfccc.int/sites/default/files/resource/Kennc2.pdf" TargetMode="External"/><Relationship Id="rId138" Type="http://schemas.openxmlformats.org/officeDocument/2006/relationships/hyperlink" Target="https://www.wri.org/research/enhancing-ndcs-guide-strengthening-national-climate-plans" TargetMode="External"/><Relationship Id="rId107" Type="http://schemas.openxmlformats.org/officeDocument/2006/relationships/hyperlink" Target="https://unfccc.int/sites/default/files/resource/Romania%20NC8_EN.pdf" TargetMode="External"/><Relationship Id="rId11" Type="http://schemas.openxmlformats.org/officeDocument/2006/relationships/hyperlink" Target="https://unfccc.int/sites/default/files/NDC/2023-10/Second%20NDC_Azerbaijan_ENG_Final%20%281%29.pdf" TargetMode="External"/><Relationship Id="rId32" Type="http://schemas.openxmlformats.org/officeDocument/2006/relationships/hyperlink" Target="https://unfccc.int/sites/default/files/resource/China_BUR3_English.pdf" TargetMode="External"/><Relationship Id="rId37" Type="http://schemas.openxmlformats.org/officeDocument/2006/relationships/hyperlink" Target="https://unfccc.int/sites/default/files/resource/China_BUR3_English.pdf" TargetMode="External"/><Relationship Id="rId53" Type="http://schemas.openxmlformats.org/officeDocument/2006/relationships/hyperlink" Target="https://unfccc.int/documents/627090" TargetMode="External"/><Relationship Id="rId58" Type="http://schemas.openxmlformats.org/officeDocument/2006/relationships/hyperlink" Target="https://unfccc.int/sites/default/files/NDC/2022-09/UK%20NDC%20ICTU%202022.pdf" TargetMode="External"/><Relationship Id="rId74" Type="http://schemas.openxmlformats.org/officeDocument/2006/relationships/hyperlink" Target="https://unfccc.int/sites/default/files/resource/Third%20National%20communication%20IRAN.pdf" TargetMode="External"/><Relationship Id="rId79" Type="http://schemas.openxmlformats.org/officeDocument/2006/relationships/hyperlink" Target="https://unfccc.int/sites/default/files/resource/316947520_Iraq-NC1-2-INC-Iraq.pdf" TargetMode="External"/><Relationship Id="rId102" Type="http://schemas.openxmlformats.org/officeDocument/2006/relationships/hyperlink" Target="https://unfccc.int/sites/default/files/NDC/2022-06/Qatar%20NDC.pdf" TargetMode="External"/><Relationship Id="rId123" Type="http://schemas.openxmlformats.org/officeDocument/2006/relationships/hyperlink" Target="https://unfccc.int/sites/default/files/NDC/2023-04/T&#220;RK&#304;YE_UPDATED%201st%20NDC_EN.pdf" TargetMode="External"/><Relationship Id="rId128" Type="http://schemas.openxmlformats.org/officeDocument/2006/relationships/hyperlink" Target="https://unfccc.int/sites/default/files/resource/US%202022%20NC8-BR5.pdf" TargetMode="External"/><Relationship Id="rId5" Type="http://schemas.openxmlformats.org/officeDocument/2006/relationships/hyperlink" Target="https://unfccc.int/documents/624717" TargetMode="External"/><Relationship Id="rId90" Type="http://schemas.openxmlformats.org/officeDocument/2006/relationships/hyperlink" Target="https://unfccc.int/sites/default/files/resource/FBUR_Cambodia.pdf" TargetMode="External"/><Relationship Id="rId95" Type="http://schemas.openxmlformats.org/officeDocument/2006/relationships/hyperlink" Target="https://unfccc.int/sites/default/files/NDC/2022-06/Pakistan%20Updated%20NDC%202021.pdf" TargetMode="External"/><Relationship Id="rId22" Type="http://schemas.openxmlformats.org/officeDocument/2006/relationships/hyperlink" Target="https://www.wri.org/research/enhancing-ndcs-guide-strengthening-national-climate-plans" TargetMode="External"/><Relationship Id="rId27" Type="http://schemas.openxmlformats.org/officeDocument/2006/relationships/hyperlink" Target="https://unfccc.int/sites/default/files/resource/Canada%20NC8%20BR5%20EN.pdf" TargetMode="External"/><Relationship Id="rId43" Type="http://schemas.openxmlformats.org/officeDocument/2006/relationships/hyperlink" Target="https://unfccc.int/sites/default/files/NDC/2023-10/ES-2023-10-17%20EU%20submission%20NDC%20update.pdf" TargetMode="External"/><Relationship Id="rId48" Type="http://schemas.openxmlformats.org/officeDocument/2006/relationships/hyperlink" Target="https://unfccc.int/sites/default/files/NDC/2022-06/Ethiopia%27s%20updated%20NDC%20JULY%202021%20Submission_.pdf" TargetMode="External"/><Relationship Id="rId64" Type="http://schemas.openxmlformats.org/officeDocument/2006/relationships/hyperlink" Target="https://unfccc.int/sites/default/files/NDC/2022-09/ENDC%20Indonesia.pdf" TargetMode="External"/><Relationship Id="rId69" Type="http://schemas.openxmlformats.org/officeDocument/2006/relationships/hyperlink" Target="https://unfccc.int/sites/default/files/resource/India-TNC-IAC.pdf" TargetMode="External"/><Relationship Id="rId113" Type="http://schemas.openxmlformats.org/officeDocument/2006/relationships/hyperlink" Target="https://unfccc.int/sites/default/files/resource/Kingdom%20of%20Saudi%20Arabia%C2%A0Bur2.pdf" TargetMode="External"/><Relationship Id="rId118" Type="http://schemas.openxmlformats.org/officeDocument/2006/relationships/hyperlink" Target="https://unfccc.int/sites/default/files/NDC/2022-06/CDN%20ACTUALISEE%20DU%20TCHAD.pdf" TargetMode="External"/><Relationship Id="rId134" Type="http://schemas.openxmlformats.org/officeDocument/2006/relationships/hyperlink" Target="https://unfccc.int/sites/default/files/resource/South%20African%20TNC%20Report%20%20to%20the%20UNFCCC_31%20Aug.pdf" TargetMode="External"/><Relationship Id="rId139" Type="http://schemas.openxmlformats.org/officeDocument/2006/relationships/hyperlink" Target="https://unfccc.int/sites/default/files/NDC/2022-05/Actualizaci&#243;n%20meta%20de%20emisiones%202030.pdf" TargetMode="External"/><Relationship Id="rId80" Type="http://schemas.openxmlformats.org/officeDocument/2006/relationships/hyperlink" Target="https://unfccc.int/sites/default/files/resource/316947520_Iraq-NC1-2-INC-Iraq.pdf" TargetMode="External"/><Relationship Id="rId85" Type="http://schemas.openxmlformats.org/officeDocument/2006/relationships/hyperlink" Target="https://unfccc.int/sites/default/files/NDC/2022-06/20201231_NDC_Update_Cambodia.pdf" TargetMode="External"/><Relationship Id="rId12" Type="http://schemas.openxmlformats.org/officeDocument/2006/relationships/hyperlink" Target="https://www.ccacoalition.org/projects/reducing-methane-emissions-paddy-rice-bangladesh" TargetMode="External"/><Relationship Id="rId17" Type="http://schemas.openxmlformats.org/officeDocument/2006/relationships/hyperlink" Target="https://unfccc.int/sites/default/files/NDC/2022-06/NDC_submission_20210826revised.pdf" TargetMode="External"/><Relationship Id="rId33" Type="http://schemas.openxmlformats.org/officeDocument/2006/relationships/hyperlink" Target="https://unfccc.int/sites/default/files/NDC/2022-06/China&#8217;s%20Achievements%2C%20New%20Goals%20and%20New%20Measures%20for%20Nationally%20Determined%20Contributions.pdf" TargetMode="External"/><Relationship Id="rId38" Type="http://schemas.openxmlformats.org/officeDocument/2006/relationships/hyperlink" Target="https://unfccc.int/sites/default/files/resource/China_BUR3_English.pdf" TargetMode="External"/><Relationship Id="rId59" Type="http://schemas.openxmlformats.org/officeDocument/2006/relationships/hyperlink" Target="https://unfccc.int/sites/default/files/resource/UKs%208th%20National%20Communication%20and%205th%20BR.pdf" TargetMode="External"/><Relationship Id="rId103" Type="http://schemas.openxmlformats.org/officeDocument/2006/relationships/hyperlink" Target="https://unfccc.int/sites/default/files/NDC/2022-06/Qatar%20NDC.pdf" TargetMode="External"/><Relationship Id="rId108" Type="http://schemas.openxmlformats.org/officeDocument/2006/relationships/hyperlink" Target="https://unfccc.int/sites/default/files/NDC/2022-06/NDC_RF_eng.pdf" TargetMode="External"/><Relationship Id="rId124" Type="http://schemas.openxmlformats.org/officeDocument/2006/relationships/hyperlink" Target="https://unfccc.int/sites/default/files/resource/TUR_8NCResubmission.pdf" TargetMode="External"/><Relationship Id="rId129" Type="http://schemas.openxmlformats.org/officeDocument/2006/relationships/hyperlink" Target="https://unfccc.int/sites/default/files/NDC/2022-06/Ukraine%20NDC_July%2031.pdf" TargetMode="External"/><Relationship Id="rId54" Type="http://schemas.openxmlformats.org/officeDocument/2006/relationships/hyperlink" Target="https://unfccc.int/documents/627091" TargetMode="External"/><Relationship Id="rId70" Type="http://schemas.openxmlformats.org/officeDocument/2006/relationships/hyperlink" Target="https://unfccc.int/sites/default/files/resource/INDIA_%20BUR-3_20.02.2021_High.pdf" TargetMode="External"/><Relationship Id="rId75" Type="http://schemas.openxmlformats.org/officeDocument/2006/relationships/hyperlink" Target="https://unfccc.int/sites/default/files/resource/Third%20National%20communication%20IRAN.pdf" TargetMode="External"/><Relationship Id="rId91" Type="http://schemas.openxmlformats.org/officeDocument/2006/relationships/hyperlink" Target="https://www.wri.org/research/enhancing-ndcs-guide-strengthening-national-climate-plans;https:/www.ccacoalition.org/news/ministers-unite-immediate-action-climate-and-clean-air-urging-bold-financing-and-swift-measures-non-co2-super-pollutant-greenhouse-gases" TargetMode="External"/><Relationship Id="rId96" Type="http://schemas.openxmlformats.org/officeDocument/2006/relationships/hyperlink" Target="https://unfccc.int/sites/default/files/NDC/2022-06/Pakistan%20Updated%20NDC%202021.pdf" TargetMode="External"/><Relationship Id="rId140" Type="http://schemas.openxmlformats.org/officeDocument/2006/relationships/hyperlink" Target="https://unfccc.int/sites/default/files/NDC/2022-06/NDC%20Angola.pdf" TargetMode="External"/><Relationship Id="rId1" Type="http://schemas.openxmlformats.org/officeDocument/2006/relationships/hyperlink" Target="https://unfccc.int/documents/624717" TargetMode="External"/><Relationship Id="rId6" Type="http://schemas.openxmlformats.org/officeDocument/2006/relationships/hyperlink" Target="https://unfccc.int/documents/624717" TargetMode="External"/><Relationship Id="rId23" Type="http://schemas.openxmlformats.org/officeDocument/2006/relationships/hyperlink" Target="https://unfccc.int/sites/default/files/NDC/2022-06/Canada%27s%20Enhanced%20NDC%20Submission1_FINAL%20EN.pdf" TargetMode="External"/><Relationship Id="rId28" Type="http://schemas.openxmlformats.org/officeDocument/2006/relationships/hyperlink" Target="https://unfccc.int/sites/default/files/resource/Canada%20NC8%20BR5%20EN.pdf" TargetMode="External"/><Relationship Id="rId49" Type="http://schemas.openxmlformats.org/officeDocument/2006/relationships/hyperlink" Target="https://unfccc.int/sites/default/files/resource/Ethiopia_First%20BUR.pdf" TargetMode="External"/><Relationship Id="rId114" Type="http://schemas.openxmlformats.org/officeDocument/2006/relationships/hyperlink" Target="https://unfccc.int/sites/default/files/NDC/2022-10/Sudan%20Updated%20First%20NDC-12102021.pdf" TargetMode="External"/><Relationship Id="rId119" Type="http://schemas.openxmlformats.org/officeDocument/2006/relationships/hyperlink" Target="https://unfccc.int/sites/default/files/NDC/2022-06/CDN%20ACTUALISEE%20DU%20TCHAD.pdf" TargetMode="External"/><Relationship Id="rId44" Type="http://schemas.openxmlformats.org/officeDocument/2006/relationships/hyperlink" Target="https://unfccc.int/sites/default/files/NDC/2023-06/Egypts%20Updated%20First%20Nationally%20Determined%20Contribution%202030%20%28Second%20Update%29.pdf" TargetMode="External"/><Relationship Id="rId60" Type="http://schemas.openxmlformats.org/officeDocument/2006/relationships/hyperlink" Target="https://unfccc.int/sites/default/files/resource/UKs%208th%20National%20Communication%20and%205th%20BR.pdf" TargetMode="External"/><Relationship Id="rId65" Type="http://schemas.openxmlformats.org/officeDocument/2006/relationships/hyperlink" Target="https://unfccc.int/sites/default/files/NDC/2022-09/ENDC%20Indonesia.pdf" TargetMode="External"/><Relationship Id="rId81" Type="http://schemas.openxmlformats.org/officeDocument/2006/relationships/hyperlink" Target="https://unfccc.int/sites/default/files/NDC/2023-06/12updated%20NDC%20KAZ_Gov%20Decree313_19042023_en_cover%20page.pdf" TargetMode="External"/><Relationship Id="rId86" Type="http://schemas.openxmlformats.org/officeDocument/2006/relationships/hyperlink" Target="https://unfccc.int/sites/default/files/NDC/2022-06/20201231_NDC_Update_Cambodia.pdf" TargetMode="External"/><Relationship Id="rId130" Type="http://schemas.openxmlformats.org/officeDocument/2006/relationships/hyperlink" Target="https://unfccc.int/sites/default/files/NDC/2022-06/Ukraine%20NDC_July%2031.pdf" TargetMode="External"/><Relationship Id="rId135" Type="http://schemas.openxmlformats.org/officeDocument/2006/relationships/hyperlink" Target="https://unfccc.int/sites/default/files/resource/Fifth%20Biennial%20Update%20Report%20%20of%20South%20Africa%20Submission%20to%20UNFCCC.pdf" TargetMode="External"/><Relationship Id="rId13" Type="http://schemas.openxmlformats.org/officeDocument/2006/relationships/hyperlink" Target="https://unfccc.int/sites/default/files/NDC/2022-06/NDC_submission_20210826revised.pdf" TargetMode="External"/><Relationship Id="rId18" Type="http://schemas.openxmlformats.org/officeDocument/2006/relationships/hyperlink" Target="https://unfccc.int/sites/default/files/NDC/2023-11/Brazil%20First%20NDC%202023%20adjustment.pdf" TargetMode="External"/><Relationship Id="rId39" Type="http://schemas.openxmlformats.org/officeDocument/2006/relationships/hyperlink" Target="https://unfccc.int/sites/default/files/NDC/2022-06/CDN_Congo.pdf" TargetMode="External"/><Relationship Id="rId109" Type="http://schemas.openxmlformats.org/officeDocument/2006/relationships/hyperlink" Target="https://unfccc.int/sites/default/files/resource/202203111154---KSA%20NDC%202021.pdf" TargetMode="External"/><Relationship Id="rId34" Type="http://schemas.openxmlformats.org/officeDocument/2006/relationships/hyperlink" Target="https://unfccc.int/sites/default/files/resource/China_BUR3_English.pdf" TargetMode="External"/><Relationship Id="rId50" Type="http://schemas.openxmlformats.org/officeDocument/2006/relationships/hyperlink" Target="https://unfccc.int/sites/default/files/resource/Ethiopia_Revised%20third%20NC.pdf" TargetMode="External"/><Relationship Id="rId55" Type="http://schemas.openxmlformats.org/officeDocument/2006/relationships/hyperlink" Target="https://unfccc.int/documents/627092" TargetMode="External"/><Relationship Id="rId76" Type="http://schemas.openxmlformats.org/officeDocument/2006/relationships/hyperlink" Target="https://unfccc.int/sites/default/files/resource/Third%20National%20communication%20IRAN.pdf" TargetMode="External"/><Relationship Id="rId97" Type="http://schemas.openxmlformats.org/officeDocument/2006/relationships/hyperlink" Target="https://unfccc.int/sites/default/files/resource/183625_Pakistan-NC2-1-Pakistan%20-%20Second%20National%20Communication%20on%20Climate%20Change%202018.pdf" TargetMode="External"/><Relationship Id="rId104" Type="http://schemas.openxmlformats.org/officeDocument/2006/relationships/hyperlink" Target="https://unfccc.int/sites/default/files/resource/final%20climate%20change.pdf" TargetMode="External"/><Relationship Id="rId120" Type="http://schemas.openxmlformats.org/officeDocument/2006/relationships/hyperlink" Target="https://unfccc.int/sites/default/files/NDC/2023-01/NDC_Turkmenistan_12-05-2022_approv.%20by%20Decree_Eng.pdf" TargetMode="External"/><Relationship Id="rId125" Type="http://schemas.openxmlformats.org/officeDocument/2006/relationships/hyperlink" Target="https://unfccc.int/sites/default/files/NDC/2023-04/T&#220;RK&#304;YE_UPDATED%201st%20NDC_EN.pdf" TargetMode="External"/><Relationship Id="rId141" Type="http://schemas.openxmlformats.org/officeDocument/2006/relationships/hyperlink" Target="https://unfccc.int/sites/default/files/NDC/2022-06/NDC%20Angola.pdf" TargetMode="External"/><Relationship Id="rId7" Type="http://schemas.openxmlformats.org/officeDocument/2006/relationships/hyperlink" Target="https://unfccc.int/documents/624717" TargetMode="External"/><Relationship Id="rId71" Type="http://schemas.openxmlformats.org/officeDocument/2006/relationships/hyperlink" Target="https://unfccc.int/sites/default/files/resource/INDIA_%20BUR-3_20.02.2021_High.pdf" TargetMode="External"/><Relationship Id="rId92" Type="http://schemas.openxmlformats.org/officeDocument/2006/relationships/hyperlink" Target="https://www.iea.org/reports/global-methane-tracker-2024/tracking-pledges-targets-and-action" TargetMode="External"/><Relationship Id="rId2" Type="http://schemas.openxmlformats.org/officeDocument/2006/relationships/hyperlink" Target="https://unfccc.int/documents/624718" TargetMode="External"/><Relationship Id="rId29" Type="http://schemas.openxmlformats.org/officeDocument/2006/relationships/hyperlink" Target="https://unfccc.int/sites/default/files/resource/Canada%20NC8%20BR5%20EN.pdf" TargetMode="External"/><Relationship Id="rId24" Type="http://schemas.openxmlformats.org/officeDocument/2006/relationships/hyperlink" Target="https://unfccc.int/sites/default/files/NDC/2022-06/Canada%27s%20Enhanced%20NDC%20Submission1_FINAL%20EN.pdf" TargetMode="External"/><Relationship Id="rId40" Type="http://schemas.openxmlformats.org/officeDocument/2006/relationships/hyperlink" Target="https://www.thenews.com.pk/print/1143860-cop28-a-critical-analysis" TargetMode="External"/><Relationship Id="rId45" Type="http://schemas.openxmlformats.org/officeDocument/2006/relationships/hyperlink" Target="https://unfccc.int/sites/default/files/resource/TNC%20report.pdf" TargetMode="External"/><Relationship Id="rId66" Type="http://schemas.openxmlformats.org/officeDocument/2006/relationships/hyperlink" Target="https://unfccc.int/sites/default/files/NDC/2022-09/ENDC%20Indonesia.pdf" TargetMode="External"/><Relationship Id="rId87" Type="http://schemas.openxmlformats.org/officeDocument/2006/relationships/hyperlink" Target="https://unfccc.int/sites/default/files/resource/20220921_Third%20National%20Communication_Cambodia.pdf" TargetMode="External"/><Relationship Id="rId110" Type="http://schemas.openxmlformats.org/officeDocument/2006/relationships/hyperlink" Target="https://unfccc.int/sites/default/files/resource/202203111154---KSA%20NDC%202021.pdf" TargetMode="External"/><Relationship Id="rId115" Type="http://schemas.openxmlformats.org/officeDocument/2006/relationships/hyperlink" Target="https://unfccc.int/sites/default/files/NDC/2022-10/Sudan%20Updated%20First%20NDC-12102021.pdf" TargetMode="External"/><Relationship Id="rId131" Type="http://schemas.openxmlformats.org/officeDocument/2006/relationships/hyperlink" Target="https://www.gov.za/sites/default/files/gcis_document/202404/50571gon4763.pdf" TargetMode="External"/><Relationship Id="rId136" Type="http://schemas.openxmlformats.org/officeDocument/2006/relationships/hyperlink" Target="https://unfccc.int/sites/default/files/resource/Quatri%C3%A8me%20Communication%20Nationale_MOR.pdf" TargetMode="External"/><Relationship Id="rId61" Type="http://schemas.openxmlformats.org/officeDocument/2006/relationships/hyperlink" Target="https://unfccc.int/sites/default/files/resource/UKs%208th%20National%20Communication%20and%205th%20BR.pdf" TargetMode="External"/><Relationship Id="rId82" Type="http://schemas.openxmlformats.org/officeDocument/2006/relationships/hyperlink" Target="https://unfccc.int/documents/626609" TargetMode="External"/><Relationship Id="rId19" Type="http://schemas.openxmlformats.org/officeDocument/2006/relationships/hyperlink" Target="https://unfccc.int/sites/default/files/resource/BUR4.Brazil.pdf" TargetMode="External"/><Relationship Id="rId14" Type="http://schemas.openxmlformats.org/officeDocument/2006/relationships/hyperlink" Target="https://unfccc.int/sites/default/files/resource/Updated%20BUR1%20Report_15_11_2023.pdf" TargetMode="External"/><Relationship Id="rId30" Type="http://schemas.openxmlformats.org/officeDocument/2006/relationships/hyperlink" Target="https://unfccc.int/sites/default/files/resource/Canada%20NC8%20BR5%20EN.pdf" TargetMode="External"/><Relationship Id="rId35" Type="http://schemas.openxmlformats.org/officeDocument/2006/relationships/hyperlink" Target="https://news.cgtn.com/news/2023-11-17/China-U-S-climate-talks-crucial-to-global-response-to-climate-change-1oNrNfhhnWM/index.html" TargetMode="External"/><Relationship Id="rId56" Type="http://schemas.openxmlformats.org/officeDocument/2006/relationships/hyperlink" Target="https://unfccc.int/documents/627093" TargetMode="External"/><Relationship Id="rId77" Type="http://schemas.openxmlformats.org/officeDocument/2006/relationships/hyperlink" Target="https://unfccc.int/sites/default/files/resource/Third%20National%20communication%20IRAN.pdf" TargetMode="External"/><Relationship Id="rId100" Type="http://schemas.openxmlformats.org/officeDocument/2006/relationships/hyperlink" Target="https://unfccc.int/sites/default/files/NDC/2022-06/Qatar%20NDC.pdf" TargetMode="External"/><Relationship Id="rId105" Type="http://schemas.openxmlformats.org/officeDocument/2006/relationships/hyperlink" Target="https://unfccc.int/sites/default/files/NDC/2023-10/ES-2023-10-17%20EU%20submission%20NDC%20update.pdf" TargetMode="External"/><Relationship Id="rId126" Type="http://schemas.openxmlformats.org/officeDocument/2006/relationships/hyperlink" Target="https://unfccc.int/sites/default/files/resource/2023-12-28%20Uruguay%206CN%20ESP.pdf" TargetMode="External"/><Relationship Id="rId8" Type="http://schemas.openxmlformats.org/officeDocument/2006/relationships/hyperlink" Target="https://unfccc.int/documents/624717" TargetMode="External"/><Relationship Id="rId51" Type="http://schemas.openxmlformats.org/officeDocument/2006/relationships/hyperlink" Target="https://unfccc.int/sites/default/files/resource/Ethiopia_Revised%20third%20NC.pdf" TargetMode="External"/><Relationship Id="rId72" Type="http://schemas.openxmlformats.org/officeDocument/2006/relationships/hyperlink" Target="https://unfccc.int/sites/default/files/resource/INDIA_%20BUR-3_20.02.2021_High.pdf" TargetMode="External"/><Relationship Id="rId93" Type="http://schemas.openxmlformats.org/officeDocument/2006/relationships/hyperlink" Target="https://unfccc.int/sites/default/files/resource/New-Zealands-Eighth-National-Communication.pdf" TargetMode="External"/><Relationship Id="rId98" Type="http://schemas.openxmlformats.org/officeDocument/2006/relationships/hyperlink" Target="https://unfccc.int/sites/default/files/resource/183625_Pakistan-NC2-1-Pakistan%20-%20Second%20National%20Communication%20on%20Climate%20Change%202018.pdf" TargetMode="External"/><Relationship Id="rId121" Type="http://schemas.openxmlformats.org/officeDocument/2006/relationships/hyperlink" Target="https://unfccc.int/sites/default/files/NDC/2023-04/T&#220;RK&#304;YE_UPDATED%201st%20NDC_EN.pdf" TargetMode="External"/><Relationship Id="rId142" Type="http://schemas.openxmlformats.org/officeDocument/2006/relationships/hyperlink" Target="https://unfccc.int/documents/497649" TargetMode="External"/><Relationship Id="rId3" Type="http://schemas.openxmlformats.org/officeDocument/2006/relationships/hyperlink" Target="https://unfccc.int/documents/624717" TargetMode="External"/><Relationship Id="rId25" Type="http://schemas.openxmlformats.org/officeDocument/2006/relationships/hyperlink" Target="https://unfccc.int/sites/default/files/NDC/2022-06/Canada%27s%20Enhanced%20NDC%20Submission1_FINAL%20EN.pdf" TargetMode="External"/><Relationship Id="rId46" Type="http://schemas.openxmlformats.org/officeDocument/2006/relationships/hyperlink" Target="https://unfccc.int/sites/default/files/resource/TNC%20report.pdf" TargetMode="External"/><Relationship Id="rId67" Type="http://schemas.openxmlformats.org/officeDocument/2006/relationships/hyperlink" Target="https://unfccc.int/sites/default/files/resource/8360571_Indonesia-NC3-2-Third%20National%20Communication%20-%20Indonesia%20-%20editorial%20refinement%2013022018.pdf" TargetMode="External"/><Relationship Id="rId116" Type="http://schemas.openxmlformats.org/officeDocument/2006/relationships/hyperlink" Target="https://unfccc.int/sites/default/files/NDC/2022-10/Sudan%20Updated%20First%20NDC-12102021.pdf" TargetMode="External"/><Relationship Id="rId137" Type="http://schemas.openxmlformats.org/officeDocument/2006/relationships/hyperlink" Target="https://unfccc.int/sites/default/files/NDC/2023-07/Third%20Update%20of%20Second%20NDC%20for%20the%20UAE_v15.pdf" TargetMode="External"/><Relationship Id="rId20" Type="http://schemas.openxmlformats.org/officeDocument/2006/relationships/hyperlink" Target="https://www.iea.org/reports/global-methane-tracker-2024/tracking-pledges-targets-and-action" TargetMode="External"/><Relationship Id="rId41" Type="http://schemas.openxmlformats.org/officeDocument/2006/relationships/hyperlink" Target="https://unfccc.int/sites/default/files/NDC/2023-10/ES-2023-10-17%20EU%20submission%20NDC%20update.pdf" TargetMode="External"/><Relationship Id="rId62" Type="http://schemas.openxmlformats.org/officeDocument/2006/relationships/hyperlink" Target="https://unfccc.int/sites/default/files/NDC/2022-09/ENDC%20Indonesia.pdf" TargetMode="External"/><Relationship Id="rId83" Type="http://schemas.openxmlformats.org/officeDocument/2006/relationships/hyperlink" Target="https://unfccc.int/sites/default/files/NDC/2022-06/Kenya%27s%20First%20%20NDC%20%28updated%20version%29.pdf" TargetMode="External"/><Relationship Id="rId88" Type="http://schemas.openxmlformats.org/officeDocument/2006/relationships/hyperlink" Target="https://unfccc.int/sites/default/files/resource/20220921_Third%20National%20Communication_Cambodia.pdf" TargetMode="External"/><Relationship Id="rId111" Type="http://schemas.openxmlformats.org/officeDocument/2006/relationships/hyperlink" Target="https://unfccc.int/sites/default/files/resource/202203111154---KSA%20NDC%202021.pdf" TargetMode="External"/><Relationship Id="rId132" Type="http://schemas.openxmlformats.org/officeDocument/2006/relationships/hyperlink" Target="https://www.gov.za/sites/default/files/gcis_document/202404/50571gon4763.pdf" TargetMode="External"/><Relationship Id="rId15" Type="http://schemas.openxmlformats.org/officeDocument/2006/relationships/hyperlink" Target="https://unfccc.int/sites/default/files/resource/Updated%20BUR1%20Report_15_11_2023.pdf" TargetMode="External"/><Relationship Id="rId36" Type="http://schemas.openxmlformats.org/officeDocument/2006/relationships/hyperlink" Target="https://unfccc.int/sites/default/files/resource/China_BUR3_English.pdf" TargetMode="External"/><Relationship Id="rId57" Type="http://schemas.openxmlformats.org/officeDocument/2006/relationships/hyperlink" Target="https://unfccc.int/documents/627090" TargetMode="External"/><Relationship Id="rId106" Type="http://schemas.openxmlformats.org/officeDocument/2006/relationships/hyperlink" Target="https://unfccc.int/sites/default/files/resource/Romania%20NC8_EN.pdf" TargetMode="External"/><Relationship Id="rId127" Type="http://schemas.openxmlformats.org/officeDocument/2006/relationships/hyperlink" Target="https://unfccc.int/sites/default/files/resource/US%202022%20NC8-BR5.pdf" TargetMode="External"/><Relationship Id="rId10" Type="http://schemas.openxmlformats.org/officeDocument/2006/relationships/hyperlink" Target="https://unfccc.int/sites/default/files/NDC/2023-10/Second%20NDC_Azerbaijan_ENG_Final%20%281%29.pdf" TargetMode="External"/><Relationship Id="rId31" Type="http://schemas.openxmlformats.org/officeDocument/2006/relationships/hyperlink" Target="https://unfccc.int/sites/default/files/NDC/2022-06/Canada%27s%20Enhanced%20NDC%20Submission1_FINAL%20EN.pdf" TargetMode="External"/><Relationship Id="rId52" Type="http://schemas.openxmlformats.org/officeDocument/2006/relationships/hyperlink" Target="https://unfccc.int/sites/default/files/NDC/2023-10/ES-2023-10-17%20EU%20submission%20NDC%20update.pdf" TargetMode="External"/><Relationship Id="rId73" Type="http://schemas.openxmlformats.org/officeDocument/2006/relationships/hyperlink" Target="https://unfccc.int/sites/default/files/resource/Third%20National%20communication%20IRAN.pdf" TargetMode="External"/><Relationship Id="rId78" Type="http://schemas.openxmlformats.org/officeDocument/2006/relationships/hyperlink" Target="https://unfccc.int/sites/default/files/resource/Third%20National%20communication%20IRAN.pdf" TargetMode="External"/><Relationship Id="rId94" Type="http://schemas.openxmlformats.org/officeDocument/2006/relationships/hyperlink" Target="https://unfccc.int/sites/default/files/resource/New-Zealands-Eighth-National-Communication.pdf" TargetMode="External"/><Relationship Id="rId99" Type="http://schemas.openxmlformats.org/officeDocument/2006/relationships/hyperlink" Target="https://unfccc.int/sites/default/files/NDC/2022-06/Actualizaci&#243;n-NDC%20VF%20PAG.%20WEB_MADES%20Mayo%202022.pdf" TargetMode="External"/><Relationship Id="rId101" Type="http://schemas.openxmlformats.org/officeDocument/2006/relationships/hyperlink" Target="https://unfccc.int/sites/default/files/NDC/2022-06/Qatar%20NDC.pdf" TargetMode="External"/><Relationship Id="rId122" Type="http://schemas.openxmlformats.org/officeDocument/2006/relationships/hyperlink" Target="https://unfccc.int/sites/default/files/NDC/2023-04/T&#220;RK&#304;YE_UPDATED%201st%20NDC_EN.pdf" TargetMode="External"/><Relationship Id="rId4" Type="http://schemas.openxmlformats.org/officeDocument/2006/relationships/hyperlink" Target="https://unfccc.int/documents/624717" TargetMode="External"/><Relationship Id="rId9" Type="http://schemas.openxmlformats.org/officeDocument/2006/relationships/hyperlink" Target="https://unfccc.int/sites/default/files/NDC/2023-10/Second%20NDC_Azerbaijan_ENG_Final%20%281%29.pdf" TargetMode="External"/><Relationship Id="rId26" Type="http://schemas.openxmlformats.org/officeDocument/2006/relationships/hyperlink" Target="https://unfccc.int/sites/default/files/NDC/2022-06/Canada%27s%20Enhanced%20NDC%20Submission1_FINAL%20EN.pdf" TargetMode="External"/><Relationship Id="rId47" Type="http://schemas.openxmlformats.org/officeDocument/2006/relationships/hyperlink" Target="https://unfccc.int/sites/default/files/resource/TNC%20report.pdf" TargetMode="External"/><Relationship Id="rId68" Type="http://schemas.openxmlformats.org/officeDocument/2006/relationships/hyperlink" Target="https://unfccc.int/sites/default/files/resource/INDIA_%20BUR-3_20.02.2021_High.pdf" TargetMode="External"/><Relationship Id="rId89" Type="http://schemas.openxmlformats.org/officeDocument/2006/relationships/hyperlink" Target="https://unfccc.int/sites/default/files/resource/20220921_Third%20National%20Communication_Cambodia.pdf" TargetMode="External"/><Relationship Id="rId112" Type="http://schemas.openxmlformats.org/officeDocument/2006/relationships/hyperlink" Target="https://unfccc.int/sites/default/files/resource/7123846_Saudi%20Arabia-NC4-1-Fourth%20National%20Communication%20NC4%20Kingdom%20of%20Saudi%20Arabia%20March%202022.pdf" TargetMode="External"/><Relationship Id="rId133" Type="http://schemas.openxmlformats.org/officeDocument/2006/relationships/hyperlink" Target="https://unfccc.int/sites/default/files/NDC/2022-06/South%20Africa%20updated%20first%20NDC%20September%202021.pdf" TargetMode="External"/><Relationship Id="rId16" Type="http://schemas.openxmlformats.org/officeDocument/2006/relationships/hyperlink" Target="https://unfccc.int/sites/default/files/resource/Updated%20BUR1%20Report_15_11_2023.pdf" TargetMode="Externa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1" Type="http://schemas.openxmlformats.org/officeDocument/2006/relationships/hyperlink" Target="https://unfccc.int/sites/default/files/resource/New-Zealands-Eighth-National-Communication.pdf"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17" Type="http://schemas.openxmlformats.org/officeDocument/2006/relationships/hyperlink" Target="https://unfccc.int/sites/default/files/2025-02/Canada%27s%202035%20Nationally%20Determined%20Contribution_ENc.pdf" TargetMode="External"/><Relationship Id="rId21" Type="http://schemas.openxmlformats.org/officeDocument/2006/relationships/hyperlink" Target="https://unfccc.int/sites/default/files/resource/India-TNC-IAC.pdf" TargetMode="External"/><Relationship Id="rId42" Type="http://schemas.openxmlformats.org/officeDocument/2006/relationships/hyperlink" Target="https://unfccc.int/sites/default/files/NDC/2022-06/CDN_Niger_R&#233;vis&#233;e_2021.pdf" TargetMode="External"/><Relationship Id="rId63" Type="http://schemas.openxmlformats.org/officeDocument/2006/relationships/hyperlink" Target="https://unfccc.int/sites/default/files/NDC/2022-09/Updated%20NDC%20_Uganda_2022%20Final.pdf" TargetMode="External"/><Relationship Id="rId84" Type="http://schemas.openxmlformats.org/officeDocument/2006/relationships/hyperlink" Target="https://unfccc.int/sites/default/files/resource/Indonesia_LTS-LCCR_2021.pdf" TargetMode="External"/><Relationship Id="rId138" Type="http://schemas.openxmlformats.org/officeDocument/2006/relationships/hyperlink" Target="https://unfccc.int/sites/default/files/2025-11/Paraguay%20NDC%203.0.pdf" TargetMode="External"/><Relationship Id="rId107" Type="http://schemas.openxmlformats.org/officeDocument/2006/relationships/hyperlink" Target="https://unfccc.int/sites/default/files/NDC/2022-06/NDC_RF_ru.pdf" TargetMode="External"/><Relationship Id="rId11" Type="http://schemas.openxmlformats.org/officeDocument/2006/relationships/hyperlink" Target="https://unfccc.int/sites/default/files/NDC/2022-06/CDN%20r&#233;vis&#233;e%20CMR%20finale%20sept%202021.pdf" TargetMode="External"/><Relationship Id="rId32" Type="http://schemas.openxmlformats.org/officeDocument/2006/relationships/hyperlink" Target="https://www.ccacoalition.org/sites/default/files/resources/files/2030%20Methane%20Emissions%20Reduction%20Roadmap%28RoK%29.pdf" TargetMode="External"/><Relationship Id="rId53" Type="http://schemas.openxmlformats.org/officeDocument/2006/relationships/hyperlink" Target="https://unfccc.int/sites/default/files/NDC/2022-10/Sudan%20Updated%20First%20NDC-12102021.pdf" TargetMode="External"/><Relationship Id="rId74" Type="http://schemas.openxmlformats.org/officeDocument/2006/relationships/hyperlink" Target="https://unfccc.int/sites/default/files/NDC/2022-06/Canada%27s%20Enhanced%20NDC%20Submission1_FINAL%20EN.pdf" TargetMode="External"/><Relationship Id="rId128" Type="http://schemas.openxmlformats.org/officeDocument/2006/relationships/hyperlink" Target="https://unfccc.int/sites/default/files/2025-10/Malaysia%20NDC%203.0%20to%20UNFCCC%202025%20final.pdf" TargetMode="External"/><Relationship Id="rId149" Type="http://schemas.openxmlformats.org/officeDocument/2006/relationships/hyperlink" Target="https://unfccc.int/sites/default/files/2025-11/2%20Ukraine%20NDC2_adj_v2.pdf" TargetMode="External"/><Relationship Id="rId5" Type="http://schemas.openxmlformats.org/officeDocument/2006/relationships/hyperlink" Target="https://unfccc.int/sites/default/files/NDC/2023-10/Second%20NDC_Azerbaijan_ENG_Final%20%281%29.pdf" TargetMode="External"/><Relationship Id="rId95" Type="http://schemas.openxmlformats.org/officeDocument/2006/relationships/hyperlink" Target="https://unfccc.int/sites/default/files/resource/Turkiye_Long_Term_Climate_Strategy.pdf" TargetMode="External"/><Relationship Id="rId22" Type="http://schemas.openxmlformats.org/officeDocument/2006/relationships/hyperlink" Target="https://www4.unfccc.int/sites/submissions/INDC/Published%20Documents/Iran/1/INDC%20Iran%20Final%20Text.pdf" TargetMode="External"/><Relationship Id="rId27" Type="http://schemas.openxmlformats.org/officeDocument/2006/relationships/hyperlink" Target="https://unfccc.int/sites/default/files/NDC/2022-06/20201231_NDC_Update_Cambodia.pdf" TargetMode="External"/><Relationship Id="rId43" Type="http://schemas.openxmlformats.org/officeDocument/2006/relationships/hyperlink" Target="https://unfccc.int/sites/default/files/NDC/2022-06/NDC_File%20Amended%20_11222.pdf" TargetMode="External"/><Relationship Id="rId48" Type="http://schemas.openxmlformats.org/officeDocument/2006/relationships/hyperlink" Target="https://unfccc.int/sites/default/files/NDC/2022-06/Reporte%20de%20Actualizaci&#243;n%20de%20las%20NDC%20del%20Per&#250;.pdf" TargetMode="External"/><Relationship Id="rId64" Type="http://schemas.openxmlformats.org/officeDocument/2006/relationships/hyperlink" Target="https://unfccc.int/sites/default/files/resource/US%202022%20NC8-BR5.pdf" TargetMode="External"/><Relationship Id="rId69" Type="http://schemas.openxmlformats.org/officeDocument/2006/relationships/hyperlink" Target="https://unfccc.int/sites/default/files/NDC/2022-11/Viet%20Nam%20NDC%202022%20Update.pdf" TargetMode="External"/><Relationship Id="rId113" Type="http://schemas.openxmlformats.org/officeDocument/2006/relationships/hyperlink" Target="https://unfccc.int/sites/default/files/2025-09/Australias%20Second%20NDC.pdf" TargetMode="External"/><Relationship Id="rId118" Type="http://schemas.openxmlformats.org/officeDocument/2006/relationships/hyperlink" Target="https://unfccc.int/sites/default/files/2025-11/2035%E5%B9%B4%E4%B8%AD%E5%9B%BD%E5%9B%BD%E5%AE%B6%E8%87%AA%E4%B8%BB%E8%B4%A1%E7%8C%AE%E6%8A%A5%E5%91%8A.pdf" TargetMode="External"/><Relationship Id="rId134" Type="http://schemas.openxmlformats.org/officeDocument/2006/relationships/hyperlink" Target="https://unfccc.int/sites/default/files/2025-01/New%20Zealand%27s%20second%20Nationally%20Determined%20Contribution.pdf" TargetMode="External"/><Relationship Id="rId139" Type="http://schemas.openxmlformats.org/officeDocument/2006/relationships/hyperlink" Target="https://unfccc.int/sites/default/files/2025-11/Documento%20NDC%203.0_UNFCCC.pdf" TargetMode="External"/><Relationship Id="rId80" Type="http://schemas.openxmlformats.org/officeDocument/2006/relationships/hyperlink" Target="https://unfccc.int/sites/default/files/resource/COL_LTS_Nov2021.pdf" TargetMode="External"/><Relationship Id="rId85" Type="http://schemas.openxmlformats.org/officeDocument/2006/relationships/hyperlink" Target="https://unfccc.int/sites/default/files/resource/Japan_LTS2021.pdf" TargetMode="External"/><Relationship Id="rId150" Type="http://schemas.openxmlformats.org/officeDocument/2006/relationships/hyperlink" Target="https://unfccc.int/sites/default/files/2024-11/UAE-NDC3.0.pdf" TargetMode="External"/><Relationship Id="rId155" Type="http://schemas.openxmlformats.org/officeDocument/2006/relationships/hyperlink" Target="https://unfccc.int/sites/default/files/2024-12/United%20States%202035%20NDC.pdf" TargetMode="External"/><Relationship Id="rId12" Type="http://schemas.openxmlformats.org/officeDocument/2006/relationships/hyperlink" Target="https://unfccc.int/sites/default/files/NDC/2022-06/NDC%20actualizada%20de%20Colombia.pdf" TargetMode="External"/><Relationship Id="rId17" Type="http://schemas.openxmlformats.org/officeDocument/2006/relationships/hyperlink" Target="https://unfccc.int/sites/default/files/NDC/2022-06/Ethiopia%27s%20updated%20NDC%20JULY%202021%20Submission_.pdf" TargetMode="External"/><Relationship Id="rId33" Type="http://schemas.openxmlformats.org/officeDocument/2006/relationships/hyperlink" Target="https://unfccc.int/documents/497649" TargetMode="External"/><Relationship Id="rId38" Type="http://schemas.openxmlformats.org/officeDocument/2006/relationships/hyperlink" Target="https://unfccc.int/sites/default/files/NDC/2022-06/Myanmar%20Updated%20%20NDC%20July%202021.pdf" TargetMode="External"/><Relationship Id="rId59" Type="http://schemas.openxmlformats.org/officeDocument/2006/relationships/hyperlink" Target="https://unfccc.int/sites/default/files/resource/Thailand%20NC4_22122022.pdf" TargetMode="External"/><Relationship Id="rId103" Type="http://schemas.openxmlformats.org/officeDocument/2006/relationships/hyperlink" Target="https://unfccc.int/sites/default/files/2025-10/MOROCCO%20NDC%203.0%20_30.9.25.pdf" TargetMode="External"/><Relationship Id="rId108" Type="http://schemas.openxmlformats.org/officeDocument/2006/relationships/hyperlink" Target="https://unfccc.int/sites/default/files/resource/LTS1_Norway_Oct2020.pdf" TargetMode="External"/><Relationship Id="rId124" Type="http://schemas.openxmlformats.org/officeDocument/2006/relationships/hyperlink" Target="https://unfccc.int/sites/default/files/2025-11/%D9%88%D8%AB%D9%8A%D9%82%D8%A9%20%D8%A7%D9%84%D9%85%D8%B3%D8%A7%D9%87%D9%85%D8%A7%D8%AA%20%D8%A7%D9%84%D9%85%D8%AD%D8%AF%D8%AF%D8%A9%20%D9%88%D8%B7%D9%86%D9%8A%D8%A7%20-%202025.pdf" TargetMode="External"/><Relationship Id="rId129" Type="http://schemas.openxmlformats.org/officeDocument/2006/relationships/hyperlink" Target="https://unfccc.int/sites/default/files/2025-11/NDC%203.0%20Me%CC%81xico_spanish.pdf" TargetMode="External"/><Relationship Id="rId54" Type="http://schemas.openxmlformats.org/officeDocument/2006/relationships/hyperlink" Target="https://unfccc.int/sites/default/files/NDC/2022-10/Sudan%20Updated%20First%20NDC-12102021.pdf" TargetMode="External"/><Relationship Id="rId70" Type="http://schemas.openxmlformats.org/officeDocument/2006/relationships/hyperlink" Target="https://www.iea.org/policies/17026-viet-nam-action-plan-for-methane-emissions-reduction-by-2030" TargetMode="External"/><Relationship Id="rId75" Type="http://schemas.openxmlformats.org/officeDocument/2006/relationships/hyperlink" Target="https://unfccc.int/sites/default/files/NDC/2022-06/First%20Submission%20of%20Mongolia%27s%20NDC.pdf" TargetMode="External"/><Relationship Id="rId91" Type="http://schemas.openxmlformats.org/officeDocument/2006/relationships/hyperlink" Target="https://unfccc.int/sites/default/files/resource/Oman.pdf" TargetMode="External"/><Relationship Id="rId96" Type="http://schemas.openxmlformats.org/officeDocument/2006/relationships/hyperlink" Target="https://unfccc.int/sites/default/files/2025-11/2%20%D0%9D%D0%92%D0%922%20%D0%BF%D1%80%D0%BE%D1%94%D0%BA%D1%82%20%28%D0%B7%D0%BC%D1%96%D0%BD%D0%B5%D0%BD%D0%B0%20%D1%86%D1%96%D0%BB%D1%8C%20_%20%D0%B7%D0%B2%D1%96%D1%82%29%20.pdf" TargetMode="External"/><Relationship Id="rId140" Type="http://schemas.openxmlformats.org/officeDocument/2006/relationships/hyperlink" Target="https://unfccc.int/sites/default/files/2025-11/Qatar%20NDC%203.0.pdf" TargetMode="External"/><Relationship Id="rId145" Type="http://schemas.openxmlformats.org/officeDocument/2006/relationships/hyperlink" Target="https://unfccc.int/sites/default/files/2025-10/South%20Africa%27s%20second%20Nationally%20Determined%20Contribution_2025.pdf" TargetMode="External"/><Relationship Id="rId1" Type="http://schemas.openxmlformats.org/officeDocument/2006/relationships/hyperlink" Target="https://unfccc.int/sites/default/files/NDC/2023-07/Third%20Update%20of%20Second%20NDC%20for%20the%20UAE_v15.pdf" TargetMode="External"/><Relationship Id="rId6" Type="http://schemas.openxmlformats.org/officeDocument/2006/relationships/hyperlink" Target="https://unfccc.int/sites/default/files/NDC/2022-06/NDC_submission_20210826revised.pdf" TargetMode="External"/><Relationship Id="rId23" Type="http://schemas.openxmlformats.org/officeDocument/2006/relationships/hyperlink" Target="https://unfccc.int/sites/default/files/NDC/2022-06/JAPAN_FIRST%20NDC%20%28UPDATED%20SUBMISSION%29.pdf" TargetMode="External"/><Relationship Id="rId28" Type="http://schemas.openxmlformats.org/officeDocument/2006/relationships/hyperlink" Target="https://unfccc.int/sites/default/files/NDC/2022-06/211223_The%20Republic%20of%20Korea%27s%20Enhanced%20Update%20of%20its%20First%20Nationally%20Determined%20Contribution_211227_editorial%20change.pdf" TargetMode="External"/><Relationship Id="rId49" Type="http://schemas.openxmlformats.org/officeDocument/2006/relationships/hyperlink" Target="https://unfccc.int/sites/default/files/NDC/2022-06/Philippines%20-%20NDC.pdf" TargetMode="External"/><Relationship Id="rId114" Type="http://schemas.openxmlformats.org/officeDocument/2006/relationships/hyperlink" Target="https://unfccc.int/sites/default/files/2025-11/NDC%203.0%20Report_Azerbaijan.pdf" TargetMode="External"/><Relationship Id="rId119" Type="http://schemas.openxmlformats.org/officeDocument/2006/relationships/hyperlink" Target="https://unfccc.int/sites/default/files/2025-12/NDC%203.0%20Transformaciones%20para%20la%20Vida%20%28Colombia%29.pdf" TargetMode="External"/><Relationship Id="rId44" Type="http://schemas.openxmlformats.org/officeDocument/2006/relationships/hyperlink" Target="https://unfccc.int/sites/default/files/NDC/2022-06/New%20Zealand%20NDC%20November%202021.pdf" TargetMode="External"/><Relationship Id="rId60" Type="http://schemas.openxmlformats.org/officeDocument/2006/relationships/hyperlink" Target="https://unfccc.int/sites/default/files/NDC/2023-01/NDC_Turkmenistan_12-05-2022_approv.%20by%20Decree_Eng.pdf" TargetMode="External"/><Relationship Id="rId65" Type="http://schemas.openxmlformats.org/officeDocument/2006/relationships/hyperlink" Target="https://unfccc.int/sites/default/files/resource/US%202022%20NC8-BR5.pdf" TargetMode="External"/><Relationship Id="rId81" Type="http://schemas.openxmlformats.org/officeDocument/2006/relationships/hyperlink" Target="https://unfccc.int/sites/default/files/resource/ETHIOPIA_%20LONG%20TERM%20LOW%20EMISSION%20AND%20CLIMATE%20RESILIENT%20DEVELOPMENT%20STRATEGY.pdf" TargetMode="External"/><Relationship Id="rId86" Type="http://schemas.openxmlformats.org/officeDocument/2006/relationships/hyperlink" Target="https://unfccc.int/sites/default/files/resource/Carbon_Neutrlaity_Strategy_Kazakhstan_Eng_Oct2024.pdf" TargetMode="External"/><Relationship Id="rId130" Type="http://schemas.openxmlformats.org/officeDocument/2006/relationships/hyperlink" Target="https://unfccc.int/sites/default/files/2025-09/Mongolia%20NDC3_0%20under%20UNFCCC_PA%20FINAL.pdf" TargetMode="External"/><Relationship Id="rId135" Type="http://schemas.openxmlformats.org/officeDocument/2006/relationships/hyperlink" Target="https://unfccc.int/sites/default/files/2025-09/Nigeria%20NDC%203.0%20-%20Transimission%20Version%202.pdf" TargetMode="External"/><Relationship Id="rId151" Type="http://schemas.openxmlformats.org/officeDocument/2006/relationships/hyperlink" Target="https://unfccc.int/sites/default/files/2025-01/UK%27s%202035%20NDC%20ICTU.pdf" TargetMode="External"/><Relationship Id="rId13" Type="http://schemas.openxmlformats.org/officeDocument/2006/relationships/hyperlink" Target="https://www.ccacoalition.org/sites/default/files/resources/ESTRATEGIA%20MITIGACI&#211;N%20CONTAMINANTES%20VIDA%20CORTA.pdf" TargetMode="External"/><Relationship Id="rId18" Type="http://schemas.openxmlformats.org/officeDocument/2006/relationships/hyperlink" Target="https://climate.ec.europa.eu/eu-action/climate-strategies-targets/2030-climate-targets_en" TargetMode="External"/><Relationship Id="rId39" Type="http://schemas.openxmlformats.org/officeDocument/2006/relationships/hyperlink" Target="https://unfccc.int/sites/default/files/NDC/2022-06/Malaysia%20NDC%20Updated%20Submission%20to%20UNFCCC%20July%202021%20final.pdf" TargetMode="External"/><Relationship Id="rId109" Type="http://schemas.openxmlformats.org/officeDocument/2006/relationships/hyperlink" Target="https://unfccc.int/sites/default/files/NDC/2022-11/NDC%20Norway_second%20update.pdf" TargetMode="External"/><Relationship Id="rId34" Type="http://schemas.openxmlformats.org/officeDocument/2006/relationships/hyperlink" Target="https://unfccc.int/sites/default/files/NDC/2022-06/Moroccan%20updated%20NDC%202021%20_Fr.pdf" TargetMode="External"/><Relationship Id="rId50" Type="http://schemas.openxmlformats.org/officeDocument/2006/relationships/hyperlink" Target="https://unfccc.int/sites/default/files/NDC/2022-06/Actualizaci&#243;n-NDC%20VF%20PAG.%20WEB_MADES%20Mayo%202022.pdf" TargetMode="External"/><Relationship Id="rId55" Type="http://schemas.openxmlformats.org/officeDocument/2006/relationships/hyperlink" Target="https://unfccc.int/sites/default/files/NDC/2022-06/Final%20Updated%20NDC%20for%20Somalia%202021.pdf" TargetMode="External"/><Relationship Id="rId76" Type="http://schemas.openxmlformats.org/officeDocument/2006/relationships/hyperlink" Target="https://unfccc.int/sites/default/files/resource/Estrategia%20de%20desarrollo%20resiliente%20con%20bajas%20emisiones%20a%20largo%20plazo%20a%202050.pdf" TargetMode="External"/><Relationship Id="rId97" Type="http://schemas.openxmlformats.org/officeDocument/2006/relationships/hyperlink" Target="https://unfccc.int/sites/default/files/resource/UAE_LTLEDS.pdf" TargetMode="External"/><Relationship Id="rId104" Type="http://schemas.openxmlformats.org/officeDocument/2006/relationships/hyperlink" Target="https://unfccc.int/sites/default/files/2025-10/MOROCCO%20NDC%203.0%20_30.9.25.pdf" TargetMode="External"/><Relationship Id="rId120" Type="http://schemas.openxmlformats.org/officeDocument/2006/relationships/hyperlink" Target="https://unfccc.int/sites/default/files/2025-02/Segunda%20NDC%20de%20Ecuador.pdf" TargetMode="External"/><Relationship Id="rId125" Type="http://schemas.openxmlformats.org/officeDocument/2006/relationships/hyperlink" Target="https://unfccc.int/sites/default/files/2025-02/Japans%202035-2040%20NDC.pdf" TargetMode="External"/><Relationship Id="rId141" Type="http://schemas.openxmlformats.org/officeDocument/2006/relationships/hyperlink" Target="https://unfccc.int/sites/default/files/2026-02/CDN%203.0%20de%20la%20R%C3%A9publique%20du%20Congo%20version%20finale.pdf" TargetMode="External"/><Relationship Id="rId146" Type="http://schemas.openxmlformats.org/officeDocument/2006/relationships/hyperlink" Target="https://unfccc.int/sites/default/files/2025-12/The%20Republic%20of%20Koreas%202035%20NDC.pdf" TargetMode="External"/><Relationship Id="rId7" Type="http://schemas.openxmlformats.org/officeDocument/2006/relationships/hyperlink" Target="https://unfccc.int/sites/default/files/NDC/2023-11/Brazil%20First%20NDC%202023%20adjustment.pdf" TargetMode="External"/><Relationship Id="rId71" Type="http://schemas.openxmlformats.org/officeDocument/2006/relationships/hyperlink" Target="https://unfccc.int/sites/default/files/NDC/2022-06/South%20Africa%20updated%20first%20NDC%20September%202021.pdf" TargetMode="External"/><Relationship Id="rId92" Type="http://schemas.openxmlformats.org/officeDocument/2006/relationships/hyperlink" Target="https://unfccc.int/sites/default/files/resource/PeruLTS%20ENCC%202050.pdf" TargetMode="External"/><Relationship Id="rId2" Type="http://schemas.openxmlformats.org/officeDocument/2006/relationships/hyperlink" Target="https://unfccc.int/sites/default/files/NDC/2022-06/NDC%20Angola.pdf" TargetMode="External"/><Relationship Id="rId29" Type="http://schemas.openxmlformats.org/officeDocument/2006/relationships/hyperlink" Target="https://www.ccacoalition.org/sites/default/files/resources/files/2030%20Methane%20Emissions%20Reduction%20Roadmap%28RoK%29.pdf" TargetMode="External"/><Relationship Id="rId24" Type="http://schemas.openxmlformats.org/officeDocument/2006/relationships/hyperlink" Target="https://unfccc.int/sites/default/files/NDC/2022-06/JAPAN_FIRST%20NDC%20%28UPDATED%20SUBMISSION%29.pdf" TargetMode="External"/><Relationship Id="rId40" Type="http://schemas.openxmlformats.org/officeDocument/2006/relationships/hyperlink" Target="https://unfccc.int/sites/default/files/resource/NRES_NC4_To%20UNFCCC_2024%20v1.0.pdf" TargetMode="External"/><Relationship Id="rId45" Type="http://schemas.openxmlformats.org/officeDocument/2006/relationships/hyperlink" Target="https://unfccc.int/sites/default/files/NDC/2022-06/New%20Zealand%20NDC%20November%202021.pdf" TargetMode="External"/><Relationship Id="rId66" Type="http://schemas.openxmlformats.org/officeDocument/2006/relationships/hyperlink" Target="https://unfccc.int/sites/default/files/NDC/2022-06/Uzbekistan_Updated%20NDC_2021_EN.pdf" TargetMode="External"/><Relationship Id="rId87" Type="http://schemas.openxmlformats.org/officeDocument/2006/relationships/hyperlink" Target="https://unfccc.int/sites/default/files/2025-09/Mongolia%20NDC3_0%20under%20UNFCCC_PA%20FINAL.pdf" TargetMode="External"/><Relationship Id="rId110" Type="http://schemas.openxmlformats.org/officeDocument/2006/relationships/hyperlink" Target="https://unfccc.int/sites/default/files/resource/Ukraine_LEDS_en.pdf" TargetMode="External"/><Relationship Id="rId115" Type="http://schemas.openxmlformats.org/officeDocument/2006/relationships/hyperlink" Target="https://unfccc.int/sites/default/files/2025-09/Bangladesh%20Third%20Nationally%20Determined%20Contribution%20%28NDC%203.0%29.pdf" TargetMode="External"/><Relationship Id="rId131" Type="http://schemas.openxmlformats.org/officeDocument/2006/relationships/hyperlink" Target="https://unfccc.int/sites/default/files/2025-10/MOROCCO%20NDC%203.0%20_30.9.25.pdf" TargetMode="External"/><Relationship Id="rId136" Type="http://schemas.openxmlformats.org/officeDocument/2006/relationships/hyperlink" Target="https://unfccc.int/sites/default/files/2025-06/Norways%20NDC%20for%202035..pdf" TargetMode="External"/><Relationship Id="rId61" Type="http://schemas.openxmlformats.org/officeDocument/2006/relationships/hyperlink" Target="https://unfccc.int/sites/default/files/NDC/2023-04/T&#220;RK&#304;YE_UPDATED%201st%20NDC_EN.pdf" TargetMode="External"/><Relationship Id="rId82" Type="http://schemas.openxmlformats.org/officeDocument/2006/relationships/hyperlink" Target="https://unfccc.int/sites/default/files/resource/HR-03-06-2020%20EU%20Submission%20on%20Long%20term%20strategy.pdf" TargetMode="External"/><Relationship Id="rId152" Type="http://schemas.openxmlformats.org/officeDocument/2006/relationships/hyperlink" Target="https://unfccc.int/sites/default/files/2025-01/20241220_Uruguay_NDC3.pdf" TargetMode="External"/><Relationship Id="rId19" Type="http://schemas.openxmlformats.org/officeDocument/2006/relationships/hyperlink" Target="https://unfccc.int/sites/default/files/NDC/2022-09/UK%20NDC%20ICTU%202022.pdf" TargetMode="External"/><Relationship Id="rId14" Type="http://schemas.openxmlformats.org/officeDocument/2006/relationships/hyperlink" Target="https://unfccc.int/sites/default/files/NDC/2022-06/CDN_Congo.pdf" TargetMode="External"/><Relationship Id="rId30" Type="http://schemas.openxmlformats.org/officeDocument/2006/relationships/hyperlink" Target="https://www.ccacoalition.org/sites/default/files/resources/files/2030%20Methane%20Emissions%20Reduction%20Roadmap%28RoK%29.pdf" TargetMode="External"/><Relationship Id="rId35" Type="http://schemas.openxmlformats.org/officeDocument/2006/relationships/hyperlink" Target="https://unfccc.int/sites/default/files/NDC/2022-11/Mexico_NDC_UNFCCC_update2022_FINAL.pdf" TargetMode="External"/><Relationship Id="rId56" Type="http://schemas.openxmlformats.org/officeDocument/2006/relationships/hyperlink" Target="https://unfccc.int/sites/default/files/NDC/2022-06/South%20Sudan%27s%20Second%20Nationally%20Determined%20Contribution.pdf" TargetMode="External"/><Relationship Id="rId77" Type="http://schemas.openxmlformats.org/officeDocument/2006/relationships/hyperlink" Target="https://unfccc.int/sites/default/files/resource/Australias_LTS_WEB.pdf" TargetMode="External"/><Relationship Id="rId100" Type="http://schemas.openxmlformats.org/officeDocument/2006/relationships/hyperlink" Target="https://unfccc.int/sites/default/files/2025-11/Uzbekistan%20Third%20NDC.pdf" TargetMode="External"/><Relationship Id="rId105" Type="http://schemas.openxmlformats.org/officeDocument/2006/relationships/hyperlink" Target="https://unfccc.int/sites/default/files/2025-09/Pakistan_NDC3.0_24%20Sep.pdf" TargetMode="External"/><Relationship Id="rId126" Type="http://schemas.openxmlformats.org/officeDocument/2006/relationships/hyperlink" Target="https://unfccc.int/sites/default/files/2025-11/NDC%20Kazakhstan%203.0%20russ.pdf" TargetMode="External"/><Relationship Id="rId147" Type="http://schemas.openxmlformats.org/officeDocument/2006/relationships/hyperlink" Target="https://unfccc.int/sites/default/files/2025-11/TH%20NDC%203.0.pdf" TargetMode="External"/><Relationship Id="rId8" Type="http://schemas.openxmlformats.org/officeDocument/2006/relationships/hyperlink" Target="https://unfccc.int/documents/643337" TargetMode="External"/><Relationship Id="rId51" Type="http://schemas.openxmlformats.org/officeDocument/2006/relationships/hyperlink" Target="https://unfccc.int/sites/default/files/NDC/2022-06/Qatar%20NDC.pdf" TargetMode="External"/><Relationship Id="rId72" Type="http://schemas.openxmlformats.org/officeDocument/2006/relationships/hyperlink" Target="https://unfccc.int/sites/default/files/NDC/2022-06/NDC%20Angola.pdf" TargetMode="External"/><Relationship Id="rId93" Type="http://schemas.openxmlformats.org/officeDocument/2006/relationships/hyperlink" Target="https://unfccc.int/sites/default/files/resource/Strategy%20of%20Socio-Economic%20Development%20of%20the%20Russian%20Federation%20with%20Low%20GHG%20Emissions%20EN.pdf" TargetMode="External"/><Relationship Id="rId98" Type="http://schemas.openxmlformats.org/officeDocument/2006/relationships/hyperlink" Target="https://unfccc.int/sites/default/files/resource/UK%20Net%20Zero%20Strategy%20-%20Build%20Back%20Greener.pdf" TargetMode="External"/><Relationship Id="rId121" Type="http://schemas.openxmlformats.org/officeDocument/2006/relationships/hyperlink" Target="https://unfccc.int/sites/default/files/2025-09/Ethiopia%20NDC%203.0%20Final.pdf" TargetMode="External"/><Relationship Id="rId142" Type="http://schemas.openxmlformats.org/officeDocument/2006/relationships/hyperlink" Target="https://unfccc.int/sites/default/files/2025-09/%D0%A0%D0%A4%20%D0%B2%D1%82%D0%BE%D1%80%D0%BE%D0%B9%20%D0%9E%D0%9D%D0%A3%D0%92.pdf" TargetMode="External"/><Relationship Id="rId3" Type="http://schemas.openxmlformats.org/officeDocument/2006/relationships/hyperlink" Target="https://unfccc.int/sites/default/files/NDC/2022-06/Australias%20NDC%20June%202022%20Update%20%283%29.pdf" TargetMode="External"/><Relationship Id="rId25" Type="http://schemas.openxmlformats.org/officeDocument/2006/relationships/hyperlink" Target="https://unfccc.int/sites/default/files/NDC/2023-06/12updated%20NDC%20KAZ_Gov%20Decree313_19042023_en_cover%20page.pdf" TargetMode="External"/><Relationship Id="rId46" Type="http://schemas.openxmlformats.org/officeDocument/2006/relationships/hyperlink" Target="https://unfccc.int/sites/default/files/NDC/2023-11/Oman%201st%20Update%20of%20the%202nd%20NDC%20-%20Optimized%20Size%20%281%29.pdf" TargetMode="External"/><Relationship Id="rId67" Type="http://schemas.openxmlformats.org/officeDocument/2006/relationships/hyperlink" Target="https://unfccc.int/sites/default/files/NDC/2022-06/Ukraine%20NDC_July%2031.pdf" TargetMode="External"/><Relationship Id="rId116" Type="http://schemas.openxmlformats.org/officeDocument/2006/relationships/hyperlink" Target="https://unfccc.int/sites/default/files/2025-08/Cambodia-NDC%203.0_0.pdf" TargetMode="External"/><Relationship Id="rId137" Type="http://schemas.openxmlformats.org/officeDocument/2006/relationships/hyperlink" Target="https://unfccc.int/sites/default/files/2025-09/Pakistan_NDC3.0_24%20Sep.pdf" TargetMode="External"/><Relationship Id="rId20" Type="http://schemas.openxmlformats.org/officeDocument/2006/relationships/hyperlink" Target="https://unfccc.int/sites/default/files/NDC/2022-09/ENDC%20Indonesia.pdf" TargetMode="External"/><Relationship Id="rId41" Type="http://schemas.openxmlformats.org/officeDocument/2006/relationships/hyperlink" Target="https://unfccc.int/sites/default/files/NDC/2022-06/CDN_Niger_R&#233;vis&#233;e_2021.pdf" TargetMode="External"/><Relationship Id="rId62" Type="http://schemas.openxmlformats.org/officeDocument/2006/relationships/hyperlink" Target="https://unfccc.int/sites/default/files/NDC/2022-06/TANZANIA_NDC_SUBMISSION_30%20JULY%202021.pdf" TargetMode="External"/><Relationship Id="rId83" Type="http://schemas.openxmlformats.org/officeDocument/2006/relationships/hyperlink" Target="https://unfccc.int/sites/default/files/resource/India_LTLEDS.pdf" TargetMode="External"/><Relationship Id="rId88" Type="http://schemas.openxmlformats.org/officeDocument/2006/relationships/hyperlink" Target="https://unfccc.int/sites/default/files/resource/NepalLTLEDS.pdf" TargetMode="External"/><Relationship Id="rId111" Type="http://schemas.openxmlformats.org/officeDocument/2006/relationships/hyperlink" Target="https://climate.ec.europa.eu/eu-action/climate-strategies-targets/2040-climate-target_en" TargetMode="External"/><Relationship Id="rId132" Type="http://schemas.openxmlformats.org/officeDocument/2006/relationships/hyperlink" Target="https://unfccc.int/sites/default/files/2025-11/Mozambique%20ProvNDC_ENG.pdf" TargetMode="External"/><Relationship Id="rId153" Type="http://schemas.openxmlformats.org/officeDocument/2006/relationships/hyperlink" Target="https://unfccc.int/sites/default/files/2025-11/Uzbekistan%20Third%20NDC%20rus.pdf" TargetMode="External"/><Relationship Id="rId15" Type="http://schemas.openxmlformats.org/officeDocument/2006/relationships/hyperlink" Target="https://unfccc.int/sites/default/files/NDC/2022-06/Algeria%20-%20INDC%20%28English%20unofficial%20translation%29%20September%2003%2C2015.pdf" TargetMode="External"/><Relationship Id="rId36" Type="http://schemas.openxmlformats.org/officeDocument/2006/relationships/hyperlink" Target="https://unfccc.int/sites/default/files/NDC/2022-06/MALI%20First%20NDC%20update.pdf" TargetMode="External"/><Relationship Id="rId57" Type="http://schemas.openxmlformats.org/officeDocument/2006/relationships/hyperlink" Target="https://unfccc.int/sites/default/files/NDC/2022-06/CDN%20ACTUALISEE%20DU%20TCHAD.pdf" TargetMode="External"/><Relationship Id="rId106" Type="http://schemas.openxmlformats.org/officeDocument/2006/relationships/hyperlink" Target="https://unfccc.int/sites/default/files/2024-11/UAE-NDC3.0.pdf" TargetMode="External"/><Relationship Id="rId127" Type="http://schemas.openxmlformats.org/officeDocument/2006/relationships/hyperlink" Target="https://unfccc.int/sites/default/files/2025-05/KENYAS%20SECOND%20NATIONALLY%20DETERMINED%20CONTRIBUTION%202031_2035.pdf" TargetMode="External"/><Relationship Id="rId10" Type="http://schemas.openxmlformats.org/officeDocument/2006/relationships/hyperlink" Target="https://www.canada.ca/en/environment-climate-change/services/canadian-environmental-protection-act-registry/consultation-reducing-methane-emissions-oil-gas-sector.html" TargetMode="External"/><Relationship Id="rId31" Type="http://schemas.openxmlformats.org/officeDocument/2006/relationships/hyperlink" Target="https://www.ccacoalition.org/sites/default/files/resources/files/2030%20Methane%20Emissions%20Reduction%20Roadmap%28RoK%29.pdf" TargetMode="External"/><Relationship Id="rId52" Type="http://schemas.openxmlformats.org/officeDocument/2006/relationships/hyperlink" Target="https://unfccc.int/sites/default/files/resource/202203111154---KSA%20NDC%202021.pdf" TargetMode="External"/><Relationship Id="rId73" Type="http://schemas.openxmlformats.org/officeDocument/2006/relationships/hyperlink" Target="https://unfccc.int/sites/default/files/NDC/2022-05/Traduccio%CC%81n%20NDC_Argentina.pdf" TargetMode="External"/><Relationship Id="rId78" Type="http://schemas.openxmlformats.org/officeDocument/2006/relationships/hyperlink" Target="https://unfccc.int/sites/default/files/2024-11/Brazil_Second%20Nationally%20Determined%20Contribution%20%28NDC%29_November2024.pdf" TargetMode="External"/><Relationship Id="rId94" Type="http://schemas.openxmlformats.org/officeDocument/2006/relationships/hyperlink" Target="https://unfccc.int/sites/default/files/resource/Thailand%20LT-LEDS%20%28Revised%20Version%29_08Nov2022.pdf" TargetMode="External"/><Relationship Id="rId99" Type="http://schemas.openxmlformats.org/officeDocument/2006/relationships/hyperlink" Target="https://unfccc.int/sites/default/files/2024-12/United%20States%202035%20NDC.pdf" TargetMode="External"/><Relationship Id="rId101" Type="http://schemas.openxmlformats.org/officeDocument/2006/relationships/hyperlink" Target="https://unfccc.int/sites/default/files/NDC/2022-11/Viet%20Nam%20NDC%202022%20Update.pdf" TargetMode="External"/><Relationship Id="rId122" Type="http://schemas.openxmlformats.org/officeDocument/2006/relationships/hyperlink" Target="https://unfccc.int/sites/default/files/2025-11/DK-2025-11-05%20EU%20NDC.pdf" TargetMode="External"/><Relationship Id="rId143" Type="http://schemas.openxmlformats.org/officeDocument/2006/relationships/hyperlink" Target="https://unfccc.int/sites/default/files/2026-01/2nd%20KSA%20NDC%20Document%20Final%20Document%20%2828122025%29_DNA.pdf" TargetMode="External"/><Relationship Id="rId148" Type="http://schemas.openxmlformats.org/officeDocument/2006/relationships/hyperlink" Target="https://unfccc.int/sites/default/files/2025-11/The%20Second%20NDC%20of%20T%C3%BCrkiye.pdf" TargetMode="External"/><Relationship Id="rId4" Type="http://schemas.openxmlformats.org/officeDocument/2006/relationships/hyperlink" Target="https://unfccc.int/sites/default/files/NDC/2023-10/Second%20NDC_Azerbaijan_ENG_Final%20%281%29.pdf" TargetMode="External"/><Relationship Id="rId9" Type="http://schemas.openxmlformats.org/officeDocument/2006/relationships/hyperlink" Target="https://unfccc.int/sites/default/files/NDC/2022-06/Canada%27s%20Enhanced%20NDC%20Submission1_FINAL%20EN.pdf" TargetMode="External"/><Relationship Id="rId26" Type="http://schemas.openxmlformats.org/officeDocument/2006/relationships/hyperlink" Target="https://unfccc.int/sites/default/files/NDC/2022-06/Kenya%27s%20First%20%20NDC%20%28updated%20version%29.pdf" TargetMode="External"/><Relationship Id="rId47" Type="http://schemas.openxmlformats.org/officeDocument/2006/relationships/hyperlink" Target="https://unfccc.int/sites/default/files/NDC/2022-06/Pakistan%20Updated%20NDC%202021.pdf" TargetMode="External"/><Relationship Id="rId68" Type="http://schemas.openxmlformats.org/officeDocument/2006/relationships/hyperlink" Target="https://unfccc.int/sites/default/files/NDC/2022-06/Actualizacion%20NDC%20Venezuela.pdf" TargetMode="External"/><Relationship Id="rId89" Type="http://schemas.openxmlformats.org/officeDocument/2006/relationships/hyperlink" Target="https://unfccc.int/sites/default/files/resource/NZL_LTS_2021.pdf" TargetMode="External"/><Relationship Id="rId112" Type="http://schemas.openxmlformats.org/officeDocument/2006/relationships/hyperlink" Target="https://unfccc.int/sites/default/files/2025-09/Angola%20NDC_September2025_Upload.pdf" TargetMode="External"/><Relationship Id="rId133" Type="http://schemas.openxmlformats.org/officeDocument/2006/relationships/hyperlink" Target="https://unfccc.int/sites/default/files/2025-05/Nepal%20NDC3.pdf" TargetMode="External"/><Relationship Id="rId154" Type="http://schemas.openxmlformats.org/officeDocument/2006/relationships/hyperlink" Target="https://unfccc.int/sites/default/files/2024-12/United%20States%202035%20NDC.pdf" TargetMode="External"/><Relationship Id="rId16" Type="http://schemas.openxmlformats.org/officeDocument/2006/relationships/hyperlink" Target="https://unfccc.int/sites/default/files/NDC/2023-06/Egypts%20Updated%20First%20Nationally%20Determined%20Contribution%202030%20%28Second%20Update%29.pdf" TargetMode="External"/><Relationship Id="rId37" Type="http://schemas.openxmlformats.org/officeDocument/2006/relationships/hyperlink" Target="https://unfccc.int/sites/default/files/NDC/2022-06/NDC_EN_Final.pdf" TargetMode="External"/><Relationship Id="rId58" Type="http://schemas.openxmlformats.org/officeDocument/2006/relationships/hyperlink" Target="https://unfccc.int/sites/default/files/NDC/2022-11/Thailand%202nd%20Updated%20NDC.pdf" TargetMode="External"/><Relationship Id="rId79" Type="http://schemas.openxmlformats.org/officeDocument/2006/relationships/hyperlink" Target="https://unfccc.int/sites/default/files/resource/LTS%20Full%20Draft_Final%20version_oct31.pdf" TargetMode="External"/><Relationship Id="rId102" Type="http://schemas.openxmlformats.org/officeDocument/2006/relationships/hyperlink" Target="https://unfccc.int/sites/default/files/2025-11/NDC%203.0%20Me%CC%81xico_spanish.pdf" TargetMode="External"/><Relationship Id="rId123" Type="http://schemas.openxmlformats.org/officeDocument/2006/relationships/hyperlink" Target="https://unfccc.int/sites/default/files/2025-10/Indonesia_Second%20NDC_2025.10.24.pdf" TargetMode="External"/><Relationship Id="rId144" Type="http://schemas.openxmlformats.org/officeDocument/2006/relationships/hyperlink" Target="https://unfccc.int/sites/default/files/2025-09/Somalia%20NDC%203.0_Official_2025.pdf" TargetMode="External"/><Relationship Id="rId90" Type="http://schemas.openxmlformats.org/officeDocument/2006/relationships/hyperlink" Target="https://unfccc.int/sites/default/files/resource/Nigeria_LT-LEDS_01122023_240425_094617.pdf"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unfccc.int/sites/default/files/NDC/2022-06/Canada%27s%20Enhanced%20NDC%20Submission1_FINAL%20EN.pdf" TargetMode="External"/><Relationship Id="rId2" Type="http://schemas.openxmlformats.org/officeDocument/2006/relationships/hyperlink" Target="https://unfccc.int/sites/default/files/NDC/2022-09/ENDC%20Indonesia.pdf" TargetMode="External"/><Relationship Id="rId1" Type="http://schemas.openxmlformats.org/officeDocument/2006/relationships/hyperlink" Target="https://unfccc.int/sites/default/files/resource/India-TNC-IAC.pdf" TargetMode="External"/><Relationship Id="rId4" Type="http://schemas.openxmlformats.org/officeDocument/2006/relationships/hyperlink" Target="https://unfccc.int/sites/default/files/2024-11/UAE-NDC3.0.pdf"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unfccc.int/sites/default/files/NDC/2022-06/China&#8217;s%20Achievements%2C%20New%20Goals%20and%20New%20Measures%20for%20Nationally%20Determined%20Contributions.pdf" TargetMode="External"/><Relationship Id="rId2" Type="http://schemas.openxmlformats.org/officeDocument/2006/relationships/hyperlink" Target="https://unfccc.int/sites/default/files/NDC/2022-06/China&#8217;s%20Achievements%2C%20New%20Goals%20and%20New%20Measures%20for%20Nationally%20Determined%20Contributions.pdf" TargetMode="External"/><Relationship Id="rId1" Type="http://schemas.openxmlformats.org/officeDocument/2006/relationships/hyperlink" Target="https://unfccc.int/sites/default/files/NDC/2022-06/NDC_submission_20210826revised.pdf" TargetMode="External"/><Relationship Id="rId5" Type="http://schemas.openxmlformats.org/officeDocument/2006/relationships/hyperlink" Target="https://unfccc.int/documents/498008" TargetMode="External"/><Relationship Id="rId4" Type="http://schemas.openxmlformats.org/officeDocument/2006/relationships/hyperlink" Target="https://unfccc.int/sites/default/files/NDC/2022-06/China&#8217;s%20Achievements%2C%20New%20Goals%20and%20New%20Measures%20for%20Nationally%20Determined%20Contributions.pdf"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unfccc.int/NDCREG" TargetMode="External"/><Relationship Id="rId3" Type="http://schemas.openxmlformats.org/officeDocument/2006/relationships/hyperlink" Target="https://unfccc.int/BR5" TargetMode="External"/><Relationship Id="rId7" Type="http://schemas.openxmlformats.org/officeDocument/2006/relationships/hyperlink" Target="https://www.thenews.com.pk/print/1143860-cop28-a-critical-analysis" TargetMode="External"/><Relationship Id="rId12" Type="http://schemas.openxmlformats.org/officeDocument/2006/relationships/hyperlink" Target="https://unfccc.int/BURs" TargetMode="External"/><Relationship Id="rId2" Type="http://schemas.openxmlformats.org/officeDocument/2006/relationships/hyperlink" Target="https://unfccc.int/BURs" TargetMode="External"/><Relationship Id="rId1" Type="http://schemas.openxmlformats.org/officeDocument/2006/relationships/hyperlink" Target="https://unfccc.int/NDCREG" TargetMode="External"/><Relationship Id="rId6" Type="http://schemas.openxmlformats.org/officeDocument/2006/relationships/hyperlink" Target="https://www.wri.org/research/enhancing-ndcs-guide-strengthening-national-climate-plans" TargetMode="External"/><Relationship Id="rId11" Type="http://schemas.openxmlformats.org/officeDocument/2006/relationships/hyperlink" Target="https://unfccc.int/BR5" TargetMode="External"/><Relationship Id="rId5" Type="http://schemas.openxmlformats.org/officeDocument/2006/relationships/hyperlink" Target="https://unfccc.int/NC8" TargetMode="External"/><Relationship Id="rId10" Type="http://schemas.openxmlformats.org/officeDocument/2006/relationships/hyperlink" Target="https://unfccc.int/NC8" TargetMode="External"/><Relationship Id="rId4" Type="http://schemas.openxmlformats.org/officeDocument/2006/relationships/hyperlink" Target="https://unfccc.int/non-annex-I-NCs" TargetMode="External"/><Relationship Id="rId9" Type="http://schemas.openxmlformats.org/officeDocument/2006/relationships/hyperlink" Target="https://unfccc.int/non-annex-I-NC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932E0A-9897-614E-AE8E-70FA2DFB4E7C}">
  <sheetPr>
    <tabColor theme="0"/>
  </sheetPr>
  <dimension ref="B5:J79"/>
  <sheetViews>
    <sheetView topLeftCell="A45" zoomScale="91" zoomScaleNormal="110" workbookViewId="0">
      <selection activeCell="E9" sqref="E9"/>
    </sheetView>
  </sheetViews>
  <sheetFormatPr baseColWidth="10" defaultColWidth="11" defaultRowHeight="16"/>
  <cols>
    <col min="2" max="2" width="16.1640625" customWidth="1"/>
    <col min="3" max="4" width="18" customWidth="1"/>
    <col min="8" max="8" width="31.33203125" customWidth="1"/>
    <col min="11" max="11" width="17.33203125" customWidth="1"/>
  </cols>
  <sheetData>
    <row r="5" spans="2:10" ht="69" customHeight="1">
      <c r="B5" s="103" t="s">
        <v>0</v>
      </c>
      <c r="C5" s="104" t="s">
        <v>1</v>
      </c>
      <c r="D5" s="104" t="s">
        <v>2</v>
      </c>
      <c r="G5" s="13"/>
      <c r="I5" s="16"/>
      <c r="J5" s="16"/>
    </row>
    <row r="6" spans="2:10">
      <c r="B6" t="s">
        <v>3</v>
      </c>
      <c r="C6" t="s">
        <v>4</v>
      </c>
      <c r="D6" t="s">
        <v>4</v>
      </c>
    </row>
    <row r="7" spans="2:10">
      <c r="B7" s="8" t="s">
        <v>5</v>
      </c>
      <c r="C7" t="s">
        <v>4</v>
      </c>
      <c r="D7" t="s">
        <v>4</v>
      </c>
    </row>
    <row r="8" spans="2:10">
      <c r="B8" s="8" t="s">
        <v>6</v>
      </c>
      <c r="C8" t="s">
        <v>4</v>
      </c>
      <c r="D8" t="s">
        <v>4</v>
      </c>
    </row>
    <row r="9" spans="2:10">
      <c r="B9" s="8" t="s">
        <v>7</v>
      </c>
      <c r="C9" t="s">
        <v>4</v>
      </c>
      <c r="D9" t="s">
        <v>4</v>
      </c>
    </row>
    <row r="10" spans="2:10">
      <c r="B10" s="8" t="s">
        <v>8</v>
      </c>
      <c r="C10" t="s">
        <v>4</v>
      </c>
      <c r="D10" t="s">
        <v>4</v>
      </c>
    </row>
    <row r="11" spans="2:10">
      <c r="B11" s="8" t="s">
        <v>9</v>
      </c>
      <c r="C11" t="s">
        <v>10</v>
      </c>
      <c r="D11" t="s">
        <v>4</v>
      </c>
    </row>
    <row r="12" spans="2:10">
      <c r="B12" s="8" t="s">
        <v>11</v>
      </c>
      <c r="C12" t="s">
        <v>4</v>
      </c>
      <c r="D12" t="s">
        <v>4</v>
      </c>
    </row>
    <row r="13" spans="2:10">
      <c r="B13" s="8" t="s">
        <v>12</v>
      </c>
      <c r="C13" t="s">
        <v>4</v>
      </c>
      <c r="D13" t="s">
        <v>4</v>
      </c>
    </row>
    <row r="14" spans="2:10">
      <c r="B14" s="8" t="s">
        <v>13</v>
      </c>
      <c r="C14" t="s">
        <v>4</v>
      </c>
      <c r="D14" t="s">
        <v>4</v>
      </c>
    </row>
    <row r="15" spans="2:10">
      <c r="B15" s="8" t="s">
        <v>14</v>
      </c>
      <c r="C15" t="s">
        <v>10</v>
      </c>
      <c r="D15" t="s">
        <v>10</v>
      </c>
      <c r="E15" s="7" t="s">
        <v>15</v>
      </c>
    </row>
    <row r="16" spans="2:10">
      <c r="B16" s="8" t="s">
        <v>16</v>
      </c>
      <c r="C16" t="s">
        <v>4</v>
      </c>
      <c r="D16" t="s">
        <v>4</v>
      </c>
    </row>
    <row r="17" spans="2:4">
      <c r="B17" s="8" t="s">
        <v>17</v>
      </c>
      <c r="C17" t="s">
        <v>4</v>
      </c>
      <c r="D17" t="s">
        <v>4</v>
      </c>
    </row>
    <row r="18" spans="2:4">
      <c r="B18" s="8" t="s">
        <v>18</v>
      </c>
      <c r="C18" t="s">
        <v>4</v>
      </c>
      <c r="D18" t="s">
        <v>4</v>
      </c>
    </row>
    <row r="19" spans="2:4">
      <c r="B19" s="8" t="s">
        <v>19</v>
      </c>
      <c r="C19" t="s">
        <v>4</v>
      </c>
      <c r="D19" t="s">
        <v>4</v>
      </c>
    </row>
    <row r="20" spans="2:4">
      <c r="B20" s="8" t="s">
        <v>20</v>
      </c>
      <c r="C20" t="s">
        <v>10</v>
      </c>
      <c r="D20" t="s">
        <v>4</v>
      </c>
    </row>
    <row r="21" spans="2:4">
      <c r="B21" s="8" t="s">
        <v>21</v>
      </c>
      <c r="C21" t="s">
        <v>4</v>
      </c>
      <c r="D21" t="s">
        <v>4</v>
      </c>
    </row>
    <row r="22" spans="2:4">
      <c r="B22" s="8" t="s">
        <v>22</v>
      </c>
      <c r="C22" t="s">
        <v>4</v>
      </c>
      <c r="D22" t="s">
        <v>4</v>
      </c>
    </row>
    <row r="23" spans="2:4">
      <c r="B23" s="8" t="s">
        <v>23</v>
      </c>
      <c r="C23" t="s">
        <v>4</v>
      </c>
      <c r="D23" t="s">
        <v>4</v>
      </c>
    </row>
    <row r="24" spans="2:4">
      <c r="B24" s="8" t="s">
        <v>24</v>
      </c>
      <c r="C24" t="s">
        <v>4</v>
      </c>
      <c r="D24" t="s">
        <v>4</v>
      </c>
    </row>
    <row r="25" spans="2:4">
      <c r="B25" s="8" t="s">
        <v>25</v>
      </c>
      <c r="C25" t="s">
        <v>4</v>
      </c>
      <c r="D25" t="s">
        <v>4</v>
      </c>
    </row>
    <row r="26" spans="2:4">
      <c r="B26" t="s">
        <v>26</v>
      </c>
      <c r="C26" t="s">
        <v>4</v>
      </c>
      <c r="D26" t="s">
        <v>4</v>
      </c>
    </row>
    <row r="27" spans="2:4">
      <c r="B27" t="s">
        <v>27</v>
      </c>
      <c r="C27" t="s">
        <v>10</v>
      </c>
      <c r="D27" t="s">
        <v>10</v>
      </c>
    </row>
    <row r="28" spans="2:4">
      <c r="B28" t="s">
        <v>28</v>
      </c>
      <c r="C28" t="s">
        <v>10</v>
      </c>
      <c r="D28" t="s">
        <v>4</v>
      </c>
    </row>
    <row r="29" spans="2:4">
      <c r="B29" t="s">
        <v>29</v>
      </c>
      <c r="C29" t="s">
        <v>4</v>
      </c>
      <c r="D29" t="s">
        <v>10</v>
      </c>
    </row>
    <row r="30" spans="2:4">
      <c r="B30" t="s">
        <v>30</v>
      </c>
      <c r="C30" t="s">
        <v>4</v>
      </c>
      <c r="D30" t="s">
        <v>4</v>
      </c>
    </row>
    <row r="31" spans="2:4">
      <c r="B31" t="s">
        <v>31</v>
      </c>
      <c r="C31" t="s">
        <v>4</v>
      </c>
      <c r="D31" t="s">
        <v>4</v>
      </c>
    </row>
    <row r="32" spans="2:4">
      <c r="B32" t="s">
        <v>32</v>
      </c>
      <c r="C32" t="s">
        <v>4</v>
      </c>
      <c r="D32" t="s">
        <v>4</v>
      </c>
    </row>
    <row r="33" spans="2:5">
      <c r="B33" t="s">
        <v>33</v>
      </c>
      <c r="C33" t="s">
        <v>4</v>
      </c>
      <c r="D33" t="s">
        <v>4</v>
      </c>
    </row>
    <row r="34" spans="2:5">
      <c r="B34" t="s">
        <v>34</v>
      </c>
      <c r="C34" t="s">
        <v>4</v>
      </c>
      <c r="D34" t="s">
        <v>4</v>
      </c>
    </row>
    <row r="35" spans="2:5">
      <c r="B35" t="s">
        <v>35</v>
      </c>
      <c r="C35" t="s">
        <v>4</v>
      </c>
      <c r="D35" t="s">
        <v>4</v>
      </c>
    </row>
    <row r="36" spans="2:5">
      <c r="B36" t="s">
        <v>36</v>
      </c>
      <c r="C36" t="s">
        <v>4</v>
      </c>
      <c r="D36" t="s">
        <v>4</v>
      </c>
      <c r="E36" s="7" t="s">
        <v>37</v>
      </c>
    </row>
    <row r="37" spans="2:5">
      <c r="B37" t="s">
        <v>38</v>
      </c>
      <c r="C37" t="s">
        <v>4</v>
      </c>
      <c r="D37" t="s">
        <v>10</v>
      </c>
      <c r="E37" s="7" t="s">
        <v>39</v>
      </c>
    </row>
    <row r="38" spans="2:5">
      <c r="B38" t="s">
        <v>40</v>
      </c>
      <c r="C38" t="s">
        <v>4</v>
      </c>
      <c r="D38" t="s">
        <v>4</v>
      </c>
    </row>
    <row r="39" spans="2:5">
      <c r="B39" t="s">
        <v>41</v>
      </c>
      <c r="C39" t="s">
        <v>4</v>
      </c>
      <c r="D39" t="s">
        <v>4</v>
      </c>
    </row>
    <row r="40" spans="2:5">
      <c r="B40" t="s">
        <v>42</v>
      </c>
      <c r="C40" t="s">
        <v>4</v>
      </c>
      <c r="D40" t="s">
        <v>4</v>
      </c>
    </row>
    <row r="41" spans="2:5">
      <c r="B41" t="s">
        <v>43</v>
      </c>
      <c r="C41" t="s">
        <v>10</v>
      </c>
      <c r="D41" t="s">
        <v>4</v>
      </c>
    </row>
    <row r="42" spans="2:5">
      <c r="B42" t="s">
        <v>44</v>
      </c>
      <c r="C42" t="s">
        <v>4</v>
      </c>
      <c r="D42" t="s">
        <v>4</v>
      </c>
    </row>
    <row r="43" spans="2:5">
      <c r="B43" t="s">
        <v>45</v>
      </c>
      <c r="C43" t="s">
        <v>4</v>
      </c>
      <c r="D43" t="s">
        <v>4</v>
      </c>
    </row>
    <row r="44" spans="2:5">
      <c r="B44" t="s">
        <v>46</v>
      </c>
      <c r="C44" t="s">
        <v>4</v>
      </c>
      <c r="D44" t="s">
        <v>4</v>
      </c>
    </row>
    <row r="45" spans="2:5">
      <c r="B45" t="s">
        <v>47</v>
      </c>
      <c r="C45" t="s">
        <v>4</v>
      </c>
      <c r="D45" t="s">
        <v>4</v>
      </c>
    </row>
    <row r="46" spans="2:5">
      <c r="B46" t="s">
        <v>48</v>
      </c>
      <c r="C46" t="s">
        <v>4</v>
      </c>
      <c r="D46" t="s">
        <v>4</v>
      </c>
    </row>
    <row r="47" spans="2:5">
      <c r="B47" t="s">
        <v>49</v>
      </c>
      <c r="C47" t="s">
        <v>4</v>
      </c>
      <c r="D47" t="s">
        <v>4</v>
      </c>
    </row>
    <row r="48" spans="2:5">
      <c r="B48" t="s">
        <v>50</v>
      </c>
      <c r="C48" t="s">
        <v>4</v>
      </c>
      <c r="D48" t="s">
        <v>4</v>
      </c>
    </row>
    <row r="49" spans="2:8">
      <c r="B49" t="s">
        <v>51</v>
      </c>
      <c r="C49" t="s">
        <v>4</v>
      </c>
      <c r="D49" t="s">
        <v>4</v>
      </c>
    </row>
    <row r="50" spans="2:8">
      <c r="B50" t="s">
        <v>52</v>
      </c>
      <c r="C50" t="s">
        <v>4</v>
      </c>
      <c r="D50" t="s">
        <v>4</v>
      </c>
    </row>
    <row r="51" spans="2:8">
      <c r="B51" t="s">
        <v>53</v>
      </c>
      <c r="C51" t="s">
        <v>4</v>
      </c>
      <c r="D51" t="s">
        <v>4</v>
      </c>
    </row>
    <row r="52" spans="2:8">
      <c r="B52" t="s">
        <v>54</v>
      </c>
      <c r="C52" t="s">
        <v>10</v>
      </c>
      <c r="D52" t="s">
        <v>4</v>
      </c>
    </row>
    <row r="53" spans="2:8">
      <c r="B53" t="s">
        <v>55</v>
      </c>
      <c r="C53" t="s">
        <v>10</v>
      </c>
      <c r="D53" t="s">
        <v>4</v>
      </c>
    </row>
    <row r="54" spans="2:8">
      <c r="B54" t="s">
        <v>56</v>
      </c>
      <c r="C54" t="s">
        <v>4</v>
      </c>
      <c r="D54" t="s">
        <v>4</v>
      </c>
    </row>
    <row r="55" spans="2:8">
      <c r="B55" t="s">
        <v>57</v>
      </c>
      <c r="C55" t="s">
        <v>4</v>
      </c>
      <c r="D55" t="s">
        <v>4</v>
      </c>
    </row>
    <row r="56" spans="2:8">
      <c r="B56" t="s">
        <v>58</v>
      </c>
      <c r="C56" t="s">
        <v>10</v>
      </c>
      <c r="D56" t="s">
        <v>4</v>
      </c>
    </row>
    <row r="57" spans="2:8">
      <c r="B57" t="s">
        <v>59</v>
      </c>
      <c r="C57" t="s">
        <v>4</v>
      </c>
      <c r="D57" t="s">
        <v>4</v>
      </c>
    </row>
    <row r="58" spans="2:8">
      <c r="B58" t="s">
        <v>60</v>
      </c>
      <c r="C58" t="s">
        <v>4</v>
      </c>
      <c r="D58" t="s">
        <v>4</v>
      </c>
    </row>
    <row r="59" spans="2:8">
      <c r="B59" t="s">
        <v>61</v>
      </c>
      <c r="C59" t="s">
        <v>4</v>
      </c>
      <c r="D59" t="s">
        <v>4</v>
      </c>
    </row>
    <row r="60" spans="2:8">
      <c r="B60" t="s">
        <v>62</v>
      </c>
      <c r="C60" t="s">
        <v>10</v>
      </c>
      <c r="D60" t="s">
        <v>4</v>
      </c>
    </row>
    <row r="61" spans="2:8">
      <c r="B61" t="s">
        <v>63</v>
      </c>
      <c r="C61" t="s">
        <v>4</v>
      </c>
      <c r="D61" t="s">
        <v>4</v>
      </c>
    </row>
    <row r="62" spans="2:8">
      <c r="B62" t="s">
        <v>64</v>
      </c>
      <c r="C62" t="s">
        <v>10</v>
      </c>
      <c r="D62" t="s">
        <v>4</v>
      </c>
    </row>
    <row r="63" spans="2:8">
      <c r="B63" t="s">
        <v>65</v>
      </c>
      <c r="C63" t="s">
        <v>4</v>
      </c>
      <c r="D63" t="s">
        <v>4</v>
      </c>
    </row>
    <row r="64" spans="2:8">
      <c r="B64" t="s">
        <v>66</v>
      </c>
      <c r="C64" t="s">
        <v>10</v>
      </c>
      <c r="D64" t="s">
        <v>4</v>
      </c>
      <c r="H64" s="71"/>
    </row>
    <row r="65" spans="2:8">
      <c r="B65" t="s">
        <v>67</v>
      </c>
      <c r="C65" t="s">
        <v>10</v>
      </c>
      <c r="D65" t="s">
        <v>4</v>
      </c>
    </row>
    <row r="66" spans="2:8">
      <c r="B66" t="s">
        <v>68</v>
      </c>
      <c r="C66" t="s">
        <v>10</v>
      </c>
      <c r="D66" t="s">
        <v>4</v>
      </c>
    </row>
    <row r="67" spans="2:8">
      <c r="B67" t="s">
        <v>69</v>
      </c>
      <c r="C67" t="s">
        <v>4</v>
      </c>
      <c r="D67" t="s">
        <v>4</v>
      </c>
    </row>
    <row r="68" spans="2:8" ht="22">
      <c r="B68" t="s">
        <v>70</v>
      </c>
      <c r="C68" t="s">
        <v>4</v>
      </c>
      <c r="D68" t="s">
        <v>4</v>
      </c>
      <c r="H68" s="67"/>
    </row>
    <row r="69" spans="2:8" ht="22">
      <c r="B69" t="s">
        <v>71</v>
      </c>
      <c r="C69" t="s">
        <v>4</v>
      </c>
      <c r="D69" t="s">
        <v>4</v>
      </c>
      <c r="H69" s="67"/>
    </row>
    <row r="70" spans="2:8" ht="22">
      <c r="B70" t="s">
        <v>72</v>
      </c>
      <c r="C70" t="s">
        <v>4</v>
      </c>
      <c r="D70" t="s">
        <v>4</v>
      </c>
      <c r="H70" s="67"/>
    </row>
    <row r="71" spans="2:8" ht="22">
      <c r="B71" t="s">
        <v>73</v>
      </c>
      <c r="C71" t="s">
        <v>10</v>
      </c>
      <c r="D71" t="s">
        <v>4</v>
      </c>
      <c r="H71" s="67"/>
    </row>
    <row r="72" spans="2:8" ht="22">
      <c r="B72" t="s">
        <v>74</v>
      </c>
      <c r="C72" t="s">
        <v>4</v>
      </c>
      <c r="D72" t="s">
        <v>4</v>
      </c>
      <c r="H72" s="67"/>
    </row>
    <row r="73" spans="2:8" ht="22">
      <c r="B73" t="s">
        <v>75</v>
      </c>
      <c r="C73" t="s">
        <v>10</v>
      </c>
      <c r="D73" t="s">
        <v>4</v>
      </c>
      <c r="H73" s="67"/>
    </row>
    <row r="75" spans="2:8">
      <c r="B75" s="96" t="s">
        <v>76</v>
      </c>
      <c r="C75" s="96">
        <f>COUNTIF(C4:C73, "Yes")</f>
        <v>52</v>
      </c>
      <c r="D75" s="96">
        <f>COUNTIF(D4:D73, "Yes")</f>
        <v>64</v>
      </c>
    </row>
    <row r="76" spans="2:8">
      <c r="B76" s="106" t="s">
        <v>77</v>
      </c>
      <c r="C76" s="106">
        <f>COUNTIF(C4:C73, "No")</f>
        <v>16</v>
      </c>
      <c r="D76" s="106">
        <f>COUNTIF(D4:D73, "No")</f>
        <v>4</v>
      </c>
    </row>
    <row r="78" spans="2:8">
      <c r="B78" s="96" t="s">
        <v>76</v>
      </c>
      <c r="C78" s="105">
        <f>SUM(C75/68)</f>
        <v>0.76470588235294112</v>
      </c>
      <c r="D78" s="105">
        <f>SUM(D75/68)</f>
        <v>0.94117647058823528</v>
      </c>
    </row>
    <row r="79" spans="2:8">
      <c r="B79" s="106" t="s">
        <v>77</v>
      </c>
      <c r="C79" s="107">
        <f>SUM(C76/68)</f>
        <v>0.23529411764705882</v>
      </c>
      <c r="D79" s="107">
        <f>SUM(D76/68)</f>
        <v>5.8823529411764705E-2</v>
      </c>
    </row>
  </sheetData>
  <pageMargins left="0.7" right="0.7" top="0.75" bottom="0.75" header="0.3" footer="0.3"/>
  <pageSetup paperSize="9" orientation="portrait" horizontalDpi="0" verticalDpi="0"/>
  <drawing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0A230B-C1C4-044C-BACC-2A4C9ADCF731}">
  <sheetPr filterMode="1"/>
  <dimension ref="A1:N325"/>
  <sheetViews>
    <sheetView zoomScale="110" zoomScaleNormal="110" workbookViewId="0">
      <pane ySplit="1" topLeftCell="A108" activePane="bottomLeft" state="frozen"/>
      <selection pane="bottomLeft" activeCell="A112" sqref="A112:XFD112"/>
    </sheetView>
  </sheetViews>
  <sheetFormatPr baseColWidth="10" defaultColWidth="11" defaultRowHeight="16"/>
  <cols>
    <col min="1" max="1" width="12.83203125" customWidth="1"/>
    <col min="2" max="2" width="12.83203125" style="2" customWidth="1"/>
    <col min="3" max="3" width="16" style="2" customWidth="1"/>
    <col min="4" max="4" width="12" customWidth="1"/>
    <col min="5" max="5" width="11.6640625" customWidth="1"/>
    <col min="6" max="6" width="11" style="14"/>
    <col min="9" max="9" width="30.83203125" customWidth="1"/>
    <col min="10" max="10" width="25.83203125" customWidth="1"/>
    <col min="11" max="11" width="12.5" style="2" customWidth="1"/>
    <col min="12" max="12" width="10.83203125" style="2"/>
    <col min="13" max="13" width="5.83203125" customWidth="1"/>
    <col min="14" max="14" width="15.6640625" customWidth="1"/>
  </cols>
  <sheetData>
    <row r="1" spans="1:14" ht="34">
      <c r="A1" s="7" t="s">
        <v>0</v>
      </c>
      <c r="B1" s="10" t="s">
        <v>78</v>
      </c>
      <c r="C1" s="10" t="s">
        <v>79</v>
      </c>
      <c r="D1" s="10" t="s">
        <v>80</v>
      </c>
      <c r="E1" s="10" t="s">
        <v>81</v>
      </c>
      <c r="F1" s="16" t="s">
        <v>82</v>
      </c>
      <c r="G1" s="10" t="s">
        <v>83</v>
      </c>
      <c r="H1" s="10" t="s">
        <v>84</v>
      </c>
      <c r="I1" s="16" t="s">
        <v>85</v>
      </c>
      <c r="J1" s="10" t="s">
        <v>86</v>
      </c>
      <c r="K1" s="10" t="s">
        <v>87</v>
      </c>
      <c r="L1" s="10" t="s">
        <v>88</v>
      </c>
      <c r="M1" s="13" t="s">
        <v>89</v>
      </c>
      <c r="N1" s="7" t="s">
        <v>90</v>
      </c>
    </row>
    <row r="2" spans="1:14" ht="85" hidden="1">
      <c r="A2" s="17" t="s">
        <v>91</v>
      </c>
      <c r="B2" s="17" t="s">
        <v>92</v>
      </c>
      <c r="C2" s="17" t="s">
        <v>4</v>
      </c>
      <c r="D2" s="17" t="s">
        <v>93</v>
      </c>
      <c r="E2" s="17" t="s">
        <v>4</v>
      </c>
      <c r="F2" s="47">
        <v>2030</v>
      </c>
      <c r="G2" s="17" t="s">
        <v>10</v>
      </c>
      <c r="H2" s="17" t="s">
        <v>4</v>
      </c>
      <c r="I2" s="17" t="s">
        <v>94</v>
      </c>
      <c r="J2" s="17" t="s">
        <v>95</v>
      </c>
      <c r="K2" s="17" t="s">
        <v>96</v>
      </c>
      <c r="L2" s="17" t="s">
        <v>97</v>
      </c>
      <c r="M2" s="47">
        <v>2022</v>
      </c>
      <c r="N2" s="48"/>
    </row>
    <row r="3" spans="1:14" ht="153" hidden="1">
      <c r="A3" s="17" t="s">
        <v>91</v>
      </c>
      <c r="B3" s="17" t="s">
        <v>92</v>
      </c>
      <c r="C3" s="17" t="s">
        <v>4</v>
      </c>
      <c r="D3" s="17" t="s">
        <v>98</v>
      </c>
      <c r="E3" s="17" t="s">
        <v>10</v>
      </c>
      <c r="F3" s="47" t="s">
        <v>99</v>
      </c>
      <c r="G3" s="17" t="s">
        <v>4</v>
      </c>
      <c r="H3" s="17" t="s">
        <v>4</v>
      </c>
      <c r="I3" s="17" t="s">
        <v>100</v>
      </c>
      <c r="J3" s="17" t="s">
        <v>101</v>
      </c>
      <c r="K3" s="17" t="s">
        <v>102</v>
      </c>
      <c r="L3" s="17" t="s">
        <v>103</v>
      </c>
      <c r="M3" s="47">
        <v>2022</v>
      </c>
      <c r="N3" s="27" t="s">
        <v>104</v>
      </c>
    </row>
    <row r="4" spans="1:14" ht="136" hidden="1">
      <c r="A4" s="17" t="s">
        <v>91</v>
      </c>
      <c r="B4" s="17" t="s">
        <v>92</v>
      </c>
      <c r="C4" s="17" t="s">
        <v>4</v>
      </c>
      <c r="D4" s="17" t="s">
        <v>105</v>
      </c>
      <c r="E4" s="17" t="s">
        <v>4</v>
      </c>
      <c r="F4" s="47" t="s">
        <v>99</v>
      </c>
      <c r="G4" s="17" t="s">
        <v>10</v>
      </c>
      <c r="H4" s="17" t="s">
        <v>4</v>
      </c>
      <c r="I4" s="17" t="s">
        <v>106</v>
      </c>
      <c r="J4" s="17" t="s">
        <v>107</v>
      </c>
      <c r="K4" s="17" t="s">
        <v>108</v>
      </c>
      <c r="L4" s="17" t="s">
        <v>109</v>
      </c>
      <c r="M4" s="47">
        <v>2022</v>
      </c>
      <c r="N4" s="27" t="s">
        <v>110</v>
      </c>
    </row>
    <row r="5" spans="1:14" ht="196" hidden="1" customHeight="1">
      <c r="A5" s="17" t="s">
        <v>91</v>
      </c>
      <c r="B5" s="17" t="s">
        <v>92</v>
      </c>
      <c r="C5" s="17" t="s">
        <v>4</v>
      </c>
      <c r="D5" s="17" t="s">
        <v>111</v>
      </c>
      <c r="E5" s="17" t="s">
        <v>10</v>
      </c>
      <c r="F5" s="47" t="s">
        <v>99</v>
      </c>
      <c r="G5" s="17" t="s">
        <v>4</v>
      </c>
      <c r="H5" s="17" t="s">
        <v>4</v>
      </c>
      <c r="I5" s="17" t="s">
        <v>112</v>
      </c>
      <c r="J5" s="17"/>
      <c r="K5" s="17" t="s">
        <v>113</v>
      </c>
      <c r="L5" s="17" t="s">
        <v>103</v>
      </c>
      <c r="M5" s="47">
        <v>2022</v>
      </c>
      <c r="N5" s="27" t="s">
        <v>104</v>
      </c>
    </row>
    <row r="6" spans="1:14" ht="119" hidden="1">
      <c r="A6" s="17" t="s">
        <v>91</v>
      </c>
      <c r="B6" s="17" t="s">
        <v>92</v>
      </c>
      <c r="C6" s="17" t="s">
        <v>4</v>
      </c>
      <c r="D6" s="17" t="s">
        <v>98</v>
      </c>
      <c r="E6" s="17" t="s">
        <v>10</v>
      </c>
      <c r="F6" s="47" t="s">
        <v>99</v>
      </c>
      <c r="G6" s="17" t="s">
        <v>4</v>
      </c>
      <c r="H6" s="17" t="s">
        <v>4</v>
      </c>
      <c r="I6" s="17" t="s">
        <v>114</v>
      </c>
      <c r="J6" s="17" t="s">
        <v>115</v>
      </c>
      <c r="K6" s="17" t="s">
        <v>116</v>
      </c>
      <c r="L6" s="17" t="s">
        <v>103</v>
      </c>
      <c r="M6" s="47">
        <v>2022</v>
      </c>
      <c r="N6" s="27" t="s">
        <v>110</v>
      </c>
    </row>
    <row r="7" spans="1:14" ht="204" hidden="1">
      <c r="A7" s="17" t="s">
        <v>91</v>
      </c>
      <c r="B7" s="17" t="s">
        <v>92</v>
      </c>
      <c r="C7" s="17" t="s">
        <v>4</v>
      </c>
      <c r="D7" s="17" t="s">
        <v>117</v>
      </c>
      <c r="E7" s="17" t="s">
        <v>4</v>
      </c>
      <c r="F7" s="47" t="s">
        <v>99</v>
      </c>
      <c r="G7" s="17" t="s">
        <v>4</v>
      </c>
      <c r="H7" s="17" t="s">
        <v>4</v>
      </c>
      <c r="I7" s="17" t="s">
        <v>118</v>
      </c>
      <c r="J7" s="17" t="s">
        <v>119</v>
      </c>
      <c r="K7" s="17" t="s">
        <v>120</v>
      </c>
      <c r="L7" s="17" t="s">
        <v>103</v>
      </c>
      <c r="M7" s="47">
        <v>2022</v>
      </c>
      <c r="N7" s="27" t="s">
        <v>104</v>
      </c>
    </row>
    <row r="8" spans="1:14" ht="85" hidden="1">
      <c r="A8" s="17" t="s">
        <v>91</v>
      </c>
      <c r="B8" s="17" t="s">
        <v>92</v>
      </c>
      <c r="C8" s="17" t="s">
        <v>4</v>
      </c>
      <c r="D8" s="17" t="s">
        <v>111</v>
      </c>
      <c r="E8" s="17" t="s">
        <v>10</v>
      </c>
      <c r="F8" s="47" t="s">
        <v>99</v>
      </c>
      <c r="G8" s="17" t="s">
        <v>4</v>
      </c>
      <c r="H8" s="17" t="s">
        <v>4</v>
      </c>
      <c r="I8" s="17" t="s">
        <v>121</v>
      </c>
      <c r="J8" s="49"/>
      <c r="K8" s="17" t="s">
        <v>122</v>
      </c>
      <c r="L8" s="17" t="s">
        <v>103</v>
      </c>
      <c r="M8" s="47">
        <v>2022</v>
      </c>
      <c r="N8" s="27" t="s">
        <v>110</v>
      </c>
    </row>
    <row r="9" spans="1:14" ht="68" hidden="1">
      <c r="A9" s="17" t="s">
        <v>91</v>
      </c>
      <c r="B9" s="17" t="s">
        <v>92</v>
      </c>
      <c r="C9" s="17" t="s">
        <v>4</v>
      </c>
      <c r="D9" s="17" t="s">
        <v>117</v>
      </c>
      <c r="E9" s="17" t="s">
        <v>10</v>
      </c>
      <c r="F9" s="47" t="s">
        <v>99</v>
      </c>
      <c r="G9" s="17" t="s">
        <v>4</v>
      </c>
      <c r="H9" s="17" t="s">
        <v>4</v>
      </c>
      <c r="I9" s="17" t="s">
        <v>123</v>
      </c>
      <c r="J9" s="49"/>
      <c r="K9" s="17" t="s">
        <v>124</v>
      </c>
      <c r="L9" s="17" t="s">
        <v>103</v>
      </c>
      <c r="M9" s="47">
        <v>2022</v>
      </c>
      <c r="N9" s="27" t="s">
        <v>110</v>
      </c>
    </row>
    <row r="10" spans="1:14" ht="68" hidden="1">
      <c r="A10" s="17" t="s">
        <v>91</v>
      </c>
      <c r="B10" s="17" t="s">
        <v>92</v>
      </c>
      <c r="C10" s="17" t="s">
        <v>4</v>
      </c>
      <c r="D10" s="17" t="s">
        <v>105</v>
      </c>
      <c r="E10" s="17" t="s">
        <v>10</v>
      </c>
      <c r="F10" s="47" t="s">
        <v>99</v>
      </c>
      <c r="G10" s="17" t="s">
        <v>4</v>
      </c>
      <c r="H10" s="17" t="s">
        <v>4</v>
      </c>
      <c r="I10" s="17" t="s">
        <v>125</v>
      </c>
      <c r="J10" s="49"/>
      <c r="K10" s="17" t="s">
        <v>126</v>
      </c>
      <c r="L10" s="17" t="s">
        <v>103</v>
      </c>
      <c r="M10" s="47">
        <v>2022</v>
      </c>
      <c r="N10" s="27" t="s">
        <v>110</v>
      </c>
    </row>
    <row r="11" spans="1:14" ht="119" hidden="1">
      <c r="A11" s="36" t="s">
        <v>5</v>
      </c>
      <c r="B11" s="36" t="s">
        <v>127</v>
      </c>
      <c r="C11" s="36" t="s">
        <v>4</v>
      </c>
      <c r="D11" s="36" t="s">
        <v>93</v>
      </c>
      <c r="E11" s="36" t="s">
        <v>4</v>
      </c>
      <c r="F11" s="47">
        <v>2025</v>
      </c>
      <c r="G11" s="17" t="s">
        <v>10</v>
      </c>
      <c r="H11" s="17" t="s">
        <v>4</v>
      </c>
      <c r="I11" s="23" t="s">
        <v>128</v>
      </c>
      <c r="J11" s="10"/>
      <c r="K11" s="17" t="s">
        <v>129</v>
      </c>
      <c r="L11" s="17" t="s">
        <v>130</v>
      </c>
      <c r="M11" s="25">
        <v>2021</v>
      </c>
      <c r="N11" s="15" t="s">
        <v>131</v>
      </c>
    </row>
    <row r="12" spans="1:14" ht="85" hidden="1">
      <c r="A12" s="36" t="s">
        <v>5</v>
      </c>
      <c r="B12" s="36" t="s">
        <v>127</v>
      </c>
      <c r="C12" s="36" t="s">
        <v>4</v>
      </c>
      <c r="D12" s="36" t="s">
        <v>105</v>
      </c>
      <c r="E12" s="36" t="s">
        <v>10</v>
      </c>
      <c r="F12" s="47" t="s">
        <v>99</v>
      </c>
      <c r="G12" s="17" t="s">
        <v>4</v>
      </c>
      <c r="H12" s="17" t="s">
        <v>10</v>
      </c>
      <c r="I12" s="23" t="s">
        <v>132</v>
      </c>
      <c r="J12" s="10"/>
      <c r="K12" s="17" t="s">
        <v>133</v>
      </c>
      <c r="L12" s="17" t="s">
        <v>130</v>
      </c>
      <c r="M12" s="25">
        <v>2021</v>
      </c>
      <c r="N12" s="15" t="s">
        <v>131</v>
      </c>
    </row>
    <row r="13" spans="1:14" ht="51" hidden="1">
      <c r="A13" s="36" t="s">
        <v>5</v>
      </c>
      <c r="B13" s="36" t="s">
        <v>127</v>
      </c>
      <c r="C13" s="36" t="s">
        <v>4</v>
      </c>
      <c r="D13" s="36" t="s">
        <v>98</v>
      </c>
      <c r="E13" s="36" t="s">
        <v>10</v>
      </c>
      <c r="F13" s="68" t="s">
        <v>99</v>
      </c>
      <c r="G13" s="36" t="s">
        <v>4</v>
      </c>
      <c r="H13" t="s">
        <v>10</v>
      </c>
      <c r="I13" s="37" t="s">
        <v>134</v>
      </c>
      <c r="J13" s="2" t="s">
        <v>135</v>
      </c>
      <c r="L13"/>
    </row>
    <row r="14" spans="1:14" ht="149.25" hidden="1" customHeight="1">
      <c r="A14" s="8" t="s">
        <v>6</v>
      </c>
      <c r="B14" s="8" t="s">
        <v>136</v>
      </c>
      <c r="C14" s="2" t="s">
        <v>4</v>
      </c>
      <c r="D14" s="8" t="s">
        <v>93</v>
      </c>
      <c r="E14" s="8" t="s">
        <v>4</v>
      </c>
      <c r="F14" s="25">
        <v>2030</v>
      </c>
      <c r="G14" s="17" t="s">
        <v>10</v>
      </c>
      <c r="H14" s="17" t="s">
        <v>4</v>
      </c>
      <c r="I14" s="17" t="s">
        <v>137</v>
      </c>
      <c r="J14" s="17"/>
      <c r="K14" s="17" t="s">
        <v>129</v>
      </c>
      <c r="L14" s="8" t="s">
        <v>138</v>
      </c>
      <c r="M14" s="8">
        <v>2023</v>
      </c>
      <c r="N14" s="27" t="s">
        <v>139</v>
      </c>
    </row>
    <row r="15" spans="1:14" ht="136" hidden="1">
      <c r="A15" s="8" t="s">
        <v>6</v>
      </c>
      <c r="B15" s="8" t="s">
        <v>136</v>
      </c>
      <c r="C15" s="2" t="s">
        <v>4</v>
      </c>
      <c r="D15" s="8" t="s">
        <v>111</v>
      </c>
      <c r="E15" s="8" t="s">
        <v>4</v>
      </c>
      <c r="F15" s="25" t="s">
        <v>140</v>
      </c>
      <c r="G15" s="17" t="s">
        <v>10</v>
      </c>
      <c r="H15" s="17" t="s">
        <v>4</v>
      </c>
      <c r="I15" s="17" t="s">
        <v>141</v>
      </c>
      <c r="J15" s="17" t="s">
        <v>142</v>
      </c>
      <c r="K15" s="17" t="s">
        <v>143</v>
      </c>
      <c r="L15" s="8" t="s">
        <v>138</v>
      </c>
      <c r="M15" s="8">
        <v>2022</v>
      </c>
      <c r="N15" s="21" t="s">
        <v>139</v>
      </c>
    </row>
    <row r="16" spans="1:14" ht="34" hidden="1">
      <c r="A16" s="8" t="s">
        <v>6</v>
      </c>
      <c r="B16" s="8" t="s">
        <v>136</v>
      </c>
      <c r="C16" s="2" t="s">
        <v>4</v>
      </c>
      <c r="D16" s="8" t="s">
        <v>98</v>
      </c>
      <c r="E16" s="8" t="s">
        <v>10</v>
      </c>
      <c r="F16" s="25" t="s">
        <v>99</v>
      </c>
      <c r="G16" s="8" t="s">
        <v>10</v>
      </c>
      <c r="H16" s="17" t="s">
        <v>99</v>
      </c>
      <c r="I16" s="17" t="s">
        <v>144</v>
      </c>
      <c r="J16" s="8"/>
      <c r="K16" s="17" t="s">
        <v>143</v>
      </c>
      <c r="L16" s="8" t="s">
        <v>145</v>
      </c>
      <c r="M16" s="8"/>
      <c r="N16" s="8"/>
    </row>
    <row r="17" spans="1:14" ht="409.6" hidden="1">
      <c r="A17" s="8" t="s">
        <v>7</v>
      </c>
      <c r="B17" s="8" t="s">
        <v>146</v>
      </c>
      <c r="C17" s="17" t="s">
        <v>4</v>
      </c>
      <c r="D17" s="8" t="s">
        <v>93</v>
      </c>
      <c r="E17" s="8" t="s">
        <v>4</v>
      </c>
      <c r="F17" s="25">
        <v>2030</v>
      </c>
      <c r="G17" s="17" t="s">
        <v>10</v>
      </c>
      <c r="H17" s="17" t="s">
        <v>4</v>
      </c>
      <c r="I17" s="17" t="s">
        <v>147</v>
      </c>
      <c r="J17" s="17" t="s">
        <v>148</v>
      </c>
      <c r="K17" s="17" t="s">
        <v>149</v>
      </c>
      <c r="L17" s="17" t="s">
        <v>97</v>
      </c>
      <c r="M17" s="25">
        <v>2021</v>
      </c>
      <c r="N17" s="27" t="s">
        <v>150</v>
      </c>
    </row>
    <row r="18" spans="1:14" ht="237.75" hidden="1" customHeight="1">
      <c r="A18" s="8" t="s">
        <v>7</v>
      </c>
      <c r="B18" s="8" t="s">
        <v>146</v>
      </c>
      <c r="C18" s="17" t="s">
        <v>4</v>
      </c>
      <c r="D18" s="8" t="s">
        <v>117</v>
      </c>
      <c r="E18" s="17" t="s">
        <v>10</v>
      </c>
      <c r="F18" s="25" t="s">
        <v>99</v>
      </c>
      <c r="G18" s="8" t="s">
        <v>4</v>
      </c>
      <c r="H18" s="17" t="s">
        <v>4</v>
      </c>
      <c r="I18" s="17" t="s">
        <v>151</v>
      </c>
      <c r="J18" s="50" t="s">
        <v>152</v>
      </c>
      <c r="K18" s="17" t="s">
        <v>153</v>
      </c>
      <c r="L18" s="17" t="s">
        <v>154</v>
      </c>
      <c r="M18" s="25">
        <v>2019</v>
      </c>
      <c r="N18" s="27" t="s">
        <v>155</v>
      </c>
    </row>
    <row r="19" spans="1:14" ht="51" hidden="1">
      <c r="A19" s="8" t="s">
        <v>7</v>
      </c>
      <c r="B19" s="8" t="s">
        <v>146</v>
      </c>
      <c r="C19" s="17" t="s">
        <v>4</v>
      </c>
      <c r="D19" s="8" t="s">
        <v>98</v>
      </c>
      <c r="E19" s="8" t="s">
        <v>10</v>
      </c>
      <c r="F19" s="25" t="s">
        <v>99</v>
      </c>
      <c r="G19" s="8" t="s">
        <v>10</v>
      </c>
      <c r="H19" s="17" t="s">
        <v>4</v>
      </c>
      <c r="I19" s="17" t="s">
        <v>156</v>
      </c>
      <c r="J19" s="8"/>
      <c r="K19" s="17"/>
      <c r="L19" s="17" t="s">
        <v>157</v>
      </c>
      <c r="M19" s="25"/>
      <c r="N19" s="17"/>
    </row>
    <row r="20" spans="1:14" ht="204" hidden="1">
      <c r="A20" s="8" t="s">
        <v>8</v>
      </c>
      <c r="B20" s="17" t="s">
        <v>158</v>
      </c>
      <c r="C20" s="17" t="s">
        <v>4</v>
      </c>
      <c r="D20" s="8" t="s">
        <v>93</v>
      </c>
      <c r="E20" s="17" t="s">
        <v>4</v>
      </c>
      <c r="F20" s="25" t="s">
        <v>159</v>
      </c>
      <c r="G20" s="8" t="s">
        <v>10</v>
      </c>
      <c r="H20" s="8" t="s">
        <v>4</v>
      </c>
      <c r="I20" s="23" t="s">
        <v>160</v>
      </c>
      <c r="J20" s="10"/>
      <c r="K20" s="17" t="s">
        <v>129</v>
      </c>
      <c r="L20" s="17" t="s">
        <v>97</v>
      </c>
      <c r="M20" s="25">
        <v>2023</v>
      </c>
      <c r="N20" s="27" t="s">
        <v>161</v>
      </c>
    </row>
    <row r="21" spans="1:14" ht="119" hidden="1">
      <c r="A21" s="8" t="s">
        <v>8</v>
      </c>
      <c r="B21" s="17" t="s">
        <v>158</v>
      </c>
      <c r="C21" s="17" t="s">
        <v>4</v>
      </c>
      <c r="D21" s="8" t="s">
        <v>111</v>
      </c>
      <c r="E21" s="17" t="s">
        <v>10</v>
      </c>
      <c r="F21" s="25" t="s">
        <v>99</v>
      </c>
      <c r="G21" s="8" t="s">
        <v>4</v>
      </c>
      <c r="H21" s="8" t="s">
        <v>4</v>
      </c>
      <c r="I21" s="17" t="s">
        <v>162</v>
      </c>
      <c r="J21" s="8"/>
      <c r="K21" s="17" t="s">
        <v>96</v>
      </c>
      <c r="L21" s="17" t="s">
        <v>97</v>
      </c>
      <c r="M21" s="25">
        <v>2023</v>
      </c>
      <c r="N21" s="27" t="s">
        <v>161</v>
      </c>
    </row>
    <row r="22" spans="1:14" ht="119" hidden="1">
      <c r="A22" s="8" t="s">
        <v>8</v>
      </c>
      <c r="B22" s="17" t="s">
        <v>158</v>
      </c>
      <c r="C22" s="17" t="s">
        <v>4</v>
      </c>
      <c r="D22" s="8" t="s">
        <v>111</v>
      </c>
      <c r="E22" s="17" t="s">
        <v>10</v>
      </c>
      <c r="F22" s="25" t="s">
        <v>99</v>
      </c>
      <c r="G22" s="8" t="s">
        <v>4</v>
      </c>
      <c r="H22" s="8" t="s">
        <v>4</v>
      </c>
      <c r="I22" s="17" t="s">
        <v>163</v>
      </c>
      <c r="J22" s="8"/>
      <c r="K22" s="17" t="s">
        <v>164</v>
      </c>
      <c r="L22" s="17" t="s">
        <v>97</v>
      </c>
      <c r="M22" s="25">
        <v>2023</v>
      </c>
      <c r="N22" s="27" t="s">
        <v>161</v>
      </c>
    </row>
    <row r="23" spans="1:14" ht="51" hidden="1">
      <c r="A23" s="8" t="s">
        <v>8</v>
      </c>
      <c r="B23" s="17" t="s">
        <v>158</v>
      </c>
      <c r="C23" s="17" t="s">
        <v>4</v>
      </c>
      <c r="D23" s="8" t="s">
        <v>98</v>
      </c>
      <c r="E23" s="17" t="s">
        <v>10</v>
      </c>
      <c r="F23" s="25" t="s">
        <v>99</v>
      </c>
      <c r="G23" s="8" t="s">
        <v>10</v>
      </c>
      <c r="H23" s="8" t="s">
        <v>4</v>
      </c>
      <c r="I23" s="17" t="s">
        <v>165</v>
      </c>
      <c r="J23" s="8"/>
      <c r="K23" s="17"/>
      <c r="L23" s="17" t="s">
        <v>166</v>
      </c>
      <c r="M23" s="25"/>
      <c r="N23" s="17"/>
    </row>
    <row r="24" spans="1:14" ht="187" hidden="1">
      <c r="A24" t="s">
        <v>9</v>
      </c>
      <c r="B24" s="2" t="s">
        <v>167</v>
      </c>
      <c r="C24" s="2" t="s">
        <v>10</v>
      </c>
      <c r="D24" t="s">
        <v>111</v>
      </c>
      <c r="E24" s="3" t="s">
        <v>10</v>
      </c>
      <c r="F24" s="14" t="s">
        <v>99</v>
      </c>
      <c r="G24" t="s">
        <v>4</v>
      </c>
      <c r="H24" t="s">
        <v>4</v>
      </c>
      <c r="I24" s="2" t="s">
        <v>168</v>
      </c>
      <c r="J24" s="2" t="s">
        <v>169</v>
      </c>
      <c r="K24" s="2" t="s">
        <v>170</v>
      </c>
      <c r="L24" s="2" t="s">
        <v>171</v>
      </c>
      <c r="M24">
        <v>2020</v>
      </c>
      <c r="N24" s="20" t="s">
        <v>172</v>
      </c>
    </row>
    <row r="25" spans="1:14" ht="34" hidden="1">
      <c r="A25" t="s">
        <v>9</v>
      </c>
      <c r="B25" s="2" t="s">
        <v>167</v>
      </c>
      <c r="C25" s="2" t="s">
        <v>10</v>
      </c>
      <c r="D25" t="s">
        <v>98</v>
      </c>
      <c r="E25" t="s">
        <v>10</v>
      </c>
      <c r="F25" s="14" t="s">
        <v>99</v>
      </c>
      <c r="G25" t="s">
        <v>10</v>
      </c>
      <c r="H25" t="s">
        <v>4</v>
      </c>
      <c r="I25" s="2" t="s">
        <v>173</v>
      </c>
      <c r="J25" t="s">
        <v>135</v>
      </c>
      <c r="L25" s="2" t="s">
        <v>138</v>
      </c>
      <c r="M25">
        <v>2022</v>
      </c>
      <c r="N25" s="20"/>
    </row>
    <row r="26" spans="1:14" ht="187" hidden="1">
      <c r="A26" t="s">
        <v>9</v>
      </c>
      <c r="B26" s="2" t="s">
        <v>167</v>
      </c>
      <c r="C26" s="2" t="s">
        <v>10</v>
      </c>
      <c r="D26" t="s">
        <v>111</v>
      </c>
      <c r="E26" s="3" t="s">
        <v>10</v>
      </c>
      <c r="F26" s="14" t="s">
        <v>99</v>
      </c>
      <c r="G26" t="s">
        <v>4</v>
      </c>
      <c r="H26" t="s">
        <v>4</v>
      </c>
      <c r="I26" s="2" t="s">
        <v>168</v>
      </c>
      <c r="J26" s="2" t="s">
        <v>169</v>
      </c>
      <c r="K26" s="2" t="s">
        <v>170</v>
      </c>
      <c r="L26" s="2" t="s">
        <v>171</v>
      </c>
      <c r="M26">
        <v>2020</v>
      </c>
      <c r="N26" s="20" t="s">
        <v>172</v>
      </c>
    </row>
    <row r="27" spans="1:14" ht="34" hidden="1">
      <c r="A27" t="s">
        <v>9</v>
      </c>
      <c r="B27" s="2" t="s">
        <v>167</v>
      </c>
      <c r="C27" s="2" t="s">
        <v>10</v>
      </c>
      <c r="D27" t="s">
        <v>98</v>
      </c>
      <c r="E27" t="s">
        <v>10</v>
      </c>
      <c r="F27" s="14" t="s">
        <v>99</v>
      </c>
      <c r="G27" t="s">
        <v>10</v>
      </c>
      <c r="H27" t="s">
        <v>4</v>
      </c>
      <c r="I27" s="2" t="s">
        <v>173</v>
      </c>
      <c r="J27" t="s">
        <v>135</v>
      </c>
      <c r="L27" s="2" t="s">
        <v>138</v>
      </c>
      <c r="M27">
        <v>2022</v>
      </c>
      <c r="N27" s="20"/>
    </row>
    <row r="28" spans="1:14" ht="187" hidden="1">
      <c r="A28" t="s">
        <v>9</v>
      </c>
      <c r="B28" s="2" t="s">
        <v>167</v>
      </c>
      <c r="C28" s="2" t="s">
        <v>10</v>
      </c>
      <c r="D28" t="s">
        <v>111</v>
      </c>
      <c r="E28" s="3" t="s">
        <v>10</v>
      </c>
      <c r="F28" s="14" t="s">
        <v>99</v>
      </c>
      <c r="G28" t="s">
        <v>4</v>
      </c>
      <c r="H28" t="s">
        <v>4</v>
      </c>
      <c r="I28" s="2" t="s">
        <v>168</v>
      </c>
      <c r="J28" s="2" t="s">
        <v>169</v>
      </c>
      <c r="K28" s="2" t="s">
        <v>170</v>
      </c>
      <c r="L28" s="2" t="s">
        <v>171</v>
      </c>
      <c r="M28">
        <v>2020</v>
      </c>
      <c r="N28" s="20" t="s">
        <v>172</v>
      </c>
    </row>
    <row r="29" spans="1:14" ht="34" hidden="1">
      <c r="A29" t="s">
        <v>9</v>
      </c>
      <c r="B29" s="2" t="s">
        <v>167</v>
      </c>
      <c r="C29" s="2" t="s">
        <v>10</v>
      </c>
      <c r="D29" t="s">
        <v>98</v>
      </c>
      <c r="E29" t="s">
        <v>10</v>
      </c>
      <c r="F29" s="14" t="s">
        <v>99</v>
      </c>
      <c r="G29" t="s">
        <v>10</v>
      </c>
      <c r="H29" t="s">
        <v>4</v>
      </c>
      <c r="I29" s="2" t="s">
        <v>173</v>
      </c>
      <c r="J29" t="s">
        <v>135</v>
      </c>
      <c r="L29" s="2" t="s">
        <v>138</v>
      </c>
      <c r="M29">
        <v>2022</v>
      </c>
      <c r="N29" s="20"/>
    </row>
    <row r="30" spans="1:14" ht="187" hidden="1">
      <c r="A30" t="s">
        <v>9</v>
      </c>
      <c r="B30" s="2" t="s">
        <v>167</v>
      </c>
      <c r="C30" s="2" t="s">
        <v>10</v>
      </c>
      <c r="D30" t="s">
        <v>111</v>
      </c>
      <c r="E30" s="3" t="s">
        <v>10</v>
      </c>
      <c r="F30" s="14" t="s">
        <v>99</v>
      </c>
      <c r="G30" t="s">
        <v>4</v>
      </c>
      <c r="H30" t="s">
        <v>4</v>
      </c>
      <c r="I30" s="2" t="s">
        <v>168</v>
      </c>
      <c r="J30" s="2" t="s">
        <v>169</v>
      </c>
      <c r="K30" s="2" t="s">
        <v>170</v>
      </c>
      <c r="L30" s="2" t="s">
        <v>171</v>
      </c>
      <c r="M30">
        <v>2020</v>
      </c>
      <c r="N30" s="20" t="s">
        <v>172</v>
      </c>
    </row>
    <row r="31" spans="1:14" ht="34" hidden="1">
      <c r="A31" t="s">
        <v>9</v>
      </c>
      <c r="B31" s="2" t="s">
        <v>167</v>
      </c>
      <c r="C31" s="2" t="s">
        <v>10</v>
      </c>
      <c r="D31" t="s">
        <v>98</v>
      </c>
      <c r="E31" t="s">
        <v>10</v>
      </c>
      <c r="F31" s="14" t="s">
        <v>99</v>
      </c>
      <c r="G31" t="s">
        <v>10</v>
      </c>
      <c r="H31" t="s">
        <v>4</v>
      </c>
      <c r="I31" s="2" t="s">
        <v>173</v>
      </c>
      <c r="J31" t="s">
        <v>135</v>
      </c>
      <c r="L31" s="2" t="s">
        <v>138</v>
      </c>
      <c r="M31">
        <v>2022</v>
      </c>
      <c r="N31" s="20"/>
    </row>
    <row r="32" spans="1:14" ht="102" hidden="1">
      <c r="A32" s="8" t="s">
        <v>11</v>
      </c>
      <c r="B32" s="17" t="s">
        <v>174</v>
      </c>
      <c r="C32" s="17" t="s">
        <v>4</v>
      </c>
      <c r="D32" s="8" t="s">
        <v>93</v>
      </c>
      <c r="E32" s="8" t="s">
        <v>4</v>
      </c>
      <c r="F32" s="25" t="s">
        <v>175</v>
      </c>
      <c r="G32" s="17" t="s">
        <v>10</v>
      </c>
      <c r="H32" s="17" t="s">
        <v>4</v>
      </c>
      <c r="I32" s="17" t="s">
        <v>176</v>
      </c>
      <c r="J32" s="17"/>
      <c r="K32" s="17" t="s">
        <v>96</v>
      </c>
      <c r="L32" s="17" t="s">
        <v>138</v>
      </c>
      <c r="M32" s="25">
        <v>2021</v>
      </c>
      <c r="N32" s="59" t="s">
        <v>177</v>
      </c>
    </row>
    <row r="33" spans="1:14" ht="170" hidden="1">
      <c r="A33" s="8" t="s">
        <v>11</v>
      </c>
      <c r="B33" s="17" t="s">
        <v>174</v>
      </c>
      <c r="C33" s="17" t="s">
        <v>4</v>
      </c>
      <c r="D33" s="8" t="s">
        <v>98</v>
      </c>
      <c r="E33" s="8" t="s">
        <v>4</v>
      </c>
      <c r="F33" s="25" t="s">
        <v>175</v>
      </c>
      <c r="G33" s="17" t="s">
        <v>10</v>
      </c>
      <c r="H33" s="17" t="s">
        <v>4</v>
      </c>
      <c r="I33" s="17" t="s">
        <v>178</v>
      </c>
      <c r="J33" s="8"/>
      <c r="K33" s="17" t="s">
        <v>96</v>
      </c>
      <c r="L33" s="17" t="s">
        <v>138</v>
      </c>
      <c r="M33" s="25">
        <v>2021</v>
      </c>
      <c r="N33" s="59" t="s">
        <v>177</v>
      </c>
    </row>
    <row r="34" spans="1:14" ht="153" hidden="1">
      <c r="A34" s="8" t="s">
        <v>11</v>
      </c>
      <c r="B34" s="17" t="s">
        <v>174</v>
      </c>
      <c r="C34" s="17" t="s">
        <v>4</v>
      </c>
      <c r="D34" s="8" t="s">
        <v>111</v>
      </c>
      <c r="E34" s="17" t="s">
        <v>10</v>
      </c>
      <c r="F34" s="25" t="s">
        <v>99</v>
      </c>
      <c r="G34" s="8" t="s">
        <v>4</v>
      </c>
      <c r="H34" s="17" t="s">
        <v>4</v>
      </c>
      <c r="I34" s="17" t="s">
        <v>179</v>
      </c>
      <c r="J34" s="23" t="s">
        <v>180</v>
      </c>
      <c r="K34" s="23" t="s">
        <v>181</v>
      </c>
      <c r="L34" s="17" t="s">
        <v>182</v>
      </c>
      <c r="M34" s="25">
        <v>2023</v>
      </c>
      <c r="N34" s="27" t="s">
        <v>183</v>
      </c>
    </row>
    <row r="35" spans="1:14" ht="187" hidden="1">
      <c r="A35" s="8" t="s">
        <v>11</v>
      </c>
      <c r="B35" s="17" t="s">
        <v>174</v>
      </c>
      <c r="C35" s="17" t="s">
        <v>4</v>
      </c>
      <c r="D35" s="8" t="s">
        <v>117</v>
      </c>
      <c r="E35" s="17" t="s">
        <v>10</v>
      </c>
      <c r="F35" s="25" t="s">
        <v>99</v>
      </c>
      <c r="G35" s="8" t="s">
        <v>4</v>
      </c>
      <c r="H35" s="17" t="s">
        <v>4</v>
      </c>
      <c r="I35" s="17" t="s">
        <v>184</v>
      </c>
      <c r="J35" s="17" t="s">
        <v>185</v>
      </c>
      <c r="K35" s="17" t="s">
        <v>186</v>
      </c>
      <c r="L35" s="17" t="s">
        <v>182</v>
      </c>
      <c r="M35" s="25">
        <v>2023</v>
      </c>
      <c r="N35" s="27" t="s">
        <v>183</v>
      </c>
    </row>
    <row r="36" spans="1:14" ht="102" hidden="1">
      <c r="A36" s="8" t="s">
        <v>11</v>
      </c>
      <c r="B36" s="17" t="s">
        <v>174</v>
      </c>
      <c r="C36" s="17" t="s">
        <v>4</v>
      </c>
      <c r="D36" s="8" t="s">
        <v>105</v>
      </c>
      <c r="E36" s="17" t="s">
        <v>10</v>
      </c>
      <c r="F36" s="25" t="s">
        <v>99</v>
      </c>
      <c r="G36" s="8" t="s">
        <v>4</v>
      </c>
      <c r="H36" s="17" t="s">
        <v>4</v>
      </c>
      <c r="I36" s="17" t="s">
        <v>187</v>
      </c>
      <c r="J36" s="23" t="s">
        <v>188</v>
      </c>
      <c r="K36" s="23" t="s">
        <v>189</v>
      </c>
      <c r="L36" s="17" t="s">
        <v>182</v>
      </c>
      <c r="M36" s="25">
        <v>2023</v>
      </c>
      <c r="N36" s="27" t="s">
        <v>183</v>
      </c>
    </row>
    <row r="37" spans="1:14" ht="221" hidden="1">
      <c r="A37" s="8" t="s">
        <v>11</v>
      </c>
      <c r="B37" s="17" t="s">
        <v>174</v>
      </c>
      <c r="C37" s="17" t="s">
        <v>4</v>
      </c>
      <c r="D37" s="8" t="s">
        <v>117</v>
      </c>
      <c r="E37" s="8" t="s">
        <v>10</v>
      </c>
      <c r="F37" s="25" t="s">
        <v>99</v>
      </c>
      <c r="G37" s="8" t="s">
        <v>4</v>
      </c>
      <c r="H37" s="17" t="s">
        <v>4</v>
      </c>
      <c r="I37" s="17" t="s">
        <v>190</v>
      </c>
      <c r="J37" s="8"/>
      <c r="K37" s="17" t="s">
        <v>191</v>
      </c>
      <c r="L37" s="17" t="s">
        <v>192</v>
      </c>
      <c r="M37" s="25">
        <v>2021</v>
      </c>
      <c r="N37" s="27" t="s">
        <v>193</v>
      </c>
    </row>
    <row r="38" spans="1:14" ht="119" hidden="1">
      <c r="A38" s="8" t="s">
        <v>12</v>
      </c>
      <c r="B38" s="17" t="s">
        <v>194</v>
      </c>
      <c r="C38" s="17" t="s">
        <v>4</v>
      </c>
      <c r="D38" s="8" t="s">
        <v>93</v>
      </c>
      <c r="E38" s="8" t="s">
        <v>4</v>
      </c>
      <c r="F38" s="25">
        <v>2025</v>
      </c>
      <c r="G38" s="17" t="s">
        <v>10</v>
      </c>
      <c r="H38" s="17" t="s">
        <v>4</v>
      </c>
      <c r="I38" s="17" t="s">
        <v>195</v>
      </c>
      <c r="J38" s="8"/>
      <c r="K38" s="17" t="s">
        <v>96</v>
      </c>
      <c r="L38" s="17" t="s">
        <v>97</v>
      </c>
      <c r="M38" s="25">
        <v>2023</v>
      </c>
      <c r="N38" s="59" t="s">
        <v>196</v>
      </c>
    </row>
    <row r="39" spans="1:14" ht="119" hidden="1">
      <c r="A39" s="8" t="s">
        <v>12</v>
      </c>
      <c r="B39" s="17" t="s">
        <v>194</v>
      </c>
      <c r="C39" s="17" t="s">
        <v>4</v>
      </c>
      <c r="D39" s="8" t="s">
        <v>93</v>
      </c>
      <c r="E39" s="8" t="s">
        <v>4</v>
      </c>
      <c r="F39" s="25">
        <v>2030</v>
      </c>
      <c r="G39" s="17" t="s">
        <v>10</v>
      </c>
      <c r="H39" s="17" t="s">
        <v>4</v>
      </c>
      <c r="I39" s="17" t="s">
        <v>197</v>
      </c>
      <c r="J39" s="8"/>
      <c r="K39" s="17" t="s">
        <v>96</v>
      </c>
      <c r="L39" s="17" t="s">
        <v>97</v>
      </c>
      <c r="M39" s="25">
        <v>2023</v>
      </c>
      <c r="N39" s="27" t="s">
        <v>196</v>
      </c>
    </row>
    <row r="40" spans="1:14" ht="102" hidden="1">
      <c r="A40" s="8" t="s">
        <v>12</v>
      </c>
      <c r="B40" s="17" t="s">
        <v>194</v>
      </c>
      <c r="C40" s="17" t="s">
        <v>4</v>
      </c>
      <c r="D40" s="8" t="s">
        <v>98</v>
      </c>
      <c r="E40" s="8" t="s">
        <v>4</v>
      </c>
      <c r="F40" s="25" t="s">
        <v>198</v>
      </c>
      <c r="G40" s="17" t="s">
        <v>10</v>
      </c>
      <c r="H40" s="17" t="s">
        <v>4</v>
      </c>
      <c r="I40" s="17" t="s">
        <v>199</v>
      </c>
      <c r="J40" s="17" t="s">
        <v>200</v>
      </c>
      <c r="K40" s="17" t="s">
        <v>201</v>
      </c>
      <c r="L40" s="17" t="s">
        <v>202</v>
      </c>
      <c r="M40" s="25">
        <v>2020</v>
      </c>
      <c r="N40" s="27" t="s">
        <v>203</v>
      </c>
    </row>
    <row r="41" spans="1:14" ht="102" hidden="1">
      <c r="A41" s="41" t="s">
        <v>12</v>
      </c>
      <c r="B41" s="23" t="s">
        <v>194</v>
      </c>
      <c r="C41" s="23" t="s">
        <v>4</v>
      </c>
      <c r="D41" s="41" t="s">
        <v>117</v>
      </c>
      <c r="E41" s="17" t="s">
        <v>10</v>
      </c>
      <c r="F41" s="51" t="s">
        <v>99</v>
      </c>
      <c r="G41" s="41" t="s">
        <v>4</v>
      </c>
      <c r="H41" s="17" t="s">
        <v>4</v>
      </c>
      <c r="I41" s="17" t="s">
        <v>204</v>
      </c>
      <c r="J41" s="8"/>
      <c r="K41" s="17" t="s">
        <v>124</v>
      </c>
      <c r="L41" s="17" t="s">
        <v>205</v>
      </c>
      <c r="M41" s="25">
        <v>2024</v>
      </c>
      <c r="N41" s="27" t="s">
        <v>206</v>
      </c>
    </row>
    <row r="42" spans="1:14" ht="85" hidden="1">
      <c r="A42" s="8" t="s">
        <v>13</v>
      </c>
      <c r="B42" s="17" t="s">
        <v>207</v>
      </c>
      <c r="C42" s="17" t="s">
        <v>4</v>
      </c>
      <c r="D42" s="17" t="s">
        <v>93</v>
      </c>
      <c r="E42" s="8" t="s">
        <v>4</v>
      </c>
      <c r="F42" s="25">
        <v>2030</v>
      </c>
      <c r="G42" s="8" t="s">
        <v>10</v>
      </c>
      <c r="H42" s="8" t="s">
        <v>4</v>
      </c>
      <c r="I42" s="23" t="s">
        <v>208</v>
      </c>
      <c r="J42" s="7"/>
      <c r="K42" s="10"/>
      <c r="L42" s="10"/>
      <c r="M42" s="13"/>
      <c r="N42" s="10"/>
    </row>
    <row r="43" spans="1:14" ht="136" hidden="1">
      <c r="A43" s="8" t="s">
        <v>13</v>
      </c>
      <c r="B43" s="17" t="s">
        <v>207</v>
      </c>
      <c r="C43" s="17" t="s">
        <v>4</v>
      </c>
      <c r="D43" s="17" t="s">
        <v>111</v>
      </c>
      <c r="E43" s="8" t="s">
        <v>4</v>
      </c>
      <c r="F43" s="25">
        <v>2025</v>
      </c>
      <c r="G43" s="8" t="s">
        <v>10</v>
      </c>
      <c r="H43" s="8" t="s">
        <v>4</v>
      </c>
      <c r="I43" s="47" t="s">
        <v>209</v>
      </c>
      <c r="J43" s="17" t="s">
        <v>210</v>
      </c>
      <c r="K43" s="17" t="s">
        <v>211</v>
      </c>
      <c r="L43" s="17" t="s">
        <v>212</v>
      </c>
      <c r="M43" s="25">
        <v>2021</v>
      </c>
      <c r="N43" s="27" t="s">
        <v>213</v>
      </c>
    </row>
    <row r="44" spans="1:14" ht="153" hidden="1">
      <c r="A44" s="8" t="s">
        <v>13</v>
      </c>
      <c r="B44" s="17" t="s">
        <v>207</v>
      </c>
      <c r="C44" s="17" t="s">
        <v>4</v>
      </c>
      <c r="D44" s="17" t="s">
        <v>117</v>
      </c>
      <c r="E44" s="8" t="s">
        <v>10</v>
      </c>
      <c r="F44" s="25" t="s">
        <v>99</v>
      </c>
      <c r="G44" s="8" t="s">
        <v>4</v>
      </c>
      <c r="H44" s="8" t="s">
        <v>4</v>
      </c>
      <c r="I44" s="47" t="s">
        <v>214</v>
      </c>
      <c r="J44" s="17"/>
      <c r="K44" s="17" t="s">
        <v>215</v>
      </c>
      <c r="L44" s="17" t="s">
        <v>212</v>
      </c>
      <c r="M44" s="25">
        <v>2021</v>
      </c>
      <c r="N44" s="27" t="s">
        <v>213</v>
      </c>
    </row>
    <row r="45" spans="1:14" ht="289" hidden="1">
      <c r="A45" s="8" t="s">
        <v>13</v>
      </c>
      <c r="B45" s="17" t="s">
        <v>207</v>
      </c>
      <c r="C45" s="17" t="s">
        <v>4</v>
      </c>
      <c r="D45" s="17" t="s">
        <v>105</v>
      </c>
      <c r="E45" s="8" t="s">
        <v>10</v>
      </c>
      <c r="F45" s="25" t="s">
        <v>99</v>
      </c>
      <c r="G45" s="8" t="s">
        <v>4</v>
      </c>
      <c r="H45" s="8" t="s">
        <v>4</v>
      </c>
      <c r="I45" s="47" t="s">
        <v>216</v>
      </c>
      <c r="J45" s="17" t="s">
        <v>217</v>
      </c>
      <c r="K45" s="17" t="s">
        <v>215</v>
      </c>
      <c r="L45" s="17" t="s">
        <v>212</v>
      </c>
      <c r="M45" s="25">
        <v>2021</v>
      </c>
      <c r="N45" s="27" t="s">
        <v>213</v>
      </c>
    </row>
    <row r="46" spans="1:14" ht="289" hidden="1">
      <c r="A46" s="8" t="s">
        <v>13</v>
      </c>
      <c r="B46" s="17" t="s">
        <v>207</v>
      </c>
      <c r="C46" s="17" t="s">
        <v>4</v>
      </c>
      <c r="D46" s="17" t="s">
        <v>111</v>
      </c>
      <c r="E46" s="8" t="s">
        <v>4</v>
      </c>
      <c r="F46" s="25">
        <v>2030</v>
      </c>
      <c r="G46" s="8" t="s">
        <v>10</v>
      </c>
      <c r="H46" s="8" t="s">
        <v>10</v>
      </c>
      <c r="I46" s="17" t="s">
        <v>218</v>
      </c>
      <c r="J46" s="17" t="s">
        <v>219</v>
      </c>
      <c r="K46" s="17" t="s">
        <v>220</v>
      </c>
      <c r="L46" s="17" t="s">
        <v>212</v>
      </c>
      <c r="M46" s="25">
        <v>2021</v>
      </c>
      <c r="N46" s="27" t="s">
        <v>213</v>
      </c>
    </row>
    <row r="47" spans="1:14" ht="136" hidden="1">
      <c r="A47" s="8" t="s">
        <v>13</v>
      </c>
      <c r="B47" s="17" t="s">
        <v>207</v>
      </c>
      <c r="C47" s="17" t="s">
        <v>4</v>
      </c>
      <c r="D47" s="17" t="s">
        <v>111</v>
      </c>
      <c r="E47" s="8" t="s">
        <v>4</v>
      </c>
      <c r="F47" s="25">
        <v>2030</v>
      </c>
      <c r="G47" s="17" t="s">
        <v>10</v>
      </c>
      <c r="H47" s="17" t="s">
        <v>10</v>
      </c>
      <c r="I47" s="17" t="s">
        <v>221</v>
      </c>
      <c r="J47" s="17" t="s">
        <v>222</v>
      </c>
      <c r="K47" s="17" t="s">
        <v>96</v>
      </c>
      <c r="L47" s="17" t="s">
        <v>212</v>
      </c>
      <c r="M47" s="25">
        <v>2021</v>
      </c>
      <c r="N47" s="59" t="s">
        <v>213</v>
      </c>
    </row>
    <row r="48" spans="1:14" ht="204" hidden="1">
      <c r="A48" s="8" t="s">
        <v>13</v>
      </c>
      <c r="B48" s="17" t="s">
        <v>207</v>
      </c>
      <c r="C48" s="17" t="s">
        <v>4</v>
      </c>
      <c r="D48" s="17" t="s">
        <v>111</v>
      </c>
      <c r="E48" s="8" t="s">
        <v>4</v>
      </c>
      <c r="F48" s="25">
        <v>2030</v>
      </c>
      <c r="G48" s="17" t="s">
        <v>10</v>
      </c>
      <c r="H48" s="17" t="s">
        <v>4</v>
      </c>
      <c r="I48" s="17" t="s">
        <v>223</v>
      </c>
      <c r="J48" s="17" t="s">
        <v>224</v>
      </c>
      <c r="K48" s="17" t="s">
        <v>96</v>
      </c>
      <c r="L48" s="17" t="s">
        <v>103</v>
      </c>
      <c r="M48" s="25">
        <v>2023</v>
      </c>
      <c r="N48" s="27" t="s">
        <v>225</v>
      </c>
    </row>
    <row r="49" spans="1:14" ht="102" hidden="1">
      <c r="A49" s="8" t="s">
        <v>13</v>
      </c>
      <c r="B49" s="17" t="s">
        <v>207</v>
      </c>
      <c r="C49" s="17" t="s">
        <v>4</v>
      </c>
      <c r="D49" s="17" t="s">
        <v>105</v>
      </c>
      <c r="E49" s="17" t="s">
        <v>10</v>
      </c>
      <c r="F49" s="25">
        <v>2022</v>
      </c>
      <c r="G49" s="8" t="s">
        <v>4</v>
      </c>
      <c r="H49" s="8" t="s">
        <v>4</v>
      </c>
      <c r="I49" s="17" t="s">
        <v>226</v>
      </c>
      <c r="J49" s="17" t="s">
        <v>227</v>
      </c>
      <c r="K49" s="17" t="s">
        <v>228</v>
      </c>
      <c r="L49" s="17" t="s">
        <v>103</v>
      </c>
      <c r="M49" s="25">
        <v>2023</v>
      </c>
      <c r="N49" s="27" t="s">
        <v>225</v>
      </c>
    </row>
    <row r="50" spans="1:14" ht="204" hidden="1">
      <c r="A50" s="8" t="s">
        <v>13</v>
      </c>
      <c r="B50" s="17" t="s">
        <v>207</v>
      </c>
      <c r="C50" s="17" t="s">
        <v>4</v>
      </c>
      <c r="D50" s="17" t="s">
        <v>105</v>
      </c>
      <c r="E50" s="17" t="s">
        <v>10</v>
      </c>
      <c r="F50" s="25" t="s">
        <v>99</v>
      </c>
      <c r="G50" s="8" t="s">
        <v>4</v>
      </c>
      <c r="H50" s="8" t="s">
        <v>4</v>
      </c>
      <c r="I50" s="17" t="s">
        <v>229</v>
      </c>
      <c r="J50" s="17" t="s">
        <v>230</v>
      </c>
      <c r="K50" s="17" t="s">
        <v>231</v>
      </c>
      <c r="L50" s="17" t="s">
        <v>103</v>
      </c>
      <c r="M50" s="25">
        <v>2023</v>
      </c>
      <c r="N50" s="27" t="s">
        <v>225</v>
      </c>
    </row>
    <row r="51" spans="1:14" ht="85" hidden="1">
      <c r="A51" s="8" t="s">
        <v>13</v>
      </c>
      <c r="B51" s="17" t="s">
        <v>207</v>
      </c>
      <c r="C51" s="17" t="s">
        <v>4</v>
      </c>
      <c r="D51" s="17" t="s">
        <v>98</v>
      </c>
      <c r="E51" s="17" t="s">
        <v>10</v>
      </c>
      <c r="F51" s="25" t="s">
        <v>99</v>
      </c>
      <c r="G51" s="8" t="s">
        <v>4</v>
      </c>
      <c r="H51" s="8" t="s">
        <v>4</v>
      </c>
      <c r="I51" s="17" t="s">
        <v>232</v>
      </c>
      <c r="J51" s="8"/>
      <c r="K51" s="17" t="s">
        <v>96</v>
      </c>
      <c r="L51" s="17" t="s">
        <v>103</v>
      </c>
      <c r="M51" s="25">
        <v>2023</v>
      </c>
      <c r="N51" s="27" t="s">
        <v>225</v>
      </c>
    </row>
    <row r="52" spans="1:14" ht="102" hidden="1">
      <c r="A52" s="8" t="s">
        <v>13</v>
      </c>
      <c r="B52" s="17" t="s">
        <v>207</v>
      </c>
      <c r="C52" s="17" t="s">
        <v>4</v>
      </c>
      <c r="D52" s="17" t="s">
        <v>111</v>
      </c>
      <c r="E52" s="8" t="s">
        <v>10</v>
      </c>
      <c r="F52" s="25" t="s">
        <v>99</v>
      </c>
      <c r="G52" s="17" t="s">
        <v>4</v>
      </c>
      <c r="H52" s="17" t="s">
        <v>4</v>
      </c>
      <c r="I52" s="17" t="s">
        <v>233</v>
      </c>
      <c r="J52" s="17"/>
      <c r="K52" s="17" t="s">
        <v>96</v>
      </c>
      <c r="L52" s="17" t="s">
        <v>154</v>
      </c>
      <c r="M52" s="25">
        <v>2019</v>
      </c>
      <c r="N52" s="27" t="s">
        <v>155</v>
      </c>
    </row>
    <row r="53" spans="1:14" ht="119" hidden="1">
      <c r="A53" s="8" t="s">
        <v>14</v>
      </c>
      <c r="B53" s="17" t="s">
        <v>234</v>
      </c>
      <c r="C53" s="17" t="s">
        <v>10</v>
      </c>
      <c r="D53" s="17" t="s">
        <v>111</v>
      </c>
      <c r="E53" s="8" t="s">
        <v>4</v>
      </c>
      <c r="F53" s="25">
        <v>2020</v>
      </c>
      <c r="G53" s="17" t="s">
        <v>10</v>
      </c>
      <c r="H53" s="17" t="s">
        <v>4</v>
      </c>
      <c r="I53" s="17" t="s">
        <v>235</v>
      </c>
      <c r="J53" s="17" t="s">
        <v>236</v>
      </c>
      <c r="K53" s="17" t="s">
        <v>237</v>
      </c>
      <c r="L53" s="17" t="s">
        <v>238</v>
      </c>
      <c r="M53" s="25">
        <v>2023</v>
      </c>
      <c r="N53" s="27" t="s">
        <v>239</v>
      </c>
    </row>
    <row r="54" spans="1:14" ht="221" hidden="1">
      <c r="A54" s="8" t="s">
        <v>14</v>
      </c>
      <c r="B54" s="17" t="s">
        <v>234</v>
      </c>
      <c r="C54" s="17" t="s">
        <v>10</v>
      </c>
      <c r="D54" s="17" t="s">
        <v>93</v>
      </c>
      <c r="E54" s="8" t="s">
        <v>4</v>
      </c>
      <c r="F54" s="25">
        <v>2020</v>
      </c>
      <c r="G54" s="17" t="s">
        <v>10</v>
      </c>
      <c r="H54" s="17" t="s">
        <v>4</v>
      </c>
      <c r="I54" s="17" t="s">
        <v>240</v>
      </c>
      <c r="J54" s="17" t="s">
        <v>241</v>
      </c>
      <c r="K54" s="17" t="s">
        <v>96</v>
      </c>
      <c r="L54" s="17" t="s">
        <v>238</v>
      </c>
      <c r="M54" s="25">
        <v>2023</v>
      </c>
      <c r="N54" s="27" t="s">
        <v>239</v>
      </c>
    </row>
    <row r="55" spans="1:14" ht="153" hidden="1">
      <c r="A55" s="8" t="s">
        <v>14</v>
      </c>
      <c r="B55" s="17" t="s">
        <v>234</v>
      </c>
      <c r="C55" s="17" t="s">
        <v>10</v>
      </c>
      <c r="D55" s="17" t="s">
        <v>111</v>
      </c>
      <c r="E55" s="17" t="s">
        <v>10</v>
      </c>
      <c r="F55" s="25" t="s">
        <v>99</v>
      </c>
      <c r="G55" s="8" t="s">
        <v>4</v>
      </c>
      <c r="H55" s="17" t="s">
        <v>4</v>
      </c>
      <c r="I55" s="17" t="s">
        <v>242</v>
      </c>
      <c r="J55" s="17" t="s">
        <v>243</v>
      </c>
      <c r="K55" s="17" t="s">
        <v>96</v>
      </c>
      <c r="L55" s="17" t="s">
        <v>238</v>
      </c>
      <c r="M55" s="25">
        <v>2023</v>
      </c>
      <c r="N55" s="27" t="s">
        <v>239</v>
      </c>
    </row>
    <row r="56" spans="1:14" ht="136" hidden="1">
      <c r="A56" s="8" t="s">
        <v>14</v>
      </c>
      <c r="B56" s="17" t="s">
        <v>234</v>
      </c>
      <c r="C56" s="17" t="s">
        <v>10</v>
      </c>
      <c r="D56" s="17" t="s">
        <v>105</v>
      </c>
      <c r="E56" s="17" t="s">
        <v>10</v>
      </c>
      <c r="F56" s="25" t="s">
        <v>99</v>
      </c>
      <c r="G56" s="8" t="s">
        <v>4</v>
      </c>
      <c r="H56" s="17" t="s">
        <v>4</v>
      </c>
      <c r="I56" s="17" t="s">
        <v>242</v>
      </c>
      <c r="J56" s="17" t="s">
        <v>244</v>
      </c>
      <c r="K56" s="17" t="s">
        <v>126</v>
      </c>
      <c r="L56" s="17" t="s">
        <v>238</v>
      </c>
      <c r="M56" s="25">
        <v>2023</v>
      </c>
      <c r="N56" s="27" t="s">
        <v>239</v>
      </c>
    </row>
    <row r="57" spans="1:14" ht="221" hidden="1">
      <c r="A57" s="8" t="s">
        <v>14</v>
      </c>
      <c r="B57" s="17" t="s">
        <v>234</v>
      </c>
      <c r="C57" s="17" t="s">
        <v>10</v>
      </c>
      <c r="D57" s="17" t="s">
        <v>117</v>
      </c>
      <c r="E57" s="17" t="s">
        <v>10</v>
      </c>
      <c r="F57" s="25" t="s">
        <v>99</v>
      </c>
      <c r="G57" s="8" t="s">
        <v>4</v>
      </c>
      <c r="H57" s="17" t="s">
        <v>4</v>
      </c>
      <c r="I57" s="17" t="s">
        <v>242</v>
      </c>
      <c r="J57" s="17" t="s">
        <v>245</v>
      </c>
      <c r="K57" s="17" t="s">
        <v>124</v>
      </c>
      <c r="L57" s="17" t="s">
        <v>238</v>
      </c>
      <c r="M57" s="25">
        <v>2023</v>
      </c>
      <c r="N57" s="27" t="s">
        <v>239</v>
      </c>
    </row>
    <row r="58" spans="1:14" ht="153" hidden="1">
      <c r="A58" s="8" t="s">
        <v>14</v>
      </c>
      <c r="B58" s="17" t="s">
        <v>234</v>
      </c>
      <c r="C58" s="17" t="s">
        <v>10</v>
      </c>
      <c r="D58" s="17" t="s">
        <v>98</v>
      </c>
      <c r="E58" s="17" t="s">
        <v>10</v>
      </c>
      <c r="F58" s="25">
        <v>2035</v>
      </c>
      <c r="G58" s="8" t="s">
        <v>4</v>
      </c>
      <c r="H58" s="17" t="s">
        <v>4</v>
      </c>
      <c r="I58" s="17" t="s">
        <v>246</v>
      </c>
      <c r="J58" s="8"/>
      <c r="K58" s="17" t="s">
        <v>96</v>
      </c>
      <c r="L58" s="17" t="s">
        <v>247</v>
      </c>
      <c r="M58" s="25">
        <v>2023</v>
      </c>
      <c r="N58" s="27" t="s">
        <v>248</v>
      </c>
    </row>
    <row r="59" spans="1:14" ht="409.6" hidden="1">
      <c r="A59" s="8" t="s">
        <v>14</v>
      </c>
      <c r="B59" s="17" t="s">
        <v>234</v>
      </c>
      <c r="C59" s="17" t="s">
        <v>10</v>
      </c>
      <c r="D59" s="17" t="s">
        <v>111</v>
      </c>
      <c r="E59" s="17" t="s">
        <v>10</v>
      </c>
      <c r="F59" s="25" t="s">
        <v>99</v>
      </c>
      <c r="G59" s="8" t="s">
        <v>4</v>
      </c>
      <c r="H59" s="17" t="s">
        <v>4</v>
      </c>
      <c r="I59" s="17" t="s">
        <v>249</v>
      </c>
      <c r="J59" s="8"/>
      <c r="K59" s="40" t="s">
        <v>250</v>
      </c>
      <c r="L59" s="17" t="s">
        <v>251</v>
      </c>
      <c r="M59" s="25">
        <v>2021</v>
      </c>
      <c r="N59" s="27" t="s">
        <v>252</v>
      </c>
    </row>
    <row r="60" spans="1:14" ht="119" hidden="1">
      <c r="A60" t="s">
        <v>16</v>
      </c>
      <c r="B60" s="2" t="s">
        <v>253</v>
      </c>
      <c r="C60" s="17" t="s">
        <v>4</v>
      </c>
      <c r="D60" t="s">
        <v>93</v>
      </c>
      <c r="E60" t="s">
        <v>4</v>
      </c>
      <c r="F60" s="14">
        <v>2030</v>
      </c>
      <c r="G60" t="s">
        <v>10</v>
      </c>
      <c r="H60" t="s">
        <v>4</v>
      </c>
      <c r="I60" s="2" t="s">
        <v>254</v>
      </c>
      <c r="K60" s="2" t="s">
        <v>129</v>
      </c>
      <c r="L60" s="2" t="s">
        <v>138</v>
      </c>
      <c r="M60">
        <v>2021</v>
      </c>
      <c r="N60" s="31" t="s">
        <v>255</v>
      </c>
    </row>
    <row r="61" spans="1:14" ht="221" hidden="1">
      <c r="A61" t="s">
        <v>16</v>
      </c>
      <c r="B61" s="2" t="s">
        <v>253</v>
      </c>
      <c r="C61" s="17" t="s">
        <v>4</v>
      </c>
      <c r="D61" t="s">
        <v>117</v>
      </c>
      <c r="E61" t="s">
        <v>10</v>
      </c>
      <c r="F61" s="14" t="s">
        <v>99</v>
      </c>
      <c r="G61" t="s">
        <v>4</v>
      </c>
      <c r="H61" t="s">
        <v>4</v>
      </c>
      <c r="I61" s="2" t="s">
        <v>256</v>
      </c>
      <c r="J61" s="2" t="s">
        <v>257</v>
      </c>
      <c r="K61" s="2" t="s">
        <v>258</v>
      </c>
      <c r="L61" s="2" t="s">
        <v>138</v>
      </c>
      <c r="M61">
        <v>2021</v>
      </c>
      <c r="N61" s="31" t="s">
        <v>255</v>
      </c>
    </row>
    <row r="62" spans="1:14" ht="238" hidden="1">
      <c r="A62" t="s">
        <v>16</v>
      </c>
      <c r="B62" s="2" t="s">
        <v>253</v>
      </c>
      <c r="C62" s="17" t="s">
        <v>4</v>
      </c>
      <c r="D62" t="s">
        <v>105</v>
      </c>
      <c r="E62" t="s">
        <v>4</v>
      </c>
      <c r="F62" s="14">
        <v>2035</v>
      </c>
      <c r="G62" t="s">
        <v>4</v>
      </c>
      <c r="H62" t="s">
        <v>4</v>
      </c>
      <c r="I62" s="2" t="s">
        <v>259</v>
      </c>
      <c r="J62" s="2" t="s">
        <v>260</v>
      </c>
      <c r="K62" s="2" t="s">
        <v>261</v>
      </c>
      <c r="L62" s="2" t="s">
        <v>138</v>
      </c>
      <c r="M62">
        <v>2021</v>
      </c>
      <c r="N62" s="2" t="s">
        <v>255</v>
      </c>
    </row>
    <row r="63" spans="1:14" ht="34" hidden="1">
      <c r="A63" t="s">
        <v>16</v>
      </c>
      <c r="B63" s="2" t="s">
        <v>253</v>
      </c>
      <c r="C63" s="17" t="s">
        <v>4</v>
      </c>
      <c r="D63" t="s">
        <v>98</v>
      </c>
      <c r="E63" s="3" t="s">
        <v>10</v>
      </c>
      <c r="F63" s="14" t="s">
        <v>99</v>
      </c>
      <c r="G63" t="s">
        <v>10</v>
      </c>
      <c r="H63" t="s">
        <v>4</v>
      </c>
      <c r="I63" s="2" t="s">
        <v>173</v>
      </c>
      <c r="J63" t="s">
        <v>135</v>
      </c>
      <c r="K63" s="2" t="s">
        <v>143</v>
      </c>
      <c r="L63" s="2" t="s">
        <v>262</v>
      </c>
    </row>
    <row r="64" spans="1:14" ht="85" hidden="1">
      <c r="A64" t="s">
        <v>17</v>
      </c>
      <c r="B64" s="2" t="s">
        <v>263</v>
      </c>
      <c r="C64" s="17" t="s">
        <v>4</v>
      </c>
      <c r="D64" t="s">
        <v>93</v>
      </c>
      <c r="E64" t="s">
        <v>4</v>
      </c>
      <c r="F64" s="14">
        <v>2030</v>
      </c>
      <c r="G64" t="s">
        <v>10</v>
      </c>
      <c r="H64" t="s">
        <v>4</v>
      </c>
      <c r="I64" s="2" t="s">
        <v>264</v>
      </c>
      <c r="J64" s="2"/>
      <c r="K64" s="2" t="s">
        <v>265</v>
      </c>
      <c r="L64" s="2" t="s">
        <v>138</v>
      </c>
      <c r="M64">
        <v>2021</v>
      </c>
      <c r="N64" s="15" t="s">
        <v>266</v>
      </c>
    </row>
    <row r="65" spans="1:14" ht="85" hidden="1">
      <c r="A65" t="s">
        <v>17</v>
      </c>
      <c r="B65" s="2" t="s">
        <v>263</v>
      </c>
      <c r="C65" s="17" t="s">
        <v>4</v>
      </c>
      <c r="D65" t="s">
        <v>117</v>
      </c>
      <c r="E65" t="s">
        <v>4</v>
      </c>
      <c r="F65" s="14">
        <v>2030</v>
      </c>
      <c r="G65" t="s">
        <v>10</v>
      </c>
      <c r="H65" t="s">
        <v>4</v>
      </c>
      <c r="I65" s="2" t="s">
        <v>267</v>
      </c>
      <c r="K65" s="2" t="s">
        <v>268</v>
      </c>
      <c r="L65" s="2" t="s">
        <v>138</v>
      </c>
      <c r="M65">
        <v>2021</v>
      </c>
      <c r="N65" s="20" t="s">
        <v>266</v>
      </c>
    </row>
    <row r="66" spans="1:14" ht="34" hidden="1">
      <c r="A66" t="s">
        <v>17</v>
      </c>
      <c r="B66" s="2" t="s">
        <v>263</v>
      </c>
      <c r="C66" s="17" t="s">
        <v>4</v>
      </c>
      <c r="D66" t="s">
        <v>98</v>
      </c>
      <c r="E66" s="3" t="s">
        <v>10</v>
      </c>
      <c r="F66" s="14" t="s">
        <v>99</v>
      </c>
      <c r="G66" t="s">
        <v>10</v>
      </c>
      <c r="H66" t="s">
        <v>4</v>
      </c>
      <c r="I66" s="2" t="s">
        <v>173</v>
      </c>
      <c r="J66" t="s">
        <v>135</v>
      </c>
      <c r="K66" s="2" t="s">
        <v>143</v>
      </c>
      <c r="L66" s="2" t="s">
        <v>262</v>
      </c>
    </row>
    <row r="67" spans="1:14" ht="119" hidden="1">
      <c r="A67" s="41" t="s">
        <v>18</v>
      </c>
      <c r="B67" s="23" t="s">
        <v>269</v>
      </c>
      <c r="C67" s="17" t="s">
        <v>4</v>
      </c>
      <c r="D67" s="41" t="s">
        <v>93</v>
      </c>
      <c r="E67" s="41" t="s">
        <v>4</v>
      </c>
      <c r="F67" s="51">
        <v>2030</v>
      </c>
      <c r="G67" s="41" t="s">
        <v>10</v>
      </c>
      <c r="H67" s="41" t="s">
        <v>4</v>
      </c>
      <c r="I67" s="23" t="s">
        <v>270</v>
      </c>
      <c r="J67" s="19"/>
      <c r="K67" s="23" t="s">
        <v>129</v>
      </c>
      <c r="L67" s="23" t="s">
        <v>130</v>
      </c>
      <c r="M67" s="41">
        <v>2020</v>
      </c>
      <c r="N67" s="42" t="s">
        <v>271</v>
      </c>
    </row>
    <row r="68" spans="1:14" ht="340" hidden="1">
      <c r="A68" s="41" t="s">
        <v>18</v>
      </c>
      <c r="B68" s="23" t="s">
        <v>269</v>
      </c>
      <c r="C68" s="17" t="s">
        <v>4</v>
      </c>
      <c r="D68" s="41" t="s">
        <v>105</v>
      </c>
      <c r="E68" s="41" t="s">
        <v>10</v>
      </c>
      <c r="F68" s="51" t="s">
        <v>99</v>
      </c>
      <c r="G68" s="41" t="s">
        <v>4</v>
      </c>
      <c r="H68" s="41" t="s">
        <v>10</v>
      </c>
      <c r="I68" s="23" t="s">
        <v>272</v>
      </c>
      <c r="J68" s="23" t="s">
        <v>273</v>
      </c>
      <c r="K68" s="23" t="s">
        <v>274</v>
      </c>
      <c r="L68" s="23" t="s">
        <v>130</v>
      </c>
      <c r="M68" s="41">
        <v>2020</v>
      </c>
      <c r="N68" s="42" t="s">
        <v>271</v>
      </c>
    </row>
    <row r="69" spans="1:14" ht="102" hidden="1">
      <c r="A69" s="41" t="s">
        <v>18</v>
      </c>
      <c r="B69" s="23" t="s">
        <v>269</v>
      </c>
      <c r="C69" s="17" t="s">
        <v>4</v>
      </c>
      <c r="D69" s="41" t="s">
        <v>117</v>
      </c>
      <c r="E69" s="41" t="s">
        <v>10</v>
      </c>
      <c r="F69" s="51" t="s">
        <v>99</v>
      </c>
      <c r="G69" s="41" t="s">
        <v>4</v>
      </c>
      <c r="H69" s="41" t="s">
        <v>10</v>
      </c>
      <c r="I69" s="23" t="s">
        <v>275</v>
      </c>
      <c r="J69" s="19"/>
      <c r="K69" s="23" t="s">
        <v>276</v>
      </c>
      <c r="L69" s="23" t="s">
        <v>130</v>
      </c>
      <c r="M69" s="41">
        <v>2020</v>
      </c>
      <c r="N69" s="42" t="s">
        <v>271</v>
      </c>
    </row>
    <row r="70" spans="1:14" ht="204" hidden="1">
      <c r="A70" s="8" t="s">
        <v>18</v>
      </c>
      <c r="B70" s="17" t="s">
        <v>269</v>
      </c>
      <c r="C70" s="17" t="s">
        <v>4</v>
      </c>
      <c r="D70" s="8" t="s">
        <v>105</v>
      </c>
      <c r="E70" s="8" t="s">
        <v>10</v>
      </c>
      <c r="F70" s="25" t="s">
        <v>99</v>
      </c>
      <c r="G70" s="8" t="s">
        <v>4</v>
      </c>
      <c r="H70" s="41" t="s">
        <v>4</v>
      </c>
      <c r="I70" s="17" t="s">
        <v>277</v>
      </c>
      <c r="J70" s="8"/>
      <c r="K70" s="17" t="s">
        <v>126</v>
      </c>
      <c r="L70" s="17" t="s">
        <v>278</v>
      </c>
      <c r="M70" s="17">
        <v>2024</v>
      </c>
      <c r="N70" s="27" t="s">
        <v>279</v>
      </c>
    </row>
    <row r="71" spans="1:14" ht="102" hidden="1">
      <c r="A71" s="8" t="s">
        <v>18</v>
      </c>
      <c r="B71" s="17" t="s">
        <v>269</v>
      </c>
      <c r="C71" s="17" t="s">
        <v>4</v>
      </c>
      <c r="D71" s="8" t="s">
        <v>117</v>
      </c>
      <c r="E71" s="8" t="s">
        <v>10</v>
      </c>
      <c r="F71" s="25" t="s">
        <v>99</v>
      </c>
      <c r="G71" s="8" t="s">
        <v>4</v>
      </c>
      <c r="H71" s="41" t="s">
        <v>4</v>
      </c>
      <c r="I71" s="17" t="s">
        <v>280</v>
      </c>
      <c r="J71" s="8"/>
      <c r="K71" s="17" t="s">
        <v>281</v>
      </c>
      <c r="L71" s="17" t="s">
        <v>278</v>
      </c>
      <c r="M71" s="17">
        <v>2024</v>
      </c>
      <c r="N71" s="27" t="s">
        <v>282</v>
      </c>
    </row>
    <row r="72" spans="1:14" ht="221" hidden="1">
      <c r="A72" s="41" t="s">
        <v>18</v>
      </c>
      <c r="B72" s="23" t="s">
        <v>269</v>
      </c>
      <c r="C72" s="17" t="s">
        <v>4</v>
      </c>
      <c r="D72" s="41" t="s">
        <v>111</v>
      </c>
      <c r="E72" s="23" t="s">
        <v>10</v>
      </c>
      <c r="F72" s="51" t="s">
        <v>99</v>
      </c>
      <c r="G72" s="41" t="s">
        <v>4</v>
      </c>
      <c r="H72" s="41" t="s">
        <v>4</v>
      </c>
      <c r="I72" s="23" t="s">
        <v>283</v>
      </c>
      <c r="J72" s="23" t="s">
        <v>284</v>
      </c>
      <c r="K72" s="23" t="s">
        <v>285</v>
      </c>
      <c r="L72" s="23" t="s">
        <v>171</v>
      </c>
      <c r="M72" s="23">
        <v>2017</v>
      </c>
      <c r="N72" s="43" t="s">
        <v>286</v>
      </c>
    </row>
    <row r="73" spans="1:14" ht="221" hidden="1">
      <c r="A73" s="41" t="s">
        <v>18</v>
      </c>
      <c r="B73" s="23" t="s">
        <v>269</v>
      </c>
      <c r="C73" s="17" t="s">
        <v>4</v>
      </c>
      <c r="D73" s="41" t="s">
        <v>98</v>
      </c>
      <c r="E73" s="23" t="s">
        <v>10</v>
      </c>
      <c r="F73" s="51" t="s">
        <v>99</v>
      </c>
      <c r="G73" s="41" t="s">
        <v>4</v>
      </c>
      <c r="H73" s="41" t="s">
        <v>4</v>
      </c>
      <c r="I73" s="23" t="s">
        <v>287</v>
      </c>
      <c r="J73" s="41"/>
      <c r="K73" s="23" t="s">
        <v>288</v>
      </c>
      <c r="L73" s="23" t="s">
        <v>171</v>
      </c>
      <c r="M73" s="23">
        <v>2017</v>
      </c>
      <c r="N73" s="43" t="s">
        <v>286</v>
      </c>
    </row>
    <row r="74" spans="1:14" ht="153" hidden="1">
      <c r="A74" s="41" t="s">
        <v>18</v>
      </c>
      <c r="B74" s="23" t="s">
        <v>269</v>
      </c>
      <c r="C74" s="17" t="s">
        <v>4</v>
      </c>
      <c r="D74" s="41" t="s">
        <v>105</v>
      </c>
      <c r="E74" s="23" t="s">
        <v>10</v>
      </c>
      <c r="F74" s="51" t="s">
        <v>99</v>
      </c>
      <c r="G74" s="41" t="s">
        <v>4</v>
      </c>
      <c r="H74" s="41" t="s">
        <v>4</v>
      </c>
      <c r="I74" s="23" t="s">
        <v>289</v>
      </c>
      <c r="J74" s="23" t="s">
        <v>290</v>
      </c>
      <c r="K74" s="23" t="s">
        <v>291</v>
      </c>
      <c r="L74" s="23" t="s">
        <v>238</v>
      </c>
      <c r="M74" s="41">
        <v>2022</v>
      </c>
      <c r="N74" s="43" t="s">
        <v>292</v>
      </c>
    </row>
    <row r="75" spans="1:14" ht="340" hidden="1">
      <c r="A75" s="41" t="s">
        <v>18</v>
      </c>
      <c r="B75" s="23" t="s">
        <v>269</v>
      </c>
      <c r="C75" s="17" t="s">
        <v>4</v>
      </c>
      <c r="D75" s="41" t="s">
        <v>105</v>
      </c>
      <c r="E75" s="23" t="s">
        <v>10</v>
      </c>
      <c r="F75" s="51" t="s">
        <v>99</v>
      </c>
      <c r="G75" s="41" t="s">
        <v>4</v>
      </c>
      <c r="H75" s="41" t="s">
        <v>4</v>
      </c>
      <c r="I75" s="23" t="s">
        <v>293</v>
      </c>
      <c r="J75" s="23" t="s">
        <v>294</v>
      </c>
      <c r="K75" s="23" t="s">
        <v>295</v>
      </c>
      <c r="L75" s="23" t="s">
        <v>238</v>
      </c>
      <c r="M75" s="23">
        <v>2022</v>
      </c>
      <c r="N75" s="43" t="s">
        <v>292</v>
      </c>
    </row>
    <row r="76" spans="1:14" ht="102" hidden="1">
      <c r="A76" s="41" t="s">
        <v>18</v>
      </c>
      <c r="B76" s="23" t="s">
        <v>269</v>
      </c>
      <c r="C76" s="17" t="s">
        <v>4</v>
      </c>
      <c r="D76" s="41" t="s">
        <v>105</v>
      </c>
      <c r="E76" s="23" t="s">
        <v>10</v>
      </c>
      <c r="F76" s="51" t="s">
        <v>99</v>
      </c>
      <c r="G76" s="41" t="s">
        <v>4</v>
      </c>
      <c r="H76" s="41" t="s">
        <v>4</v>
      </c>
      <c r="I76" s="23" t="s">
        <v>296</v>
      </c>
      <c r="J76" s="23" t="s">
        <v>297</v>
      </c>
      <c r="K76" s="23" t="s">
        <v>298</v>
      </c>
      <c r="L76" s="23" t="s">
        <v>238</v>
      </c>
      <c r="M76" s="41">
        <v>2022</v>
      </c>
      <c r="N76" s="43" t="s">
        <v>292</v>
      </c>
    </row>
    <row r="77" spans="1:14" ht="204" hidden="1">
      <c r="A77" s="41" t="s">
        <v>18</v>
      </c>
      <c r="B77" s="23" t="s">
        <v>269</v>
      </c>
      <c r="C77" s="17" t="s">
        <v>4</v>
      </c>
      <c r="D77" s="41" t="s">
        <v>98</v>
      </c>
      <c r="E77" s="23" t="s">
        <v>10</v>
      </c>
      <c r="F77" s="51" t="s">
        <v>99</v>
      </c>
      <c r="G77" s="41" t="s">
        <v>4</v>
      </c>
      <c r="H77" s="41" t="s">
        <v>4</v>
      </c>
      <c r="I77" s="23" t="s">
        <v>299</v>
      </c>
      <c r="J77" s="23" t="s">
        <v>300</v>
      </c>
      <c r="K77" s="23" t="s">
        <v>301</v>
      </c>
      <c r="L77" s="23" t="s">
        <v>238</v>
      </c>
      <c r="M77" s="23">
        <v>2022</v>
      </c>
      <c r="N77" s="43" t="s">
        <v>292</v>
      </c>
    </row>
    <row r="78" spans="1:14" ht="119" hidden="1">
      <c r="A78" s="8" t="s">
        <v>19</v>
      </c>
      <c r="B78" s="17" t="s">
        <v>302</v>
      </c>
      <c r="C78" s="17" t="s">
        <v>4</v>
      </c>
      <c r="D78" s="8" t="s">
        <v>93</v>
      </c>
      <c r="E78" s="8" t="s">
        <v>4</v>
      </c>
      <c r="F78" s="25">
        <v>2030</v>
      </c>
      <c r="G78" s="8" t="s">
        <v>10</v>
      </c>
      <c r="H78" s="8" t="s">
        <v>4</v>
      </c>
      <c r="I78" s="17" t="s">
        <v>303</v>
      </c>
      <c r="J78" s="17"/>
      <c r="K78" s="17" t="s">
        <v>304</v>
      </c>
      <c r="L78" s="17" t="s">
        <v>305</v>
      </c>
      <c r="M78" s="25">
        <v>2023</v>
      </c>
      <c r="N78" s="56" t="s">
        <v>306</v>
      </c>
    </row>
    <row r="79" spans="1:14" ht="119" hidden="1">
      <c r="A79" s="8" t="s">
        <v>19</v>
      </c>
      <c r="B79" s="17" t="s">
        <v>302</v>
      </c>
      <c r="C79" s="17" t="s">
        <v>4</v>
      </c>
      <c r="D79" s="8" t="s">
        <v>117</v>
      </c>
      <c r="E79" s="8" t="s">
        <v>10</v>
      </c>
      <c r="F79" s="25">
        <v>2030</v>
      </c>
      <c r="G79" s="8" t="s">
        <v>4</v>
      </c>
      <c r="H79" s="8" t="s">
        <v>4</v>
      </c>
      <c r="I79" s="17" t="s">
        <v>307</v>
      </c>
      <c r="J79" s="17" t="s">
        <v>308</v>
      </c>
      <c r="K79" s="17" t="s">
        <v>309</v>
      </c>
      <c r="L79" s="17" t="s">
        <v>305</v>
      </c>
      <c r="M79" s="25">
        <v>2023</v>
      </c>
      <c r="N79" s="56" t="s">
        <v>306</v>
      </c>
    </row>
    <row r="80" spans="1:14" ht="119" hidden="1">
      <c r="A80" s="8" t="s">
        <v>19</v>
      </c>
      <c r="B80" s="17" t="s">
        <v>302</v>
      </c>
      <c r="C80" s="17" t="s">
        <v>4</v>
      </c>
      <c r="D80" s="8" t="s">
        <v>105</v>
      </c>
      <c r="E80" s="8" t="s">
        <v>10</v>
      </c>
      <c r="F80" s="25">
        <v>2030</v>
      </c>
      <c r="G80" s="8" t="s">
        <v>4</v>
      </c>
      <c r="H80" s="8" t="s">
        <v>4</v>
      </c>
      <c r="I80" s="17" t="s">
        <v>307</v>
      </c>
      <c r="J80" s="17" t="s">
        <v>310</v>
      </c>
      <c r="K80" s="17" t="s">
        <v>311</v>
      </c>
      <c r="L80" s="17" t="s">
        <v>305</v>
      </c>
      <c r="M80" s="25">
        <v>2023</v>
      </c>
      <c r="N80" s="56" t="s">
        <v>306</v>
      </c>
    </row>
    <row r="81" spans="1:14" ht="170" hidden="1">
      <c r="A81" s="8" t="s">
        <v>19</v>
      </c>
      <c r="B81" s="17" t="s">
        <v>302</v>
      </c>
      <c r="C81" s="17" t="s">
        <v>4</v>
      </c>
      <c r="D81" s="8" t="s">
        <v>105</v>
      </c>
      <c r="E81" s="8" t="s">
        <v>10</v>
      </c>
      <c r="F81" s="25">
        <v>2040</v>
      </c>
      <c r="G81" s="8" t="s">
        <v>4</v>
      </c>
      <c r="H81" s="8" t="s">
        <v>4</v>
      </c>
      <c r="I81" s="17" t="s">
        <v>312</v>
      </c>
      <c r="J81" s="17" t="s">
        <v>313</v>
      </c>
      <c r="K81" s="17" t="s">
        <v>314</v>
      </c>
      <c r="L81" s="17" t="s">
        <v>103</v>
      </c>
      <c r="M81" s="25">
        <v>2023</v>
      </c>
      <c r="N81" s="34" t="s">
        <v>315</v>
      </c>
    </row>
    <row r="82" spans="1:14" ht="170" hidden="1">
      <c r="A82" s="8" t="s">
        <v>19</v>
      </c>
      <c r="B82" s="17" t="s">
        <v>302</v>
      </c>
      <c r="C82" s="17" t="s">
        <v>4</v>
      </c>
      <c r="D82" s="8" t="s">
        <v>111</v>
      </c>
      <c r="E82" s="8" t="s">
        <v>10</v>
      </c>
      <c r="F82" s="25">
        <v>2040</v>
      </c>
      <c r="G82" s="8" t="s">
        <v>4</v>
      </c>
      <c r="H82" s="8" t="s">
        <v>4</v>
      </c>
      <c r="I82" s="17" t="s">
        <v>312</v>
      </c>
      <c r="J82" s="17" t="s">
        <v>316</v>
      </c>
      <c r="K82" s="17" t="s">
        <v>314</v>
      </c>
      <c r="L82" s="17" t="s">
        <v>103</v>
      </c>
      <c r="M82" s="25">
        <v>2023</v>
      </c>
      <c r="N82" s="34" t="s">
        <v>315</v>
      </c>
    </row>
    <row r="83" spans="1:14" ht="255" hidden="1">
      <c r="A83" s="8" t="s">
        <v>19</v>
      </c>
      <c r="B83" s="17" t="s">
        <v>302</v>
      </c>
      <c r="C83" s="17" t="s">
        <v>4</v>
      </c>
      <c r="D83" s="17" t="s">
        <v>105</v>
      </c>
      <c r="E83" s="17" t="s">
        <v>10</v>
      </c>
      <c r="F83" s="25">
        <v>2020</v>
      </c>
      <c r="G83" s="17" t="s">
        <v>4</v>
      </c>
      <c r="H83" s="8" t="s">
        <v>4</v>
      </c>
      <c r="I83" s="17" t="s">
        <v>317</v>
      </c>
      <c r="J83" s="17" t="s">
        <v>318</v>
      </c>
      <c r="K83" s="17" t="s">
        <v>319</v>
      </c>
      <c r="L83" s="17" t="s">
        <v>103</v>
      </c>
      <c r="M83" s="47">
        <v>2023</v>
      </c>
      <c r="N83" s="34" t="s">
        <v>315</v>
      </c>
    </row>
    <row r="84" spans="1:14" ht="221" hidden="1">
      <c r="A84" s="8" t="s">
        <v>19</v>
      </c>
      <c r="B84" s="17" t="s">
        <v>302</v>
      </c>
      <c r="C84" s="17" t="s">
        <v>4</v>
      </c>
      <c r="D84" s="17" t="s">
        <v>117</v>
      </c>
      <c r="E84" s="17" t="s">
        <v>10</v>
      </c>
      <c r="F84" s="25" t="s">
        <v>99</v>
      </c>
      <c r="G84" s="17" t="s">
        <v>4</v>
      </c>
      <c r="H84" s="8" t="s">
        <v>4</v>
      </c>
      <c r="I84" s="17" t="s">
        <v>320</v>
      </c>
      <c r="J84" s="17" t="s">
        <v>321</v>
      </c>
      <c r="K84" s="17" t="s">
        <v>322</v>
      </c>
      <c r="L84" s="17" t="s">
        <v>103</v>
      </c>
      <c r="M84" s="47">
        <v>2023</v>
      </c>
      <c r="N84" s="34" t="s">
        <v>315</v>
      </c>
    </row>
    <row r="85" spans="1:14" ht="170" hidden="1">
      <c r="A85" s="8" t="s">
        <v>20</v>
      </c>
      <c r="B85" s="8" t="s">
        <v>323</v>
      </c>
      <c r="C85" s="8" t="s">
        <v>10</v>
      </c>
      <c r="D85" s="8" t="s">
        <v>93</v>
      </c>
      <c r="E85" s="17" t="s">
        <v>4</v>
      </c>
      <c r="F85" s="47">
        <v>2030</v>
      </c>
      <c r="G85" s="17" t="s">
        <v>10</v>
      </c>
      <c r="H85" s="17" t="s">
        <v>4</v>
      </c>
      <c r="I85" s="17" t="s">
        <v>324</v>
      </c>
      <c r="J85" s="17"/>
      <c r="K85" s="17"/>
      <c r="L85" s="17" t="s">
        <v>130</v>
      </c>
      <c r="M85" s="17">
        <v>2015</v>
      </c>
      <c r="N85" s="17" t="s">
        <v>325</v>
      </c>
    </row>
    <row r="86" spans="1:14" ht="170" hidden="1">
      <c r="A86" s="41" t="s">
        <v>20</v>
      </c>
      <c r="B86" s="41" t="s">
        <v>323</v>
      </c>
      <c r="C86" s="8" t="s">
        <v>10</v>
      </c>
      <c r="D86" s="41" t="s">
        <v>105</v>
      </c>
      <c r="E86" s="23" t="s">
        <v>10</v>
      </c>
      <c r="F86" s="47" t="s">
        <v>99</v>
      </c>
      <c r="G86" s="17" t="s">
        <v>4</v>
      </c>
      <c r="H86" s="17" t="s">
        <v>4</v>
      </c>
      <c r="I86" s="17" t="s">
        <v>326</v>
      </c>
      <c r="J86" s="17" t="s">
        <v>327</v>
      </c>
      <c r="K86" s="17" t="s">
        <v>328</v>
      </c>
      <c r="L86" s="17" t="s">
        <v>130</v>
      </c>
      <c r="M86" s="17">
        <v>2015</v>
      </c>
      <c r="N86" s="17" t="s">
        <v>325</v>
      </c>
    </row>
    <row r="87" spans="1:14" ht="238" hidden="1">
      <c r="A87" s="41" t="s">
        <v>20</v>
      </c>
      <c r="B87" s="41" t="s">
        <v>323</v>
      </c>
      <c r="C87" s="8" t="s">
        <v>10</v>
      </c>
      <c r="D87" s="41" t="s">
        <v>105</v>
      </c>
      <c r="E87" s="41" t="s">
        <v>10</v>
      </c>
      <c r="F87" s="47" t="s">
        <v>99</v>
      </c>
      <c r="G87" s="17" t="s">
        <v>4</v>
      </c>
      <c r="H87" s="17" t="s">
        <v>4</v>
      </c>
      <c r="I87" s="17" t="s">
        <v>329</v>
      </c>
      <c r="J87" s="8"/>
      <c r="K87" s="17"/>
      <c r="L87" s="17" t="s">
        <v>130</v>
      </c>
      <c r="M87" s="17">
        <v>2015</v>
      </c>
      <c r="N87" s="17" t="s">
        <v>325</v>
      </c>
    </row>
    <row r="88" spans="1:14" ht="34" hidden="1">
      <c r="A88" s="41" t="s">
        <v>20</v>
      </c>
      <c r="B88" s="41" t="s">
        <v>323</v>
      </c>
      <c r="C88" s="8" t="s">
        <v>10</v>
      </c>
      <c r="D88" s="41" t="s">
        <v>98</v>
      </c>
      <c r="E88" s="41" t="s">
        <v>10</v>
      </c>
      <c r="F88" s="47" t="s">
        <v>99</v>
      </c>
      <c r="G88" s="17" t="s">
        <v>10</v>
      </c>
      <c r="H88" s="17" t="s">
        <v>10</v>
      </c>
      <c r="I88" s="17" t="s">
        <v>330</v>
      </c>
      <c r="J88" s="8"/>
      <c r="K88" s="17"/>
      <c r="L88" s="8" t="s">
        <v>331</v>
      </c>
      <c r="M88" s="8"/>
      <c r="N88" s="8"/>
    </row>
    <row r="89" spans="1:14" ht="170" hidden="1">
      <c r="A89" s="8" t="s">
        <v>21</v>
      </c>
      <c r="B89" s="17" t="s">
        <v>332</v>
      </c>
      <c r="C89" s="17" t="s">
        <v>4</v>
      </c>
      <c r="D89" s="8" t="s">
        <v>93</v>
      </c>
      <c r="E89" s="8" t="s">
        <v>4</v>
      </c>
      <c r="F89" s="25">
        <v>2030</v>
      </c>
      <c r="G89" s="8" t="s">
        <v>10</v>
      </c>
      <c r="H89" s="8" t="s">
        <v>4</v>
      </c>
      <c r="I89" s="17" t="s">
        <v>333</v>
      </c>
      <c r="J89" s="8"/>
      <c r="K89" s="17" t="s">
        <v>96</v>
      </c>
      <c r="L89" s="17" t="s">
        <v>138</v>
      </c>
      <c r="M89" s="25">
        <v>2023</v>
      </c>
      <c r="N89" s="27" t="s">
        <v>334</v>
      </c>
    </row>
    <row r="90" spans="1:14" ht="187" hidden="1">
      <c r="A90" s="8" t="s">
        <v>21</v>
      </c>
      <c r="B90" s="17" t="s">
        <v>332</v>
      </c>
      <c r="C90" s="17" t="s">
        <v>4</v>
      </c>
      <c r="D90" s="8" t="s">
        <v>111</v>
      </c>
      <c r="E90" s="8" t="s">
        <v>10</v>
      </c>
      <c r="F90" s="25" t="s">
        <v>99</v>
      </c>
      <c r="G90" s="8" t="s">
        <v>4</v>
      </c>
      <c r="H90" s="8" t="s">
        <v>4</v>
      </c>
      <c r="I90" s="17" t="s">
        <v>335</v>
      </c>
      <c r="J90" s="17" t="s">
        <v>336</v>
      </c>
      <c r="K90" s="17" t="s">
        <v>337</v>
      </c>
      <c r="L90" s="17" t="s">
        <v>171</v>
      </c>
      <c r="M90" s="25">
        <v>2016</v>
      </c>
      <c r="N90" s="27" t="s">
        <v>338</v>
      </c>
    </row>
    <row r="91" spans="1:14" ht="119" hidden="1">
      <c r="A91" s="8" t="s">
        <v>21</v>
      </c>
      <c r="B91" s="17" t="s">
        <v>332</v>
      </c>
      <c r="C91" s="17" t="s">
        <v>4</v>
      </c>
      <c r="D91" s="8" t="s">
        <v>117</v>
      </c>
      <c r="E91" s="8" t="s">
        <v>10</v>
      </c>
      <c r="F91" s="25" t="s">
        <v>99</v>
      </c>
      <c r="G91" s="8" t="s">
        <v>4</v>
      </c>
      <c r="H91" s="8" t="s">
        <v>4</v>
      </c>
      <c r="I91" s="17" t="s">
        <v>339</v>
      </c>
      <c r="J91" s="17" t="s">
        <v>340</v>
      </c>
      <c r="K91" s="17" t="s">
        <v>341</v>
      </c>
      <c r="L91" s="17" t="s">
        <v>171</v>
      </c>
      <c r="M91" s="25">
        <v>2016</v>
      </c>
      <c r="N91" s="27" t="s">
        <v>338</v>
      </c>
    </row>
    <row r="92" spans="1:14" ht="102" hidden="1">
      <c r="A92" s="8" t="s">
        <v>21</v>
      </c>
      <c r="B92" s="17" t="s">
        <v>332</v>
      </c>
      <c r="C92" s="17" t="s">
        <v>4</v>
      </c>
      <c r="D92" s="8" t="s">
        <v>117</v>
      </c>
      <c r="E92" s="8" t="s">
        <v>10</v>
      </c>
      <c r="F92" s="25" t="s">
        <v>99</v>
      </c>
      <c r="G92" s="8" t="s">
        <v>4</v>
      </c>
      <c r="H92" s="8" t="s">
        <v>4</v>
      </c>
      <c r="I92" s="17" t="s">
        <v>342</v>
      </c>
      <c r="J92" s="17" t="s">
        <v>343</v>
      </c>
      <c r="K92" s="17" t="s">
        <v>344</v>
      </c>
      <c r="L92" s="17" t="s">
        <v>171</v>
      </c>
      <c r="M92" s="25">
        <v>2016</v>
      </c>
      <c r="N92" s="27" t="s">
        <v>338</v>
      </c>
    </row>
    <row r="93" spans="1:14" ht="115" hidden="1" customHeight="1">
      <c r="A93" s="8" t="s">
        <v>21</v>
      </c>
      <c r="B93" s="17" t="s">
        <v>332</v>
      </c>
      <c r="C93" s="17" t="s">
        <v>4</v>
      </c>
      <c r="D93" s="8" t="s">
        <v>98</v>
      </c>
      <c r="E93" s="17" t="s">
        <v>10</v>
      </c>
      <c r="F93" s="25" t="s">
        <v>99</v>
      </c>
      <c r="G93" s="8" t="s">
        <v>10</v>
      </c>
      <c r="H93" s="8" t="s">
        <v>4</v>
      </c>
      <c r="I93" s="17" t="s">
        <v>173</v>
      </c>
      <c r="J93" s="8"/>
      <c r="K93" s="17" t="s">
        <v>143</v>
      </c>
      <c r="L93" s="17" t="s">
        <v>182</v>
      </c>
      <c r="M93" s="25"/>
      <c r="N93" s="17"/>
    </row>
    <row r="94" spans="1:14" ht="119" hidden="1">
      <c r="A94" s="8" t="s">
        <v>22</v>
      </c>
      <c r="B94" s="17" t="s">
        <v>345</v>
      </c>
      <c r="C94" s="17" t="s">
        <v>4</v>
      </c>
      <c r="D94" s="8" t="s">
        <v>93</v>
      </c>
      <c r="E94" s="17" t="s">
        <v>4</v>
      </c>
      <c r="F94" s="25">
        <v>2030</v>
      </c>
      <c r="G94" s="17" t="s">
        <v>10</v>
      </c>
      <c r="H94" s="8" t="s">
        <v>4</v>
      </c>
      <c r="I94" s="17" t="s">
        <v>303</v>
      </c>
      <c r="J94" s="17" t="s">
        <v>310</v>
      </c>
      <c r="K94" s="17" t="s">
        <v>304</v>
      </c>
      <c r="L94" s="17" t="s">
        <v>305</v>
      </c>
      <c r="M94" s="8">
        <v>2023</v>
      </c>
      <c r="N94" s="21" t="s">
        <v>306</v>
      </c>
    </row>
    <row r="95" spans="1:14" ht="119" hidden="1">
      <c r="A95" s="8" t="s">
        <v>22</v>
      </c>
      <c r="B95" s="17" t="s">
        <v>345</v>
      </c>
      <c r="C95" s="17" t="s">
        <v>4</v>
      </c>
      <c r="D95" s="8" t="s">
        <v>117</v>
      </c>
      <c r="E95" s="17" t="s">
        <v>10</v>
      </c>
      <c r="F95" s="25">
        <v>2030</v>
      </c>
      <c r="G95" s="17" t="s">
        <v>4</v>
      </c>
      <c r="H95" s="8" t="s">
        <v>4</v>
      </c>
      <c r="I95" s="17" t="s">
        <v>307</v>
      </c>
      <c r="J95" s="17" t="s">
        <v>308</v>
      </c>
      <c r="K95" s="17" t="s">
        <v>346</v>
      </c>
      <c r="L95" s="17" t="s">
        <v>305</v>
      </c>
      <c r="M95" s="8">
        <v>2023</v>
      </c>
      <c r="N95" s="21" t="s">
        <v>306</v>
      </c>
    </row>
    <row r="96" spans="1:14" ht="102" hidden="1">
      <c r="A96" s="8" t="s">
        <v>22</v>
      </c>
      <c r="B96" s="17" t="s">
        <v>345</v>
      </c>
      <c r="C96" s="17" t="s">
        <v>4</v>
      </c>
      <c r="D96" s="8" t="s">
        <v>111</v>
      </c>
      <c r="E96" s="17" t="s">
        <v>10</v>
      </c>
      <c r="F96" s="25" t="s">
        <v>99</v>
      </c>
      <c r="G96" s="17" t="s">
        <v>4</v>
      </c>
      <c r="H96" s="8" t="s">
        <v>4</v>
      </c>
      <c r="I96" s="17" t="s">
        <v>347</v>
      </c>
      <c r="J96" s="8"/>
      <c r="K96" s="17" t="s">
        <v>348</v>
      </c>
      <c r="L96" s="17" t="s">
        <v>103</v>
      </c>
      <c r="M96" s="8">
        <v>2022</v>
      </c>
      <c r="N96" s="21" t="s">
        <v>349</v>
      </c>
    </row>
    <row r="97" spans="1:14" ht="102" hidden="1">
      <c r="A97" s="8" t="s">
        <v>22</v>
      </c>
      <c r="B97" s="17" t="s">
        <v>345</v>
      </c>
      <c r="C97" s="17" t="s">
        <v>4</v>
      </c>
      <c r="D97" s="8" t="s">
        <v>105</v>
      </c>
      <c r="E97" s="17" t="s">
        <v>10</v>
      </c>
      <c r="F97" s="25" t="s">
        <v>99</v>
      </c>
      <c r="G97" s="17" t="s">
        <v>4</v>
      </c>
      <c r="H97" s="8" t="s">
        <v>4</v>
      </c>
      <c r="I97" s="17" t="s">
        <v>350</v>
      </c>
      <c r="J97" s="8"/>
      <c r="K97" s="17" t="s">
        <v>351</v>
      </c>
      <c r="L97" s="17" t="s">
        <v>103</v>
      </c>
      <c r="M97" s="8">
        <v>2022</v>
      </c>
      <c r="N97" s="21" t="s">
        <v>349</v>
      </c>
    </row>
    <row r="98" spans="1:14" ht="136" hidden="1">
      <c r="A98" s="8" t="s">
        <v>23</v>
      </c>
      <c r="B98" s="17" t="s">
        <v>352</v>
      </c>
      <c r="C98" s="17" t="s">
        <v>4</v>
      </c>
      <c r="D98" s="8" t="s">
        <v>93</v>
      </c>
      <c r="E98" s="8" t="s">
        <v>4</v>
      </c>
      <c r="F98" s="25">
        <v>2030</v>
      </c>
      <c r="G98" s="8" t="s">
        <v>10</v>
      </c>
      <c r="H98" s="8" t="s">
        <v>4</v>
      </c>
      <c r="I98" s="17" t="s">
        <v>353</v>
      </c>
      <c r="J98" s="17" t="s">
        <v>354</v>
      </c>
      <c r="K98" s="17" t="s">
        <v>96</v>
      </c>
      <c r="L98" s="17" t="s">
        <v>138</v>
      </c>
      <c r="M98" s="25">
        <v>2021</v>
      </c>
      <c r="N98" s="27" t="s">
        <v>355</v>
      </c>
    </row>
    <row r="99" spans="1:14" ht="153" hidden="1">
      <c r="A99" s="8" t="s">
        <v>23</v>
      </c>
      <c r="B99" s="17" t="s">
        <v>352</v>
      </c>
      <c r="C99" s="17" t="s">
        <v>4</v>
      </c>
      <c r="D99" s="8" t="s">
        <v>105</v>
      </c>
      <c r="E99" s="8" t="s">
        <v>10</v>
      </c>
      <c r="F99" s="25" t="s">
        <v>99</v>
      </c>
      <c r="G99" s="8" t="s">
        <v>4</v>
      </c>
      <c r="H99" s="8" t="s">
        <v>4</v>
      </c>
      <c r="I99" s="17" t="s">
        <v>356</v>
      </c>
      <c r="J99" s="17" t="s">
        <v>357</v>
      </c>
      <c r="K99" s="17" t="s">
        <v>358</v>
      </c>
      <c r="L99" s="17" t="s">
        <v>182</v>
      </c>
      <c r="M99" s="25">
        <v>2024</v>
      </c>
      <c r="N99" s="27" t="s">
        <v>359</v>
      </c>
    </row>
    <row r="100" spans="1:14" ht="187" hidden="1">
      <c r="A100" s="8" t="s">
        <v>23</v>
      </c>
      <c r="B100" s="17" t="s">
        <v>352</v>
      </c>
      <c r="C100" s="17" t="s">
        <v>4</v>
      </c>
      <c r="D100" s="8" t="s">
        <v>117</v>
      </c>
      <c r="E100" s="8" t="s">
        <v>10</v>
      </c>
      <c r="F100" s="25" t="s">
        <v>99</v>
      </c>
      <c r="G100" s="8" t="s">
        <v>4</v>
      </c>
      <c r="H100" s="8" t="s">
        <v>4</v>
      </c>
      <c r="I100" s="17" t="s">
        <v>360</v>
      </c>
      <c r="J100" s="8"/>
      <c r="K100" s="17" t="s">
        <v>361</v>
      </c>
      <c r="L100" s="17" t="s">
        <v>171</v>
      </c>
      <c r="M100" s="25">
        <v>2022</v>
      </c>
      <c r="N100" s="27" t="s">
        <v>362</v>
      </c>
    </row>
    <row r="101" spans="1:14" ht="136" hidden="1">
      <c r="A101" s="8" t="s">
        <v>23</v>
      </c>
      <c r="B101" s="17" t="s">
        <v>352</v>
      </c>
      <c r="C101" s="17" t="s">
        <v>4</v>
      </c>
      <c r="D101" s="8" t="s">
        <v>105</v>
      </c>
      <c r="E101" s="8" t="s">
        <v>10</v>
      </c>
      <c r="F101" s="25" t="s">
        <v>99</v>
      </c>
      <c r="G101" s="8" t="s">
        <v>4</v>
      </c>
      <c r="H101" s="8" t="s">
        <v>4</v>
      </c>
      <c r="I101" s="17" t="s">
        <v>363</v>
      </c>
      <c r="J101" s="17" t="s">
        <v>364</v>
      </c>
      <c r="K101" s="17" t="s">
        <v>365</v>
      </c>
      <c r="L101" s="17" t="s">
        <v>171</v>
      </c>
      <c r="M101" s="25">
        <v>2022</v>
      </c>
      <c r="N101" s="27" t="s">
        <v>362</v>
      </c>
    </row>
    <row r="102" spans="1:14" ht="119" hidden="1">
      <c r="A102" s="8" t="s">
        <v>24</v>
      </c>
      <c r="B102" s="17" t="s">
        <v>366</v>
      </c>
      <c r="C102" s="17" t="s">
        <v>4</v>
      </c>
      <c r="D102" s="8" t="s">
        <v>93</v>
      </c>
      <c r="E102" s="8" t="s">
        <v>4</v>
      </c>
      <c r="F102" s="25">
        <v>2030</v>
      </c>
      <c r="G102" s="8" t="s">
        <v>10</v>
      </c>
      <c r="H102" s="8" t="s">
        <v>4</v>
      </c>
      <c r="I102" s="17" t="s">
        <v>303</v>
      </c>
      <c r="J102" s="8"/>
      <c r="K102" s="17" t="s">
        <v>96</v>
      </c>
      <c r="L102" s="17" t="s">
        <v>367</v>
      </c>
      <c r="M102" s="25">
        <v>2023</v>
      </c>
      <c r="N102" s="27" t="s">
        <v>306</v>
      </c>
    </row>
    <row r="103" spans="1:14" ht="119" hidden="1">
      <c r="A103" s="8" t="s">
        <v>24</v>
      </c>
      <c r="B103" s="17" t="s">
        <v>366</v>
      </c>
      <c r="C103" s="17" t="s">
        <v>4</v>
      </c>
      <c r="D103" s="8" t="s">
        <v>98</v>
      </c>
      <c r="E103" s="8" t="s">
        <v>10</v>
      </c>
      <c r="F103" s="25" t="s">
        <v>99</v>
      </c>
      <c r="G103" s="8" t="s">
        <v>4</v>
      </c>
      <c r="H103" s="8" t="s">
        <v>4</v>
      </c>
      <c r="I103" s="17" t="s">
        <v>368</v>
      </c>
      <c r="J103" s="17" t="s">
        <v>369</v>
      </c>
      <c r="K103" s="17" t="s">
        <v>96</v>
      </c>
      <c r="L103" s="17" t="s">
        <v>103</v>
      </c>
      <c r="M103" s="25">
        <v>2023</v>
      </c>
      <c r="N103" s="27" t="s">
        <v>370</v>
      </c>
    </row>
    <row r="104" spans="1:14" ht="119" hidden="1">
      <c r="A104" s="8" t="s">
        <v>24</v>
      </c>
      <c r="B104" s="17" t="s">
        <v>366</v>
      </c>
      <c r="C104" s="17" t="s">
        <v>4</v>
      </c>
      <c r="D104" s="8" t="s">
        <v>117</v>
      </c>
      <c r="E104" s="8" t="s">
        <v>10</v>
      </c>
      <c r="F104" s="25" t="s">
        <v>99</v>
      </c>
      <c r="G104" s="8" t="s">
        <v>4</v>
      </c>
      <c r="H104" s="8" t="s">
        <v>4</v>
      </c>
      <c r="I104" s="17" t="s">
        <v>368</v>
      </c>
      <c r="J104" s="17" t="s">
        <v>371</v>
      </c>
      <c r="K104" s="17" t="s">
        <v>96</v>
      </c>
      <c r="L104" s="17" t="s">
        <v>103</v>
      </c>
      <c r="M104" s="25">
        <v>2023</v>
      </c>
      <c r="N104" s="27" t="s">
        <v>370</v>
      </c>
    </row>
    <row r="105" spans="1:14" ht="372" hidden="1">
      <c r="A105" s="8" t="s">
        <v>24</v>
      </c>
      <c r="B105" s="17" t="s">
        <v>366</v>
      </c>
      <c r="C105" s="17" t="s">
        <v>4</v>
      </c>
      <c r="D105" s="8" t="s">
        <v>117</v>
      </c>
      <c r="E105" s="8" t="s">
        <v>10</v>
      </c>
      <c r="F105" s="25" t="s">
        <v>99</v>
      </c>
      <c r="G105" s="8" t="s">
        <v>4</v>
      </c>
      <c r="H105" s="8" t="s">
        <v>4</v>
      </c>
      <c r="I105" s="17" t="s">
        <v>372</v>
      </c>
      <c r="J105" s="17" t="s">
        <v>373</v>
      </c>
      <c r="K105" s="17" t="s">
        <v>374</v>
      </c>
      <c r="L105" s="17" t="s">
        <v>103</v>
      </c>
      <c r="M105" s="25">
        <v>2023</v>
      </c>
      <c r="N105" s="27" t="s">
        <v>375</v>
      </c>
    </row>
    <row r="106" spans="1:14" ht="255" hidden="1">
      <c r="A106" s="8" t="s">
        <v>24</v>
      </c>
      <c r="B106" s="17" t="s">
        <v>366</v>
      </c>
      <c r="C106" s="17" t="s">
        <v>4</v>
      </c>
      <c r="D106" s="8" t="s">
        <v>117</v>
      </c>
      <c r="E106" s="8" t="s">
        <v>10</v>
      </c>
      <c r="F106" s="25" t="s">
        <v>99</v>
      </c>
      <c r="G106" s="8" t="s">
        <v>4</v>
      </c>
      <c r="H106" s="8" t="s">
        <v>4</v>
      </c>
      <c r="I106" s="17" t="s">
        <v>376</v>
      </c>
      <c r="J106" s="8"/>
      <c r="K106" s="17" t="s">
        <v>377</v>
      </c>
      <c r="L106" s="17" t="s">
        <v>103</v>
      </c>
      <c r="M106" s="25">
        <v>2023</v>
      </c>
      <c r="N106" s="27" t="s">
        <v>378</v>
      </c>
    </row>
    <row r="107" spans="1:14" ht="136" hidden="1">
      <c r="A107" s="8" t="s">
        <v>24</v>
      </c>
      <c r="B107" s="17" t="s">
        <v>366</v>
      </c>
      <c r="C107" s="17" t="s">
        <v>4</v>
      </c>
      <c r="D107" s="8" t="s">
        <v>105</v>
      </c>
      <c r="E107" s="8" t="s">
        <v>4</v>
      </c>
      <c r="F107" s="25" t="s">
        <v>379</v>
      </c>
      <c r="G107" s="8" t="s">
        <v>10</v>
      </c>
      <c r="H107" s="8" t="s">
        <v>4</v>
      </c>
      <c r="I107" s="17" t="s">
        <v>380</v>
      </c>
      <c r="J107" s="8"/>
      <c r="K107" s="17" t="s">
        <v>381</v>
      </c>
      <c r="L107" s="17" t="s">
        <v>103</v>
      </c>
      <c r="M107" s="25">
        <v>2023</v>
      </c>
      <c r="N107" s="27" t="s">
        <v>382</v>
      </c>
    </row>
    <row r="108" spans="1:14" ht="102">
      <c r="A108" s="8" t="s">
        <v>25</v>
      </c>
      <c r="B108" s="17" t="s">
        <v>383</v>
      </c>
      <c r="C108" s="17" t="s">
        <v>4</v>
      </c>
      <c r="D108" s="8" t="s">
        <v>93</v>
      </c>
      <c r="E108" s="8" t="s">
        <v>4</v>
      </c>
      <c r="F108" s="25">
        <v>2030</v>
      </c>
      <c r="G108" s="8" t="s">
        <v>10</v>
      </c>
      <c r="H108" s="8" t="s">
        <v>4</v>
      </c>
      <c r="I108" s="17" t="s">
        <v>384</v>
      </c>
      <c r="J108" s="17"/>
      <c r="K108" s="17" t="s">
        <v>96</v>
      </c>
      <c r="L108" s="17" t="s">
        <v>138</v>
      </c>
      <c r="M108" s="25">
        <v>2020</v>
      </c>
      <c r="N108" s="27" t="s">
        <v>385</v>
      </c>
    </row>
    <row r="109" spans="1:14" ht="238">
      <c r="A109" s="8" t="s">
        <v>25</v>
      </c>
      <c r="B109" s="17" t="s">
        <v>383</v>
      </c>
      <c r="C109" s="17" t="s">
        <v>4</v>
      </c>
      <c r="D109" s="8" t="s">
        <v>117</v>
      </c>
      <c r="E109" s="8" t="s">
        <v>10</v>
      </c>
      <c r="F109" s="25">
        <v>2030</v>
      </c>
      <c r="G109" s="8" t="s">
        <v>4</v>
      </c>
      <c r="H109" s="8" t="s">
        <v>4</v>
      </c>
      <c r="I109" s="17" t="s">
        <v>386</v>
      </c>
      <c r="J109" s="17" t="s">
        <v>387</v>
      </c>
      <c r="K109" s="17" t="s">
        <v>388</v>
      </c>
      <c r="L109" s="17" t="s">
        <v>138</v>
      </c>
      <c r="M109" s="25">
        <v>2022</v>
      </c>
      <c r="N109" s="27" t="s">
        <v>389</v>
      </c>
    </row>
    <row r="110" spans="1:14" ht="221">
      <c r="A110" s="8" t="s">
        <v>25</v>
      </c>
      <c r="B110" s="17" t="s">
        <v>383</v>
      </c>
      <c r="C110" s="17" t="s">
        <v>4</v>
      </c>
      <c r="D110" s="8" t="s">
        <v>105</v>
      </c>
      <c r="E110" s="8" t="s">
        <v>10</v>
      </c>
      <c r="F110" s="25" t="s">
        <v>99</v>
      </c>
      <c r="G110" s="8" t="s">
        <v>4</v>
      </c>
      <c r="H110" s="8" t="s">
        <v>4</v>
      </c>
      <c r="I110" s="17" t="s">
        <v>390</v>
      </c>
      <c r="J110" s="17" t="s">
        <v>391</v>
      </c>
      <c r="K110" s="17" t="s">
        <v>392</v>
      </c>
      <c r="L110" s="17" t="s">
        <v>103</v>
      </c>
      <c r="M110" s="25">
        <v>2022</v>
      </c>
      <c r="N110" s="27" t="s">
        <v>389</v>
      </c>
    </row>
    <row r="111" spans="1:14" ht="136">
      <c r="A111" s="8" t="s">
        <v>25</v>
      </c>
      <c r="B111" s="17" t="s">
        <v>383</v>
      </c>
      <c r="C111" s="17" t="s">
        <v>4</v>
      </c>
      <c r="D111" s="8" t="s">
        <v>105</v>
      </c>
      <c r="E111" s="8" t="s">
        <v>10</v>
      </c>
      <c r="F111" s="25" t="s">
        <v>99</v>
      </c>
      <c r="G111" s="8" t="s">
        <v>4</v>
      </c>
      <c r="H111" s="8" t="s">
        <v>4</v>
      </c>
      <c r="I111" s="17" t="s">
        <v>393</v>
      </c>
      <c r="J111" s="17" t="s">
        <v>394</v>
      </c>
      <c r="K111" s="17" t="s">
        <v>395</v>
      </c>
      <c r="L111" s="17" t="s">
        <v>103</v>
      </c>
      <c r="M111" s="25">
        <v>2022</v>
      </c>
      <c r="N111" s="27" t="s">
        <v>389</v>
      </c>
    </row>
    <row r="112" spans="1:14" ht="153" hidden="1">
      <c r="A112" t="s">
        <v>26</v>
      </c>
      <c r="B112" s="2" t="s">
        <v>396</v>
      </c>
      <c r="C112" s="17" t="s">
        <v>10</v>
      </c>
      <c r="D112" t="s">
        <v>93</v>
      </c>
      <c r="E112" t="s">
        <v>4</v>
      </c>
      <c r="F112" s="14">
        <v>2030</v>
      </c>
      <c r="G112" t="s">
        <v>10</v>
      </c>
      <c r="H112" s="5" t="s">
        <v>4</v>
      </c>
      <c r="I112" s="17" t="s">
        <v>397</v>
      </c>
      <c r="J112" s="2" t="s">
        <v>398</v>
      </c>
      <c r="K112" s="2" t="s">
        <v>96</v>
      </c>
      <c r="L112" s="17" t="s">
        <v>212</v>
      </c>
      <c r="M112" s="25">
        <v>2022</v>
      </c>
      <c r="N112" s="15" t="s">
        <v>399</v>
      </c>
    </row>
    <row r="113" spans="1:14" ht="119" hidden="1">
      <c r="A113" s="4" t="s">
        <v>26</v>
      </c>
      <c r="B113" s="6" t="s">
        <v>396</v>
      </c>
      <c r="C113" s="17" t="s">
        <v>10</v>
      </c>
      <c r="D113" t="s">
        <v>105</v>
      </c>
      <c r="E113" t="s">
        <v>4</v>
      </c>
      <c r="F113" s="14">
        <v>2030</v>
      </c>
      <c r="G113" t="s">
        <v>10</v>
      </c>
      <c r="H113" s="5" t="s">
        <v>4</v>
      </c>
      <c r="I113" s="24" t="s">
        <v>400</v>
      </c>
      <c r="J113" s="23" t="s">
        <v>401</v>
      </c>
      <c r="K113" s="6" t="s">
        <v>402</v>
      </c>
      <c r="L113" s="17" t="s">
        <v>97</v>
      </c>
      <c r="M113" s="25">
        <v>2022</v>
      </c>
      <c r="N113" s="15" t="s">
        <v>399</v>
      </c>
    </row>
    <row r="114" spans="1:14" ht="85" hidden="1">
      <c r="A114" t="s">
        <v>26</v>
      </c>
      <c r="B114" s="2" t="s">
        <v>396</v>
      </c>
      <c r="C114" s="17" t="s">
        <v>10</v>
      </c>
      <c r="D114" t="s">
        <v>111</v>
      </c>
      <c r="E114" t="s">
        <v>10</v>
      </c>
      <c r="F114" s="14" t="s">
        <v>99</v>
      </c>
      <c r="G114" t="s">
        <v>4</v>
      </c>
      <c r="H114" s="5" t="s">
        <v>4</v>
      </c>
      <c r="I114" s="2" t="s">
        <v>403</v>
      </c>
      <c r="J114" s="2" t="s">
        <v>404</v>
      </c>
      <c r="K114" s="2" t="s">
        <v>96</v>
      </c>
      <c r="L114" s="17" t="s">
        <v>212</v>
      </c>
      <c r="M114" s="25">
        <v>2022</v>
      </c>
      <c r="N114" s="15" t="s">
        <v>399</v>
      </c>
    </row>
    <row r="115" spans="1:14" ht="85" hidden="1">
      <c r="A115" t="s">
        <v>26</v>
      </c>
      <c r="B115" s="2" t="s">
        <v>396</v>
      </c>
      <c r="C115" s="17" t="s">
        <v>10</v>
      </c>
      <c r="D115" t="s">
        <v>111</v>
      </c>
      <c r="E115" t="s">
        <v>10</v>
      </c>
      <c r="F115" s="14" t="s">
        <v>99</v>
      </c>
      <c r="G115" t="s">
        <v>4</v>
      </c>
      <c r="H115" s="5" t="s">
        <v>4</v>
      </c>
      <c r="I115" s="2" t="s">
        <v>405</v>
      </c>
      <c r="J115" s="17" t="s">
        <v>406</v>
      </c>
      <c r="K115" s="2" t="s">
        <v>407</v>
      </c>
      <c r="L115" s="17" t="s">
        <v>212</v>
      </c>
      <c r="M115" s="25">
        <v>2022</v>
      </c>
      <c r="N115" s="15" t="s">
        <v>399</v>
      </c>
    </row>
    <row r="116" spans="1:14" ht="102" hidden="1">
      <c r="A116" s="4" t="s">
        <v>26</v>
      </c>
      <c r="B116" s="6" t="s">
        <v>396</v>
      </c>
      <c r="C116" s="17" t="s">
        <v>10</v>
      </c>
      <c r="D116" t="s">
        <v>105</v>
      </c>
      <c r="E116" t="s">
        <v>10</v>
      </c>
      <c r="F116" s="14" t="s">
        <v>99</v>
      </c>
      <c r="G116" t="s">
        <v>4</v>
      </c>
      <c r="H116" s="5" t="s">
        <v>4</v>
      </c>
      <c r="I116" s="23" t="s">
        <v>408</v>
      </c>
      <c r="J116" s="23"/>
      <c r="K116" s="6" t="s">
        <v>395</v>
      </c>
      <c r="L116" s="17" t="s">
        <v>97</v>
      </c>
      <c r="M116" s="25">
        <v>2022</v>
      </c>
      <c r="N116" s="15" t="s">
        <v>399</v>
      </c>
    </row>
    <row r="117" spans="1:14" ht="221" hidden="1">
      <c r="A117" t="s">
        <v>26</v>
      </c>
      <c r="B117" s="2" t="s">
        <v>396</v>
      </c>
      <c r="C117" s="17" t="s">
        <v>10</v>
      </c>
      <c r="D117" t="s">
        <v>117</v>
      </c>
      <c r="E117" t="s">
        <v>10</v>
      </c>
      <c r="F117" s="14" t="s">
        <v>99</v>
      </c>
      <c r="G117" t="s">
        <v>4</v>
      </c>
      <c r="H117" s="5" t="s">
        <v>4</v>
      </c>
      <c r="I117" s="17" t="s">
        <v>409</v>
      </c>
      <c r="J117" s="17" t="s">
        <v>410</v>
      </c>
      <c r="K117" s="17" t="s">
        <v>411</v>
      </c>
      <c r="L117" s="2" t="s">
        <v>171</v>
      </c>
      <c r="M117" s="14">
        <v>2018</v>
      </c>
      <c r="N117" s="15" t="s">
        <v>412</v>
      </c>
    </row>
    <row r="118" spans="1:14" ht="17" hidden="1">
      <c r="A118" t="s">
        <v>26</v>
      </c>
      <c r="B118" s="2" t="s">
        <v>396</v>
      </c>
      <c r="C118" s="17" t="s">
        <v>10</v>
      </c>
      <c r="D118" t="s">
        <v>98</v>
      </c>
      <c r="E118" t="s">
        <v>10</v>
      </c>
      <c r="F118" s="14" t="s">
        <v>99</v>
      </c>
      <c r="G118" t="s">
        <v>10</v>
      </c>
      <c r="H118" s="5" t="s">
        <v>4</v>
      </c>
      <c r="I118" t="s">
        <v>135</v>
      </c>
      <c r="J118" s="12"/>
      <c r="K118" s="12"/>
      <c r="L118" s="60" t="s">
        <v>238</v>
      </c>
      <c r="M118" s="22"/>
      <c r="N118" s="11"/>
    </row>
    <row r="119" spans="1:14" ht="187" hidden="1">
      <c r="A119" s="8" t="s">
        <v>27</v>
      </c>
      <c r="B119" s="17" t="s">
        <v>413</v>
      </c>
      <c r="C119" s="17" t="s">
        <v>4</v>
      </c>
      <c r="D119" s="8" t="s">
        <v>93</v>
      </c>
      <c r="E119" s="8" t="s">
        <v>4</v>
      </c>
      <c r="F119" s="25">
        <v>2030</v>
      </c>
      <c r="G119" s="8" t="s">
        <v>4</v>
      </c>
      <c r="H119" s="8" t="s">
        <v>4</v>
      </c>
      <c r="I119" s="17" t="s">
        <v>414</v>
      </c>
      <c r="J119" s="17" t="s">
        <v>415</v>
      </c>
      <c r="K119" s="17"/>
      <c r="L119" s="17" t="s">
        <v>238</v>
      </c>
      <c r="M119" s="25">
        <v>2021</v>
      </c>
      <c r="N119" s="26" t="s">
        <v>416</v>
      </c>
    </row>
    <row r="120" spans="1:14" ht="204" hidden="1">
      <c r="A120" s="8" t="s">
        <v>27</v>
      </c>
      <c r="B120" s="17" t="s">
        <v>413</v>
      </c>
      <c r="C120" s="17" t="s">
        <v>4</v>
      </c>
      <c r="D120" s="8" t="s">
        <v>98</v>
      </c>
      <c r="E120" s="8" t="s">
        <v>4</v>
      </c>
      <c r="F120" s="25">
        <v>2030</v>
      </c>
      <c r="G120" s="8" t="s">
        <v>10</v>
      </c>
      <c r="H120" s="8" t="s">
        <v>4</v>
      </c>
      <c r="I120" s="17" t="s">
        <v>417</v>
      </c>
      <c r="J120" s="17" t="s">
        <v>418</v>
      </c>
      <c r="K120" s="17" t="s">
        <v>265</v>
      </c>
      <c r="L120" s="17" t="s">
        <v>171</v>
      </c>
      <c r="M120" s="25">
        <v>2023</v>
      </c>
      <c r="N120" s="26" t="s">
        <v>419</v>
      </c>
    </row>
    <row r="121" spans="1:14" ht="170" hidden="1">
      <c r="A121" s="8" t="s">
        <v>27</v>
      </c>
      <c r="B121" s="17" t="s">
        <v>413</v>
      </c>
      <c r="C121" s="17" t="s">
        <v>4</v>
      </c>
      <c r="D121" s="8" t="s">
        <v>111</v>
      </c>
      <c r="E121" s="8" t="s">
        <v>10</v>
      </c>
      <c r="F121" s="25" t="s">
        <v>99</v>
      </c>
      <c r="G121" s="8" t="s">
        <v>4</v>
      </c>
      <c r="H121" s="8" t="s">
        <v>4</v>
      </c>
      <c r="I121" s="17" t="s">
        <v>420</v>
      </c>
      <c r="J121" s="17" t="s">
        <v>421</v>
      </c>
      <c r="K121" s="17"/>
      <c r="L121" s="17" t="s">
        <v>238</v>
      </c>
      <c r="M121" s="25">
        <v>2021</v>
      </c>
      <c r="N121" s="26" t="s">
        <v>416</v>
      </c>
    </row>
    <row r="122" spans="1:14" ht="136" hidden="1">
      <c r="A122" s="8" t="s">
        <v>27</v>
      </c>
      <c r="B122" s="17" t="s">
        <v>413</v>
      </c>
      <c r="C122" s="17" t="s">
        <v>4</v>
      </c>
      <c r="D122" s="8" t="s">
        <v>105</v>
      </c>
      <c r="E122" s="8" t="s">
        <v>10</v>
      </c>
      <c r="F122" s="25" t="s">
        <v>99</v>
      </c>
      <c r="G122" s="8" t="s">
        <v>4</v>
      </c>
      <c r="H122" s="8" t="s">
        <v>4</v>
      </c>
      <c r="I122" s="17" t="s">
        <v>422</v>
      </c>
      <c r="J122" s="17" t="s">
        <v>423</v>
      </c>
      <c r="K122" s="17"/>
      <c r="L122" s="17" t="s">
        <v>238</v>
      </c>
      <c r="M122" s="25">
        <v>2021</v>
      </c>
      <c r="N122" s="26" t="s">
        <v>416</v>
      </c>
    </row>
    <row r="123" spans="1:14" ht="153" hidden="1">
      <c r="A123" s="8" t="s">
        <v>27</v>
      </c>
      <c r="B123" s="17" t="s">
        <v>413</v>
      </c>
      <c r="C123" s="17" t="s">
        <v>4</v>
      </c>
      <c r="D123" s="8" t="s">
        <v>117</v>
      </c>
      <c r="E123" s="8" t="s">
        <v>10</v>
      </c>
      <c r="F123" s="25" t="s">
        <v>99</v>
      </c>
      <c r="G123" s="8" t="s">
        <v>4</v>
      </c>
      <c r="H123" s="8" t="s">
        <v>4</v>
      </c>
      <c r="I123" s="17" t="s">
        <v>424</v>
      </c>
      <c r="J123" s="17" t="s">
        <v>425</v>
      </c>
      <c r="K123" s="17"/>
      <c r="L123" s="17" t="s">
        <v>238</v>
      </c>
      <c r="M123" s="25">
        <v>2021</v>
      </c>
      <c r="N123" s="26" t="s">
        <v>416</v>
      </c>
    </row>
    <row r="124" spans="1:14" ht="34" hidden="1">
      <c r="A124" s="8" t="s">
        <v>27</v>
      </c>
      <c r="B124" s="17" t="s">
        <v>413</v>
      </c>
      <c r="C124" s="17" t="s">
        <v>4</v>
      </c>
      <c r="D124" s="4" t="s">
        <v>98</v>
      </c>
      <c r="E124" s="4" t="s">
        <v>10</v>
      </c>
      <c r="F124" s="30" t="s">
        <v>99</v>
      </c>
      <c r="G124" s="4" t="s">
        <v>4</v>
      </c>
      <c r="H124" s="4" t="s">
        <v>4</v>
      </c>
      <c r="I124" s="4" t="s">
        <v>426</v>
      </c>
      <c r="L124" s="6" t="s">
        <v>138</v>
      </c>
      <c r="M124" s="14"/>
      <c r="N124" s="2"/>
    </row>
    <row r="125" spans="1:14" ht="289" hidden="1">
      <c r="A125" s="8" t="s">
        <v>28</v>
      </c>
      <c r="B125" s="17" t="s">
        <v>427</v>
      </c>
      <c r="C125" s="17" t="s">
        <v>10</v>
      </c>
      <c r="D125" s="8" t="s">
        <v>93</v>
      </c>
      <c r="E125" s="8" t="s">
        <v>4</v>
      </c>
      <c r="F125" s="25">
        <v>2025</v>
      </c>
      <c r="G125" s="8" t="s">
        <v>10</v>
      </c>
      <c r="H125" s="8" t="s">
        <v>4</v>
      </c>
      <c r="I125" s="17" t="s">
        <v>428</v>
      </c>
      <c r="J125" s="17" t="s">
        <v>429</v>
      </c>
      <c r="K125" s="17"/>
      <c r="L125" s="17" t="s">
        <v>171</v>
      </c>
      <c r="M125" s="25">
        <v>2017</v>
      </c>
      <c r="N125" s="26" t="s">
        <v>430</v>
      </c>
    </row>
    <row r="126" spans="1:14" ht="119" hidden="1">
      <c r="A126" s="8" t="s">
        <v>28</v>
      </c>
      <c r="B126" s="17" t="s">
        <v>427</v>
      </c>
      <c r="C126" s="17" t="s">
        <v>10</v>
      </c>
      <c r="D126" s="8" t="s">
        <v>111</v>
      </c>
      <c r="E126" s="8" t="s">
        <v>10</v>
      </c>
      <c r="F126" s="25" t="s">
        <v>99</v>
      </c>
      <c r="G126" s="8" t="s">
        <v>4</v>
      </c>
      <c r="H126" s="8" t="s">
        <v>4</v>
      </c>
      <c r="I126" s="17" t="s">
        <v>431</v>
      </c>
      <c r="J126" s="17" t="s">
        <v>432</v>
      </c>
      <c r="K126" s="17"/>
      <c r="L126" s="17" t="s">
        <v>171</v>
      </c>
      <c r="M126" s="25">
        <v>2017</v>
      </c>
      <c r="N126" s="26" t="s">
        <v>430</v>
      </c>
    </row>
    <row r="127" spans="1:14" ht="102" hidden="1">
      <c r="A127" s="8" t="s">
        <v>28</v>
      </c>
      <c r="B127" s="17" t="s">
        <v>427</v>
      </c>
      <c r="C127" s="17" t="s">
        <v>10</v>
      </c>
      <c r="D127" s="8" t="s">
        <v>111</v>
      </c>
      <c r="E127" s="8" t="s">
        <v>10</v>
      </c>
      <c r="F127" s="25" t="s">
        <v>99</v>
      </c>
      <c r="G127" s="8" t="s">
        <v>4</v>
      </c>
      <c r="H127" s="8" t="s">
        <v>4</v>
      </c>
      <c r="I127" s="17" t="s">
        <v>433</v>
      </c>
      <c r="J127" s="17" t="s">
        <v>434</v>
      </c>
      <c r="K127" s="17"/>
      <c r="L127" s="17" t="s">
        <v>171</v>
      </c>
      <c r="M127" s="25">
        <v>2017</v>
      </c>
      <c r="N127" s="26" t="s">
        <v>430</v>
      </c>
    </row>
    <row r="128" spans="1:14" ht="153" hidden="1">
      <c r="A128" s="8" t="s">
        <v>28</v>
      </c>
      <c r="B128" s="17" t="s">
        <v>427</v>
      </c>
      <c r="C128" s="17" t="s">
        <v>10</v>
      </c>
      <c r="D128" s="8" t="s">
        <v>98</v>
      </c>
      <c r="E128" s="8" t="s">
        <v>10</v>
      </c>
      <c r="F128" s="25" t="s">
        <v>99</v>
      </c>
      <c r="G128" s="8" t="s">
        <v>4</v>
      </c>
      <c r="H128" s="8" t="s">
        <v>4</v>
      </c>
      <c r="I128" s="17" t="s">
        <v>435</v>
      </c>
      <c r="J128" s="8"/>
      <c r="K128" s="17"/>
      <c r="L128" s="17" t="s">
        <v>171</v>
      </c>
      <c r="M128" s="25">
        <v>2017</v>
      </c>
      <c r="N128" s="26" t="s">
        <v>430</v>
      </c>
    </row>
    <row r="129" spans="1:14" ht="238" hidden="1">
      <c r="A129" s="8" t="s">
        <v>28</v>
      </c>
      <c r="B129" s="17" t="s">
        <v>427</v>
      </c>
      <c r="C129" s="17" t="s">
        <v>10</v>
      </c>
      <c r="D129" s="8" t="s">
        <v>105</v>
      </c>
      <c r="E129" s="8" t="s">
        <v>10</v>
      </c>
      <c r="F129" s="25" t="s">
        <v>99</v>
      </c>
      <c r="G129" s="8" t="s">
        <v>4</v>
      </c>
      <c r="H129" s="8" t="s">
        <v>4</v>
      </c>
      <c r="I129" s="17" t="s">
        <v>436</v>
      </c>
      <c r="J129" s="17" t="s">
        <v>437</v>
      </c>
      <c r="K129" s="17"/>
      <c r="L129" s="17" t="s">
        <v>171</v>
      </c>
      <c r="M129" s="25">
        <v>2017</v>
      </c>
      <c r="N129" s="26" t="s">
        <v>430</v>
      </c>
    </row>
    <row r="130" spans="1:14" ht="238" hidden="1">
      <c r="A130" s="8" t="s">
        <v>28</v>
      </c>
      <c r="B130" s="17" t="s">
        <v>427</v>
      </c>
      <c r="C130" s="17" t="s">
        <v>10</v>
      </c>
      <c r="D130" s="8" t="s">
        <v>117</v>
      </c>
      <c r="E130" s="8" t="s">
        <v>10</v>
      </c>
      <c r="F130" s="25" t="s">
        <v>99</v>
      </c>
      <c r="G130" s="8" t="s">
        <v>4</v>
      </c>
      <c r="H130" s="8" t="s">
        <v>4</v>
      </c>
      <c r="I130" s="17" t="s">
        <v>438</v>
      </c>
      <c r="J130" s="17" t="s">
        <v>439</v>
      </c>
      <c r="K130" s="17"/>
      <c r="L130" s="17" t="s">
        <v>171</v>
      </c>
      <c r="M130" s="25">
        <v>2017</v>
      </c>
      <c r="N130" s="26" t="s">
        <v>430</v>
      </c>
    </row>
    <row r="131" spans="1:14" ht="34" hidden="1">
      <c r="A131" s="8" t="s">
        <v>28</v>
      </c>
      <c r="B131" s="17" t="s">
        <v>427</v>
      </c>
      <c r="C131" s="17" t="s">
        <v>10</v>
      </c>
      <c r="D131" t="s">
        <v>98</v>
      </c>
      <c r="E131" s="3" t="s">
        <v>10</v>
      </c>
      <c r="F131" s="14" t="s">
        <v>99</v>
      </c>
      <c r="G131" t="s">
        <v>10</v>
      </c>
      <c r="H131" t="s">
        <v>4</v>
      </c>
      <c r="I131" s="2" t="s">
        <v>440</v>
      </c>
      <c r="J131" t="s">
        <v>135</v>
      </c>
      <c r="L131" s="17" t="s">
        <v>138</v>
      </c>
      <c r="M131" s="14"/>
      <c r="N131" s="2"/>
    </row>
    <row r="132" spans="1:14" ht="85" hidden="1">
      <c r="A132" s="8" t="s">
        <v>29</v>
      </c>
      <c r="B132" s="17" t="s">
        <v>441</v>
      </c>
      <c r="C132" s="17" t="s">
        <v>4</v>
      </c>
      <c r="D132" s="8" t="s">
        <v>111</v>
      </c>
      <c r="E132" s="8" t="s">
        <v>10</v>
      </c>
      <c r="F132" s="25" t="s">
        <v>99</v>
      </c>
      <c r="G132" s="8" t="s">
        <v>4</v>
      </c>
      <c r="H132" s="8" t="s">
        <v>4</v>
      </c>
      <c r="I132" s="17" t="s">
        <v>442</v>
      </c>
      <c r="J132" s="17" t="s">
        <v>443</v>
      </c>
      <c r="K132" s="17"/>
      <c r="L132" s="17" t="s">
        <v>444</v>
      </c>
      <c r="M132" s="25">
        <v>2016</v>
      </c>
      <c r="N132" s="27" t="s">
        <v>445</v>
      </c>
    </row>
    <row r="133" spans="1:14" ht="85" hidden="1">
      <c r="A133" s="8" t="s">
        <v>29</v>
      </c>
      <c r="B133" s="17" t="s">
        <v>441</v>
      </c>
      <c r="C133" s="17" t="s">
        <v>4</v>
      </c>
      <c r="D133" s="8" t="s">
        <v>105</v>
      </c>
      <c r="E133" s="8" t="s">
        <v>10</v>
      </c>
      <c r="F133" s="25" t="s">
        <v>99</v>
      </c>
      <c r="G133" s="8" t="s">
        <v>4</v>
      </c>
      <c r="H133" s="8" t="s">
        <v>4</v>
      </c>
      <c r="I133" s="17" t="s">
        <v>446</v>
      </c>
      <c r="J133" s="17" t="s">
        <v>447</v>
      </c>
      <c r="K133" s="17"/>
      <c r="L133" s="17" t="s">
        <v>444</v>
      </c>
      <c r="M133" s="25">
        <v>2016</v>
      </c>
      <c r="N133" s="27" t="s">
        <v>445</v>
      </c>
    </row>
    <row r="134" spans="1:14" ht="34" hidden="1">
      <c r="A134" s="8" t="s">
        <v>29</v>
      </c>
      <c r="B134" s="17" t="s">
        <v>441</v>
      </c>
      <c r="C134" s="17" t="s">
        <v>4</v>
      </c>
      <c r="D134" s="41" t="s">
        <v>98</v>
      </c>
      <c r="E134" s="23" t="s">
        <v>10</v>
      </c>
      <c r="F134" s="51" t="s">
        <v>99</v>
      </c>
      <c r="G134" s="41" t="s">
        <v>10</v>
      </c>
      <c r="H134" s="41" t="s">
        <v>4</v>
      </c>
      <c r="I134" s="23" t="s">
        <v>173</v>
      </c>
      <c r="J134" s="41" t="s">
        <v>135</v>
      </c>
      <c r="K134" s="48"/>
      <c r="L134" s="17" t="s">
        <v>138</v>
      </c>
      <c r="M134" s="25"/>
      <c r="N134" s="17"/>
    </row>
    <row r="135" spans="1:14" ht="119" hidden="1">
      <c r="A135" s="8" t="s">
        <v>30</v>
      </c>
      <c r="B135" s="17" t="s">
        <v>448</v>
      </c>
      <c r="C135" s="17" t="s">
        <v>4</v>
      </c>
      <c r="D135" s="8" t="s">
        <v>93</v>
      </c>
      <c r="E135" s="8" t="s">
        <v>4</v>
      </c>
      <c r="F135" s="25">
        <v>2030</v>
      </c>
      <c r="G135" s="8" t="s">
        <v>10</v>
      </c>
      <c r="H135" s="8" t="s">
        <v>4</v>
      </c>
      <c r="I135" s="17" t="s">
        <v>303</v>
      </c>
      <c r="J135" s="17"/>
      <c r="K135" s="17" t="s">
        <v>129</v>
      </c>
      <c r="L135" s="17" t="s">
        <v>305</v>
      </c>
      <c r="M135" s="8">
        <v>2023</v>
      </c>
      <c r="N135" s="21" t="s">
        <v>306</v>
      </c>
    </row>
    <row r="136" spans="1:14" ht="119" hidden="1">
      <c r="A136" s="8" t="s">
        <v>30</v>
      </c>
      <c r="B136" s="17" t="s">
        <v>448</v>
      </c>
      <c r="C136" s="17" t="s">
        <v>4</v>
      </c>
      <c r="D136" s="8" t="s">
        <v>98</v>
      </c>
      <c r="E136" s="8" t="s">
        <v>10</v>
      </c>
      <c r="F136" s="25">
        <v>2030</v>
      </c>
      <c r="G136" s="8" t="s">
        <v>4</v>
      </c>
      <c r="H136" s="8" t="s">
        <v>4</v>
      </c>
      <c r="I136" s="17" t="s">
        <v>303</v>
      </c>
      <c r="J136" s="17" t="s">
        <v>310</v>
      </c>
      <c r="K136" s="17" t="s">
        <v>449</v>
      </c>
      <c r="L136" s="17" t="s">
        <v>305</v>
      </c>
      <c r="M136" s="8">
        <v>2023</v>
      </c>
      <c r="N136" s="21" t="s">
        <v>306</v>
      </c>
    </row>
    <row r="137" spans="1:14" ht="119" hidden="1">
      <c r="A137" s="8" t="s">
        <v>30</v>
      </c>
      <c r="B137" s="17" t="s">
        <v>448</v>
      </c>
      <c r="C137" s="17" t="s">
        <v>4</v>
      </c>
      <c r="D137" s="8" t="s">
        <v>117</v>
      </c>
      <c r="E137" s="8" t="s">
        <v>10</v>
      </c>
      <c r="F137" s="25">
        <v>2030</v>
      </c>
      <c r="G137" s="8" t="s">
        <v>4</v>
      </c>
      <c r="H137" s="8" t="s">
        <v>4</v>
      </c>
      <c r="I137" s="17" t="s">
        <v>303</v>
      </c>
      <c r="J137" s="17" t="s">
        <v>308</v>
      </c>
      <c r="K137" s="17" t="s">
        <v>450</v>
      </c>
      <c r="L137" s="17" t="s">
        <v>305</v>
      </c>
      <c r="M137" s="8">
        <v>2023</v>
      </c>
      <c r="N137" s="21" t="s">
        <v>306</v>
      </c>
    </row>
    <row r="138" spans="1:14" ht="221" hidden="1">
      <c r="A138" s="8" t="s">
        <v>30</v>
      </c>
      <c r="B138" s="17" t="s">
        <v>448</v>
      </c>
      <c r="C138" s="17" t="s">
        <v>4</v>
      </c>
      <c r="D138" s="8" t="s">
        <v>117</v>
      </c>
      <c r="E138" s="8" t="s">
        <v>10</v>
      </c>
      <c r="F138" s="25" t="s">
        <v>99</v>
      </c>
      <c r="G138" s="8" t="s">
        <v>4</v>
      </c>
      <c r="H138" s="8" t="s">
        <v>4</v>
      </c>
      <c r="I138" s="17" t="s">
        <v>451</v>
      </c>
      <c r="J138" s="17" t="s">
        <v>452</v>
      </c>
      <c r="K138" s="17" t="s">
        <v>453</v>
      </c>
      <c r="L138" s="17" t="s">
        <v>103</v>
      </c>
      <c r="M138" s="8">
        <v>2022</v>
      </c>
      <c r="N138" s="21" t="s">
        <v>454</v>
      </c>
    </row>
    <row r="139" spans="1:14" ht="255" hidden="1">
      <c r="A139" s="8" t="s">
        <v>30</v>
      </c>
      <c r="B139" s="17" t="s">
        <v>448</v>
      </c>
      <c r="C139" s="17" t="s">
        <v>4</v>
      </c>
      <c r="D139" s="8" t="s">
        <v>105</v>
      </c>
      <c r="E139" s="8" t="s">
        <v>10</v>
      </c>
      <c r="F139" s="25" t="s">
        <v>99</v>
      </c>
      <c r="G139" s="8" t="s">
        <v>4</v>
      </c>
      <c r="H139" s="8" t="s">
        <v>4</v>
      </c>
      <c r="I139" s="17" t="s">
        <v>455</v>
      </c>
      <c r="J139" s="17" t="s">
        <v>456</v>
      </c>
      <c r="K139" s="17" t="s">
        <v>457</v>
      </c>
      <c r="L139" s="17" t="s">
        <v>103</v>
      </c>
      <c r="M139" s="8">
        <v>2022</v>
      </c>
      <c r="N139" s="21" t="s">
        <v>454</v>
      </c>
    </row>
    <row r="140" spans="1:14" ht="119" hidden="1">
      <c r="A140" s="8" t="s">
        <v>31</v>
      </c>
      <c r="B140" s="17" t="s">
        <v>458</v>
      </c>
      <c r="C140" s="17" t="s">
        <v>4</v>
      </c>
      <c r="D140" s="8" t="s">
        <v>93</v>
      </c>
      <c r="E140" s="8" t="s">
        <v>4</v>
      </c>
      <c r="F140" s="25">
        <v>2030</v>
      </c>
      <c r="G140" s="8" t="s">
        <v>10</v>
      </c>
      <c r="H140" s="8" t="s">
        <v>4</v>
      </c>
      <c r="I140" s="17" t="s">
        <v>459</v>
      </c>
      <c r="J140" s="17"/>
      <c r="K140" s="17" t="s">
        <v>96</v>
      </c>
      <c r="L140" s="17" t="s">
        <v>460</v>
      </c>
      <c r="M140" s="8">
        <v>2021</v>
      </c>
      <c r="N140" s="21" t="s">
        <v>461</v>
      </c>
    </row>
    <row r="141" spans="1:14" ht="119" hidden="1">
      <c r="A141" s="8" t="s">
        <v>31</v>
      </c>
      <c r="B141" s="17" t="s">
        <v>458</v>
      </c>
      <c r="C141" s="17" t="s">
        <v>4</v>
      </c>
      <c r="D141" s="8" t="s">
        <v>462</v>
      </c>
      <c r="E141" s="8" t="s">
        <v>4</v>
      </c>
      <c r="F141" s="25">
        <v>2030</v>
      </c>
      <c r="G141" s="8" t="s">
        <v>10</v>
      </c>
      <c r="H141" s="8" t="s">
        <v>4</v>
      </c>
      <c r="I141" s="17" t="s">
        <v>463</v>
      </c>
      <c r="J141" s="8"/>
      <c r="K141" s="17" t="s">
        <v>464</v>
      </c>
      <c r="L141" s="17" t="s">
        <v>460</v>
      </c>
      <c r="M141" s="8">
        <v>2021</v>
      </c>
      <c r="N141" s="21" t="s">
        <v>461</v>
      </c>
    </row>
    <row r="142" spans="1:14" ht="153" hidden="1">
      <c r="A142" t="s">
        <v>31</v>
      </c>
      <c r="B142" s="2" t="s">
        <v>458</v>
      </c>
      <c r="C142" s="17" t="s">
        <v>4</v>
      </c>
      <c r="D142" t="s">
        <v>117</v>
      </c>
      <c r="E142" t="s">
        <v>10</v>
      </c>
      <c r="F142" s="14" t="s">
        <v>99</v>
      </c>
      <c r="G142" t="s">
        <v>4</v>
      </c>
      <c r="H142" t="s">
        <v>4</v>
      </c>
      <c r="I142" s="2" t="s">
        <v>465</v>
      </c>
      <c r="J142" s="52" t="s">
        <v>466</v>
      </c>
      <c r="K142" s="2" t="s">
        <v>464</v>
      </c>
      <c r="L142" s="2" t="s">
        <v>103</v>
      </c>
      <c r="M142">
        <v>2022</v>
      </c>
      <c r="N142" s="20" t="s">
        <v>467</v>
      </c>
    </row>
    <row r="143" spans="1:14" ht="170" hidden="1">
      <c r="A143" t="s">
        <v>31</v>
      </c>
      <c r="B143" s="2" t="s">
        <v>458</v>
      </c>
      <c r="C143" s="17" t="s">
        <v>4</v>
      </c>
      <c r="D143" t="s">
        <v>105</v>
      </c>
      <c r="E143" t="s">
        <v>10</v>
      </c>
      <c r="F143" s="14" t="s">
        <v>99</v>
      </c>
      <c r="G143" t="s">
        <v>4</v>
      </c>
      <c r="H143" t="s">
        <v>4</v>
      </c>
      <c r="I143" s="2" t="s">
        <v>468</v>
      </c>
      <c r="J143" s="2" t="s">
        <v>469</v>
      </c>
      <c r="K143" s="2" t="s">
        <v>470</v>
      </c>
      <c r="L143" s="2" t="s">
        <v>103</v>
      </c>
      <c r="M143">
        <v>2022</v>
      </c>
      <c r="N143" s="20" t="s">
        <v>467</v>
      </c>
    </row>
    <row r="144" spans="1:14" ht="136" hidden="1">
      <c r="A144" s="8" t="s">
        <v>32</v>
      </c>
      <c r="B144" s="17" t="s">
        <v>471</v>
      </c>
      <c r="C144" s="17" t="s">
        <v>4</v>
      </c>
      <c r="D144" s="8" t="s">
        <v>93</v>
      </c>
      <c r="E144" s="8" t="s">
        <v>4</v>
      </c>
      <c r="F144" s="25">
        <v>2030</v>
      </c>
      <c r="G144" s="8" t="s">
        <v>10</v>
      </c>
      <c r="H144" s="8" t="s">
        <v>4</v>
      </c>
      <c r="I144" s="17" t="s">
        <v>472</v>
      </c>
      <c r="J144" s="17"/>
      <c r="K144" s="17"/>
      <c r="L144" s="17" t="s">
        <v>138</v>
      </c>
      <c r="M144" s="25">
        <v>2023</v>
      </c>
      <c r="N144" s="15" t="s">
        <v>473</v>
      </c>
    </row>
    <row r="145" spans="1:14" ht="102" hidden="1">
      <c r="A145" s="8" t="s">
        <v>32</v>
      </c>
      <c r="B145" s="17" t="s">
        <v>471</v>
      </c>
      <c r="C145" s="17" t="s">
        <v>4</v>
      </c>
      <c r="D145" s="8" t="s">
        <v>117</v>
      </c>
      <c r="E145" s="8" t="s">
        <v>10</v>
      </c>
      <c r="F145" s="25" t="s">
        <v>99</v>
      </c>
      <c r="G145" s="8" t="s">
        <v>4</v>
      </c>
      <c r="H145" s="8" t="s">
        <v>4</v>
      </c>
      <c r="I145" s="17" t="s">
        <v>474</v>
      </c>
      <c r="J145" s="8"/>
      <c r="K145" s="17"/>
      <c r="L145" s="17" t="s">
        <v>103</v>
      </c>
      <c r="M145" s="25">
        <v>2023</v>
      </c>
      <c r="N145" s="15" t="s">
        <v>475</v>
      </c>
    </row>
    <row r="146" spans="1:14" ht="136" hidden="1">
      <c r="A146" t="s">
        <v>33</v>
      </c>
      <c r="B146" s="2" t="s">
        <v>476</v>
      </c>
      <c r="C146" s="17" t="s">
        <v>4</v>
      </c>
      <c r="D146" t="s">
        <v>93</v>
      </c>
      <c r="E146" t="s">
        <v>4</v>
      </c>
      <c r="F146" s="14" t="s">
        <v>10</v>
      </c>
      <c r="G146" s="14">
        <v>2030</v>
      </c>
      <c r="H146" s="14" t="s">
        <v>4</v>
      </c>
      <c r="I146" s="2" t="s">
        <v>477</v>
      </c>
      <c r="J146" s="4" t="s">
        <v>135</v>
      </c>
      <c r="L146" s="2" t="s">
        <v>138</v>
      </c>
      <c r="M146" s="14">
        <v>2020</v>
      </c>
      <c r="N146" s="15" t="s">
        <v>478</v>
      </c>
    </row>
    <row r="147" spans="1:14" ht="102" hidden="1">
      <c r="A147" t="s">
        <v>33</v>
      </c>
      <c r="B147" s="2" t="s">
        <v>476</v>
      </c>
      <c r="C147" s="17" t="s">
        <v>4</v>
      </c>
      <c r="D147" t="s">
        <v>98</v>
      </c>
      <c r="E147" t="s">
        <v>10</v>
      </c>
      <c r="F147" s="14" t="s">
        <v>4</v>
      </c>
      <c r="G147" s="14" t="s">
        <v>99</v>
      </c>
      <c r="H147" s="14" t="s">
        <v>4</v>
      </c>
      <c r="I147" s="17" t="s">
        <v>479</v>
      </c>
      <c r="J147" s="2" t="s">
        <v>480</v>
      </c>
      <c r="L147" s="2" t="s">
        <v>262</v>
      </c>
      <c r="M147" s="14">
        <v>2015</v>
      </c>
      <c r="N147" s="15" t="s">
        <v>481</v>
      </c>
    </row>
    <row r="148" spans="1:14" ht="102" hidden="1">
      <c r="A148" s="8" t="s">
        <v>34</v>
      </c>
      <c r="B148" s="17" t="s">
        <v>482</v>
      </c>
      <c r="C148" s="17" t="s">
        <v>4</v>
      </c>
      <c r="D148" s="8" t="s">
        <v>93</v>
      </c>
      <c r="E148" s="8" t="s">
        <v>4</v>
      </c>
      <c r="F148" s="25">
        <v>2030</v>
      </c>
      <c r="G148" s="8" t="s">
        <v>10</v>
      </c>
      <c r="H148" s="8" t="s">
        <v>4</v>
      </c>
      <c r="I148" s="17" t="s">
        <v>483</v>
      </c>
      <c r="J148" s="8"/>
      <c r="K148" s="17" t="s">
        <v>129</v>
      </c>
      <c r="L148" s="17" t="s">
        <v>138</v>
      </c>
      <c r="M148" s="8">
        <v>2020</v>
      </c>
      <c r="N148" s="15" t="s">
        <v>484</v>
      </c>
    </row>
    <row r="149" spans="1:14" ht="102" hidden="1">
      <c r="A149" s="8" t="s">
        <v>34</v>
      </c>
      <c r="B149" s="17" t="s">
        <v>482</v>
      </c>
      <c r="C149" s="17" t="s">
        <v>4</v>
      </c>
      <c r="D149" s="8" t="s">
        <v>105</v>
      </c>
      <c r="E149" s="8" t="s">
        <v>10</v>
      </c>
      <c r="F149" s="25" t="s">
        <v>99</v>
      </c>
      <c r="G149" s="8" t="s">
        <v>4</v>
      </c>
      <c r="H149" s="8" t="s">
        <v>4</v>
      </c>
      <c r="I149" s="17" t="s">
        <v>485</v>
      </c>
      <c r="J149" s="8"/>
      <c r="K149" s="17" t="s">
        <v>486</v>
      </c>
      <c r="L149" s="17" t="s">
        <v>138</v>
      </c>
      <c r="M149" s="8">
        <v>2020</v>
      </c>
      <c r="N149" s="15" t="s">
        <v>484</v>
      </c>
    </row>
    <row r="150" spans="1:14" ht="153" hidden="1">
      <c r="A150" s="8" t="s">
        <v>34</v>
      </c>
      <c r="B150" s="17" t="s">
        <v>482</v>
      </c>
      <c r="C150" s="17" t="s">
        <v>4</v>
      </c>
      <c r="D150" s="8" t="s">
        <v>117</v>
      </c>
      <c r="E150" s="8" t="s">
        <v>4</v>
      </c>
      <c r="F150" s="25" t="s">
        <v>379</v>
      </c>
      <c r="G150" s="8" t="s">
        <v>10</v>
      </c>
      <c r="H150" s="8" t="s">
        <v>4</v>
      </c>
      <c r="I150" s="17" t="s">
        <v>487</v>
      </c>
      <c r="J150" s="17" t="s">
        <v>488</v>
      </c>
      <c r="K150" s="17" t="s">
        <v>129</v>
      </c>
      <c r="L150" s="17" t="s">
        <v>171</v>
      </c>
      <c r="M150" s="8">
        <v>2022</v>
      </c>
      <c r="N150" s="15" t="s">
        <v>489</v>
      </c>
    </row>
    <row r="151" spans="1:14" ht="204" hidden="1">
      <c r="A151" s="8" t="s">
        <v>34</v>
      </c>
      <c r="B151" s="17" t="s">
        <v>482</v>
      </c>
      <c r="C151" s="17" t="s">
        <v>4</v>
      </c>
      <c r="D151" s="8" t="s">
        <v>117</v>
      </c>
      <c r="E151" s="8" t="s">
        <v>4</v>
      </c>
      <c r="F151" s="25" t="s">
        <v>379</v>
      </c>
      <c r="G151" s="8" t="s">
        <v>10</v>
      </c>
      <c r="H151" s="8" t="s">
        <v>4</v>
      </c>
      <c r="I151" s="17" t="s">
        <v>490</v>
      </c>
      <c r="J151" s="17" t="s">
        <v>491</v>
      </c>
      <c r="K151" s="17" t="s">
        <v>492</v>
      </c>
      <c r="L151" s="17" t="s">
        <v>171</v>
      </c>
      <c r="M151" s="8">
        <v>2022</v>
      </c>
      <c r="N151" s="15" t="s">
        <v>489</v>
      </c>
    </row>
    <row r="152" spans="1:14" ht="136" hidden="1">
      <c r="A152" s="8" t="s">
        <v>34</v>
      </c>
      <c r="B152" s="17" t="s">
        <v>482</v>
      </c>
      <c r="C152" s="17" t="s">
        <v>4</v>
      </c>
      <c r="D152" s="8" t="s">
        <v>117</v>
      </c>
      <c r="E152" s="8" t="s">
        <v>4</v>
      </c>
      <c r="F152" s="25">
        <v>2030</v>
      </c>
      <c r="G152" s="8" t="s">
        <v>10</v>
      </c>
      <c r="H152" s="8" t="s">
        <v>4</v>
      </c>
      <c r="I152" s="17" t="s">
        <v>493</v>
      </c>
      <c r="J152" s="17" t="s">
        <v>494</v>
      </c>
      <c r="K152" s="17" t="s">
        <v>495</v>
      </c>
      <c r="L152" s="17" t="s">
        <v>171</v>
      </c>
      <c r="M152" s="8">
        <v>2022</v>
      </c>
      <c r="N152" s="15" t="s">
        <v>489</v>
      </c>
    </row>
    <row r="153" spans="1:14" ht="119" hidden="1">
      <c r="A153" s="8" t="s">
        <v>34</v>
      </c>
      <c r="B153" s="17" t="s">
        <v>482</v>
      </c>
      <c r="C153" s="17" t="s">
        <v>4</v>
      </c>
      <c r="D153" s="8" t="s">
        <v>105</v>
      </c>
      <c r="E153" s="8" t="s">
        <v>10</v>
      </c>
      <c r="F153" s="25" t="s">
        <v>99</v>
      </c>
      <c r="G153" s="8" t="s">
        <v>4</v>
      </c>
      <c r="H153" s="8" t="s">
        <v>4</v>
      </c>
      <c r="I153" s="17" t="s">
        <v>496</v>
      </c>
      <c r="J153" s="8"/>
      <c r="K153" s="17" t="s">
        <v>497</v>
      </c>
      <c r="L153" s="17" t="s">
        <v>182</v>
      </c>
      <c r="M153" s="8">
        <v>2022</v>
      </c>
      <c r="N153" s="15" t="s">
        <v>498</v>
      </c>
    </row>
    <row r="154" spans="1:14" ht="238" hidden="1">
      <c r="A154" s="17" t="s">
        <v>35</v>
      </c>
      <c r="B154" s="17" t="s">
        <v>499</v>
      </c>
      <c r="C154" s="17" t="s">
        <v>4</v>
      </c>
      <c r="D154" s="17" t="s">
        <v>93</v>
      </c>
      <c r="E154" s="17" t="s">
        <v>4</v>
      </c>
      <c r="F154" s="47">
        <v>2030</v>
      </c>
      <c r="G154" s="17" t="s">
        <v>10</v>
      </c>
      <c r="H154" s="17" t="s">
        <v>4</v>
      </c>
      <c r="I154" s="17" t="s">
        <v>500</v>
      </c>
      <c r="J154" s="17"/>
      <c r="K154" s="17" t="s">
        <v>501</v>
      </c>
      <c r="L154" s="17" t="s">
        <v>502</v>
      </c>
      <c r="M154" s="17">
        <v>2021</v>
      </c>
      <c r="N154" s="21" t="s">
        <v>503</v>
      </c>
    </row>
    <row r="155" spans="1:14" ht="238" hidden="1">
      <c r="A155" s="17" t="s">
        <v>35</v>
      </c>
      <c r="B155" s="17" t="s">
        <v>499</v>
      </c>
      <c r="C155" s="17" t="s">
        <v>4</v>
      </c>
      <c r="D155" s="17" t="s">
        <v>111</v>
      </c>
      <c r="E155" s="17" t="s">
        <v>4</v>
      </c>
      <c r="F155" s="47">
        <v>2030</v>
      </c>
      <c r="G155" s="17" t="s">
        <v>10</v>
      </c>
      <c r="H155" s="17" t="s">
        <v>4</v>
      </c>
      <c r="I155" s="53"/>
      <c r="J155" s="17" t="s">
        <v>504</v>
      </c>
      <c r="K155" s="17" t="s">
        <v>505</v>
      </c>
      <c r="L155" s="17" t="s">
        <v>502</v>
      </c>
      <c r="M155" s="17">
        <v>2021</v>
      </c>
      <c r="N155" s="21" t="s">
        <v>503</v>
      </c>
    </row>
    <row r="156" spans="1:14" ht="372" hidden="1">
      <c r="A156" s="17" t="s">
        <v>35</v>
      </c>
      <c r="B156" s="17" t="s">
        <v>499</v>
      </c>
      <c r="C156" s="17" t="s">
        <v>4</v>
      </c>
      <c r="D156" s="17" t="s">
        <v>117</v>
      </c>
      <c r="E156" s="17" t="s">
        <v>4</v>
      </c>
      <c r="F156" s="47">
        <v>2030</v>
      </c>
      <c r="G156" s="17" t="s">
        <v>10</v>
      </c>
      <c r="H156" s="17" t="s">
        <v>4</v>
      </c>
      <c r="I156" s="53"/>
      <c r="J156" s="17" t="s">
        <v>506</v>
      </c>
      <c r="K156" s="17" t="s">
        <v>507</v>
      </c>
      <c r="L156" s="17" t="s">
        <v>502</v>
      </c>
      <c r="M156" s="17">
        <v>2021</v>
      </c>
      <c r="N156" s="21" t="s">
        <v>503</v>
      </c>
    </row>
    <row r="157" spans="1:14" ht="238" hidden="1">
      <c r="A157" s="17" t="s">
        <v>35</v>
      </c>
      <c r="B157" s="17" t="s">
        <v>499</v>
      </c>
      <c r="C157" s="17" t="s">
        <v>4</v>
      </c>
      <c r="D157" s="17" t="s">
        <v>105</v>
      </c>
      <c r="E157" s="17" t="s">
        <v>4</v>
      </c>
      <c r="F157" s="47">
        <v>2030</v>
      </c>
      <c r="G157" s="17" t="s">
        <v>10</v>
      </c>
      <c r="H157" s="17" t="s">
        <v>4</v>
      </c>
      <c r="I157" s="53"/>
      <c r="J157" s="17" t="s">
        <v>508</v>
      </c>
      <c r="K157" s="17" t="s">
        <v>509</v>
      </c>
      <c r="L157" s="17" t="s">
        <v>502</v>
      </c>
      <c r="M157" s="17">
        <v>2021</v>
      </c>
      <c r="N157" s="21" t="s">
        <v>503</v>
      </c>
    </row>
    <row r="158" spans="1:14" s="8" customFormat="1" ht="170" hidden="1">
      <c r="A158" s="17" t="s">
        <v>35</v>
      </c>
      <c r="B158" s="17" t="s">
        <v>499</v>
      </c>
      <c r="C158" s="17" t="s">
        <v>4</v>
      </c>
      <c r="D158" s="17" t="s">
        <v>111</v>
      </c>
      <c r="E158" s="17" t="s">
        <v>10</v>
      </c>
      <c r="F158" s="47" t="s">
        <v>99</v>
      </c>
      <c r="G158" s="17" t="s">
        <v>4</v>
      </c>
      <c r="H158" s="17" t="s">
        <v>4</v>
      </c>
      <c r="I158" s="17" t="s">
        <v>510</v>
      </c>
      <c r="J158" s="17"/>
      <c r="K158" s="17" t="s">
        <v>511</v>
      </c>
      <c r="L158" s="17" t="s">
        <v>512</v>
      </c>
      <c r="M158" s="17">
        <v>2019</v>
      </c>
      <c r="N158" s="21" t="s">
        <v>513</v>
      </c>
    </row>
    <row r="159" spans="1:14" s="8" customFormat="1" ht="153" hidden="1">
      <c r="A159" s="17" t="s">
        <v>35</v>
      </c>
      <c r="B159" s="17" t="s">
        <v>499</v>
      </c>
      <c r="C159" s="17" t="s">
        <v>4</v>
      </c>
      <c r="D159" s="17" t="s">
        <v>105</v>
      </c>
      <c r="E159" s="17" t="s">
        <v>10</v>
      </c>
      <c r="F159" s="47" t="s">
        <v>99</v>
      </c>
      <c r="G159" s="17" t="s">
        <v>4</v>
      </c>
      <c r="H159" s="17" t="s">
        <v>4</v>
      </c>
      <c r="I159" s="17" t="s">
        <v>514</v>
      </c>
      <c r="J159" s="17"/>
      <c r="K159" s="17" t="s">
        <v>515</v>
      </c>
      <c r="L159" s="17" t="s">
        <v>512</v>
      </c>
      <c r="M159" s="17">
        <v>2019</v>
      </c>
      <c r="N159" s="21" t="s">
        <v>513</v>
      </c>
    </row>
    <row r="160" spans="1:14" s="8" customFormat="1" ht="306" hidden="1">
      <c r="A160" s="17" t="s">
        <v>35</v>
      </c>
      <c r="B160" s="17" t="s">
        <v>499</v>
      </c>
      <c r="C160" s="17" t="s">
        <v>4</v>
      </c>
      <c r="D160" s="17" t="s">
        <v>117</v>
      </c>
      <c r="E160" s="17" t="s">
        <v>10</v>
      </c>
      <c r="F160" s="47" t="s">
        <v>99</v>
      </c>
      <c r="G160" s="17" t="s">
        <v>4</v>
      </c>
      <c r="H160" s="17" t="s">
        <v>4</v>
      </c>
      <c r="I160" s="17" t="s">
        <v>516</v>
      </c>
      <c r="J160" s="17" t="s">
        <v>517</v>
      </c>
      <c r="K160" s="17" t="s">
        <v>518</v>
      </c>
      <c r="L160" s="17" t="s">
        <v>512</v>
      </c>
      <c r="M160" s="17">
        <v>2019</v>
      </c>
      <c r="N160" s="21" t="s">
        <v>513</v>
      </c>
    </row>
    <row r="161" spans="1:14" s="8" customFormat="1" ht="34" hidden="1">
      <c r="A161" s="17" t="s">
        <v>35</v>
      </c>
      <c r="B161" s="17" t="s">
        <v>499</v>
      </c>
      <c r="C161" s="17" t="s">
        <v>4</v>
      </c>
      <c r="D161" s="41" t="s">
        <v>98</v>
      </c>
      <c r="E161" s="23" t="s">
        <v>10</v>
      </c>
      <c r="F161" s="51" t="s">
        <v>99</v>
      </c>
      <c r="G161" s="23" t="s">
        <v>10</v>
      </c>
      <c r="H161" s="17" t="s">
        <v>4</v>
      </c>
      <c r="I161" s="23" t="s">
        <v>173</v>
      </c>
      <c r="K161" s="17"/>
      <c r="L161" s="17" t="s">
        <v>202</v>
      </c>
    </row>
    <row r="162" spans="1:14" ht="102" hidden="1">
      <c r="A162" s="17" t="s">
        <v>36</v>
      </c>
      <c r="B162" s="17" t="s">
        <v>519</v>
      </c>
      <c r="C162" s="17" t="s">
        <v>4</v>
      </c>
      <c r="D162" s="17" t="s">
        <v>520</v>
      </c>
      <c r="E162" s="17"/>
      <c r="F162" s="25">
        <v>2035</v>
      </c>
      <c r="G162" s="8" t="s">
        <v>10</v>
      </c>
      <c r="H162" s="8" t="s">
        <v>4</v>
      </c>
      <c r="I162" s="17" t="s">
        <v>521</v>
      </c>
      <c r="J162" s="17" t="s">
        <v>522</v>
      </c>
      <c r="K162" s="8" t="s">
        <v>129</v>
      </c>
      <c r="L162" s="17" t="s">
        <v>523</v>
      </c>
      <c r="M162" s="17">
        <v>2022</v>
      </c>
      <c r="N162" s="27" t="s">
        <v>524</v>
      </c>
    </row>
    <row r="163" spans="1:14" ht="17" hidden="1">
      <c r="A163" s="8" t="s">
        <v>38</v>
      </c>
      <c r="B163" s="17" t="s">
        <v>525</v>
      </c>
      <c r="C163" s="17" t="s">
        <v>4</v>
      </c>
      <c r="D163" s="41" t="s">
        <v>99</v>
      </c>
      <c r="E163" s="23" t="s">
        <v>99</v>
      </c>
      <c r="F163" s="51" t="s">
        <v>99</v>
      </c>
      <c r="G163" s="41" t="s">
        <v>99</v>
      </c>
      <c r="H163" s="41" t="s">
        <v>99</v>
      </c>
      <c r="I163" s="23" t="s">
        <v>526</v>
      </c>
      <c r="J163" s="17" t="s">
        <v>527</v>
      </c>
      <c r="K163" s="17"/>
      <c r="L163" s="17"/>
      <c r="M163" s="8"/>
      <c r="N163" s="8"/>
    </row>
    <row r="164" spans="1:14" ht="119" hidden="1">
      <c r="A164" s="8" t="s">
        <v>40</v>
      </c>
      <c r="B164" s="17" t="s">
        <v>528</v>
      </c>
      <c r="C164" s="17" t="s">
        <v>4</v>
      </c>
      <c r="D164" s="41" t="s">
        <v>93</v>
      </c>
      <c r="E164" s="62" t="s">
        <v>4</v>
      </c>
      <c r="F164" s="69">
        <v>2030</v>
      </c>
      <c r="G164" s="62" t="s">
        <v>10</v>
      </c>
      <c r="H164" s="62" t="s">
        <v>4</v>
      </c>
      <c r="I164" s="62" t="s">
        <v>529</v>
      </c>
      <c r="J164" s="62"/>
      <c r="K164" s="62" t="s">
        <v>129</v>
      </c>
      <c r="L164" s="62" t="s">
        <v>460</v>
      </c>
      <c r="M164" s="61">
        <v>2021</v>
      </c>
      <c r="N164" s="66" t="s">
        <v>530</v>
      </c>
    </row>
    <row r="165" spans="1:14" ht="102" hidden="1">
      <c r="A165" s="8" t="s">
        <v>40</v>
      </c>
      <c r="B165" s="17" t="s">
        <v>528</v>
      </c>
      <c r="C165" s="17" t="s">
        <v>4</v>
      </c>
      <c r="D165" s="41" t="s">
        <v>462</v>
      </c>
      <c r="E165" s="62" t="s">
        <v>4</v>
      </c>
      <c r="F165" s="69">
        <v>2030</v>
      </c>
      <c r="G165" s="62" t="s">
        <v>10</v>
      </c>
      <c r="H165" s="62" t="s">
        <v>4</v>
      </c>
      <c r="I165" s="62" t="s">
        <v>531</v>
      </c>
      <c r="J165" s="61"/>
      <c r="K165" s="62" t="s">
        <v>492</v>
      </c>
      <c r="L165" s="61" t="s">
        <v>512</v>
      </c>
      <c r="M165" s="61">
        <v>2021</v>
      </c>
      <c r="N165" s="15" t="s">
        <v>532</v>
      </c>
    </row>
    <row r="166" spans="1:14" ht="34" hidden="1">
      <c r="A166" s="8" t="s">
        <v>40</v>
      </c>
      <c r="B166" s="17" t="s">
        <v>528</v>
      </c>
      <c r="C166" s="17" t="s">
        <v>4</v>
      </c>
      <c r="D166" s="41" t="s">
        <v>98</v>
      </c>
      <c r="E166" s="61" t="s">
        <v>10</v>
      </c>
      <c r="F166" s="69" t="s">
        <v>99</v>
      </c>
      <c r="G166" s="61" t="s">
        <v>10</v>
      </c>
      <c r="H166" s="61" t="s">
        <v>10</v>
      </c>
      <c r="I166" s="23" t="s">
        <v>533</v>
      </c>
      <c r="J166" s="41"/>
      <c r="K166" s="62"/>
      <c r="L166" s="61" t="s">
        <v>238</v>
      </c>
      <c r="M166" s="8"/>
      <c r="N166" s="17"/>
    </row>
    <row r="167" spans="1:14" ht="289" hidden="1">
      <c r="A167" s="8" t="s">
        <v>41</v>
      </c>
      <c r="B167" s="17" t="s">
        <v>534</v>
      </c>
      <c r="C167" s="17" t="s">
        <v>4</v>
      </c>
      <c r="D167" s="8" t="s">
        <v>93</v>
      </c>
      <c r="E167" s="8" t="s">
        <v>4</v>
      </c>
      <c r="F167" s="25">
        <v>2030</v>
      </c>
      <c r="G167" s="8" t="s">
        <v>10</v>
      </c>
      <c r="H167" s="8" t="s">
        <v>4</v>
      </c>
      <c r="I167" s="17" t="s">
        <v>535</v>
      </c>
      <c r="J167" s="17"/>
      <c r="K167" s="17"/>
      <c r="L167" s="17" t="s">
        <v>536</v>
      </c>
      <c r="M167" s="8" t="s">
        <v>537</v>
      </c>
      <c r="N167" s="27" t="s">
        <v>538</v>
      </c>
    </row>
    <row r="168" spans="1:14" ht="51" hidden="1">
      <c r="A168" s="8" t="s">
        <v>41</v>
      </c>
      <c r="B168" s="17" t="s">
        <v>534</v>
      </c>
      <c r="C168" s="17" t="s">
        <v>4</v>
      </c>
      <c r="D168" s="8" t="s">
        <v>111</v>
      </c>
      <c r="E168" s="8" t="s">
        <v>10</v>
      </c>
      <c r="F168" s="25" t="s">
        <v>99</v>
      </c>
      <c r="G168" s="8" t="s">
        <v>4</v>
      </c>
      <c r="H168" s="8" t="s">
        <v>4</v>
      </c>
      <c r="I168" s="28" t="s">
        <v>539</v>
      </c>
      <c r="J168" s="8"/>
      <c r="K168" s="17"/>
      <c r="L168" s="17" t="s">
        <v>97</v>
      </c>
      <c r="M168" s="8"/>
      <c r="N168" s="17"/>
    </row>
    <row r="169" spans="1:14" ht="68" hidden="1">
      <c r="A169" s="8" t="s">
        <v>41</v>
      </c>
      <c r="B169" s="17" t="s">
        <v>534</v>
      </c>
      <c r="C169" s="17" t="s">
        <v>4</v>
      </c>
      <c r="D169" s="8" t="s">
        <v>105</v>
      </c>
      <c r="E169" s="8" t="s">
        <v>10</v>
      </c>
      <c r="F169" s="25" t="s">
        <v>99</v>
      </c>
      <c r="G169" s="8" t="s">
        <v>4</v>
      </c>
      <c r="H169" s="8" t="s">
        <v>4</v>
      </c>
      <c r="I169" s="28" t="s">
        <v>540</v>
      </c>
      <c r="J169" s="8"/>
      <c r="K169" s="17"/>
      <c r="L169" s="17" t="s">
        <v>97</v>
      </c>
      <c r="M169" s="8"/>
      <c r="N169" s="17"/>
    </row>
    <row r="170" spans="1:14" ht="187" hidden="1">
      <c r="A170" s="8" t="s">
        <v>41</v>
      </c>
      <c r="B170" s="17" t="s">
        <v>534</v>
      </c>
      <c r="C170" s="17" t="s">
        <v>4</v>
      </c>
      <c r="D170" s="8" t="s">
        <v>105</v>
      </c>
      <c r="E170" s="8" t="s">
        <v>4</v>
      </c>
      <c r="F170" s="25" t="s">
        <v>541</v>
      </c>
      <c r="G170" s="8" t="s">
        <v>4</v>
      </c>
      <c r="H170" s="8" t="s">
        <v>4</v>
      </c>
      <c r="I170" s="50" t="s">
        <v>542</v>
      </c>
      <c r="J170" s="17" t="s">
        <v>543</v>
      </c>
      <c r="K170" s="17"/>
      <c r="L170" s="17" t="s">
        <v>238</v>
      </c>
      <c r="M170" s="8">
        <v>2022</v>
      </c>
      <c r="N170" s="21" t="s">
        <v>544</v>
      </c>
    </row>
    <row r="171" spans="1:14" ht="409.6" hidden="1">
      <c r="A171" s="8" t="s">
        <v>41</v>
      </c>
      <c r="B171" s="17" t="s">
        <v>534</v>
      </c>
      <c r="C171" s="17" t="s">
        <v>4</v>
      </c>
      <c r="D171" s="8" t="s">
        <v>111</v>
      </c>
      <c r="E171" s="8" t="s">
        <v>10</v>
      </c>
      <c r="F171" s="25" t="s">
        <v>545</v>
      </c>
      <c r="G171" s="8" t="s">
        <v>4</v>
      </c>
      <c r="H171" s="8" t="s">
        <v>4</v>
      </c>
      <c r="I171" s="50" t="s">
        <v>546</v>
      </c>
      <c r="J171" s="17" t="s">
        <v>547</v>
      </c>
      <c r="K171" s="17" t="s">
        <v>548</v>
      </c>
      <c r="L171" s="17" t="s">
        <v>238</v>
      </c>
      <c r="M171" s="8">
        <v>2022</v>
      </c>
      <c r="N171" s="21" t="s">
        <v>544</v>
      </c>
    </row>
    <row r="172" spans="1:14" ht="136" hidden="1">
      <c r="A172" s="36" t="s">
        <v>42</v>
      </c>
      <c r="B172" s="37" t="s">
        <v>549</v>
      </c>
      <c r="C172" s="17" t="s">
        <v>4</v>
      </c>
      <c r="D172" s="36" t="s">
        <v>93</v>
      </c>
      <c r="E172" s="36" t="s">
        <v>4</v>
      </c>
      <c r="F172" s="68">
        <v>2030</v>
      </c>
      <c r="G172" s="36" t="s">
        <v>10</v>
      </c>
      <c r="H172" s="36" t="s">
        <v>4</v>
      </c>
      <c r="I172" s="37" t="s">
        <v>550</v>
      </c>
      <c r="J172" s="38"/>
      <c r="K172" s="37" t="s">
        <v>265</v>
      </c>
      <c r="L172" s="37" t="s">
        <v>460</v>
      </c>
      <c r="M172" s="38">
        <v>2021</v>
      </c>
      <c r="N172" s="39" t="s">
        <v>551</v>
      </c>
    </row>
    <row r="173" spans="1:14" ht="221" hidden="1">
      <c r="A173" t="s">
        <v>42</v>
      </c>
      <c r="B173" s="2" t="s">
        <v>549</v>
      </c>
      <c r="C173" s="17" t="s">
        <v>4</v>
      </c>
      <c r="D173" t="s">
        <v>117</v>
      </c>
      <c r="E173" t="s">
        <v>10</v>
      </c>
      <c r="F173" s="70" t="s">
        <v>552</v>
      </c>
      <c r="G173" t="s">
        <v>4</v>
      </c>
      <c r="H173" t="s">
        <v>4</v>
      </c>
      <c r="I173" s="2" t="s">
        <v>553</v>
      </c>
      <c r="J173" s="2" t="s">
        <v>554</v>
      </c>
      <c r="K173" s="2" t="s">
        <v>555</v>
      </c>
      <c r="L173" s="2" t="s">
        <v>182</v>
      </c>
      <c r="M173">
        <v>2023</v>
      </c>
      <c r="N173" s="20" t="s">
        <v>556</v>
      </c>
    </row>
    <row r="174" spans="1:14" ht="153" hidden="1">
      <c r="A174" t="s">
        <v>42</v>
      </c>
      <c r="B174" s="2" t="s">
        <v>549</v>
      </c>
      <c r="C174" s="17" t="s">
        <v>4</v>
      </c>
      <c r="D174" t="s">
        <v>105</v>
      </c>
      <c r="E174" t="s">
        <v>10</v>
      </c>
      <c r="F174" s="14" t="s">
        <v>99</v>
      </c>
      <c r="G174" t="s">
        <v>4</v>
      </c>
      <c r="H174" t="s">
        <v>4</v>
      </c>
      <c r="I174" s="54" t="s">
        <v>557</v>
      </c>
      <c r="K174" s="2" t="s">
        <v>558</v>
      </c>
      <c r="L174" s="2" t="s">
        <v>182</v>
      </c>
      <c r="M174">
        <v>2023</v>
      </c>
      <c r="N174" s="20" t="s">
        <v>556</v>
      </c>
    </row>
    <row r="175" spans="1:14" ht="34" hidden="1">
      <c r="A175" t="s">
        <v>42</v>
      </c>
      <c r="B175" s="2" t="s">
        <v>549</v>
      </c>
      <c r="C175" s="17" t="s">
        <v>4</v>
      </c>
      <c r="D175" t="s">
        <v>98</v>
      </c>
      <c r="E175" t="s">
        <v>10</v>
      </c>
      <c r="F175" s="14" t="s">
        <v>99</v>
      </c>
      <c r="G175" t="s">
        <v>10</v>
      </c>
      <c r="H175" t="s">
        <v>4</v>
      </c>
      <c r="I175" s="2" t="s">
        <v>559</v>
      </c>
      <c r="L175" s="2" t="s">
        <v>560</v>
      </c>
    </row>
    <row r="176" spans="1:14" ht="119" hidden="1">
      <c r="A176" s="8" t="s">
        <v>43</v>
      </c>
      <c r="B176" s="17" t="s">
        <v>561</v>
      </c>
      <c r="C176" s="17" t="s">
        <v>10</v>
      </c>
      <c r="D176" s="8" t="s">
        <v>93</v>
      </c>
      <c r="E176" s="17" t="s">
        <v>4</v>
      </c>
      <c r="F176" s="25">
        <v>2030</v>
      </c>
      <c r="G176" s="17" t="s">
        <v>10</v>
      </c>
      <c r="H176" s="17" t="s">
        <v>4</v>
      </c>
      <c r="I176" s="17" t="s">
        <v>562</v>
      </c>
      <c r="J176" s="17"/>
      <c r="K176" s="17" t="s">
        <v>563</v>
      </c>
      <c r="L176" s="17" t="s">
        <v>460</v>
      </c>
      <c r="M176" s="8">
        <v>2021</v>
      </c>
      <c r="N176" s="21" t="s">
        <v>564</v>
      </c>
    </row>
    <row r="177" spans="1:14" ht="119" hidden="1">
      <c r="A177" s="8" t="s">
        <v>43</v>
      </c>
      <c r="B177" s="17" t="s">
        <v>561</v>
      </c>
      <c r="C177" s="17" t="s">
        <v>10</v>
      </c>
      <c r="D177" s="8" t="s">
        <v>105</v>
      </c>
      <c r="E177" s="17" t="s">
        <v>4</v>
      </c>
      <c r="F177" s="25">
        <v>2030</v>
      </c>
      <c r="G177" s="17" t="s">
        <v>10</v>
      </c>
      <c r="H177" s="17" t="s">
        <v>4</v>
      </c>
      <c r="I177" s="53"/>
      <c r="J177" s="17" t="s">
        <v>565</v>
      </c>
      <c r="K177" s="17" t="s">
        <v>563</v>
      </c>
      <c r="L177" s="17" t="s">
        <v>460</v>
      </c>
      <c r="M177" s="8">
        <v>2021</v>
      </c>
      <c r="N177" s="21" t="s">
        <v>564</v>
      </c>
    </row>
    <row r="178" spans="1:14" ht="119" hidden="1">
      <c r="A178" s="8" t="s">
        <v>43</v>
      </c>
      <c r="B178" s="17" t="s">
        <v>561</v>
      </c>
      <c r="C178" s="17" t="s">
        <v>10</v>
      </c>
      <c r="D178" s="8" t="s">
        <v>117</v>
      </c>
      <c r="E178" s="17" t="s">
        <v>10</v>
      </c>
      <c r="F178" s="25" t="s">
        <v>99</v>
      </c>
      <c r="G178" s="17" t="s">
        <v>4</v>
      </c>
      <c r="H178" s="17" t="s">
        <v>4</v>
      </c>
      <c r="I178" s="17" t="s">
        <v>566</v>
      </c>
      <c r="J178" s="17" t="s">
        <v>567</v>
      </c>
      <c r="K178" s="17" t="s">
        <v>568</v>
      </c>
      <c r="L178" s="17" t="s">
        <v>444</v>
      </c>
      <c r="M178" s="8">
        <v>2012</v>
      </c>
      <c r="N178" s="21" t="s">
        <v>569</v>
      </c>
    </row>
    <row r="179" spans="1:14" ht="170" hidden="1">
      <c r="A179" s="8" t="s">
        <v>43</v>
      </c>
      <c r="B179" s="17" t="s">
        <v>561</v>
      </c>
      <c r="C179" s="17" t="s">
        <v>10</v>
      </c>
      <c r="D179" s="8" t="s">
        <v>117</v>
      </c>
      <c r="E179" s="17" t="s">
        <v>10</v>
      </c>
      <c r="F179" s="25" t="s">
        <v>99</v>
      </c>
      <c r="G179" s="17" t="s">
        <v>4</v>
      </c>
      <c r="H179" s="17" t="s">
        <v>4</v>
      </c>
      <c r="I179" s="17" t="s">
        <v>570</v>
      </c>
      <c r="J179" s="17" t="s">
        <v>571</v>
      </c>
      <c r="K179" s="17" t="s">
        <v>572</v>
      </c>
      <c r="L179" s="17" t="s">
        <v>444</v>
      </c>
      <c r="M179" s="8">
        <v>2012</v>
      </c>
      <c r="N179" s="21" t="s">
        <v>569</v>
      </c>
    </row>
    <row r="180" spans="1:14" ht="102" hidden="1">
      <c r="A180" s="8" t="s">
        <v>43</v>
      </c>
      <c r="B180" s="17" t="s">
        <v>561</v>
      </c>
      <c r="C180" s="17" t="s">
        <v>10</v>
      </c>
      <c r="D180" s="8" t="s">
        <v>111</v>
      </c>
      <c r="E180" s="17" t="s">
        <v>10</v>
      </c>
      <c r="F180" s="25" t="s">
        <v>99</v>
      </c>
      <c r="G180" s="17" t="s">
        <v>4</v>
      </c>
      <c r="H180" s="17" t="s">
        <v>4</v>
      </c>
      <c r="I180" s="17" t="s">
        <v>573</v>
      </c>
      <c r="J180" s="8"/>
      <c r="K180" s="17" t="s">
        <v>133</v>
      </c>
      <c r="L180" s="17" t="s">
        <v>444</v>
      </c>
      <c r="M180" s="8">
        <v>2012</v>
      </c>
      <c r="N180" s="21" t="s">
        <v>569</v>
      </c>
    </row>
    <row r="181" spans="1:14" ht="17" hidden="1">
      <c r="A181" s="8" t="s">
        <v>43</v>
      </c>
      <c r="B181" s="17" t="s">
        <v>561</v>
      </c>
      <c r="C181" s="17" t="s">
        <v>10</v>
      </c>
      <c r="D181" s="8" t="s">
        <v>98</v>
      </c>
      <c r="E181" s="17" t="s">
        <v>10</v>
      </c>
      <c r="F181" s="25" t="s">
        <v>99</v>
      </c>
      <c r="G181" s="17" t="s">
        <v>10</v>
      </c>
      <c r="H181" s="17" t="s">
        <v>4</v>
      </c>
      <c r="I181" s="17" t="s">
        <v>135</v>
      </c>
      <c r="J181" s="8"/>
      <c r="K181" s="17"/>
      <c r="L181" s="17"/>
      <c r="M181" s="8"/>
      <c r="N181" s="8"/>
    </row>
    <row r="182" spans="1:14" ht="119" hidden="1">
      <c r="A182" s="8" t="s">
        <v>574</v>
      </c>
      <c r="B182" s="17" t="s">
        <v>575</v>
      </c>
      <c r="C182" s="17" t="s">
        <v>4</v>
      </c>
      <c r="D182" s="8" t="s">
        <v>93</v>
      </c>
      <c r="E182" s="8" t="s">
        <v>4</v>
      </c>
      <c r="F182" s="25" t="s">
        <v>576</v>
      </c>
      <c r="G182" s="8" t="s">
        <v>10</v>
      </c>
      <c r="H182" s="8" t="s">
        <v>4</v>
      </c>
      <c r="I182" s="17" t="s">
        <v>577</v>
      </c>
      <c r="J182" s="7"/>
      <c r="K182" s="17" t="s">
        <v>129</v>
      </c>
      <c r="L182" s="17" t="s">
        <v>578</v>
      </c>
      <c r="M182" s="8">
        <v>2021</v>
      </c>
      <c r="N182" s="34" t="s">
        <v>579</v>
      </c>
    </row>
    <row r="183" spans="1:14" ht="136" hidden="1">
      <c r="A183" s="61" t="s">
        <v>44</v>
      </c>
      <c r="B183" s="61" t="s">
        <v>580</v>
      </c>
      <c r="C183" s="2" t="s">
        <v>4</v>
      </c>
      <c r="D183" s="61" t="s">
        <v>93</v>
      </c>
      <c r="E183" s="62" t="s">
        <v>4</v>
      </c>
      <c r="F183" s="69">
        <v>2030</v>
      </c>
      <c r="G183" s="62" t="s">
        <v>10</v>
      </c>
      <c r="H183" s="62" t="s">
        <v>4</v>
      </c>
      <c r="I183" s="23" t="s">
        <v>581</v>
      </c>
      <c r="J183" s="23" t="s">
        <v>582</v>
      </c>
      <c r="K183" s="62" t="s">
        <v>96</v>
      </c>
      <c r="L183" s="61" t="s">
        <v>460</v>
      </c>
      <c r="M183" s="61">
        <v>2020</v>
      </c>
      <c r="N183" s="63" t="s">
        <v>583</v>
      </c>
    </row>
    <row r="184" spans="1:14" ht="85" hidden="1">
      <c r="A184" s="61" t="s">
        <v>44</v>
      </c>
      <c r="B184" s="61" t="s">
        <v>580</v>
      </c>
      <c r="C184" s="2" t="s">
        <v>4</v>
      </c>
      <c r="D184" s="61" t="s">
        <v>111</v>
      </c>
      <c r="E184" s="62" t="s">
        <v>10</v>
      </c>
      <c r="F184" s="69" t="s">
        <v>99</v>
      </c>
      <c r="G184" s="62" t="s">
        <v>4</v>
      </c>
      <c r="H184" s="62" t="s">
        <v>4</v>
      </c>
      <c r="I184" s="65" t="s">
        <v>584</v>
      </c>
      <c r="J184" s="65" t="s">
        <v>585</v>
      </c>
      <c r="K184" s="62" t="s">
        <v>586</v>
      </c>
      <c r="L184" s="61" t="s">
        <v>587</v>
      </c>
      <c r="M184" s="61">
        <v>2023</v>
      </c>
      <c r="N184" s="64" t="s">
        <v>588</v>
      </c>
    </row>
    <row r="185" spans="1:14" ht="34" hidden="1">
      <c r="A185" s="61" t="s">
        <v>44</v>
      </c>
      <c r="B185" s="61" t="s">
        <v>580</v>
      </c>
      <c r="C185" s="2" t="s">
        <v>4</v>
      </c>
      <c r="D185" s="61" t="s">
        <v>98</v>
      </c>
      <c r="E185" s="61" t="s">
        <v>10</v>
      </c>
      <c r="F185" s="69" t="s">
        <v>99</v>
      </c>
      <c r="G185" s="61" t="s">
        <v>10</v>
      </c>
      <c r="H185" s="61" t="s">
        <v>10</v>
      </c>
      <c r="I185" s="23" t="s">
        <v>533</v>
      </c>
      <c r="J185" s="41"/>
      <c r="K185" s="62"/>
      <c r="L185" s="61" t="s">
        <v>512</v>
      </c>
      <c r="M185" s="61"/>
      <c r="N185" s="64"/>
    </row>
    <row r="186" spans="1:14" ht="170" hidden="1">
      <c r="A186" s="8" t="s">
        <v>574</v>
      </c>
      <c r="B186" s="17" t="s">
        <v>575</v>
      </c>
      <c r="C186" s="17" t="s">
        <v>4</v>
      </c>
      <c r="D186" s="8" t="s">
        <v>117</v>
      </c>
      <c r="E186" s="8" t="s">
        <v>10</v>
      </c>
      <c r="F186" s="25" t="s">
        <v>99</v>
      </c>
      <c r="G186" s="8" t="s">
        <v>4</v>
      </c>
      <c r="H186" s="8" t="s">
        <v>4</v>
      </c>
      <c r="I186" s="17" t="s">
        <v>589</v>
      </c>
      <c r="J186" s="17" t="s">
        <v>590</v>
      </c>
      <c r="K186" s="17" t="s">
        <v>133</v>
      </c>
      <c r="L186" s="17" t="s">
        <v>262</v>
      </c>
      <c r="M186" s="8">
        <v>2022</v>
      </c>
      <c r="N186" s="21" t="s">
        <v>591</v>
      </c>
    </row>
    <row r="187" spans="1:14" ht="119" hidden="1">
      <c r="A187" s="8" t="s">
        <v>574</v>
      </c>
      <c r="B187" s="17" t="s">
        <v>575</v>
      </c>
      <c r="C187" s="17" t="s">
        <v>4</v>
      </c>
      <c r="D187" s="8" t="s">
        <v>111</v>
      </c>
      <c r="E187" s="8" t="s">
        <v>10</v>
      </c>
      <c r="F187" s="25" t="s">
        <v>99</v>
      </c>
      <c r="G187" s="8" t="s">
        <v>4</v>
      </c>
      <c r="H187" s="8" t="s">
        <v>4</v>
      </c>
      <c r="I187" s="17" t="s">
        <v>592</v>
      </c>
      <c r="J187" s="8"/>
      <c r="K187" s="17" t="s">
        <v>133</v>
      </c>
      <c r="L187" s="17" t="s">
        <v>262</v>
      </c>
      <c r="M187" s="8">
        <v>2022</v>
      </c>
      <c r="N187" s="21" t="s">
        <v>591</v>
      </c>
    </row>
    <row r="188" spans="1:14" ht="119" hidden="1">
      <c r="A188" s="8" t="s">
        <v>574</v>
      </c>
      <c r="B188" s="17" t="s">
        <v>575</v>
      </c>
      <c r="C188" s="17" t="s">
        <v>4</v>
      </c>
      <c r="D188" s="8" t="s">
        <v>105</v>
      </c>
      <c r="E188" s="8" t="s">
        <v>10</v>
      </c>
      <c r="F188" s="25" t="s">
        <v>99</v>
      </c>
      <c r="G188" s="8" t="s">
        <v>4</v>
      </c>
      <c r="H188" s="8" t="s">
        <v>4</v>
      </c>
      <c r="I188" s="17" t="s">
        <v>593</v>
      </c>
      <c r="J188" s="8"/>
      <c r="K188" s="17" t="s">
        <v>133</v>
      </c>
      <c r="L188" s="17" t="s">
        <v>262</v>
      </c>
      <c r="M188" s="8">
        <v>2022</v>
      </c>
      <c r="N188" s="21" t="s">
        <v>591</v>
      </c>
    </row>
    <row r="189" spans="1:14" ht="34" hidden="1">
      <c r="A189" s="8" t="s">
        <v>574</v>
      </c>
      <c r="B189" s="17" t="s">
        <v>575</v>
      </c>
      <c r="C189" s="17" t="s">
        <v>4</v>
      </c>
      <c r="D189" s="8" t="s">
        <v>98</v>
      </c>
      <c r="E189" s="8" t="s">
        <v>10</v>
      </c>
      <c r="F189" s="25" t="s">
        <v>99</v>
      </c>
      <c r="G189" s="8" t="s">
        <v>10</v>
      </c>
      <c r="H189" s="8" t="s">
        <v>4</v>
      </c>
      <c r="I189" s="17" t="s">
        <v>594</v>
      </c>
      <c r="J189" s="8"/>
      <c r="K189" s="17"/>
      <c r="L189" s="17" t="s">
        <v>182</v>
      </c>
      <c r="M189" s="8"/>
      <c r="N189" s="8"/>
    </row>
    <row r="190" spans="1:14" ht="153" hidden="1">
      <c r="A190" s="8" t="s">
        <v>45</v>
      </c>
      <c r="B190" s="17" t="s">
        <v>595</v>
      </c>
      <c r="C190" s="17" t="s">
        <v>4</v>
      </c>
      <c r="D190" s="8" t="s">
        <v>93</v>
      </c>
      <c r="E190" s="8" t="s">
        <v>4</v>
      </c>
      <c r="F190" s="25">
        <v>2030</v>
      </c>
      <c r="G190" s="8" t="s">
        <v>10</v>
      </c>
      <c r="H190" s="8" t="s">
        <v>4</v>
      </c>
      <c r="I190" s="17" t="s">
        <v>596</v>
      </c>
      <c r="J190" s="8"/>
      <c r="K190" s="17"/>
      <c r="L190" s="17" t="s">
        <v>138</v>
      </c>
      <c r="M190" s="25">
        <v>2021</v>
      </c>
      <c r="N190" s="17" t="s">
        <v>597</v>
      </c>
    </row>
    <row r="191" spans="1:14" ht="102" hidden="1">
      <c r="A191" s="8" t="s">
        <v>45</v>
      </c>
      <c r="B191" s="17" t="s">
        <v>595</v>
      </c>
      <c r="C191" s="17" t="s">
        <v>4</v>
      </c>
      <c r="D191" s="8" t="s">
        <v>105</v>
      </c>
      <c r="E191" s="8" t="s">
        <v>10</v>
      </c>
      <c r="F191" s="25" t="s">
        <v>99</v>
      </c>
      <c r="G191" s="8" t="s">
        <v>4</v>
      </c>
      <c r="H191" s="8" t="s">
        <v>4</v>
      </c>
      <c r="I191" s="17" t="s">
        <v>598</v>
      </c>
      <c r="J191" s="17" t="s">
        <v>599</v>
      </c>
      <c r="K191" s="17" t="s">
        <v>328</v>
      </c>
      <c r="L191" s="17" t="s">
        <v>512</v>
      </c>
      <c r="M191" s="25">
        <v>2024</v>
      </c>
      <c r="N191" s="17" t="s">
        <v>600</v>
      </c>
    </row>
    <row r="192" spans="1:14" ht="102" hidden="1">
      <c r="A192" s="8" t="s">
        <v>45</v>
      </c>
      <c r="B192" s="17" t="s">
        <v>595</v>
      </c>
      <c r="C192" s="17" t="s">
        <v>4</v>
      </c>
      <c r="D192" s="8" t="s">
        <v>111</v>
      </c>
      <c r="E192" s="8" t="s">
        <v>4</v>
      </c>
      <c r="F192" s="25">
        <v>2030</v>
      </c>
      <c r="G192" s="8" t="s">
        <v>10</v>
      </c>
      <c r="H192" s="8" t="s">
        <v>4</v>
      </c>
      <c r="I192" s="17" t="s">
        <v>601</v>
      </c>
      <c r="J192" s="17" t="s">
        <v>602</v>
      </c>
      <c r="K192" s="17" t="s">
        <v>328</v>
      </c>
      <c r="L192" s="17" t="s">
        <v>512</v>
      </c>
      <c r="M192" s="25">
        <v>2024</v>
      </c>
      <c r="N192" s="17" t="s">
        <v>600</v>
      </c>
    </row>
    <row r="193" spans="1:14" ht="34" hidden="1">
      <c r="A193" s="8" t="s">
        <v>45</v>
      </c>
      <c r="B193" s="17" t="s">
        <v>595</v>
      </c>
      <c r="C193" s="17" t="s">
        <v>4</v>
      </c>
      <c r="D193" s="8" t="s">
        <v>98</v>
      </c>
      <c r="E193" s="8" t="s">
        <v>10</v>
      </c>
      <c r="F193" s="25" t="s">
        <v>99</v>
      </c>
      <c r="G193" s="8" t="s">
        <v>10</v>
      </c>
      <c r="H193" s="8" t="s">
        <v>4</v>
      </c>
      <c r="I193" s="17" t="s">
        <v>594</v>
      </c>
      <c r="J193" s="8"/>
      <c r="K193" s="17"/>
      <c r="L193" s="17" t="s">
        <v>202</v>
      </c>
      <c r="M193" s="25"/>
      <c r="N193" s="17"/>
    </row>
    <row r="194" spans="1:14" ht="221" hidden="1">
      <c r="A194" s="8" t="s">
        <v>46</v>
      </c>
      <c r="B194" s="17" t="s">
        <v>603</v>
      </c>
      <c r="C194" s="17" t="s">
        <v>4</v>
      </c>
      <c r="D194" s="8" t="s">
        <v>93</v>
      </c>
      <c r="E194" s="8" t="s">
        <v>4</v>
      </c>
      <c r="F194" s="25" t="s">
        <v>99</v>
      </c>
      <c r="G194" s="8" t="s">
        <v>10</v>
      </c>
      <c r="H194" s="8" t="s">
        <v>4</v>
      </c>
      <c r="I194" s="17" t="s">
        <v>604</v>
      </c>
      <c r="J194" s="17" t="s">
        <v>605</v>
      </c>
      <c r="K194" s="17" t="s">
        <v>129</v>
      </c>
      <c r="L194" s="17" t="s">
        <v>460</v>
      </c>
      <c r="M194" s="8">
        <v>2021</v>
      </c>
      <c r="N194" s="34" t="s">
        <v>606</v>
      </c>
    </row>
    <row r="195" spans="1:14" ht="289" hidden="1">
      <c r="A195" s="8" t="s">
        <v>46</v>
      </c>
      <c r="B195" s="17" t="s">
        <v>603</v>
      </c>
      <c r="C195" s="17" t="s">
        <v>4</v>
      </c>
      <c r="D195" s="8" t="s">
        <v>117</v>
      </c>
      <c r="E195" s="8" t="s">
        <v>10</v>
      </c>
      <c r="F195" s="25" t="s">
        <v>99</v>
      </c>
      <c r="G195" s="8" t="s">
        <v>4</v>
      </c>
      <c r="H195" s="8" t="s">
        <v>4</v>
      </c>
      <c r="I195" s="17" t="s">
        <v>607</v>
      </c>
      <c r="J195" s="17" t="s">
        <v>608</v>
      </c>
      <c r="K195" s="17" t="s">
        <v>609</v>
      </c>
      <c r="L195" s="17" t="s">
        <v>171</v>
      </c>
      <c r="M195" s="8">
        <v>2017</v>
      </c>
      <c r="N195" s="21" t="s">
        <v>610</v>
      </c>
    </row>
    <row r="196" spans="1:14" ht="153" hidden="1">
      <c r="A196" s="8" t="s">
        <v>46</v>
      </c>
      <c r="B196" s="17" t="s">
        <v>603</v>
      </c>
      <c r="C196" s="17" t="s">
        <v>4</v>
      </c>
      <c r="D196" s="8" t="s">
        <v>117</v>
      </c>
      <c r="E196" s="8" t="s">
        <v>10</v>
      </c>
      <c r="F196" s="25" t="s">
        <v>99</v>
      </c>
      <c r="G196" s="8" t="s">
        <v>4</v>
      </c>
      <c r="H196" s="8" t="s">
        <v>4</v>
      </c>
      <c r="I196" s="17" t="s">
        <v>611</v>
      </c>
      <c r="J196" s="17" t="s">
        <v>612</v>
      </c>
      <c r="K196" s="17"/>
      <c r="L196" s="17" t="s">
        <v>171</v>
      </c>
      <c r="M196" s="8">
        <v>2017</v>
      </c>
      <c r="N196" s="21" t="s">
        <v>610</v>
      </c>
    </row>
    <row r="197" spans="1:14" ht="17" hidden="1">
      <c r="A197" s="8" t="s">
        <v>46</v>
      </c>
      <c r="B197" s="17" t="s">
        <v>603</v>
      </c>
      <c r="C197" s="17" t="s">
        <v>4</v>
      </c>
      <c r="D197" s="41" t="s">
        <v>98</v>
      </c>
      <c r="E197" s="41" t="s">
        <v>10</v>
      </c>
      <c r="F197" s="51" t="s">
        <v>99</v>
      </c>
      <c r="G197" s="41" t="s">
        <v>10</v>
      </c>
      <c r="H197" s="41" t="s">
        <v>4</v>
      </c>
      <c r="I197" s="23" t="s">
        <v>613</v>
      </c>
      <c r="J197" s="41"/>
      <c r="K197" s="23"/>
      <c r="L197" s="23" t="s">
        <v>614</v>
      </c>
      <c r="M197" s="8"/>
      <c r="N197" s="8"/>
    </row>
    <row r="198" spans="1:14" ht="102" hidden="1">
      <c r="A198" s="8" t="s">
        <v>47</v>
      </c>
      <c r="B198" s="17" t="s">
        <v>615</v>
      </c>
      <c r="C198" s="17" t="s">
        <v>4</v>
      </c>
      <c r="D198" s="8" t="s">
        <v>93</v>
      </c>
      <c r="E198" s="8" t="s">
        <v>4</v>
      </c>
      <c r="F198" s="25">
        <v>2030</v>
      </c>
      <c r="G198" s="8" t="s">
        <v>10</v>
      </c>
      <c r="H198" s="8" t="s">
        <v>4</v>
      </c>
      <c r="I198" s="17" t="s">
        <v>616</v>
      </c>
      <c r="J198" s="17" t="s">
        <v>617</v>
      </c>
      <c r="K198" s="17"/>
      <c r="L198" s="17" t="s">
        <v>97</v>
      </c>
      <c r="M198" s="8">
        <v>2021</v>
      </c>
      <c r="N198" s="17" t="s">
        <v>618</v>
      </c>
    </row>
    <row r="199" spans="1:14" ht="102" hidden="1">
      <c r="A199" s="8" t="s">
        <v>47</v>
      </c>
      <c r="B199" s="17" t="s">
        <v>615</v>
      </c>
      <c r="C199" s="17" t="s">
        <v>4</v>
      </c>
      <c r="D199" s="8" t="s">
        <v>98</v>
      </c>
      <c r="E199" s="8" t="s">
        <v>4</v>
      </c>
      <c r="F199" s="25" t="s">
        <v>619</v>
      </c>
      <c r="G199" s="8" t="s">
        <v>10</v>
      </c>
      <c r="H199" s="8" t="s">
        <v>4</v>
      </c>
      <c r="I199" s="17" t="s">
        <v>620</v>
      </c>
      <c r="J199" s="17"/>
      <c r="K199" s="17"/>
      <c r="L199" s="17" t="s">
        <v>97</v>
      </c>
      <c r="M199" s="8">
        <v>2021</v>
      </c>
      <c r="N199" s="17" t="s">
        <v>618</v>
      </c>
    </row>
    <row r="200" spans="1:14" ht="102" hidden="1">
      <c r="A200" s="8" t="s">
        <v>47</v>
      </c>
      <c r="B200" s="17" t="s">
        <v>615</v>
      </c>
      <c r="C200" s="17" t="s">
        <v>4</v>
      </c>
      <c r="D200" s="8" t="s">
        <v>111</v>
      </c>
      <c r="E200" s="8" t="s">
        <v>4</v>
      </c>
      <c r="F200" s="25">
        <v>2031</v>
      </c>
      <c r="G200" s="8" t="s">
        <v>10</v>
      </c>
      <c r="H200" s="8" t="s">
        <v>4</v>
      </c>
      <c r="I200" s="17" t="s">
        <v>621</v>
      </c>
      <c r="J200" s="17" t="s">
        <v>622</v>
      </c>
      <c r="K200" s="17"/>
      <c r="L200" s="17" t="s">
        <v>97</v>
      </c>
      <c r="M200" s="8">
        <v>2021</v>
      </c>
      <c r="N200" s="17" t="s">
        <v>618</v>
      </c>
    </row>
    <row r="201" spans="1:14" ht="119" hidden="1">
      <c r="A201" s="8" t="s">
        <v>47</v>
      </c>
      <c r="B201" s="17" t="s">
        <v>615</v>
      </c>
      <c r="C201" s="17" t="s">
        <v>4</v>
      </c>
      <c r="D201" s="8" t="s">
        <v>105</v>
      </c>
      <c r="E201" s="8" t="s">
        <v>4</v>
      </c>
      <c r="F201" s="25" t="s">
        <v>99</v>
      </c>
      <c r="G201" s="8" t="s">
        <v>10</v>
      </c>
      <c r="H201" s="8" t="s">
        <v>4</v>
      </c>
      <c r="I201" s="17" t="s">
        <v>623</v>
      </c>
      <c r="J201" s="17" t="s">
        <v>624</v>
      </c>
      <c r="K201" s="17"/>
      <c r="L201" s="17" t="s">
        <v>97</v>
      </c>
      <c r="M201" s="8">
        <v>2021</v>
      </c>
      <c r="N201" s="17" t="s">
        <v>618</v>
      </c>
    </row>
    <row r="202" spans="1:14" ht="153" hidden="1">
      <c r="A202" s="8" t="s">
        <v>47</v>
      </c>
      <c r="B202" s="17" t="s">
        <v>615</v>
      </c>
      <c r="C202" s="17" t="s">
        <v>4</v>
      </c>
      <c r="D202" s="8" t="s">
        <v>111</v>
      </c>
      <c r="E202" s="8" t="s">
        <v>10</v>
      </c>
      <c r="F202" s="25" t="s">
        <v>99</v>
      </c>
      <c r="G202" s="8" t="s">
        <v>4</v>
      </c>
      <c r="H202" s="8" t="s">
        <v>4</v>
      </c>
      <c r="I202" s="17" t="s">
        <v>625</v>
      </c>
      <c r="J202" s="17" t="s">
        <v>626</v>
      </c>
      <c r="K202" s="17"/>
      <c r="L202" s="17" t="s">
        <v>171</v>
      </c>
      <c r="M202" s="8">
        <v>2020</v>
      </c>
      <c r="N202" s="17" t="s">
        <v>627</v>
      </c>
    </row>
    <row r="203" spans="1:14" ht="102" hidden="1">
      <c r="A203" s="8" t="s">
        <v>47</v>
      </c>
      <c r="B203" s="17" t="s">
        <v>615</v>
      </c>
      <c r="C203" s="17" t="s">
        <v>4</v>
      </c>
      <c r="D203" s="8" t="s">
        <v>111</v>
      </c>
      <c r="E203" s="8" t="s">
        <v>10</v>
      </c>
      <c r="F203" s="25" t="s">
        <v>99</v>
      </c>
      <c r="G203" s="8" t="s">
        <v>4</v>
      </c>
      <c r="H203" s="8" t="s">
        <v>4</v>
      </c>
      <c r="I203" s="17" t="s">
        <v>628</v>
      </c>
      <c r="J203" s="8"/>
      <c r="K203" s="17"/>
      <c r="L203" s="17" t="s">
        <v>205</v>
      </c>
      <c r="M203" s="8">
        <v>2019</v>
      </c>
      <c r="N203" s="29" t="s">
        <v>206</v>
      </c>
    </row>
    <row r="204" spans="1:14" ht="85" hidden="1">
      <c r="A204" s="8" t="s">
        <v>48</v>
      </c>
      <c r="B204" s="17" t="s">
        <v>629</v>
      </c>
      <c r="C204" s="17" t="s">
        <v>4</v>
      </c>
      <c r="D204" s="8" t="s">
        <v>111</v>
      </c>
      <c r="E204" s="8" t="s">
        <v>10</v>
      </c>
      <c r="F204" s="25" t="s">
        <v>630</v>
      </c>
      <c r="G204" s="8" t="s">
        <v>4</v>
      </c>
      <c r="H204" s="8" t="s">
        <v>4</v>
      </c>
      <c r="I204" s="17" t="s">
        <v>631</v>
      </c>
      <c r="J204" s="17"/>
      <c r="K204" s="17" t="s">
        <v>632</v>
      </c>
      <c r="L204" s="17" t="s">
        <v>171</v>
      </c>
      <c r="M204" s="8">
        <v>2021</v>
      </c>
      <c r="N204" s="21" t="s">
        <v>633</v>
      </c>
    </row>
    <row r="205" spans="1:14" ht="85" hidden="1">
      <c r="A205" s="8" t="s">
        <v>48</v>
      </c>
      <c r="B205" s="17" t="s">
        <v>629</v>
      </c>
      <c r="C205" s="17" t="s">
        <v>4</v>
      </c>
      <c r="D205" s="8" t="s">
        <v>105</v>
      </c>
      <c r="E205" s="8" t="s">
        <v>10</v>
      </c>
      <c r="F205" s="25" t="s">
        <v>630</v>
      </c>
      <c r="G205" s="8" t="s">
        <v>4</v>
      </c>
      <c r="H205" s="8" t="s">
        <v>4</v>
      </c>
      <c r="I205" s="17" t="s">
        <v>634</v>
      </c>
      <c r="J205" s="17" t="s">
        <v>635</v>
      </c>
      <c r="K205" s="17" t="s">
        <v>636</v>
      </c>
      <c r="L205" s="17" t="s">
        <v>171</v>
      </c>
      <c r="M205" s="8">
        <v>2021</v>
      </c>
      <c r="N205" s="21" t="s">
        <v>633</v>
      </c>
    </row>
    <row r="206" spans="1:14" ht="51" hidden="1">
      <c r="A206" s="8" t="s">
        <v>48</v>
      </c>
      <c r="B206" s="17" t="s">
        <v>629</v>
      </c>
      <c r="C206" s="17" t="s">
        <v>4</v>
      </c>
      <c r="D206" s="41" t="s">
        <v>98</v>
      </c>
      <c r="E206" s="41" t="s">
        <v>10</v>
      </c>
      <c r="F206" s="51" t="s">
        <v>99</v>
      </c>
      <c r="G206" s="41" t="s">
        <v>10</v>
      </c>
      <c r="H206" s="41" t="s">
        <v>4</v>
      </c>
      <c r="I206" s="23" t="s">
        <v>637</v>
      </c>
      <c r="J206" s="23" t="s">
        <v>135</v>
      </c>
      <c r="K206" s="23"/>
      <c r="L206" s="17" t="s">
        <v>138</v>
      </c>
      <c r="M206" s="8"/>
      <c r="N206" s="8"/>
    </row>
    <row r="207" spans="1:14" ht="119" hidden="1">
      <c r="A207" s="8" t="s">
        <v>49</v>
      </c>
      <c r="B207" s="17" t="s">
        <v>638</v>
      </c>
      <c r="C207" s="17" t="s">
        <v>4</v>
      </c>
      <c r="D207" s="17" t="s">
        <v>93</v>
      </c>
      <c r="E207" s="8" t="s">
        <v>4</v>
      </c>
      <c r="F207" s="25" t="s">
        <v>639</v>
      </c>
      <c r="G207" s="8" t="s">
        <v>10</v>
      </c>
      <c r="H207" s="8" t="s">
        <v>4</v>
      </c>
      <c r="I207" s="17" t="s">
        <v>640</v>
      </c>
      <c r="J207" s="55"/>
      <c r="K207" s="17" t="s">
        <v>492</v>
      </c>
      <c r="L207" s="17" t="s">
        <v>138</v>
      </c>
      <c r="M207" s="8">
        <v>2021</v>
      </c>
      <c r="N207" s="21" t="s">
        <v>641</v>
      </c>
    </row>
    <row r="208" spans="1:14" ht="204" hidden="1">
      <c r="A208" s="8" t="s">
        <v>49</v>
      </c>
      <c r="B208" s="17" t="s">
        <v>638</v>
      </c>
      <c r="C208" s="17" t="s">
        <v>4</v>
      </c>
      <c r="D208" s="17" t="s">
        <v>462</v>
      </c>
      <c r="E208" s="8" t="s">
        <v>4</v>
      </c>
      <c r="F208" s="25" t="s">
        <v>639</v>
      </c>
      <c r="G208" s="8" t="s">
        <v>10</v>
      </c>
      <c r="H208" s="8" t="s">
        <v>4</v>
      </c>
      <c r="I208" s="55" t="s">
        <v>642</v>
      </c>
      <c r="J208" s="8"/>
      <c r="K208" s="17" t="s">
        <v>492</v>
      </c>
      <c r="L208" s="17" t="s">
        <v>138</v>
      </c>
      <c r="M208" s="8">
        <v>2021</v>
      </c>
      <c r="N208" s="21" t="s">
        <v>641</v>
      </c>
    </row>
    <row r="209" spans="1:14" ht="170" hidden="1">
      <c r="A209" s="8" t="s">
        <v>49</v>
      </c>
      <c r="B209" s="17" t="s">
        <v>638</v>
      </c>
      <c r="C209" s="17" t="s">
        <v>4</v>
      </c>
      <c r="D209" s="17" t="s">
        <v>98</v>
      </c>
      <c r="E209" s="8" t="s">
        <v>4</v>
      </c>
      <c r="F209" s="25">
        <v>2050</v>
      </c>
      <c r="G209" s="8" t="s">
        <v>10</v>
      </c>
      <c r="H209" s="8" t="s">
        <v>4</v>
      </c>
      <c r="I209" s="17" t="s">
        <v>643</v>
      </c>
      <c r="J209" s="17" t="s">
        <v>644</v>
      </c>
      <c r="K209" s="17" t="s">
        <v>492</v>
      </c>
      <c r="L209" s="17" t="s">
        <v>103</v>
      </c>
      <c r="M209" s="8">
        <v>2022</v>
      </c>
      <c r="N209" s="56" t="s">
        <v>645</v>
      </c>
    </row>
    <row r="210" spans="1:14" ht="136" hidden="1">
      <c r="A210" s="8" t="s">
        <v>49</v>
      </c>
      <c r="B210" s="17" t="s">
        <v>638</v>
      </c>
      <c r="C210" s="17" t="s">
        <v>4</v>
      </c>
      <c r="D210" s="17" t="s">
        <v>98</v>
      </c>
      <c r="E210" s="8" t="s">
        <v>4</v>
      </c>
      <c r="F210" s="25" t="s">
        <v>646</v>
      </c>
      <c r="G210" s="8" t="s">
        <v>4</v>
      </c>
      <c r="H210" s="8" t="s">
        <v>4</v>
      </c>
      <c r="I210" s="17" t="s">
        <v>647</v>
      </c>
      <c r="J210" s="17" t="s">
        <v>648</v>
      </c>
      <c r="K210" s="17" t="s">
        <v>492</v>
      </c>
      <c r="L210" s="17" t="s">
        <v>103</v>
      </c>
      <c r="M210" s="8">
        <v>2022</v>
      </c>
      <c r="N210" s="21" t="s">
        <v>649</v>
      </c>
    </row>
    <row r="211" spans="1:14" ht="204" hidden="1">
      <c r="A211" s="8" t="s">
        <v>49</v>
      </c>
      <c r="B211" s="17" t="s">
        <v>638</v>
      </c>
      <c r="C211" s="17" t="s">
        <v>4</v>
      </c>
      <c r="D211" s="17" t="s">
        <v>105</v>
      </c>
      <c r="E211" s="8" t="s">
        <v>10</v>
      </c>
      <c r="F211" s="25" t="s">
        <v>99</v>
      </c>
      <c r="G211" s="8" t="s">
        <v>4</v>
      </c>
      <c r="H211" s="8" t="s">
        <v>4</v>
      </c>
      <c r="I211" s="17" t="s">
        <v>650</v>
      </c>
      <c r="J211" s="17" t="s">
        <v>651</v>
      </c>
      <c r="K211" s="17" t="s">
        <v>652</v>
      </c>
      <c r="L211" s="17" t="s">
        <v>103</v>
      </c>
      <c r="M211" s="8">
        <v>2022</v>
      </c>
      <c r="N211" s="21" t="s">
        <v>645</v>
      </c>
    </row>
    <row r="212" spans="1:14" ht="170" hidden="1">
      <c r="A212" s="8" t="s">
        <v>50</v>
      </c>
      <c r="B212" s="17" t="s">
        <v>653</v>
      </c>
      <c r="C212" s="17" t="s">
        <v>4</v>
      </c>
      <c r="D212" s="8" t="s">
        <v>93</v>
      </c>
      <c r="E212" s="8" t="s">
        <v>4</v>
      </c>
      <c r="F212" s="25">
        <v>2030</v>
      </c>
      <c r="G212" s="8" t="s">
        <v>10</v>
      </c>
      <c r="H212" s="8" t="s">
        <v>4</v>
      </c>
      <c r="I212" s="17" t="s">
        <v>654</v>
      </c>
      <c r="J212" s="17"/>
      <c r="K212" s="17" t="s">
        <v>129</v>
      </c>
      <c r="L212" s="17" t="s">
        <v>138</v>
      </c>
      <c r="M212" s="8">
        <v>2023</v>
      </c>
      <c r="N212" s="21" t="s">
        <v>655</v>
      </c>
    </row>
    <row r="213" spans="1:14" ht="170" hidden="1">
      <c r="A213" s="8" t="s">
        <v>50</v>
      </c>
      <c r="B213" s="17" t="s">
        <v>653</v>
      </c>
      <c r="C213" s="17" t="s">
        <v>4</v>
      </c>
      <c r="D213" s="8" t="s">
        <v>111</v>
      </c>
      <c r="E213" s="8" t="s">
        <v>4</v>
      </c>
      <c r="F213" s="25">
        <v>2030</v>
      </c>
      <c r="G213" s="8" t="s">
        <v>10</v>
      </c>
      <c r="H213" s="8" t="s">
        <v>4</v>
      </c>
      <c r="I213" s="17" t="s">
        <v>656</v>
      </c>
      <c r="J213" s="17" t="s">
        <v>657</v>
      </c>
      <c r="K213" s="17" t="s">
        <v>658</v>
      </c>
      <c r="L213" s="17" t="s">
        <v>138</v>
      </c>
      <c r="M213" s="8">
        <v>2023</v>
      </c>
      <c r="N213" s="21" t="s">
        <v>655</v>
      </c>
    </row>
    <row r="214" spans="1:14" ht="170" hidden="1">
      <c r="A214" s="8" t="s">
        <v>50</v>
      </c>
      <c r="B214" s="17" t="s">
        <v>653</v>
      </c>
      <c r="C214" s="17" t="s">
        <v>4</v>
      </c>
      <c r="D214" s="8" t="s">
        <v>105</v>
      </c>
      <c r="E214" s="8" t="s">
        <v>4</v>
      </c>
      <c r="F214" s="25" t="s">
        <v>140</v>
      </c>
      <c r="G214" s="8" t="s">
        <v>4</v>
      </c>
      <c r="H214" s="8" t="s">
        <v>4</v>
      </c>
      <c r="I214" s="17" t="s">
        <v>659</v>
      </c>
      <c r="J214" s="17"/>
      <c r="K214" s="17" t="s">
        <v>660</v>
      </c>
      <c r="L214" s="17" t="s">
        <v>138</v>
      </c>
      <c r="M214" s="8">
        <v>2023</v>
      </c>
      <c r="N214" s="21" t="s">
        <v>655</v>
      </c>
    </row>
    <row r="215" spans="1:14" ht="204" hidden="1">
      <c r="A215" s="8" t="s">
        <v>50</v>
      </c>
      <c r="B215" s="17" t="s">
        <v>653</v>
      </c>
      <c r="C215" s="17" t="s">
        <v>4</v>
      </c>
      <c r="D215" s="8" t="s">
        <v>117</v>
      </c>
      <c r="E215" s="8" t="s">
        <v>10</v>
      </c>
      <c r="F215" s="25" t="s">
        <v>99</v>
      </c>
      <c r="G215" s="8" t="s">
        <v>4</v>
      </c>
      <c r="H215" s="8" t="s">
        <v>4</v>
      </c>
      <c r="I215" s="17" t="s">
        <v>661</v>
      </c>
      <c r="J215" s="8"/>
      <c r="K215" s="17" t="s">
        <v>662</v>
      </c>
      <c r="L215" s="17" t="s">
        <v>262</v>
      </c>
      <c r="M215" s="8">
        <v>2019</v>
      </c>
      <c r="N215" s="21" t="s">
        <v>663</v>
      </c>
    </row>
    <row r="216" spans="1:14" ht="34" hidden="1">
      <c r="A216" s="8" t="s">
        <v>50</v>
      </c>
      <c r="B216" s="17" t="s">
        <v>653</v>
      </c>
      <c r="C216" s="17" t="s">
        <v>4</v>
      </c>
      <c r="D216" s="41" t="s">
        <v>98</v>
      </c>
      <c r="E216" s="41" t="s">
        <v>10</v>
      </c>
      <c r="F216" s="51" t="s">
        <v>99</v>
      </c>
      <c r="G216" s="41" t="s">
        <v>10</v>
      </c>
      <c r="H216" s="41" t="s">
        <v>4</v>
      </c>
      <c r="I216" s="23" t="s">
        <v>594</v>
      </c>
      <c r="J216" s="41"/>
      <c r="K216" s="23"/>
      <c r="L216" s="23" t="s">
        <v>182</v>
      </c>
      <c r="M216" s="8"/>
      <c r="N216" s="8"/>
    </row>
    <row r="217" spans="1:14" ht="153" hidden="1">
      <c r="A217" s="8" t="s">
        <v>51</v>
      </c>
      <c r="B217" s="17" t="s">
        <v>664</v>
      </c>
      <c r="C217" s="17" t="s">
        <v>4</v>
      </c>
      <c r="D217" s="8" t="s">
        <v>93</v>
      </c>
      <c r="E217" s="8" t="s">
        <v>4</v>
      </c>
      <c r="F217" s="25">
        <v>2030</v>
      </c>
      <c r="G217" s="8" t="s">
        <v>10</v>
      </c>
      <c r="H217" s="8" t="s">
        <v>4</v>
      </c>
      <c r="I217" s="17" t="s">
        <v>665</v>
      </c>
      <c r="J217" s="17" t="s">
        <v>666</v>
      </c>
      <c r="K217" s="17"/>
      <c r="L217" s="17" t="s">
        <v>212</v>
      </c>
      <c r="M217" s="25">
        <v>2021</v>
      </c>
      <c r="N217" s="27" t="s">
        <v>667</v>
      </c>
    </row>
    <row r="218" spans="1:14" ht="119" hidden="1">
      <c r="A218" s="8" t="s">
        <v>51</v>
      </c>
      <c r="B218" s="17" t="s">
        <v>664</v>
      </c>
      <c r="C218" s="17" t="s">
        <v>4</v>
      </c>
      <c r="D218" s="8" t="s">
        <v>105</v>
      </c>
      <c r="E218" s="8" t="s">
        <v>10</v>
      </c>
      <c r="F218" s="25" t="s">
        <v>99</v>
      </c>
      <c r="G218" s="8" t="s">
        <v>4</v>
      </c>
      <c r="H218" s="8" t="s">
        <v>4</v>
      </c>
      <c r="I218" s="17" t="s">
        <v>668</v>
      </c>
      <c r="J218" s="17" t="s">
        <v>669</v>
      </c>
      <c r="K218" s="17"/>
      <c r="L218" s="17" t="s">
        <v>97</v>
      </c>
      <c r="M218" s="25">
        <v>2021</v>
      </c>
      <c r="N218" s="27" t="s">
        <v>667</v>
      </c>
    </row>
    <row r="219" spans="1:14" ht="238" hidden="1">
      <c r="A219" s="8" t="s">
        <v>51</v>
      </c>
      <c r="B219" s="17" t="s">
        <v>664</v>
      </c>
      <c r="C219" s="17" t="s">
        <v>4</v>
      </c>
      <c r="D219" s="8" t="s">
        <v>105</v>
      </c>
      <c r="E219" s="8" t="s">
        <v>10</v>
      </c>
      <c r="F219" s="25" t="s">
        <v>99</v>
      </c>
      <c r="G219" s="8" t="s">
        <v>4</v>
      </c>
      <c r="H219" s="8" t="s">
        <v>4</v>
      </c>
      <c r="I219" s="17" t="s">
        <v>670</v>
      </c>
      <c r="J219" s="17" t="s">
        <v>671</v>
      </c>
      <c r="K219" s="17"/>
      <c r="L219" s="17" t="s">
        <v>262</v>
      </c>
      <c r="M219" s="25">
        <v>2018</v>
      </c>
      <c r="N219" s="27" t="s">
        <v>672</v>
      </c>
    </row>
    <row r="220" spans="1:14" ht="187" hidden="1">
      <c r="A220" s="8" t="s">
        <v>51</v>
      </c>
      <c r="B220" s="17" t="s">
        <v>664</v>
      </c>
      <c r="C220" s="17" t="s">
        <v>4</v>
      </c>
      <c r="D220" s="8" t="s">
        <v>117</v>
      </c>
      <c r="E220" s="8" t="s">
        <v>10</v>
      </c>
      <c r="F220" s="25" t="s">
        <v>99</v>
      </c>
      <c r="G220" s="8" t="s">
        <v>4</v>
      </c>
      <c r="H220" s="8" t="s">
        <v>4</v>
      </c>
      <c r="I220" s="17" t="s">
        <v>673</v>
      </c>
      <c r="J220" s="8"/>
      <c r="K220" s="17"/>
      <c r="L220" s="17" t="s">
        <v>262</v>
      </c>
      <c r="M220" s="25">
        <v>2018</v>
      </c>
      <c r="N220" s="27" t="s">
        <v>672</v>
      </c>
    </row>
    <row r="221" spans="1:14" ht="34" hidden="1">
      <c r="A221" s="8" t="s">
        <v>51</v>
      </c>
      <c r="B221" s="17" t="s">
        <v>664</v>
      </c>
      <c r="C221" s="17" t="s">
        <v>4</v>
      </c>
      <c r="D221" s="41" t="s">
        <v>98</v>
      </c>
      <c r="E221" s="41" t="s">
        <v>10</v>
      </c>
      <c r="F221" s="51" t="s">
        <v>99</v>
      </c>
      <c r="G221" s="41" t="s">
        <v>10</v>
      </c>
      <c r="H221" s="41" t="s">
        <v>4</v>
      </c>
      <c r="I221" s="23" t="s">
        <v>594</v>
      </c>
      <c r="J221" s="41"/>
      <c r="K221" s="23"/>
      <c r="L221" s="23" t="s">
        <v>182</v>
      </c>
      <c r="M221" s="25"/>
      <c r="N221" s="17"/>
    </row>
    <row r="222" spans="1:14" ht="136" hidden="1">
      <c r="A222" t="s">
        <v>674</v>
      </c>
      <c r="B222" s="2" t="s">
        <v>675</v>
      </c>
      <c r="C222" s="17" t="s">
        <v>4</v>
      </c>
      <c r="D222" t="s">
        <v>93</v>
      </c>
      <c r="E222" t="s">
        <v>4</v>
      </c>
      <c r="F222" s="14">
        <v>2030</v>
      </c>
      <c r="G222" t="s">
        <v>10</v>
      </c>
      <c r="H222" t="s">
        <v>4</v>
      </c>
      <c r="I222" s="2" t="s">
        <v>676</v>
      </c>
      <c r="K222" s="2" t="s">
        <v>129</v>
      </c>
      <c r="L222" s="2" t="s">
        <v>460</v>
      </c>
      <c r="M222">
        <v>2020</v>
      </c>
      <c r="N222" s="2" t="s">
        <v>677</v>
      </c>
    </row>
    <row r="223" spans="1:14" ht="136" hidden="1">
      <c r="A223" t="s">
        <v>674</v>
      </c>
      <c r="B223" s="2" t="s">
        <v>675</v>
      </c>
      <c r="C223" s="17" t="s">
        <v>4</v>
      </c>
      <c r="D223" t="s">
        <v>105</v>
      </c>
      <c r="E223" t="s">
        <v>10</v>
      </c>
      <c r="F223" s="14" t="s">
        <v>99</v>
      </c>
      <c r="G223" t="s">
        <v>4</v>
      </c>
      <c r="H223" t="s">
        <v>4</v>
      </c>
      <c r="I223" s="2" t="s">
        <v>678</v>
      </c>
      <c r="K223" s="2" t="s">
        <v>679</v>
      </c>
      <c r="L223" s="2" t="s">
        <v>171</v>
      </c>
      <c r="M223">
        <v>2016</v>
      </c>
      <c r="N223" s="2" t="s">
        <v>680</v>
      </c>
    </row>
    <row r="224" spans="1:14" ht="34" hidden="1">
      <c r="A224" t="s">
        <v>674</v>
      </c>
      <c r="B224" s="2" t="s">
        <v>675</v>
      </c>
      <c r="C224" s="17" t="s">
        <v>4</v>
      </c>
      <c r="D224" s="35" t="s">
        <v>98</v>
      </c>
      <c r="E224" s="35" t="s">
        <v>10</v>
      </c>
      <c r="F224" s="44" t="s">
        <v>99</v>
      </c>
      <c r="G224" s="35" t="s">
        <v>10</v>
      </c>
      <c r="H224" s="35" t="s">
        <v>4</v>
      </c>
      <c r="I224" s="45" t="s">
        <v>426</v>
      </c>
      <c r="K224" s="2" t="s">
        <v>238</v>
      </c>
    </row>
    <row r="225" spans="1:14" ht="119" hidden="1">
      <c r="A225" s="8" t="s">
        <v>53</v>
      </c>
      <c r="B225" s="17" t="s">
        <v>681</v>
      </c>
      <c r="C225" s="17" t="s">
        <v>4</v>
      </c>
      <c r="D225" t="s">
        <v>93</v>
      </c>
      <c r="E225" t="s">
        <v>4</v>
      </c>
      <c r="F225" s="14">
        <v>2030</v>
      </c>
      <c r="G225" t="s">
        <v>10</v>
      </c>
      <c r="H225" t="s">
        <v>4</v>
      </c>
      <c r="I225" s="17" t="s">
        <v>682</v>
      </c>
      <c r="J225" s="35" t="s">
        <v>135</v>
      </c>
      <c r="L225" s="17" t="s">
        <v>138</v>
      </c>
      <c r="M225" s="25">
        <v>2021</v>
      </c>
      <c r="N225" s="17" t="s">
        <v>683</v>
      </c>
    </row>
    <row r="226" spans="1:14" ht="170" hidden="1">
      <c r="A226" s="8" t="s">
        <v>53</v>
      </c>
      <c r="B226" s="17" t="s">
        <v>681</v>
      </c>
      <c r="C226" s="17" t="s">
        <v>4</v>
      </c>
      <c r="D226" t="s">
        <v>111</v>
      </c>
      <c r="E226" t="s">
        <v>10</v>
      </c>
      <c r="F226" s="14" t="s">
        <v>99</v>
      </c>
      <c r="G226" t="s">
        <v>4</v>
      </c>
      <c r="H226" t="s">
        <v>4</v>
      </c>
      <c r="I226" s="17" t="s">
        <v>684</v>
      </c>
      <c r="J226" s="8"/>
      <c r="L226" s="17" t="s">
        <v>262</v>
      </c>
      <c r="M226" s="25">
        <v>2014</v>
      </c>
      <c r="N226" s="17" t="s">
        <v>685</v>
      </c>
    </row>
    <row r="227" spans="1:14" ht="170" hidden="1">
      <c r="A227" s="8" t="s">
        <v>53</v>
      </c>
      <c r="B227" s="17" t="s">
        <v>681</v>
      </c>
      <c r="C227" s="17" t="s">
        <v>4</v>
      </c>
      <c r="D227" t="s">
        <v>105</v>
      </c>
      <c r="E227" t="s">
        <v>10</v>
      </c>
      <c r="F227" s="14" t="s">
        <v>99</v>
      </c>
      <c r="G227" t="s">
        <v>4</v>
      </c>
      <c r="H227" t="s">
        <v>4</v>
      </c>
      <c r="I227" s="17" t="s">
        <v>686</v>
      </c>
      <c r="J227" s="8"/>
      <c r="L227" s="17" t="s">
        <v>262</v>
      </c>
      <c r="M227" s="25">
        <v>2014</v>
      </c>
      <c r="N227" s="17" t="s">
        <v>685</v>
      </c>
    </row>
    <row r="228" spans="1:14" ht="136" hidden="1">
      <c r="A228" s="8" t="s">
        <v>53</v>
      </c>
      <c r="B228" s="17" t="s">
        <v>681</v>
      </c>
      <c r="C228" s="17" t="s">
        <v>4</v>
      </c>
      <c r="D228" t="s">
        <v>111</v>
      </c>
      <c r="E228" t="s">
        <v>10</v>
      </c>
      <c r="F228" s="14" t="s">
        <v>99</v>
      </c>
      <c r="G228" t="s">
        <v>4</v>
      </c>
      <c r="H228" t="s">
        <v>4</v>
      </c>
      <c r="I228" s="17" t="s">
        <v>687</v>
      </c>
      <c r="J228" s="8"/>
      <c r="L228" s="17" t="s">
        <v>262</v>
      </c>
      <c r="M228" s="25">
        <v>2014</v>
      </c>
      <c r="N228" s="17" t="s">
        <v>685</v>
      </c>
    </row>
    <row r="229" spans="1:14" ht="119" hidden="1">
      <c r="A229" s="8" t="s">
        <v>54</v>
      </c>
      <c r="B229" s="17" t="s">
        <v>688</v>
      </c>
      <c r="C229" s="17" t="s">
        <v>10</v>
      </c>
      <c r="D229" s="8" t="s">
        <v>93</v>
      </c>
      <c r="E229" s="8" t="s">
        <v>4</v>
      </c>
      <c r="F229" s="25">
        <v>2030</v>
      </c>
      <c r="G229" s="8" t="s">
        <v>10</v>
      </c>
      <c r="H229" s="8" t="s">
        <v>4</v>
      </c>
      <c r="I229" s="17" t="s">
        <v>303</v>
      </c>
      <c r="J229" s="17"/>
      <c r="K229" s="17" t="s">
        <v>689</v>
      </c>
      <c r="L229" s="17" t="s">
        <v>305</v>
      </c>
      <c r="M229" s="8">
        <v>2023</v>
      </c>
      <c r="N229" s="21" t="s">
        <v>306</v>
      </c>
    </row>
    <row r="230" spans="1:14" ht="119" hidden="1">
      <c r="A230" s="8" t="s">
        <v>54</v>
      </c>
      <c r="B230" s="17" t="s">
        <v>688</v>
      </c>
      <c r="C230" s="17" t="s">
        <v>10</v>
      </c>
      <c r="D230" s="8" t="s">
        <v>98</v>
      </c>
      <c r="E230" s="8" t="s">
        <v>10</v>
      </c>
      <c r="F230" s="25">
        <v>2030</v>
      </c>
      <c r="G230" s="8" t="s">
        <v>4</v>
      </c>
      <c r="H230" s="8" t="s">
        <v>4</v>
      </c>
      <c r="I230" s="17" t="s">
        <v>307</v>
      </c>
      <c r="J230" s="17" t="s">
        <v>690</v>
      </c>
      <c r="K230" s="17" t="s">
        <v>689</v>
      </c>
      <c r="L230" s="17" t="s">
        <v>305</v>
      </c>
      <c r="M230" s="8">
        <v>2023</v>
      </c>
      <c r="N230" s="21" t="s">
        <v>306</v>
      </c>
    </row>
    <row r="231" spans="1:14" ht="119" hidden="1">
      <c r="A231" s="8" t="s">
        <v>54</v>
      </c>
      <c r="B231" s="17" t="s">
        <v>688</v>
      </c>
      <c r="C231" s="17" t="s">
        <v>10</v>
      </c>
      <c r="D231" s="8" t="s">
        <v>117</v>
      </c>
      <c r="E231" s="8" t="s">
        <v>10</v>
      </c>
      <c r="F231" s="25">
        <v>2030</v>
      </c>
      <c r="G231" s="8" t="s">
        <v>4</v>
      </c>
      <c r="H231" s="8" t="s">
        <v>4</v>
      </c>
      <c r="I231" s="17" t="s">
        <v>307</v>
      </c>
      <c r="J231" s="17" t="s">
        <v>308</v>
      </c>
      <c r="K231" s="17" t="s">
        <v>689</v>
      </c>
      <c r="L231" s="17" t="s">
        <v>305</v>
      </c>
      <c r="M231" s="8">
        <v>2023</v>
      </c>
      <c r="N231" s="21" t="s">
        <v>306</v>
      </c>
    </row>
    <row r="232" spans="1:14" ht="204" hidden="1">
      <c r="A232" s="8" t="s">
        <v>54</v>
      </c>
      <c r="B232" s="17" t="s">
        <v>688</v>
      </c>
      <c r="C232" s="17" t="s">
        <v>10</v>
      </c>
      <c r="D232" s="8" t="s">
        <v>105</v>
      </c>
      <c r="E232" s="8" t="s">
        <v>10</v>
      </c>
      <c r="F232" s="25" t="s">
        <v>99</v>
      </c>
      <c r="G232" s="8" t="s">
        <v>4</v>
      </c>
      <c r="H232" s="8" t="s">
        <v>4</v>
      </c>
      <c r="I232" s="17" t="s">
        <v>691</v>
      </c>
      <c r="J232" s="17"/>
      <c r="K232" s="17" t="s">
        <v>692</v>
      </c>
      <c r="L232" s="17" t="s">
        <v>103</v>
      </c>
      <c r="M232" s="8">
        <v>2022</v>
      </c>
      <c r="N232" s="21" t="s">
        <v>693</v>
      </c>
    </row>
    <row r="233" spans="1:14" ht="272" hidden="1">
      <c r="A233" s="8" t="s">
        <v>54</v>
      </c>
      <c r="B233" s="17" t="s">
        <v>688</v>
      </c>
      <c r="C233" s="17" t="s">
        <v>10</v>
      </c>
      <c r="D233" s="8" t="s">
        <v>111</v>
      </c>
      <c r="E233" s="8" t="s">
        <v>10</v>
      </c>
      <c r="F233" s="25" t="s">
        <v>99</v>
      </c>
      <c r="G233" s="8" t="s">
        <v>4</v>
      </c>
      <c r="H233" s="8" t="s">
        <v>4</v>
      </c>
      <c r="I233" s="17" t="s">
        <v>694</v>
      </c>
      <c r="J233" s="17" t="s">
        <v>695</v>
      </c>
      <c r="K233" s="17" t="s">
        <v>696</v>
      </c>
      <c r="L233" s="17" t="s">
        <v>103</v>
      </c>
      <c r="M233" s="8">
        <v>2022</v>
      </c>
      <c r="N233" s="21" t="s">
        <v>693</v>
      </c>
    </row>
    <row r="234" spans="1:14" ht="136" hidden="1">
      <c r="A234" s="8" t="s">
        <v>55</v>
      </c>
      <c r="B234" s="17" t="s">
        <v>697</v>
      </c>
      <c r="C234" s="17" t="s">
        <v>10</v>
      </c>
      <c r="D234" s="8" t="s">
        <v>93</v>
      </c>
      <c r="E234" s="8" t="s">
        <v>4</v>
      </c>
      <c r="F234" s="25">
        <v>2030</v>
      </c>
      <c r="G234" s="8" t="s">
        <v>10</v>
      </c>
      <c r="H234" s="8" t="s">
        <v>4</v>
      </c>
      <c r="I234" s="17" t="s">
        <v>698</v>
      </c>
      <c r="J234" s="23" t="s">
        <v>699</v>
      </c>
      <c r="K234" s="17" t="s">
        <v>129</v>
      </c>
      <c r="L234" s="17" t="s">
        <v>700</v>
      </c>
      <c r="M234" s="8">
        <v>2021</v>
      </c>
      <c r="N234" s="27" t="s">
        <v>701</v>
      </c>
    </row>
    <row r="235" spans="1:14" ht="153" hidden="1">
      <c r="A235" s="8" t="s">
        <v>55</v>
      </c>
      <c r="B235" s="17" t="s">
        <v>697</v>
      </c>
      <c r="C235" s="17" t="s">
        <v>10</v>
      </c>
      <c r="D235" s="8" t="s">
        <v>105</v>
      </c>
      <c r="E235" s="8" t="s">
        <v>10</v>
      </c>
      <c r="F235" s="25" t="s">
        <v>99</v>
      </c>
      <c r="G235" s="8" t="s">
        <v>4</v>
      </c>
      <c r="H235" s="8" t="s">
        <v>4</v>
      </c>
      <c r="I235" s="17" t="s">
        <v>702</v>
      </c>
      <c r="J235" s="17" t="s">
        <v>703</v>
      </c>
      <c r="K235" s="17" t="s">
        <v>704</v>
      </c>
      <c r="L235" s="17" t="s">
        <v>512</v>
      </c>
      <c r="M235" s="8">
        <v>2023</v>
      </c>
      <c r="N235" s="21" t="s">
        <v>705</v>
      </c>
    </row>
    <row r="236" spans="1:14" ht="85" hidden="1">
      <c r="A236" s="8" t="s">
        <v>56</v>
      </c>
      <c r="B236" s="17" t="s">
        <v>706</v>
      </c>
      <c r="C236" s="17" t="s">
        <v>4</v>
      </c>
      <c r="D236" t="s">
        <v>93</v>
      </c>
      <c r="E236" t="s">
        <v>4</v>
      </c>
      <c r="F236" s="14">
        <v>2030</v>
      </c>
      <c r="G236" t="s">
        <v>10</v>
      </c>
      <c r="H236" t="s">
        <v>4</v>
      </c>
      <c r="I236" s="17" t="s">
        <v>707</v>
      </c>
      <c r="J236" s="17"/>
      <c r="K236" s="17"/>
      <c r="L236" s="17" t="s">
        <v>138</v>
      </c>
      <c r="M236" s="25">
        <v>2021</v>
      </c>
      <c r="N236" s="15" t="s">
        <v>708</v>
      </c>
    </row>
    <row r="237" spans="1:14" ht="204" hidden="1">
      <c r="A237" s="8" t="s">
        <v>56</v>
      </c>
      <c r="B237" s="17" t="s">
        <v>706</v>
      </c>
      <c r="C237" s="17" t="s">
        <v>4</v>
      </c>
      <c r="D237" t="s">
        <v>111</v>
      </c>
      <c r="E237" t="s">
        <v>4</v>
      </c>
      <c r="F237" s="14">
        <v>2030</v>
      </c>
      <c r="G237" t="s">
        <v>10</v>
      </c>
      <c r="H237" t="s">
        <v>4</v>
      </c>
      <c r="I237" s="17" t="s">
        <v>709</v>
      </c>
      <c r="K237" s="17"/>
      <c r="L237" s="17" t="s">
        <v>138</v>
      </c>
      <c r="M237" s="25">
        <v>2021</v>
      </c>
      <c r="N237" s="15" t="s">
        <v>708</v>
      </c>
    </row>
    <row r="238" spans="1:14" ht="85" hidden="1">
      <c r="A238" s="8" t="s">
        <v>56</v>
      </c>
      <c r="B238" s="17" t="s">
        <v>706</v>
      </c>
      <c r="C238" s="17" t="s">
        <v>4</v>
      </c>
      <c r="D238" t="s">
        <v>111</v>
      </c>
      <c r="E238" t="s">
        <v>10</v>
      </c>
      <c r="F238" s="14" t="s">
        <v>99</v>
      </c>
      <c r="G238" t="s">
        <v>4</v>
      </c>
      <c r="H238" t="s">
        <v>4</v>
      </c>
      <c r="I238" s="17" t="s">
        <v>710</v>
      </c>
      <c r="J238" s="17"/>
      <c r="K238" s="17"/>
      <c r="L238" s="17" t="s">
        <v>138</v>
      </c>
      <c r="M238" s="25">
        <v>2021</v>
      </c>
      <c r="N238" s="15" t="s">
        <v>708</v>
      </c>
    </row>
    <row r="239" spans="1:14" ht="238" hidden="1">
      <c r="A239" s="8" t="s">
        <v>56</v>
      </c>
      <c r="B239" s="17" t="s">
        <v>706</v>
      </c>
      <c r="C239" s="17" t="s">
        <v>4</v>
      </c>
      <c r="D239" t="s">
        <v>111</v>
      </c>
      <c r="E239" t="s">
        <v>10</v>
      </c>
      <c r="F239" s="14" t="s">
        <v>99</v>
      </c>
      <c r="G239" t="s">
        <v>4</v>
      </c>
      <c r="H239" t="s">
        <v>4</v>
      </c>
      <c r="I239" s="17" t="s">
        <v>711</v>
      </c>
      <c r="J239" s="17" t="s">
        <v>712</v>
      </c>
      <c r="K239" s="17"/>
      <c r="L239" s="17" t="s">
        <v>138</v>
      </c>
      <c r="M239" s="25">
        <v>2021</v>
      </c>
      <c r="N239" s="15" t="s">
        <v>708</v>
      </c>
    </row>
    <row r="240" spans="1:14" ht="136" hidden="1">
      <c r="A240" s="8" t="s">
        <v>56</v>
      </c>
      <c r="B240" s="17" t="s">
        <v>706</v>
      </c>
      <c r="C240" s="17" t="s">
        <v>4</v>
      </c>
      <c r="D240" t="s">
        <v>111</v>
      </c>
      <c r="E240" t="s">
        <v>10</v>
      </c>
      <c r="F240" s="14" t="s">
        <v>99</v>
      </c>
      <c r="G240" t="s">
        <v>4</v>
      </c>
      <c r="H240" t="s">
        <v>4</v>
      </c>
      <c r="I240" s="17" t="s">
        <v>713</v>
      </c>
      <c r="J240" s="17" t="s">
        <v>714</v>
      </c>
      <c r="K240" s="17"/>
      <c r="L240" s="17" t="s">
        <v>444</v>
      </c>
      <c r="M240" s="25">
        <v>2011</v>
      </c>
      <c r="N240" s="15" t="s">
        <v>715</v>
      </c>
    </row>
    <row r="241" spans="1:14" ht="17" hidden="1">
      <c r="A241" s="8" t="s">
        <v>56</v>
      </c>
      <c r="B241" s="17" t="s">
        <v>706</v>
      </c>
      <c r="C241" s="17" t="s">
        <v>4</v>
      </c>
      <c r="D241" t="s">
        <v>98</v>
      </c>
      <c r="E241" t="s">
        <v>10</v>
      </c>
      <c r="F241" s="14" t="s">
        <v>99</v>
      </c>
      <c r="G241" t="s">
        <v>10</v>
      </c>
      <c r="H241" t="s">
        <v>4</v>
      </c>
      <c r="I241" s="17" t="s">
        <v>135</v>
      </c>
      <c r="M241" s="14"/>
      <c r="N241" s="2"/>
    </row>
    <row r="242" spans="1:14" ht="119" hidden="1">
      <c r="A242" s="8" t="s">
        <v>57</v>
      </c>
      <c r="B242" s="17" t="s">
        <v>716</v>
      </c>
      <c r="C242" s="17" t="s">
        <v>4</v>
      </c>
      <c r="D242" s="8" t="s">
        <v>93</v>
      </c>
      <c r="E242" s="8" t="s">
        <v>4</v>
      </c>
      <c r="F242" s="25">
        <v>2030</v>
      </c>
      <c r="G242" s="8" t="s">
        <v>10</v>
      </c>
      <c r="H242" s="8" t="s">
        <v>4</v>
      </c>
      <c r="I242" s="17" t="s">
        <v>303</v>
      </c>
      <c r="J242" s="17"/>
      <c r="K242" s="17" t="s">
        <v>689</v>
      </c>
      <c r="L242" s="17" t="s">
        <v>305</v>
      </c>
      <c r="M242" s="8">
        <v>2023</v>
      </c>
      <c r="N242" s="56" t="s">
        <v>306</v>
      </c>
    </row>
    <row r="243" spans="1:14" ht="119" hidden="1">
      <c r="A243" s="8" t="s">
        <v>57</v>
      </c>
      <c r="B243" s="17" t="s">
        <v>716</v>
      </c>
      <c r="C243" s="17" t="s">
        <v>4</v>
      </c>
      <c r="D243" s="8" t="s">
        <v>98</v>
      </c>
      <c r="E243" s="8" t="s">
        <v>10</v>
      </c>
      <c r="F243" s="25">
        <v>2030</v>
      </c>
      <c r="G243" s="8" t="s">
        <v>4</v>
      </c>
      <c r="H243" s="8" t="s">
        <v>4</v>
      </c>
      <c r="I243" s="17" t="s">
        <v>303</v>
      </c>
      <c r="J243" s="17" t="s">
        <v>310</v>
      </c>
      <c r="K243" s="17" t="s">
        <v>449</v>
      </c>
      <c r="L243" s="17" t="s">
        <v>717</v>
      </c>
      <c r="M243" s="8">
        <v>2023</v>
      </c>
      <c r="N243" s="21" t="s">
        <v>306</v>
      </c>
    </row>
    <row r="244" spans="1:14" ht="119" hidden="1">
      <c r="A244" s="8" t="s">
        <v>57</v>
      </c>
      <c r="B244" s="17" t="s">
        <v>716</v>
      </c>
      <c r="C244" s="17" t="s">
        <v>4</v>
      </c>
      <c r="D244" s="8" t="s">
        <v>117</v>
      </c>
      <c r="E244" s="8" t="s">
        <v>10</v>
      </c>
      <c r="F244" s="25">
        <v>2030</v>
      </c>
      <c r="G244" s="8" t="s">
        <v>4</v>
      </c>
      <c r="H244" s="8" t="s">
        <v>4</v>
      </c>
      <c r="I244" s="17" t="s">
        <v>303</v>
      </c>
      <c r="J244" s="17" t="s">
        <v>308</v>
      </c>
      <c r="K244" s="17" t="s">
        <v>450</v>
      </c>
      <c r="L244" s="17" t="s">
        <v>717</v>
      </c>
      <c r="M244" s="8">
        <v>2023</v>
      </c>
      <c r="N244" s="21" t="s">
        <v>306</v>
      </c>
    </row>
    <row r="245" spans="1:14" ht="272" hidden="1">
      <c r="A245" s="8" t="s">
        <v>57</v>
      </c>
      <c r="B245" s="17" t="s">
        <v>716</v>
      </c>
      <c r="C245" s="17" t="s">
        <v>4</v>
      </c>
      <c r="D245" s="8" t="s">
        <v>117</v>
      </c>
      <c r="E245" s="8" t="s">
        <v>4</v>
      </c>
      <c r="F245" s="25" t="s">
        <v>718</v>
      </c>
      <c r="G245" s="8" t="s">
        <v>4</v>
      </c>
      <c r="H245" s="8" t="s">
        <v>10</v>
      </c>
      <c r="I245" s="17" t="s">
        <v>719</v>
      </c>
      <c r="J245" s="23" t="s">
        <v>720</v>
      </c>
      <c r="K245" s="17" t="s">
        <v>721</v>
      </c>
      <c r="L245" s="17" t="s">
        <v>722</v>
      </c>
      <c r="M245" s="8">
        <v>2022</v>
      </c>
      <c r="N245" s="27" t="s">
        <v>723</v>
      </c>
    </row>
    <row r="246" spans="1:14" ht="187" hidden="1">
      <c r="A246" s="8" t="s">
        <v>57</v>
      </c>
      <c r="B246" s="17" t="s">
        <v>716</v>
      </c>
      <c r="C246" s="17" t="s">
        <v>4</v>
      </c>
      <c r="D246" s="8" t="s">
        <v>117</v>
      </c>
      <c r="E246" s="8" t="s">
        <v>4</v>
      </c>
      <c r="F246" s="25" t="s">
        <v>718</v>
      </c>
      <c r="G246" s="8" t="s">
        <v>4</v>
      </c>
      <c r="H246" s="8" t="s">
        <v>10</v>
      </c>
      <c r="I246" s="17" t="s">
        <v>724</v>
      </c>
      <c r="J246" s="23" t="s">
        <v>725</v>
      </c>
      <c r="K246" s="17" t="s">
        <v>726</v>
      </c>
      <c r="L246" s="17" t="s">
        <v>722</v>
      </c>
      <c r="M246" s="8">
        <v>2022</v>
      </c>
      <c r="N246" s="27" t="s">
        <v>723</v>
      </c>
    </row>
    <row r="247" spans="1:14" ht="204" hidden="1">
      <c r="A247" s="8" t="s">
        <v>57</v>
      </c>
      <c r="B247" s="17" t="s">
        <v>716</v>
      </c>
      <c r="C247" s="17" t="s">
        <v>4</v>
      </c>
      <c r="D247" s="17" t="s">
        <v>105</v>
      </c>
      <c r="E247" s="17" t="s">
        <v>4</v>
      </c>
      <c r="F247" s="47" t="s">
        <v>718</v>
      </c>
      <c r="G247" s="17" t="s">
        <v>4</v>
      </c>
      <c r="H247" s="17" t="s">
        <v>10</v>
      </c>
      <c r="I247" s="17" t="s">
        <v>727</v>
      </c>
      <c r="J247" s="23" t="s">
        <v>728</v>
      </c>
      <c r="K247" s="17" t="s">
        <v>729</v>
      </c>
      <c r="L247" s="17" t="s">
        <v>722</v>
      </c>
      <c r="M247" s="17">
        <v>2022</v>
      </c>
      <c r="N247" s="27" t="s">
        <v>723</v>
      </c>
    </row>
    <row r="248" spans="1:14" ht="85" hidden="1">
      <c r="A248" s="4" t="s">
        <v>58</v>
      </c>
      <c r="B248" s="6" t="s">
        <v>730</v>
      </c>
      <c r="C248" s="17" t="s">
        <v>10</v>
      </c>
      <c r="D248" t="s">
        <v>98</v>
      </c>
      <c r="E248" t="s">
        <v>10</v>
      </c>
      <c r="F248" s="14" t="s">
        <v>99</v>
      </c>
      <c r="G248" t="s">
        <v>10</v>
      </c>
      <c r="H248" s="8" t="s">
        <v>10</v>
      </c>
      <c r="I248" s="9" t="s">
        <v>426</v>
      </c>
      <c r="J248" s="4"/>
      <c r="K248" s="6" t="s">
        <v>731</v>
      </c>
      <c r="L248" s="6" t="s">
        <v>732</v>
      </c>
      <c r="M248" s="30">
        <v>2015</v>
      </c>
      <c r="N248" s="15" t="s">
        <v>733</v>
      </c>
    </row>
    <row r="249" spans="1:14" ht="102" hidden="1">
      <c r="A249" s="8" t="s">
        <v>734</v>
      </c>
      <c r="B249" s="17" t="s">
        <v>735</v>
      </c>
      <c r="C249" s="17" t="s">
        <v>4</v>
      </c>
      <c r="D249" s="17" t="s">
        <v>93</v>
      </c>
      <c r="E249" s="8" t="s">
        <v>4</v>
      </c>
      <c r="F249" s="25">
        <v>2030</v>
      </c>
      <c r="G249" s="8" t="s">
        <v>10</v>
      </c>
      <c r="H249" s="8" t="s">
        <v>4</v>
      </c>
      <c r="I249" s="17" t="s">
        <v>736</v>
      </c>
      <c r="J249" s="17"/>
      <c r="K249" s="17"/>
      <c r="L249" s="17" t="s">
        <v>138</v>
      </c>
      <c r="M249" s="25">
        <v>2021</v>
      </c>
      <c r="N249" s="15" t="s">
        <v>737</v>
      </c>
    </row>
    <row r="250" spans="1:14" ht="102" hidden="1">
      <c r="A250" s="8" t="s">
        <v>734</v>
      </c>
      <c r="B250" s="17" t="s">
        <v>735</v>
      </c>
      <c r="C250" s="17" t="s">
        <v>4</v>
      </c>
      <c r="D250" s="17" t="s">
        <v>462</v>
      </c>
      <c r="E250" s="8" t="s">
        <v>4</v>
      </c>
      <c r="F250" s="25">
        <v>2030</v>
      </c>
      <c r="G250" s="8" t="s">
        <v>10</v>
      </c>
      <c r="H250" s="8" t="s">
        <v>4</v>
      </c>
      <c r="I250" s="17" t="s">
        <v>738</v>
      </c>
      <c r="K250" s="17"/>
      <c r="L250" s="17" t="s">
        <v>138</v>
      </c>
      <c r="M250" s="25">
        <v>2021</v>
      </c>
      <c r="N250" s="15" t="s">
        <v>737</v>
      </c>
    </row>
    <row r="251" spans="1:14" ht="102" hidden="1">
      <c r="A251" s="8" t="s">
        <v>734</v>
      </c>
      <c r="B251" s="17" t="s">
        <v>735</v>
      </c>
      <c r="C251" s="17" t="s">
        <v>4</v>
      </c>
      <c r="D251" s="17" t="s">
        <v>98</v>
      </c>
      <c r="E251" s="8" t="s">
        <v>4</v>
      </c>
      <c r="F251" s="25">
        <v>2030</v>
      </c>
      <c r="G251" s="8" t="s">
        <v>10</v>
      </c>
      <c r="H251" s="8" t="s">
        <v>4</v>
      </c>
      <c r="I251" s="17" t="s">
        <v>739</v>
      </c>
      <c r="K251" s="17"/>
      <c r="L251" s="17" t="s">
        <v>138</v>
      </c>
      <c r="M251" s="25">
        <v>2021</v>
      </c>
      <c r="N251" s="15" t="s">
        <v>737</v>
      </c>
    </row>
    <row r="252" spans="1:14" ht="204" hidden="1">
      <c r="A252" s="8" t="s">
        <v>734</v>
      </c>
      <c r="B252" s="17" t="s">
        <v>735</v>
      </c>
      <c r="C252" s="17" t="s">
        <v>4</v>
      </c>
      <c r="D252" s="17" t="s">
        <v>111</v>
      </c>
      <c r="E252" s="8" t="s">
        <v>10</v>
      </c>
      <c r="F252" s="25" t="s">
        <v>99</v>
      </c>
      <c r="G252" s="8" t="s">
        <v>4</v>
      </c>
      <c r="H252" s="8" t="s">
        <v>4</v>
      </c>
      <c r="I252" s="17" t="s">
        <v>740</v>
      </c>
      <c r="J252" s="17" t="s">
        <v>741</v>
      </c>
      <c r="K252" s="17"/>
      <c r="L252" s="17" t="s">
        <v>262</v>
      </c>
      <c r="M252" s="25">
        <v>2022</v>
      </c>
      <c r="N252" s="15" t="s">
        <v>742</v>
      </c>
    </row>
    <row r="253" spans="1:14" ht="204" hidden="1">
      <c r="A253" s="8" t="s">
        <v>734</v>
      </c>
      <c r="B253" s="17" t="s">
        <v>735</v>
      </c>
      <c r="C253" s="17" t="s">
        <v>4</v>
      </c>
      <c r="D253" s="17" t="s">
        <v>111</v>
      </c>
      <c r="E253" s="8" t="s">
        <v>4</v>
      </c>
      <c r="F253" s="25">
        <v>2050</v>
      </c>
      <c r="G253" s="8" t="s">
        <v>10</v>
      </c>
      <c r="H253" s="8" t="s">
        <v>4</v>
      </c>
      <c r="I253" s="17" t="s">
        <v>743</v>
      </c>
      <c r="J253" s="17" t="s">
        <v>744</v>
      </c>
      <c r="K253" s="17"/>
      <c r="L253" s="17" t="s">
        <v>587</v>
      </c>
      <c r="M253" s="25">
        <v>2024</v>
      </c>
      <c r="N253" s="15" t="s">
        <v>745</v>
      </c>
    </row>
    <row r="254" spans="1:14" ht="119" hidden="1">
      <c r="A254" t="s">
        <v>60</v>
      </c>
      <c r="B254" s="2" t="s">
        <v>746</v>
      </c>
      <c r="C254" s="17" t="s">
        <v>4</v>
      </c>
      <c r="D254" s="2" t="s">
        <v>111</v>
      </c>
      <c r="E254" t="s">
        <v>4</v>
      </c>
      <c r="F254" s="14">
        <v>2030</v>
      </c>
      <c r="G254" t="s">
        <v>10</v>
      </c>
      <c r="H254" t="s">
        <v>4</v>
      </c>
      <c r="I254" s="2" t="s">
        <v>747</v>
      </c>
      <c r="J254" s="2" t="s">
        <v>748</v>
      </c>
      <c r="L254" s="2" t="s">
        <v>138</v>
      </c>
      <c r="M254" s="14">
        <v>2022</v>
      </c>
      <c r="N254" s="15" t="s">
        <v>749</v>
      </c>
    </row>
    <row r="255" spans="1:14" ht="119" hidden="1">
      <c r="A255" t="s">
        <v>60</v>
      </c>
      <c r="B255" s="2" t="s">
        <v>746</v>
      </c>
      <c r="C255" s="17" t="s">
        <v>4</v>
      </c>
      <c r="D255" s="2" t="s">
        <v>117</v>
      </c>
      <c r="E255" t="s">
        <v>4</v>
      </c>
      <c r="F255" s="14">
        <v>2030</v>
      </c>
      <c r="G255" t="s">
        <v>10</v>
      </c>
      <c r="H255" t="s">
        <v>4</v>
      </c>
      <c r="I255" s="2" t="s">
        <v>750</v>
      </c>
      <c r="J255" s="2"/>
      <c r="L255" s="2" t="s">
        <v>138</v>
      </c>
      <c r="M255" s="14">
        <v>2022</v>
      </c>
      <c r="N255" s="15" t="s">
        <v>749</v>
      </c>
    </row>
    <row r="256" spans="1:14" ht="136" hidden="1">
      <c r="A256" t="s">
        <v>60</v>
      </c>
      <c r="B256" s="2" t="s">
        <v>746</v>
      </c>
      <c r="C256" s="17" t="s">
        <v>4</v>
      </c>
      <c r="D256" s="2" t="s">
        <v>105</v>
      </c>
      <c r="E256" t="s">
        <v>4</v>
      </c>
      <c r="F256" s="14">
        <v>2030</v>
      </c>
      <c r="G256" t="s">
        <v>10</v>
      </c>
      <c r="H256" t="s">
        <v>4</v>
      </c>
      <c r="I256" s="2" t="s">
        <v>751</v>
      </c>
      <c r="J256" s="2" t="s">
        <v>752</v>
      </c>
      <c r="L256" s="2" t="s">
        <v>138</v>
      </c>
      <c r="M256" s="14">
        <v>2022</v>
      </c>
      <c r="N256" s="15" t="s">
        <v>749</v>
      </c>
    </row>
    <row r="257" spans="1:14" ht="17" hidden="1">
      <c r="A257" t="s">
        <v>60</v>
      </c>
      <c r="B257" s="2" t="s">
        <v>746</v>
      </c>
      <c r="C257" s="17" t="s">
        <v>4</v>
      </c>
      <c r="D257" t="s">
        <v>98</v>
      </c>
      <c r="E257" t="s">
        <v>10</v>
      </c>
      <c r="F257" s="14" t="s">
        <v>99</v>
      </c>
      <c r="G257" t="s">
        <v>10</v>
      </c>
      <c r="H257" t="s">
        <v>4</v>
      </c>
      <c r="I257" s="17" t="s">
        <v>135</v>
      </c>
      <c r="M257" s="14"/>
      <c r="N257" s="2"/>
    </row>
    <row r="258" spans="1:14" ht="128" hidden="1">
      <c r="A258" t="s">
        <v>61</v>
      </c>
      <c r="B258" s="2" t="s">
        <v>753</v>
      </c>
      <c r="C258" s="17" t="s">
        <v>4</v>
      </c>
      <c r="D258" t="s">
        <v>93</v>
      </c>
      <c r="E258" t="s">
        <v>4</v>
      </c>
      <c r="F258" s="14">
        <v>2030</v>
      </c>
      <c r="G258" t="s">
        <v>10</v>
      </c>
      <c r="H258" t="s">
        <v>4</v>
      </c>
      <c r="I258" s="57" t="s">
        <v>754</v>
      </c>
      <c r="K258" s="2" t="s">
        <v>129</v>
      </c>
      <c r="L258" s="2" t="s">
        <v>138</v>
      </c>
      <c r="M258">
        <v>2021</v>
      </c>
      <c r="N258" s="20" t="s">
        <v>755</v>
      </c>
    </row>
    <row r="259" spans="1:14" ht="102" hidden="1">
      <c r="A259" t="s">
        <v>61</v>
      </c>
      <c r="B259" s="2" t="s">
        <v>753</v>
      </c>
      <c r="C259" s="17" t="s">
        <v>4</v>
      </c>
      <c r="D259" t="s">
        <v>105</v>
      </c>
      <c r="E259" t="s">
        <v>10</v>
      </c>
      <c r="F259" s="14" t="s">
        <v>99</v>
      </c>
      <c r="G259" t="s">
        <v>4</v>
      </c>
      <c r="H259" t="s">
        <v>4</v>
      </c>
      <c r="I259" s="17" t="s">
        <v>756</v>
      </c>
      <c r="K259" s="2" t="s">
        <v>636</v>
      </c>
      <c r="L259" s="2" t="s">
        <v>757</v>
      </c>
      <c r="M259">
        <v>2023</v>
      </c>
      <c r="N259" s="20" t="s">
        <v>758</v>
      </c>
    </row>
    <row r="260" spans="1:14" ht="102" hidden="1">
      <c r="A260" t="s">
        <v>61</v>
      </c>
      <c r="B260" s="2" t="s">
        <v>753</v>
      </c>
      <c r="C260" s="17" t="s">
        <v>4</v>
      </c>
      <c r="D260" t="s">
        <v>117</v>
      </c>
      <c r="E260" t="s">
        <v>4</v>
      </c>
      <c r="F260" s="14">
        <v>2030</v>
      </c>
      <c r="G260" t="s">
        <v>10</v>
      </c>
      <c r="H260" t="s">
        <v>4</v>
      </c>
      <c r="I260" s="17" t="s">
        <v>759</v>
      </c>
      <c r="K260" s="2" t="s">
        <v>464</v>
      </c>
      <c r="L260" s="2" t="s">
        <v>757</v>
      </c>
      <c r="M260">
        <v>2023</v>
      </c>
      <c r="N260" s="20" t="s">
        <v>758</v>
      </c>
    </row>
    <row r="261" spans="1:14" ht="153" hidden="1">
      <c r="A261" s="8" t="s">
        <v>62</v>
      </c>
      <c r="B261" s="17" t="s">
        <v>760</v>
      </c>
      <c r="C261" s="17" t="s">
        <v>10</v>
      </c>
      <c r="D261" s="8" t="s">
        <v>93</v>
      </c>
      <c r="E261" s="8" t="s">
        <v>4</v>
      </c>
      <c r="F261" s="25">
        <v>2030</v>
      </c>
      <c r="G261" s="8" t="s">
        <v>10</v>
      </c>
      <c r="H261" s="8" t="s">
        <v>4</v>
      </c>
      <c r="I261" s="17" t="s">
        <v>761</v>
      </c>
      <c r="J261" s="17" t="s">
        <v>135</v>
      </c>
      <c r="K261" s="17" t="s">
        <v>129</v>
      </c>
      <c r="L261" s="17" t="s">
        <v>138</v>
      </c>
      <c r="M261" s="8">
        <v>2021</v>
      </c>
      <c r="N261" s="21" t="s">
        <v>762</v>
      </c>
    </row>
    <row r="262" spans="1:14" ht="187" hidden="1">
      <c r="A262" s="8" t="s">
        <v>62</v>
      </c>
      <c r="B262" s="17" t="s">
        <v>760</v>
      </c>
      <c r="C262" s="17" t="s">
        <v>10</v>
      </c>
      <c r="D262" s="8" t="s">
        <v>105</v>
      </c>
      <c r="E262" s="8" t="s">
        <v>10</v>
      </c>
      <c r="F262" s="25" t="s">
        <v>99</v>
      </c>
      <c r="G262" s="8" t="s">
        <v>4</v>
      </c>
      <c r="H262" s="8" t="s">
        <v>4</v>
      </c>
      <c r="I262" s="17" t="s">
        <v>763</v>
      </c>
      <c r="J262" s="17" t="s">
        <v>764</v>
      </c>
      <c r="K262" s="17" t="s">
        <v>228</v>
      </c>
      <c r="L262" s="17" t="s">
        <v>138</v>
      </c>
      <c r="M262" s="8">
        <v>2021</v>
      </c>
      <c r="N262" s="21" t="s">
        <v>762</v>
      </c>
    </row>
    <row r="263" spans="1:14" ht="153" hidden="1">
      <c r="A263" s="8" t="s">
        <v>62</v>
      </c>
      <c r="B263" s="17" t="s">
        <v>760</v>
      </c>
      <c r="C263" s="17" t="s">
        <v>10</v>
      </c>
      <c r="D263" s="8" t="s">
        <v>105</v>
      </c>
      <c r="E263" s="8" t="s">
        <v>10</v>
      </c>
      <c r="F263" s="25" t="s">
        <v>99</v>
      </c>
      <c r="G263" s="8" t="s">
        <v>4</v>
      </c>
      <c r="H263" s="8" t="s">
        <v>4</v>
      </c>
      <c r="I263" s="17" t="s">
        <v>765</v>
      </c>
      <c r="J263" s="17" t="s">
        <v>766</v>
      </c>
      <c r="K263" s="17" t="s">
        <v>767</v>
      </c>
      <c r="L263" s="17" t="s">
        <v>138</v>
      </c>
      <c r="M263" s="8">
        <v>2021</v>
      </c>
      <c r="N263" s="21" t="s">
        <v>762</v>
      </c>
    </row>
    <row r="264" spans="1:14" ht="153" hidden="1">
      <c r="A264" s="8" t="s">
        <v>62</v>
      </c>
      <c r="B264" s="17" t="s">
        <v>760</v>
      </c>
      <c r="C264" s="17" t="s">
        <v>10</v>
      </c>
      <c r="D264" s="8" t="s">
        <v>117</v>
      </c>
      <c r="E264" s="8" t="s">
        <v>10</v>
      </c>
      <c r="F264" s="25" t="s">
        <v>99</v>
      </c>
      <c r="G264" s="8" t="s">
        <v>4</v>
      </c>
      <c r="H264" s="8" t="s">
        <v>4</v>
      </c>
      <c r="I264" s="17" t="s">
        <v>768</v>
      </c>
      <c r="J264" s="17" t="s">
        <v>769</v>
      </c>
      <c r="K264" s="17" t="s">
        <v>770</v>
      </c>
      <c r="L264" s="17" t="s">
        <v>138</v>
      </c>
      <c r="M264" s="8">
        <v>2021</v>
      </c>
      <c r="N264" s="21" t="s">
        <v>762</v>
      </c>
    </row>
    <row r="265" spans="1:14" ht="136" hidden="1">
      <c r="A265" t="s">
        <v>63</v>
      </c>
      <c r="B265" s="2" t="s">
        <v>771</v>
      </c>
      <c r="C265" s="17" t="s">
        <v>4</v>
      </c>
      <c r="D265" t="s">
        <v>93</v>
      </c>
      <c r="E265" t="s">
        <v>4</v>
      </c>
      <c r="F265" s="14">
        <v>2030</v>
      </c>
      <c r="G265" t="s">
        <v>10</v>
      </c>
      <c r="H265" t="s">
        <v>4</v>
      </c>
      <c r="I265" s="2" t="s">
        <v>772</v>
      </c>
      <c r="J265" s="17" t="s">
        <v>135</v>
      </c>
      <c r="K265" s="2" t="s">
        <v>129</v>
      </c>
      <c r="L265" s="2" t="s">
        <v>138</v>
      </c>
      <c r="M265">
        <v>2021</v>
      </c>
      <c r="N265" s="15" t="s">
        <v>773</v>
      </c>
    </row>
    <row r="266" spans="1:14" ht="255" hidden="1">
      <c r="A266" t="s">
        <v>63</v>
      </c>
      <c r="B266" s="2" t="s">
        <v>771</v>
      </c>
      <c r="C266" s="17" t="s">
        <v>4</v>
      </c>
      <c r="D266" t="s">
        <v>105</v>
      </c>
      <c r="E266" t="s">
        <v>4</v>
      </c>
      <c r="F266" s="14">
        <v>2030</v>
      </c>
      <c r="G266" t="s">
        <v>10</v>
      </c>
      <c r="H266" t="s">
        <v>4</v>
      </c>
      <c r="I266" s="58"/>
      <c r="J266" s="2" t="s">
        <v>774</v>
      </c>
      <c r="K266" s="2" t="s">
        <v>775</v>
      </c>
      <c r="L266" s="2" t="s">
        <v>138</v>
      </c>
      <c r="M266">
        <v>2021</v>
      </c>
      <c r="N266" s="15" t="s">
        <v>773</v>
      </c>
    </row>
    <row r="267" spans="1:14" ht="136" hidden="1">
      <c r="A267" t="s">
        <v>63</v>
      </c>
      <c r="B267" s="2" t="s">
        <v>771</v>
      </c>
      <c r="C267" s="17" t="s">
        <v>4</v>
      </c>
      <c r="D267" t="s">
        <v>111</v>
      </c>
      <c r="E267" t="s">
        <v>10</v>
      </c>
      <c r="F267" s="14" t="s">
        <v>99</v>
      </c>
      <c r="G267" t="s">
        <v>4</v>
      </c>
      <c r="H267" t="s">
        <v>4</v>
      </c>
      <c r="I267" s="2" t="s">
        <v>776</v>
      </c>
      <c r="K267" s="2" t="s">
        <v>777</v>
      </c>
      <c r="L267" s="2" t="s">
        <v>138</v>
      </c>
      <c r="M267">
        <v>2021</v>
      </c>
      <c r="N267" s="15" t="s">
        <v>773</v>
      </c>
    </row>
    <row r="268" spans="1:14" ht="255" hidden="1">
      <c r="A268" t="s">
        <v>64</v>
      </c>
      <c r="B268" s="2" t="s">
        <v>778</v>
      </c>
      <c r="C268" s="17" t="s">
        <v>10</v>
      </c>
      <c r="D268" t="s">
        <v>93</v>
      </c>
      <c r="E268" t="s">
        <v>4</v>
      </c>
      <c r="F268" s="54" t="s">
        <v>779</v>
      </c>
      <c r="G268" t="s">
        <v>10</v>
      </c>
      <c r="H268" t="s">
        <v>4</v>
      </c>
      <c r="I268" s="2" t="s">
        <v>780</v>
      </c>
      <c r="J268" s="2"/>
      <c r="L268" s="3" t="s">
        <v>251</v>
      </c>
      <c r="M268" s="18">
        <v>2022</v>
      </c>
      <c r="N268" s="3" t="s">
        <v>781</v>
      </c>
    </row>
    <row r="269" spans="1:14" ht="119" hidden="1">
      <c r="A269" t="s">
        <v>64</v>
      </c>
      <c r="B269" s="2" t="s">
        <v>778</v>
      </c>
      <c r="C269" s="17" t="s">
        <v>10</v>
      </c>
      <c r="D269" t="s">
        <v>117</v>
      </c>
      <c r="E269" t="s">
        <v>4</v>
      </c>
      <c r="F269" s="54" t="s">
        <v>99</v>
      </c>
      <c r="G269" t="s">
        <v>10</v>
      </c>
      <c r="H269" t="s">
        <v>4</v>
      </c>
      <c r="I269" s="2" t="s">
        <v>782</v>
      </c>
      <c r="L269" s="3" t="s">
        <v>251</v>
      </c>
      <c r="M269" s="18">
        <v>2022</v>
      </c>
      <c r="N269" s="3" t="s">
        <v>781</v>
      </c>
    </row>
    <row r="270" spans="1:14" ht="409.6" hidden="1">
      <c r="A270" t="s">
        <v>64</v>
      </c>
      <c r="B270" s="2" t="s">
        <v>778</v>
      </c>
      <c r="C270" s="17" t="s">
        <v>10</v>
      </c>
      <c r="D270" t="s">
        <v>105</v>
      </c>
      <c r="E270" t="s">
        <v>4</v>
      </c>
      <c r="F270" s="54">
        <v>2030</v>
      </c>
      <c r="G270" t="s">
        <v>10</v>
      </c>
      <c r="H270" t="s">
        <v>4</v>
      </c>
      <c r="I270" s="17" t="s">
        <v>783</v>
      </c>
      <c r="J270" s="2" t="s">
        <v>784</v>
      </c>
      <c r="L270" s="2" t="s">
        <v>785</v>
      </c>
      <c r="M270" s="14">
        <v>2022</v>
      </c>
      <c r="N270" s="2" t="s">
        <v>786</v>
      </c>
    </row>
    <row r="271" spans="1:14" ht="323" hidden="1">
      <c r="A271" t="s">
        <v>64</v>
      </c>
      <c r="B271" s="2" t="s">
        <v>778</v>
      </c>
      <c r="C271" s="17" t="s">
        <v>10</v>
      </c>
      <c r="D271" t="s">
        <v>105</v>
      </c>
      <c r="E271" t="s">
        <v>10</v>
      </c>
      <c r="F271" s="54" t="s">
        <v>99</v>
      </c>
      <c r="G271" t="s">
        <v>4</v>
      </c>
      <c r="H271" t="s">
        <v>4</v>
      </c>
      <c r="I271" s="17" t="s">
        <v>787</v>
      </c>
      <c r="L271" s="2" t="s">
        <v>788</v>
      </c>
      <c r="M271" s="14">
        <v>2022</v>
      </c>
      <c r="N271" s="2" t="s">
        <v>789</v>
      </c>
    </row>
    <row r="272" spans="1:14" ht="204" hidden="1">
      <c r="A272" s="8" t="s">
        <v>65</v>
      </c>
      <c r="B272" s="17" t="s">
        <v>790</v>
      </c>
      <c r="C272" s="17" t="s">
        <v>4</v>
      </c>
      <c r="D272" s="8" t="s">
        <v>93</v>
      </c>
      <c r="E272" s="8" t="s">
        <v>4</v>
      </c>
      <c r="F272" s="25">
        <v>2030</v>
      </c>
      <c r="G272" s="8" t="s">
        <v>10</v>
      </c>
      <c r="H272" s="8" t="s">
        <v>4</v>
      </c>
      <c r="I272" s="17" t="s">
        <v>791</v>
      </c>
      <c r="J272" s="17" t="s">
        <v>792</v>
      </c>
      <c r="K272" s="17" t="s">
        <v>793</v>
      </c>
      <c r="L272" s="17" t="s">
        <v>138</v>
      </c>
      <c r="M272" s="25">
        <v>2023</v>
      </c>
      <c r="N272" s="27" t="s">
        <v>794</v>
      </c>
    </row>
    <row r="273" spans="1:14" ht="34" hidden="1">
      <c r="A273" s="8" t="s">
        <v>65</v>
      </c>
      <c r="B273" s="17" t="s">
        <v>790</v>
      </c>
      <c r="C273" s="17" t="s">
        <v>4</v>
      </c>
      <c r="D273" s="8" t="s">
        <v>98</v>
      </c>
      <c r="E273" s="8" t="s">
        <v>10</v>
      </c>
      <c r="F273" s="25" t="s">
        <v>99</v>
      </c>
      <c r="G273" s="8" t="s">
        <v>10</v>
      </c>
      <c r="H273" s="8" t="s">
        <v>4</v>
      </c>
      <c r="I273" s="17" t="s">
        <v>795</v>
      </c>
      <c r="J273" s="17" t="s">
        <v>135</v>
      </c>
      <c r="K273" s="17"/>
      <c r="L273" s="17" t="s">
        <v>171</v>
      </c>
      <c r="M273" s="25"/>
      <c r="N273" s="27"/>
    </row>
    <row r="274" spans="1:14" ht="170" hidden="1">
      <c r="A274" t="s">
        <v>66</v>
      </c>
      <c r="B274" s="2" t="s">
        <v>796</v>
      </c>
      <c r="C274" s="17" t="s">
        <v>10</v>
      </c>
      <c r="D274" t="s">
        <v>93</v>
      </c>
      <c r="E274" t="s">
        <v>4</v>
      </c>
      <c r="F274" s="14">
        <v>2030</v>
      </c>
      <c r="G274" t="s">
        <v>10</v>
      </c>
      <c r="H274" t="s">
        <v>4</v>
      </c>
      <c r="I274" s="17" t="s">
        <v>797</v>
      </c>
      <c r="J274" s="17"/>
      <c r="L274" s="3" t="s">
        <v>251</v>
      </c>
      <c r="M274" s="18">
        <v>2023</v>
      </c>
      <c r="N274" s="15" t="s">
        <v>798</v>
      </c>
    </row>
    <row r="275" spans="1:14" ht="136" hidden="1">
      <c r="A275" t="s">
        <v>66</v>
      </c>
      <c r="B275" s="2" t="s">
        <v>796</v>
      </c>
      <c r="C275" s="17" t="s">
        <v>10</v>
      </c>
      <c r="D275" t="s">
        <v>117</v>
      </c>
      <c r="E275" t="s">
        <v>4</v>
      </c>
      <c r="F275" s="14">
        <v>2030</v>
      </c>
      <c r="G275" t="s">
        <v>10</v>
      </c>
      <c r="H275" t="s">
        <v>4</v>
      </c>
      <c r="I275" s="17" t="s">
        <v>799</v>
      </c>
      <c r="L275" s="3" t="s">
        <v>251</v>
      </c>
      <c r="M275" s="18">
        <v>2023</v>
      </c>
      <c r="N275" s="15" t="s">
        <v>798</v>
      </c>
    </row>
    <row r="276" spans="1:14" ht="409.6" hidden="1">
      <c r="A276" t="s">
        <v>66</v>
      </c>
      <c r="B276" s="2" t="s">
        <v>796</v>
      </c>
      <c r="C276" s="17" t="s">
        <v>10</v>
      </c>
      <c r="D276" t="s">
        <v>117</v>
      </c>
      <c r="E276" t="s">
        <v>10</v>
      </c>
      <c r="F276" s="14" t="s">
        <v>99</v>
      </c>
      <c r="G276" t="s">
        <v>4</v>
      </c>
      <c r="H276" t="s">
        <v>4</v>
      </c>
      <c r="I276" s="17" t="s">
        <v>800</v>
      </c>
      <c r="J276" s="17" t="s">
        <v>801</v>
      </c>
      <c r="L276" s="3" t="s">
        <v>251</v>
      </c>
      <c r="M276" s="18">
        <v>2023</v>
      </c>
      <c r="N276" s="15" t="s">
        <v>798</v>
      </c>
    </row>
    <row r="277" spans="1:14" ht="409.6" hidden="1">
      <c r="A277" t="s">
        <v>66</v>
      </c>
      <c r="B277" s="2" t="s">
        <v>796</v>
      </c>
      <c r="C277" s="17" t="s">
        <v>10</v>
      </c>
      <c r="D277" t="s">
        <v>105</v>
      </c>
      <c r="E277" t="s">
        <v>4</v>
      </c>
      <c r="F277" s="14">
        <v>2035</v>
      </c>
      <c r="G277" t="s">
        <v>4</v>
      </c>
      <c r="H277" t="s">
        <v>4</v>
      </c>
      <c r="I277" s="17" t="s">
        <v>802</v>
      </c>
      <c r="J277" s="17" t="s">
        <v>803</v>
      </c>
      <c r="L277" s="3" t="s">
        <v>251</v>
      </c>
      <c r="M277" s="18">
        <v>2023</v>
      </c>
      <c r="N277" s="15" t="s">
        <v>798</v>
      </c>
    </row>
    <row r="278" spans="1:14" ht="372" hidden="1">
      <c r="A278" t="s">
        <v>66</v>
      </c>
      <c r="B278" s="2" t="s">
        <v>796</v>
      </c>
      <c r="C278" s="17" t="s">
        <v>10</v>
      </c>
      <c r="D278" t="s">
        <v>111</v>
      </c>
      <c r="E278" t="s">
        <v>10</v>
      </c>
      <c r="F278" s="14" t="s">
        <v>99</v>
      </c>
      <c r="G278" t="s">
        <v>4</v>
      </c>
      <c r="H278" t="s">
        <v>4</v>
      </c>
      <c r="I278" s="17" t="s">
        <v>804</v>
      </c>
      <c r="J278" s="17" t="s">
        <v>805</v>
      </c>
      <c r="L278" s="2" t="s">
        <v>722</v>
      </c>
      <c r="M278" s="14">
        <v>2024</v>
      </c>
      <c r="N278" s="15" t="s">
        <v>806</v>
      </c>
    </row>
    <row r="279" spans="1:14" ht="153" hidden="1">
      <c r="A279" s="8" t="s">
        <v>67</v>
      </c>
      <c r="B279" s="17" t="s">
        <v>807</v>
      </c>
      <c r="C279" s="17" t="s">
        <v>10</v>
      </c>
      <c r="D279" s="8" t="s">
        <v>93</v>
      </c>
      <c r="E279" s="8" t="s">
        <v>4</v>
      </c>
      <c r="F279" s="25">
        <v>2030</v>
      </c>
      <c r="G279" s="8" t="s">
        <v>10</v>
      </c>
      <c r="H279" s="8" t="s">
        <v>4</v>
      </c>
      <c r="I279" s="17" t="s">
        <v>808</v>
      </c>
      <c r="J279" s="17" t="s">
        <v>135</v>
      </c>
      <c r="K279" s="17"/>
      <c r="L279" s="17" t="s">
        <v>809</v>
      </c>
      <c r="M279" s="25">
        <v>2021</v>
      </c>
      <c r="N279" s="17" t="s">
        <v>810</v>
      </c>
    </row>
    <row r="280" spans="1:14" ht="221" hidden="1">
      <c r="A280" s="8" t="s">
        <v>67</v>
      </c>
      <c r="B280" s="17" t="s">
        <v>807</v>
      </c>
      <c r="C280" s="17" t="s">
        <v>10</v>
      </c>
      <c r="D280" s="8" t="s">
        <v>111</v>
      </c>
      <c r="E280" s="8" t="s">
        <v>10</v>
      </c>
      <c r="F280" s="25" t="s">
        <v>99</v>
      </c>
      <c r="G280" s="8" t="s">
        <v>4</v>
      </c>
      <c r="H280" s="8" t="s">
        <v>4</v>
      </c>
      <c r="I280" s="17" t="s">
        <v>811</v>
      </c>
      <c r="J280" s="17"/>
      <c r="K280" s="17"/>
      <c r="L280" s="17" t="s">
        <v>262</v>
      </c>
      <c r="M280" s="25">
        <v>2015</v>
      </c>
      <c r="N280" s="17" t="s">
        <v>812</v>
      </c>
    </row>
    <row r="281" spans="1:14" ht="102" hidden="1">
      <c r="A281" s="8" t="s">
        <v>67</v>
      </c>
      <c r="B281" s="17" t="s">
        <v>807</v>
      </c>
      <c r="C281" s="17" t="s">
        <v>10</v>
      </c>
      <c r="D281" s="8" t="s">
        <v>105</v>
      </c>
      <c r="E281" s="8" t="s">
        <v>10</v>
      </c>
      <c r="F281" s="25" t="s">
        <v>99</v>
      </c>
      <c r="G281" s="8" t="s">
        <v>4</v>
      </c>
      <c r="H281" s="8" t="s">
        <v>4</v>
      </c>
      <c r="I281" s="17" t="s">
        <v>813</v>
      </c>
      <c r="J281" s="17" t="s">
        <v>814</v>
      </c>
      <c r="K281" s="17"/>
      <c r="L281" s="17" t="s">
        <v>262</v>
      </c>
      <c r="M281" s="25">
        <v>2015</v>
      </c>
      <c r="N281" s="17" t="s">
        <v>812</v>
      </c>
    </row>
    <row r="282" spans="1:14" ht="119" hidden="1">
      <c r="A282" s="8" t="s">
        <v>67</v>
      </c>
      <c r="B282" s="17" t="s">
        <v>807</v>
      </c>
      <c r="C282" s="17" t="s">
        <v>10</v>
      </c>
      <c r="D282" s="8" t="s">
        <v>117</v>
      </c>
      <c r="E282" s="8" t="s">
        <v>10</v>
      </c>
      <c r="F282" s="25" t="s">
        <v>99</v>
      </c>
      <c r="G282" s="8" t="s">
        <v>4</v>
      </c>
      <c r="H282" s="8" t="s">
        <v>4</v>
      </c>
      <c r="I282" s="17" t="s">
        <v>815</v>
      </c>
      <c r="J282" s="8"/>
      <c r="K282" s="17"/>
      <c r="L282" s="17" t="s">
        <v>262</v>
      </c>
      <c r="M282" s="25">
        <v>2015</v>
      </c>
      <c r="N282" s="17" t="s">
        <v>812</v>
      </c>
    </row>
    <row r="283" spans="1:14" ht="102" hidden="1">
      <c r="A283" s="8" t="s">
        <v>68</v>
      </c>
      <c r="B283" s="17" t="s">
        <v>816</v>
      </c>
      <c r="C283" s="17" t="s">
        <v>10</v>
      </c>
      <c r="D283" s="8" t="s">
        <v>98</v>
      </c>
      <c r="E283" s="8" t="s">
        <v>4</v>
      </c>
      <c r="F283" s="25">
        <v>2030</v>
      </c>
      <c r="G283" s="8" t="s">
        <v>10</v>
      </c>
      <c r="H283" s="8" t="s">
        <v>4</v>
      </c>
      <c r="I283" s="17" t="s">
        <v>817</v>
      </c>
      <c r="J283" s="17" t="s">
        <v>795</v>
      </c>
      <c r="K283" s="17" t="s">
        <v>265</v>
      </c>
      <c r="L283" s="17" t="s">
        <v>818</v>
      </c>
      <c r="M283" s="8">
        <v>2022</v>
      </c>
      <c r="N283" s="21" t="s">
        <v>819</v>
      </c>
    </row>
    <row r="284" spans="1:14" ht="170" hidden="1">
      <c r="A284" s="8" t="s">
        <v>68</v>
      </c>
      <c r="B284" s="17" t="s">
        <v>816</v>
      </c>
      <c r="C284" s="17" t="s">
        <v>10</v>
      </c>
      <c r="D284" s="8" t="s">
        <v>117</v>
      </c>
      <c r="E284" s="8" t="s">
        <v>10</v>
      </c>
      <c r="F284" s="25" t="s">
        <v>99</v>
      </c>
      <c r="G284" s="8" t="s">
        <v>4</v>
      </c>
      <c r="H284" s="8" t="s">
        <v>4</v>
      </c>
      <c r="I284" s="17" t="s">
        <v>820</v>
      </c>
      <c r="J284" s="8"/>
      <c r="K284" s="17" t="s">
        <v>821</v>
      </c>
      <c r="L284" s="17" t="s">
        <v>138</v>
      </c>
      <c r="M284" s="8">
        <v>2022</v>
      </c>
      <c r="N284" s="21" t="s">
        <v>819</v>
      </c>
    </row>
    <row r="285" spans="1:14" ht="102" hidden="1">
      <c r="A285" s="8" t="s">
        <v>68</v>
      </c>
      <c r="B285" s="17" t="s">
        <v>816</v>
      </c>
      <c r="C285" s="17" t="s">
        <v>10</v>
      </c>
      <c r="D285" s="8" t="s">
        <v>105</v>
      </c>
      <c r="E285" s="8" t="s">
        <v>10</v>
      </c>
      <c r="F285" s="25" t="s">
        <v>99</v>
      </c>
      <c r="G285" s="8" t="s">
        <v>4</v>
      </c>
      <c r="H285" s="8" t="s">
        <v>4</v>
      </c>
      <c r="I285" s="17" t="s">
        <v>822</v>
      </c>
      <c r="J285" s="17" t="s">
        <v>823</v>
      </c>
      <c r="K285" s="17" t="s">
        <v>824</v>
      </c>
      <c r="L285" s="17" t="s">
        <v>138</v>
      </c>
      <c r="M285" s="8">
        <v>2022</v>
      </c>
      <c r="N285" s="21" t="s">
        <v>819</v>
      </c>
    </row>
    <row r="286" spans="1:14" ht="306" hidden="1">
      <c r="A286" s="8" t="s">
        <v>68</v>
      </c>
      <c r="B286" s="17" t="s">
        <v>816</v>
      </c>
      <c r="C286" s="17" t="s">
        <v>10</v>
      </c>
      <c r="D286" s="8" t="s">
        <v>105</v>
      </c>
      <c r="E286" s="8" t="s">
        <v>10</v>
      </c>
      <c r="F286" s="25" t="s">
        <v>99</v>
      </c>
      <c r="G286" s="8" t="s">
        <v>4</v>
      </c>
      <c r="H286" s="8" t="s">
        <v>4</v>
      </c>
      <c r="I286" s="17" t="s">
        <v>825</v>
      </c>
      <c r="J286" s="17" t="s">
        <v>826</v>
      </c>
      <c r="K286" s="17" t="s">
        <v>351</v>
      </c>
      <c r="L286" s="17" t="s">
        <v>138</v>
      </c>
      <c r="M286" s="8">
        <v>2022</v>
      </c>
      <c r="N286" s="21" t="s">
        <v>819</v>
      </c>
    </row>
    <row r="287" spans="1:14" ht="221" hidden="1">
      <c r="A287" s="8" t="s">
        <v>68</v>
      </c>
      <c r="B287" s="17" t="s">
        <v>816</v>
      </c>
      <c r="C287" s="17" t="s">
        <v>10</v>
      </c>
      <c r="D287" s="8" t="s">
        <v>105</v>
      </c>
      <c r="E287" s="8" t="s">
        <v>10</v>
      </c>
      <c r="F287" s="25" t="s">
        <v>99</v>
      </c>
      <c r="G287" s="8" t="s">
        <v>4</v>
      </c>
      <c r="H287" s="8" t="s">
        <v>4</v>
      </c>
      <c r="I287" s="17" t="s">
        <v>827</v>
      </c>
      <c r="J287" s="17"/>
      <c r="K287" s="17" t="s">
        <v>828</v>
      </c>
      <c r="L287" s="17" t="s">
        <v>171</v>
      </c>
      <c r="M287" s="8">
        <v>2022</v>
      </c>
      <c r="N287" s="21" t="s">
        <v>829</v>
      </c>
    </row>
    <row r="288" spans="1:14" ht="221" hidden="1">
      <c r="A288" s="8" t="s">
        <v>68</v>
      </c>
      <c r="B288" s="17" t="s">
        <v>816</v>
      </c>
      <c r="C288" s="17" t="s">
        <v>10</v>
      </c>
      <c r="D288" s="8" t="s">
        <v>105</v>
      </c>
      <c r="E288" s="8" t="s">
        <v>10</v>
      </c>
      <c r="F288" s="25" t="s">
        <v>99</v>
      </c>
      <c r="G288" s="8" t="s">
        <v>4</v>
      </c>
      <c r="H288" s="8" t="s">
        <v>4</v>
      </c>
      <c r="I288" s="17" t="s">
        <v>830</v>
      </c>
      <c r="J288" s="17"/>
      <c r="K288" s="17" t="s">
        <v>828</v>
      </c>
      <c r="L288" s="17" t="s">
        <v>171</v>
      </c>
      <c r="M288" s="8">
        <v>2022</v>
      </c>
      <c r="N288" s="21" t="s">
        <v>829</v>
      </c>
    </row>
    <row r="289" spans="1:14" ht="119" hidden="1">
      <c r="A289" s="8" t="s">
        <v>68</v>
      </c>
      <c r="B289" s="17" t="s">
        <v>816</v>
      </c>
      <c r="C289" s="17" t="s">
        <v>10</v>
      </c>
      <c r="D289" s="8" t="s">
        <v>105</v>
      </c>
      <c r="E289" s="8" t="s">
        <v>10</v>
      </c>
      <c r="F289" s="25" t="s">
        <v>99</v>
      </c>
      <c r="G289" s="8" t="s">
        <v>4</v>
      </c>
      <c r="H289" s="8" t="s">
        <v>4</v>
      </c>
      <c r="I289" s="17" t="s">
        <v>831</v>
      </c>
      <c r="J289" s="8"/>
      <c r="K289" s="17" t="s">
        <v>828</v>
      </c>
      <c r="L289" s="17" t="s">
        <v>171</v>
      </c>
      <c r="M289" s="8">
        <v>2022</v>
      </c>
      <c r="N289" s="21" t="s">
        <v>829</v>
      </c>
    </row>
    <row r="290" spans="1:14" ht="102" hidden="1">
      <c r="A290" s="8" t="s">
        <v>69</v>
      </c>
      <c r="B290" s="17" t="s">
        <v>832</v>
      </c>
      <c r="C290" s="17" t="s">
        <v>4</v>
      </c>
      <c r="D290" s="8" t="s">
        <v>93</v>
      </c>
      <c r="E290" s="8" t="s">
        <v>4</v>
      </c>
      <c r="F290" s="25">
        <v>2025</v>
      </c>
      <c r="G290" s="8" t="s">
        <v>10</v>
      </c>
      <c r="H290" s="8" t="s">
        <v>4</v>
      </c>
      <c r="I290" s="17" t="s">
        <v>833</v>
      </c>
      <c r="J290" s="17" t="s">
        <v>834</v>
      </c>
      <c r="K290" s="17" t="s">
        <v>835</v>
      </c>
      <c r="L290" s="17" t="s">
        <v>836</v>
      </c>
      <c r="M290" s="8">
        <v>2017</v>
      </c>
      <c r="N290" s="21" t="s">
        <v>837</v>
      </c>
    </row>
    <row r="291" spans="1:14" ht="170" hidden="1">
      <c r="A291" s="8" t="s">
        <v>69</v>
      </c>
      <c r="B291" s="17" t="s">
        <v>832</v>
      </c>
      <c r="C291" s="17" t="s">
        <v>4</v>
      </c>
      <c r="D291" s="8" t="s">
        <v>117</v>
      </c>
      <c r="E291" s="8" t="s">
        <v>10</v>
      </c>
      <c r="F291" s="25" t="s">
        <v>99</v>
      </c>
      <c r="G291" s="8" t="s">
        <v>4</v>
      </c>
      <c r="H291" s="8" t="s">
        <v>4</v>
      </c>
      <c r="I291" s="17" t="s">
        <v>838</v>
      </c>
      <c r="J291" s="8"/>
      <c r="K291" s="17" t="s">
        <v>839</v>
      </c>
      <c r="L291" s="17" t="s">
        <v>840</v>
      </c>
      <c r="M291" s="8">
        <v>2023</v>
      </c>
      <c r="N291" s="56" t="s">
        <v>841</v>
      </c>
    </row>
    <row r="292" spans="1:14" ht="170" hidden="1">
      <c r="A292" s="8" t="s">
        <v>69</v>
      </c>
      <c r="B292" s="17" t="s">
        <v>832</v>
      </c>
      <c r="C292" s="17" t="s">
        <v>4</v>
      </c>
      <c r="D292" s="8" t="s">
        <v>117</v>
      </c>
      <c r="E292" s="8" t="s">
        <v>10</v>
      </c>
      <c r="F292" s="25" t="s">
        <v>99</v>
      </c>
      <c r="G292" s="8" t="s">
        <v>4</v>
      </c>
      <c r="H292" s="8" t="s">
        <v>4</v>
      </c>
      <c r="I292" s="17" t="s">
        <v>842</v>
      </c>
      <c r="J292" s="17" t="s">
        <v>843</v>
      </c>
      <c r="K292" s="17"/>
      <c r="L292" s="17" t="s">
        <v>840</v>
      </c>
      <c r="M292" s="8">
        <v>2023</v>
      </c>
      <c r="N292" s="21" t="s">
        <v>841</v>
      </c>
    </row>
    <row r="293" spans="1:14" ht="409.6" hidden="1">
      <c r="A293" s="8" t="s">
        <v>69</v>
      </c>
      <c r="B293" s="17" t="s">
        <v>832</v>
      </c>
      <c r="C293" s="17" t="s">
        <v>4</v>
      </c>
      <c r="D293" s="8" t="s">
        <v>105</v>
      </c>
      <c r="E293" s="8" t="s">
        <v>10</v>
      </c>
      <c r="F293" s="25" t="s">
        <v>99</v>
      </c>
      <c r="G293" s="8" t="s">
        <v>4</v>
      </c>
      <c r="H293" s="8" t="s">
        <v>4</v>
      </c>
      <c r="I293" s="17" t="s">
        <v>844</v>
      </c>
      <c r="J293" s="17" t="s">
        <v>845</v>
      </c>
      <c r="K293" s="17" t="s">
        <v>846</v>
      </c>
      <c r="L293" s="17" t="s">
        <v>840</v>
      </c>
      <c r="M293" s="8">
        <v>2023</v>
      </c>
      <c r="N293" s="21" t="s">
        <v>841</v>
      </c>
    </row>
    <row r="294" spans="1:14" ht="34" hidden="1">
      <c r="A294" s="8" t="s">
        <v>69</v>
      </c>
      <c r="B294" s="17" t="s">
        <v>832</v>
      </c>
      <c r="C294" s="17" t="s">
        <v>4</v>
      </c>
      <c r="D294" s="41" t="s">
        <v>98</v>
      </c>
      <c r="E294" s="41" t="s">
        <v>10</v>
      </c>
      <c r="F294" s="51" t="s">
        <v>99</v>
      </c>
      <c r="G294" s="41" t="s">
        <v>10</v>
      </c>
      <c r="H294" s="41" t="s">
        <v>4</v>
      </c>
      <c r="I294" s="23" t="s">
        <v>795</v>
      </c>
      <c r="J294" s="8"/>
      <c r="K294" s="17"/>
      <c r="L294" s="17" t="s">
        <v>202</v>
      </c>
      <c r="M294" s="8"/>
      <c r="N294" s="8"/>
    </row>
    <row r="295" spans="1:14" ht="85" hidden="1">
      <c r="A295" s="8" t="s">
        <v>70</v>
      </c>
      <c r="B295" s="17" t="s">
        <v>847</v>
      </c>
      <c r="C295" s="17" t="s">
        <v>4</v>
      </c>
      <c r="D295" t="s">
        <v>93</v>
      </c>
      <c r="E295" t="s">
        <v>4</v>
      </c>
      <c r="F295" s="14">
        <v>2030</v>
      </c>
      <c r="G295" t="s">
        <v>10</v>
      </c>
      <c r="H295" t="s">
        <v>4</v>
      </c>
      <c r="I295" s="17" t="s">
        <v>848</v>
      </c>
      <c r="J295" s="17"/>
      <c r="K295" s="17"/>
      <c r="L295" s="17" t="s">
        <v>849</v>
      </c>
      <c r="M295" s="25">
        <v>2022</v>
      </c>
      <c r="N295" s="17" t="s">
        <v>850</v>
      </c>
    </row>
    <row r="296" spans="1:14" ht="136" hidden="1">
      <c r="A296" s="8" t="s">
        <v>70</v>
      </c>
      <c r="B296" s="17" t="s">
        <v>847</v>
      </c>
      <c r="C296" s="17" t="s">
        <v>4</v>
      </c>
      <c r="D296" t="s">
        <v>98</v>
      </c>
      <c r="E296" t="s">
        <v>4</v>
      </c>
      <c r="F296" s="14">
        <v>2030</v>
      </c>
      <c r="G296" t="s">
        <v>10</v>
      </c>
      <c r="H296" t="s">
        <v>4</v>
      </c>
      <c r="I296" s="17" t="s">
        <v>851</v>
      </c>
      <c r="K296" s="17"/>
      <c r="L296" s="17" t="s">
        <v>849</v>
      </c>
      <c r="M296" s="25">
        <v>2022</v>
      </c>
      <c r="N296" s="17" t="s">
        <v>850</v>
      </c>
    </row>
    <row r="297" spans="1:14" ht="153" hidden="1">
      <c r="A297" s="8" t="s">
        <v>70</v>
      </c>
      <c r="B297" s="17" t="s">
        <v>847</v>
      </c>
      <c r="C297" s="17" t="s">
        <v>4</v>
      </c>
      <c r="D297" t="s">
        <v>111</v>
      </c>
      <c r="E297" t="s">
        <v>4</v>
      </c>
      <c r="F297" s="14">
        <v>2035</v>
      </c>
      <c r="G297" t="s">
        <v>10</v>
      </c>
      <c r="H297" t="s">
        <v>4</v>
      </c>
      <c r="I297" s="17" t="s">
        <v>852</v>
      </c>
      <c r="J297" s="17" t="s">
        <v>853</v>
      </c>
      <c r="K297" s="17"/>
      <c r="L297" s="17" t="s">
        <v>849</v>
      </c>
      <c r="M297" s="25">
        <v>2022</v>
      </c>
      <c r="N297" s="17" t="s">
        <v>850</v>
      </c>
    </row>
    <row r="298" spans="1:14" ht="170" hidden="1">
      <c r="A298" s="8" t="s">
        <v>70</v>
      </c>
      <c r="B298" s="17" t="s">
        <v>847</v>
      </c>
      <c r="C298" s="17" t="s">
        <v>4</v>
      </c>
      <c r="D298" t="s">
        <v>111</v>
      </c>
      <c r="E298" t="s">
        <v>10</v>
      </c>
      <c r="F298" s="14" t="s">
        <v>99</v>
      </c>
      <c r="G298" t="s">
        <v>4</v>
      </c>
      <c r="H298" t="s">
        <v>4</v>
      </c>
      <c r="I298" s="17" t="s">
        <v>854</v>
      </c>
      <c r="J298" s="17" t="s">
        <v>855</v>
      </c>
      <c r="K298" s="17"/>
      <c r="L298" s="17" t="s">
        <v>849</v>
      </c>
      <c r="M298" s="25">
        <v>2022</v>
      </c>
      <c r="N298" s="17" t="s">
        <v>850</v>
      </c>
    </row>
    <row r="299" spans="1:14" ht="85" hidden="1">
      <c r="A299" s="8" t="s">
        <v>70</v>
      </c>
      <c r="B299" s="17" t="s">
        <v>847</v>
      </c>
      <c r="C299" s="17" t="s">
        <v>4</v>
      </c>
      <c r="D299" t="s">
        <v>98</v>
      </c>
      <c r="E299" t="s">
        <v>4</v>
      </c>
      <c r="F299" s="14">
        <v>2020</v>
      </c>
      <c r="G299" t="s">
        <v>10</v>
      </c>
      <c r="H299" t="s">
        <v>4</v>
      </c>
      <c r="I299" s="17" t="s">
        <v>856</v>
      </c>
      <c r="J299" s="17"/>
      <c r="K299" s="17"/>
      <c r="L299" s="17" t="s">
        <v>849</v>
      </c>
      <c r="M299" s="25">
        <v>2022</v>
      </c>
      <c r="N299" s="29" t="s">
        <v>850</v>
      </c>
    </row>
    <row r="300" spans="1:14" ht="153" hidden="1">
      <c r="A300" s="8" t="s">
        <v>70</v>
      </c>
      <c r="B300" s="17" t="s">
        <v>847</v>
      </c>
      <c r="C300" s="17" t="s">
        <v>4</v>
      </c>
      <c r="D300" t="s">
        <v>98</v>
      </c>
      <c r="E300" t="s">
        <v>4</v>
      </c>
      <c r="F300" s="14">
        <v>2020</v>
      </c>
      <c r="G300" t="s">
        <v>10</v>
      </c>
      <c r="H300" t="s">
        <v>4</v>
      </c>
      <c r="I300" s="17" t="s">
        <v>857</v>
      </c>
      <c r="K300" s="17"/>
      <c r="L300" s="17" t="s">
        <v>849</v>
      </c>
      <c r="M300" s="25">
        <v>2022</v>
      </c>
      <c r="N300" s="29" t="s">
        <v>850</v>
      </c>
    </row>
    <row r="301" spans="1:14" ht="102" hidden="1">
      <c r="A301" s="8" t="s">
        <v>70</v>
      </c>
      <c r="B301" s="17" t="s">
        <v>847</v>
      </c>
      <c r="C301" s="17" t="s">
        <v>4</v>
      </c>
      <c r="D301" t="s">
        <v>111</v>
      </c>
      <c r="E301" t="s">
        <v>10</v>
      </c>
      <c r="F301" s="14" t="s">
        <v>99</v>
      </c>
      <c r="G301" t="s">
        <v>4</v>
      </c>
      <c r="H301" t="s">
        <v>4</v>
      </c>
      <c r="I301" s="17" t="s">
        <v>858</v>
      </c>
      <c r="J301" s="17" t="s">
        <v>859</v>
      </c>
      <c r="K301" s="17"/>
      <c r="L301" s="17" t="s">
        <v>849</v>
      </c>
      <c r="M301" s="25">
        <v>2022</v>
      </c>
      <c r="N301" s="17" t="s">
        <v>850</v>
      </c>
    </row>
    <row r="302" spans="1:14" ht="85" hidden="1">
      <c r="A302" s="8" t="s">
        <v>70</v>
      </c>
      <c r="B302" s="17" t="s">
        <v>847</v>
      </c>
      <c r="C302" s="17" t="s">
        <v>4</v>
      </c>
      <c r="D302" t="s">
        <v>111</v>
      </c>
      <c r="E302" t="s">
        <v>10</v>
      </c>
      <c r="F302" s="14" t="s">
        <v>99</v>
      </c>
      <c r="G302" t="s">
        <v>4</v>
      </c>
      <c r="H302" t="s">
        <v>4</v>
      </c>
      <c r="I302" s="17" t="s">
        <v>860</v>
      </c>
      <c r="J302" s="17" t="s">
        <v>861</v>
      </c>
      <c r="K302" s="17"/>
      <c r="L302" s="17" t="s">
        <v>849</v>
      </c>
      <c r="M302" s="25">
        <v>2022</v>
      </c>
      <c r="N302" s="17" t="s">
        <v>850</v>
      </c>
    </row>
    <row r="303" spans="1:14" ht="85" hidden="1">
      <c r="A303" s="8" t="s">
        <v>70</v>
      </c>
      <c r="B303" s="17" t="s">
        <v>847</v>
      </c>
      <c r="C303" s="17" t="s">
        <v>4</v>
      </c>
      <c r="D303" t="s">
        <v>117</v>
      </c>
      <c r="E303" t="s">
        <v>10</v>
      </c>
      <c r="F303" s="14" t="s">
        <v>99</v>
      </c>
      <c r="G303" t="s">
        <v>4</v>
      </c>
      <c r="H303" t="s">
        <v>4</v>
      </c>
      <c r="I303" s="17" t="s">
        <v>862</v>
      </c>
      <c r="J303" s="17" t="s">
        <v>863</v>
      </c>
      <c r="K303" s="17"/>
      <c r="L303" s="17" t="s">
        <v>849</v>
      </c>
      <c r="M303" s="25">
        <v>2022</v>
      </c>
      <c r="N303" s="17" t="s">
        <v>850</v>
      </c>
    </row>
    <row r="304" spans="1:14" ht="85" hidden="1">
      <c r="A304" s="8" t="s">
        <v>70</v>
      </c>
      <c r="B304" s="17" t="s">
        <v>847</v>
      </c>
      <c r="C304" s="17" t="s">
        <v>4</v>
      </c>
      <c r="D304" t="s">
        <v>105</v>
      </c>
      <c r="E304" t="s">
        <v>4</v>
      </c>
      <c r="F304" s="14" t="s">
        <v>99</v>
      </c>
      <c r="G304" t="s">
        <v>10</v>
      </c>
      <c r="H304" t="s">
        <v>4</v>
      </c>
      <c r="I304" s="17" t="s">
        <v>864</v>
      </c>
      <c r="J304" s="17" t="s">
        <v>865</v>
      </c>
      <c r="K304" s="17"/>
      <c r="L304" s="17" t="s">
        <v>849</v>
      </c>
      <c r="M304" s="25">
        <v>2022</v>
      </c>
      <c r="N304" s="17" t="s">
        <v>850</v>
      </c>
    </row>
    <row r="305" spans="1:14" ht="136" hidden="1">
      <c r="A305" s="8" t="s">
        <v>70</v>
      </c>
      <c r="B305" s="17" t="s">
        <v>847</v>
      </c>
      <c r="C305" s="17" t="s">
        <v>4</v>
      </c>
      <c r="D305" t="s">
        <v>105</v>
      </c>
      <c r="E305" t="s">
        <v>10</v>
      </c>
      <c r="F305" s="14" t="s">
        <v>99</v>
      </c>
      <c r="G305" t="s">
        <v>4</v>
      </c>
      <c r="H305" t="s">
        <v>4</v>
      </c>
      <c r="I305" s="17" t="s">
        <v>866</v>
      </c>
      <c r="J305" s="17" t="s">
        <v>867</v>
      </c>
      <c r="K305" s="17"/>
      <c r="L305" s="17" t="s">
        <v>849</v>
      </c>
      <c r="M305" s="25">
        <v>2022</v>
      </c>
      <c r="N305" s="17" t="s">
        <v>850</v>
      </c>
    </row>
    <row r="306" spans="1:14" ht="102" hidden="1">
      <c r="A306" s="8" t="s">
        <v>71</v>
      </c>
      <c r="B306" s="17" t="s">
        <v>868</v>
      </c>
      <c r="C306" s="17" t="s">
        <v>4</v>
      </c>
      <c r="D306" s="8" t="s">
        <v>93</v>
      </c>
      <c r="E306" s="8" t="s">
        <v>4</v>
      </c>
      <c r="F306" s="25">
        <v>2030</v>
      </c>
      <c r="G306" s="8" t="s">
        <v>10</v>
      </c>
      <c r="H306" s="8" t="s">
        <v>4</v>
      </c>
      <c r="I306" s="17" t="s">
        <v>869</v>
      </c>
      <c r="K306" s="17" t="s">
        <v>328</v>
      </c>
      <c r="L306" s="17" t="s">
        <v>97</v>
      </c>
      <c r="M306" s="25">
        <v>2021</v>
      </c>
      <c r="N306" s="46" t="s">
        <v>870</v>
      </c>
    </row>
    <row r="307" spans="1:14" ht="119" hidden="1">
      <c r="A307" s="8" t="s">
        <v>71</v>
      </c>
      <c r="B307" s="17" t="s">
        <v>868</v>
      </c>
      <c r="C307" s="17" t="s">
        <v>4</v>
      </c>
      <c r="D307" s="8" t="s">
        <v>111</v>
      </c>
      <c r="E307" s="8" t="s">
        <v>10</v>
      </c>
      <c r="F307" s="25" t="s">
        <v>99</v>
      </c>
      <c r="G307" s="8" t="s">
        <v>4</v>
      </c>
      <c r="H307" s="8" t="s">
        <v>4</v>
      </c>
      <c r="I307" s="17" t="s">
        <v>871</v>
      </c>
      <c r="J307" s="17"/>
      <c r="K307" s="17" t="s">
        <v>872</v>
      </c>
      <c r="L307" s="17" t="s">
        <v>97</v>
      </c>
      <c r="M307" s="25">
        <v>2021</v>
      </c>
      <c r="N307" s="46" t="s">
        <v>870</v>
      </c>
    </row>
    <row r="308" spans="1:14" ht="170" hidden="1">
      <c r="A308" s="8" t="s">
        <v>71</v>
      </c>
      <c r="B308" s="17" t="s">
        <v>868</v>
      </c>
      <c r="C308" s="17" t="s">
        <v>4</v>
      </c>
      <c r="D308" s="8" t="s">
        <v>111</v>
      </c>
      <c r="E308" s="8" t="s">
        <v>10</v>
      </c>
      <c r="F308" s="25" t="s">
        <v>99</v>
      </c>
      <c r="G308" s="8" t="s">
        <v>4</v>
      </c>
      <c r="H308" s="8" t="s">
        <v>4</v>
      </c>
      <c r="I308" s="17" t="s">
        <v>873</v>
      </c>
      <c r="J308" s="17" t="s">
        <v>874</v>
      </c>
      <c r="K308" s="17" t="s">
        <v>875</v>
      </c>
      <c r="L308" s="17" t="s">
        <v>171</v>
      </c>
      <c r="M308" s="25">
        <v>2017</v>
      </c>
      <c r="N308" s="46" t="s">
        <v>876</v>
      </c>
    </row>
    <row r="309" spans="1:14" ht="102" hidden="1">
      <c r="A309" s="8" t="s">
        <v>72</v>
      </c>
      <c r="B309" s="17" t="s">
        <v>877</v>
      </c>
      <c r="C309" s="17" t="s">
        <v>4</v>
      </c>
      <c r="D309" t="s">
        <v>93</v>
      </c>
      <c r="E309" t="s">
        <v>4</v>
      </c>
      <c r="F309" s="14">
        <v>2030</v>
      </c>
      <c r="G309" t="s">
        <v>10</v>
      </c>
      <c r="H309" t="s">
        <v>4</v>
      </c>
      <c r="I309" s="17" t="s">
        <v>878</v>
      </c>
      <c r="J309" s="23" t="s">
        <v>879</v>
      </c>
      <c r="L309" s="17" t="s">
        <v>138</v>
      </c>
      <c r="M309" s="25">
        <v>2021</v>
      </c>
      <c r="N309" s="15" t="s">
        <v>880</v>
      </c>
    </row>
    <row r="310" spans="1:14" ht="170" hidden="1">
      <c r="A310" s="8" t="s">
        <v>72</v>
      </c>
      <c r="B310" s="17" t="s">
        <v>877</v>
      </c>
      <c r="C310" s="17" t="s">
        <v>4</v>
      </c>
      <c r="D310" t="s">
        <v>111</v>
      </c>
      <c r="E310" t="s">
        <v>4</v>
      </c>
      <c r="F310" s="14">
        <v>2030</v>
      </c>
      <c r="G310" t="s">
        <v>10</v>
      </c>
      <c r="H310" t="s">
        <v>4</v>
      </c>
      <c r="I310" s="17" t="s">
        <v>881</v>
      </c>
      <c r="L310" s="17" t="s">
        <v>138</v>
      </c>
      <c r="M310" s="25">
        <v>2021</v>
      </c>
      <c r="N310" s="15" t="s">
        <v>880</v>
      </c>
    </row>
    <row r="311" spans="1:14" ht="102" hidden="1">
      <c r="A311" t="s">
        <v>73</v>
      </c>
      <c r="B311" s="2" t="s">
        <v>882</v>
      </c>
      <c r="C311" s="17" t="s">
        <v>10</v>
      </c>
      <c r="D311" t="s">
        <v>93</v>
      </c>
      <c r="E311" t="s">
        <v>4</v>
      </c>
      <c r="F311" s="14">
        <v>2030</v>
      </c>
      <c r="G311" t="s">
        <v>10</v>
      </c>
      <c r="H311" t="s">
        <v>4</v>
      </c>
      <c r="I311" s="17" t="s">
        <v>883</v>
      </c>
      <c r="J311" s="17" t="s">
        <v>884</v>
      </c>
      <c r="K311" s="2" t="s">
        <v>129</v>
      </c>
      <c r="L311" s="2" t="s">
        <v>130</v>
      </c>
      <c r="M311">
        <v>2021</v>
      </c>
      <c r="N311" s="20" t="s">
        <v>885</v>
      </c>
    </row>
    <row r="312" spans="1:14" ht="306" hidden="1">
      <c r="A312" t="s">
        <v>73</v>
      </c>
      <c r="B312" s="2" t="s">
        <v>882</v>
      </c>
      <c r="C312" s="17" t="s">
        <v>10</v>
      </c>
      <c r="D312" t="s">
        <v>105</v>
      </c>
      <c r="E312" t="s">
        <v>4</v>
      </c>
      <c r="F312" s="14" t="s">
        <v>886</v>
      </c>
      <c r="G312" t="s">
        <v>10</v>
      </c>
      <c r="H312" t="s">
        <v>4</v>
      </c>
      <c r="I312" s="17" t="s">
        <v>887</v>
      </c>
      <c r="J312" s="17" t="s">
        <v>888</v>
      </c>
      <c r="K312" s="2" t="s">
        <v>889</v>
      </c>
      <c r="L312" s="2" t="s">
        <v>130</v>
      </c>
      <c r="M312">
        <v>2021</v>
      </c>
      <c r="N312" s="20" t="s">
        <v>885</v>
      </c>
    </row>
    <row r="313" spans="1:14" ht="17" hidden="1">
      <c r="A313" t="s">
        <v>73</v>
      </c>
      <c r="B313" s="2" t="s">
        <v>882</v>
      </c>
      <c r="C313" s="17" t="s">
        <v>10</v>
      </c>
      <c r="D313" s="4" t="s">
        <v>98</v>
      </c>
      <c r="E313" s="4" t="s">
        <v>10</v>
      </c>
      <c r="F313" s="30" t="s">
        <v>99</v>
      </c>
      <c r="G313" s="4" t="s">
        <v>10</v>
      </c>
      <c r="H313" s="4"/>
      <c r="I313" s="17" t="s">
        <v>135</v>
      </c>
      <c r="J313" s="8"/>
    </row>
    <row r="314" spans="1:14" ht="255" hidden="1">
      <c r="A314" s="8" t="s">
        <v>74</v>
      </c>
      <c r="B314" s="17" t="s">
        <v>890</v>
      </c>
      <c r="C314" s="17" t="s">
        <v>4</v>
      </c>
      <c r="D314" s="17" t="s">
        <v>93</v>
      </c>
      <c r="E314" s="8" t="s">
        <v>4</v>
      </c>
      <c r="F314" s="25">
        <v>2030</v>
      </c>
      <c r="G314" s="8" t="s">
        <v>10</v>
      </c>
      <c r="H314" s="8" t="s">
        <v>4</v>
      </c>
      <c r="I314" s="17" t="s">
        <v>891</v>
      </c>
      <c r="J314" s="17" t="s">
        <v>892</v>
      </c>
      <c r="K314" s="17"/>
      <c r="L314" s="17" t="s">
        <v>97</v>
      </c>
      <c r="M314" s="25">
        <v>2022</v>
      </c>
      <c r="N314" s="17" t="s">
        <v>893</v>
      </c>
    </row>
    <row r="315" spans="1:14" ht="187" hidden="1">
      <c r="A315" s="8" t="s">
        <v>74</v>
      </c>
      <c r="B315" s="17" t="s">
        <v>890</v>
      </c>
      <c r="C315" s="17" t="s">
        <v>4</v>
      </c>
      <c r="D315" s="17" t="s">
        <v>111</v>
      </c>
      <c r="E315" s="8" t="s">
        <v>4</v>
      </c>
      <c r="F315" s="25">
        <v>2030</v>
      </c>
      <c r="G315" s="8" t="s">
        <v>4</v>
      </c>
      <c r="H315" s="8" t="s">
        <v>4</v>
      </c>
      <c r="I315" s="17" t="s">
        <v>894</v>
      </c>
      <c r="J315" s="17" t="s">
        <v>895</v>
      </c>
      <c r="K315" s="17"/>
      <c r="L315" s="17" t="s">
        <v>97</v>
      </c>
      <c r="M315" s="25">
        <v>2022</v>
      </c>
      <c r="N315" s="17" t="s">
        <v>893</v>
      </c>
    </row>
    <row r="316" spans="1:14" ht="187" hidden="1">
      <c r="A316" s="8" t="s">
        <v>74</v>
      </c>
      <c r="B316" s="17" t="s">
        <v>890</v>
      </c>
      <c r="C316" s="17" t="s">
        <v>4</v>
      </c>
      <c r="D316" s="17" t="s">
        <v>117</v>
      </c>
      <c r="E316" s="8" t="s">
        <v>4</v>
      </c>
      <c r="F316" s="25">
        <v>2030</v>
      </c>
      <c r="G316" s="8" t="s">
        <v>4</v>
      </c>
      <c r="H316" s="8" t="s">
        <v>4</v>
      </c>
      <c r="I316" s="17" t="s">
        <v>894</v>
      </c>
      <c r="J316" s="17" t="s">
        <v>896</v>
      </c>
      <c r="K316" s="17"/>
      <c r="L316" s="17" t="s">
        <v>97</v>
      </c>
      <c r="M316" s="25">
        <v>2022</v>
      </c>
      <c r="N316" s="17" t="s">
        <v>893</v>
      </c>
    </row>
    <row r="317" spans="1:14" ht="204" hidden="1">
      <c r="A317" s="8" t="s">
        <v>74</v>
      </c>
      <c r="B317" s="17" t="s">
        <v>890</v>
      </c>
      <c r="C317" s="17" t="s">
        <v>4</v>
      </c>
      <c r="D317" s="17" t="s">
        <v>105</v>
      </c>
      <c r="E317" s="8" t="s">
        <v>4</v>
      </c>
      <c r="F317" s="25">
        <v>2030</v>
      </c>
      <c r="G317" s="8" t="s">
        <v>4</v>
      </c>
      <c r="H317" s="8" t="s">
        <v>4</v>
      </c>
      <c r="I317" s="17" t="s">
        <v>894</v>
      </c>
      <c r="J317" s="17" t="s">
        <v>897</v>
      </c>
      <c r="K317" s="17"/>
      <c r="L317" s="17" t="s">
        <v>97</v>
      </c>
      <c r="M317" s="25">
        <v>2022</v>
      </c>
      <c r="N317" s="17" t="s">
        <v>893</v>
      </c>
    </row>
    <row r="318" spans="1:14" ht="153" hidden="1">
      <c r="A318" s="8" t="s">
        <v>74</v>
      </c>
      <c r="B318" s="17" t="s">
        <v>890</v>
      </c>
      <c r="C318" s="17" t="s">
        <v>4</v>
      </c>
      <c r="D318" s="17" t="s">
        <v>111</v>
      </c>
      <c r="E318" s="8" t="s">
        <v>10</v>
      </c>
      <c r="F318" s="25" t="s">
        <v>99</v>
      </c>
      <c r="G318" s="8" t="s">
        <v>4</v>
      </c>
      <c r="H318" s="8" t="s">
        <v>4</v>
      </c>
      <c r="I318" s="17" t="s">
        <v>898</v>
      </c>
      <c r="J318" s="8"/>
      <c r="K318" s="17"/>
      <c r="L318" s="17" t="s">
        <v>97</v>
      </c>
      <c r="M318" s="25">
        <v>2022</v>
      </c>
      <c r="N318" s="17" t="s">
        <v>893</v>
      </c>
    </row>
    <row r="319" spans="1:14" ht="85" hidden="1">
      <c r="A319" s="8" t="s">
        <v>74</v>
      </c>
      <c r="B319" s="17" t="s">
        <v>890</v>
      </c>
      <c r="C319" s="17" t="s">
        <v>4</v>
      </c>
      <c r="D319" s="17" t="s">
        <v>117</v>
      </c>
      <c r="E319" s="8" t="s">
        <v>10</v>
      </c>
      <c r="F319" s="25" t="s">
        <v>99</v>
      </c>
      <c r="G319" s="8" t="s">
        <v>4</v>
      </c>
      <c r="H319" s="8" t="s">
        <v>4</v>
      </c>
      <c r="I319" s="17" t="s">
        <v>899</v>
      </c>
      <c r="J319" s="8"/>
      <c r="K319" s="17"/>
      <c r="L319" s="17" t="s">
        <v>900</v>
      </c>
      <c r="M319" s="25"/>
      <c r="N319" s="17" t="s">
        <v>837</v>
      </c>
    </row>
    <row r="320" spans="1:14" ht="34" hidden="1">
      <c r="A320" s="8" t="s">
        <v>74</v>
      </c>
      <c r="B320" s="17" t="s">
        <v>890</v>
      </c>
      <c r="C320" s="17" t="s">
        <v>4</v>
      </c>
      <c r="D320" s="4" t="s">
        <v>98</v>
      </c>
      <c r="E320" s="4" t="s">
        <v>10</v>
      </c>
      <c r="F320" s="30" t="s">
        <v>99</v>
      </c>
      <c r="G320" s="4" t="s">
        <v>10</v>
      </c>
      <c r="H320" s="4" t="s">
        <v>4</v>
      </c>
      <c r="I320" s="23" t="s">
        <v>795</v>
      </c>
      <c r="L320" s="17" t="s">
        <v>238</v>
      </c>
      <c r="M320" s="14"/>
      <c r="N320" s="2"/>
    </row>
    <row r="321" spans="1:14" ht="306" hidden="1">
      <c r="A321" s="8" t="s">
        <v>75</v>
      </c>
      <c r="B321" s="17" t="s">
        <v>901</v>
      </c>
      <c r="C321" s="17" t="s">
        <v>10</v>
      </c>
      <c r="D321" s="8" t="s">
        <v>93</v>
      </c>
      <c r="E321" s="8" t="s">
        <v>4</v>
      </c>
      <c r="F321" s="25">
        <v>2050</v>
      </c>
      <c r="G321" s="8" t="s">
        <v>10</v>
      </c>
      <c r="H321" s="8" t="s">
        <v>4</v>
      </c>
      <c r="I321" s="17" t="s">
        <v>902</v>
      </c>
      <c r="J321" s="17" t="s">
        <v>903</v>
      </c>
      <c r="K321" s="17"/>
      <c r="L321" s="17" t="s">
        <v>904</v>
      </c>
      <c r="M321" s="25">
        <v>2021</v>
      </c>
      <c r="N321" s="27" t="s">
        <v>905</v>
      </c>
    </row>
    <row r="322" spans="1:14" ht="136" hidden="1">
      <c r="A322" s="8" t="s">
        <v>75</v>
      </c>
      <c r="B322" s="17" t="s">
        <v>901</v>
      </c>
      <c r="C322" s="17" t="s">
        <v>10</v>
      </c>
      <c r="D322" s="8" t="s">
        <v>111</v>
      </c>
      <c r="E322" s="8" t="s">
        <v>4</v>
      </c>
      <c r="F322" s="25">
        <v>2030</v>
      </c>
      <c r="G322" s="8" t="s">
        <v>10</v>
      </c>
      <c r="H322" s="8" t="s">
        <v>4</v>
      </c>
      <c r="I322" s="17" t="s">
        <v>906</v>
      </c>
      <c r="J322" s="17" t="s">
        <v>907</v>
      </c>
      <c r="K322" s="17" t="s">
        <v>875</v>
      </c>
      <c r="L322" s="17" t="s">
        <v>171</v>
      </c>
      <c r="M322" s="25">
        <v>2018</v>
      </c>
      <c r="N322" s="27" t="s">
        <v>908</v>
      </c>
    </row>
    <row r="323" spans="1:14" ht="153" hidden="1">
      <c r="A323" s="8" t="s">
        <v>75</v>
      </c>
      <c r="B323" s="17" t="s">
        <v>901</v>
      </c>
      <c r="C323" s="17" t="s">
        <v>10</v>
      </c>
      <c r="D323" s="8" t="s">
        <v>111</v>
      </c>
      <c r="E323" s="8" t="s">
        <v>10</v>
      </c>
      <c r="F323" s="25" t="s">
        <v>99</v>
      </c>
      <c r="G323" s="8" t="s">
        <v>4</v>
      </c>
      <c r="H323" s="8" t="s">
        <v>4</v>
      </c>
      <c r="I323" s="17" t="s">
        <v>909</v>
      </c>
      <c r="J323" s="17" t="s">
        <v>910</v>
      </c>
      <c r="K323" s="17" t="s">
        <v>911</v>
      </c>
      <c r="L323" s="17" t="s">
        <v>912</v>
      </c>
      <c r="M323" s="25">
        <v>2023</v>
      </c>
      <c r="N323" s="27" t="s">
        <v>913</v>
      </c>
    </row>
    <row r="324" spans="1:14" ht="238" hidden="1">
      <c r="A324" s="8" t="s">
        <v>75</v>
      </c>
      <c r="B324" s="17" t="s">
        <v>901</v>
      </c>
      <c r="C324" s="17" t="s">
        <v>10</v>
      </c>
      <c r="D324" s="8" t="s">
        <v>105</v>
      </c>
      <c r="E324" s="8" t="s">
        <v>10</v>
      </c>
      <c r="F324" s="25" t="s">
        <v>99</v>
      </c>
      <c r="G324" s="8" t="s">
        <v>4</v>
      </c>
      <c r="H324" s="8" t="s">
        <v>4</v>
      </c>
      <c r="I324" s="17"/>
      <c r="J324" s="17" t="s">
        <v>914</v>
      </c>
      <c r="K324" s="17"/>
      <c r="L324" s="17" t="s">
        <v>915</v>
      </c>
      <c r="M324" s="25">
        <v>2024</v>
      </c>
      <c r="N324" s="27" t="s">
        <v>916</v>
      </c>
    </row>
    <row r="325" spans="1:14" ht="85" hidden="1">
      <c r="A325" s="8" t="s">
        <v>75</v>
      </c>
      <c r="B325" s="17" t="s">
        <v>901</v>
      </c>
      <c r="C325" s="17" t="s">
        <v>10</v>
      </c>
      <c r="D325" s="8" t="s">
        <v>105</v>
      </c>
      <c r="E325" s="8" t="s">
        <v>10</v>
      </c>
      <c r="F325" s="25" t="s">
        <v>99</v>
      </c>
      <c r="G325" s="8" t="s">
        <v>4</v>
      </c>
      <c r="H325" s="8" t="s">
        <v>4</v>
      </c>
      <c r="I325" s="17" t="s">
        <v>917</v>
      </c>
      <c r="J325" s="17" t="s">
        <v>918</v>
      </c>
      <c r="K325" s="17"/>
      <c r="L325" s="17" t="s">
        <v>915</v>
      </c>
      <c r="M325" s="25">
        <v>2024</v>
      </c>
      <c r="N325" s="27" t="s">
        <v>916</v>
      </c>
    </row>
  </sheetData>
  <autoFilter ref="A1:H325" xr:uid="{0D0A230B-C1C4-044C-BACC-2A4C9ADCF731}">
    <filterColumn colId="0">
      <filters>
        <filter val="GBR"/>
      </filters>
    </filterColumn>
  </autoFilter>
  <hyperlinks>
    <hyperlink ref="N3" r:id="rId1" xr:uid="{CB7148D2-AEBC-1A45-9F52-81302000167D}"/>
    <hyperlink ref="N4" r:id="rId2" xr:uid="{F58FABC4-78B7-C744-91E9-70445E0C70BF}"/>
    <hyperlink ref="N5" r:id="rId3" xr:uid="{8302030A-8326-5548-9A08-6B44A05A1E5C}"/>
    <hyperlink ref="N7" r:id="rId4" xr:uid="{3A8B9D53-3354-7B46-BDD4-AEF2520F7FD4}"/>
    <hyperlink ref="N6" r:id="rId5" display="https://unfccc.int/documents/624717" xr:uid="{F8A9CA98-64AF-EE46-A632-9935C0DD2F90}"/>
    <hyperlink ref="N8" r:id="rId6" display="https://unfccc.int/documents/624717" xr:uid="{5B8C7824-EDDC-1940-AB72-0C2FC4240183}"/>
    <hyperlink ref="N9" r:id="rId7" display="https://unfccc.int/documents/624717" xr:uid="{DDB5AD76-0423-C642-A0BB-DD31C4F7E5B7}"/>
    <hyperlink ref="N10" r:id="rId8" display="https://unfccc.int/documents/624717" xr:uid="{C617CB5E-4025-7B4B-86C9-9F73DBEB81B7}"/>
    <hyperlink ref="N21" r:id="rId9" xr:uid="{425C47FD-BBE3-7C4B-B7B0-FD9CE59A6859}"/>
    <hyperlink ref="N22" r:id="rId10" xr:uid="{3B30EE4B-93B2-D149-AB56-41368FDDF863}"/>
    <hyperlink ref="N20" r:id="rId11" xr:uid="{E73A6DA8-58F4-4942-B590-CF7269286A8D}"/>
    <hyperlink ref="N37" r:id="rId12" xr:uid="{D68BD6E8-5EFA-6046-901B-940B2AE65CB1}"/>
    <hyperlink ref="N32" r:id="rId13" xr:uid="{3F4F81DF-7F27-864F-9275-3E9F6E0A965D}"/>
    <hyperlink ref="N34" r:id="rId14" xr:uid="{7BD89965-6BFE-4D42-BCA8-53B7883E18D3}"/>
    <hyperlink ref="N35" r:id="rId15" xr:uid="{F53948E3-9100-6240-B70D-FD2F1336D33E}"/>
    <hyperlink ref="N36" r:id="rId16" xr:uid="{106468EF-9ED6-474B-84C1-AD3D2254D9B4}"/>
    <hyperlink ref="N33" r:id="rId17" xr:uid="{00174C41-63E0-6540-9F34-5FA0F832FA27}"/>
    <hyperlink ref="N38" r:id="rId18" xr:uid="{659874D6-4698-D94F-B771-4072BB6BCB4F}"/>
    <hyperlink ref="N40" r:id="rId19" xr:uid="{5F5174D0-396E-FD4B-B04C-2D1F0B7B85C7}"/>
    <hyperlink ref="N41" r:id="rId20" xr:uid="{1E77193E-4822-D441-87C8-194DA6E6F9A2}"/>
    <hyperlink ref="N39" r:id="rId21" xr:uid="{A0F2A1D7-1547-C94D-B051-7342400E3669}"/>
    <hyperlink ref="N52" r:id="rId22" xr:uid="{2FF4B4FC-2AE7-E44F-8687-3C6C05ABA78E}"/>
    <hyperlink ref="N43" r:id="rId23" xr:uid="{E5FF0457-836F-CC4B-9E5A-FF3677A5EA55}"/>
    <hyperlink ref="N44" r:id="rId24" xr:uid="{8EAB0435-CCA8-FC40-81EC-8348716DE552}"/>
    <hyperlink ref="N46" r:id="rId25" xr:uid="{07A9D2F1-32A2-E14C-8FEA-81FB0C5D4312}"/>
    <hyperlink ref="N47" r:id="rId26" xr:uid="{23A9073D-3861-2340-9D95-3DD510977200}"/>
    <hyperlink ref="N48" r:id="rId27" xr:uid="{1700F472-1692-7A49-B129-2F9B517C9374}"/>
    <hyperlink ref="N49" r:id="rId28" xr:uid="{8E9F6FAB-DAED-AD4C-9555-027FE949CB18}"/>
    <hyperlink ref="N50" r:id="rId29" xr:uid="{59CB291A-0F3C-D34C-947E-FDCCF7D7FB0B}"/>
    <hyperlink ref="N51" r:id="rId30" xr:uid="{1326DEA5-E51D-184B-B608-4AA188133BA3}"/>
    <hyperlink ref="N45" r:id="rId31" xr:uid="{9DEE3A02-259B-3A4B-844D-EE3F138B97EE}"/>
    <hyperlink ref="N55" r:id="rId32" xr:uid="{93206D93-A845-C142-9AA8-EDBBE187BCA2}"/>
    <hyperlink ref="N59" r:id="rId33" xr:uid="{67BFEA1F-8C35-1F49-A807-FF74F79A1AF5}"/>
    <hyperlink ref="N54" r:id="rId34" xr:uid="{A89B2CED-2F09-F140-A76E-1DBEFA5EF8B0}"/>
    <hyperlink ref="N58" r:id="rId35" xr:uid="{92654C42-0D06-2A42-B6BB-298303294349}"/>
    <hyperlink ref="N53" r:id="rId36" xr:uid="{A3E891CB-02AD-1848-9042-DDDB84128178}"/>
    <hyperlink ref="N56" r:id="rId37" xr:uid="{703A8C5C-A5D4-3F40-9390-88B8F2F0BF00}"/>
    <hyperlink ref="N57" r:id="rId38" xr:uid="{74167912-D14B-1648-9D91-CE14122F9DE3}"/>
    <hyperlink ref="N64" r:id="rId39" xr:uid="{CEFBD033-E74A-2747-B45F-38DD9BC7AB8A}"/>
    <hyperlink ref="N71" r:id="rId40" xr:uid="{E455498B-8B2A-F148-AD61-4B9957A8F7C6}"/>
    <hyperlink ref="N78" r:id="rId41" xr:uid="{00090C85-761A-3F46-BDB1-A8E42D81CA2C}"/>
    <hyperlink ref="N80" r:id="rId42" xr:uid="{FF544DAB-0735-8E40-A21A-986672E30857}"/>
    <hyperlink ref="N79" r:id="rId43" xr:uid="{BA14F47D-E2FA-9B49-B7F3-A4A9054A4956}"/>
    <hyperlink ref="N89" r:id="rId44" xr:uid="{902A9194-BE31-6C48-B29D-623A83AF5791}"/>
    <hyperlink ref="N90" r:id="rId45" xr:uid="{88014934-5203-894B-94B0-D1CE51F659FE}"/>
    <hyperlink ref="N91" r:id="rId46" xr:uid="{FC02BB1E-0144-F448-9A36-8B687EB1B241}"/>
    <hyperlink ref="N92" r:id="rId47" xr:uid="{D2CEDC0A-2686-394E-ABFB-D27BBAD4160F}"/>
    <hyperlink ref="N98" r:id="rId48" xr:uid="{9C024D0E-181D-D54C-8461-6082A21C9AD8}"/>
    <hyperlink ref="N99" r:id="rId49" xr:uid="{D3F011BF-FA9F-D946-B0DF-E3B3BA756947}"/>
    <hyperlink ref="N100" r:id="rId50" xr:uid="{B25637A4-718A-3D41-B296-935AEFE63E81}"/>
    <hyperlink ref="N101" r:id="rId51" xr:uid="{3B041922-2252-5641-A1B9-353A2CC19946}"/>
    <hyperlink ref="N102" r:id="rId52" xr:uid="{EAABE75D-00D5-1D49-8163-312E045CCF2F}"/>
    <hyperlink ref="N103" r:id="rId53" xr:uid="{F5F408BF-CD98-0B45-AD71-FD9DAD6D2D8D}"/>
    <hyperlink ref="N105" r:id="rId54" xr:uid="{B2474DB7-1B36-F644-A7D7-E754DF208C90}"/>
    <hyperlink ref="N106" r:id="rId55" xr:uid="{04671C31-6815-8846-B2CA-F1A0C0B6246D}"/>
    <hyperlink ref="N107" r:id="rId56" xr:uid="{D545D11D-7836-8D4F-953E-E1B55740F3CF}"/>
    <hyperlink ref="N104" r:id="rId57" xr:uid="{337A3E44-66B7-7248-BD68-67B68BB7948D}"/>
    <hyperlink ref="N108" r:id="rId58" xr:uid="{458CEFAE-5F06-C04F-86A1-591603A691AA}"/>
    <hyperlink ref="N109" r:id="rId59" xr:uid="{9E84453C-4B38-5647-BED5-6C7CB538B417}"/>
    <hyperlink ref="N110" r:id="rId60" xr:uid="{EA7A3809-F963-FF43-A652-8A81AC340594}"/>
    <hyperlink ref="N111" r:id="rId61" xr:uid="{1D9F990E-D02C-5A44-9FC0-AB4C48F1BCB3}"/>
    <hyperlink ref="N112" r:id="rId62" xr:uid="{07B3BAB0-9F07-A54E-B1DE-60908153C31D}"/>
    <hyperlink ref="N113" r:id="rId63" xr:uid="{103CC985-E8E0-2C4B-9C76-320C006205F4}"/>
    <hyperlink ref="N114" r:id="rId64" xr:uid="{23F9E16B-F570-EC4A-A233-A58907E82751}"/>
    <hyperlink ref="N115" r:id="rId65" xr:uid="{F36390BE-DCE6-D741-B4A2-678CA929C9F5}"/>
    <hyperlink ref="N116" r:id="rId66" xr:uid="{908D807E-5552-194E-AD9D-16EA79911423}"/>
    <hyperlink ref="N117" r:id="rId67" xr:uid="{DAB0852F-BD33-2441-9BC8-E3FF5CE49469}"/>
    <hyperlink ref="N119" r:id="rId68" xr:uid="{EB445302-5C28-1A49-B78A-5A7143953885}"/>
    <hyperlink ref="N120" r:id="rId69" xr:uid="{FD0FF806-FC29-4249-87DE-5553CA247FD0}"/>
    <hyperlink ref="N121" r:id="rId70" xr:uid="{81FE1600-32D4-ED42-84E3-3079AFE21C02}"/>
    <hyperlink ref="N122" r:id="rId71" xr:uid="{56C33ADD-36BD-3641-8A49-31DD5F1E24DD}"/>
    <hyperlink ref="N123" r:id="rId72" xr:uid="{F177920D-281D-8A48-9355-1645AFE1EAB5}"/>
    <hyperlink ref="N125" r:id="rId73" xr:uid="{21AB2F7C-E28A-0446-A380-9AACCCCA735A}"/>
    <hyperlink ref="N126" r:id="rId74" xr:uid="{55865CC8-9238-0C49-A042-7AAB656C968F}"/>
    <hyperlink ref="N127" r:id="rId75" xr:uid="{CF408377-DD9B-3C43-9831-7310CD083C19}"/>
    <hyperlink ref="N128" r:id="rId76" xr:uid="{5A96E6F4-50E0-BD46-BCC4-5D9916208747}"/>
    <hyperlink ref="N129" r:id="rId77" xr:uid="{CB8FDC57-63CA-054B-98A4-239F778C8DB5}"/>
    <hyperlink ref="N130" r:id="rId78" xr:uid="{CE4B3CA7-9657-4740-87A2-679FC12E7B32}"/>
    <hyperlink ref="N132" r:id="rId79" xr:uid="{32F87EB5-C8AD-A547-B8B7-137C7B307E09}"/>
    <hyperlink ref="N133" r:id="rId80" xr:uid="{0FE77A84-CBEF-CF4C-A2FE-71383602C2EB}"/>
    <hyperlink ref="N144" r:id="rId81" xr:uid="{7F5ADD47-C792-784D-B418-C52D38FF867E}"/>
    <hyperlink ref="N145" r:id="rId82" xr:uid="{AE5557DA-D1BB-A141-A676-87DCE035CFCA}"/>
    <hyperlink ref="N146" r:id="rId83" xr:uid="{8F81298B-2BDB-7E4A-98A1-C99ECC2B2BBF}"/>
    <hyperlink ref="N147" r:id="rId84" xr:uid="{17464982-8CC2-EB47-9C49-56BC4BF16C92}"/>
    <hyperlink ref="N148" r:id="rId85" xr:uid="{250E2CC1-4D96-DC45-B1AA-A3244B2CA803}"/>
    <hyperlink ref="N149" r:id="rId86" xr:uid="{5E3DFEEE-C395-EF47-A373-3A8AD07111CA}"/>
    <hyperlink ref="N150" r:id="rId87" xr:uid="{B0D8C2FC-2DBA-5E42-8AF8-CED830B0DB76}"/>
    <hyperlink ref="N151" r:id="rId88" xr:uid="{B0F56658-76E3-2A4E-9296-74AC9B5B6C15}"/>
    <hyperlink ref="N152" r:id="rId89" xr:uid="{84F79610-1F52-454B-B5C9-5CD88FD74AE4}"/>
    <hyperlink ref="N153" r:id="rId90" xr:uid="{F1B961C8-B4C3-BA48-A67E-881C7F77F9A7}"/>
    <hyperlink ref="N167" r:id="rId91" display="https://www.wri.org/research/enhancing-ndcs-guide-strengthening-national-climate-plans;https://www.ccacoalition.org/news/ministers-unite-immediate-action-climate-and-clean-air-urging-bold-financing-and-swift-measures-non-co2-super-pollutant-greenhouse-gases" xr:uid="{CDDA92F6-FC52-DF47-A3D1-207D9D342B26}"/>
    <hyperlink ref="N203" r:id="rId92" xr:uid="{E0FDDD50-4547-EE4E-BAE8-D006B0D403EA}"/>
    <hyperlink ref="E209" r:id="rId93" display="https://unfccc.int/sites/default/files/resource/New-Zealands-Eighth-National-Communication.pdf" xr:uid="{0DD5C8A6-BE96-DC47-854F-24327C35E42B}"/>
    <hyperlink ref="N209" r:id="rId94" xr:uid="{14EA8E10-13C4-8E45-8F7C-6B017747994C}"/>
    <hyperlink ref="N217" r:id="rId95" xr:uid="{9FE302B1-E974-344C-8422-52A49C3D3351}"/>
    <hyperlink ref="N218" r:id="rId96" xr:uid="{BC4D58BE-FDDF-E24F-AAA1-748855E69C94}"/>
    <hyperlink ref="N219" r:id="rId97" xr:uid="{D5E0AFB0-2332-7245-8ECF-9EB36F60B251}"/>
    <hyperlink ref="N220" r:id="rId98" xr:uid="{CCDE2750-9DC4-9248-A4CE-C0E83807B7C8}"/>
    <hyperlink ref="N234" r:id="rId99" xr:uid="{20A13AEF-8D9C-D24A-B3A3-F8FADFDB7C2A}"/>
    <hyperlink ref="N236" r:id="rId100" xr:uid="{FCEA8015-0CCD-4D41-A713-AFCE4D697EEA}"/>
    <hyperlink ref="N237" r:id="rId101" xr:uid="{E669A9FC-6247-4149-873A-7FDF7CCE7326}"/>
    <hyperlink ref="N238" r:id="rId102" xr:uid="{BEA70CB0-6A34-BB4C-8FEA-93EAC4C758D2}"/>
    <hyperlink ref="N239" r:id="rId103" xr:uid="{D1544C49-8D7A-DA4F-A4F1-8AF2BD37A871}"/>
    <hyperlink ref="N240" r:id="rId104" xr:uid="{A8969912-CE13-A24D-B50A-D3F4F9E7432A}"/>
    <hyperlink ref="N242" r:id="rId105" xr:uid="{C2C32B3E-1B70-4C4C-8C18-FCF42828251C}"/>
    <hyperlink ref="N245" r:id="rId106" xr:uid="{987FEE6B-AC01-3E41-AE26-3206114BBCDC}"/>
    <hyperlink ref="N246:N247" r:id="rId107" display="https://unfccc.int/sites/default/files/resource/Romania%20NC8_EN.pdf" xr:uid="{B95D5AD8-4455-D145-A01F-01B1B718338A}"/>
    <hyperlink ref="N248" r:id="rId108" xr:uid="{55DD29E5-A8A4-D540-821E-54C2DD66C9C4}"/>
    <hyperlink ref="N249" r:id="rId109" xr:uid="{49571772-DBC8-9A48-AB99-DBACA71AED7A}"/>
    <hyperlink ref="N250" r:id="rId110" xr:uid="{56AE265F-963A-5447-B6EC-1B675BD4A02D}"/>
    <hyperlink ref="N251" r:id="rId111" xr:uid="{071C160F-45DC-5445-8C8D-C7108E9867A9}"/>
    <hyperlink ref="N252" r:id="rId112" xr:uid="{A3EF01DE-9367-F04B-869D-8B932CFCE771}"/>
    <hyperlink ref="N253" r:id="rId113" xr:uid="{923EE420-0A74-5B46-97A3-5FBC468BD537}"/>
    <hyperlink ref="N254" r:id="rId114" xr:uid="{012DFEE3-22AE-FF44-BF98-B2E63DA646B1}"/>
    <hyperlink ref="N255" r:id="rId115" xr:uid="{B6BCEA80-076C-1A47-BEC4-3BAA67B7D31C}"/>
    <hyperlink ref="N256" r:id="rId116" xr:uid="{A5B82427-109A-E649-AA5A-40D055099351}"/>
    <hyperlink ref="N265" r:id="rId117" xr:uid="{AA3FE21D-8751-7641-B342-E7A717B2793E}"/>
    <hyperlink ref="N267" r:id="rId118" xr:uid="{B49B3C51-76F3-6C40-B252-89652C5F351A}"/>
    <hyperlink ref="N266" r:id="rId119" xr:uid="{F3AF4FFB-CE68-B84C-86B1-B805038BB383}"/>
    <hyperlink ref="N272" r:id="rId120" xr:uid="{BF7C8AD0-75D5-5E4F-9517-F1519C0831AC}"/>
    <hyperlink ref="N274" r:id="rId121" xr:uid="{4298A871-984F-524E-8967-7E93563CEE46}"/>
    <hyperlink ref="N276" r:id="rId122" xr:uid="{2C6D2ABB-08E5-4741-845E-7F18867BEF78}"/>
    <hyperlink ref="N277" r:id="rId123" xr:uid="{73E98BB3-F639-EB42-BDFB-F9DA608F4C68}"/>
    <hyperlink ref="N278" r:id="rId124" xr:uid="{4028051E-83F1-F943-8D05-B780354EE229}"/>
    <hyperlink ref="N275" r:id="rId125" xr:uid="{741247EA-4909-E44F-AF19-C47A6CDD3FED}"/>
    <hyperlink ref="N291" r:id="rId126" xr:uid="{7CDDFE8F-EA7A-0141-9880-6808D5414A6E}"/>
    <hyperlink ref="N299" r:id="rId127" xr:uid="{5548711A-03A0-ED4C-B657-D8DBB526B168}"/>
    <hyperlink ref="N300" r:id="rId128" xr:uid="{8B1457FB-B0EF-E34B-B19F-465D230B2846}"/>
    <hyperlink ref="N309" r:id="rId129" xr:uid="{25C29CCF-5089-5646-B12E-1D48CC7F78AE}"/>
    <hyperlink ref="N310" r:id="rId130" xr:uid="{3BB66A2F-E0B9-DC42-8AFD-B75C51AA8B0F}"/>
    <hyperlink ref="N324" r:id="rId131" xr:uid="{E403C319-6EDA-A44A-95C2-71CB4936D99D}"/>
    <hyperlink ref="N325" r:id="rId132" xr:uid="{807AB6E9-0A15-484C-9CBC-B0F7B632E2F4}"/>
    <hyperlink ref="N321" r:id="rId133" xr:uid="{B078FC34-638F-0D47-9597-3167012CC380}"/>
    <hyperlink ref="N322" r:id="rId134" xr:uid="{338A1B4A-8404-3147-8A84-91D78F91C99E}"/>
    <hyperlink ref="N323" r:id="rId135" xr:uid="{2CD40979-8539-ED40-B3AE-7FB15A142F31}"/>
    <hyperlink ref="N165" r:id="rId136" xr:uid="{65E5E0FD-5454-439B-9554-FB50E097F114}"/>
    <hyperlink ref="N14" r:id="rId137" xr:uid="{AE3E404C-7D83-4971-ACBF-AEA0580BEF73}"/>
    <hyperlink ref="N18" r:id="rId138" xr:uid="{6374B566-968A-4B9C-B1D2-FAFDABF36D2D}"/>
    <hyperlink ref="N17" r:id="rId139" xr:uid="{1F6F6476-F8A3-4EA8-8B6E-4097A2262E6A}"/>
    <hyperlink ref="N11" r:id="rId140" xr:uid="{36E805A1-208C-F24C-B16A-39C13BF42D9B}"/>
    <hyperlink ref="N12" r:id="rId141" xr:uid="{1389E49E-C146-AA44-A5C6-1A72A4E8AABB}"/>
    <hyperlink ref="N162" r:id="rId142" xr:uid="{93B4C47E-7290-6945-8D6B-C22866396F6C}"/>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169775-EEDA-CD47-B115-7F0F250ED62B}">
  <dimension ref="A1:V392"/>
  <sheetViews>
    <sheetView zoomScale="80" zoomScaleNormal="80" workbookViewId="0">
      <selection activeCell="R302" sqref="R302"/>
    </sheetView>
  </sheetViews>
  <sheetFormatPr baseColWidth="10" defaultColWidth="14.1640625" defaultRowHeight="16"/>
  <cols>
    <col min="1" max="1" width="11" customWidth="1"/>
    <col min="2" max="2" width="25.6640625" customWidth="1"/>
    <col min="3" max="3" width="8.33203125" customWidth="1"/>
    <col min="4" max="4" width="14.33203125" bestFit="1" customWidth="1"/>
    <col min="5" max="5" width="12.83203125" bestFit="1" customWidth="1"/>
    <col min="6" max="6" width="12.6640625" bestFit="1" customWidth="1"/>
    <col min="7" max="7" width="14.83203125" customWidth="1"/>
    <col min="8" max="9" width="11.5" customWidth="1"/>
    <col min="10" max="10" width="9" customWidth="1"/>
    <col min="11" max="11" width="8.1640625" customWidth="1"/>
    <col min="12" max="12" width="24.6640625" customWidth="1"/>
    <col min="14" max="14" width="8.5" customWidth="1"/>
    <col min="15" max="15" width="17.6640625" customWidth="1"/>
    <col min="16" max="16" width="13.1640625" bestFit="1" customWidth="1"/>
    <col min="17" max="17" width="9.5" customWidth="1"/>
  </cols>
  <sheetData>
    <row r="1" spans="1:17" ht="99" customHeight="1">
      <c r="A1" s="7" t="s">
        <v>0</v>
      </c>
      <c r="B1" s="10" t="s">
        <v>78</v>
      </c>
      <c r="C1" s="10" t="s">
        <v>79</v>
      </c>
      <c r="D1" s="10" t="s">
        <v>80</v>
      </c>
      <c r="E1" s="10" t="s">
        <v>81</v>
      </c>
      <c r="F1" s="10" t="s">
        <v>83</v>
      </c>
      <c r="G1" s="95" t="s">
        <v>93</v>
      </c>
      <c r="H1" s="2"/>
      <c r="I1" s="2"/>
      <c r="J1" s="2"/>
      <c r="K1" s="2"/>
      <c r="L1" s="2"/>
      <c r="M1" s="2"/>
      <c r="N1" s="2"/>
      <c r="O1" s="2"/>
      <c r="Q1" s="80" t="s">
        <v>919</v>
      </c>
    </row>
    <row r="2" spans="1:17" ht="23" customHeight="1">
      <c r="A2" s="23" t="s">
        <v>91</v>
      </c>
      <c r="B2" s="23" t="s">
        <v>92</v>
      </c>
      <c r="C2" s="23" t="s">
        <v>4</v>
      </c>
      <c r="D2" s="23" t="s">
        <v>93</v>
      </c>
      <c r="E2" s="17" t="s">
        <v>4</v>
      </c>
      <c r="F2" s="17" t="s">
        <v>10</v>
      </c>
      <c r="I2" s="79"/>
      <c r="J2" s="85" t="s">
        <v>920</v>
      </c>
      <c r="K2" s="85"/>
      <c r="O2" s="2"/>
      <c r="Q2" s="80" t="s">
        <v>921</v>
      </c>
    </row>
    <row r="3" spans="1:17" ht="68">
      <c r="A3" s="23" t="s">
        <v>91</v>
      </c>
      <c r="B3" s="23" t="s">
        <v>92</v>
      </c>
      <c r="C3" s="23" t="s">
        <v>4</v>
      </c>
      <c r="D3" s="23" t="s">
        <v>98</v>
      </c>
      <c r="E3" s="17" t="s">
        <v>10</v>
      </c>
      <c r="F3" s="17" t="s">
        <v>4</v>
      </c>
      <c r="H3" s="109" t="s">
        <v>922</v>
      </c>
      <c r="I3" s="109" t="s">
        <v>923</v>
      </c>
      <c r="J3" s="109" t="s">
        <v>924</v>
      </c>
      <c r="K3" s="109" t="s">
        <v>925</v>
      </c>
      <c r="L3" s="109" t="s">
        <v>926</v>
      </c>
      <c r="M3" s="109" t="s">
        <v>927</v>
      </c>
      <c r="N3" s="112" t="s">
        <v>928</v>
      </c>
      <c r="P3" s="108"/>
      <c r="Q3" s="108"/>
    </row>
    <row r="4" spans="1:17" ht="17">
      <c r="A4" s="23" t="s">
        <v>91</v>
      </c>
      <c r="B4" s="23" t="s">
        <v>92</v>
      </c>
      <c r="C4" s="23" t="s">
        <v>4</v>
      </c>
      <c r="D4" s="23" t="s">
        <v>111</v>
      </c>
      <c r="E4" s="17" t="s">
        <v>10</v>
      </c>
      <c r="F4" s="17" t="s">
        <v>4</v>
      </c>
      <c r="H4" s="110" t="s">
        <v>4</v>
      </c>
      <c r="I4" s="111" t="s">
        <v>91</v>
      </c>
      <c r="J4" s="111" cm="1">
        <f t="array" ref="J4">SUMPRODUCT(--($A$2:$A$339=$I4), --($D$2:$D$339 &lt;&gt;"Total Target"),--($E$2:$E$339="Yes"))</f>
        <v>0</v>
      </c>
      <c r="K4" s="111" cm="1">
        <f t="array" ref="K4">SUMPRODUCT(--($A$2:$A$339=$I4), --($D$2:$D$339 &lt;&gt;"Total Target"),--($F$2:$F$339="Yes"))</f>
        <v>7</v>
      </c>
      <c r="L4" s="111" t="str">
        <f>IF(AND(J4&gt;=1,K4&gt;=1),"has both", IF(AND(J4=0,K4&gt;=1), "No quNT, quaL only", IF(AND(J4&gt;=1,K4=0),"has quaNT but no qual", "nada")))</f>
        <v>No quNT, quaL only</v>
      </c>
      <c r="M4" s="122" t="s">
        <v>117</v>
      </c>
      <c r="N4" s="123" t="s">
        <v>10</v>
      </c>
    </row>
    <row r="5" spans="1:17" ht="17">
      <c r="A5" s="23" t="s">
        <v>91</v>
      </c>
      <c r="B5" s="23" t="s">
        <v>92</v>
      </c>
      <c r="C5" s="23" t="s">
        <v>4</v>
      </c>
      <c r="D5" s="23" t="s">
        <v>98</v>
      </c>
      <c r="E5" s="17" t="s">
        <v>10</v>
      </c>
      <c r="F5" s="17" t="s">
        <v>4</v>
      </c>
      <c r="H5" s="110" t="s">
        <v>4</v>
      </c>
      <c r="I5" s="111" t="s">
        <v>5</v>
      </c>
      <c r="J5" s="111" cm="1">
        <f t="array" ref="J5">SUMPRODUCT(--($A$2:$A$339=$I5), --($D$2:$D$339 &lt;&gt;"Total Target"),--($E$2:$E$339="Yes"))</f>
        <v>0</v>
      </c>
      <c r="K5" s="111" cm="1">
        <f t="array" ref="K5">SUMPRODUCT(--($A$2:$A$339=$I5), --($D$2:$D$339 &lt;&gt;"Total Target"),--($F$2:$F$339="Yes"))</f>
        <v>2</v>
      </c>
      <c r="L5" s="111" t="str">
        <f t="shared" ref="L5:L40" si="0">IF(AND(J5&gt;=1,K5&gt;=1),"has both", IF(AND(J5=0,K5&gt;=1), "No quNT, quaL only", IF(AND(J5&gt;=1,K5=0),"has quaNT but no qual", "nada")))</f>
        <v>No quNT, quaL only</v>
      </c>
      <c r="M5" s="122" t="s">
        <v>929</v>
      </c>
      <c r="N5" s="123" t="s">
        <v>10</v>
      </c>
    </row>
    <row r="6" spans="1:17" ht="17">
      <c r="A6" s="23" t="s">
        <v>91</v>
      </c>
      <c r="B6" s="23" t="s">
        <v>92</v>
      </c>
      <c r="C6" s="23" t="s">
        <v>4</v>
      </c>
      <c r="D6" s="23" t="s">
        <v>117</v>
      </c>
      <c r="E6" s="17" t="s">
        <v>10</v>
      </c>
      <c r="F6" s="17" t="s">
        <v>4</v>
      </c>
      <c r="H6" s="110" t="s">
        <v>4</v>
      </c>
      <c r="I6" s="111" t="s">
        <v>6</v>
      </c>
      <c r="J6" s="111" cm="1">
        <f t="array" ref="J6">SUMPRODUCT(--($A$2:$A$339=$I6), --($D$2:$D$339 &lt;&gt;"Total Target"),--($E$2:$E$339="Yes"))</f>
        <v>3</v>
      </c>
      <c r="K6" s="111" cm="1">
        <f t="array" ref="K6">SUMPRODUCT(--($A$2:$A$339=$I6), --($D$2:$D$339 &lt;&gt;"Total Target"),--($F$2:$F$339="Yes"))</f>
        <v>0</v>
      </c>
      <c r="L6" s="111" t="str">
        <f t="shared" si="0"/>
        <v>has quaNT but no qual</v>
      </c>
      <c r="M6" s="122" t="s">
        <v>929</v>
      </c>
      <c r="N6" s="123" t="s">
        <v>4</v>
      </c>
    </row>
    <row r="7" spans="1:17" ht="17">
      <c r="A7" s="23" t="s">
        <v>91</v>
      </c>
      <c r="B7" s="23" t="s">
        <v>92</v>
      </c>
      <c r="C7" s="23" t="s">
        <v>4</v>
      </c>
      <c r="D7" s="23" t="s">
        <v>111</v>
      </c>
      <c r="E7" s="17" t="s">
        <v>10</v>
      </c>
      <c r="F7" s="17" t="s">
        <v>4</v>
      </c>
      <c r="H7" s="110" t="s">
        <v>4</v>
      </c>
      <c r="I7" s="110" t="s">
        <v>7</v>
      </c>
      <c r="J7" s="111" cm="1">
        <f t="array" ref="J7">SUMPRODUCT(--($A$2:$A$339=$I7), --($D$2:$D$339 &lt;&gt;"Total Target"),--($E$2:$E$339="Yes"))</f>
        <v>0</v>
      </c>
      <c r="K7" s="111" cm="1">
        <f t="array" ref="K7">SUMPRODUCT(--($A$2:$A$339=$I7), --($D$2:$D$339 &lt;&gt;"Total Target"),--($F$2:$F$339="Yes"))</f>
        <v>1</v>
      </c>
      <c r="L7" s="111" t="str">
        <f t="shared" si="0"/>
        <v>No quNT, quaL only</v>
      </c>
      <c r="M7" s="122" t="s">
        <v>117</v>
      </c>
      <c r="N7" s="123" t="s">
        <v>10</v>
      </c>
    </row>
    <row r="8" spans="1:17" ht="17">
      <c r="A8" s="23" t="s">
        <v>91</v>
      </c>
      <c r="B8" s="23" t="s">
        <v>92</v>
      </c>
      <c r="C8" s="23" t="s">
        <v>4</v>
      </c>
      <c r="D8" s="23" t="s">
        <v>117</v>
      </c>
      <c r="E8" s="17" t="s">
        <v>10</v>
      </c>
      <c r="F8" s="17" t="s">
        <v>4</v>
      </c>
      <c r="H8" s="110" t="s">
        <v>4</v>
      </c>
      <c r="I8" s="110" t="s">
        <v>8</v>
      </c>
      <c r="J8" s="111" cm="1">
        <f t="array" ref="J8">SUMPRODUCT(--($A$2:$A$339=$I8), --($D$2:$D$339 &lt;&gt;"Total Target"),--($E$2:$E$339="Yes"))</f>
        <v>0</v>
      </c>
      <c r="K8" s="111" cm="1">
        <f t="array" ref="K8">SUMPRODUCT(--($A$2:$A$339=$I8), --($D$2:$D$339 &lt;&gt;"Total Target"),--($F$2:$F$339="Yes"))</f>
        <v>2</v>
      </c>
      <c r="L8" s="111" t="str">
        <f t="shared" si="0"/>
        <v>No quNT, quaL only</v>
      </c>
      <c r="M8" s="122" t="s">
        <v>929</v>
      </c>
      <c r="N8" s="123" t="s">
        <v>10</v>
      </c>
    </row>
    <row r="9" spans="1:17" ht="17">
      <c r="A9" s="23" t="s">
        <v>91</v>
      </c>
      <c r="B9" s="23" t="s">
        <v>92</v>
      </c>
      <c r="C9" s="23" t="s">
        <v>4</v>
      </c>
      <c r="D9" s="23" t="s">
        <v>105</v>
      </c>
      <c r="E9" s="17" t="s">
        <v>10</v>
      </c>
      <c r="F9" s="17" t="s">
        <v>4</v>
      </c>
      <c r="H9" s="110" t="s">
        <v>10</v>
      </c>
      <c r="I9" s="110" t="s">
        <v>9</v>
      </c>
      <c r="J9" s="111" cm="1">
        <f t="array" ref="J9">SUMPRODUCT(--($A$2:$A$339=$I9), --($D$2:$D$339 &lt;&gt;"Total Target"),--($E$2:$E$339="Yes"))</f>
        <v>0</v>
      </c>
      <c r="K9" s="111" cm="1">
        <f t="array" ref="K9">SUMPRODUCT(--($A$2:$A$339=$I9), --($D$2:$D$339 &lt;&gt;"Total Target"),--($F$2:$F$339="Yes"))</f>
        <v>1</v>
      </c>
      <c r="L9" s="111" t="str">
        <f t="shared" si="0"/>
        <v>No quNT, quaL only</v>
      </c>
      <c r="M9" s="122" t="s">
        <v>117</v>
      </c>
      <c r="N9" s="123" t="s">
        <v>10</v>
      </c>
    </row>
    <row r="10" spans="1:17" ht="17">
      <c r="A10" s="72" t="s">
        <v>5</v>
      </c>
      <c r="B10" s="73" t="s">
        <v>127</v>
      </c>
      <c r="C10" s="72" t="s">
        <v>4</v>
      </c>
      <c r="D10" s="72" t="s">
        <v>93</v>
      </c>
      <c r="E10" s="36" t="s">
        <v>4</v>
      </c>
      <c r="F10" s="17" t="s">
        <v>10</v>
      </c>
      <c r="H10" s="110" t="s">
        <v>4</v>
      </c>
      <c r="I10" s="110" t="s">
        <v>11</v>
      </c>
      <c r="J10" s="111" cm="1">
        <f t="array" ref="J10">SUMPRODUCT(--($A$2:$A$339=$I10), --($D$2:$D$339 &lt;&gt;"Total Target"),--($E$2:$E$339="Yes"))</f>
        <v>1</v>
      </c>
      <c r="K10" s="111" cm="1">
        <f t="array" ref="K10">SUMPRODUCT(--($A$2:$A$339=$I10), --($D$2:$D$339 &lt;&gt;"Total Target"),--($F$2:$F$339="Yes"))</f>
        <v>4</v>
      </c>
      <c r="L10" s="111" t="str">
        <f t="shared" si="0"/>
        <v>has both</v>
      </c>
      <c r="M10" s="122" t="s">
        <v>117</v>
      </c>
      <c r="N10" s="123" t="s">
        <v>10</v>
      </c>
    </row>
    <row r="11" spans="1:17" ht="17">
      <c r="A11" s="72" t="s">
        <v>5</v>
      </c>
      <c r="B11" s="73" t="s">
        <v>127</v>
      </c>
      <c r="C11" s="72" t="s">
        <v>4</v>
      </c>
      <c r="D11" s="72" t="s">
        <v>105</v>
      </c>
      <c r="E11" s="36" t="s">
        <v>10</v>
      </c>
      <c r="F11" s="17" t="s">
        <v>4</v>
      </c>
      <c r="H11" s="110" t="s">
        <v>4</v>
      </c>
      <c r="I11" s="110" t="s">
        <v>12</v>
      </c>
      <c r="J11" s="111" cm="1">
        <f t="array" ref="J11">SUMPRODUCT(--($A$2:$A$339=$I11), --($D$2:$D$339 &lt;&gt;"Total Target"),--($E$2:$E$339="Yes"))</f>
        <v>0</v>
      </c>
      <c r="K11" s="111" cm="1">
        <f t="array" ref="K11">SUMPRODUCT(--($A$2:$A$339=$I11), --($D$2:$D$339 &lt;&gt;"Total Target"),--($F$2:$F$339="Yes"))</f>
        <v>4</v>
      </c>
      <c r="L11" s="111" t="str">
        <f t="shared" si="0"/>
        <v>No quNT, quaL only</v>
      </c>
      <c r="M11" s="122" t="s">
        <v>117</v>
      </c>
      <c r="N11" s="123" t="s">
        <v>10</v>
      </c>
    </row>
    <row r="12" spans="1:17" ht="17">
      <c r="A12" s="72" t="s">
        <v>5</v>
      </c>
      <c r="B12" s="73" t="s">
        <v>127</v>
      </c>
      <c r="C12" s="72" t="s">
        <v>4</v>
      </c>
      <c r="D12" s="72" t="s">
        <v>98</v>
      </c>
      <c r="E12" s="36" t="s">
        <v>10</v>
      </c>
      <c r="F12" s="36" t="s">
        <v>4</v>
      </c>
      <c r="H12" s="110" t="s">
        <v>4</v>
      </c>
      <c r="I12" s="110" t="s">
        <v>13</v>
      </c>
      <c r="J12" s="111" cm="1">
        <f t="array" ref="J12">SUMPRODUCT(--($A$2:$A$339=$I12), --($D$2:$D$339 &lt;&gt;"Total Target"),--($E$2:$E$339="Yes"))</f>
        <v>2</v>
      </c>
      <c r="K12" s="111" cm="1">
        <f t="array" ref="K12">SUMPRODUCT(--($A$2:$A$339=$I12), --($D$2:$D$339 &lt;&gt;"Total Target"),--($F$2:$F$339="Yes"))</f>
        <v>5</v>
      </c>
      <c r="L12" s="111" t="str">
        <f t="shared" si="0"/>
        <v>has both</v>
      </c>
      <c r="M12" s="122" t="s">
        <v>929</v>
      </c>
      <c r="N12" s="123" t="s">
        <v>4</v>
      </c>
    </row>
    <row r="13" spans="1:17" ht="17">
      <c r="A13" s="41" t="s">
        <v>6</v>
      </c>
      <c r="B13" s="23" t="s">
        <v>136</v>
      </c>
      <c r="C13" s="6" t="s">
        <v>4</v>
      </c>
      <c r="D13" s="41" t="s">
        <v>93</v>
      </c>
      <c r="E13" s="8" t="s">
        <v>4</v>
      </c>
      <c r="F13" s="17" t="s">
        <v>10</v>
      </c>
      <c r="H13" s="110" t="s">
        <v>10</v>
      </c>
      <c r="I13" s="110" t="s">
        <v>14</v>
      </c>
      <c r="J13" s="111" cm="1">
        <f t="array" ref="J13">SUMPRODUCT(--($A$2:$A$339=$I13), --($D$2:$D$339 &lt;&gt;"Total Target"),--($E$2:$E$339="Yes"))</f>
        <v>0</v>
      </c>
      <c r="K13" s="111" cm="1">
        <f t="array" ref="K13">SUMPRODUCT(--($A$2:$A$339=$I13), --($D$2:$D$339 &lt;&gt;"Total Target"),--($F$2:$F$339="Yes"))</f>
        <v>5</v>
      </c>
      <c r="L13" s="111" t="str">
        <f t="shared" si="0"/>
        <v>No quNT, quaL only</v>
      </c>
      <c r="M13" s="122" t="s">
        <v>929</v>
      </c>
      <c r="N13" s="123" t="s">
        <v>10</v>
      </c>
    </row>
    <row r="14" spans="1:17" ht="17">
      <c r="A14" s="41" t="s">
        <v>6</v>
      </c>
      <c r="B14" s="23" t="s">
        <v>136</v>
      </c>
      <c r="C14" s="6" t="s">
        <v>4</v>
      </c>
      <c r="D14" s="41" t="s">
        <v>111</v>
      </c>
      <c r="E14" s="8" t="s">
        <v>4</v>
      </c>
      <c r="F14" s="17" t="s">
        <v>10</v>
      </c>
      <c r="H14" s="110" t="s">
        <v>4</v>
      </c>
      <c r="I14" s="110" t="s">
        <v>16</v>
      </c>
      <c r="J14" s="111" cm="1">
        <f t="array" ref="J14">SUMPRODUCT(--($A$2:$A$339=$I14), --($D$2:$D$339 &lt;&gt;"Total Target"),--($E$2:$E$339="Yes"))</f>
        <v>1</v>
      </c>
      <c r="K14" s="111" cm="1">
        <f t="array" ref="K14">SUMPRODUCT(--($A$2:$A$339=$I14), --($D$2:$D$339 &lt;&gt;"Total Target"),--($F$2:$F$339="Yes"))</f>
        <v>2</v>
      </c>
      <c r="L14" s="111" t="str">
        <f t="shared" si="0"/>
        <v>has both</v>
      </c>
      <c r="M14" s="122" t="s">
        <v>929</v>
      </c>
      <c r="N14" s="123" t="s">
        <v>10</v>
      </c>
    </row>
    <row r="15" spans="1:17" ht="17">
      <c r="A15" s="41" t="s">
        <v>6</v>
      </c>
      <c r="B15" s="23" t="s">
        <v>136</v>
      </c>
      <c r="C15" s="6" t="s">
        <v>4</v>
      </c>
      <c r="D15" s="118" t="s">
        <v>93</v>
      </c>
      <c r="E15" s="36" t="s">
        <v>4</v>
      </c>
      <c r="F15" s="17" t="s">
        <v>10</v>
      </c>
      <c r="H15" s="110" t="s">
        <v>4</v>
      </c>
      <c r="I15" s="110" t="s">
        <v>17</v>
      </c>
      <c r="J15" s="111" cm="1">
        <f t="array" ref="J15">SUMPRODUCT(--($A$2:$A$339=$I15), --($D$2:$D$339 &lt;&gt;"Total Target"),--($E$2:$E$339="Yes"))</f>
        <v>0</v>
      </c>
      <c r="K15" s="111" cm="1">
        <f t="array" ref="K15">SUMPRODUCT(--($A$2:$A$339=$I15), --($D$2:$D$339 &lt;&gt;"Total Target"),--($F$2:$F$339="Yes"))</f>
        <v>1</v>
      </c>
      <c r="L15" s="111" t="str">
        <f t="shared" si="0"/>
        <v>No quNT, quaL only</v>
      </c>
      <c r="M15" s="122" t="s">
        <v>117</v>
      </c>
      <c r="N15" s="123" t="s">
        <v>10</v>
      </c>
    </row>
    <row r="16" spans="1:17" ht="17">
      <c r="A16" s="41" t="s">
        <v>6</v>
      </c>
      <c r="B16" s="23" t="s">
        <v>136</v>
      </c>
      <c r="C16" s="6" t="s">
        <v>4</v>
      </c>
      <c r="D16" s="72" t="s">
        <v>111</v>
      </c>
      <c r="E16" s="36" t="s">
        <v>4</v>
      </c>
      <c r="F16" s="17" t="s">
        <v>10</v>
      </c>
      <c r="H16" s="110" t="s">
        <v>4</v>
      </c>
      <c r="I16" s="110" t="s">
        <v>18</v>
      </c>
      <c r="J16" s="111" cm="1">
        <f t="array" ref="J16">SUMPRODUCT(--($A$2:$A$339=$I16), --($D$2:$D$339 &lt;&gt;"Total Target"),--($E$2:$E$339="Yes"))</f>
        <v>0</v>
      </c>
      <c r="K16" s="111" cm="1">
        <f t="array" ref="K16">SUMPRODUCT(--($A$2:$A$339=$I16), --($D$2:$D$339 &lt;&gt;"Total Target"),--($F$2:$F$339="Yes"))</f>
        <v>10</v>
      </c>
      <c r="L16" s="111" t="str">
        <f t="shared" si="0"/>
        <v>No quNT, quaL only</v>
      </c>
      <c r="M16" s="122" t="s">
        <v>117</v>
      </c>
      <c r="N16" s="123" t="s">
        <v>10</v>
      </c>
    </row>
    <row r="17" spans="1:14" ht="17">
      <c r="A17" s="41" t="s">
        <v>6</v>
      </c>
      <c r="B17" s="23" t="s">
        <v>136</v>
      </c>
      <c r="C17" s="6" t="s">
        <v>4</v>
      </c>
      <c r="D17" s="72" t="s">
        <v>105</v>
      </c>
      <c r="E17" s="36" t="s">
        <v>4</v>
      </c>
      <c r="F17" s="17" t="s">
        <v>10</v>
      </c>
      <c r="H17" s="110" t="s">
        <v>4</v>
      </c>
      <c r="I17" s="110" t="s">
        <v>19</v>
      </c>
      <c r="J17" s="111" cm="1">
        <f t="array" ref="J17">SUMPRODUCT(--($A$2:$A$339=$I17), --($D$2:$D$339 &lt;&gt;"Total Target"),--($E$2:$E$339="Yes"))</f>
        <v>0</v>
      </c>
      <c r="K17" s="111" cm="1">
        <f t="array" ref="K17">SUMPRODUCT(--($A$2:$A$339=$I17), --($D$2:$D$339 &lt;&gt;"Total Target"),--($F$2:$F$339="Yes"))</f>
        <v>6</v>
      </c>
      <c r="L17" s="111" t="str">
        <f t="shared" si="0"/>
        <v>No quNT, quaL only</v>
      </c>
      <c r="M17" s="122" t="s">
        <v>117</v>
      </c>
      <c r="N17" s="123" t="s">
        <v>10</v>
      </c>
    </row>
    <row r="18" spans="1:14" ht="17">
      <c r="A18" s="41" t="s">
        <v>7</v>
      </c>
      <c r="B18" s="23" t="s">
        <v>146</v>
      </c>
      <c r="C18" s="23" t="s">
        <v>4</v>
      </c>
      <c r="D18" s="41" t="s">
        <v>93</v>
      </c>
      <c r="E18" s="8" t="s">
        <v>4</v>
      </c>
      <c r="F18" s="17" t="s">
        <v>10</v>
      </c>
      <c r="H18" s="110" t="s">
        <v>10</v>
      </c>
      <c r="I18" s="110" t="s">
        <v>20</v>
      </c>
      <c r="J18" s="111" cm="1">
        <f t="array" ref="J18">SUMPRODUCT(--($A$2:$A$339=$I18), --($D$2:$D$339 &lt;&gt;"Total Target"),--($E$2:$E$339="Yes"))</f>
        <v>0</v>
      </c>
      <c r="K18" s="111" cm="1">
        <f t="array" ref="K18">SUMPRODUCT(--($A$2:$A$339=$I18), --($D$2:$D$339 &lt;&gt;"Total Target"),--($F$2:$F$339="Yes"))</f>
        <v>2</v>
      </c>
      <c r="L18" s="111" t="str">
        <f t="shared" si="0"/>
        <v>No quNT, quaL only</v>
      </c>
      <c r="M18" s="122" t="s">
        <v>929</v>
      </c>
      <c r="N18" s="123" t="s">
        <v>10</v>
      </c>
    </row>
    <row r="19" spans="1:14" ht="17">
      <c r="A19" s="41" t="s">
        <v>7</v>
      </c>
      <c r="B19" s="23" t="s">
        <v>146</v>
      </c>
      <c r="C19" s="23" t="s">
        <v>4</v>
      </c>
      <c r="D19" s="41" t="s">
        <v>117</v>
      </c>
      <c r="E19" s="17" t="s">
        <v>10</v>
      </c>
      <c r="F19" s="8" t="s">
        <v>4</v>
      </c>
      <c r="H19" s="110" t="s">
        <v>4</v>
      </c>
      <c r="I19" s="110" t="s">
        <v>21</v>
      </c>
      <c r="J19" s="111" cm="1">
        <f t="array" ref="J19">SUMPRODUCT(--($A$2:$A$339=$I19), --($D$2:$D$339 &lt;&gt;"Total Target"),--($E$2:$E$339="Yes"))</f>
        <v>0</v>
      </c>
      <c r="K19" s="111" cm="1">
        <f t="array" ref="K19">SUMPRODUCT(--($A$2:$A$339=$I19), --($D$2:$D$339 &lt;&gt;"Total Target"),--($F$2:$F$339="Yes"))</f>
        <v>3</v>
      </c>
      <c r="L19" s="111" t="str">
        <f t="shared" si="0"/>
        <v>No quNT, quaL only</v>
      </c>
      <c r="M19" s="122" t="s">
        <v>105</v>
      </c>
      <c r="N19" s="123" t="s">
        <v>10</v>
      </c>
    </row>
    <row r="20" spans="1:14" ht="17">
      <c r="A20" s="41" t="s">
        <v>8</v>
      </c>
      <c r="B20" s="23" t="s">
        <v>158</v>
      </c>
      <c r="C20" s="23" t="s">
        <v>4</v>
      </c>
      <c r="D20" s="41" t="s">
        <v>93</v>
      </c>
      <c r="E20" s="17" t="s">
        <v>4</v>
      </c>
      <c r="F20" s="8" t="s">
        <v>10</v>
      </c>
      <c r="H20" s="110" t="s">
        <v>4</v>
      </c>
      <c r="I20" s="110" t="s">
        <v>22</v>
      </c>
      <c r="J20" s="111" cm="1">
        <f t="array" ref="J20">SUMPRODUCT(--($A$2:$A$339=$I20), --($D$2:$D$339 &lt;&gt;"Total Target"),--($E$2:$E$339="Yes"))</f>
        <v>0</v>
      </c>
      <c r="K20" s="111" cm="1">
        <f t="array" ref="K20">SUMPRODUCT(--($A$2:$A$339=$I20), --($D$2:$D$339 &lt;&gt;"Total Target"),--($F$2:$F$339="Yes"))</f>
        <v>3</v>
      </c>
      <c r="L20" s="111" t="str">
        <f t="shared" si="0"/>
        <v>No quNT, quaL only</v>
      </c>
      <c r="M20" s="122" t="s">
        <v>117</v>
      </c>
      <c r="N20" s="123" t="s">
        <v>10</v>
      </c>
    </row>
    <row r="21" spans="1:14" ht="17">
      <c r="A21" s="41" t="s">
        <v>8</v>
      </c>
      <c r="B21" s="23" t="s">
        <v>158</v>
      </c>
      <c r="C21" s="23" t="s">
        <v>4</v>
      </c>
      <c r="D21" s="41" t="s">
        <v>111</v>
      </c>
      <c r="E21" s="17" t="s">
        <v>10</v>
      </c>
      <c r="F21" s="8" t="s">
        <v>4</v>
      </c>
      <c r="H21" s="110" t="s">
        <v>4</v>
      </c>
      <c r="I21" s="110" t="s">
        <v>23</v>
      </c>
      <c r="J21" s="111" cm="1">
        <f t="array" ref="J21">SUMPRODUCT(--($A$2:$A$339=$I21), --($D$2:$D$339 &lt;&gt;"Total Target"),--($E$2:$E$339="Yes"))</f>
        <v>0</v>
      </c>
      <c r="K21" s="111" cm="1">
        <f t="array" ref="K21">SUMPRODUCT(--($A$2:$A$339=$I21), --($D$2:$D$339 &lt;&gt;"Total Target"),--($F$2:$F$339="Yes"))</f>
        <v>3</v>
      </c>
      <c r="L21" s="111" t="str">
        <f t="shared" si="0"/>
        <v>No quNT, quaL only</v>
      </c>
      <c r="M21" s="122" t="s">
        <v>117</v>
      </c>
      <c r="N21" s="123" t="s">
        <v>10</v>
      </c>
    </row>
    <row r="22" spans="1:14" ht="17">
      <c r="A22" s="41" t="s">
        <v>8</v>
      </c>
      <c r="B22" s="23" t="s">
        <v>158</v>
      </c>
      <c r="C22" s="23" t="s">
        <v>4</v>
      </c>
      <c r="D22" s="41" t="s">
        <v>111</v>
      </c>
      <c r="E22" s="17" t="s">
        <v>10</v>
      </c>
      <c r="F22" s="8" t="s">
        <v>4</v>
      </c>
      <c r="H22" s="110" t="s">
        <v>4</v>
      </c>
      <c r="I22" s="110" t="s">
        <v>24</v>
      </c>
      <c r="J22" s="111" cm="1">
        <f t="array" ref="J22">SUMPRODUCT(--($A$2:$A$339=$I22), --($D$2:$D$339 &lt;&gt;"Total Target"),--($E$2:$E$339="Yes"))</f>
        <v>1</v>
      </c>
      <c r="K22" s="111" cm="1">
        <f t="array" ref="K22">SUMPRODUCT(--($A$2:$A$339=$I22), --($D$2:$D$339 &lt;&gt;"Total Target"),--($F$2:$F$339="Yes"))</f>
        <v>4</v>
      </c>
      <c r="L22" s="111" t="str">
        <f t="shared" si="0"/>
        <v>has both</v>
      </c>
      <c r="M22" s="122" t="s">
        <v>117</v>
      </c>
      <c r="N22" s="123" t="s">
        <v>10</v>
      </c>
    </row>
    <row r="23" spans="1:14" ht="17">
      <c r="A23" s="4" t="s">
        <v>9</v>
      </c>
      <c r="B23" s="6" t="s">
        <v>167</v>
      </c>
      <c r="C23" s="6" t="s">
        <v>10</v>
      </c>
      <c r="D23" s="4" t="s">
        <v>111</v>
      </c>
      <c r="E23" s="17" t="s">
        <v>10</v>
      </c>
      <c r="F23" s="8" t="s">
        <v>4</v>
      </c>
      <c r="H23" s="110" t="s">
        <v>4</v>
      </c>
      <c r="I23" s="110" t="s">
        <v>25</v>
      </c>
      <c r="J23" s="111" cm="1">
        <f t="array" ref="J23">SUMPRODUCT(--($A$2:$A$339=$I23), --($D$2:$D$339 &lt;&gt;"Total Target"),--($E$2:$E$339="Yes"))</f>
        <v>0</v>
      </c>
      <c r="K23" s="111" cm="1">
        <f t="array" ref="K23">SUMPRODUCT(--($A$2:$A$339=$I23), --($D$2:$D$339 &lt;&gt;"Total Target"),--($F$2:$F$339="Yes"))</f>
        <v>4</v>
      </c>
      <c r="L23" s="111" t="str">
        <f t="shared" si="0"/>
        <v>No quNT, quaL only</v>
      </c>
      <c r="M23" s="122" t="s">
        <v>117</v>
      </c>
      <c r="N23" s="123" t="s">
        <v>10</v>
      </c>
    </row>
    <row r="24" spans="1:14" ht="17">
      <c r="A24" s="41" t="s">
        <v>11</v>
      </c>
      <c r="B24" s="23" t="s">
        <v>174</v>
      </c>
      <c r="C24" s="23" t="s">
        <v>4</v>
      </c>
      <c r="D24" s="41" t="s">
        <v>93</v>
      </c>
      <c r="E24" s="8" t="s">
        <v>4</v>
      </c>
      <c r="F24" s="17" t="s">
        <v>10</v>
      </c>
      <c r="H24" s="110" t="s">
        <v>10</v>
      </c>
      <c r="I24" s="110" t="s">
        <v>26</v>
      </c>
      <c r="J24" s="111" cm="1">
        <f t="array" ref="J24">SUMPRODUCT(--($A$2:$A$339=$I24), --($D$2:$D$339 &lt;&gt;"Total Target"),--($E$2:$E$339="Yes"))</f>
        <v>0</v>
      </c>
      <c r="K24" s="111" cm="1">
        <f t="array" ref="K24">SUMPRODUCT(--($A$2:$A$339=$I24), --($D$2:$D$339 &lt;&gt;"Total Target"),--($F$2:$F$339="Yes"))</f>
        <v>4</v>
      </c>
      <c r="L24" s="111" t="str">
        <f t="shared" si="0"/>
        <v>No quNT, quaL only</v>
      </c>
      <c r="M24" s="122" t="s">
        <v>105</v>
      </c>
      <c r="N24" s="123" t="s">
        <v>10</v>
      </c>
    </row>
    <row r="25" spans="1:14" ht="17">
      <c r="A25" s="41" t="s">
        <v>11</v>
      </c>
      <c r="B25" s="23" t="s">
        <v>174</v>
      </c>
      <c r="C25" s="23" t="s">
        <v>4</v>
      </c>
      <c r="D25" s="41" t="s">
        <v>98</v>
      </c>
      <c r="E25" s="8" t="s">
        <v>4</v>
      </c>
      <c r="F25" s="17" t="s">
        <v>10</v>
      </c>
      <c r="H25" s="110" t="s">
        <v>4</v>
      </c>
      <c r="I25" s="110" t="s">
        <v>27</v>
      </c>
      <c r="J25" s="111" cm="1">
        <f t="array" ref="J25">SUMPRODUCT(--($A$2:$A$339=$I25), --($D$2:$D$339 &lt;&gt;"Total Target"),--($E$2:$E$339="Yes"))</f>
        <v>0</v>
      </c>
      <c r="K25" s="111" cm="1">
        <f t="array" ref="K25">SUMPRODUCT(--($A$2:$A$339=$I25), --($D$2:$D$339 &lt;&gt;"Total Target"),--($F$2:$F$339="Yes"))</f>
        <v>3</v>
      </c>
      <c r="L25" s="111" t="str">
        <f t="shared" si="0"/>
        <v>No quNT, quaL only</v>
      </c>
      <c r="M25" s="122" t="s">
        <v>117</v>
      </c>
      <c r="N25" s="123" t="s">
        <v>10</v>
      </c>
    </row>
    <row r="26" spans="1:14" ht="17">
      <c r="A26" s="41" t="s">
        <v>11</v>
      </c>
      <c r="B26" s="23" t="s">
        <v>174</v>
      </c>
      <c r="C26" s="23" t="s">
        <v>4</v>
      </c>
      <c r="D26" s="41" t="s">
        <v>111</v>
      </c>
      <c r="E26" s="17" t="s">
        <v>10</v>
      </c>
      <c r="F26" s="8" t="s">
        <v>4</v>
      </c>
      <c r="H26" s="110" t="s">
        <v>10</v>
      </c>
      <c r="I26" s="110" t="s">
        <v>28</v>
      </c>
      <c r="J26" s="111" cm="1">
        <f t="array" ref="J26">SUMPRODUCT(--($A$2:$A$339=$I26), --($D$2:$D$339 &lt;&gt;"Total Target"),--($E$2:$E$339="Yes"))</f>
        <v>0</v>
      </c>
      <c r="K26" s="111" cm="1">
        <f t="array" ref="K26">SUMPRODUCT(--($A$2:$A$339=$I26), --($D$2:$D$339 &lt;&gt;"Total Target"),--($F$2:$F$339="Yes"))</f>
        <v>5</v>
      </c>
      <c r="L26" s="111" t="str">
        <f t="shared" si="0"/>
        <v>No quNT, quaL only</v>
      </c>
      <c r="M26" s="122" t="s">
        <v>929</v>
      </c>
      <c r="N26" s="123" t="s">
        <v>10</v>
      </c>
    </row>
    <row r="27" spans="1:14" ht="17">
      <c r="A27" s="41" t="s">
        <v>11</v>
      </c>
      <c r="B27" s="23" t="s">
        <v>174</v>
      </c>
      <c r="C27" s="23" t="s">
        <v>4</v>
      </c>
      <c r="D27" s="41" t="s">
        <v>117</v>
      </c>
      <c r="E27" s="17" t="s">
        <v>10</v>
      </c>
      <c r="F27" s="8" t="s">
        <v>4</v>
      </c>
      <c r="H27" s="110" t="s">
        <v>4</v>
      </c>
      <c r="I27" s="110" t="s">
        <v>29</v>
      </c>
      <c r="J27" s="111" cm="1">
        <f t="array" ref="J27">SUMPRODUCT(--($A$2:$A$339=$I27), --($D$2:$D$339 &lt;&gt;"Total Target"),--($E$2:$E$339="Yes"))</f>
        <v>0</v>
      </c>
      <c r="K27" s="111" cm="1">
        <f t="array" ref="K27">SUMPRODUCT(--($A$2:$A$339=$I27), --($D$2:$D$339 &lt;&gt;"Total Target"),--($F$2:$F$339="Yes"))</f>
        <v>2</v>
      </c>
      <c r="L27" s="111" t="str">
        <f t="shared" si="0"/>
        <v>No quNT, quaL only</v>
      </c>
      <c r="M27" s="122" t="s">
        <v>929</v>
      </c>
      <c r="N27" s="123" t="s">
        <v>10</v>
      </c>
    </row>
    <row r="28" spans="1:14" ht="17">
      <c r="A28" s="41" t="s">
        <v>11</v>
      </c>
      <c r="B28" s="23" t="s">
        <v>174</v>
      </c>
      <c r="C28" s="23" t="s">
        <v>4</v>
      </c>
      <c r="D28" s="41" t="s">
        <v>105</v>
      </c>
      <c r="E28" s="17" t="s">
        <v>10</v>
      </c>
      <c r="F28" s="8" t="s">
        <v>4</v>
      </c>
      <c r="H28" s="110" t="s">
        <v>4</v>
      </c>
      <c r="I28" s="110" t="s">
        <v>30</v>
      </c>
      <c r="J28" s="111" cm="1">
        <f t="array" ref="J28">SUMPRODUCT(--($A$2:$A$339=$I28), --($D$2:$D$339 &lt;&gt;"Total Target"),--($E$2:$E$339="Yes"))</f>
        <v>0</v>
      </c>
      <c r="K28" s="111" cm="1">
        <f t="array" ref="K28">SUMPRODUCT(--($A$2:$A$339=$I28), --($D$2:$D$339 &lt;&gt;"Total Target"),--($F$2:$F$339="Yes"))</f>
        <v>4</v>
      </c>
      <c r="L28" s="111" t="str">
        <f t="shared" si="0"/>
        <v>No quNT, quaL only</v>
      </c>
      <c r="M28" s="122" t="s">
        <v>117</v>
      </c>
      <c r="N28" s="123" t="s">
        <v>10</v>
      </c>
    </row>
    <row r="29" spans="1:14" ht="17">
      <c r="A29" s="41" t="s">
        <v>11</v>
      </c>
      <c r="B29" s="23" t="s">
        <v>174</v>
      </c>
      <c r="C29" s="23" t="s">
        <v>4</v>
      </c>
      <c r="D29" s="41" t="s">
        <v>117</v>
      </c>
      <c r="E29" s="8" t="s">
        <v>10</v>
      </c>
      <c r="F29" s="8" t="s">
        <v>4</v>
      </c>
      <c r="H29" s="110" t="s">
        <v>4</v>
      </c>
      <c r="I29" s="110" t="s">
        <v>31</v>
      </c>
      <c r="J29" s="111" cm="1">
        <f t="array" ref="J29">SUMPRODUCT(--($A$2:$A$339=$I29), --($D$2:$D$339 &lt;&gt;"Total Target"),--($E$2:$E$339="Yes"))</f>
        <v>1</v>
      </c>
      <c r="K29" s="111" cm="1">
        <f t="array" ref="K29">SUMPRODUCT(--($A$2:$A$339=$I29), --($D$2:$D$339 &lt;&gt;"Total Target"),--($F$2:$F$339="Yes"))</f>
        <v>2</v>
      </c>
      <c r="L29" s="111" t="str">
        <f t="shared" si="0"/>
        <v>has both</v>
      </c>
      <c r="M29" s="122" t="s">
        <v>117</v>
      </c>
      <c r="N29" s="123" t="s">
        <v>10</v>
      </c>
    </row>
    <row r="30" spans="1:14" ht="17">
      <c r="A30" s="41" t="s">
        <v>12</v>
      </c>
      <c r="B30" s="23" t="s">
        <v>194</v>
      </c>
      <c r="C30" s="23" t="s">
        <v>4</v>
      </c>
      <c r="D30" s="93" t="s">
        <v>93</v>
      </c>
      <c r="E30" s="8" t="s">
        <v>4</v>
      </c>
      <c r="F30" s="17" t="s">
        <v>10</v>
      </c>
      <c r="H30" s="110" t="s">
        <v>4</v>
      </c>
      <c r="I30" s="110" t="s">
        <v>32</v>
      </c>
      <c r="J30" s="111" cm="1">
        <f t="array" ref="J30">SUMPRODUCT(--($A$2:$A$339=$I30), --($D$2:$D$339 &lt;&gt;"Total Target"),--($E$2:$E$339="Yes"))</f>
        <v>0</v>
      </c>
      <c r="K30" s="111" cm="1">
        <f t="array" ref="K30">SUMPRODUCT(--($A$2:$A$339=$I30), --($D$2:$D$339 &lt;&gt;"Total Target"),--($F$2:$F$339="Yes"))</f>
        <v>1</v>
      </c>
      <c r="L30" s="111" t="str">
        <f t="shared" si="0"/>
        <v>No quNT, quaL only</v>
      </c>
      <c r="M30" s="122" t="s">
        <v>929</v>
      </c>
      <c r="N30" s="123" t="s">
        <v>10</v>
      </c>
    </row>
    <row r="31" spans="1:14" ht="17">
      <c r="A31" s="41" t="s">
        <v>12</v>
      </c>
      <c r="B31" s="23" t="s">
        <v>194</v>
      </c>
      <c r="C31" s="23" t="s">
        <v>4</v>
      </c>
      <c r="D31" s="41" t="s">
        <v>117</v>
      </c>
      <c r="E31" s="17" t="s">
        <v>10</v>
      </c>
      <c r="F31" s="8" t="s">
        <v>4</v>
      </c>
      <c r="H31" s="110" t="s">
        <v>4</v>
      </c>
      <c r="I31" s="110" t="s">
        <v>33</v>
      </c>
      <c r="J31" s="111" cm="1">
        <f t="array" ref="J31">SUMPRODUCT(--($A$2:$A$339=$I31), --($D$2:$D$339 &lt;&gt;"Total Target"),--($E$2:$E$339="Yes"))</f>
        <v>0</v>
      </c>
      <c r="K31" s="111" cm="1">
        <f t="array" ref="K31">SUMPRODUCT(--($A$2:$A$339=$I31), --($D$2:$D$339 &lt;&gt;"Total Target"),--($F$2:$F$339="Yes"))</f>
        <v>1</v>
      </c>
      <c r="L31" s="111" t="str">
        <f t="shared" si="0"/>
        <v>No quNT, quaL only</v>
      </c>
      <c r="M31" s="122" t="s">
        <v>117</v>
      </c>
      <c r="N31" s="123" t="s">
        <v>10</v>
      </c>
    </row>
    <row r="32" spans="1:14" ht="17">
      <c r="A32" s="41" t="s">
        <v>12</v>
      </c>
      <c r="B32" s="23" t="s">
        <v>194</v>
      </c>
      <c r="C32" s="23" t="s">
        <v>4</v>
      </c>
      <c r="D32" s="119" t="s">
        <v>93</v>
      </c>
      <c r="E32" s="17" t="s">
        <v>4</v>
      </c>
      <c r="F32" s="8" t="s">
        <v>10</v>
      </c>
      <c r="H32" s="110" t="s">
        <v>4</v>
      </c>
      <c r="I32" s="110" t="s">
        <v>34</v>
      </c>
      <c r="J32" s="111" cm="1">
        <f t="array" ref="J32">SUMPRODUCT(--($A$2:$A$339=$I32), --($D$2:$D$339 &lt;&gt;"Total Target"),--($E$2:$E$339="Yes"))</f>
        <v>0</v>
      </c>
      <c r="K32" s="111" cm="1">
        <f t="array" ref="K32">SUMPRODUCT(--($A$2:$A$339=$I32), --($D$2:$D$339 &lt;&gt;"Total Target"),--($F$2:$F$339="Yes"))</f>
        <v>2</v>
      </c>
      <c r="L32" s="111" t="str">
        <f t="shared" si="0"/>
        <v>No quNT, quaL only</v>
      </c>
      <c r="M32" s="122" t="s">
        <v>117</v>
      </c>
      <c r="N32" s="123" t="s">
        <v>10</v>
      </c>
    </row>
    <row r="33" spans="1:22" ht="17">
      <c r="A33" s="41" t="s">
        <v>12</v>
      </c>
      <c r="B33" s="23" t="s">
        <v>194</v>
      </c>
      <c r="C33" s="23" t="s">
        <v>4</v>
      </c>
      <c r="D33" s="41" t="s">
        <v>111</v>
      </c>
      <c r="E33" s="17" t="s">
        <v>10</v>
      </c>
      <c r="F33" s="8" t="s">
        <v>4</v>
      </c>
      <c r="H33" s="110" t="s">
        <v>4</v>
      </c>
      <c r="I33" s="110" t="s">
        <v>35</v>
      </c>
      <c r="J33" s="111" cm="1">
        <f t="array" ref="J33">SUMPRODUCT(--($A$2:$A$339=$I33), --($D$2:$D$339 &lt;&gt;"Total Target"),--($E$2:$E$339="Yes"))</f>
        <v>1</v>
      </c>
      <c r="K33" s="111" cm="1">
        <f t="array" ref="K33">SUMPRODUCT(--($A$2:$A$339=$I33), --($D$2:$D$339 &lt;&gt;"Total Target"),--($F$2:$F$339="Yes"))</f>
        <v>4</v>
      </c>
      <c r="L33" s="111" t="str">
        <f t="shared" si="0"/>
        <v>has both</v>
      </c>
      <c r="M33" s="122" t="s">
        <v>117</v>
      </c>
      <c r="N33" s="123" t="s">
        <v>4</v>
      </c>
    </row>
    <row r="34" spans="1:22" ht="17">
      <c r="A34" s="41" t="s">
        <v>12</v>
      </c>
      <c r="B34" s="23" t="s">
        <v>194</v>
      </c>
      <c r="C34" s="23" t="s">
        <v>4</v>
      </c>
      <c r="D34" s="41" t="s">
        <v>111</v>
      </c>
      <c r="E34" s="17" t="s">
        <v>10</v>
      </c>
      <c r="F34" s="8" t="s">
        <v>4</v>
      </c>
      <c r="H34" s="110" t="s">
        <v>4</v>
      </c>
      <c r="I34" s="110" t="s">
        <v>36</v>
      </c>
      <c r="J34" s="111" cm="1">
        <f t="array" ref="J34">SUMPRODUCT(--($A$2:$A$339=$I34), --($D$2:$D$339 &lt;&gt;"Total Target"),--($E$2:$E$339="Yes"))</f>
        <v>0</v>
      </c>
      <c r="K34" s="111" cm="1">
        <f t="array" ref="K34">SUMPRODUCT(--($A$2:$A$339=$I34), --($D$2:$D$339 &lt;&gt;"Total Target"),--($F$2:$F$339="Yes"))</f>
        <v>0</v>
      </c>
      <c r="L34" s="111" t="str">
        <f t="shared" si="0"/>
        <v>nada</v>
      </c>
      <c r="M34" s="122" t="s">
        <v>105</v>
      </c>
      <c r="N34" s="123" t="s">
        <v>10</v>
      </c>
    </row>
    <row r="35" spans="1:22" ht="17">
      <c r="A35" s="41" t="s">
        <v>12</v>
      </c>
      <c r="B35" s="23" t="s">
        <v>194</v>
      </c>
      <c r="C35" s="23" t="s">
        <v>4</v>
      </c>
      <c r="D35" s="41" t="s">
        <v>105</v>
      </c>
      <c r="E35" s="17" t="s">
        <v>10</v>
      </c>
      <c r="F35" s="8" t="s">
        <v>4</v>
      </c>
      <c r="H35" s="110" t="s">
        <v>4</v>
      </c>
      <c r="I35" s="110" t="s">
        <v>38</v>
      </c>
      <c r="J35" s="111" cm="1">
        <f t="array" ref="J35">SUMPRODUCT(--($A$2:$A$339=$I35), --($D$2:$D$339 &lt;&gt;"Total Target"),--($E$2:$E$339="Yes"))</f>
        <v>0</v>
      </c>
      <c r="K35" s="111" cm="1">
        <f t="array" ref="K35">SUMPRODUCT(--($A$2:$A$339=$I35), --($D$2:$D$339 &lt;&gt;"Total Target"),--($F$2:$F$339="Yes"))</f>
        <v>0</v>
      </c>
      <c r="L35" s="111" t="str">
        <f t="shared" si="0"/>
        <v>nada</v>
      </c>
      <c r="M35" s="122" t="s">
        <v>929</v>
      </c>
      <c r="N35" s="123" t="s">
        <v>10</v>
      </c>
    </row>
    <row r="36" spans="1:22" ht="17">
      <c r="A36" s="41" t="s">
        <v>13</v>
      </c>
      <c r="B36" s="23" t="s">
        <v>207</v>
      </c>
      <c r="C36" s="23" t="s">
        <v>4</v>
      </c>
      <c r="D36" s="86" t="s">
        <v>93</v>
      </c>
      <c r="E36" s="8" t="s">
        <v>4</v>
      </c>
      <c r="F36" s="8" t="s">
        <v>10</v>
      </c>
      <c r="H36" s="110" t="s">
        <v>4</v>
      </c>
      <c r="I36" s="110" t="s">
        <v>40</v>
      </c>
      <c r="J36" s="111" cm="1">
        <f t="array" ref="J36">SUMPRODUCT(--($A$2:$A$339=$I36), --($D$2:$D$339 &lt;&gt;"Total Target"),--($E$2:$E$339="Yes"))</f>
        <v>0</v>
      </c>
      <c r="K36" s="111" cm="1">
        <f t="array" ref="K36">SUMPRODUCT(--($A$2:$A$339=$I36), --($D$2:$D$339 &lt;&gt;"Total Target"),--($F$2:$F$339="Yes"))</f>
        <v>0</v>
      </c>
      <c r="L36" s="111" t="str">
        <f t="shared" si="0"/>
        <v>nada</v>
      </c>
      <c r="M36" s="122" t="s">
        <v>105</v>
      </c>
      <c r="N36" s="123" t="s">
        <v>10</v>
      </c>
    </row>
    <row r="37" spans="1:22" ht="17">
      <c r="A37" s="41" t="s">
        <v>13</v>
      </c>
      <c r="B37" s="23" t="s">
        <v>207</v>
      </c>
      <c r="C37" s="23" t="s">
        <v>4</v>
      </c>
      <c r="D37" s="17" t="s">
        <v>111</v>
      </c>
      <c r="E37" s="8" t="s">
        <v>4</v>
      </c>
      <c r="F37" s="8" t="s">
        <v>10</v>
      </c>
      <c r="H37" s="110" t="s">
        <v>4</v>
      </c>
      <c r="I37" s="110" t="s">
        <v>41</v>
      </c>
      <c r="J37" s="111" cm="1">
        <f t="array" ref="J37">SUMPRODUCT(--($A$2:$A$339=$I37), --($D$2:$D$339 &lt;&gt;"Total Target"),--($E$2:$E$339="Yes"))</f>
        <v>0</v>
      </c>
      <c r="K37" s="111" cm="1">
        <f t="array" ref="K37">SUMPRODUCT(--($A$2:$A$339=$I37), --($D$2:$D$339 &lt;&gt;"Total Target"),--($F$2:$F$339="Yes"))</f>
        <v>3</v>
      </c>
      <c r="L37" s="111" t="str">
        <f t="shared" si="0"/>
        <v>No quNT, quaL only</v>
      </c>
      <c r="M37" s="122" t="s">
        <v>117</v>
      </c>
      <c r="N37" s="123" t="s">
        <v>10</v>
      </c>
    </row>
    <row r="38" spans="1:22" ht="17">
      <c r="A38" s="41" t="s">
        <v>13</v>
      </c>
      <c r="B38" s="23" t="s">
        <v>207</v>
      </c>
      <c r="C38" s="23" t="s">
        <v>4</v>
      </c>
      <c r="D38" s="17" t="s">
        <v>117</v>
      </c>
      <c r="E38" s="8" t="s">
        <v>10</v>
      </c>
      <c r="F38" s="8" t="s">
        <v>4</v>
      </c>
      <c r="H38" s="110" t="s">
        <v>4</v>
      </c>
      <c r="I38" s="110" t="s">
        <v>42</v>
      </c>
      <c r="J38" s="111" cm="1">
        <f t="array" ref="J38">SUMPRODUCT(--($A$2:$A$339=$I38), --($D$2:$D$339 &lt;&gt;"Total Target"),--($E$2:$E$339="Yes"))</f>
        <v>0</v>
      </c>
      <c r="K38" s="111" cm="1">
        <f t="array" ref="K38">SUMPRODUCT(--($A$2:$A$339=$I38), --($D$2:$D$339 &lt;&gt;"Total Target"),--($F$2:$F$339="Yes"))</f>
        <v>2</v>
      </c>
      <c r="L38" s="111" t="str">
        <f t="shared" si="0"/>
        <v>No quNT, quaL only</v>
      </c>
      <c r="M38" s="122" t="s">
        <v>117</v>
      </c>
      <c r="N38" s="123" t="s">
        <v>10</v>
      </c>
    </row>
    <row r="39" spans="1:22" ht="17">
      <c r="A39" s="41" t="s">
        <v>13</v>
      </c>
      <c r="B39" s="23" t="s">
        <v>207</v>
      </c>
      <c r="C39" s="23" t="s">
        <v>4</v>
      </c>
      <c r="D39" s="17" t="s">
        <v>105</v>
      </c>
      <c r="E39" s="8" t="s">
        <v>10</v>
      </c>
      <c r="F39" s="8" t="s">
        <v>4</v>
      </c>
      <c r="H39" s="110" t="s">
        <v>10</v>
      </c>
      <c r="I39" s="110" t="s">
        <v>43</v>
      </c>
      <c r="J39" s="111" cm="1">
        <f t="array" ref="J39">SUMPRODUCT(--($A$2:$A$339=$I39), --($D$2:$D$339 &lt;&gt;"Total Target"),--($E$2:$E$339="Yes"))</f>
        <v>0</v>
      </c>
      <c r="K39" s="111" cm="1">
        <f t="array" ref="K39">SUMPRODUCT(--($A$2:$A$339=$I39), --($D$2:$D$339 &lt;&gt;"Total Target"),--($F$2:$F$339="Yes"))</f>
        <v>3</v>
      </c>
      <c r="L39" s="111" t="str">
        <f t="shared" si="0"/>
        <v>No quNT, quaL only</v>
      </c>
      <c r="M39" s="122" t="s">
        <v>117</v>
      </c>
      <c r="N39" s="123" t="s">
        <v>10</v>
      </c>
    </row>
    <row r="40" spans="1:22" ht="17">
      <c r="A40" s="41" t="s">
        <v>13</v>
      </c>
      <c r="B40" s="23" t="s">
        <v>207</v>
      </c>
      <c r="C40" s="23" t="s">
        <v>4</v>
      </c>
      <c r="D40" s="17" t="s">
        <v>111</v>
      </c>
      <c r="E40" s="91" t="s">
        <v>4</v>
      </c>
      <c r="F40" s="17" t="s">
        <v>10</v>
      </c>
      <c r="H40" s="110" t="s">
        <v>4</v>
      </c>
      <c r="I40" s="110" t="s">
        <v>44</v>
      </c>
      <c r="J40" s="111" cm="1">
        <f t="array" ref="J40">SUMPRODUCT(--($A$2:$A$339=$I40), --($D$2:$D$339 &lt;&gt;"Total Target"),--($E$2:$E$339="Yes"))</f>
        <v>0</v>
      </c>
      <c r="K40" s="111" cm="1">
        <f t="array" ref="K40">SUMPRODUCT(--($A$2:$A$339=$I40), --($D$2:$D$339 &lt;&gt;"Total Target"),--($F$2:$F$339="Yes"))</f>
        <v>1</v>
      </c>
      <c r="L40" s="111" t="str">
        <f t="shared" si="0"/>
        <v>No quNT, quaL only</v>
      </c>
      <c r="M40" s="122" t="s">
        <v>117</v>
      </c>
      <c r="N40" s="123" t="s">
        <v>10</v>
      </c>
    </row>
    <row r="41" spans="1:22" ht="17">
      <c r="A41" s="41" t="s">
        <v>13</v>
      </c>
      <c r="B41" s="23" t="s">
        <v>207</v>
      </c>
      <c r="C41" s="23" t="s">
        <v>4</v>
      </c>
      <c r="D41" s="17" t="s">
        <v>105</v>
      </c>
      <c r="E41" s="17" t="s">
        <v>10</v>
      </c>
      <c r="F41" s="8" t="s">
        <v>4</v>
      </c>
      <c r="G41" s="17"/>
      <c r="H41" s="110" t="s">
        <v>4</v>
      </c>
      <c r="I41" s="110" t="s">
        <v>45</v>
      </c>
      <c r="J41" s="111" cm="1">
        <f t="array" ref="J41">SUMPRODUCT(--($A$2:$A$339=$I41), --($D$2:$D$339 &lt;&gt;"Total Target"),--($E$2:$E$339="Yes"))</f>
        <v>1</v>
      </c>
      <c r="K41" s="111" cm="1">
        <f t="array" ref="K41">SUMPRODUCT(--($A$2:$A$339=$I41), --($D$2:$D$339 &lt;&gt;"Total Target"),--($F$2:$F$339="Yes"))</f>
        <v>1</v>
      </c>
      <c r="L41" s="111" t="str">
        <f t="shared" ref="L41:L51" si="1">IF(AND(J41&gt;=1,K41&gt;=1),"has both", IF(AND(J41=0,K41&gt;=1), "No quNT, quaL only", IF(AND(J41&gt;=1,K41=0),"has quaNT but no qual", "nada")))</f>
        <v>has both</v>
      </c>
      <c r="M41" s="122" t="s">
        <v>105</v>
      </c>
      <c r="N41" s="123" t="s">
        <v>10</v>
      </c>
    </row>
    <row r="42" spans="1:22" ht="17">
      <c r="A42" s="41" t="s">
        <v>13</v>
      </c>
      <c r="B42" s="23" t="s">
        <v>207</v>
      </c>
      <c r="C42" s="23" t="s">
        <v>4</v>
      </c>
      <c r="D42" s="17" t="s">
        <v>105</v>
      </c>
      <c r="E42" s="17" t="s">
        <v>10</v>
      </c>
      <c r="F42" s="8" t="s">
        <v>4</v>
      </c>
      <c r="H42" s="110" t="s">
        <v>4</v>
      </c>
      <c r="I42" s="110" t="s">
        <v>46</v>
      </c>
      <c r="J42" s="111" cm="1">
        <f t="array" ref="J42">SUMPRODUCT(--($A$2:$A$339=$I42), --($D$2:$D$339 &lt;&gt;"Total Target"),--($E$2:$E$339="Yes"))</f>
        <v>0</v>
      </c>
      <c r="K42" s="111" cm="1">
        <f t="array" ref="K42">SUMPRODUCT(--($A$2:$A$339=$I42), --($D$2:$D$339 &lt;&gt;"Total Target"),--($F$2:$F$339="Yes"))</f>
        <v>2</v>
      </c>
      <c r="L42" s="111" t="str">
        <f t="shared" si="1"/>
        <v>No quNT, quaL only</v>
      </c>
      <c r="M42" s="122" t="s">
        <v>117</v>
      </c>
      <c r="N42" s="123" t="s">
        <v>10</v>
      </c>
    </row>
    <row r="43" spans="1:22" ht="17">
      <c r="A43" s="41" t="s">
        <v>13</v>
      </c>
      <c r="B43" s="23" t="s">
        <v>207</v>
      </c>
      <c r="C43" s="23" t="s">
        <v>4</v>
      </c>
      <c r="D43" s="17" t="s">
        <v>98</v>
      </c>
      <c r="E43" s="17" t="s">
        <v>10</v>
      </c>
      <c r="F43" s="8" t="s">
        <v>4</v>
      </c>
      <c r="H43" s="110" t="s">
        <v>4</v>
      </c>
      <c r="I43" s="110" t="s">
        <v>47</v>
      </c>
      <c r="J43" s="111" cm="1">
        <f t="array" ref="J43">SUMPRODUCT(--($A$2:$A$339=$I43), --($D$2:$D$339 &lt;&gt;"Total Target"),--($E$2:$E$339="Yes"))</f>
        <v>3</v>
      </c>
      <c r="K43" s="111" cm="1">
        <f t="array" ref="K43">SUMPRODUCT(--($A$2:$A$339=$I43), --($D$2:$D$339 &lt;&gt;"Total Target"),--($F$2:$F$339="Yes"))</f>
        <v>2</v>
      </c>
      <c r="L43" s="111" t="str">
        <f t="shared" si="1"/>
        <v>has both</v>
      </c>
      <c r="M43" s="122" t="s">
        <v>929</v>
      </c>
      <c r="N43" s="123" t="s">
        <v>4</v>
      </c>
    </row>
    <row r="44" spans="1:22" ht="17">
      <c r="A44" s="41" t="s">
        <v>14</v>
      </c>
      <c r="B44" s="23" t="s">
        <v>234</v>
      </c>
      <c r="C44" s="23" t="s">
        <v>10</v>
      </c>
      <c r="D44" s="86" t="s">
        <v>93</v>
      </c>
      <c r="E44" s="8" t="s">
        <v>4</v>
      </c>
      <c r="F44" s="17" t="s">
        <v>10</v>
      </c>
      <c r="H44" s="110" t="s">
        <v>4</v>
      </c>
      <c r="I44" s="110" t="s">
        <v>48</v>
      </c>
      <c r="J44" s="111" cm="1">
        <f t="array" ref="J44">SUMPRODUCT(--($A$2:$A$339=$I44), --($D$2:$D$339 &lt;&gt;"Total Target"),--($E$2:$E$339="Yes"))</f>
        <v>0</v>
      </c>
      <c r="K44" s="111" cm="1">
        <f t="array" ref="K44">SUMPRODUCT(--($A$2:$A$339=$I44), --($D$2:$D$339 &lt;&gt;"Total Target"),--($F$2:$F$339="Yes"))</f>
        <v>2</v>
      </c>
      <c r="L44" s="111" t="str">
        <f t="shared" si="1"/>
        <v>No quNT, quaL only</v>
      </c>
      <c r="M44" s="122" t="s">
        <v>117</v>
      </c>
      <c r="N44" s="123" t="s">
        <v>10</v>
      </c>
    </row>
    <row r="45" spans="1:22" ht="17">
      <c r="A45" s="41" t="s">
        <v>14</v>
      </c>
      <c r="B45" s="23" t="s">
        <v>234</v>
      </c>
      <c r="C45" s="23" t="s">
        <v>10</v>
      </c>
      <c r="D45" s="17" t="s">
        <v>111</v>
      </c>
      <c r="E45" s="17" t="s">
        <v>10</v>
      </c>
      <c r="F45" s="8" t="s">
        <v>4</v>
      </c>
      <c r="H45" s="110" t="s">
        <v>4</v>
      </c>
      <c r="I45" s="110" t="s">
        <v>49</v>
      </c>
      <c r="J45" s="111" cm="1">
        <f t="array" ref="J45">SUMPRODUCT(--($A$2:$A$339=$I45), --($D$2:$D$339 &lt;&gt;"Total Target"),--($E$2:$E$339="Yes"))</f>
        <v>1</v>
      </c>
      <c r="K45" s="111" cm="1">
        <f t="array" ref="K45">SUMPRODUCT(--($A$2:$A$339=$I45), --($D$2:$D$339 &lt;&gt;"Total Target"),--($F$2:$F$339="Yes"))</f>
        <v>1</v>
      </c>
      <c r="L45" s="111" t="str">
        <f t="shared" si="1"/>
        <v>has both</v>
      </c>
      <c r="M45" s="122" t="s">
        <v>117</v>
      </c>
      <c r="N45" s="123" t="s">
        <v>10</v>
      </c>
    </row>
    <row r="46" spans="1:22" ht="17">
      <c r="A46" s="41" t="s">
        <v>14</v>
      </c>
      <c r="B46" s="23" t="s">
        <v>234</v>
      </c>
      <c r="C46" s="23" t="s">
        <v>10</v>
      </c>
      <c r="D46" s="17" t="s">
        <v>105</v>
      </c>
      <c r="E46" s="17" t="s">
        <v>10</v>
      </c>
      <c r="F46" s="8" t="s">
        <v>4</v>
      </c>
      <c r="H46" s="110" t="s">
        <v>4</v>
      </c>
      <c r="I46" s="110" t="s">
        <v>50</v>
      </c>
      <c r="J46" s="111" cm="1">
        <f t="array" ref="J46">SUMPRODUCT(--($A$2:$A$339=$I46), --($D$2:$D$339 &lt;&gt;"Total Target"),--($E$2:$E$339="Yes"))</f>
        <v>2</v>
      </c>
      <c r="K46" s="111" cm="1">
        <f t="array" ref="K46">SUMPRODUCT(--($A$2:$A$339=$I46), --($D$2:$D$339 &lt;&gt;"Total Target"),--($F$2:$F$339="Yes"))</f>
        <v>2</v>
      </c>
      <c r="L46" s="111" t="str">
        <f t="shared" si="1"/>
        <v>has both</v>
      </c>
      <c r="M46" s="122" t="s">
        <v>929</v>
      </c>
      <c r="N46" s="123" t="s">
        <v>4</v>
      </c>
      <c r="R46" s="17"/>
      <c r="S46" s="8"/>
      <c r="T46" s="8"/>
      <c r="U46" s="8"/>
      <c r="V46" s="8"/>
    </row>
    <row r="47" spans="1:22" ht="17">
      <c r="A47" s="41" t="s">
        <v>14</v>
      </c>
      <c r="B47" s="23" t="s">
        <v>234</v>
      </c>
      <c r="C47" s="23" t="s">
        <v>10</v>
      </c>
      <c r="D47" s="17" t="s">
        <v>117</v>
      </c>
      <c r="E47" s="17" t="s">
        <v>10</v>
      </c>
      <c r="F47" s="8" t="s">
        <v>4</v>
      </c>
      <c r="H47" s="110" t="s">
        <v>4</v>
      </c>
      <c r="I47" s="110" t="s">
        <v>51</v>
      </c>
      <c r="J47" s="111" cm="1">
        <f t="array" ref="J47">SUMPRODUCT(--($A$2:$A$339=$I47), --($D$2:$D$339 &lt;&gt;"Total Target"),--($E$2:$E$339="Yes"))</f>
        <v>0</v>
      </c>
      <c r="K47" s="111" cm="1">
        <f t="array" ref="K47">SUMPRODUCT(--($A$2:$A$339=$I47), --($D$2:$D$339 &lt;&gt;"Total Target"),--($F$2:$F$339="Yes"))</f>
        <v>3</v>
      </c>
      <c r="L47" s="111" t="str">
        <f t="shared" si="1"/>
        <v>No quNT, quaL only</v>
      </c>
      <c r="M47" s="122" t="s">
        <v>117</v>
      </c>
      <c r="N47" s="123" t="s">
        <v>10</v>
      </c>
      <c r="R47" s="17"/>
      <c r="S47" s="8"/>
      <c r="T47" s="8"/>
      <c r="U47" s="8"/>
      <c r="V47" s="8"/>
    </row>
    <row r="48" spans="1:22" ht="17">
      <c r="A48" s="41" t="s">
        <v>14</v>
      </c>
      <c r="B48" s="23" t="s">
        <v>234</v>
      </c>
      <c r="C48" s="23" t="s">
        <v>10</v>
      </c>
      <c r="D48" s="17" t="s">
        <v>98</v>
      </c>
      <c r="E48" s="17" t="s">
        <v>10</v>
      </c>
      <c r="F48" s="8" t="s">
        <v>4</v>
      </c>
      <c r="H48" s="110" t="s">
        <v>4</v>
      </c>
      <c r="I48" s="110" t="s">
        <v>674</v>
      </c>
      <c r="J48" s="111" cm="1">
        <f t="array" ref="J48">SUMPRODUCT(--($A$2:$A$339=$I48), --($D$2:$D$339 &lt;&gt;"Total Target"),--($E$2:$E$339="Yes"))</f>
        <v>0</v>
      </c>
      <c r="K48" s="111" cm="1">
        <f t="array" ref="K48">SUMPRODUCT(--($A$2:$A$339=$I48), --($D$2:$D$339 &lt;&gt;"Total Target"),--($F$2:$F$339="Yes"))</f>
        <v>1</v>
      </c>
      <c r="L48" s="111" t="str">
        <f t="shared" si="1"/>
        <v>No quNT, quaL only</v>
      </c>
      <c r="M48" s="122" t="s">
        <v>117</v>
      </c>
      <c r="N48" s="123" t="s">
        <v>10</v>
      </c>
      <c r="R48" s="17"/>
      <c r="S48" s="8"/>
      <c r="T48" s="8"/>
      <c r="U48" s="8"/>
      <c r="V48" s="8"/>
    </row>
    <row r="49" spans="1:22" ht="17">
      <c r="A49" s="41" t="s">
        <v>14</v>
      </c>
      <c r="B49" s="23" t="s">
        <v>234</v>
      </c>
      <c r="C49" s="23" t="s">
        <v>10</v>
      </c>
      <c r="D49" s="17" t="s">
        <v>111</v>
      </c>
      <c r="E49" s="17" t="s">
        <v>10</v>
      </c>
      <c r="F49" s="8" t="s">
        <v>4</v>
      </c>
      <c r="H49" s="110" t="s">
        <v>4</v>
      </c>
      <c r="I49" s="110" t="s">
        <v>53</v>
      </c>
      <c r="J49" s="111" cm="1">
        <f t="array" ref="J49">SUMPRODUCT(--($A$2:$A$339=$I49), --($D$2:$D$339 &lt;&gt;"Total Target"),--($E$2:$E$339="Yes"))</f>
        <v>0</v>
      </c>
      <c r="K49" s="111" cm="1">
        <f t="array" ref="K49">SUMPRODUCT(--($A$2:$A$339=$I49), --($D$2:$D$339 &lt;&gt;"Total Target"),--($F$2:$F$339="Yes"))</f>
        <v>3</v>
      </c>
      <c r="L49" s="111" t="str">
        <f t="shared" si="1"/>
        <v>No quNT, quaL only</v>
      </c>
      <c r="M49" s="122" t="s">
        <v>117</v>
      </c>
      <c r="N49" s="123" t="s">
        <v>10</v>
      </c>
      <c r="R49" s="17"/>
      <c r="S49" s="91"/>
      <c r="T49" s="8"/>
      <c r="U49" s="17"/>
      <c r="V49" s="17"/>
    </row>
    <row r="50" spans="1:22" ht="17">
      <c r="A50" s="4" t="s">
        <v>16</v>
      </c>
      <c r="B50" s="6" t="s">
        <v>253</v>
      </c>
      <c r="C50" s="23" t="s">
        <v>4</v>
      </c>
      <c r="D50" s="4" t="s">
        <v>93</v>
      </c>
      <c r="E50" s="8" t="s">
        <v>4</v>
      </c>
      <c r="F50" s="8" t="s">
        <v>10</v>
      </c>
      <c r="H50" s="110" t="s">
        <v>10</v>
      </c>
      <c r="I50" s="110" t="s">
        <v>54</v>
      </c>
      <c r="J50" s="111" cm="1">
        <f t="array" ref="J50">SUMPRODUCT(--($A$2:$A$339=$I50), --($D$2:$D$339 &lt;&gt;"Total Target"),--($E$2:$E$339="Yes"))</f>
        <v>0</v>
      </c>
      <c r="K50" s="111" cm="1">
        <f t="array" ref="K50">SUMPRODUCT(--($A$2:$A$339=$I50), --($D$2:$D$339 &lt;&gt;"Total Target"),--($F$2:$F$339="Yes"))</f>
        <v>3</v>
      </c>
      <c r="L50" s="111" t="str">
        <f t="shared" si="1"/>
        <v>No quNT, quaL only</v>
      </c>
      <c r="M50" s="122" t="s">
        <v>929</v>
      </c>
      <c r="N50" s="123" t="s">
        <v>10</v>
      </c>
      <c r="R50" s="17"/>
      <c r="S50" s="17"/>
      <c r="T50" s="8"/>
      <c r="U50" s="8"/>
      <c r="V50" s="8"/>
    </row>
    <row r="51" spans="1:22" ht="17">
      <c r="A51" s="4" t="s">
        <v>16</v>
      </c>
      <c r="B51" s="6" t="s">
        <v>253</v>
      </c>
      <c r="C51" s="23" t="s">
        <v>4</v>
      </c>
      <c r="D51" s="4" t="s">
        <v>117</v>
      </c>
      <c r="E51" s="8" t="s">
        <v>10</v>
      </c>
      <c r="F51" s="8" t="s">
        <v>4</v>
      </c>
      <c r="H51" s="120" t="s">
        <v>10</v>
      </c>
      <c r="I51" s="120" t="s">
        <v>55</v>
      </c>
      <c r="J51" s="121" cm="1">
        <f t="array" ref="J51">SUMPRODUCT(--($A$2:$A$339=$I51), --($D$2:$D$339 &lt;&gt;"Total Target"),--($E$2:$E$339="Yes"))</f>
        <v>0</v>
      </c>
      <c r="K51" s="121" cm="1">
        <f t="array" ref="K51">SUMPRODUCT(--($A$2:$A$339=$I51), --($D$2:$D$339 &lt;&gt;"Total Target"),--($F$2:$F$339="Yes"))</f>
        <v>1</v>
      </c>
      <c r="L51" s="121" t="str">
        <f t="shared" si="1"/>
        <v>No quNT, quaL only</v>
      </c>
      <c r="M51" s="124" t="s">
        <v>105</v>
      </c>
      <c r="N51" s="124" t="s">
        <v>10</v>
      </c>
      <c r="R51" s="17"/>
      <c r="S51" s="17"/>
      <c r="T51" s="8"/>
      <c r="U51" s="8"/>
      <c r="V51" s="8"/>
    </row>
    <row r="52" spans="1:22" ht="17">
      <c r="A52" s="4" t="s">
        <v>16</v>
      </c>
      <c r="B52" s="6" t="s">
        <v>253</v>
      </c>
      <c r="C52" s="23" t="s">
        <v>4</v>
      </c>
      <c r="D52" s="4" t="s">
        <v>105</v>
      </c>
      <c r="E52" s="8" t="s">
        <v>4</v>
      </c>
      <c r="F52" s="8" t="s">
        <v>4</v>
      </c>
      <c r="H52" s="110" t="s">
        <v>4</v>
      </c>
      <c r="I52" s="110" t="s">
        <v>56</v>
      </c>
      <c r="J52" s="111" cm="1">
        <f t="array" ref="J52">SUMPRODUCT(--($A$2:$A$339=$I52), --($D$2:$D$339 &lt;&gt;"Total Target"),--($E$2:$E$339="Yes"))</f>
        <v>0</v>
      </c>
      <c r="K52" s="111" cm="1">
        <f t="array" ref="K52">SUMPRODUCT(--($A$2:$A$339=$I52), --($D$2:$D$339 &lt;&gt;"Total Target"),--($F$2:$F$339="Yes"))</f>
        <v>3</v>
      </c>
      <c r="L52" s="111" t="str">
        <f t="shared" ref="L52:L71" si="2">IF(AND(J52&gt;=1,K52&gt;=1),"has both", IF(AND(J52=0,K52&gt;=1), "No quNT, quaL only", IF(AND(J52&gt;=1,K52=0),"has quaNT but no qual", "nada")))</f>
        <v>No quNT, quaL only</v>
      </c>
      <c r="M52" s="122" t="s">
        <v>929</v>
      </c>
      <c r="N52" s="123" t="s">
        <v>10</v>
      </c>
      <c r="R52" s="17"/>
      <c r="S52" s="17"/>
      <c r="T52" s="8"/>
      <c r="U52" s="8"/>
      <c r="V52" s="8"/>
    </row>
    <row r="53" spans="1:22" ht="17">
      <c r="A53" s="4" t="s">
        <v>17</v>
      </c>
      <c r="B53" s="6" t="s">
        <v>263</v>
      </c>
      <c r="C53" s="23" t="s">
        <v>4</v>
      </c>
      <c r="D53" s="4" t="s">
        <v>93</v>
      </c>
      <c r="E53" s="8" t="s">
        <v>4</v>
      </c>
      <c r="F53" s="8" t="s">
        <v>10</v>
      </c>
      <c r="H53" s="110" t="s">
        <v>4</v>
      </c>
      <c r="I53" s="110" t="s">
        <v>57</v>
      </c>
      <c r="J53" s="111" cm="1">
        <f t="array" ref="J53">SUMPRODUCT(--($A$2:$A$339=$I53), --($D$2:$D$339 &lt;&gt;"Total Target"),--($E$2:$E$339="Yes"))</f>
        <v>0</v>
      </c>
      <c r="K53" s="111" cm="1">
        <f t="array" ref="K53">SUMPRODUCT(--($A$2:$A$339=$I53), --($D$2:$D$339 &lt;&gt;"Total Target"),--($F$2:$F$339="Yes"))</f>
        <v>1</v>
      </c>
      <c r="L53" s="111" t="str">
        <f t="shared" si="2"/>
        <v>No quNT, quaL only</v>
      </c>
      <c r="M53" s="122" t="s">
        <v>117</v>
      </c>
      <c r="N53" s="123" t="s">
        <v>10</v>
      </c>
    </row>
    <row r="54" spans="1:22" ht="17">
      <c r="A54" s="4" t="s">
        <v>17</v>
      </c>
      <c r="B54" s="6" t="s">
        <v>263</v>
      </c>
      <c r="C54" s="23" t="s">
        <v>4</v>
      </c>
      <c r="D54" s="4" t="s">
        <v>117</v>
      </c>
      <c r="E54" s="8" t="s">
        <v>10</v>
      </c>
      <c r="F54" s="8" t="s">
        <v>4</v>
      </c>
      <c r="H54" s="110" t="s">
        <v>10</v>
      </c>
      <c r="I54" s="110" t="s">
        <v>58</v>
      </c>
      <c r="J54" s="111" cm="1">
        <f t="array" ref="J54">SUMPRODUCT(--($A$2:$A$339=$I54), --($D$2:$D$339 &lt;&gt;"Total Target"),--($E$2:$E$339="Yes"))</f>
        <v>0</v>
      </c>
      <c r="K54" s="111" cm="1">
        <f t="array" ref="K54">SUMPRODUCT(--($A$2:$A$339=$I54), --($D$2:$D$339 &lt;&gt;"Total Target"),--($F$2:$F$339="Yes"))</f>
        <v>0</v>
      </c>
      <c r="L54" s="111" t="str">
        <f t="shared" si="2"/>
        <v>nada</v>
      </c>
      <c r="M54" s="122" t="s">
        <v>929</v>
      </c>
      <c r="N54" s="123" t="s">
        <v>10</v>
      </c>
    </row>
    <row r="55" spans="1:22" ht="17">
      <c r="A55" s="41" t="s">
        <v>18</v>
      </c>
      <c r="B55" s="23" t="s">
        <v>269</v>
      </c>
      <c r="C55" s="23" t="s">
        <v>4</v>
      </c>
      <c r="D55" s="90" t="s">
        <v>93</v>
      </c>
      <c r="E55" s="41" t="s">
        <v>4</v>
      </c>
      <c r="F55" s="41" t="s">
        <v>10</v>
      </c>
      <c r="H55" s="110" t="s">
        <v>4</v>
      </c>
      <c r="I55" s="110" t="s">
        <v>734</v>
      </c>
      <c r="J55" s="111" cm="1">
        <f t="array" ref="J55">SUMPRODUCT(--($A$2:$A$339=$I55), --($D$2:$D$339 &lt;&gt;"Total Target"),--($E$2:$E$339="Yes"))</f>
        <v>1</v>
      </c>
      <c r="K55" s="111" cm="1">
        <f t="array" ref="K55">SUMPRODUCT(--($A$2:$A$339=$I55), --($D$2:$D$339 &lt;&gt;"Total Target"),--($F$2:$F$339="Yes"))</f>
        <v>1</v>
      </c>
      <c r="L55" s="111" t="str">
        <f t="shared" si="2"/>
        <v>has both</v>
      </c>
      <c r="M55" s="122" t="s">
        <v>105</v>
      </c>
      <c r="N55" s="123" t="s">
        <v>10</v>
      </c>
    </row>
    <row r="56" spans="1:22" ht="17">
      <c r="A56" s="41" t="s">
        <v>18</v>
      </c>
      <c r="B56" s="23" t="s">
        <v>269</v>
      </c>
      <c r="C56" s="23" t="s">
        <v>4</v>
      </c>
      <c r="D56" s="41" t="s">
        <v>105</v>
      </c>
      <c r="E56" s="41" t="s">
        <v>10</v>
      </c>
      <c r="F56" s="41" t="s">
        <v>4</v>
      </c>
      <c r="H56" s="110" t="s">
        <v>4</v>
      </c>
      <c r="I56" s="110" t="s">
        <v>60</v>
      </c>
      <c r="J56" s="111" cm="1">
        <f t="array" ref="J56">SUMPRODUCT(--($A$2:$A$339=$I56), --($D$2:$D$339 &lt;&gt;"Total Target"),--($E$2:$E$339="Yes"))</f>
        <v>2</v>
      </c>
      <c r="K56" s="111" cm="1">
        <f t="array" ref="K56">SUMPRODUCT(--($A$2:$A$339=$I56), --($D$2:$D$339 &lt;&gt;"Total Target"),--($F$2:$F$339="Yes"))</f>
        <v>0</v>
      </c>
      <c r="L56" s="111" t="str">
        <f t="shared" si="2"/>
        <v>has quaNT but no qual</v>
      </c>
      <c r="M56" s="122" t="s">
        <v>117</v>
      </c>
      <c r="N56" s="123" t="s">
        <v>10</v>
      </c>
    </row>
    <row r="57" spans="1:22" ht="17">
      <c r="A57" s="41" t="s">
        <v>18</v>
      </c>
      <c r="B57" s="23" t="s">
        <v>269</v>
      </c>
      <c r="C57" s="23" t="s">
        <v>4</v>
      </c>
      <c r="D57" s="41" t="s">
        <v>117</v>
      </c>
      <c r="E57" s="41" t="s">
        <v>10</v>
      </c>
      <c r="F57" s="41" t="s">
        <v>4</v>
      </c>
      <c r="H57" s="110" t="s">
        <v>4</v>
      </c>
      <c r="I57" s="110" t="s">
        <v>61</v>
      </c>
      <c r="J57" s="111" cm="1">
        <f t="array" ref="J57">SUMPRODUCT(--($A$2:$A$339=$I57), --($D$2:$D$339 &lt;&gt;"Total Target"),--($E$2:$E$339="Yes"))</f>
        <v>0</v>
      </c>
      <c r="K57" s="111" cm="1">
        <f t="array" ref="K57">SUMPRODUCT(--($A$2:$A$339=$I57), --($D$2:$D$339 &lt;&gt;"Total Target"),--($F$2:$F$339="Yes"))</f>
        <v>1</v>
      </c>
      <c r="L57" s="111" t="str">
        <f t="shared" si="2"/>
        <v>No quNT, quaL only</v>
      </c>
      <c r="M57" s="122" t="s">
        <v>117</v>
      </c>
      <c r="N57" s="123" t="s">
        <v>10</v>
      </c>
    </row>
    <row r="58" spans="1:22" ht="17">
      <c r="A58" s="41" t="s">
        <v>18</v>
      </c>
      <c r="B58" s="23" t="s">
        <v>269</v>
      </c>
      <c r="C58" s="23" t="s">
        <v>4</v>
      </c>
      <c r="D58" s="8" t="s">
        <v>105</v>
      </c>
      <c r="E58" s="8" t="s">
        <v>10</v>
      </c>
      <c r="F58" s="8" t="s">
        <v>4</v>
      </c>
      <c r="H58" s="110" t="s">
        <v>10</v>
      </c>
      <c r="I58" s="110" t="s">
        <v>62</v>
      </c>
      <c r="J58" s="111" cm="1">
        <f t="array" ref="J58">SUMPRODUCT(--($A$2:$A$339=$I58), --($D$2:$D$339 &lt;&gt;"Total Target"),--($E$2:$E$339="Yes"))</f>
        <v>0</v>
      </c>
      <c r="K58" s="111" cm="1">
        <f t="array" ref="K58">SUMPRODUCT(--($A$2:$A$339=$I58), --($D$2:$D$339 &lt;&gt;"Total Target"),--($F$2:$F$339="Yes"))</f>
        <v>3</v>
      </c>
      <c r="L58" s="111" t="str">
        <f t="shared" si="2"/>
        <v>No quNT, quaL only</v>
      </c>
      <c r="M58" s="122" t="s">
        <v>117</v>
      </c>
      <c r="N58" s="123" t="s">
        <v>10</v>
      </c>
    </row>
    <row r="59" spans="1:22" ht="17">
      <c r="A59" s="41" t="s">
        <v>18</v>
      </c>
      <c r="B59" s="23" t="s">
        <v>269</v>
      </c>
      <c r="C59" s="23" t="s">
        <v>4</v>
      </c>
      <c r="D59" s="8" t="s">
        <v>117</v>
      </c>
      <c r="E59" s="8" t="s">
        <v>10</v>
      </c>
      <c r="F59" s="8" t="s">
        <v>4</v>
      </c>
      <c r="H59" s="110" t="s">
        <v>4</v>
      </c>
      <c r="I59" s="110" t="s">
        <v>63</v>
      </c>
      <c r="J59" s="111" cm="1">
        <f t="array" ref="J59">SUMPRODUCT(--($A$2:$A$339=$I59), --($D$2:$D$339 &lt;&gt;"Total Target"),--($E$2:$E$339="Yes"))</f>
        <v>0</v>
      </c>
      <c r="K59" s="111" cm="1">
        <f t="array" ref="K59">SUMPRODUCT(--($A$2:$A$339=$I59), --($D$2:$D$339 &lt;&gt;"Total Target"),--($F$2:$F$339="Yes"))</f>
        <v>1</v>
      </c>
      <c r="L59" s="111" t="str">
        <f t="shared" si="2"/>
        <v>No quNT, quaL only</v>
      </c>
      <c r="M59" s="122" t="s">
        <v>117</v>
      </c>
      <c r="N59" s="123" t="s">
        <v>10</v>
      </c>
    </row>
    <row r="60" spans="1:22" ht="17">
      <c r="A60" s="41" t="s">
        <v>18</v>
      </c>
      <c r="B60" s="23" t="s">
        <v>269</v>
      </c>
      <c r="C60" s="23" t="s">
        <v>4</v>
      </c>
      <c r="D60" s="41" t="s">
        <v>111</v>
      </c>
      <c r="E60" s="23" t="s">
        <v>10</v>
      </c>
      <c r="F60" s="41" t="s">
        <v>4</v>
      </c>
      <c r="H60" s="110" t="s">
        <v>10</v>
      </c>
      <c r="I60" s="110" t="s">
        <v>64</v>
      </c>
      <c r="J60" s="111" cm="1">
        <f t="array" ref="J60">SUMPRODUCT(--($A$2:$A$339=$I60), --($D$2:$D$339 &lt;&gt;"Total Target"),--($E$2:$E$339="Yes"))</f>
        <v>1</v>
      </c>
      <c r="K60" s="111" cm="1">
        <f t="array" ref="K60">SUMPRODUCT(--($A$2:$A$339=$I60), --($D$2:$D$339 &lt;&gt;"Total Target"),--($F$2:$F$339="Yes"))</f>
        <v>1</v>
      </c>
      <c r="L60" s="111" t="str">
        <f t="shared" si="2"/>
        <v>has both</v>
      </c>
      <c r="M60" s="122" t="s">
        <v>117</v>
      </c>
      <c r="N60" s="123" t="s">
        <v>10</v>
      </c>
    </row>
    <row r="61" spans="1:22" ht="17">
      <c r="A61" s="41" t="s">
        <v>18</v>
      </c>
      <c r="B61" s="23" t="s">
        <v>269</v>
      </c>
      <c r="C61" s="23" t="s">
        <v>4</v>
      </c>
      <c r="D61" s="41" t="s">
        <v>98</v>
      </c>
      <c r="E61" s="23" t="s">
        <v>10</v>
      </c>
      <c r="F61" s="41" t="s">
        <v>4</v>
      </c>
      <c r="H61" s="110" t="s">
        <v>4</v>
      </c>
      <c r="I61" s="110" t="s">
        <v>65</v>
      </c>
      <c r="J61" s="111" cm="1">
        <f t="array" ref="J61">SUMPRODUCT(--($A$2:$A$339=$I61), --($D$2:$D$339 &lt;&gt;"Total Target"),--($E$2:$E$339="Yes"))</f>
        <v>0</v>
      </c>
      <c r="K61" s="111" cm="1">
        <f t="array" ref="K61">SUMPRODUCT(--($A$2:$A$339=$I61), --($D$2:$D$339 &lt;&gt;"Total Target"),--($F$2:$F$339="Yes"))</f>
        <v>0</v>
      </c>
      <c r="L61" s="111" t="str">
        <f t="shared" si="2"/>
        <v>nada</v>
      </c>
      <c r="M61" s="122" t="s">
        <v>929</v>
      </c>
      <c r="N61" s="123" t="s">
        <v>10</v>
      </c>
    </row>
    <row r="62" spans="1:22" ht="17">
      <c r="A62" s="41" t="s">
        <v>18</v>
      </c>
      <c r="B62" s="23" t="s">
        <v>269</v>
      </c>
      <c r="C62" s="23" t="s">
        <v>4</v>
      </c>
      <c r="D62" s="41" t="s">
        <v>105</v>
      </c>
      <c r="E62" s="23" t="s">
        <v>10</v>
      </c>
      <c r="F62" s="41" t="s">
        <v>4</v>
      </c>
      <c r="H62" s="110" t="s">
        <v>10</v>
      </c>
      <c r="I62" s="110" t="s">
        <v>66</v>
      </c>
      <c r="J62" s="111" cm="1">
        <f t="array" ref="J62">SUMPRODUCT(--($A$2:$A$339=$I62), --($D$2:$D$339 &lt;&gt;"Total Target"),--($E$2:$E$339="Yes"))</f>
        <v>0</v>
      </c>
      <c r="K62" s="111" cm="1">
        <f t="array" ref="K62">SUMPRODUCT(--($A$2:$A$339=$I62), --($D$2:$D$339 &lt;&gt;"Total Target"),--($F$2:$F$339="Yes"))</f>
        <v>10</v>
      </c>
      <c r="L62" s="111" t="str">
        <f t="shared" si="2"/>
        <v>No quNT, quaL only</v>
      </c>
      <c r="M62" s="122" t="s">
        <v>117</v>
      </c>
      <c r="N62" s="123" t="s">
        <v>10</v>
      </c>
    </row>
    <row r="63" spans="1:22" ht="17">
      <c r="A63" s="41" t="s">
        <v>18</v>
      </c>
      <c r="B63" s="23" t="s">
        <v>269</v>
      </c>
      <c r="C63" s="23" t="s">
        <v>4</v>
      </c>
      <c r="D63" s="41" t="s">
        <v>105</v>
      </c>
      <c r="E63" s="23" t="s">
        <v>10</v>
      </c>
      <c r="F63" s="41" t="s">
        <v>4</v>
      </c>
      <c r="H63" s="110" t="s">
        <v>10</v>
      </c>
      <c r="I63" s="110" t="s">
        <v>67</v>
      </c>
      <c r="J63" s="111" cm="1">
        <f t="array" ref="J63">SUMPRODUCT(--($A$2:$A$339=$I63), --($D$2:$D$339 &lt;&gt;"Total Target"),--($E$2:$E$339="Yes"))</f>
        <v>0</v>
      </c>
      <c r="K63" s="111" cm="1">
        <f t="array" ref="K63">SUMPRODUCT(--($A$2:$A$339=$I63), --($D$2:$D$339 &lt;&gt;"Total Target"),--($F$2:$F$339="Yes"))</f>
        <v>3</v>
      </c>
      <c r="L63" s="111" t="str">
        <f t="shared" si="2"/>
        <v>No quNT, quaL only</v>
      </c>
      <c r="M63" s="122" t="s">
        <v>117</v>
      </c>
      <c r="N63" s="123" t="s">
        <v>10</v>
      </c>
    </row>
    <row r="64" spans="1:22" ht="17">
      <c r="A64" s="41" t="s">
        <v>18</v>
      </c>
      <c r="B64" s="23" t="s">
        <v>269</v>
      </c>
      <c r="C64" s="23" t="s">
        <v>4</v>
      </c>
      <c r="D64" s="41" t="s">
        <v>105</v>
      </c>
      <c r="E64" s="23" t="s">
        <v>10</v>
      </c>
      <c r="F64" s="41" t="s">
        <v>4</v>
      </c>
      <c r="H64" s="110" t="s">
        <v>10</v>
      </c>
      <c r="I64" s="110" t="s">
        <v>68</v>
      </c>
      <c r="J64" s="111" cm="1">
        <f t="array" ref="J64">SUMPRODUCT(--($A$2:$A$339=$I64), --($D$2:$D$339 &lt;&gt;"Total Target"),--($E$2:$E$339="Yes"))</f>
        <v>1</v>
      </c>
      <c r="K64" s="111" cm="1">
        <f t="array" ref="K64">SUMPRODUCT(--($A$2:$A$339=$I64), --($D$2:$D$339 &lt;&gt;"Total Target"),--($F$2:$F$339="Yes"))</f>
        <v>6</v>
      </c>
      <c r="L64" s="111" t="str">
        <f t="shared" si="2"/>
        <v>has both</v>
      </c>
      <c r="M64" s="122" t="s">
        <v>117</v>
      </c>
      <c r="N64" s="123" t="s">
        <v>10</v>
      </c>
    </row>
    <row r="65" spans="1:18" ht="17">
      <c r="A65" s="41" t="s">
        <v>18</v>
      </c>
      <c r="B65" s="23" t="s">
        <v>269</v>
      </c>
      <c r="C65" s="23" t="s">
        <v>4</v>
      </c>
      <c r="D65" s="41" t="s">
        <v>98</v>
      </c>
      <c r="E65" s="23" t="s">
        <v>10</v>
      </c>
      <c r="F65" s="41" t="s">
        <v>4</v>
      </c>
      <c r="H65" s="120" t="s">
        <v>4</v>
      </c>
      <c r="I65" s="120" t="s">
        <v>930</v>
      </c>
      <c r="J65" s="121" cm="1">
        <f t="array" ref="J65">SUMPRODUCT(--($A$2:$A$339=$I65), --($D$2:$D$339 &lt;&gt;"Total Target"),--($E$2:$E$339="Yes"))</f>
        <v>0</v>
      </c>
      <c r="K65" s="121" cm="1">
        <f t="array" ref="K65">SUMPRODUCT(--($A$2:$A$339=$I65), --($D$2:$D$339 &lt;&gt;"Total Target"),--($F$2:$F$339="Yes"))</f>
        <v>0</v>
      </c>
      <c r="L65" s="121" t="str">
        <f t="shared" si="2"/>
        <v>nada</v>
      </c>
      <c r="M65" s="125" t="s">
        <v>105</v>
      </c>
      <c r="N65" s="126" t="s">
        <v>10</v>
      </c>
    </row>
    <row r="66" spans="1:18" ht="17">
      <c r="A66" s="41" t="s">
        <v>19</v>
      </c>
      <c r="B66" s="23" t="s">
        <v>302</v>
      </c>
      <c r="C66" s="23" t="s">
        <v>4</v>
      </c>
      <c r="D66" s="8" t="s">
        <v>93</v>
      </c>
      <c r="E66" s="8" t="s">
        <v>4</v>
      </c>
      <c r="F66" s="8" t="s">
        <v>10</v>
      </c>
      <c r="H66" s="110" t="s">
        <v>4</v>
      </c>
      <c r="I66" s="110" t="s">
        <v>70</v>
      </c>
      <c r="J66" s="111" cm="1">
        <f t="array" ref="J66">SUMPRODUCT(--($A$2:$A$339=$I66), --($D$2:$D$339 &lt;&gt;"Total Target"),--($E$2:$E$339="Yes"))</f>
        <v>2</v>
      </c>
      <c r="K66" s="111" cm="1">
        <f t="array" ref="K66">SUMPRODUCT(--($A$2:$A$339=$I66), --($D$2:$D$339 &lt;&gt;"Total Target"),--($F$2:$F$339="Yes"))</f>
        <v>4</v>
      </c>
      <c r="L66" s="111" t="str">
        <f t="shared" si="2"/>
        <v>has both</v>
      </c>
      <c r="M66" s="122" t="s">
        <v>929</v>
      </c>
      <c r="N66" s="123" t="s">
        <v>4</v>
      </c>
    </row>
    <row r="67" spans="1:18" ht="17">
      <c r="A67" s="41" t="s">
        <v>19</v>
      </c>
      <c r="B67" s="23" t="s">
        <v>302</v>
      </c>
      <c r="C67" s="23" t="s">
        <v>4</v>
      </c>
      <c r="D67" s="8" t="s">
        <v>117</v>
      </c>
      <c r="E67" s="8" t="s">
        <v>10</v>
      </c>
      <c r="F67" s="8" t="s">
        <v>4</v>
      </c>
      <c r="H67" s="110" t="s">
        <v>4</v>
      </c>
      <c r="I67" s="110" t="s">
        <v>71</v>
      </c>
      <c r="J67" s="111" cm="1">
        <f t="array" ref="J67">SUMPRODUCT(--($A$2:$A$339=$I67), --($D$2:$D$339 &lt;&gt;"Total Target"),--($E$2:$E$339="Yes"))</f>
        <v>0</v>
      </c>
      <c r="K67" s="111" cm="1">
        <f t="array" ref="K67">SUMPRODUCT(--($A$2:$A$339=$I67), --($D$2:$D$339 &lt;&gt;"Total Target"),--($F$2:$F$339="Yes"))</f>
        <v>2</v>
      </c>
      <c r="L67" s="111" t="str">
        <f t="shared" si="2"/>
        <v>No quNT, quaL only</v>
      </c>
      <c r="M67" s="122" t="s">
        <v>929</v>
      </c>
      <c r="N67" s="123" t="s">
        <v>10</v>
      </c>
    </row>
    <row r="68" spans="1:18" ht="17">
      <c r="A68" s="41" t="s">
        <v>19</v>
      </c>
      <c r="B68" s="23" t="s">
        <v>302</v>
      </c>
      <c r="C68" s="23" t="s">
        <v>4</v>
      </c>
      <c r="D68" s="8" t="s">
        <v>105</v>
      </c>
      <c r="E68" s="8" t="s">
        <v>10</v>
      </c>
      <c r="F68" s="8" t="s">
        <v>4</v>
      </c>
      <c r="H68" s="110" t="s">
        <v>4</v>
      </c>
      <c r="I68" s="110" t="s">
        <v>72</v>
      </c>
      <c r="J68" s="111" cm="1">
        <f t="array" ref="J68">SUMPRODUCT(--($A$2:$A$339=$I68), --($D$2:$D$339 &lt;&gt;"Total Target"),--($E$2:$E$339="Yes"))</f>
        <v>0</v>
      </c>
      <c r="K68" s="111" cm="1">
        <f t="array" ref="K68">SUMPRODUCT(--($A$2:$A$339=$I68), --($D$2:$D$339 &lt;&gt;"Total Target"),--($F$2:$F$339="Yes"))</f>
        <v>0</v>
      </c>
      <c r="L68" s="111" t="str">
        <f t="shared" si="2"/>
        <v>nada</v>
      </c>
      <c r="M68" s="122" t="s">
        <v>929</v>
      </c>
      <c r="N68" s="123" t="s">
        <v>10</v>
      </c>
    </row>
    <row r="69" spans="1:18" ht="17">
      <c r="A69" s="41" t="s">
        <v>19</v>
      </c>
      <c r="B69" s="23" t="s">
        <v>302</v>
      </c>
      <c r="C69" s="23" t="s">
        <v>4</v>
      </c>
      <c r="D69" s="8" t="s">
        <v>105</v>
      </c>
      <c r="E69" s="8" t="s">
        <v>10</v>
      </c>
      <c r="F69" s="8" t="s">
        <v>4</v>
      </c>
      <c r="H69" s="110" t="s">
        <v>10</v>
      </c>
      <c r="I69" s="110" t="s">
        <v>73</v>
      </c>
      <c r="J69" s="111" cm="1">
        <f t="array" ref="J69">SUMPRODUCT(--($A$2:$A$339=$I69), --($D$2:$D$339 &lt;&gt;"Total Target"),--($E$2:$E$339="Yes"))</f>
        <v>0</v>
      </c>
      <c r="K69" s="111" cm="1">
        <f t="array" ref="K69">SUMPRODUCT(--($A$2:$A$339=$I69), --($D$2:$D$339 &lt;&gt;"Total Target"),--($F$2:$F$339="Yes"))</f>
        <v>1</v>
      </c>
      <c r="L69" s="111" t="str">
        <f t="shared" si="2"/>
        <v>No quNT, quaL only</v>
      </c>
      <c r="M69" s="122" t="s">
        <v>117</v>
      </c>
      <c r="N69" s="123" t="s">
        <v>10</v>
      </c>
    </row>
    <row r="70" spans="1:18" ht="17">
      <c r="A70" s="41" t="s">
        <v>19</v>
      </c>
      <c r="B70" s="23" t="s">
        <v>302</v>
      </c>
      <c r="C70" s="23" t="s">
        <v>4</v>
      </c>
      <c r="D70" s="8" t="s">
        <v>111</v>
      </c>
      <c r="E70" s="8" t="s">
        <v>10</v>
      </c>
      <c r="F70" s="8" t="s">
        <v>4</v>
      </c>
      <c r="H70" s="110" t="s">
        <v>4</v>
      </c>
      <c r="I70" s="110" t="s">
        <v>74</v>
      </c>
      <c r="J70" s="111" cm="1">
        <f t="array" ref="J70">SUMPRODUCT(--($A$2:$A$339=$I70), --($D$2:$D$339 &lt;&gt;"Total Target"),--($E$2:$E$339="Yes"))</f>
        <v>2</v>
      </c>
      <c r="K70" s="111" cm="1">
        <f t="array" ref="K70">SUMPRODUCT(--($A$2:$A$339=$I70), --($D$2:$D$339 &lt;&gt;"Total Target"),--($F$2:$F$339="Yes"))</f>
        <v>3</v>
      </c>
      <c r="L70" s="111" t="str">
        <f t="shared" si="2"/>
        <v>has both</v>
      </c>
      <c r="M70" s="122" t="s">
        <v>117</v>
      </c>
      <c r="N70" s="123" t="s">
        <v>10</v>
      </c>
      <c r="O70" s="2"/>
      <c r="Q70" s="97"/>
    </row>
    <row r="71" spans="1:18" ht="17">
      <c r="A71" s="41" t="s">
        <v>19</v>
      </c>
      <c r="B71" s="23" t="s">
        <v>302</v>
      </c>
      <c r="C71" s="23" t="s">
        <v>4</v>
      </c>
      <c r="D71" s="17" t="s">
        <v>105</v>
      </c>
      <c r="E71" s="17" t="s">
        <v>10</v>
      </c>
      <c r="F71" s="17" t="s">
        <v>4</v>
      </c>
      <c r="H71" s="110" t="s">
        <v>10</v>
      </c>
      <c r="I71" s="110" t="s">
        <v>75</v>
      </c>
      <c r="J71" s="111" cm="1">
        <f t="array" ref="J71">SUMPRODUCT(--($A$2:$A$271=$I71), --($D$2:$D$271 &lt;&gt;"Total Target"),--($E$2:$E$271="Yes"))</f>
        <v>0</v>
      </c>
      <c r="K71" s="111" cm="1">
        <f t="array" ref="K71">SUMPRODUCT(--($A$2:$A$339=$I71), --($D$2:$D$339 &lt;&gt;"Total Target"),--($F$2:$F$339="Yes"))</f>
        <v>3</v>
      </c>
      <c r="L71" s="111" t="str">
        <f t="shared" si="2"/>
        <v>No quNT, quaL only</v>
      </c>
      <c r="M71" s="122" t="s">
        <v>117</v>
      </c>
      <c r="N71" s="123" t="s">
        <v>10</v>
      </c>
      <c r="O71" s="2"/>
      <c r="Q71" s="97"/>
    </row>
    <row r="72" spans="1:18" ht="17">
      <c r="A72" s="41" t="s">
        <v>19</v>
      </c>
      <c r="B72" s="23" t="s">
        <v>302</v>
      </c>
      <c r="C72" s="23" t="s">
        <v>4</v>
      </c>
      <c r="D72" s="17" t="s">
        <v>117</v>
      </c>
      <c r="E72" s="17" t="s">
        <v>10</v>
      </c>
      <c r="F72" s="17" t="s">
        <v>4</v>
      </c>
      <c r="O72" s="2"/>
      <c r="Q72" s="97"/>
    </row>
    <row r="73" spans="1:18" ht="17">
      <c r="A73" s="41" t="s">
        <v>20</v>
      </c>
      <c r="B73" s="23" t="s">
        <v>323</v>
      </c>
      <c r="C73" s="41" t="s">
        <v>10</v>
      </c>
      <c r="D73" s="41" t="s">
        <v>93</v>
      </c>
      <c r="E73" s="17" t="s">
        <v>4</v>
      </c>
      <c r="F73" s="17" t="s">
        <v>10</v>
      </c>
      <c r="J73" s="2"/>
      <c r="K73" s="2"/>
      <c r="L73" s="2"/>
      <c r="M73" s="2"/>
      <c r="N73" s="2"/>
      <c r="O73" s="2"/>
      <c r="R73" s="99"/>
    </row>
    <row r="74" spans="1:18" ht="17">
      <c r="A74" s="41" t="s">
        <v>20</v>
      </c>
      <c r="B74" s="23" t="s">
        <v>323</v>
      </c>
      <c r="C74" s="41" t="s">
        <v>10</v>
      </c>
      <c r="D74" s="41" t="s">
        <v>105</v>
      </c>
      <c r="E74" s="23" t="s">
        <v>10</v>
      </c>
      <c r="F74" s="17" t="s">
        <v>4</v>
      </c>
      <c r="J74" s="2"/>
      <c r="K74" s="2"/>
      <c r="L74" s="2"/>
      <c r="M74" s="2"/>
      <c r="N74" s="2"/>
      <c r="O74" s="2"/>
    </row>
    <row r="75" spans="1:18" ht="17">
      <c r="A75" s="41" t="s">
        <v>20</v>
      </c>
      <c r="B75" s="23" t="s">
        <v>323</v>
      </c>
      <c r="C75" s="41" t="s">
        <v>10</v>
      </c>
      <c r="D75" s="41" t="s">
        <v>105</v>
      </c>
      <c r="E75" s="41" t="s">
        <v>10</v>
      </c>
      <c r="F75" s="17" t="s">
        <v>4</v>
      </c>
      <c r="O75" s="2"/>
    </row>
    <row r="76" spans="1:18" ht="17">
      <c r="A76" s="41" t="s">
        <v>21</v>
      </c>
      <c r="B76" s="23" t="s">
        <v>332</v>
      </c>
      <c r="C76" s="23" t="s">
        <v>4</v>
      </c>
      <c r="D76" s="88" t="s">
        <v>93</v>
      </c>
      <c r="E76" s="8" t="s">
        <v>4</v>
      </c>
      <c r="F76" s="8" t="s">
        <v>10</v>
      </c>
      <c r="J76" s="81" t="s">
        <v>931</v>
      </c>
      <c r="K76">
        <v>68</v>
      </c>
      <c r="L76" t="s">
        <v>932</v>
      </c>
      <c r="M76" t="s">
        <v>933</v>
      </c>
      <c r="O76" s="2"/>
    </row>
    <row r="77" spans="1:18" ht="17">
      <c r="A77" s="41" t="s">
        <v>21</v>
      </c>
      <c r="B77" s="23" t="s">
        <v>332</v>
      </c>
      <c r="C77" s="23" t="s">
        <v>4</v>
      </c>
      <c r="D77" s="8" t="s">
        <v>111</v>
      </c>
      <c r="E77" s="8" t="s">
        <v>10</v>
      </c>
      <c r="F77" s="8" t="s">
        <v>4</v>
      </c>
      <c r="I77" s="96"/>
      <c r="J77" s="130" t="s">
        <v>934</v>
      </c>
      <c r="K77">
        <f>COUNTIF($H$4:$H$71, "Yes")</f>
        <v>52</v>
      </c>
      <c r="L77" s="98">
        <f>SUM(K77/$K$76)</f>
        <v>0.76470588235294112</v>
      </c>
      <c r="O77" s="2"/>
    </row>
    <row r="78" spans="1:18" ht="17">
      <c r="A78" s="41" t="s">
        <v>21</v>
      </c>
      <c r="B78" s="23" t="s">
        <v>332</v>
      </c>
      <c r="C78" s="23" t="s">
        <v>4</v>
      </c>
      <c r="D78" s="8" t="s">
        <v>117</v>
      </c>
      <c r="E78" s="8" t="s">
        <v>10</v>
      </c>
      <c r="F78" s="8" t="s">
        <v>4</v>
      </c>
      <c r="J78" s="81" t="s">
        <v>935</v>
      </c>
      <c r="K78">
        <f>COUNTIFS($H$4:$H$71, "Yes",$L$4:$L$71, "No quNT, quaL only")</f>
        <v>31</v>
      </c>
      <c r="L78" s="98">
        <f t="shared" ref="L78:L81" si="3">SUM(K78/$K$76)</f>
        <v>0.45588235294117646</v>
      </c>
      <c r="M78" s="98">
        <f>SUM($K78/$K$77)</f>
        <v>0.59615384615384615</v>
      </c>
      <c r="N78" s="98"/>
      <c r="O78" s="2"/>
    </row>
    <row r="79" spans="1:18" ht="17">
      <c r="A79" s="41" t="s">
        <v>21</v>
      </c>
      <c r="B79" s="23" t="s">
        <v>332</v>
      </c>
      <c r="C79" s="23" t="s">
        <v>4</v>
      </c>
      <c r="D79" s="8" t="s">
        <v>117</v>
      </c>
      <c r="E79" s="8" t="s">
        <v>10</v>
      </c>
      <c r="F79" s="8" t="s">
        <v>4</v>
      </c>
      <c r="H79" s="91"/>
      <c r="I79" s="100"/>
      <c r="J79" s="101" t="s">
        <v>936</v>
      </c>
      <c r="K79" s="100">
        <f>COUNTIFS($H$4:$H$71, "Yes",$L$4:$L$71, "has quaNT but no qual")</f>
        <v>2</v>
      </c>
      <c r="L79" s="127">
        <f t="shared" si="3"/>
        <v>2.9411764705882353E-2</v>
      </c>
      <c r="M79" s="102">
        <f>SUM($K79/$K$77)</f>
        <v>3.8461538461538464E-2</v>
      </c>
      <c r="N79" s="102"/>
      <c r="O79" s="92"/>
    </row>
    <row r="80" spans="1:18" ht="17">
      <c r="A80" s="41" t="s">
        <v>22</v>
      </c>
      <c r="B80" s="23" t="s">
        <v>345</v>
      </c>
      <c r="C80" s="23" t="s">
        <v>4</v>
      </c>
      <c r="D80" s="88" t="s">
        <v>93</v>
      </c>
      <c r="E80" s="17" t="s">
        <v>4</v>
      </c>
      <c r="F80" s="17" t="s">
        <v>10</v>
      </c>
      <c r="I80" s="81"/>
      <c r="J80" s="81" t="s">
        <v>937</v>
      </c>
      <c r="K80">
        <f>COUNTIFS($H$4:$H$71, "Yes",$L$4:$L$71, "nada")</f>
        <v>6</v>
      </c>
      <c r="L80" s="98">
        <f t="shared" si="3"/>
        <v>8.8235294117647065E-2</v>
      </c>
      <c r="M80" s="98">
        <f>SUM($K80/$K$77)</f>
        <v>0.11538461538461539</v>
      </c>
      <c r="N80" s="98"/>
      <c r="O80" s="2"/>
    </row>
    <row r="81" spans="1:15" ht="17">
      <c r="A81" s="41" t="s">
        <v>22</v>
      </c>
      <c r="B81" s="23" t="s">
        <v>345</v>
      </c>
      <c r="C81" s="23" t="s">
        <v>4</v>
      </c>
      <c r="D81" s="8" t="s">
        <v>117</v>
      </c>
      <c r="E81" s="17" t="s">
        <v>10</v>
      </c>
      <c r="F81" s="17" t="s">
        <v>4</v>
      </c>
      <c r="I81" s="81"/>
      <c r="J81" s="81" t="s">
        <v>938</v>
      </c>
      <c r="K81">
        <f>COUNTIFS($H$4:$H$71, "Yes",$L$4:$L$71, "has both")</f>
        <v>13</v>
      </c>
      <c r="L81" s="98">
        <f t="shared" si="3"/>
        <v>0.19117647058823528</v>
      </c>
      <c r="M81" s="98">
        <f>SUM($K81/$K$77)</f>
        <v>0.25</v>
      </c>
      <c r="N81" s="98"/>
      <c r="O81" s="2"/>
    </row>
    <row r="82" spans="1:15" ht="17">
      <c r="A82" s="41" t="s">
        <v>22</v>
      </c>
      <c r="B82" s="23" t="s">
        <v>345</v>
      </c>
      <c r="C82" s="23" t="s">
        <v>4</v>
      </c>
      <c r="D82" s="8" t="s">
        <v>111</v>
      </c>
      <c r="E82" s="17" t="s">
        <v>10</v>
      </c>
      <c r="F82" s="17" t="s">
        <v>4</v>
      </c>
      <c r="J82" s="81"/>
      <c r="L82" s="98"/>
      <c r="M82" s="98"/>
      <c r="N82" s="98"/>
      <c r="O82" s="2"/>
    </row>
    <row r="83" spans="1:15" ht="17">
      <c r="A83" s="41" t="s">
        <v>22</v>
      </c>
      <c r="B83" s="23" t="s">
        <v>345</v>
      </c>
      <c r="C83" s="23" t="s">
        <v>4</v>
      </c>
      <c r="D83" s="8" t="s">
        <v>105</v>
      </c>
      <c r="E83" s="17" t="s">
        <v>10</v>
      </c>
      <c r="F83" s="17" t="s">
        <v>4</v>
      </c>
      <c r="I83" s="96"/>
      <c r="J83" s="130" t="s">
        <v>939</v>
      </c>
      <c r="K83">
        <f>COUNTIF($H$4:$H$71, "No")</f>
        <v>16</v>
      </c>
      <c r="L83" s="98"/>
      <c r="M83" s="98"/>
      <c r="N83" s="98"/>
      <c r="O83" s="2"/>
    </row>
    <row r="84" spans="1:15" ht="17">
      <c r="A84" s="41" t="s">
        <v>23</v>
      </c>
      <c r="B84" s="23" t="s">
        <v>352</v>
      </c>
      <c r="C84" s="23" t="s">
        <v>4</v>
      </c>
      <c r="D84" s="41" t="s">
        <v>93</v>
      </c>
      <c r="E84" s="8" t="s">
        <v>4</v>
      </c>
      <c r="F84" s="8" t="s">
        <v>10</v>
      </c>
      <c r="J84" s="81" t="s">
        <v>935</v>
      </c>
      <c r="K84">
        <f>COUNTIFS($H$4:$H$71, "No",$L$4:$L$71, "No quNT, quaL only")</f>
        <v>13</v>
      </c>
      <c r="L84" s="98">
        <f>SUM(K84/$K$76)</f>
        <v>0.19117647058823528</v>
      </c>
      <c r="M84" s="98">
        <f>SUM($K84/$K$83)</f>
        <v>0.8125</v>
      </c>
      <c r="N84" s="98"/>
      <c r="O84" s="2"/>
    </row>
    <row r="85" spans="1:15" ht="17">
      <c r="A85" s="41" t="s">
        <v>23</v>
      </c>
      <c r="B85" s="23" t="s">
        <v>352</v>
      </c>
      <c r="C85" s="23" t="s">
        <v>4</v>
      </c>
      <c r="D85" s="41" t="s">
        <v>105</v>
      </c>
      <c r="E85" s="8" t="s">
        <v>10</v>
      </c>
      <c r="F85" s="8" t="s">
        <v>4</v>
      </c>
      <c r="I85" s="100"/>
      <c r="J85" s="101" t="s">
        <v>936</v>
      </c>
      <c r="K85" s="100">
        <f>COUNTIFS($H$4:$H$71, "No",$L$4:$L$71, "has quaNT but no qual")</f>
        <v>0</v>
      </c>
      <c r="L85" s="127">
        <f t="shared" ref="L85:L94" si="4">SUM(K85/$K$76)</f>
        <v>0</v>
      </c>
      <c r="M85" s="102">
        <f>SUM($K85/$K$83)</f>
        <v>0</v>
      </c>
      <c r="N85" s="102"/>
      <c r="O85" s="2"/>
    </row>
    <row r="86" spans="1:15" ht="17">
      <c r="A86" s="41" t="s">
        <v>23</v>
      </c>
      <c r="B86" s="23" t="s">
        <v>352</v>
      </c>
      <c r="C86" s="23" t="s">
        <v>4</v>
      </c>
      <c r="D86" s="41" t="s">
        <v>117</v>
      </c>
      <c r="E86" s="8" t="s">
        <v>10</v>
      </c>
      <c r="F86" s="8" t="s">
        <v>4</v>
      </c>
      <c r="J86" s="81" t="s">
        <v>937</v>
      </c>
      <c r="K86">
        <f>COUNTIFS($H$4:$H$71, "No",$L$4:$L$71, "nada")</f>
        <v>1</v>
      </c>
      <c r="L86" s="98">
        <f>SUM(K86/$K$76)</f>
        <v>1.4705882352941176E-2</v>
      </c>
      <c r="M86" s="98">
        <f>SUM($K86/$K$83)</f>
        <v>6.25E-2</v>
      </c>
      <c r="N86" s="98"/>
      <c r="O86" s="2"/>
    </row>
    <row r="87" spans="1:15" ht="17">
      <c r="A87" s="41" t="s">
        <v>23</v>
      </c>
      <c r="B87" s="23" t="s">
        <v>352</v>
      </c>
      <c r="C87" s="23" t="s">
        <v>4</v>
      </c>
      <c r="D87" s="41" t="s">
        <v>105</v>
      </c>
      <c r="E87" s="8" t="s">
        <v>10</v>
      </c>
      <c r="F87" s="8" t="s">
        <v>4</v>
      </c>
      <c r="J87" s="81" t="s">
        <v>938</v>
      </c>
      <c r="K87">
        <f>COUNTIFS($H$4:$H$71, "No",$L$4:$L$71, "has both")</f>
        <v>2</v>
      </c>
      <c r="L87" s="98">
        <f t="shared" si="4"/>
        <v>2.9411764705882353E-2</v>
      </c>
      <c r="M87" s="98">
        <f>SUM($K87/$K$83)</f>
        <v>0.125</v>
      </c>
      <c r="N87" s="98"/>
      <c r="O87" s="2"/>
    </row>
    <row r="88" spans="1:15" ht="17">
      <c r="A88" s="41" t="s">
        <v>24</v>
      </c>
      <c r="B88" s="23" t="s">
        <v>366</v>
      </c>
      <c r="C88" s="23" t="s">
        <v>4</v>
      </c>
      <c r="D88" s="88" t="s">
        <v>93</v>
      </c>
      <c r="E88" s="8" t="s">
        <v>4</v>
      </c>
      <c r="F88" s="8" t="s">
        <v>10</v>
      </c>
      <c r="J88" s="81"/>
      <c r="L88" s="98"/>
      <c r="O88" s="2"/>
    </row>
    <row r="89" spans="1:15" ht="17">
      <c r="A89" s="41" t="s">
        <v>24</v>
      </c>
      <c r="B89" s="23" t="s">
        <v>366</v>
      </c>
      <c r="C89" s="23" t="s">
        <v>4</v>
      </c>
      <c r="D89" s="8" t="s">
        <v>98</v>
      </c>
      <c r="E89" s="89" t="s">
        <v>10</v>
      </c>
      <c r="F89" s="89" t="s">
        <v>4</v>
      </c>
      <c r="J89" s="81"/>
      <c r="L89" s="98"/>
      <c r="O89" s="2"/>
    </row>
    <row r="90" spans="1:15" ht="17">
      <c r="A90" s="41" t="s">
        <v>24</v>
      </c>
      <c r="B90" s="23" t="s">
        <v>366</v>
      </c>
      <c r="C90" s="23" t="s">
        <v>4</v>
      </c>
      <c r="D90" s="8" t="s">
        <v>117</v>
      </c>
      <c r="E90" s="8" t="s">
        <v>10</v>
      </c>
      <c r="F90" s="8" t="s">
        <v>4</v>
      </c>
      <c r="J90" s="130" t="s">
        <v>940</v>
      </c>
      <c r="L90" s="98"/>
      <c r="O90" s="2"/>
    </row>
    <row r="91" spans="1:15" ht="17">
      <c r="A91" s="41" t="s">
        <v>24</v>
      </c>
      <c r="B91" s="23" t="s">
        <v>366</v>
      </c>
      <c r="C91" s="23" t="s">
        <v>4</v>
      </c>
      <c r="D91" s="8" t="s">
        <v>117</v>
      </c>
      <c r="E91" s="8" t="s">
        <v>10</v>
      </c>
      <c r="F91" s="8" t="s">
        <v>4</v>
      </c>
      <c r="J91" s="81" t="s">
        <v>935</v>
      </c>
      <c r="K91">
        <f>SUM(K78+K84)</f>
        <v>44</v>
      </c>
      <c r="L91" s="98">
        <f t="shared" si="4"/>
        <v>0.6470588235294118</v>
      </c>
      <c r="O91" s="2"/>
    </row>
    <row r="92" spans="1:15" ht="17">
      <c r="A92" s="41" t="s">
        <v>24</v>
      </c>
      <c r="B92" s="23" t="s">
        <v>366</v>
      </c>
      <c r="C92" s="23" t="s">
        <v>4</v>
      </c>
      <c r="D92" s="8" t="s">
        <v>117</v>
      </c>
      <c r="E92" s="8" t="s">
        <v>10</v>
      </c>
      <c r="F92" s="8" t="s">
        <v>4</v>
      </c>
      <c r="J92" s="101" t="s">
        <v>936</v>
      </c>
      <c r="K92">
        <f>SUM(K79+K85)</f>
        <v>2</v>
      </c>
      <c r="L92" s="98">
        <f t="shared" si="4"/>
        <v>2.9411764705882353E-2</v>
      </c>
      <c r="O92" s="2"/>
    </row>
    <row r="93" spans="1:15" ht="17">
      <c r="A93" s="41" t="s">
        <v>24</v>
      </c>
      <c r="B93" s="23" t="s">
        <v>366</v>
      </c>
      <c r="C93" s="23" t="s">
        <v>4</v>
      </c>
      <c r="D93" s="8" t="s">
        <v>105</v>
      </c>
      <c r="E93" s="8" t="s">
        <v>4</v>
      </c>
      <c r="F93" s="8" t="s">
        <v>10</v>
      </c>
      <c r="J93" s="81" t="s">
        <v>937</v>
      </c>
      <c r="K93">
        <f>SUM(K80+K86)</f>
        <v>7</v>
      </c>
      <c r="L93" s="98">
        <f t="shared" si="4"/>
        <v>0.10294117647058823</v>
      </c>
      <c r="O93" s="2"/>
    </row>
    <row r="94" spans="1:15" ht="17">
      <c r="A94" s="41" t="s">
        <v>25</v>
      </c>
      <c r="B94" s="23" t="s">
        <v>383</v>
      </c>
      <c r="C94" s="23" t="s">
        <v>4</v>
      </c>
      <c r="D94" s="41" t="s">
        <v>93</v>
      </c>
      <c r="E94" s="41" t="s">
        <v>4</v>
      </c>
      <c r="F94" s="41" t="s">
        <v>10</v>
      </c>
      <c r="J94" s="81" t="s">
        <v>938</v>
      </c>
      <c r="K94">
        <f>SUM(K81+K87)</f>
        <v>15</v>
      </c>
      <c r="L94" s="98">
        <f t="shared" si="4"/>
        <v>0.22058823529411764</v>
      </c>
      <c r="O94" s="2"/>
    </row>
    <row r="95" spans="1:15" ht="17">
      <c r="A95" s="41" t="s">
        <v>25</v>
      </c>
      <c r="B95" s="23" t="s">
        <v>383</v>
      </c>
      <c r="C95" s="23" t="s">
        <v>4</v>
      </c>
      <c r="D95" s="41" t="s">
        <v>117</v>
      </c>
      <c r="E95" s="41" t="s">
        <v>10</v>
      </c>
      <c r="F95" s="41" t="s">
        <v>4</v>
      </c>
      <c r="O95" s="2"/>
    </row>
    <row r="96" spans="1:15" ht="17">
      <c r="A96" s="41" t="s">
        <v>25</v>
      </c>
      <c r="B96" s="23" t="s">
        <v>383</v>
      </c>
      <c r="C96" s="23" t="s">
        <v>4</v>
      </c>
      <c r="D96" s="41" t="s">
        <v>105</v>
      </c>
      <c r="E96" s="41" t="s">
        <v>10</v>
      </c>
      <c r="F96" s="41" t="s">
        <v>4</v>
      </c>
      <c r="O96" s="2"/>
    </row>
    <row r="97" spans="1:15" ht="17">
      <c r="A97" s="41" t="s">
        <v>25</v>
      </c>
      <c r="B97" s="23" t="s">
        <v>383</v>
      </c>
      <c r="C97" s="23" t="s">
        <v>4</v>
      </c>
      <c r="D97" s="41" t="s">
        <v>105</v>
      </c>
      <c r="E97" s="41" t="s">
        <v>10</v>
      </c>
      <c r="F97" s="41" t="s">
        <v>4</v>
      </c>
      <c r="O97" s="2"/>
    </row>
    <row r="98" spans="1:15" ht="17">
      <c r="A98" s="41" t="s">
        <v>25</v>
      </c>
      <c r="B98" s="23" t="s">
        <v>383</v>
      </c>
      <c r="C98" s="23" t="s">
        <v>4</v>
      </c>
      <c r="D98" s="41" t="s">
        <v>105</v>
      </c>
      <c r="E98" s="41" t="s">
        <v>10</v>
      </c>
      <c r="F98" s="41" t="s">
        <v>4</v>
      </c>
      <c r="O98" s="2"/>
    </row>
    <row r="99" spans="1:15" ht="17">
      <c r="A99" s="4" t="s">
        <v>26</v>
      </c>
      <c r="B99" s="6" t="s">
        <v>396</v>
      </c>
      <c r="C99" s="23" t="s">
        <v>10</v>
      </c>
      <c r="D99" s="87" t="s">
        <v>93</v>
      </c>
      <c r="E99" t="s">
        <v>4</v>
      </c>
      <c r="F99" t="s">
        <v>10</v>
      </c>
      <c r="O99" s="2"/>
    </row>
    <row r="100" spans="1:15" ht="17">
      <c r="A100" s="4" t="s">
        <v>26</v>
      </c>
      <c r="B100" s="6" t="s">
        <v>396</v>
      </c>
      <c r="C100" s="23" t="s">
        <v>10</v>
      </c>
      <c r="D100" t="s">
        <v>105</v>
      </c>
      <c r="E100" s="32" t="s">
        <v>10</v>
      </c>
      <c r="F100" t="s">
        <v>10</v>
      </c>
      <c r="O100" s="2"/>
    </row>
    <row r="101" spans="1:15" ht="17">
      <c r="A101" s="4" t="s">
        <v>26</v>
      </c>
      <c r="B101" s="6" t="s">
        <v>396</v>
      </c>
      <c r="C101" s="23" t="s">
        <v>10</v>
      </c>
      <c r="D101" t="s">
        <v>111</v>
      </c>
      <c r="E101" t="s">
        <v>10</v>
      </c>
      <c r="F101" t="s">
        <v>4</v>
      </c>
      <c r="O101" s="2"/>
    </row>
    <row r="102" spans="1:15" ht="17">
      <c r="A102" s="4" t="s">
        <v>26</v>
      </c>
      <c r="B102" s="6" t="s">
        <v>396</v>
      </c>
      <c r="C102" s="23" t="s">
        <v>10</v>
      </c>
      <c r="D102" t="s">
        <v>111</v>
      </c>
      <c r="E102" t="s">
        <v>10</v>
      </c>
      <c r="F102" t="s">
        <v>4</v>
      </c>
      <c r="O102" s="2"/>
    </row>
    <row r="103" spans="1:15" ht="17">
      <c r="A103" s="4" t="s">
        <v>26</v>
      </c>
      <c r="B103" s="6" t="s">
        <v>396</v>
      </c>
      <c r="C103" s="23" t="s">
        <v>10</v>
      </c>
      <c r="D103" t="s">
        <v>105</v>
      </c>
      <c r="E103" t="s">
        <v>10</v>
      </c>
      <c r="F103" t="s">
        <v>4</v>
      </c>
      <c r="O103" s="2"/>
    </row>
    <row r="104" spans="1:15" ht="17">
      <c r="A104" s="4" t="s">
        <v>26</v>
      </c>
      <c r="B104" s="6" t="s">
        <v>396</v>
      </c>
      <c r="C104" s="23" t="s">
        <v>10</v>
      </c>
      <c r="D104" t="s">
        <v>117</v>
      </c>
      <c r="E104" t="s">
        <v>10</v>
      </c>
      <c r="F104" t="s">
        <v>4</v>
      </c>
      <c r="O104" s="2"/>
    </row>
    <row r="105" spans="1:15" ht="17">
      <c r="A105" s="41" t="s">
        <v>27</v>
      </c>
      <c r="B105" s="23" t="s">
        <v>413</v>
      </c>
      <c r="C105" s="23" t="s">
        <v>4</v>
      </c>
      <c r="D105" s="88" t="s">
        <v>93</v>
      </c>
      <c r="E105" s="8" t="s">
        <v>10</v>
      </c>
      <c r="F105" s="8" t="s">
        <v>4</v>
      </c>
      <c r="O105" s="2"/>
    </row>
    <row r="106" spans="1:15" ht="17">
      <c r="A106" s="41" t="s">
        <v>27</v>
      </c>
      <c r="B106" s="23" t="s">
        <v>413</v>
      </c>
      <c r="C106" s="23" t="s">
        <v>4</v>
      </c>
      <c r="D106" s="8" t="s">
        <v>111</v>
      </c>
      <c r="E106" s="8" t="s">
        <v>10</v>
      </c>
      <c r="F106" s="8" t="s">
        <v>4</v>
      </c>
      <c r="O106" s="2"/>
    </row>
    <row r="107" spans="1:15" ht="17">
      <c r="A107" s="41" t="s">
        <v>27</v>
      </c>
      <c r="B107" s="23" t="s">
        <v>413</v>
      </c>
      <c r="C107" s="23" t="s">
        <v>4</v>
      </c>
      <c r="D107" s="8" t="s">
        <v>105</v>
      </c>
      <c r="E107" s="8" t="s">
        <v>10</v>
      </c>
      <c r="F107" s="8" t="s">
        <v>4</v>
      </c>
      <c r="O107" s="2"/>
    </row>
    <row r="108" spans="1:15" ht="17">
      <c r="A108" s="41" t="s">
        <v>27</v>
      </c>
      <c r="B108" s="23" t="s">
        <v>413</v>
      </c>
      <c r="C108" s="23" t="s">
        <v>4</v>
      </c>
      <c r="D108" s="8" t="s">
        <v>117</v>
      </c>
      <c r="E108" s="8" t="s">
        <v>10</v>
      </c>
      <c r="F108" s="8" t="s">
        <v>4</v>
      </c>
      <c r="O108" s="2"/>
    </row>
    <row r="109" spans="1:15" ht="17">
      <c r="A109" s="41" t="s">
        <v>28</v>
      </c>
      <c r="B109" s="23" t="s">
        <v>427</v>
      </c>
      <c r="C109" s="23" t="s">
        <v>10</v>
      </c>
      <c r="D109" s="88" t="s">
        <v>93</v>
      </c>
      <c r="E109" s="8" t="s">
        <v>4</v>
      </c>
      <c r="F109" s="8" t="s">
        <v>10</v>
      </c>
      <c r="O109" s="2"/>
    </row>
    <row r="110" spans="1:15" ht="17">
      <c r="A110" s="41" t="s">
        <v>28</v>
      </c>
      <c r="B110" s="23" t="s">
        <v>427</v>
      </c>
      <c r="C110" s="23" t="s">
        <v>10</v>
      </c>
      <c r="D110" s="8" t="s">
        <v>111</v>
      </c>
      <c r="E110" s="8" t="s">
        <v>10</v>
      </c>
      <c r="F110" s="8" t="s">
        <v>4</v>
      </c>
      <c r="O110" s="2"/>
    </row>
    <row r="111" spans="1:15" ht="17">
      <c r="A111" s="41" t="s">
        <v>28</v>
      </c>
      <c r="B111" s="23" t="s">
        <v>427</v>
      </c>
      <c r="C111" s="23" t="s">
        <v>10</v>
      </c>
      <c r="D111" s="8" t="s">
        <v>111</v>
      </c>
      <c r="E111" s="8" t="s">
        <v>10</v>
      </c>
      <c r="F111" s="8" t="s">
        <v>4</v>
      </c>
      <c r="O111" s="2"/>
    </row>
    <row r="112" spans="1:15" ht="17">
      <c r="A112" s="41" t="s">
        <v>28</v>
      </c>
      <c r="B112" s="23" t="s">
        <v>427</v>
      </c>
      <c r="C112" s="23" t="s">
        <v>10</v>
      </c>
      <c r="D112" s="8" t="s">
        <v>98</v>
      </c>
      <c r="E112" s="8" t="s">
        <v>10</v>
      </c>
      <c r="F112" s="8" t="s">
        <v>4</v>
      </c>
      <c r="O112" s="2"/>
    </row>
    <row r="113" spans="1:15" ht="17">
      <c r="A113" s="41" t="s">
        <v>28</v>
      </c>
      <c r="B113" s="23" t="s">
        <v>427</v>
      </c>
      <c r="C113" s="23" t="s">
        <v>10</v>
      </c>
      <c r="D113" s="8" t="s">
        <v>105</v>
      </c>
      <c r="E113" s="8" t="s">
        <v>10</v>
      </c>
      <c r="F113" s="8" t="s">
        <v>4</v>
      </c>
      <c r="O113" s="2"/>
    </row>
    <row r="114" spans="1:15" ht="17">
      <c r="A114" s="41" t="s">
        <v>28</v>
      </c>
      <c r="B114" s="23" t="s">
        <v>427</v>
      </c>
      <c r="C114" s="23" t="s">
        <v>10</v>
      </c>
      <c r="D114" s="8" t="s">
        <v>117</v>
      </c>
      <c r="E114" s="8" t="s">
        <v>10</v>
      </c>
      <c r="F114" s="8" t="s">
        <v>4</v>
      </c>
      <c r="O114" s="2"/>
    </row>
    <row r="115" spans="1:15" ht="17">
      <c r="A115" s="41" t="s">
        <v>29</v>
      </c>
      <c r="B115" s="23" t="s">
        <v>441</v>
      </c>
      <c r="C115" s="23" t="s">
        <v>4</v>
      </c>
      <c r="D115" s="8" t="s">
        <v>111</v>
      </c>
      <c r="E115" s="8" t="s">
        <v>10</v>
      </c>
      <c r="F115" s="8" t="s">
        <v>4</v>
      </c>
      <c r="O115" s="2"/>
    </row>
    <row r="116" spans="1:15" ht="17">
      <c r="A116" s="41" t="s">
        <v>29</v>
      </c>
      <c r="B116" s="23" t="s">
        <v>441</v>
      </c>
      <c r="C116" s="23" t="s">
        <v>4</v>
      </c>
      <c r="D116" s="8" t="s">
        <v>105</v>
      </c>
      <c r="E116" s="8" t="s">
        <v>10</v>
      </c>
      <c r="F116" s="8" t="s">
        <v>4</v>
      </c>
      <c r="O116" s="2"/>
    </row>
    <row r="117" spans="1:15" ht="17">
      <c r="A117" s="41" t="s">
        <v>30</v>
      </c>
      <c r="B117" s="23" t="s">
        <v>448</v>
      </c>
      <c r="C117" s="23" t="s">
        <v>4</v>
      </c>
      <c r="D117" s="41" t="s">
        <v>93</v>
      </c>
      <c r="E117" s="41" t="s">
        <v>4</v>
      </c>
      <c r="F117" s="41" t="s">
        <v>10</v>
      </c>
      <c r="O117" s="2"/>
    </row>
    <row r="118" spans="1:15" ht="17">
      <c r="A118" s="41" t="s">
        <v>30</v>
      </c>
      <c r="B118" s="23" t="s">
        <v>448</v>
      </c>
      <c r="C118" s="23" t="s">
        <v>4</v>
      </c>
      <c r="D118" s="41" t="s">
        <v>98</v>
      </c>
      <c r="E118" s="41" t="s">
        <v>10</v>
      </c>
      <c r="F118" s="41" t="s">
        <v>4</v>
      </c>
      <c r="O118" s="2"/>
    </row>
    <row r="119" spans="1:15" ht="17">
      <c r="A119" s="41" t="s">
        <v>30</v>
      </c>
      <c r="B119" s="23" t="s">
        <v>448</v>
      </c>
      <c r="C119" s="23" t="s">
        <v>4</v>
      </c>
      <c r="D119" s="41" t="s">
        <v>117</v>
      </c>
      <c r="E119" s="41" t="s">
        <v>10</v>
      </c>
      <c r="F119" s="41" t="s">
        <v>4</v>
      </c>
      <c r="O119" s="2"/>
    </row>
    <row r="120" spans="1:15" ht="17">
      <c r="A120" s="41" t="s">
        <v>30</v>
      </c>
      <c r="B120" s="23" t="s">
        <v>448</v>
      </c>
      <c r="C120" s="23" t="s">
        <v>4</v>
      </c>
      <c r="D120" s="41" t="s">
        <v>117</v>
      </c>
      <c r="E120" s="41" t="s">
        <v>10</v>
      </c>
      <c r="F120" s="41" t="s">
        <v>4</v>
      </c>
      <c r="O120" s="2"/>
    </row>
    <row r="121" spans="1:15" ht="17">
      <c r="A121" s="41" t="s">
        <v>30</v>
      </c>
      <c r="B121" s="23" t="s">
        <v>448</v>
      </c>
      <c r="C121" s="23" t="s">
        <v>4</v>
      </c>
      <c r="D121" s="41" t="s">
        <v>105</v>
      </c>
      <c r="E121" s="41" t="s">
        <v>10</v>
      </c>
      <c r="F121" s="41" t="s">
        <v>4</v>
      </c>
      <c r="O121" s="2"/>
    </row>
    <row r="122" spans="1:15" ht="17">
      <c r="A122" s="41" t="s">
        <v>31</v>
      </c>
      <c r="B122" s="23" t="s">
        <v>458</v>
      </c>
      <c r="C122" s="23" t="s">
        <v>4</v>
      </c>
      <c r="D122" s="87" t="s">
        <v>93</v>
      </c>
      <c r="E122" t="s">
        <v>4</v>
      </c>
      <c r="F122" t="s">
        <v>10</v>
      </c>
      <c r="O122" s="2"/>
    </row>
    <row r="123" spans="1:15" ht="17">
      <c r="A123" s="41" t="s">
        <v>31</v>
      </c>
      <c r="B123" s="23" t="s">
        <v>458</v>
      </c>
      <c r="C123" s="23" t="s">
        <v>4</v>
      </c>
      <c r="D123" t="s">
        <v>462</v>
      </c>
      <c r="E123" t="s">
        <v>4</v>
      </c>
      <c r="F123" t="s">
        <v>10</v>
      </c>
      <c r="O123" s="2"/>
    </row>
    <row r="124" spans="1:15" ht="17">
      <c r="A124" s="4" t="s">
        <v>31</v>
      </c>
      <c r="B124" s="6" t="s">
        <v>458</v>
      </c>
      <c r="C124" s="23" t="s">
        <v>4</v>
      </c>
      <c r="D124" t="s">
        <v>117</v>
      </c>
      <c r="E124" t="s">
        <v>10</v>
      </c>
      <c r="F124" t="s">
        <v>4</v>
      </c>
      <c r="O124" s="2"/>
    </row>
    <row r="125" spans="1:15" ht="17">
      <c r="A125" s="4" t="s">
        <v>31</v>
      </c>
      <c r="B125" s="6" t="s">
        <v>458</v>
      </c>
      <c r="C125" s="23" t="s">
        <v>4</v>
      </c>
      <c r="D125" t="s">
        <v>105</v>
      </c>
      <c r="E125" t="s">
        <v>10</v>
      </c>
      <c r="F125" t="s">
        <v>4</v>
      </c>
      <c r="O125" s="2"/>
    </row>
    <row r="126" spans="1:15" ht="17">
      <c r="A126" s="41" t="s">
        <v>32</v>
      </c>
      <c r="B126" s="23" t="s">
        <v>471</v>
      </c>
      <c r="C126" s="23" t="s">
        <v>4</v>
      </c>
      <c r="D126" s="41" t="s">
        <v>93</v>
      </c>
      <c r="E126" s="41" t="s">
        <v>4</v>
      </c>
      <c r="F126" s="41" t="s">
        <v>10</v>
      </c>
      <c r="O126" s="2"/>
    </row>
    <row r="127" spans="1:15" ht="17">
      <c r="A127" s="41" t="s">
        <v>32</v>
      </c>
      <c r="B127" s="23" t="s">
        <v>471</v>
      </c>
      <c r="C127" s="23" t="s">
        <v>4</v>
      </c>
      <c r="D127" s="41" t="s">
        <v>117</v>
      </c>
      <c r="E127" s="41" t="s">
        <v>10</v>
      </c>
      <c r="F127" s="41" t="s">
        <v>4</v>
      </c>
      <c r="O127" s="2"/>
    </row>
    <row r="128" spans="1:15" ht="17">
      <c r="A128" s="4" t="s">
        <v>33</v>
      </c>
      <c r="B128" s="6" t="s">
        <v>476</v>
      </c>
      <c r="C128" s="23" t="s">
        <v>4</v>
      </c>
      <c r="D128" s="4" t="s">
        <v>93</v>
      </c>
      <c r="E128" s="4" t="s">
        <v>4</v>
      </c>
      <c r="F128" s="30" t="s">
        <v>10</v>
      </c>
      <c r="O128" s="2"/>
    </row>
    <row r="129" spans="1:15" ht="17">
      <c r="A129" s="4" t="s">
        <v>33</v>
      </c>
      <c r="B129" s="6" t="s">
        <v>476</v>
      </c>
      <c r="C129" s="23" t="s">
        <v>4</v>
      </c>
      <c r="D129" s="4" t="s">
        <v>98</v>
      </c>
      <c r="E129" s="4" t="s">
        <v>10</v>
      </c>
      <c r="F129" s="30" t="s">
        <v>4</v>
      </c>
      <c r="O129" s="2"/>
    </row>
    <row r="130" spans="1:15" ht="17">
      <c r="A130" s="41" t="s">
        <v>34</v>
      </c>
      <c r="B130" s="23" t="s">
        <v>482</v>
      </c>
      <c r="C130" s="23" t="s">
        <v>4</v>
      </c>
      <c r="D130" s="8" t="s">
        <v>93</v>
      </c>
      <c r="E130" s="8" t="s">
        <v>4</v>
      </c>
      <c r="F130" s="8" t="s">
        <v>10</v>
      </c>
      <c r="O130" s="2"/>
    </row>
    <row r="131" spans="1:15" ht="17">
      <c r="A131" s="41" t="s">
        <v>34</v>
      </c>
      <c r="B131" s="23" t="s">
        <v>482</v>
      </c>
      <c r="C131" s="23" t="s">
        <v>4</v>
      </c>
      <c r="D131" s="8" t="s">
        <v>105</v>
      </c>
      <c r="E131" s="8" t="s">
        <v>10</v>
      </c>
      <c r="F131" s="8" t="s">
        <v>4</v>
      </c>
      <c r="O131" s="2"/>
    </row>
    <row r="132" spans="1:15" ht="17">
      <c r="A132" s="41" t="s">
        <v>34</v>
      </c>
      <c r="B132" s="23" t="s">
        <v>482</v>
      </c>
      <c r="C132" s="23" t="s">
        <v>4</v>
      </c>
      <c r="D132" s="8" t="s">
        <v>105</v>
      </c>
      <c r="E132" s="8" t="s">
        <v>10</v>
      </c>
      <c r="F132" s="8" t="s">
        <v>4</v>
      </c>
      <c r="O132" s="2"/>
    </row>
    <row r="133" spans="1:15" ht="17">
      <c r="A133" s="23" t="s">
        <v>35</v>
      </c>
      <c r="B133" s="23" t="s">
        <v>499</v>
      </c>
      <c r="C133" s="23" t="s">
        <v>4</v>
      </c>
      <c r="D133" s="86" t="s">
        <v>93</v>
      </c>
      <c r="E133" s="17" t="s">
        <v>4</v>
      </c>
      <c r="F133" s="17" t="s">
        <v>10</v>
      </c>
      <c r="O133" s="2"/>
    </row>
    <row r="134" spans="1:15" ht="17">
      <c r="A134" s="23" t="s">
        <v>35</v>
      </c>
      <c r="B134" s="23" t="s">
        <v>499</v>
      </c>
      <c r="C134" s="23" t="s">
        <v>4</v>
      </c>
      <c r="D134" s="17" t="s">
        <v>462</v>
      </c>
      <c r="E134" s="17" t="s">
        <v>4</v>
      </c>
      <c r="F134" s="17" t="s">
        <v>10</v>
      </c>
      <c r="O134" s="2"/>
    </row>
    <row r="135" spans="1:15" ht="17">
      <c r="A135" s="23" t="s">
        <v>35</v>
      </c>
      <c r="B135" s="23" t="s">
        <v>499</v>
      </c>
      <c r="C135" s="23" t="s">
        <v>4</v>
      </c>
      <c r="D135" s="17" t="s">
        <v>117</v>
      </c>
      <c r="E135" s="17" t="s">
        <v>10</v>
      </c>
      <c r="F135" s="17" t="s">
        <v>4</v>
      </c>
      <c r="O135" s="2"/>
    </row>
    <row r="136" spans="1:15" ht="17">
      <c r="A136" s="23" t="s">
        <v>35</v>
      </c>
      <c r="B136" s="23" t="s">
        <v>499</v>
      </c>
      <c r="C136" s="23" t="s">
        <v>4</v>
      </c>
      <c r="D136" s="17" t="s">
        <v>105</v>
      </c>
      <c r="E136" s="60" t="s">
        <v>10</v>
      </c>
      <c r="F136" s="17" t="s">
        <v>4</v>
      </c>
      <c r="O136" s="2"/>
    </row>
    <row r="137" spans="1:15" ht="17">
      <c r="A137" s="23" t="s">
        <v>35</v>
      </c>
      <c r="B137" s="23" t="s">
        <v>499</v>
      </c>
      <c r="C137" s="23" t="s">
        <v>4</v>
      </c>
      <c r="D137" s="17" t="s">
        <v>105</v>
      </c>
      <c r="E137" s="60" t="s">
        <v>10</v>
      </c>
      <c r="F137" s="17" t="s">
        <v>4</v>
      </c>
      <c r="O137" s="2"/>
    </row>
    <row r="138" spans="1:15" ht="17">
      <c r="A138" s="23" t="s">
        <v>35</v>
      </c>
      <c r="B138" s="23" t="s">
        <v>499</v>
      </c>
      <c r="C138" s="23" t="s">
        <v>4</v>
      </c>
      <c r="D138" s="17" t="s">
        <v>117</v>
      </c>
      <c r="E138" s="60" t="s">
        <v>10</v>
      </c>
      <c r="F138" s="17" t="s">
        <v>4</v>
      </c>
      <c r="O138" s="2"/>
    </row>
    <row r="139" spans="1:15" ht="17">
      <c r="A139" s="23" t="s">
        <v>36</v>
      </c>
      <c r="B139" s="23" t="s">
        <v>519</v>
      </c>
      <c r="C139" s="23" t="s">
        <v>4</v>
      </c>
      <c r="D139" s="23" t="s">
        <v>520</v>
      </c>
      <c r="E139" s="23" t="s">
        <v>4</v>
      </c>
      <c r="F139" s="41" t="s">
        <v>10</v>
      </c>
      <c r="O139" s="2"/>
    </row>
    <row r="140" spans="1:15" ht="17">
      <c r="A140" s="41" t="s">
        <v>38</v>
      </c>
      <c r="B140" s="23" t="s">
        <v>525</v>
      </c>
      <c r="C140" s="23" t="s">
        <v>4</v>
      </c>
      <c r="D140" s="41" t="s">
        <v>99</v>
      </c>
      <c r="E140" s="23" t="s">
        <v>10</v>
      </c>
      <c r="F140" s="41" t="s">
        <v>10</v>
      </c>
      <c r="O140" s="2"/>
    </row>
    <row r="141" spans="1:15" ht="17">
      <c r="A141" s="41" t="s">
        <v>40</v>
      </c>
      <c r="B141" s="23" t="s">
        <v>528</v>
      </c>
      <c r="C141" s="23" t="s">
        <v>4</v>
      </c>
      <c r="D141" s="41" t="s">
        <v>93</v>
      </c>
      <c r="E141" s="23" t="s">
        <v>4</v>
      </c>
      <c r="F141" s="23" t="s">
        <v>10</v>
      </c>
      <c r="O141" s="2"/>
    </row>
    <row r="142" spans="1:15" ht="17">
      <c r="A142" s="41" t="s">
        <v>41</v>
      </c>
      <c r="B142" s="23" t="s">
        <v>534</v>
      </c>
      <c r="C142" s="23" t="s">
        <v>4</v>
      </c>
      <c r="D142" s="88" t="s">
        <v>93</v>
      </c>
      <c r="E142" s="8" t="s">
        <v>4</v>
      </c>
      <c r="F142" s="8" t="s">
        <v>10</v>
      </c>
      <c r="O142" s="2"/>
    </row>
    <row r="143" spans="1:15" ht="17">
      <c r="A143" s="41" t="s">
        <v>41</v>
      </c>
      <c r="B143" s="23" t="s">
        <v>534</v>
      </c>
      <c r="C143" s="23" t="s">
        <v>4</v>
      </c>
      <c r="D143" s="8" t="s">
        <v>111</v>
      </c>
      <c r="E143" s="8" t="s">
        <v>10</v>
      </c>
      <c r="F143" s="8" t="s">
        <v>4</v>
      </c>
      <c r="O143" s="2"/>
    </row>
    <row r="144" spans="1:15" ht="17">
      <c r="A144" s="41" t="s">
        <v>41</v>
      </c>
      <c r="B144" s="23" t="s">
        <v>534</v>
      </c>
      <c r="C144" s="23" t="s">
        <v>4</v>
      </c>
      <c r="D144" s="8" t="s">
        <v>105</v>
      </c>
      <c r="E144" s="8" t="s">
        <v>10</v>
      </c>
      <c r="F144" s="8" t="s">
        <v>4</v>
      </c>
      <c r="O144" s="2"/>
    </row>
    <row r="145" spans="1:15" ht="17">
      <c r="A145" s="41" t="s">
        <v>41</v>
      </c>
      <c r="B145" s="23" t="s">
        <v>534</v>
      </c>
      <c r="C145" s="23" t="s">
        <v>4</v>
      </c>
      <c r="D145" s="8" t="s">
        <v>111</v>
      </c>
      <c r="E145" s="8" t="s">
        <v>10</v>
      </c>
      <c r="F145" s="8" t="s">
        <v>4</v>
      </c>
      <c r="O145" s="2"/>
    </row>
    <row r="146" spans="1:15" ht="17">
      <c r="A146" s="72" t="s">
        <v>42</v>
      </c>
      <c r="B146" s="73" t="s">
        <v>549</v>
      </c>
      <c r="C146" s="23" t="s">
        <v>4</v>
      </c>
      <c r="D146" s="72" t="s">
        <v>93</v>
      </c>
      <c r="E146" s="72" t="s">
        <v>4</v>
      </c>
      <c r="F146" s="72" t="s">
        <v>10</v>
      </c>
      <c r="O146" s="2"/>
    </row>
    <row r="147" spans="1:15" ht="17">
      <c r="A147" s="4" t="s">
        <v>42</v>
      </c>
      <c r="B147" s="6" t="s">
        <v>549</v>
      </c>
      <c r="C147" s="23" t="s">
        <v>4</v>
      </c>
      <c r="D147" s="4" t="s">
        <v>117</v>
      </c>
      <c r="E147" s="4" t="s">
        <v>10</v>
      </c>
      <c r="F147" s="4" t="s">
        <v>4</v>
      </c>
      <c r="O147" s="2"/>
    </row>
    <row r="148" spans="1:15" ht="17">
      <c r="A148" s="4" t="s">
        <v>42</v>
      </c>
      <c r="B148" s="6" t="s">
        <v>549</v>
      </c>
      <c r="C148" s="23" t="s">
        <v>4</v>
      </c>
      <c r="D148" s="4" t="s">
        <v>105</v>
      </c>
      <c r="E148" s="4" t="s">
        <v>10</v>
      </c>
      <c r="F148" s="4" t="s">
        <v>4</v>
      </c>
      <c r="O148" s="2"/>
    </row>
    <row r="149" spans="1:15" ht="17">
      <c r="A149" s="41" t="s">
        <v>43</v>
      </c>
      <c r="B149" s="23" t="s">
        <v>561</v>
      </c>
      <c r="C149" s="23" t="s">
        <v>10</v>
      </c>
      <c r="D149" s="88" t="s">
        <v>93</v>
      </c>
      <c r="E149" s="17" t="s">
        <v>4</v>
      </c>
      <c r="F149" s="17" t="s">
        <v>10</v>
      </c>
      <c r="O149" s="2"/>
    </row>
    <row r="150" spans="1:15" ht="17">
      <c r="A150" s="41" t="s">
        <v>43</v>
      </c>
      <c r="B150" s="23" t="s">
        <v>561</v>
      </c>
      <c r="C150" s="23" t="s">
        <v>10</v>
      </c>
      <c r="D150" s="8" t="s">
        <v>117</v>
      </c>
      <c r="E150" s="17" t="s">
        <v>10</v>
      </c>
      <c r="F150" s="17" t="s">
        <v>4</v>
      </c>
      <c r="O150" s="2"/>
    </row>
    <row r="151" spans="1:15" ht="17">
      <c r="A151" s="41" t="s">
        <v>43</v>
      </c>
      <c r="B151" s="23" t="s">
        <v>561</v>
      </c>
      <c r="C151" s="23" t="s">
        <v>10</v>
      </c>
      <c r="D151" s="8" t="s">
        <v>117</v>
      </c>
      <c r="E151" s="17" t="s">
        <v>10</v>
      </c>
      <c r="F151" s="17" t="s">
        <v>4</v>
      </c>
      <c r="O151" s="2"/>
    </row>
    <row r="152" spans="1:15" ht="17">
      <c r="A152" s="41" t="s">
        <v>43</v>
      </c>
      <c r="B152" s="23" t="s">
        <v>561</v>
      </c>
      <c r="C152" s="23" t="s">
        <v>10</v>
      </c>
      <c r="D152" s="8" t="s">
        <v>111</v>
      </c>
      <c r="E152" s="17" t="s">
        <v>10</v>
      </c>
      <c r="F152" s="17" t="s">
        <v>4</v>
      </c>
      <c r="O152" s="2"/>
    </row>
    <row r="153" spans="1:15" ht="17">
      <c r="A153" s="41" t="s">
        <v>44</v>
      </c>
      <c r="B153" s="23" t="s">
        <v>580</v>
      </c>
      <c r="C153" s="6" t="s">
        <v>4</v>
      </c>
      <c r="D153" s="41" t="s">
        <v>93</v>
      </c>
      <c r="E153" s="23" t="s">
        <v>4</v>
      </c>
      <c r="F153" s="23" t="s">
        <v>10</v>
      </c>
      <c r="O153" s="2"/>
    </row>
    <row r="154" spans="1:15" ht="17">
      <c r="A154" s="41" t="s">
        <v>44</v>
      </c>
      <c r="B154" s="23" t="s">
        <v>580</v>
      </c>
      <c r="C154" s="6" t="s">
        <v>4</v>
      </c>
      <c r="D154" s="41" t="s">
        <v>111</v>
      </c>
      <c r="E154" s="23" t="s">
        <v>10</v>
      </c>
      <c r="F154" s="23" t="s">
        <v>4</v>
      </c>
      <c r="O154" s="2"/>
    </row>
    <row r="155" spans="1:15" ht="17">
      <c r="A155" s="41" t="s">
        <v>574</v>
      </c>
      <c r="B155" s="23" t="s">
        <v>575</v>
      </c>
      <c r="C155" s="23" t="s">
        <v>4</v>
      </c>
      <c r="D155" s="41" t="s">
        <v>93</v>
      </c>
      <c r="E155" s="41" t="s">
        <v>4</v>
      </c>
      <c r="F155" s="41" t="s">
        <v>10</v>
      </c>
      <c r="O155" s="2"/>
    </row>
    <row r="156" spans="1:15" ht="17">
      <c r="A156" s="41" t="s">
        <v>574</v>
      </c>
      <c r="B156" s="23" t="s">
        <v>575</v>
      </c>
      <c r="C156" s="23" t="s">
        <v>4</v>
      </c>
      <c r="D156" s="41" t="s">
        <v>117</v>
      </c>
      <c r="E156" s="41" t="s">
        <v>10</v>
      </c>
      <c r="F156" s="41" t="s">
        <v>4</v>
      </c>
      <c r="O156" s="2"/>
    </row>
    <row r="157" spans="1:15" ht="17">
      <c r="A157" s="41" t="s">
        <v>574</v>
      </c>
      <c r="B157" s="23" t="s">
        <v>575</v>
      </c>
      <c r="C157" s="23" t="s">
        <v>4</v>
      </c>
      <c r="D157" s="41" t="s">
        <v>111</v>
      </c>
      <c r="E157" s="41" t="s">
        <v>10</v>
      </c>
      <c r="F157" s="41" t="s">
        <v>4</v>
      </c>
      <c r="O157" s="2"/>
    </row>
    <row r="158" spans="1:15" ht="17">
      <c r="A158" s="41" t="s">
        <v>574</v>
      </c>
      <c r="B158" s="23" t="s">
        <v>575</v>
      </c>
      <c r="C158" s="23" t="s">
        <v>4</v>
      </c>
      <c r="D158" s="41" t="s">
        <v>105</v>
      </c>
      <c r="E158" s="41" t="s">
        <v>10</v>
      </c>
      <c r="F158" s="41" t="s">
        <v>4</v>
      </c>
      <c r="O158" s="2"/>
    </row>
    <row r="159" spans="1:15" ht="17">
      <c r="A159" s="41" t="s">
        <v>45</v>
      </c>
      <c r="B159" s="23" t="s">
        <v>595</v>
      </c>
      <c r="C159" s="23" t="s">
        <v>4</v>
      </c>
      <c r="D159" s="41" t="s">
        <v>93</v>
      </c>
      <c r="E159" s="41" t="s">
        <v>4</v>
      </c>
      <c r="F159" s="41" t="s">
        <v>10</v>
      </c>
      <c r="O159" s="2"/>
    </row>
    <row r="160" spans="1:15" ht="17">
      <c r="A160" s="41" t="s">
        <v>45</v>
      </c>
      <c r="B160" s="23" t="s">
        <v>595</v>
      </c>
      <c r="C160" s="23" t="s">
        <v>4</v>
      </c>
      <c r="D160" s="41" t="s">
        <v>105</v>
      </c>
      <c r="E160" s="41" t="s">
        <v>10</v>
      </c>
      <c r="F160" s="41" t="s">
        <v>4</v>
      </c>
      <c r="O160" s="2"/>
    </row>
    <row r="161" spans="1:15" ht="17">
      <c r="A161" s="41" t="s">
        <v>45</v>
      </c>
      <c r="B161" s="23" t="s">
        <v>595</v>
      </c>
      <c r="C161" s="23" t="s">
        <v>4</v>
      </c>
      <c r="D161" s="41" t="s">
        <v>111</v>
      </c>
      <c r="E161" s="41" t="s">
        <v>4</v>
      </c>
      <c r="F161" s="41" t="s">
        <v>10</v>
      </c>
    </row>
    <row r="162" spans="1:15" ht="17">
      <c r="A162" s="41" t="s">
        <v>46</v>
      </c>
      <c r="B162" s="23" t="s">
        <v>603</v>
      </c>
      <c r="C162" s="23" t="s">
        <v>4</v>
      </c>
      <c r="D162" s="41" t="s">
        <v>93</v>
      </c>
      <c r="E162" s="41" t="s">
        <v>4</v>
      </c>
      <c r="F162" s="41" t="s">
        <v>10</v>
      </c>
      <c r="O162" s="2"/>
    </row>
    <row r="163" spans="1:15" ht="17">
      <c r="A163" s="41" t="s">
        <v>46</v>
      </c>
      <c r="B163" s="23" t="s">
        <v>603</v>
      </c>
      <c r="C163" s="23" t="s">
        <v>4</v>
      </c>
      <c r="D163" s="41" t="s">
        <v>117</v>
      </c>
      <c r="E163" s="41" t="s">
        <v>10</v>
      </c>
      <c r="F163" s="41" t="s">
        <v>4</v>
      </c>
      <c r="O163" s="2"/>
    </row>
    <row r="164" spans="1:15" ht="17">
      <c r="A164" s="41" t="s">
        <v>46</v>
      </c>
      <c r="B164" s="23" t="s">
        <v>603</v>
      </c>
      <c r="C164" s="23" t="s">
        <v>4</v>
      </c>
      <c r="D164" s="41" t="s">
        <v>117</v>
      </c>
      <c r="E164" s="41" t="s">
        <v>10</v>
      </c>
      <c r="F164" s="41" t="s">
        <v>4</v>
      </c>
      <c r="O164" s="2"/>
    </row>
    <row r="165" spans="1:15" ht="17">
      <c r="A165" s="41" t="s">
        <v>47</v>
      </c>
      <c r="B165" s="23" t="s">
        <v>615</v>
      </c>
      <c r="C165" s="23" t="s">
        <v>4</v>
      </c>
      <c r="D165" s="41" t="s">
        <v>93</v>
      </c>
      <c r="E165" s="41" t="s">
        <v>4</v>
      </c>
      <c r="F165" s="41" t="s">
        <v>10</v>
      </c>
      <c r="O165" s="2"/>
    </row>
    <row r="166" spans="1:15" ht="17">
      <c r="A166" s="41" t="s">
        <v>47</v>
      </c>
      <c r="B166" s="23" t="s">
        <v>615</v>
      </c>
      <c r="C166" s="23" t="s">
        <v>4</v>
      </c>
      <c r="D166" s="41" t="s">
        <v>98</v>
      </c>
      <c r="E166" s="41" t="s">
        <v>4</v>
      </c>
      <c r="F166" s="41" t="s">
        <v>10</v>
      </c>
      <c r="O166" s="2"/>
    </row>
    <row r="167" spans="1:15" ht="17">
      <c r="A167" s="41" t="s">
        <v>47</v>
      </c>
      <c r="B167" s="23" t="s">
        <v>615</v>
      </c>
      <c r="C167" s="23" t="s">
        <v>4</v>
      </c>
      <c r="D167" s="41" t="s">
        <v>111</v>
      </c>
      <c r="E167" s="41" t="s">
        <v>4</v>
      </c>
      <c r="F167" s="41" t="s">
        <v>10</v>
      </c>
      <c r="O167" s="2"/>
    </row>
    <row r="168" spans="1:15" ht="17">
      <c r="A168" s="41" t="s">
        <v>47</v>
      </c>
      <c r="B168" s="23" t="s">
        <v>615</v>
      </c>
      <c r="C168" s="23" t="s">
        <v>4</v>
      </c>
      <c r="D168" s="41" t="s">
        <v>105</v>
      </c>
      <c r="E168" s="41" t="s">
        <v>4</v>
      </c>
      <c r="F168" s="41" t="s">
        <v>10</v>
      </c>
      <c r="O168" s="2"/>
    </row>
    <row r="169" spans="1:15" ht="17">
      <c r="A169" s="41" t="s">
        <v>47</v>
      </c>
      <c r="B169" s="23" t="s">
        <v>615</v>
      </c>
      <c r="C169" s="23" t="s">
        <v>4</v>
      </c>
      <c r="D169" s="41" t="s">
        <v>111</v>
      </c>
      <c r="E169" s="41" t="s">
        <v>10</v>
      </c>
      <c r="F169" s="41" t="s">
        <v>4</v>
      </c>
      <c r="O169" s="2"/>
    </row>
    <row r="170" spans="1:15" ht="17">
      <c r="A170" s="41" t="s">
        <v>47</v>
      </c>
      <c r="B170" s="23" t="s">
        <v>615</v>
      </c>
      <c r="C170" s="23" t="s">
        <v>4</v>
      </c>
      <c r="D170" s="41" t="s">
        <v>111</v>
      </c>
      <c r="E170" s="41" t="s">
        <v>10</v>
      </c>
      <c r="F170" s="41" t="s">
        <v>4</v>
      </c>
      <c r="O170" s="2"/>
    </row>
    <row r="171" spans="1:15" ht="17">
      <c r="A171" s="41" t="s">
        <v>48</v>
      </c>
      <c r="B171" s="23" t="s">
        <v>629</v>
      </c>
      <c r="C171" s="23" t="s">
        <v>4</v>
      </c>
      <c r="D171" s="8" t="s">
        <v>111</v>
      </c>
      <c r="E171" s="8" t="s">
        <v>10</v>
      </c>
      <c r="F171" s="8" t="s">
        <v>4</v>
      </c>
      <c r="O171" s="2"/>
    </row>
    <row r="172" spans="1:15" ht="17">
      <c r="A172" s="41" t="s">
        <v>48</v>
      </c>
      <c r="B172" s="23" t="s">
        <v>629</v>
      </c>
      <c r="C172" s="23" t="s">
        <v>4</v>
      </c>
      <c r="D172" s="8" t="s">
        <v>105</v>
      </c>
      <c r="E172" s="8" t="s">
        <v>10</v>
      </c>
      <c r="F172" s="8" t="s">
        <v>4</v>
      </c>
      <c r="O172" s="2"/>
    </row>
    <row r="173" spans="1:15" ht="17">
      <c r="A173" s="41" t="s">
        <v>49</v>
      </c>
      <c r="B173" s="23" t="s">
        <v>638</v>
      </c>
      <c r="C173" s="23" t="s">
        <v>4</v>
      </c>
      <c r="D173" s="86" t="s">
        <v>93</v>
      </c>
      <c r="E173" s="8" t="s">
        <v>4</v>
      </c>
      <c r="F173" s="8" t="s">
        <v>10</v>
      </c>
      <c r="O173" s="2"/>
    </row>
    <row r="174" spans="1:15" ht="17">
      <c r="A174" s="41" t="s">
        <v>49</v>
      </c>
      <c r="B174" s="23" t="s">
        <v>638</v>
      </c>
      <c r="C174" s="23" t="s">
        <v>4</v>
      </c>
      <c r="D174" s="17" t="s">
        <v>98</v>
      </c>
      <c r="E174" s="8" t="s">
        <v>4</v>
      </c>
      <c r="F174" s="8" t="s">
        <v>10</v>
      </c>
      <c r="O174" s="2"/>
    </row>
    <row r="175" spans="1:15" ht="17">
      <c r="A175" s="41" t="s">
        <v>49</v>
      </c>
      <c r="B175" s="23" t="s">
        <v>638</v>
      </c>
      <c r="C175" s="23" t="s">
        <v>4</v>
      </c>
      <c r="D175" s="17" t="s">
        <v>105</v>
      </c>
      <c r="E175" s="8" t="s">
        <v>10</v>
      </c>
      <c r="F175" s="8" t="s">
        <v>4</v>
      </c>
      <c r="O175" s="2"/>
    </row>
    <row r="176" spans="1:15" ht="17">
      <c r="A176" s="41" t="s">
        <v>50</v>
      </c>
      <c r="B176" s="23" t="s">
        <v>653</v>
      </c>
      <c r="C176" s="23" t="s">
        <v>4</v>
      </c>
      <c r="D176" s="41" t="s">
        <v>93</v>
      </c>
      <c r="E176" s="41" t="s">
        <v>4</v>
      </c>
      <c r="F176" s="41" t="s">
        <v>10</v>
      </c>
      <c r="O176" s="2"/>
    </row>
    <row r="177" spans="1:15" ht="17">
      <c r="A177" s="41" t="s">
        <v>50</v>
      </c>
      <c r="B177" s="23" t="s">
        <v>653</v>
      </c>
      <c r="C177" s="23" t="s">
        <v>4</v>
      </c>
      <c r="D177" s="41" t="s">
        <v>111</v>
      </c>
      <c r="E177" s="41" t="s">
        <v>4</v>
      </c>
      <c r="F177" s="41" t="s">
        <v>10</v>
      </c>
      <c r="O177" s="2"/>
    </row>
    <row r="178" spans="1:15" ht="17">
      <c r="A178" s="41" t="s">
        <v>50</v>
      </c>
      <c r="B178" s="23" t="s">
        <v>653</v>
      </c>
      <c r="C178" s="23" t="s">
        <v>4</v>
      </c>
      <c r="D178" s="41" t="s">
        <v>105</v>
      </c>
      <c r="E178" s="41" t="s">
        <v>4</v>
      </c>
      <c r="F178" s="41" t="s">
        <v>4</v>
      </c>
      <c r="O178" s="2"/>
    </row>
    <row r="179" spans="1:15" ht="17">
      <c r="A179" s="41" t="s">
        <v>50</v>
      </c>
      <c r="B179" s="23" t="s">
        <v>653</v>
      </c>
      <c r="C179" s="23" t="s">
        <v>4</v>
      </c>
      <c r="D179" s="41" t="s">
        <v>117</v>
      </c>
      <c r="E179" s="41" t="s">
        <v>10</v>
      </c>
      <c r="F179" s="41" t="s">
        <v>4</v>
      </c>
      <c r="O179" s="2"/>
    </row>
    <row r="180" spans="1:15" ht="17">
      <c r="A180" s="41" t="s">
        <v>51</v>
      </c>
      <c r="B180" s="23" t="s">
        <v>664</v>
      </c>
      <c r="C180" s="23" t="s">
        <v>4</v>
      </c>
      <c r="D180" s="41" t="s">
        <v>93</v>
      </c>
      <c r="E180" s="41" t="s">
        <v>4</v>
      </c>
      <c r="F180" s="41" t="s">
        <v>10</v>
      </c>
      <c r="O180" s="2"/>
    </row>
    <row r="181" spans="1:15" ht="17">
      <c r="A181" s="41" t="s">
        <v>51</v>
      </c>
      <c r="B181" s="23" t="s">
        <v>664</v>
      </c>
      <c r="C181" s="23" t="s">
        <v>4</v>
      </c>
      <c r="D181" s="41" t="s">
        <v>105</v>
      </c>
      <c r="E181" s="41" t="s">
        <v>10</v>
      </c>
      <c r="F181" s="41" t="s">
        <v>4</v>
      </c>
      <c r="O181" s="2"/>
    </row>
    <row r="182" spans="1:15" ht="17">
      <c r="A182" s="41" t="s">
        <v>51</v>
      </c>
      <c r="B182" s="23" t="s">
        <v>664</v>
      </c>
      <c r="C182" s="23" t="s">
        <v>4</v>
      </c>
      <c r="D182" s="41" t="s">
        <v>105</v>
      </c>
      <c r="E182" s="41" t="s">
        <v>10</v>
      </c>
      <c r="F182" s="41" t="s">
        <v>4</v>
      </c>
      <c r="O182" s="2"/>
    </row>
    <row r="183" spans="1:15" ht="17">
      <c r="A183" s="41" t="s">
        <v>51</v>
      </c>
      <c r="B183" s="23" t="s">
        <v>664</v>
      </c>
      <c r="C183" s="23" t="s">
        <v>4</v>
      </c>
      <c r="D183" s="41" t="s">
        <v>117</v>
      </c>
      <c r="E183" s="41" t="s">
        <v>10</v>
      </c>
      <c r="F183" s="41" t="s">
        <v>4</v>
      </c>
      <c r="O183" s="2"/>
    </row>
    <row r="184" spans="1:15" ht="17">
      <c r="A184" s="4" t="s">
        <v>674</v>
      </c>
      <c r="B184" s="6" t="s">
        <v>675</v>
      </c>
      <c r="C184" s="23" t="s">
        <v>4</v>
      </c>
      <c r="D184" s="4" t="s">
        <v>93</v>
      </c>
      <c r="E184" s="4" t="s">
        <v>4</v>
      </c>
      <c r="F184" s="4" t="s">
        <v>10</v>
      </c>
      <c r="O184" s="2"/>
    </row>
    <row r="185" spans="1:15" ht="17">
      <c r="A185" s="4" t="s">
        <v>674</v>
      </c>
      <c r="B185" s="6" t="s">
        <v>675</v>
      </c>
      <c r="C185" s="23" t="s">
        <v>4</v>
      </c>
      <c r="D185" s="4" t="s">
        <v>105</v>
      </c>
      <c r="E185" s="4" t="s">
        <v>10</v>
      </c>
      <c r="F185" s="4" t="s">
        <v>4</v>
      </c>
      <c r="O185" s="2"/>
    </row>
    <row r="186" spans="1:15" ht="17">
      <c r="A186" s="41" t="s">
        <v>53</v>
      </c>
      <c r="B186" s="23" t="s">
        <v>681</v>
      </c>
      <c r="C186" s="23" t="s">
        <v>4</v>
      </c>
      <c r="D186" s="4" t="s">
        <v>93</v>
      </c>
      <c r="E186" s="4" t="s">
        <v>4</v>
      </c>
      <c r="F186" s="4" t="s">
        <v>10</v>
      </c>
      <c r="O186" s="2"/>
    </row>
    <row r="187" spans="1:15" ht="17">
      <c r="A187" s="41" t="s">
        <v>53</v>
      </c>
      <c r="B187" s="23" t="s">
        <v>681</v>
      </c>
      <c r="C187" s="23" t="s">
        <v>4</v>
      </c>
      <c r="D187" s="4" t="s">
        <v>111</v>
      </c>
      <c r="E187" s="4" t="s">
        <v>10</v>
      </c>
      <c r="F187" s="4" t="s">
        <v>4</v>
      </c>
      <c r="O187" s="2"/>
    </row>
    <row r="188" spans="1:15" ht="17">
      <c r="A188" s="41" t="s">
        <v>53</v>
      </c>
      <c r="B188" s="23" t="s">
        <v>681</v>
      </c>
      <c r="C188" s="23" t="s">
        <v>4</v>
      </c>
      <c r="D188" s="4" t="s">
        <v>105</v>
      </c>
      <c r="E188" s="4" t="s">
        <v>10</v>
      </c>
      <c r="F188" s="4" t="s">
        <v>4</v>
      </c>
      <c r="O188" s="2"/>
    </row>
    <row r="189" spans="1:15" ht="17">
      <c r="A189" s="41" t="s">
        <v>53</v>
      </c>
      <c r="B189" s="23" t="s">
        <v>681</v>
      </c>
      <c r="C189" s="23" t="s">
        <v>4</v>
      </c>
      <c r="D189" s="4" t="s">
        <v>111</v>
      </c>
      <c r="E189" s="4" t="s">
        <v>10</v>
      </c>
      <c r="F189" s="4" t="s">
        <v>4</v>
      </c>
      <c r="O189" s="2"/>
    </row>
    <row r="190" spans="1:15" ht="17">
      <c r="A190" s="41" t="s">
        <v>54</v>
      </c>
      <c r="B190" s="23" t="s">
        <v>688</v>
      </c>
      <c r="C190" s="23" t="s">
        <v>10</v>
      </c>
      <c r="D190" s="88" t="s">
        <v>93</v>
      </c>
      <c r="E190" s="8" t="s">
        <v>4</v>
      </c>
      <c r="F190" s="8" t="s">
        <v>10</v>
      </c>
      <c r="O190" s="2"/>
    </row>
    <row r="191" spans="1:15" ht="17">
      <c r="A191" s="41" t="s">
        <v>54</v>
      </c>
      <c r="B191" s="23" t="s">
        <v>688</v>
      </c>
      <c r="C191" s="23" t="s">
        <v>10</v>
      </c>
      <c r="D191" s="8" t="s">
        <v>98</v>
      </c>
      <c r="E191" s="91" t="s">
        <v>10</v>
      </c>
      <c r="F191" s="91" t="s">
        <v>10</v>
      </c>
      <c r="O191" s="2"/>
    </row>
    <row r="192" spans="1:15" ht="17">
      <c r="A192" s="41" t="s">
        <v>54</v>
      </c>
      <c r="B192" s="23" t="s">
        <v>688</v>
      </c>
      <c r="C192" s="23" t="s">
        <v>10</v>
      </c>
      <c r="D192" s="8" t="s">
        <v>117</v>
      </c>
      <c r="E192" s="8" t="s">
        <v>10</v>
      </c>
      <c r="F192" s="8" t="s">
        <v>4</v>
      </c>
      <c r="O192" s="2"/>
    </row>
    <row r="193" spans="1:15" ht="17">
      <c r="A193" s="41" t="s">
        <v>54</v>
      </c>
      <c r="B193" s="23" t="s">
        <v>688</v>
      </c>
      <c r="C193" s="23" t="s">
        <v>10</v>
      </c>
      <c r="D193" s="8" t="s">
        <v>105</v>
      </c>
      <c r="E193" s="8" t="s">
        <v>10</v>
      </c>
      <c r="F193" s="8" t="s">
        <v>4</v>
      </c>
      <c r="O193" s="2"/>
    </row>
    <row r="194" spans="1:15" ht="17">
      <c r="A194" s="41" t="s">
        <v>54</v>
      </c>
      <c r="B194" s="23" t="s">
        <v>688</v>
      </c>
      <c r="C194" s="23" t="s">
        <v>10</v>
      </c>
      <c r="D194" s="8" t="s">
        <v>111</v>
      </c>
      <c r="E194" s="8" t="s">
        <v>10</v>
      </c>
      <c r="F194" s="8" t="s">
        <v>4</v>
      </c>
      <c r="O194" s="2"/>
    </row>
    <row r="195" spans="1:15" ht="17">
      <c r="A195" s="41" t="s">
        <v>55</v>
      </c>
      <c r="B195" s="23" t="s">
        <v>697</v>
      </c>
      <c r="C195" s="23" t="s">
        <v>10</v>
      </c>
      <c r="D195" s="41" t="s">
        <v>93</v>
      </c>
      <c r="E195" s="41" t="s">
        <v>4</v>
      </c>
      <c r="F195" s="41" t="s">
        <v>10</v>
      </c>
      <c r="O195" s="2"/>
    </row>
    <row r="196" spans="1:15" ht="17">
      <c r="A196" s="41" t="s">
        <v>55</v>
      </c>
      <c r="B196" s="23" t="s">
        <v>697</v>
      </c>
      <c r="C196" s="23" t="s">
        <v>10</v>
      </c>
      <c r="D196" s="41" t="s">
        <v>105</v>
      </c>
      <c r="E196" s="41" t="s">
        <v>10</v>
      </c>
      <c r="F196" s="41" t="s">
        <v>4</v>
      </c>
      <c r="O196" s="2"/>
    </row>
    <row r="197" spans="1:15" ht="17">
      <c r="A197" s="41" t="s">
        <v>56</v>
      </c>
      <c r="B197" s="23" t="s">
        <v>706</v>
      </c>
      <c r="C197" s="23" t="s">
        <v>4</v>
      </c>
      <c r="D197" s="87" t="s">
        <v>93</v>
      </c>
      <c r="E197" t="s">
        <v>4</v>
      </c>
      <c r="F197" t="s">
        <v>10</v>
      </c>
      <c r="O197" s="2"/>
    </row>
    <row r="198" spans="1:15" ht="17">
      <c r="A198" s="41" t="s">
        <v>56</v>
      </c>
      <c r="B198" s="23" t="s">
        <v>706</v>
      </c>
      <c r="C198" s="23" t="s">
        <v>4</v>
      </c>
      <c r="D198" t="s">
        <v>111</v>
      </c>
      <c r="E198" t="s">
        <v>10</v>
      </c>
      <c r="F198" t="s">
        <v>4</v>
      </c>
      <c r="O198" s="2"/>
    </row>
    <row r="199" spans="1:15" ht="17">
      <c r="A199" s="41" t="s">
        <v>56</v>
      </c>
      <c r="B199" s="23" t="s">
        <v>706</v>
      </c>
      <c r="C199" s="23" t="s">
        <v>4</v>
      </c>
      <c r="D199" t="s">
        <v>111</v>
      </c>
      <c r="E199" t="s">
        <v>10</v>
      </c>
      <c r="F199" t="s">
        <v>4</v>
      </c>
      <c r="O199" s="2"/>
    </row>
    <row r="200" spans="1:15" ht="17">
      <c r="A200" s="41" t="s">
        <v>56</v>
      </c>
      <c r="B200" s="23" t="s">
        <v>706</v>
      </c>
      <c r="C200" s="23" t="s">
        <v>4</v>
      </c>
      <c r="D200" t="s">
        <v>111</v>
      </c>
      <c r="E200" t="s">
        <v>10</v>
      </c>
      <c r="F200" t="s">
        <v>4</v>
      </c>
      <c r="O200" s="2"/>
    </row>
    <row r="201" spans="1:15" ht="17">
      <c r="A201" s="41" t="s">
        <v>57</v>
      </c>
      <c r="B201" s="23" t="s">
        <v>716</v>
      </c>
      <c r="C201" s="23" t="s">
        <v>4</v>
      </c>
      <c r="D201" s="88" t="s">
        <v>93</v>
      </c>
      <c r="E201" s="8" t="s">
        <v>4</v>
      </c>
      <c r="F201" s="8" t="s">
        <v>10</v>
      </c>
      <c r="O201" s="2"/>
    </row>
    <row r="202" spans="1:15" ht="17">
      <c r="A202" s="41" t="s">
        <v>57</v>
      </c>
      <c r="B202" s="23" t="s">
        <v>716</v>
      </c>
      <c r="C202" s="23" t="s">
        <v>4</v>
      </c>
      <c r="D202" s="8" t="s">
        <v>117</v>
      </c>
      <c r="E202" s="8" t="s">
        <v>10</v>
      </c>
      <c r="F202" s="8" t="s">
        <v>4</v>
      </c>
      <c r="O202" s="2"/>
    </row>
    <row r="203" spans="1:15" ht="17">
      <c r="A203" s="4" t="s">
        <v>58</v>
      </c>
      <c r="B203" s="6" t="s">
        <v>730</v>
      </c>
      <c r="C203" s="23" t="s">
        <v>10</v>
      </c>
      <c r="D203" s="4" t="s">
        <v>98</v>
      </c>
      <c r="E203" s="4" t="s">
        <v>10</v>
      </c>
      <c r="F203" s="4" t="s">
        <v>10</v>
      </c>
      <c r="O203" s="2"/>
    </row>
    <row r="204" spans="1:15" ht="17">
      <c r="A204" s="41" t="s">
        <v>734</v>
      </c>
      <c r="B204" s="23" t="s">
        <v>735</v>
      </c>
      <c r="C204" s="23" t="s">
        <v>4</v>
      </c>
      <c r="D204" s="86" t="s">
        <v>93</v>
      </c>
      <c r="E204" s="8" t="s">
        <v>4</v>
      </c>
      <c r="F204" s="8" t="s">
        <v>10</v>
      </c>
      <c r="O204" s="2"/>
    </row>
    <row r="205" spans="1:15" ht="17">
      <c r="A205" s="41" t="s">
        <v>734</v>
      </c>
      <c r="B205" s="23" t="s">
        <v>735</v>
      </c>
      <c r="C205" s="23" t="s">
        <v>4</v>
      </c>
      <c r="D205" s="17" t="s">
        <v>111</v>
      </c>
      <c r="E205" s="8" t="s">
        <v>10</v>
      </c>
      <c r="F205" s="8" t="s">
        <v>4</v>
      </c>
      <c r="O205" s="2"/>
    </row>
    <row r="206" spans="1:15" ht="17">
      <c r="A206" s="41" t="s">
        <v>734</v>
      </c>
      <c r="B206" s="23" t="s">
        <v>735</v>
      </c>
      <c r="C206" s="23" t="s">
        <v>4</v>
      </c>
      <c r="D206" s="17" t="s">
        <v>111</v>
      </c>
      <c r="E206" s="8" t="s">
        <v>4</v>
      </c>
      <c r="F206" s="8" t="s">
        <v>10</v>
      </c>
      <c r="O206" s="2"/>
    </row>
    <row r="207" spans="1:15" ht="17">
      <c r="A207" s="4" t="s">
        <v>60</v>
      </c>
      <c r="B207" s="6" t="s">
        <v>746</v>
      </c>
      <c r="C207" s="23" t="s">
        <v>4</v>
      </c>
      <c r="D207" s="2" t="s">
        <v>117</v>
      </c>
      <c r="E207" t="s">
        <v>4</v>
      </c>
      <c r="F207" t="s">
        <v>10</v>
      </c>
      <c r="O207" s="2"/>
    </row>
    <row r="208" spans="1:15" ht="17">
      <c r="A208" s="4" t="s">
        <v>60</v>
      </c>
      <c r="B208" s="6" t="s">
        <v>746</v>
      </c>
      <c r="C208" s="23" t="s">
        <v>4</v>
      </c>
      <c r="D208" s="2" t="s">
        <v>105</v>
      </c>
      <c r="E208" t="s">
        <v>4</v>
      </c>
      <c r="F208" t="s">
        <v>10</v>
      </c>
      <c r="O208" s="2"/>
    </row>
    <row r="209" spans="1:15" ht="17">
      <c r="A209" s="4" t="s">
        <v>61</v>
      </c>
      <c r="B209" s="6" t="s">
        <v>753</v>
      </c>
      <c r="C209" s="23" t="s">
        <v>4</v>
      </c>
      <c r="D209" s="87" t="s">
        <v>93</v>
      </c>
      <c r="E209" t="s">
        <v>4</v>
      </c>
      <c r="F209" t="s">
        <v>10</v>
      </c>
      <c r="O209" s="2"/>
    </row>
    <row r="210" spans="1:15" ht="17">
      <c r="A210" s="4" t="s">
        <v>61</v>
      </c>
      <c r="B210" s="6" t="s">
        <v>753</v>
      </c>
      <c r="C210" s="23" t="s">
        <v>4</v>
      </c>
      <c r="D210" t="s">
        <v>105</v>
      </c>
      <c r="E210" t="s">
        <v>10</v>
      </c>
      <c r="F210" t="s">
        <v>4</v>
      </c>
      <c r="O210" s="2"/>
    </row>
    <row r="211" spans="1:15" ht="17">
      <c r="A211" s="41" t="s">
        <v>62</v>
      </c>
      <c r="B211" s="23" t="s">
        <v>760</v>
      </c>
      <c r="C211" s="23" t="s">
        <v>10</v>
      </c>
      <c r="D211" s="41" t="s">
        <v>93</v>
      </c>
      <c r="E211" s="41" t="s">
        <v>4</v>
      </c>
      <c r="F211" s="41" t="s">
        <v>10</v>
      </c>
      <c r="O211" s="2"/>
    </row>
    <row r="212" spans="1:15" ht="17">
      <c r="A212" s="41" t="s">
        <v>62</v>
      </c>
      <c r="B212" s="23" t="s">
        <v>760</v>
      </c>
      <c r="C212" s="23" t="s">
        <v>10</v>
      </c>
      <c r="D212" s="41" t="s">
        <v>105</v>
      </c>
      <c r="E212" s="41" t="s">
        <v>10</v>
      </c>
      <c r="F212" s="41" t="s">
        <v>4</v>
      </c>
      <c r="I212" s="8"/>
      <c r="J212" s="17"/>
      <c r="K212" s="8"/>
      <c r="O212" s="2"/>
    </row>
    <row r="213" spans="1:15" ht="17">
      <c r="A213" s="41" t="s">
        <v>62</v>
      </c>
      <c r="B213" s="23" t="s">
        <v>760</v>
      </c>
      <c r="C213" s="23" t="s">
        <v>10</v>
      </c>
      <c r="D213" s="41" t="s">
        <v>105</v>
      </c>
      <c r="E213" s="41" t="s">
        <v>10</v>
      </c>
      <c r="F213" s="41" t="s">
        <v>4</v>
      </c>
      <c r="O213" s="2"/>
    </row>
    <row r="214" spans="1:15" ht="17">
      <c r="A214" s="41" t="s">
        <v>62</v>
      </c>
      <c r="B214" s="23" t="s">
        <v>760</v>
      </c>
      <c r="C214" s="23" t="s">
        <v>10</v>
      </c>
      <c r="D214" s="41" t="s">
        <v>117</v>
      </c>
      <c r="E214" s="41" t="s">
        <v>10</v>
      </c>
      <c r="F214" s="41" t="s">
        <v>4</v>
      </c>
      <c r="O214" s="2"/>
    </row>
    <row r="215" spans="1:15" ht="17">
      <c r="A215" s="4" t="s">
        <v>63</v>
      </c>
      <c r="B215" s="6" t="s">
        <v>771</v>
      </c>
      <c r="C215" s="23" t="s">
        <v>4</v>
      </c>
      <c r="D215" s="87" t="s">
        <v>93</v>
      </c>
      <c r="E215" t="s">
        <v>4</v>
      </c>
      <c r="F215" t="s">
        <v>10</v>
      </c>
      <c r="O215" s="2"/>
    </row>
    <row r="216" spans="1:15" ht="17">
      <c r="A216" s="4" t="s">
        <v>63</v>
      </c>
      <c r="B216" s="6" t="s">
        <v>771</v>
      </c>
      <c r="C216" s="23" t="s">
        <v>4</v>
      </c>
      <c r="D216" t="s">
        <v>111</v>
      </c>
      <c r="E216" t="s">
        <v>10</v>
      </c>
      <c r="F216" t="s">
        <v>4</v>
      </c>
      <c r="J216" s="7"/>
      <c r="K216" s="10"/>
      <c r="L216" s="10"/>
      <c r="M216" s="13"/>
      <c r="N216" s="13"/>
      <c r="O216" s="10"/>
    </row>
    <row r="217" spans="1:15" ht="17">
      <c r="A217" s="4" t="s">
        <v>64</v>
      </c>
      <c r="B217" s="6" t="s">
        <v>778</v>
      </c>
      <c r="C217" s="23" t="s">
        <v>10</v>
      </c>
      <c r="D217" s="87" t="s">
        <v>93</v>
      </c>
      <c r="E217" t="s">
        <v>4</v>
      </c>
      <c r="F217" t="s">
        <v>10</v>
      </c>
      <c r="J217" s="8"/>
      <c r="K217" s="17"/>
      <c r="L217" s="8"/>
      <c r="M217" s="25"/>
      <c r="N217" s="25"/>
      <c r="O217" s="8"/>
    </row>
    <row r="218" spans="1:15" ht="17">
      <c r="A218" s="4" t="s">
        <v>64</v>
      </c>
      <c r="B218" s="6" t="s">
        <v>778</v>
      </c>
      <c r="C218" s="23" t="s">
        <v>10</v>
      </c>
      <c r="D218" t="s">
        <v>105</v>
      </c>
      <c r="E218" t="s">
        <v>4</v>
      </c>
      <c r="F218" t="s">
        <v>10</v>
      </c>
      <c r="J218" s="8"/>
      <c r="K218" s="17"/>
      <c r="L218" s="8"/>
      <c r="M218" s="25"/>
      <c r="N218" s="25"/>
      <c r="O218" s="8"/>
    </row>
    <row r="219" spans="1:15" ht="17">
      <c r="A219" s="4" t="s">
        <v>64</v>
      </c>
      <c r="B219" s="6" t="s">
        <v>778</v>
      </c>
      <c r="C219" s="23" t="s">
        <v>10</v>
      </c>
      <c r="D219" t="s">
        <v>105</v>
      </c>
      <c r="E219" t="s">
        <v>10</v>
      </c>
      <c r="F219" t="s">
        <v>4</v>
      </c>
      <c r="O219" s="2"/>
    </row>
    <row r="220" spans="1:15" ht="17">
      <c r="A220" s="41" t="s">
        <v>65</v>
      </c>
      <c r="B220" s="23" t="s">
        <v>790</v>
      </c>
      <c r="C220" s="23" t="s">
        <v>4</v>
      </c>
      <c r="D220" s="41" t="s">
        <v>93</v>
      </c>
      <c r="E220" s="41" t="s">
        <v>4</v>
      </c>
      <c r="F220" s="41" t="s">
        <v>10</v>
      </c>
      <c r="O220" s="2"/>
    </row>
    <row r="221" spans="1:15" ht="17">
      <c r="A221" s="4" t="s">
        <v>66</v>
      </c>
      <c r="B221" s="6" t="s">
        <v>796</v>
      </c>
      <c r="C221" s="23" t="s">
        <v>10</v>
      </c>
      <c r="D221" s="87" t="s">
        <v>93</v>
      </c>
      <c r="E221" t="s">
        <v>4</v>
      </c>
      <c r="F221" t="s">
        <v>10</v>
      </c>
      <c r="O221" s="2"/>
    </row>
    <row r="222" spans="1:15" ht="17">
      <c r="A222" s="4" t="s">
        <v>66</v>
      </c>
      <c r="B222" s="6" t="s">
        <v>796</v>
      </c>
      <c r="C222" s="23" t="s">
        <v>10</v>
      </c>
      <c r="D222" t="s">
        <v>117</v>
      </c>
      <c r="E222" t="s">
        <v>10</v>
      </c>
      <c r="F222" t="s">
        <v>4</v>
      </c>
      <c r="O222" s="2"/>
    </row>
    <row r="223" spans="1:15" ht="17">
      <c r="A223" s="4" t="s">
        <v>66</v>
      </c>
      <c r="B223" s="6" t="s">
        <v>796</v>
      </c>
      <c r="C223" s="23" t="s">
        <v>10</v>
      </c>
      <c r="D223" t="s">
        <v>105</v>
      </c>
      <c r="E223" t="s">
        <v>10</v>
      </c>
      <c r="F223" t="s">
        <v>4</v>
      </c>
      <c r="O223" s="2"/>
    </row>
    <row r="224" spans="1:15" ht="17">
      <c r="A224" s="4" t="s">
        <v>66</v>
      </c>
      <c r="B224" s="6" t="s">
        <v>796</v>
      </c>
      <c r="C224" s="23" t="s">
        <v>10</v>
      </c>
      <c r="D224" t="s">
        <v>111</v>
      </c>
      <c r="E224" t="s">
        <v>10</v>
      </c>
      <c r="F224" t="s">
        <v>4</v>
      </c>
      <c r="O224" s="2"/>
    </row>
    <row r="225" spans="1:15" ht="17">
      <c r="A225" s="4" t="s">
        <v>66</v>
      </c>
      <c r="B225" s="6" t="s">
        <v>796</v>
      </c>
      <c r="C225" s="23" t="s">
        <v>10</v>
      </c>
      <c r="D225" t="s">
        <v>117</v>
      </c>
      <c r="E225" t="s">
        <v>10</v>
      </c>
      <c r="F225" t="s">
        <v>4</v>
      </c>
      <c r="O225" s="2"/>
    </row>
    <row r="226" spans="1:15" ht="17">
      <c r="A226" s="4" t="s">
        <v>66</v>
      </c>
      <c r="B226" s="6" t="s">
        <v>796</v>
      </c>
      <c r="C226" s="23" t="s">
        <v>10</v>
      </c>
      <c r="D226" t="s">
        <v>117</v>
      </c>
      <c r="E226" t="s">
        <v>10</v>
      </c>
      <c r="F226" t="s">
        <v>4</v>
      </c>
      <c r="O226" s="2"/>
    </row>
    <row r="227" spans="1:15" ht="17">
      <c r="A227" s="4" t="s">
        <v>66</v>
      </c>
      <c r="B227" s="6" t="s">
        <v>796</v>
      </c>
      <c r="C227" s="23" t="s">
        <v>10</v>
      </c>
      <c r="D227" t="s">
        <v>111</v>
      </c>
      <c r="E227" t="s">
        <v>10</v>
      </c>
      <c r="F227" t="s">
        <v>4</v>
      </c>
      <c r="O227" s="2"/>
    </row>
    <row r="228" spans="1:15" ht="17">
      <c r="A228" s="4" t="s">
        <v>66</v>
      </c>
      <c r="B228" s="6" t="s">
        <v>796</v>
      </c>
      <c r="C228" s="23" t="s">
        <v>10</v>
      </c>
      <c r="D228" t="s">
        <v>111</v>
      </c>
      <c r="E228" t="s">
        <v>10</v>
      </c>
      <c r="F228" t="s">
        <v>4</v>
      </c>
      <c r="O228" s="2"/>
    </row>
    <row r="229" spans="1:15" ht="17">
      <c r="A229" s="4" t="s">
        <v>66</v>
      </c>
      <c r="B229" s="6" t="s">
        <v>796</v>
      </c>
      <c r="C229" s="23" t="s">
        <v>10</v>
      </c>
      <c r="D229" t="s">
        <v>105</v>
      </c>
      <c r="E229" t="s">
        <v>10</v>
      </c>
      <c r="F229" t="s">
        <v>4</v>
      </c>
      <c r="O229" s="2"/>
    </row>
    <row r="230" spans="1:15" ht="17">
      <c r="A230" s="4" t="s">
        <v>66</v>
      </c>
      <c r="B230" s="6" t="s">
        <v>796</v>
      </c>
      <c r="C230" s="23" t="s">
        <v>10</v>
      </c>
      <c r="D230" t="s">
        <v>105</v>
      </c>
      <c r="E230" t="s">
        <v>10</v>
      </c>
      <c r="F230" t="s">
        <v>4</v>
      </c>
      <c r="O230" s="2"/>
    </row>
    <row r="231" spans="1:15" ht="17">
      <c r="A231" s="4" t="s">
        <v>66</v>
      </c>
      <c r="B231" s="6" t="s">
        <v>796</v>
      </c>
      <c r="C231" s="23" t="s">
        <v>10</v>
      </c>
      <c r="D231" t="s">
        <v>105</v>
      </c>
      <c r="E231" t="s">
        <v>10</v>
      </c>
      <c r="F231" t="s">
        <v>4</v>
      </c>
      <c r="O231" s="2"/>
    </row>
    <row r="232" spans="1:15" ht="17">
      <c r="A232" s="41" t="s">
        <v>67</v>
      </c>
      <c r="B232" s="23" t="s">
        <v>807</v>
      </c>
      <c r="C232" s="23" t="s">
        <v>10</v>
      </c>
      <c r="D232" s="41" t="s">
        <v>93</v>
      </c>
      <c r="E232" s="41" t="s">
        <v>4</v>
      </c>
      <c r="F232" s="41" t="s">
        <v>10</v>
      </c>
      <c r="O232" s="2"/>
    </row>
    <row r="233" spans="1:15" ht="17">
      <c r="A233" s="41" t="s">
        <v>67</v>
      </c>
      <c r="B233" s="23" t="s">
        <v>807</v>
      </c>
      <c r="C233" s="23" t="s">
        <v>10</v>
      </c>
      <c r="D233" s="41" t="s">
        <v>111</v>
      </c>
      <c r="E233" s="41" t="s">
        <v>10</v>
      </c>
      <c r="F233" s="41" t="s">
        <v>4</v>
      </c>
      <c r="O233" s="2"/>
    </row>
    <row r="234" spans="1:15" ht="17">
      <c r="A234" s="41" t="s">
        <v>67</v>
      </c>
      <c r="B234" s="23" t="s">
        <v>807</v>
      </c>
      <c r="C234" s="23" t="s">
        <v>10</v>
      </c>
      <c r="D234" s="41" t="s">
        <v>105</v>
      </c>
      <c r="E234" s="41" t="s">
        <v>10</v>
      </c>
      <c r="F234" s="41" t="s">
        <v>4</v>
      </c>
      <c r="O234" s="2"/>
    </row>
    <row r="235" spans="1:15" ht="17">
      <c r="A235" s="41" t="s">
        <v>67</v>
      </c>
      <c r="B235" s="23" t="s">
        <v>807</v>
      </c>
      <c r="C235" s="23" t="s">
        <v>10</v>
      </c>
      <c r="D235" s="41" t="s">
        <v>117</v>
      </c>
      <c r="E235" s="41" t="s">
        <v>10</v>
      </c>
      <c r="F235" s="41" t="s">
        <v>4</v>
      </c>
      <c r="O235" s="2"/>
    </row>
    <row r="236" spans="1:15" ht="17">
      <c r="A236" s="41" t="s">
        <v>68</v>
      </c>
      <c r="B236" s="23" t="s">
        <v>816</v>
      </c>
      <c r="C236" s="23" t="s">
        <v>10</v>
      </c>
      <c r="D236" s="41" t="s">
        <v>98</v>
      </c>
      <c r="E236" s="41" t="s">
        <v>4</v>
      </c>
      <c r="F236" s="41" t="s">
        <v>10</v>
      </c>
      <c r="O236" s="2"/>
    </row>
    <row r="237" spans="1:15" ht="17">
      <c r="A237" s="41" t="s">
        <v>68</v>
      </c>
      <c r="B237" s="23" t="s">
        <v>816</v>
      </c>
      <c r="C237" s="23" t="s">
        <v>10</v>
      </c>
      <c r="D237" s="41" t="s">
        <v>117</v>
      </c>
      <c r="E237" s="41" t="s">
        <v>10</v>
      </c>
      <c r="F237" s="41" t="s">
        <v>4</v>
      </c>
      <c r="O237" s="2"/>
    </row>
    <row r="238" spans="1:15" ht="17">
      <c r="A238" s="41" t="s">
        <v>68</v>
      </c>
      <c r="B238" s="23" t="s">
        <v>816</v>
      </c>
      <c r="C238" s="23" t="s">
        <v>10</v>
      </c>
      <c r="D238" s="41" t="s">
        <v>105</v>
      </c>
      <c r="E238" s="41" t="s">
        <v>10</v>
      </c>
      <c r="F238" s="41" t="s">
        <v>4</v>
      </c>
      <c r="O238" s="2"/>
    </row>
    <row r="239" spans="1:15" ht="17">
      <c r="A239" s="41" t="s">
        <v>68</v>
      </c>
      <c r="B239" s="23" t="s">
        <v>816</v>
      </c>
      <c r="C239" s="23" t="s">
        <v>10</v>
      </c>
      <c r="D239" s="41" t="s">
        <v>105</v>
      </c>
      <c r="E239" s="41" t="s">
        <v>10</v>
      </c>
      <c r="F239" s="41" t="s">
        <v>4</v>
      </c>
      <c r="O239" s="2"/>
    </row>
    <row r="240" spans="1:15" ht="17">
      <c r="A240" s="41" t="s">
        <v>68</v>
      </c>
      <c r="B240" s="23" t="s">
        <v>816</v>
      </c>
      <c r="C240" s="23" t="s">
        <v>10</v>
      </c>
      <c r="D240" s="41" t="s">
        <v>105</v>
      </c>
      <c r="E240" s="41" t="s">
        <v>10</v>
      </c>
      <c r="F240" s="41" t="s">
        <v>4</v>
      </c>
      <c r="O240" s="2"/>
    </row>
    <row r="241" spans="1:15" ht="17">
      <c r="A241" s="41" t="s">
        <v>68</v>
      </c>
      <c r="B241" s="23" t="s">
        <v>816</v>
      </c>
      <c r="C241" s="23" t="s">
        <v>10</v>
      </c>
      <c r="D241" s="41" t="s">
        <v>105</v>
      </c>
      <c r="E241" s="41" t="s">
        <v>10</v>
      </c>
      <c r="F241" s="41" t="s">
        <v>4</v>
      </c>
      <c r="O241" s="2"/>
    </row>
    <row r="242" spans="1:15" ht="17">
      <c r="A242" s="41" t="s">
        <v>68</v>
      </c>
      <c r="B242" s="23" t="s">
        <v>816</v>
      </c>
      <c r="C242" s="23" t="s">
        <v>10</v>
      </c>
      <c r="D242" s="41" t="s">
        <v>105</v>
      </c>
      <c r="E242" s="41" t="s">
        <v>10</v>
      </c>
      <c r="F242" s="41" t="s">
        <v>4</v>
      </c>
      <c r="O242" s="2"/>
    </row>
    <row r="243" spans="1:15" ht="17">
      <c r="A243" s="41" t="s">
        <v>69</v>
      </c>
      <c r="B243" s="23" t="s">
        <v>832</v>
      </c>
      <c r="C243" s="23" t="s">
        <v>4</v>
      </c>
      <c r="D243" s="41" t="s">
        <v>93</v>
      </c>
      <c r="E243" s="41" t="s">
        <v>4</v>
      </c>
      <c r="F243" s="41" t="s">
        <v>10</v>
      </c>
      <c r="O243" s="2"/>
    </row>
    <row r="244" spans="1:15" ht="17">
      <c r="A244" s="41" t="s">
        <v>69</v>
      </c>
      <c r="B244" s="23" t="s">
        <v>832</v>
      </c>
      <c r="C244" s="23" t="s">
        <v>4</v>
      </c>
      <c r="D244" s="41" t="s">
        <v>117</v>
      </c>
      <c r="E244" s="41" t="s">
        <v>10</v>
      </c>
      <c r="F244" s="41" t="s">
        <v>4</v>
      </c>
      <c r="O244" s="2"/>
    </row>
    <row r="245" spans="1:15" ht="17">
      <c r="A245" s="41" t="s">
        <v>69</v>
      </c>
      <c r="B245" s="23" t="s">
        <v>832</v>
      </c>
      <c r="C245" s="23" t="s">
        <v>4</v>
      </c>
      <c r="D245" s="41" t="s">
        <v>117</v>
      </c>
      <c r="E245" s="41" t="s">
        <v>10</v>
      </c>
      <c r="F245" s="41" t="s">
        <v>4</v>
      </c>
      <c r="O245" s="2"/>
    </row>
    <row r="246" spans="1:15" ht="17">
      <c r="A246" s="41" t="s">
        <v>69</v>
      </c>
      <c r="B246" s="23" t="s">
        <v>832</v>
      </c>
      <c r="C246" s="23" t="s">
        <v>4</v>
      </c>
      <c r="D246" s="41" t="s">
        <v>105</v>
      </c>
      <c r="E246" s="41" t="s">
        <v>10</v>
      </c>
      <c r="F246" s="41" t="s">
        <v>4</v>
      </c>
      <c r="O246" s="2"/>
    </row>
    <row r="247" spans="1:15" ht="17">
      <c r="A247" s="41" t="s">
        <v>70</v>
      </c>
      <c r="B247" s="23" t="s">
        <v>847</v>
      </c>
      <c r="C247" s="23" t="s">
        <v>4</v>
      </c>
      <c r="D247" s="4" t="s">
        <v>93</v>
      </c>
      <c r="E247" s="4" t="s">
        <v>4</v>
      </c>
      <c r="F247" s="4" t="s">
        <v>10</v>
      </c>
      <c r="O247" s="2"/>
    </row>
    <row r="248" spans="1:15" ht="17">
      <c r="A248" s="41" t="s">
        <v>70</v>
      </c>
      <c r="B248" s="23" t="s">
        <v>847</v>
      </c>
      <c r="C248" s="23" t="s">
        <v>4</v>
      </c>
      <c r="D248" t="s">
        <v>98</v>
      </c>
      <c r="E248" t="s">
        <v>10</v>
      </c>
      <c r="F248" t="s">
        <v>10</v>
      </c>
      <c r="O248" s="2"/>
    </row>
    <row r="249" spans="1:15" ht="17">
      <c r="A249" s="41" t="s">
        <v>70</v>
      </c>
      <c r="B249" s="23" t="s">
        <v>847</v>
      </c>
      <c r="C249" s="23" t="s">
        <v>4</v>
      </c>
      <c r="D249" t="s">
        <v>111</v>
      </c>
      <c r="E249" t="s">
        <v>10</v>
      </c>
      <c r="F249" t="s">
        <v>10</v>
      </c>
      <c r="O249" s="2"/>
    </row>
    <row r="250" spans="1:15" ht="17">
      <c r="A250" s="41" t="s">
        <v>70</v>
      </c>
      <c r="B250" s="23" t="s">
        <v>847</v>
      </c>
      <c r="C250" s="23" t="s">
        <v>4</v>
      </c>
      <c r="D250" t="s">
        <v>98</v>
      </c>
      <c r="E250" t="s">
        <v>4</v>
      </c>
      <c r="F250" t="s">
        <v>10</v>
      </c>
      <c r="O250" s="2"/>
    </row>
    <row r="251" spans="1:15" ht="17">
      <c r="A251" s="41" t="s">
        <v>70</v>
      </c>
      <c r="B251" s="23" t="s">
        <v>847</v>
      </c>
      <c r="C251" s="23" t="s">
        <v>4</v>
      </c>
      <c r="D251" t="s">
        <v>111</v>
      </c>
      <c r="E251" t="s">
        <v>10</v>
      </c>
      <c r="F251" t="s">
        <v>4</v>
      </c>
      <c r="O251" s="2"/>
    </row>
    <row r="252" spans="1:15" ht="17">
      <c r="A252" s="41" t="s">
        <v>70</v>
      </c>
      <c r="B252" s="23" t="s">
        <v>847</v>
      </c>
      <c r="C252" s="23" t="s">
        <v>4</v>
      </c>
      <c r="D252" t="s">
        <v>111</v>
      </c>
      <c r="E252" t="s">
        <v>10</v>
      </c>
      <c r="F252" t="s">
        <v>4</v>
      </c>
      <c r="O252" s="2"/>
    </row>
    <row r="253" spans="1:15" ht="17">
      <c r="A253" s="41" t="s">
        <v>70</v>
      </c>
      <c r="B253" s="23" t="s">
        <v>847</v>
      </c>
      <c r="C253" s="23" t="s">
        <v>4</v>
      </c>
      <c r="D253" t="s">
        <v>117</v>
      </c>
      <c r="E253" t="s">
        <v>10</v>
      </c>
      <c r="F253" t="s">
        <v>4</v>
      </c>
      <c r="O253" s="2"/>
    </row>
    <row r="254" spans="1:15" ht="17">
      <c r="A254" s="41" t="s">
        <v>70</v>
      </c>
      <c r="B254" s="23" t="s">
        <v>847</v>
      </c>
      <c r="C254" s="23" t="s">
        <v>4</v>
      </c>
      <c r="D254" t="s">
        <v>105</v>
      </c>
      <c r="E254" t="s">
        <v>4</v>
      </c>
      <c r="F254" t="s">
        <v>10</v>
      </c>
      <c r="O254" s="2"/>
    </row>
    <row r="255" spans="1:15" ht="17">
      <c r="A255" s="41" t="s">
        <v>70</v>
      </c>
      <c r="B255" s="23" t="s">
        <v>847</v>
      </c>
      <c r="C255" s="23" t="s">
        <v>4</v>
      </c>
      <c r="D255" t="s">
        <v>105</v>
      </c>
      <c r="E255" t="s">
        <v>10</v>
      </c>
      <c r="F255" t="s">
        <v>4</v>
      </c>
      <c r="O255" s="2"/>
    </row>
    <row r="256" spans="1:15" ht="17">
      <c r="A256" s="41" t="s">
        <v>71</v>
      </c>
      <c r="B256" s="23" t="s">
        <v>868</v>
      </c>
      <c r="C256" s="23" t="s">
        <v>4</v>
      </c>
      <c r="D256" s="41" t="s">
        <v>93</v>
      </c>
      <c r="E256" s="41" t="s">
        <v>4</v>
      </c>
      <c r="F256" s="41" t="s">
        <v>10</v>
      </c>
      <c r="O256" s="2"/>
    </row>
    <row r="257" spans="1:15" ht="17">
      <c r="A257" s="41" t="s">
        <v>71</v>
      </c>
      <c r="B257" s="23" t="s">
        <v>868</v>
      </c>
      <c r="C257" s="23" t="s">
        <v>4</v>
      </c>
      <c r="D257" s="41" t="s">
        <v>111</v>
      </c>
      <c r="E257" s="41" t="s">
        <v>10</v>
      </c>
      <c r="F257" s="41" t="s">
        <v>4</v>
      </c>
      <c r="O257" s="2"/>
    </row>
    <row r="258" spans="1:15" ht="17">
      <c r="A258" s="41" t="s">
        <v>71</v>
      </c>
      <c r="B258" s="23" t="s">
        <v>868</v>
      </c>
      <c r="C258" s="23" t="s">
        <v>4</v>
      </c>
      <c r="D258" s="41" t="s">
        <v>111</v>
      </c>
      <c r="E258" s="41" t="s">
        <v>10</v>
      </c>
      <c r="F258" s="41" t="s">
        <v>4</v>
      </c>
    </row>
    <row r="259" spans="1:15" ht="17">
      <c r="A259" s="41" t="s">
        <v>72</v>
      </c>
      <c r="B259" s="23" t="s">
        <v>877</v>
      </c>
      <c r="C259" s="23" t="s">
        <v>4</v>
      </c>
      <c r="D259" s="4" t="s">
        <v>93</v>
      </c>
      <c r="E259" s="4" t="s">
        <v>4</v>
      </c>
      <c r="F259" s="4" t="s">
        <v>10</v>
      </c>
      <c r="O259" s="2"/>
    </row>
    <row r="260" spans="1:15" ht="17">
      <c r="A260" s="4" t="s">
        <v>73</v>
      </c>
      <c r="B260" s="6" t="s">
        <v>882</v>
      </c>
      <c r="C260" s="23" t="s">
        <v>10</v>
      </c>
      <c r="D260" s="87" t="s">
        <v>93</v>
      </c>
      <c r="E260" t="s">
        <v>4</v>
      </c>
      <c r="F260" t="s">
        <v>10</v>
      </c>
      <c r="O260" s="2"/>
    </row>
    <row r="261" spans="1:15" ht="17">
      <c r="A261" s="4" t="s">
        <v>73</v>
      </c>
      <c r="B261" s="6" t="s">
        <v>882</v>
      </c>
      <c r="C261" s="23" t="s">
        <v>10</v>
      </c>
      <c r="D261" t="s">
        <v>105</v>
      </c>
      <c r="E261" t="s">
        <v>10</v>
      </c>
      <c r="F261" t="s">
        <v>4</v>
      </c>
      <c r="O261" s="2"/>
    </row>
    <row r="262" spans="1:15" ht="17">
      <c r="A262" s="41" t="s">
        <v>74</v>
      </c>
      <c r="B262" s="23" t="s">
        <v>890</v>
      </c>
      <c r="C262" s="23" t="s">
        <v>4</v>
      </c>
      <c r="D262" s="86" t="s">
        <v>93</v>
      </c>
      <c r="E262" s="8" t="s">
        <v>4</v>
      </c>
      <c r="F262" s="8" t="s">
        <v>10</v>
      </c>
      <c r="O262" s="2"/>
    </row>
    <row r="263" spans="1:15" ht="17">
      <c r="A263" s="41" t="s">
        <v>74</v>
      </c>
      <c r="B263" s="23" t="s">
        <v>890</v>
      </c>
      <c r="C263" s="23" t="s">
        <v>4</v>
      </c>
      <c r="D263" s="92" t="s">
        <v>111</v>
      </c>
      <c r="E263" s="91" t="s">
        <v>10</v>
      </c>
      <c r="F263" s="91" t="s">
        <v>4</v>
      </c>
      <c r="O263" s="2"/>
    </row>
    <row r="264" spans="1:15" ht="17">
      <c r="A264" s="41" t="s">
        <v>74</v>
      </c>
      <c r="B264" s="23" t="s">
        <v>890</v>
      </c>
      <c r="C264" s="23" t="s">
        <v>4</v>
      </c>
      <c r="D264" s="92" t="s">
        <v>117</v>
      </c>
      <c r="E264" s="91" t="s">
        <v>10</v>
      </c>
      <c r="F264" s="91" t="s">
        <v>4</v>
      </c>
      <c r="O264" s="2"/>
    </row>
    <row r="265" spans="1:15" ht="17">
      <c r="A265" s="41" t="s">
        <v>74</v>
      </c>
      <c r="B265" s="23" t="s">
        <v>890</v>
      </c>
      <c r="C265" s="23" t="s">
        <v>4</v>
      </c>
      <c r="D265" s="92" t="s">
        <v>105</v>
      </c>
      <c r="E265" s="91" t="s">
        <v>10</v>
      </c>
      <c r="F265" s="91" t="s">
        <v>4</v>
      </c>
      <c r="O265" s="2"/>
    </row>
    <row r="266" spans="1:15" ht="17">
      <c r="A266" s="41" t="s">
        <v>74</v>
      </c>
      <c r="B266" s="23" t="s">
        <v>890</v>
      </c>
      <c r="C266" s="23" t="s">
        <v>4</v>
      </c>
      <c r="D266" s="2" t="s">
        <v>98</v>
      </c>
      <c r="E266" t="s">
        <v>4</v>
      </c>
      <c r="F266" t="s">
        <v>10</v>
      </c>
      <c r="O266" s="2"/>
    </row>
    <row r="267" spans="1:15" ht="17">
      <c r="A267" s="41" t="s">
        <v>74</v>
      </c>
      <c r="B267" s="23" t="s">
        <v>890</v>
      </c>
      <c r="C267" s="23" t="s">
        <v>4</v>
      </c>
      <c r="D267" s="2" t="s">
        <v>98</v>
      </c>
      <c r="E267" t="s">
        <v>4</v>
      </c>
      <c r="F267" t="s">
        <v>10</v>
      </c>
      <c r="O267" s="2"/>
    </row>
    <row r="268" spans="1:15" ht="17">
      <c r="A268" s="41" t="s">
        <v>75</v>
      </c>
      <c r="B268" s="23" t="s">
        <v>901</v>
      </c>
      <c r="C268" s="23" t="s">
        <v>10</v>
      </c>
      <c r="D268" s="88" t="s">
        <v>93</v>
      </c>
      <c r="E268" s="8" t="s">
        <v>4</v>
      </c>
      <c r="F268" s="8" t="s">
        <v>10</v>
      </c>
      <c r="O268" s="2"/>
    </row>
    <row r="269" spans="1:15" ht="17">
      <c r="A269" s="41" t="s">
        <v>75</v>
      </c>
      <c r="B269" s="23" t="s">
        <v>901</v>
      </c>
      <c r="C269" s="23" t="s">
        <v>10</v>
      </c>
      <c r="D269" s="8" t="s">
        <v>111</v>
      </c>
      <c r="E269" s="8" t="s">
        <v>10</v>
      </c>
      <c r="F269" s="8" t="s">
        <v>4</v>
      </c>
      <c r="O269" s="2"/>
    </row>
    <row r="270" spans="1:15" ht="17">
      <c r="A270" s="41" t="s">
        <v>75</v>
      </c>
      <c r="B270" s="23" t="s">
        <v>901</v>
      </c>
      <c r="C270" s="23" t="s">
        <v>10</v>
      </c>
      <c r="D270" s="8" t="s">
        <v>105</v>
      </c>
      <c r="E270" s="8" t="s">
        <v>10</v>
      </c>
      <c r="F270" s="8" t="s">
        <v>4</v>
      </c>
      <c r="O270" s="2"/>
    </row>
    <row r="271" spans="1:15" ht="17">
      <c r="A271" s="41" t="s">
        <v>75</v>
      </c>
      <c r="B271" s="23" t="s">
        <v>901</v>
      </c>
      <c r="C271" s="23" t="s">
        <v>10</v>
      </c>
      <c r="D271" s="8" t="s">
        <v>105</v>
      </c>
      <c r="E271" s="8" t="s">
        <v>10</v>
      </c>
      <c r="F271" s="8" t="s">
        <v>4</v>
      </c>
      <c r="O271" s="2"/>
    </row>
    <row r="272" spans="1:15">
      <c r="O272" s="2"/>
    </row>
    <row r="273" spans="8:15">
      <c r="O273" s="2"/>
    </row>
    <row r="274" spans="8:15">
      <c r="O274" s="2"/>
    </row>
    <row r="275" spans="8:15">
      <c r="O275" s="2"/>
    </row>
    <row r="276" spans="8:15">
      <c r="O276" s="2"/>
    </row>
    <row r="277" spans="8:15">
      <c r="O277" s="2"/>
    </row>
    <row r="278" spans="8:15">
      <c r="O278" s="2"/>
    </row>
    <row r="279" spans="8:15">
      <c r="O279" s="2"/>
    </row>
    <row r="284" spans="8:15" ht="68">
      <c r="H284" s="2" t="s">
        <v>922</v>
      </c>
      <c r="I284" s="2" t="s">
        <v>923</v>
      </c>
      <c r="J284" s="2" t="s">
        <v>924</v>
      </c>
      <c r="K284" s="2" t="s">
        <v>925</v>
      </c>
      <c r="L284" s="2" t="s">
        <v>926</v>
      </c>
      <c r="M284" s="2" t="s">
        <v>927</v>
      </c>
      <c r="N284" s="2" t="s">
        <v>928</v>
      </c>
    </row>
    <row r="285" spans="8:15">
      <c r="H285" t="s">
        <v>10</v>
      </c>
      <c r="I285" t="s">
        <v>9</v>
      </c>
      <c r="J285">
        <v>0</v>
      </c>
      <c r="K285">
        <v>1</v>
      </c>
      <c r="L285" t="s">
        <v>941</v>
      </c>
      <c r="M285" t="s">
        <v>117</v>
      </c>
      <c r="N285" t="s">
        <v>10</v>
      </c>
    </row>
    <row r="286" spans="8:15">
      <c r="H286" t="s">
        <v>10</v>
      </c>
      <c r="I286" t="s">
        <v>14</v>
      </c>
      <c r="J286">
        <v>0</v>
      </c>
      <c r="K286">
        <v>5</v>
      </c>
      <c r="L286" t="s">
        <v>941</v>
      </c>
      <c r="M286" t="s">
        <v>111</v>
      </c>
      <c r="N286" t="s">
        <v>10</v>
      </c>
    </row>
    <row r="287" spans="8:15">
      <c r="H287" t="s">
        <v>10</v>
      </c>
      <c r="I287" t="s">
        <v>20</v>
      </c>
      <c r="J287">
        <v>0</v>
      </c>
      <c r="K287">
        <v>2</v>
      </c>
      <c r="L287" t="s">
        <v>941</v>
      </c>
      <c r="M287" t="s">
        <v>111</v>
      </c>
      <c r="N287" t="s">
        <v>10</v>
      </c>
    </row>
    <row r="288" spans="8:15">
      <c r="H288" t="s">
        <v>10</v>
      </c>
      <c r="I288" t="s">
        <v>26</v>
      </c>
      <c r="J288">
        <v>0</v>
      </c>
      <c r="K288">
        <v>4</v>
      </c>
      <c r="L288" t="s">
        <v>941</v>
      </c>
      <c r="M288" t="s">
        <v>105</v>
      </c>
      <c r="N288" t="s">
        <v>10</v>
      </c>
    </row>
    <row r="289" spans="8:16">
      <c r="H289" t="s">
        <v>10</v>
      </c>
      <c r="I289" t="s">
        <v>28</v>
      </c>
      <c r="J289">
        <v>0</v>
      </c>
      <c r="K289">
        <v>5</v>
      </c>
      <c r="L289" t="s">
        <v>941</v>
      </c>
      <c r="M289" t="s">
        <v>111</v>
      </c>
      <c r="N289" t="s">
        <v>10</v>
      </c>
    </row>
    <row r="290" spans="8:16">
      <c r="H290" t="s">
        <v>10</v>
      </c>
      <c r="I290" t="s">
        <v>43</v>
      </c>
      <c r="J290">
        <v>0</v>
      </c>
      <c r="K290">
        <v>3</v>
      </c>
      <c r="L290" t="s">
        <v>941</v>
      </c>
      <c r="M290" t="s">
        <v>117</v>
      </c>
      <c r="N290" t="s">
        <v>10</v>
      </c>
    </row>
    <row r="291" spans="8:16" ht="17">
      <c r="H291" s="128" t="s">
        <v>10</v>
      </c>
      <c r="I291" s="128" t="s">
        <v>55</v>
      </c>
      <c r="J291" s="129">
        <v>0</v>
      </c>
      <c r="K291" s="129">
        <v>1</v>
      </c>
      <c r="L291" s="129" t="s">
        <v>941</v>
      </c>
      <c r="M291" t="s">
        <v>105</v>
      </c>
      <c r="N291" t="s">
        <v>10</v>
      </c>
    </row>
    <row r="292" spans="8:16">
      <c r="H292" t="s">
        <v>10</v>
      </c>
      <c r="I292" t="s">
        <v>54</v>
      </c>
      <c r="J292">
        <v>0</v>
      </c>
      <c r="K292">
        <v>3</v>
      </c>
      <c r="L292" t="s">
        <v>941</v>
      </c>
      <c r="M292" t="s">
        <v>111</v>
      </c>
      <c r="N292" t="s">
        <v>10</v>
      </c>
    </row>
    <row r="293" spans="8:16">
      <c r="H293" t="s">
        <v>10</v>
      </c>
      <c r="I293" t="s">
        <v>58</v>
      </c>
      <c r="J293">
        <v>0</v>
      </c>
      <c r="K293">
        <v>0</v>
      </c>
      <c r="L293" t="s">
        <v>942</v>
      </c>
      <c r="M293" t="s">
        <v>111</v>
      </c>
      <c r="N293" t="s">
        <v>10</v>
      </c>
    </row>
    <row r="294" spans="8:16">
      <c r="H294" t="s">
        <v>10</v>
      </c>
      <c r="I294" t="s">
        <v>62</v>
      </c>
      <c r="J294">
        <v>0</v>
      </c>
      <c r="K294">
        <v>3</v>
      </c>
      <c r="L294" t="s">
        <v>941</v>
      </c>
      <c r="M294" t="s">
        <v>117</v>
      </c>
      <c r="N294" t="s">
        <v>10</v>
      </c>
    </row>
    <row r="295" spans="8:16">
      <c r="H295" t="s">
        <v>10</v>
      </c>
      <c r="I295" t="s">
        <v>64</v>
      </c>
      <c r="J295">
        <v>1</v>
      </c>
      <c r="K295">
        <v>1</v>
      </c>
      <c r="L295" t="s">
        <v>943</v>
      </c>
      <c r="M295" t="s">
        <v>117</v>
      </c>
      <c r="N295" t="s">
        <v>10</v>
      </c>
    </row>
    <row r="296" spans="8:16">
      <c r="H296" t="s">
        <v>10</v>
      </c>
      <c r="I296" t="s">
        <v>66</v>
      </c>
      <c r="J296">
        <v>0</v>
      </c>
      <c r="K296">
        <v>3</v>
      </c>
      <c r="L296" t="s">
        <v>941</v>
      </c>
      <c r="M296" t="s">
        <v>117</v>
      </c>
      <c r="N296" t="s">
        <v>10</v>
      </c>
    </row>
    <row r="297" spans="8:16">
      <c r="H297" t="s">
        <v>10</v>
      </c>
      <c r="I297" t="s">
        <v>67</v>
      </c>
      <c r="J297">
        <v>0</v>
      </c>
      <c r="K297">
        <v>3</v>
      </c>
      <c r="L297" t="s">
        <v>941</v>
      </c>
      <c r="M297" t="s">
        <v>117</v>
      </c>
      <c r="N297" t="s">
        <v>10</v>
      </c>
    </row>
    <row r="298" spans="8:16">
      <c r="H298" t="s">
        <v>10</v>
      </c>
      <c r="I298" t="s">
        <v>68</v>
      </c>
      <c r="J298">
        <v>1</v>
      </c>
      <c r="K298">
        <v>6</v>
      </c>
      <c r="L298" t="s">
        <v>943</v>
      </c>
      <c r="M298" t="s">
        <v>117</v>
      </c>
      <c r="N298" t="s">
        <v>10</v>
      </c>
    </row>
    <row r="299" spans="8:16">
      <c r="H299" t="s">
        <v>10</v>
      </c>
      <c r="I299" t="s">
        <v>73</v>
      </c>
      <c r="J299">
        <v>0</v>
      </c>
      <c r="K299">
        <v>1</v>
      </c>
      <c r="L299" t="s">
        <v>941</v>
      </c>
      <c r="M299" t="s">
        <v>117</v>
      </c>
      <c r="N299" t="s">
        <v>10</v>
      </c>
    </row>
    <row r="300" spans="8:16">
      <c r="H300" t="s">
        <v>10</v>
      </c>
      <c r="I300" t="s">
        <v>75</v>
      </c>
      <c r="J300">
        <v>0</v>
      </c>
      <c r="K300">
        <v>3</v>
      </c>
      <c r="L300" t="s">
        <v>941</v>
      </c>
      <c r="M300" t="s">
        <v>117</v>
      </c>
      <c r="N300" t="s">
        <v>10</v>
      </c>
    </row>
    <row r="301" spans="8:16">
      <c r="O301" t="s">
        <v>944</v>
      </c>
      <c r="P301" t="s">
        <v>945</v>
      </c>
    </row>
    <row r="302" spans="8:16">
      <c r="L302" t="s">
        <v>117</v>
      </c>
      <c r="M302">
        <f>COUNTIF($M$285:$M$300, "Agriculture")</f>
        <v>9</v>
      </c>
      <c r="O302" s="98">
        <f>SUM(M302/$M$305)</f>
        <v>0.5625</v>
      </c>
      <c r="P302" s="98">
        <f>SUM(M302/$M$306)</f>
        <v>0.13235294117647059</v>
      </c>
    </row>
    <row r="303" spans="8:16">
      <c r="L303" t="s">
        <v>929</v>
      </c>
      <c r="M303">
        <f>COUNTIF($M$285:$M$300, "Energy")</f>
        <v>5</v>
      </c>
      <c r="O303" s="98">
        <f t="shared" ref="O303:O304" si="5">SUM(M303/$M$305)</f>
        <v>0.3125</v>
      </c>
      <c r="P303" s="98">
        <f t="shared" ref="P303:P304" si="6">SUM(M303/$M$306)</f>
        <v>7.3529411764705885E-2</v>
      </c>
    </row>
    <row r="304" spans="8:16">
      <c r="L304" t="s">
        <v>105</v>
      </c>
      <c r="M304">
        <f>COUNTIF($M$285:$M$300, "Waste")</f>
        <v>2</v>
      </c>
      <c r="O304" s="98">
        <f t="shared" si="5"/>
        <v>0.125</v>
      </c>
      <c r="P304" s="98">
        <f t="shared" si="6"/>
        <v>2.9411764705882353E-2</v>
      </c>
    </row>
    <row r="305" spans="12:13">
      <c r="L305" t="s">
        <v>946</v>
      </c>
      <c r="M305">
        <f>SUM(M302:M304)</f>
        <v>16</v>
      </c>
    </row>
    <row r="306" spans="12:13">
      <c r="L306" t="s">
        <v>947</v>
      </c>
      <c r="M306">
        <v>68</v>
      </c>
    </row>
    <row r="338" spans="8:16" ht="68">
      <c r="H338" s="114" t="s">
        <v>922</v>
      </c>
      <c r="I338" s="114" t="s">
        <v>923</v>
      </c>
      <c r="J338" s="114" t="s">
        <v>924</v>
      </c>
      <c r="K338" s="114" t="s">
        <v>925</v>
      </c>
      <c r="L338" s="114" t="s">
        <v>926</v>
      </c>
      <c r="M338" s="115" t="s">
        <v>927</v>
      </c>
      <c r="N338" s="116" t="s">
        <v>928</v>
      </c>
    </row>
    <row r="339" spans="8:16">
      <c r="H339" t="s">
        <v>4</v>
      </c>
      <c r="I339" t="s">
        <v>91</v>
      </c>
      <c r="J339">
        <v>0</v>
      </c>
      <c r="K339">
        <v>7</v>
      </c>
      <c r="L339" t="s">
        <v>941</v>
      </c>
      <c r="M339" t="s">
        <v>117</v>
      </c>
      <c r="N339" s="71" t="s">
        <v>10</v>
      </c>
      <c r="P339" t="s">
        <v>948</v>
      </c>
    </row>
    <row r="340" spans="8:16">
      <c r="H340" t="s">
        <v>4</v>
      </c>
      <c r="I340" t="s">
        <v>5</v>
      </c>
      <c r="J340">
        <v>0</v>
      </c>
      <c r="K340">
        <v>2</v>
      </c>
      <c r="L340" t="s">
        <v>941</v>
      </c>
      <c r="M340" t="s">
        <v>929</v>
      </c>
      <c r="N340" s="71" t="s">
        <v>10</v>
      </c>
      <c r="P340" t="s">
        <v>949</v>
      </c>
    </row>
    <row r="341" spans="8:16">
      <c r="H341" t="s">
        <v>4</v>
      </c>
      <c r="I341" t="s">
        <v>6</v>
      </c>
      <c r="J341">
        <v>1</v>
      </c>
      <c r="K341">
        <v>0</v>
      </c>
      <c r="L341" t="s">
        <v>950</v>
      </c>
      <c r="M341" t="s">
        <v>105</v>
      </c>
      <c r="N341" s="71" t="s">
        <v>10</v>
      </c>
    </row>
    <row r="342" spans="8:16">
      <c r="H342" t="s">
        <v>4</v>
      </c>
      <c r="I342" t="s">
        <v>7</v>
      </c>
      <c r="J342">
        <v>0</v>
      </c>
      <c r="K342">
        <v>1</v>
      </c>
      <c r="L342" t="s">
        <v>941</v>
      </c>
      <c r="M342" t="s">
        <v>117</v>
      </c>
      <c r="N342" s="71" t="s">
        <v>10</v>
      </c>
    </row>
    <row r="343" spans="8:16">
      <c r="H343" t="s">
        <v>4</v>
      </c>
      <c r="I343" t="s">
        <v>8</v>
      </c>
      <c r="J343">
        <v>0</v>
      </c>
      <c r="K343">
        <v>2</v>
      </c>
      <c r="L343" t="s">
        <v>941</v>
      </c>
      <c r="M343" t="s">
        <v>929</v>
      </c>
      <c r="N343" s="71" t="s">
        <v>10</v>
      </c>
    </row>
    <row r="344" spans="8:16">
      <c r="H344" t="s">
        <v>4</v>
      </c>
      <c r="I344" t="s">
        <v>11</v>
      </c>
      <c r="J344">
        <v>1</v>
      </c>
      <c r="K344">
        <v>4</v>
      </c>
      <c r="L344" t="s">
        <v>943</v>
      </c>
      <c r="M344" t="s">
        <v>117</v>
      </c>
      <c r="N344" s="71" t="s">
        <v>10</v>
      </c>
    </row>
    <row r="345" spans="8:16">
      <c r="H345" t="s">
        <v>4</v>
      </c>
      <c r="I345" t="s">
        <v>12</v>
      </c>
      <c r="J345">
        <v>0</v>
      </c>
      <c r="K345">
        <v>1</v>
      </c>
      <c r="L345" t="s">
        <v>941</v>
      </c>
      <c r="M345" t="s">
        <v>117</v>
      </c>
      <c r="N345" s="71" t="s">
        <v>10</v>
      </c>
    </row>
    <row r="346" spans="8:16">
      <c r="H346" t="s">
        <v>4</v>
      </c>
      <c r="I346" t="s">
        <v>13</v>
      </c>
      <c r="J346">
        <v>2</v>
      </c>
      <c r="K346">
        <v>5</v>
      </c>
      <c r="L346" t="s">
        <v>943</v>
      </c>
      <c r="M346" t="s">
        <v>929</v>
      </c>
      <c r="N346" s="71" t="s">
        <v>4</v>
      </c>
    </row>
    <row r="347" spans="8:16">
      <c r="H347" t="s">
        <v>4</v>
      </c>
      <c r="I347" t="s">
        <v>16</v>
      </c>
      <c r="J347">
        <v>1</v>
      </c>
      <c r="K347">
        <v>2</v>
      </c>
      <c r="L347" t="s">
        <v>943</v>
      </c>
      <c r="M347" t="s">
        <v>929</v>
      </c>
      <c r="N347" s="71" t="s">
        <v>10</v>
      </c>
    </row>
    <row r="348" spans="8:16">
      <c r="H348" t="s">
        <v>4</v>
      </c>
      <c r="I348" t="s">
        <v>17</v>
      </c>
      <c r="J348">
        <v>0</v>
      </c>
      <c r="K348">
        <v>1</v>
      </c>
      <c r="L348" t="s">
        <v>941</v>
      </c>
      <c r="M348" t="s">
        <v>117</v>
      </c>
      <c r="N348" s="71" t="s">
        <v>10</v>
      </c>
    </row>
    <row r="349" spans="8:16">
      <c r="H349" t="s">
        <v>4</v>
      </c>
      <c r="I349" t="s">
        <v>18</v>
      </c>
      <c r="J349">
        <v>0</v>
      </c>
      <c r="K349">
        <v>10</v>
      </c>
      <c r="L349" t="s">
        <v>941</v>
      </c>
      <c r="M349" t="s">
        <v>117</v>
      </c>
      <c r="N349" s="71" t="s">
        <v>10</v>
      </c>
    </row>
    <row r="350" spans="8:16">
      <c r="H350" t="s">
        <v>4</v>
      </c>
      <c r="I350" t="s">
        <v>19</v>
      </c>
      <c r="J350">
        <v>0</v>
      </c>
      <c r="K350">
        <v>6</v>
      </c>
      <c r="L350" t="s">
        <v>941</v>
      </c>
      <c r="M350" t="s">
        <v>117</v>
      </c>
      <c r="N350" s="71" t="s">
        <v>10</v>
      </c>
    </row>
    <row r="351" spans="8:16">
      <c r="H351" t="s">
        <v>4</v>
      </c>
      <c r="I351" t="s">
        <v>21</v>
      </c>
      <c r="J351">
        <v>0</v>
      </c>
      <c r="K351">
        <v>3</v>
      </c>
      <c r="L351" t="s">
        <v>941</v>
      </c>
      <c r="M351" t="s">
        <v>105</v>
      </c>
      <c r="N351" s="71" t="s">
        <v>10</v>
      </c>
    </row>
    <row r="352" spans="8:16">
      <c r="H352" t="s">
        <v>4</v>
      </c>
      <c r="I352" t="s">
        <v>22</v>
      </c>
      <c r="J352">
        <v>0</v>
      </c>
      <c r="K352">
        <v>3</v>
      </c>
      <c r="L352" t="s">
        <v>941</v>
      </c>
      <c r="M352" t="s">
        <v>117</v>
      </c>
      <c r="N352" s="71" t="s">
        <v>10</v>
      </c>
    </row>
    <row r="353" spans="8:14">
      <c r="H353" t="s">
        <v>4</v>
      </c>
      <c r="I353" t="s">
        <v>23</v>
      </c>
      <c r="J353">
        <v>0</v>
      </c>
      <c r="K353">
        <v>3</v>
      </c>
      <c r="L353" t="s">
        <v>941</v>
      </c>
      <c r="M353" t="s">
        <v>117</v>
      </c>
      <c r="N353" s="71" t="s">
        <v>10</v>
      </c>
    </row>
    <row r="354" spans="8:14">
      <c r="H354" t="s">
        <v>4</v>
      </c>
      <c r="I354" t="s">
        <v>24</v>
      </c>
      <c r="J354">
        <v>1</v>
      </c>
      <c r="K354">
        <v>4</v>
      </c>
      <c r="L354" t="s">
        <v>943</v>
      </c>
      <c r="M354" t="s">
        <v>117</v>
      </c>
      <c r="N354" s="71" t="s">
        <v>10</v>
      </c>
    </row>
    <row r="355" spans="8:14">
      <c r="H355" t="s">
        <v>4</v>
      </c>
      <c r="I355" t="s">
        <v>25</v>
      </c>
      <c r="J355">
        <v>0</v>
      </c>
      <c r="K355">
        <v>4</v>
      </c>
      <c r="L355" t="s">
        <v>941</v>
      </c>
      <c r="M355" t="s">
        <v>117</v>
      </c>
      <c r="N355" s="71" t="s">
        <v>10</v>
      </c>
    </row>
    <row r="356" spans="8:14">
      <c r="H356" t="s">
        <v>4</v>
      </c>
      <c r="I356" t="s">
        <v>27</v>
      </c>
      <c r="J356">
        <v>0</v>
      </c>
      <c r="K356">
        <v>3</v>
      </c>
      <c r="L356" t="s">
        <v>941</v>
      </c>
      <c r="M356" t="s">
        <v>117</v>
      </c>
      <c r="N356" s="71" t="s">
        <v>10</v>
      </c>
    </row>
    <row r="357" spans="8:14">
      <c r="H357" t="s">
        <v>4</v>
      </c>
      <c r="I357" t="s">
        <v>29</v>
      </c>
      <c r="J357">
        <v>0</v>
      </c>
      <c r="K357">
        <v>2</v>
      </c>
      <c r="L357" t="s">
        <v>941</v>
      </c>
      <c r="M357" t="s">
        <v>929</v>
      </c>
      <c r="N357" s="71" t="s">
        <v>10</v>
      </c>
    </row>
    <row r="358" spans="8:14">
      <c r="H358" t="s">
        <v>4</v>
      </c>
      <c r="I358" t="s">
        <v>30</v>
      </c>
      <c r="J358">
        <v>0</v>
      </c>
      <c r="K358">
        <v>4</v>
      </c>
      <c r="L358" t="s">
        <v>941</v>
      </c>
      <c r="M358" t="s">
        <v>117</v>
      </c>
      <c r="N358" s="71" t="s">
        <v>10</v>
      </c>
    </row>
    <row r="359" spans="8:14">
      <c r="H359" t="s">
        <v>4</v>
      </c>
      <c r="I359" t="s">
        <v>31</v>
      </c>
      <c r="J359">
        <v>1</v>
      </c>
      <c r="K359">
        <v>2</v>
      </c>
      <c r="L359" t="s">
        <v>943</v>
      </c>
      <c r="M359" t="s">
        <v>117</v>
      </c>
      <c r="N359" s="71" t="s">
        <v>10</v>
      </c>
    </row>
    <row r="360" spans="8:14">
      <c r="H360" t="s">
        <v>4</v>
      </c>
      <c r="I360" t="s">
        <v>32</v>
      </c>
      <c r="J360">
        <v>0</v>
      </c>
      <c r="K360">
        <v>1</v>
      </c>
      <c r="L360" t="s">
        <v>941</v>
      </c>
      <c r="M360" t="s">
        <v>929</v>
      </c>
      <c r="N360" s="71" t="s">
        <v>10</v>
      </c>
    </row>
    <row r="361" spans="8:14">
      <c r="H361" t="s">
        <v>4</v>
      </c>
      <c r="I361" t="s">
        <v>33</v>
      </c>
      <c r="J361">
        <v>0</v>
      </c>
      <c r="K361">
        <v>1</v>
      </c>
      <c r="L361" t="s">
        <v>941</v>
      </c>
      <c r="M361" t="s">
        <v>117</v>
      </c>
      <c r="N361" s="71" t="s">
        <v>10</v>
      </c>
    </row>
    <row r="362" spans="8:14">
      <c r="H362" t="s">
        <v>4</v>
      </c>
      <c r="I362" t="s">
        <v>34</v>
      </c>
      <c r="J362">
        <v>0</v>
      </c>
      <c r="K362">
        <v>2</v>
      </c>
      <c r="L362" t="s">
        <v>941</v>
      </c>
      <c r="M362" t="s">
        <v>117</v>
      </c>
      <c r="N362" s="71" t="s">
        <v>10</v>
      </c>
    </row>
    <row r="363" spans="8:14">
      <c r="H363" t="s">
        <v>4</v>
      </c>
      <c r="I363" t="s">
        <v>35</v>
      </c>
      <c r="J363">
        <v>1</v>
      </c>
      <c r="K363">
        <v>4</v>
      </c>
      <c r="L363" t="s">
        <v>943</v>
      </c>
      <c r="M363" t="s">
        <v>117</v>
      </c>
      <c r="N363" s="71" t="s">
        <v>4</v>
      </c>
    </row>
    <row r="364" spans="8:14">
      <c r="H364" t="s">
        <v>4</v>
      </c>
      <c r="I364" t="s">
        <v>36</v>
      </c>
      <c r="J364">
        <v>0</v>
      </c>
      <c r="K364">
        <v>0</v>
      </c>
      <c r="L364" t="s">
        <v>942</v>
      </c>
      <c r="M364" t="s">
        <v>105</v>
      </c>
      <c r="N364" s="71" t="s">
        <v>10</v>
      </c>
    </row>
    <row r="365" spans="8:14">
      <c r="H365" t="s">
        <v>4</v>
      </c>
      <c r="I365" t="s">
        <v>38</v>
      </c>
      <c r="J365">
        <v>0</v>
      </c>
      <c r="K365">
        <v>0</v>
      </c>
      <c r="L365" t="s">
        <v>942</v>
      </c>
      <c r="M365" t="s">
        <v>929</v>
      </c>
      <c r="N365" s="71" t="s">
        <v>10</v>
      </c>
    </row>
    <row r="366" spans="8:14">
      <c r="H366" t="s">
        <v>4</v>
      </c>
      <c r="I366" t="s">
        <v>40</v>
      </c>
      <c r="J366">
        <v>0</v>
      </c>
      <c r="K366">
        <v>0</v>
      </c>
      <c r="L366" t="s">
        <v>942</v>
      </c>
      <c r="M366" t="s">
        <v>105</v>
      </c>
      <c r="N366" s="71" t="s">
        <v>10</v>
      </c>
    </row>
    <row r="367" spans="8:14">
      <c r="H367" t="s">
        <v>4</v>
      </c>
      <c r="I367" t="s">
        <v>41</v>
      </c>
      <c r="J367">
        <v>0</v>
      </c>
      <c r="K367">
        <v>3</v>
      </c>
      <c r="L367" t="s">
        <v>941</v>
      </c>
      <c r="M367" t="s">
        <v>117</v>
      </c>
      <c r="N367" s="71" t="s">
        <v>10</v>
      </c>
    </row>
    <row r="368" spans="8:14">
      <c r="H368" t="s">
        <v>4</v>
      </c>
      <c r="I368" t="s">
        <v>42</v>
      </c>
      <c r="J368">
        <v>0</v>
      </c>
      <c r="K368">
        <v>2</v>
      </c>
      <c r="L368" t="s">
        <v>941</v>
      </c>
      <c r="M368" t="s">
        <v>117</v>
      </c>
      <c r="N368" s="71" t="s">
        <v>10</v>
      </c>
    </row>
    <row r="369" spans="8:14">
      <c r="H369" t="s">
        <v>4</v>
      </c>
      <c r="I369" t="s">
        <v>44</v>
      </c>
      <c r="J369">
        <v>0</v>
      </c>
      <c r="K369">
        <v>1</v>
      </c>
      <c r="L369" t="s">
        <v>941</v>
      </c>
      <c r="M369" t="s">
        <v>117</v>
      </c>
      <c r="N369" s="71" t="s">
        <v>10</v>
      </c>
    </row>
    <row r="370" spans="8:14">
      <c r="H370" t="s">
        <v>4</v>
      </c>
      <c r="I370" t="s">
        <v>45</v>
      </c>
      <c r="J370">
        <v>1</v>
      </c>
      <c r="K370">
        <v>1</v>
      </c>
      <c r="L370" t="s">
        <v>943</v>
      </c>
      <c r="M370" t="s">
        <v>105</v>
      </c>
      <c r="N370" s="71" t="s">
        <v>10</v>
      </c>
    </row>
    <row r="371" spans="8:14">
      <c r="H371" t="s">
        <v>4</v>
      </c>
      <c r="I371" t="s">
        <v>46</v>
      </c>
      <c r="J371">
        <v>0</v>
      </c>
      <c r="K371">
        <v>2</v>
      </c>
      <c r="L371" t="s">
        <v>941</v>
      </c>
      <c r="M371" t="s">
        <v>117</v>
      </c>
      <c r="N371" s="71" t="s">
        <v>10</v>
      </c>
    </row>
    <row r="372" spans="8:14">
      <c r="H372" t="s">
        <v>4</v>
      </c>
      <c r="I372" t="s">
        <v>47</v>
      </c>
      <c r="J372">
        <v>3</v>
      </c>
      <c r="K372">
        <v>2</v>
      </c>
      <c r="L372" t="s">
        <v>943</v>
      </c>
      <c r="M372" t="s">
        <v>929</v>
      </c>
      <c r="N372" s="71" t="s">
        <v>4</v>
      </c>
    </row>
    <row r="373" spans="8:14">
      <c r="H373" t="s">
        <v>4</v>
      </c>
      <c r="I373" t="s">
        <v>48</v>
      </c>
      <c r="J373">
        <v>0</v>
      </c>
      <c r="K373">
        <v>2</v>
      </c>
      <c r="L373" t="s">
        <v>941</v>
      </c>
      <c r="M373" t="s">
        <v>117</v>
      </c>
      <c r="N373" s="71" t="s">
        <v>10</v>
      </c>
    </row>
    <row r="374" spans="8:14">
      <c r="H374" t="s">
        <v>4</v>
      </c>
      <c r="I374" t="s">
        <v>49</v>
      </c>
      <c r="J374">
        <v>1</v>
      </c>
      <c r="K374">
        <v>1</v>
      </c>
      <c r="L374" t="s">
        <v>943</v>
      </c>
      <c r="M374" t="s">
        <v>117</v>
      </c>
      <c r="N374" s="71" t="s">
        <v>10</v>
      </c>
    </row>
    <row r="375" spans="8:14">
      <c r="H375" t="s">
        <v>4</v>
      </c>
      <c r="I375" t="s">
        <v>50</v>
      </c>
      <c r="J375">
        <v>2</v>
      </c>
      <c r="K375">
        <v>2</v>
      </c>
      <c r="L375" t="s">
        <v>943</v>
      </c>
      <c r="M375" t="s">
        <v>929</v>
      </c>
      <c r="N375" s="71" t="s">
        <v>4</v>
      </c>
    </row>
    <row r="376" spans="8:14">
      <c r="H376" t="s">
        <v>4</v>
      </c>
      <c r="I376" t="s">
        <v>51</v>
      </c>
      <c r="J376">
        <v>0</v>
      </c>
      <c r="K376">
        <v>3</v>
      </c>
      <c r="L376" t="s">
        <v>941</v>
      </c>
      <c r="M376" t="s">
        <v>117</v>
      </c>
      <c r="N376" s="71" t="s">
        <v>10</v>
      </c>
    </row>
    <row r="377" spans="8:14">
      <c r="H377" t="s">
        <v>4</v>
      </c>
      <c r="I377" t="s">
        <v>674</v>
      </c>
      <c r="J377">
        <v>0</v>
      </c>
      <c r="K377">
        <v>1</v>
      </c>
      <c r="L377" t="s">
        <v>941</v>
      </c>
      <c r="M377" t="s">
        <v>117</v>
      </c>
      <c r="N377" s="71" t="s">
        <v>10</v>
      </c>
    </row>
    <row r="378" spans="8:14">
      <c r="H378" t="s">
        <v>4</v>
      </c>
      <c r="I378" t="s">
        <v>53</v>
      </c>
      <c r="J378">
        <v>0</v>
      </c>
      <c r="K378">
        <v>3</v>
      </c>
      <c r="L378" t="s">
        <v>941</v>
      </c>
      <c r="M378" t="s">
        <v>117</v>
      </c>
      <c r="N378" s="71" t="s">
        <v>10</v>
      </c>
    </row>
    <row r="379" spans="8:14">
      <c r="H379" t="s">
        <v>4</v>
      </c>
      <c r="I379" t="s">
        <v>56</v>
      </c>
      <c r="J379">
        <v>0</v>
      </c>
      <c r="K379">
        <v>3</v>
      </c>
      <c r="L379" t="s">
        <v>941</v>
      </c>
      <c r="M379" t="s">
        <v>929</v>
      </c>
      <c r="N379" s="71" t="s">
        <v>10</v>
      </c>
    </row>
    <row r="380" spans="8:14">
      <c r="H380" t="s">
        <v>4</v>
      </c>
      <c r="I380" t="s">
        <v>57</v>
      </c>
      <c r="J380">
        <v>0</v>
      </c>
      <c r="K380">
        <v>1</v>
      </c>
      <c r="L380" t="s">
        <v>941</v>
      </c>
      <c r="M380" t="s">
        <v>117</v>
      </c>
      <c r="N380" s="71" t="s">
        <v>10</v>
      </c>
    </row>
    <row r="381" spans="8:14">
      <c r="H381" t="s">
        <v>4</v>
      </c>
      <c r="I381" t="s">
        <v>734</v>
      </c>
      <c r="J381">
        <v>1</v>
      </c>
      <c r="K381">
        <v>1</v>
      </c>
      <c r="L381" t="s">
        <v>943</v>
      </c>
      <c r="M381" t="s">
        <v>105</v>
      </c>
      <c r="N381" s="71" t="s">
        <v>10</v>
      </c>
    </row>
    <row r="382" spans="8:14">
      <c r="H382" t="s">
        <v>4</v>
      </c>
      <c r="I382" t="s">
        <v>60</v>
      </c>
      <c r="J382">
        <v>2</v>
      </c>
      <c r="K382">
        <v>0</v>
      </c>
      <c r="L382" t="s">
        <v>950</v>
      </c>
      <c r="M382" t="s">
        <v>117</v>
      </c>
      <c r="N382" s="71" t="s">
        <v>10</v>
      </c>
    </row>
    <row r="383" spans="8:14">
      <c r="H383" t="s">
        <v>4</v>
      </c>
      <c r="I383" t="s">
        <v>61</v>
      </c>
      <c r="J383">
        <v>0</v>
      </c>
      <c r="K383">
        <v>1</v>
      </c>
      <c r="L383" t="s">
        <v>941</v>
      </c>
      <c r="M383" t="s">
        <v>117</v>
      </c>
      <c r="N383" s="71" t="s">
        <v>10</v>
      </c>
    </row>
    <row r="384" spans="8:14">
      <c r="H384" t="s">
        <v>4</v>
      </c>
      <c r="I384" t="s">
        <v>63</v>
      </c>
      <c r="J384">
        <v>0</v>
      </c>
      <c r="K384">
        <v>1</v>
      </c>
      <c r="L384" t="s">
        <v>941</v>
      </c>
      <c r="M384" t="s">
        <v>117</v>
      </c>
      <c r="N384" s="71" t="s">
        <v>10</v>
      </c>
    </row>
    <row r="385" spans="8:14">
      <c r="H385" t="s">
        <v>4</v>
      </c>
      <c r="I385" t="s">
        <v>65</v>
      </c>
      <c r="J385">
        <v>0</v>
      </c>
      <c r="K385">
        <v>0</v>
      </c>
      <c r="L385" t="s">
        <v>942</v>
      </c>
      <c r="M385" t="s">
        <v>929</v>
      </c>
      <c r="N385" s="71" t="s">
        <v>10</v>
      </c>
    </row>
    <row r="386" spans="8:14">
      <c r="H386" t="s">
        <v>4</v>
      </c>
      <c r="I386" t="s">
        <v>70</v>
      </c>
      <c r="J386">
        <v>2</v>
      </c>
      <c r="K386">
        <v>4</v>
      </c>
      <c r="L386" t="s">
        <v>943</v>
      </c>
      <c r="M386" t="s">
        <v>929</v>
      </c>
      <c r="N386" s="71" t="s">
        <v>4</v>
      </c>
    </row>
    <row r="387" spans="8:14">
      <c r="H387" t="s">
        <v>4</v>
      </c>
      <c r="I387" t="s">
        <v>71</v>
      </c>
      <c r="J387">
        <v>0</v>
      </c>
      <c r="K387">
        <v>2</v>
      </c>
      <c r="L387" t="s">
        <v>941</v>
      </c>
      <c r="M387" t="s">
        <v>929</v>
      </c>
      <c r="N387" s="71" t="s">
        <v>10</v>
      </c>
    </row>
    <row r="388" spans="8:14">
      <c r="H388" t="s">
        <v>4</v>
      </c>
      <c r="I388" t="s">
        <v>72</v>
      </c>
      <c r="J388">
        <v>0</v>
      </c>
      <c r="K388">
        <v>0</v>
      </c>
      <c r="L388" t="s">
        <v>942</v>
      </c>
      <c r="M388" t="s">
        <v>929</v>
      </c>
      <c r="N388" s="71" t="s">
        <v>10</v>
      </c>
    </row>
    <row r="389" spans="8:14" ht="17">
      <c r="H389" s="128" t="s">
        <v>4</v>
      </c>
      <c r="I389" s="128" t="s">
        <v>930</v>
      </c>
      <c r="J389" s="129">
        <v>0</v>
      </c>
      <c r="K389" s="129">
        <v>0</v>
      </c>
      <c r="L389" s="129" t="s">
        <v>942</v>
      </c>
      <c r="M389" s="129" t="s">
        <v>105</v>
      </c>
      <c r="N389" s="71" t="s">
        <v>10</v>
      </c>
    </row>
    <row r="390" spans="8:14">
      <c r="H390" t="s">
        <v>4</v>
      </c>
      <c r="I390" t="s">
        <v>74</v>
      </c>
      <c r="J390">
        <v>2</v>
      </c>
      <c r="K390">
        <v>3</v>
      </c>
      <c r="L390" t="s">
        <v>943</v>
      </c>
      <c r="M390" t="s">
        <v>117</v>
      </c>
      <c r="N390" s="71" t="s">
        <v>10</v>
      </c>
    </row>
    <row r="391" spans="8:14" ht="18">
      <c r="L391" s="94"/>
      <c r="M391" s="117" t="s">
        <v>951</v>
      </c>
      <c r="N391" s="113">
        <f>COUNTIF(N339:N390, "Yes")</f>
        <v>5</v>
      </c>
    </row>
    <row r="392" spans="8:14">
      <c r="L392" s="94"/>
      <c r="M392" s="117" t="s">
        <v>952</v>
      </c>
      <c r="N392" s="113">
        <f>COUNTIF(N339:N390, "No")</f>
        <v>47</v>
      </c>
    </row>
  </sheetData>
  <autoFilter ref="H3:K336" xr:uid="{8C169775-EEDA-CD47-B115-7F0F250ED62B}"/>
  <conditionalFormatting sqref="D2:D36 D44:D133 D135:D270">
    <cfRule type="containsText" dxfId="2" priority="5" operator="containsText" text="Total Target">
      <formula>NOT(ISERROR(SEARCH("Total Target",D2)))</formula>
    </cfRule>
  </conditionalFormatting>
  <conditionalFormatting sqref="H4:H71 H291 H389">
    <cfRule type="containsText" dxfId="1" priority="3" operator="containsText" text="Yes">
      <formula>NOT(ISERROR(SEARCH("Yes",H4)))</formula>
    </cfRule>
  </conditionalFormatting>
  <conditionalFormatting sqref="N339:N390">
    <cfRule type="containsText" dxfId="0" priority="1" operator="containsText" text="Yes">
      <formula>NOT(ISERROR(SEARCH("Yes",N339)))</formula>
    </cfRule>
  </conditionalFormatting>
  <pageMargins left="0.7" right="0.7" top="0.75" bottom="0.75" header="0.3" footer="0.3"/>
  <pageSetup paperSize="9" orientation="portrait" horizontalDpi="0" verticalDpi="0"/>
  <drawing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5F8CC-EBF8-714C-8BA0-2F1160A942B5}">
  <sheetPr filterMode="1"/>
  <dimension ref="A1:R438"/>
  <sheetViews>
    <sheetView workbookViewId="0">
      <pane ySplit="1" topLeftCell="A22" activePane="bottomLeft" state="frozen"/>
      <selection activeCell="B1" sqref="B1"/>
      <selection pane="bottomLeft" activeCell="E39" sqref="E39"/>
    </sheetView>
  </sheetViews>
  <sheetFormatPr baseColWidth="10" defaultColWidth="11" defaultRowHeight="16"/>
  <cols>
    <col min="1" max="1" width="13.1640625" customWidth="1"/>
    <col min="2" max="2" width="23.6640625" customWidth="1"/>
    <col min="3" max="3" width="12.33203125" customWidth="1"/>
    <col min="5" max="5" width="11.33203125" customWidth="1"/>
    <col min="8" max="8" width="12" customWidth="1"/>
    <col min="9" max="9" width="9.1640625" customWidth="1"/>
    <col min="10" max="10" width="11.5" customWidth="1"/>
    <col min="19" max="19" width="2.5" customWidth="1"/>
  </cols>
  <sheetData>
    <row r="1" spans="1:18" ht="68">
      <c r="A1" s="7" t="s">
        <v>0</v>
      </c>
      <c r="B1" s="10" t="s">
        <v>78</v>
      </c>
      <c r="C1" s="10" t="s">
        <v>79</v>
      </c>
      <c r="D1" s="10" t="s">
        <v>80</v>
      </c>
      <c r="E1" s="10" t="s">
        <v>81</v>
      </c>
      <c r="F1" s="10" t="s">
        <v>83</v>
      </c>
      <c r="H1" s="82" t="s">
        <v>922</v>
      </c>
      <c r="I1" s="82" t="s">
        <v>923</v>
      </c>
      <c r="J1" s="82" t="s">
        <v>953</v>
      </c>
      <c r="K1" s="82" t="s">
        <v>954</v>
      </c>
      <c r="L1" s="82" t="s">
        <v>955</v>
      </c>
      <c r="M1" s="82" t="s">
        <v>956</v>
      </c>
      <c r="N1" s="82" t="s">
        <v>957</v>
      </c>
    </row>
    <row r="2" spans="1:18" ht="18">
      <c r="A2" s="23" t="s">
        <v>91</v>
      </c>
      <c r="B2" s="23" t="s">
        <v>92</v>
      </c>
      <c r="C2" s="74" t="s">
        <v>4</v>
      </c>
      <c r="D2" s="23" t="s">
        <v>93</v>
      </c>
      <c r="E2" s="74" t="s">
        <v>4</v>
      </c>
      <c r="F2" s="74" t="s">
        <v>10</v>
      </c>
      <c r="H2" s="83" t="s">
        <v>4</v>
      </c>
      <c r="I2" s="84" t="s">
        <v>91</v>
      </c>
      <c r="J2" s="84">
        <f>COUNTIF(E2:E10, "Yes")</f>
        <v>2</v>
      </c>
      <c r="K2" s="84">
        <f>COUNTIF(F2:F10, "Yes")</f>
        <v>7</v>
      </c>
      <c r="L2" s="84">
        <f>COUNTIFS(E2:E10, "Yes", F2:F10, "Yes")</f>
        <v>0</v>
      </c>
      <c r="M2" s="84">
        <f>COUNTIFS(E2:E10, "No", F2:F10, "No")</f>
        <v>0</v>
      </c>
      <c r="N2" s="84">
        <f>SUM(J2,K2) - L2 + M2</f>
        <v>9</v>
      </c>
      <c r="Q2" s="79"/>
    </row>
    <row r="3" spans="1:18" ht="18" hidden="1">
      <c r="A3" s="23" t="s">
        <v>91</v>
      </c>
      <c r="B3" s="23" t="s">
        <v>92</v>
      </c>
      <c r="C3" s="74" t="s">
        <v>4</v>
      </c>
      <c r="D3" s="23" t="s">
        <v>98</v>
      </c>
      <c r="E3" s="74" t="s">
        <v>10</v>
      </c>
      <c r="F3" s="74" t="s">
        <v>4</v>
      </c>
      <c r="H3" s="83" t="s">
        <v>4</v>
      </c>
      <c r="I3" s="84" t="s">
        <v>5</v>
      </c>
      <c r="J3" s="84">
        <f>COUNTIF(E12:E14, "Yes")</f>
        <v>1</v>
      </c>
      <c r="K3" s="84">
        <f>COUNTIF(F12:F14, "Yes")</f>
        <v>2</v>
      </c>
      <c r="L3" s="84">
        <f>COUNTIFS(E12:E14, "Yes", F12:F14, "Yes")</f>
        <v>0</v>
      </c>
      <c r="M3" s="84">
        <f>COUNTIFS(E12:E14, "No", F12:F14, "No")</f>
        <v>0</v>
      </c>
      <c r="N3" s="84">
        <f t="shared" ref="N3:N66" si="0">SUM(J3,K3) - L3 + M3</f>
        <v>3</v>
      </c>
      <c r="Q3" s="79" t="s">
        <v>958</v>
      </c>
    </row>
    <row r="4" spans="1:18" ht="18">
      <c r="A4" s="23" t="s">
        <v>91</v>
      </c>
      <c r="B4" s="23" t="s">
        <v>92</v>
      </c>
      <c r="C4" s="74" t="s">
        <v>4</v>
      </c>
      <c r="D4" s="23" t="s">
        <v>105</v>
      </c>
      <c r="E4" s="74" t="s">
        <v>4</v>
      </c>
      <c r="F4" s="74" t="s">
        <v>10</v>
      </c>
      <c r="H4" s="83" t="s">
        <v>4</v>
      </c>
      <c r="I4" s="84" t="s">
        <v>6</v>
      </c>
      <c r="J4" s="84">
        <f>COUNTIF(E16:E18, "Yes")</f>
        <v>2</v>
      </c>
      <c r="K4" s="84">
        <f>COUNTIF(F16:F18, "Yes")</f>
        <v>0</v>
      </c>
      <c r="L4" s="84">
        <f>COUNTIFS(E16:E18, "Yes", F16:F18, "Yes")</f>
        <v>0</v>
      </c>
      <c r="M4" s="84">
        <f>COUNTIFS(E16:E18, "No", F16:F18, "No")</f>
        <v>1</v>
      </c>
      <c r="N4" s="84">
        <f t="shared" si="0"/>
        <v>3</v>
      </c>
      <c r="Q4" s="79" t="s">
        <v>959</v>
      </c>
    </row>
    <row r="5" spans="1:18" ht="17" hidden="1">
      <c r="A5" s="23" t="s">
        <v>91</v>
      </c>
      <c r="B5" s="23" t="s">
        <v>92</v>
      </c>
      <c r="C5" s="74" t="s">
        <v>4</v>
      </c>
      <c r="D5" s="23" t="s">
        <v>111</v>
      </c>
      <c r="E5" s="74" t="s">
        <v>10</v>
      </c>
      <c r="F5" s="74" t="s">
        <v>4</v>
      </c>
      <c r="H5" s="83" t="s">
        <v>4</v>
      </c>
      <c r="I5" s="83" t="s">
        <v>7</v>
      </c>
      <c r="J5" s="84">
        <f>COUNTIF(E20:E22, "Yes")</f>
        <v>1</v>
      </c>
      <c r="K5" s="84">
        <f>COUNTIF(F20:F22, "Yes")</f>
        <v>1</v>
      </c>
      <c r="L5" s="84">
        <f>COUNTIFS(E20:E22, "Yes", F20:F22, "Yes")</f>
        <v>0</v>
      </c>
      <c r="M5" s="84">
        <f>COUNTIFS(E20:E22, "No", F20:F22, "No")</f>
        <v>1</v>
      </c>
      <c r="N5" s="84">
        <f t="shared" si="0"/>
        <v>3</v>
      </c>
      <c r="Q5" s="80" t="s">
        <v>919</v>
      </c>
    </row>
    <row r="6" spans="1:18" ht="17" hidden="1">
      <c r="A6" s="23" t="s">
        <v>91</v>
      </c>
      <c r="B6" s="23" t="s">
        <v>92</v>
      </c>
      <c r="C6" s="74" t="s">
        <v>4</v>
      </c>
      <c r="D6" s="23" t="s">
        <v>98</v>
      </c>
      <c r="E6" s="74" t="s">
        <v>10</v>
      </c>
      <c r="F6" s="74" t="s">
        <v>4</v>
      </c>
      <c r="H6" s="83" t="s">
        <v>4</v>
      </c>
      <c r="I6" s="83" t="s">
        <v>8</v>
      </c>
      <c r="J6" s="84">
        <f>COUNTIF(E24:E27, "Yes")</f>
        <v>1</v>
      </c>
      <c r="K6" s="84">
        <f>COUNTIF(F24:F27, "Yes")</f>
        <v>2</v>
      </c>
      <c r="L6" s="84">
        <f>COUNTIFS(E24:E27, "Yes", F24:F27, "Yes")</f>
        <v>0</v>
      </c>
      <c r="M6" s="84">
        <f>COUNTIFS(E24:F27, "No", F24:G27, "No")</f>
        <v>1</v>
      </c>
      <c r="N6" s="84">
        <f t="shared" si="0"/>
        <v>4</v>
      </c>
      <c r="Q6" s="80" t="s">
        <v>921</v>
      </c>
    </row>
    <row r="7" spans="1:18" ht="17" hidden="1">
      <c r="A7" s="23" t="s">
        <v>91</v>
      </c>
      <c r="B7" s="23" t="s">
        <v>92</v>
      </c>
      <c r="C7" s="74" t="s">
        <v>4</v>
      </c>
      <c r="D7" s="23" t="s">
        <v>117</v>
      </c>
      <c r="E7" s="74" t="s">
        <v>10</v>
      </c>
      <c r="F7" s="74" t="s">
        <v>4</v>
      </c>
      <c r="H7" s="83" t="s">
        <v>10</v>
      </c>
      <c r="I7" s="83" t="s">
        <v>9</v>
      </c>
      <c r="J7" s="84">
        <f>COUNTIF(E29:E36, "Yes")</f>
        <v>0</v>
      </c>
      <c r="K7" s="84">
        <f>COUNTIF(F29:F36, "Yes")</f>
        <v>4</v>
      </c>
      <c r="L7" s="84">
        <f>COUNTIFS(E29:E36, "Yes", F29:F36, "Yes")</f>
        <v>0</v>
      </c>
      <c r="M7" s="84">
        <f>COUNTIFS(E29:E36, "No", F29:F36, "No")</f>
        <v>4</v>
      </c>
      <c r="N7" s="84">
        <f t="shared" si="0"/>
        <v>8</v>
      </c>
      <c r="Q7" s="80" t="s">
        <v>960</v>
      </c>
    </row>
    <row r="8" spans="1:18" ht="17" hidden="1">
      <c r="A8" s="23" t="s">
        <v>91</v>
      </c>
      <c r="B8" s="23" t="s">
        <v>92</v>
      </c>
      <c r="C8" s="74" t="s">
        <v>4</v>
      </c>
      <c r="D8" s="23" t="s">
        <v>111</v>
      </c>
      <c r="E8" s="74" t="s">
        <v>10</v>
      </c>
      <c r="F8" s="74" t="s">
        <v>4</v>
      </c>
      <c r="H8" s="83" t="s">
        <v>4</v>
      </c>
      <c r="I8" s="83" t="s">
        <v>11</v>
      </c>
      <c r="J8" s="84">
        <f>COUNTIF(E38:E43, "Yes")</f>
        <v>2</v>
      </c>
      <c r="K8" s="84">
        <f>COUNTIF(F38:F43, "Yes")</f>
        <v>4</v>
      </c>
      <c r="L8" s="84">
        <f>COUNTIFS(E38:E43, "Yes", F38:F43, "Yes")</f>
        <v>0</v>
      </c>
      <c r="M8" s="84">
        <f>COUNTIFS(E38:F43, "No", F38:G43, "No")</f>
        <v>0</v>
      </c>
      <c r="N8" s="84">
        <f t="shared" si="0"/>
        <v>6</v>
      </c>
    </row>
    <row r="9" spans="1:18" ht="17" hidden="1">
      <c r="A9" s="23" t="s">
        <v>91</v>
      </c>
      <c r="B9" s="23" t="s">
        <v>92</v>
      </c>
      <c r="C9" s="74" t="s">
        <v>4</v>
      </c>
      <c r="D9" s="23" t="s">
        <v>117</v>
      </c>
      <c r="E9" s="74" t="s">
        <v>10</v>
      </c>
      <c r="F9" s="74" t="s">
        <v>4</v>
      </c>
      <c r="H9" s="83" t="s">
        <v>4</v>
      </c>
      <c r="I9" s="83" t="s">
        <v>12</v>
      </c>
      <c r="J9" s="84">
        <f>COUNTIF(E45:E48, "Yes")</f>
        <v>3</v>
      </c>
      <c r="K9" s="84">
        <f>COUNTIF(F45:F48, "Yes")</f>
        <v>1</v>
      </c>
      <c r="L9" s="84">
        <f>COUNTIFS(E45:E48, "Yes", F45:F48, "Yes")</f>
        <v>0</v>
      </c>
      <c r="M9" s="84">
        <f>COUNTIFS(E45:E48, "No", F45:F48, "No")</f>
        <v>0</v>
      </c>
      <c r="N9" s="84">
        <f t="shared" si="0"/>
        <v>4</v>
      </c>
    </row>
    <row r="10" spans="1:18" ht="17" hidden="1">
      <c r="A10" s="23" t="s">
        <v>91</v>
      </c>
      <c r="B10" s="23" t="s">
        <v>92</v>
      </c>
      <c r="C10" s="74" t="s">
        <v>4</v>
      </c>
      <c r="D10" s="23" t="s">
        <v>105</v>
      </c>
      <c r="E10" s="74" t="s">
        <v>10</v>
      </c>
      <c r="F10" s="74" t="s">
        <v>4</v>
      </c>
      <c r="H10" s="83" t="s">
        <v>4</v>
      </c>
      <c r="I10" s="83" t="s">
        <v>13</v>
      </c>
      <c r="J10" s="84">
        <f>COUNTIF(E50:E60, "Yes")</f>
        <v>5</v>
      </c>
      <c r="K10" s="84">
        <f>COUNTIF(F50:F60, "Yes")</f>
        <v>6</v>
      </c>
      <c r="L10" s="84">
        <f>COUNTIFS(E50:E60, "Yes", F50:F60, "Yes")</f>
        <v>0</v>
      </c>
      <c r="M10" s="84">
        <f>COUNTIFS(E50:E60, "No", F50:F60, "No")</f>
        <v>0</v>
      </c>
      <c r="N10" s="84">
        <f t="shared" si="0"/>
        <v>11</v>
      </c>
    </row>
    <row r="11" spans="1:18" ht="17" hidden="1">
      <c r="A11" s="23"/>
      <c r="B11" s="23"/>
      <c r="C11" s="74"/>
      <c r="D11" s="23"/>
      <c r="E11" s="23"/>
      <c r="F11" s="23"/>
      <c r="H11" s="83" t="s">
        <v>10</v>
      </c>
      <c r="I11" s="83" t="s">
        <v>14</v>
      </c>
      <c r="J11" s="84">
        <f>COUNTIF(E62:E68, "Yes")</f>
        <v>2</v>
      </c>
      <c r="K11" s="84">
        <f>COUNTIF(F62:F68, "Yes")</f>
        <v>5</v>
      </c>
      <c r="L11" s="84">
        <f>COUNTIFS(E62:E68, "Yes", F62:F68, "Yes")</f>
        <v>0</v>
      </c>
      <c r="M11" s="84">
        <f>COUNTIFS(E62:E68, "No", F62:F68, "No")</f>
        <v>0</v>
      </c>
      <c r="N11" s="84">
        <f t="shared" si="0"/>
        <v>7</v>
      </c>
    </row>
    <row r="12" spans="1:18" ht="17">
      <c r="A12" s="72" t="s">
        <v>5</v>
      </c>
      <c r="B12" s="73" t="s">
        <v>127</v>
      </c>
      <c r="C12" s="75" t="s">
        <v>4</v>
      </c>
      <c r="D12" s="72" t="s">
        <v>93</v>
      </c>
      <c r="E12" s="72" t="s">
        <v>4</v>
      </c>
      <c r="F12" s="23" t="s">
        <v>10</v>
      </c>
      <c r="H12" s="83" t="s">
        <v>4</v>
      </c>
      <c r="I12" s="83" t="s">
        <v>16</v>
      </c>
      <c r="J12" s="84">
        <f>COUNTIF(E70:E73, "Yes")</f>
        <v>2</v>
      </c>
      <c r="K12" s="84">
        <f>COUNTIF(F70:F73, "Yes")</f>
        <v>2</v>
      </c>
      <c r="L12" s="84">
        <f>COUNTIFS(E70:E73, "Yes", F70:F73, "Yes")</f>
        <v>1</v>
      </c>
      <c r="M12" s="84">
        <f>COUNTIFS(E70:E73, "No", F70:F73, "No")</f>
        <v>1</v>
      </c>
      <c r="N12" s="84">
        <f t="shared" si="0"/>
        <v>4</v>
      </c>
      <c r="R12" s="81" t="s">
        <v>961</v>
      </c>
    </row>
    <row r="13" spans="1:18" ht="17" hidden="1">
      <c r="A13" s="72" t="s">
        <v>5</v>
      </c>
      <c r="B13" s="73" t="s">
        <v>127</v>
      </c>
      <c r="C13" s="75" t="s">
        <v>4</v>
      </c>
      <c r="D13" s="72" t="s">
        <v>105</v>
      </c>
      <c r="E13" s="72" t="s">
        <v>10</v>
      </c>
      <c r="F13" s="23" t="s">
        <v>4</v>
      </c>
      <c r="H13" s="83" t="s">
        <v>4</v>
      </c>
      <c r="I13" s="83" t="s">
        <v>17</v>
      </c>
      <c r="J13" s="84">
        <f>COUNTIF(E75:E77, "Yes")</f>
        <v>2</v>
      </c>
      <c r="K13" s="84">
        <f>COUNTIF(F75:F77, "Yes")</f>
        <v>0</v>
      </c>
      <c r="L13" s="84">
        <f>COUNTIFS(E75:E77, "Yes", F75:F77, "Yes")</f>
        <v>0</v>
      </c>
      <c r="M13" s="84">
        <f>COUNTIFS(E75:E77, "No", F75:F77, "No")</f>
        <v>1</v>
      </c>
      <c r="N13" s="84">
        <f t="shared" si="0"/>
        <v>3</v>
      </c>
      <c r="R13" s="81" t="s">
        <v>962</v>
      </c>
    </row>
    <row r="14" spans="1:18" ht="17" hidden="1">
      <c r="A14" s="72" t="s">
        <v>5</v>
      </c>
      <c r="B14" s="73" t="s">
        <v>127</v>
      </c>
      <c r="C14" s="75" t="s">
        <v>4</v>
      </c>
      <c r="D14" s="72" t="s">
        <v>98</v>
      </c>
      <c r="E14" s="72" t="s">
        <v>10</v>
      </c>
      <c r="F14" s="72" t="s">
        <v>4</v>
      </c>
      <c r="H14" s="83" t="s">
        <v>4</v>
      </c>
      <c r="I14" s="83" t="s">
        <v>18</v>
      </c>
      <c r="J14" s="84">
        <f>COUNTIF(E79:E89, "Yes")</f>
        <v>1</v>
      </c>
      <c r="K14" s="84">
        <f>COUNTIF(F79:F89, "Yes")</f>
        <v>10</v>
      </c>
      <c r="L14" s="84">
        <f>COUNTIFS(E79:E89, "Yes", F79:F89, "Yes")</f>
        <v>0</v>
      </c>
      <c r="M14" s="84">
        <f>COUNTIFS(E79:E89, "No", F79:F89, "No")</f>
        <v>0</v>
      </c>
      <c r="N14" s="84">
        <f t="shared" si="0"/>
        <v>11</v>
      </c>
      <c r="R14" s="81" t="s">
        <v>963</v>
      </c>
    </row>
    <row r="15" spans="1:18" ht="17">
      <c r="A15" s="72"/>
      <c r="B15" s="73"/>
      <c r="C15" s="75"/>
      <c r="D15" s="72"/>
      <c r="E15" s="72"/>
      <c r="F15" s="72"/>
      <c r="H15" s="83" t="s">
        <v>4</v>
      </c>
      <c r="I15" s="83" t="s">
        <v>19</v>
      </c>
      <c r="J15" s="84">
        <f>COUNTIF(E91:E97, "Yes")</f>
        <v>1</v>
      </c>
      <c r="K15" s="84">
        <f>COUNTIF(F91:F97, "Yes")</f>
        <v>6</v>
      </c>
      <c r="L15" s="84">
        <f>COUNTIFS(E91:E97, "Yes", F91:F97, "Yes")</f>
        <v>0</v>
      </c>
      <c r="M15" s="84">
        <f>COUNTIFS(E91:E97, "No", F91:F97, "No")</f>
        <v>0</v>
      </c>
      <c r="N15" s="84">
        <f t="shared" si="0"/>
        <v>7</v>
      </c>
      <c r="R15" s="81" t="s">
        <v>964</v>
      </c>
    </row>
    <row r="16" spans="1:18" ht="17">
      <c r="A16" s="41" t="s">
        <v>6</v>
      </c>
      <c r="B16" s="23" t="s">
        <v>136</v>
      </c>
      <c r="C16" s="76" t="s">
        <v>4</v>
      </c>
      <c r="D16" s="41" t="s">
        <v>93</v>
      </c>
      <c r="E16" s="41" t="s">
        <v>4</v>
      </c>
      <c r="F16" s="23" t="s">
        <v>10</v>
      </c>
      <c r="H16" s="83" t="s">
        <v>10</v>
      </c>
      <c r="I16" s="83" t="s">
        <v>20</v>
      </c>
      <c r="J16" s="84">
        <f>COUNTIF(E99:E102, "Yes")</f>
        <v>1</v>
      </c>
      <c r="K16" s="84">
        <f>COUNTIF(F99:F102, "Yes")</f>
        <v>2</v>
      </c>
      <c r="L16" s="84">
        <f>COUNTIFS(E99:E102, "Yes", F99:F102, "Yes")</f>
        <v>0</v>
      </c>
      <c r="M16" s="84">
        <f>COUNTIFS(E99:E102, "No", F99:F102, "No")</f>
        <v>1</v>
      </c>
      <c r="N16" s="84">
        <f t="shared" si="0"/>
        <v>4</v>
      </c>
    </row>
    <row r="17" spans="1:14" ht="17">
      <c r="A17" s="41" t="s">
        <v>6</v>
      </c>
      <c r="B17" s="23" t="s">
        <v>136</v>
      </c>
      <c r="C17" s="76" t="s">
        <v>4</v>
      </c>
      <c r="D17" s="41" t="s">
        <v>111</v>
      </c>
      <c r="E17" s="41" t="s">
        <v>4</v>
      </c>
      <c r="F17" s="23" t="s">
        <v>10</v>
      </c>
      <c r="H17" s="83" t="s">
        <v>4</v>
      </c>
      <c r="I17" s="83" t="s">
        <v>21</v>
      </c>
      <c r="J17" s="84">
        <f>COUNTIF(E104:E108, "Yes")</f>
        <v>1</v>
      </c>
      <c r="K17" s="84">
        <f>COUNTIF(F104:F108, "Yes")</f>
        <v>3</v>
      </c>
      <c r="L17" s="84">
        <f>COUNTIFS(E104:E108, "Yes", F104:F108, "Yes")</f>
        <v>0</v>
      </c>
      <c r="M17" s="84">
        <f>COUNTIFS(E104:E108, "No", F104:F108, "No")</f>
        <v>1</v>
      </c>
      <c r="N17" s="84">
        <f t="shared" si="0"/>
        <v>5</v>
      </c>
    </row>
    <row r="18" spans="1:14" ht="17">
      <c r="A18" s="41" t="s">
        <v>6</v>
      </c>
      <c r="B18" s="23" t="s">
        <v>136</v>
      </c>
      <c r="C18" s="76" t="s">
        <v>4</v>
      </c>
      <c r="D18" s="41" t="s">
        <v>98</v>
      </c>
      <c r="E18" s="41" t="s">
        <v>10</v>
      </c>
      <c r="F18" s="41" t="s">
        <v>10</v>
      </c>
      <c r="H18" s="83" t="s">
        <v>4</v>
      </c>
      <c r="I18" s="83" t="s">
        <v>22</v>
      </c>
      <c r="J18" s="84">
        <f>COUNTIF(E110:E113, "Yes")</f>
        <v>1</v>
      </c>
      <c r="K18" s="84">
        <f>COUNTIF(F110:F113, "Yes")</f>
        <v>3</v>
      </c>
      <c r="L18" s="84">
        <f>COUNTIFS(E110:E113, "Yes", F110:F113, "Yes")</f>
        <v>0</v>
      </c>
      <c r="M18" s="84">
        <f>COUNTIFS(E110:E113, "No", F110:F113, "No")</f>
        <v>0</v>
      </c>
      <c r="N18" s="84">
        <f t="shared" si="0"/>
        <v>4</v>
      </c>
    </row>
    <row r="19" spans="1:14" ht="17">
      <c r="A19" s="41"/>
      <c r="B19" s="23"/>
      <c r="C19" s="76"/>
      <c r="D19" s="41"/>
      <c r="E19" s="41"/>
      <c r="F19" s="41"/>
      <c r="H19" s="83" t="s">
        <v>4</v>
      </c>
      <c r="I19" s="83" t="s">
        <v>23</v>
      </c>
      <c r="J19" s="84">
        <f>COUNTIF(E115:E118, "Yes")</f>
        <v>1</v>
      </c>
      <c r="K19" s="84">
        <f>COUNTIF(F115:F118, "Yes")</f>
        <v>3</v>
      </c>
      <c r="L19" s="84">
        <f>COUNTIFS(E115:E118, "Yes", F115:F118, "Yes")</f>
        <v>0</v>
      </c>
      <c r="M19" s="84">
        <f>COUNTIFS(E115:E118, "No", F115:F118, "No")</f>
        <v>0</v>
      </c>
      <c r="N19" s="84">
        <f t="shared" si="0"/>
        <v>4</v>
      </c>
    </row>
    <row r="20" spans="1:14" ht="17">
      <c r="A20" s="41" t="s">
        <v>7</v>
      </c>
      <c r="B20" s="23" t="s">
        <v>146</v>
      </c>
      <c r="C20" s="74" t="s">
        <v>4</v>
      </c>
      <c r="D20" s="41" t="s">
        <v>93</v>
      </c>
      <c r="E20" s="41" t="s">
        <v>4</v>
      </c>
      <c r="F20" s="23" t="s">
        <v>10</v>
      </c>
      <c r="H20" s="83" t="s">
        <v>4</v>
      </c>
      <c r="I20" s="83" t="s">
        <v>24</v>
      </c>
      <c r="J20" s="84">
        <f>COUNTIF(E120:E125, "Yes")</f>
        <v>2</v>
      </c>
      <c r="K20" s="84">
        <f>COUNTIF(F120:F125, "Yes")</f>
        <v>4</v>
      </c>
      <c r="L20" s="84">
        <f>COUNTIFS(E120:E125, "Yes", F120:F125, "Yes")</f>
        <v>0</v>
      </c>
      <c r="M20" s="84">
        <f>COUNTIFS(E120:E125, "No", F120:F125, "No")</f>
        <v>0</v>
      </c>
      <c r="N20" s="84">
        <f t="shared" si="0"/>
        <v>6</v>
      </c>
    </row>
    <row r="21" spans="1:14" ht="17">
      <c r="A21" s="41" t="s">
        <v>7</v>
      </c>
      <c r="B21" s="23" t="s">
        <v>146</v>
      </c>
      <c r="C21" s="74" t="s">
        <v>4</v>
      </c>
      <c r="D21" s="41" t="s">
        <v>117</v>
      </c>
      <c r="E21" s="23" t="s">
        <v>10</v>
      </c>
      <c r="F21" s="41" t="s">
        <v>4</v>
      </c>
      <c r="H21" s="83" t="s">
        <v>4</v>
      </c>
      <c r="I21" s="83" t="s">
        <v>25</v>
      </c>
      <c r="J21" s="84">
        <f>COUNTIF(E127:E134, "Yes")</f>
        <v>3</v>
      </c>
      <c r="K21" s="84">
        <f>COUNTIF(F127:F134, "Yes")</f>
        <v>6</v>
      </c>
      <c r="L21" s="84">
        <f>COUNTIFS(E127:E134, "Yes", F127:F134, "Yes")</f>
        <v>1</v>
      </c>
      <c r="M21" s="84">
        <f>COUNTIFS(E127:E134, "No", F127:F134, "No")</f>
        <v>0</v>
      </c>
      <c r="N21" s="84">
        <f t="shared" si="0"/>
        <v>8</v>
      </c>
    </row>
    <row r="22" spans="1:14" ht="17">
      <c r="A22" s="41" t="s">
        <v>7</v>
      </c>
      <c r="B22" s="23" t="s">
        <v>146</v>
      </c>
      <c r="C22" s="74" t="s">
        <v>4</v>
      </c>
      <c r="D22" s="41" t="s">
        <v>98</v>
      </c>
      <c r="E22" s="41" t="s">
        <v>10</v>
      </c>
      <c r="F22" s="41" t="s">
        <v>10</v>
      </c>
      <c r="H22" s="83" t="s">
        <v>10</v>
      </c>
      <c r="I22" s="83" t="s">
        <v>26</v>
      </c>
      <c r="J22" s="84">
        <f>COUNTIF(E136:E142, "Yes")</f>
        <v>2</v>
      </c>
      <c r="K22" s="84">
        <f>COUNTIF(F136:F142, "Yes")</f>
        <v>4</v>
      </c>
      <c r="L22" s="84">
        <f>COUNTIFS(E136:E142, "Yes", F136:F142, "Yes")</f>
        <v>0</v>
      </c>
      <c r="M22" s="84">
        <f>COUNTIFS(E136:E142, "No", F136:F142, "No")</f>
        <v>1</v>
      </c>
      <c r="N22" s="84">
        <f t="shared" si="0"/>
        <v>7</v>
      </c>
    </row>
    <row r="23" spans="1:14" ht="17">
      <c r="A23" s="41"/>
      <c r="B23" s="23"/>
      <c r="C23" s="74"/>
      <c r="D23" s="41"/>
      <c r="E23" s="41"/>
      <c r="F23" s="41"/>
      <c r="H23" s="83" t="s">
        <v>4</v>
      </c>
      <c r="I23" s="83" t="s">
        <v>27</v>
      </c>
      <c r="J23" s="84">
        <f>COUNTIF(E144:E149, "Yes")</f>
        <v>2</v>
      </c>
      <c r="K23" s="84">
        <f>COUNTIF(F144:F149, "Yes")</f>
        <v>5</v>
      </c>
      <c r="L23" s="84">
        <f>COUNTIFS(E144:E149, "Yes", F144:F149, "Yes")</f>
        <v>1</v>
      </c>
      <c r="M23" s="84">
        <f>COUNTIFS(E144:E149, "No", F144:F149, "No")</f>
        <v>0</v>
      </c>
      <c r="N23" s="84">
        <f t="shared" si="0"/>
        <v>6</v>
      </c>
    </row>
    <row r="24" spans="1:14" ht="17">
      <c r="A24" s="41" t="s">
        <v>8</v>
      </c>
      <c r="B24" s="23" t="s">
        <v>158</v>
      </c>
      <c r="C24" s="74" t="s">
        <v>4</v>
      </c>
      <c r="D24" s="41" t="s">
        <v>93</v>
      </c>
      <c r="E24" s="23" t="s">
        <v>4</v>
      </c>
      <c r="F24" s="41" t="s">
        <v>10</v>
      </c>
      <c r="H24" s="83" t="s">
        <v>10</v>
      </c>
      <c r="I24" s="83" t="s">
        <v>28</v>
      </c>
      <c r="J24" s="84">
        <f>COUNTIF(E151:E157, "Yes")</f>
        <v>1</v>
      </c>
      <c r="K24" s="84">
        <f>COUNTIF(F151:F157, "Yes")</f>
        <v>5</v>
      </c>
      <c r="L24" s="84">
        <f>COUNTIFS(E151:E157, "Yes", F151:F157, "Yes")</f>
        <v>0</v>
      </c>
      <c r="M24" s="84">
        <f>COUNTIFS(E151:E157, "No", F151:F157, "No")</f>
        <v>1</v>
      </c>
      <c r="N24" s="84">
        <f t="shared" si="0"/>
        <v>7</v>
      </c>
    </row>
    <row r="25" spans="1:14" ht="17">
      <c r="A25" s="41" t="s">
        <v>8</v>
      </c>
      <c r="B25" s="23" t="s">
        <v>158</v>
      </c>
      <c r="C25" s="74" t="s">
        <v>4</v>
      </c>
      <c r="D25" s="41" t="s">
        <v>111</v>
      </c>
      <c r="E25" s="23" t="s">
        <v>10</v>
      </c>
      <c r="F25" s="41" t="s">
        <v>4</v>
      </c>
      <c r="H25" s="83" t="s">
        <v>4</v>
      </c>
      <c r="I25" s="83" t="s">
        <v>29</v>
      </c>
      <c r="J25" s="84">
        <f>COUNTIF(E159:E161, "Yes")</f>
        <v>0</v>
      </c>
      <c r="K25" s="84">
        <f>COUNTIF(F159:F161, "Yes")</f>
        <v>2</v>
      </c>
      <c r="L25" s="84">
        <f>COUNTIFS(E159:E161, "Yes", F159:F161, "Yes")</f>
        <v>0</v>
      </c>
      <c r="M25" s="84">
        <f>COUNTIFS(E159:E161, "No", F159:F161, "No")</f>
        <v>1</v>
      </c>
      <c r="N25" s="84">
        <f t="shared" si="0"/>
        <v>3</v>
      </c>
    </row>
    <row r="26" spans="1:14" ht="17">
      <c r="A26" s="41" t="s">
        <v>8</v>
      </c>
      <c r="B26" s="23" t="s">
        <v>158</v>
      </c>
      <c r="C26" s="74" t="s">
        <v>4</v>
      </c>
      <c r="D26" s="41" t="s">
        <v>111</v>
      </c>
      <c r="E26" s="23" t="s">
        <v>10</v>
      </c>
      <c r="F26" s="41" t="s">
        <v>4</v>
      </c>
      <c r="H26" s="83" t="s">
        <v>4</v>
      </c>
      <c r="I26" s="83" t="s">
        <v>30</v>
      </c>
      <c r="J26" s="84">
        <f>COUNTIF(E163:E167, "Yes")</f>
        <v>1</v>
      </c>
      <c r="K26" s="84">
        <f>COUNTIF(F163:F167, "Yes")</f>
        <v>4</v>
      </c>
      <c r="L26" s="84">
        <f>COUNTIFS(E163:E167, "Yes", F163:F167, "Yes")</f>
        <v>0</v>
      </c>
      <c r="M26" s="84">
        <f>COUNTIFS(E163:E167, "No", F163:F167, "No")</f>
        <v>0</v>
      </c>
      <c r="N26" s="84">
        <f t="shared" si="0"/>
        <v>5</v>
      </c>
    </row>
    <row r="27" spans="1:14" ht="17">
      <c r="A27" s="41" t="s">
        <v>8</v>
      </c>
      <c r="B27" s="23" t="s">
        <v>158</v>
      </c>
      <c r="C27" s="74" t="s">
        <v>4</v>
      </c>
      <c r="D27" s="41" t="s">
        <v>98</v>
      </c>
      <c r="E27" s="23" t="s">
        <v>10</v>
      </c>
      <c r="F27" s="41" t="s">
        <v>10</v>
      </c>
      <c r="H27" s="83" t="s">
        <v>4</v>
      </c>
      <c r="I27" s="83" t="s">
        <v>31</v>
      </c>
      <c r="J27" s="84">
        <f>COUNTIF(E169:E172, "Yes")</f>
        <v>2</v>
      </c>
      <c r="K27" s="84">
        <f>COUNTIF(F169:F172, "Yes")</f>
        <v>2</v>
      </c>
      <c r="L27" s="84">
        <f>COUNTIFS(E169:E172, "Yes", F169:F172, "Yes")</f>
        <v>0</v>
      </c>
      <c r="M27" s="84">
        <f>COUNTIFS(E169:E172, "No", F169:F172, "No")</f>
        <v>0</v>
      </c>
      <c r="N27" s="84">
        <f t="shared" si="0"/>
        <v>4</v>
      </c>
    </row>
    <row r="28" spans="1:14" ht="17">
      <c r="A28" s="41"/>
      <c r="B28" s="23"/>
      <c r="C28" s="74"/>
      <c r="D28" s="41"/>
      <c r="E28" s="23"/>
      <c r="F28" s="41"/>
      <c r="H28" s="83" t="s">
        <v>4</v>
      </c>
      <c r="I28" s="83" t="s">
        <v>32</v>
      </c>
      <c r="J28" s="84">
        <f>COUNTIF(E174:E175, "Yes")</f>
        <v>1</v>
      </c>
      <c r="K28" s="84">
        <f>COUNTIF(F174:F175, "Yes")</f>
        <v>1</v>
      </c>
      <c r="L28" s="84">
        <f>COUNTIFS(E174:E175, "Yes", F174:F175, "Yes")</f>
        <v>0</v>
      </c>
      <c r="M28" s="84">
        <f>COUNTIFS(E174:E175, "No", F174:F175, "No")</f>
        <v>0</v>
      </c>
      <c r="N28" s="84">
        <f t="shared" si="0"/>
        <v>2</v>
      </c>
    </row>
    <row r="29" spans="1:14" ht="17">
      <c r="A29" s="4" t="s">
        <v>9</v>
      </c>
      <c r="B29" s="6" t="s">
        <v>167</v>
      </c>
      <c r="C29" s="76" t="s">
        <v>10</v>
      </c>
      <c r="D29" s="4" t="s">
        <v>111</v>
      </c>
      <c r="E29" s="33" t="s">
        <v>10</v>
      </c>
      <c r="F29" s="4" t="s">
        <v>4</v>
      </c>
      <c r="H29" s="83" t="s">
        <v>4</v>
      </c>
      <c r="I29" s="83" t="s">
        <v>33</v>
      </c>
      <c r="J29" s="84">
        <f>COUNTIF(E177:E178, "Yes")</f>
        <v>1</v>
      </c>
      <c r="K29" s="84">
        <f>COUNTIF(F177:F178, "Yes")</f>
        <v>1</v>
      </c>
      <c r="L29" s="84">
        <f>COUNTIFS(E177:E178, "Yes", F177:F178, "Yes")</f>
        <v>0</v>
      </c>
      <c r="M29" s="84">
        <f>COUNTIFS(E177:E178, "No", F177:F178, "No")</f>
        <v>0</v>
      </c>
      <c r="N29" s="84">
        <f t="shared" si="0"/>
        <v>2</v>
      </c>
    </row>
    <row r="30" spans="1:14" ht="17">
      <c r="A30" s="4" t="s">
        <v>9</v>
      </c>
      <c r="B30" s="6" t="s">
        <v>167</v>
      </c>
      <c r="C30" s="76" t="s">
        <v>10</v>
      </c>
      <c r="D30" s="4" t="s">
        <v>98</v>
      </c>
      <c r="E30" s="4" t="s">
        <v>10</v>
      </c>
      <c r="F30" s="4" t="s">
        <v>10</v>
      </c>
      <c r="H30" s="83" t="s">
        <v>4</v>
      </c>
      <c r="I30" s="83" t="s">
        <v>34</v>
      </c>
      <c r="J30" s="84">
        <f>COUNTIF(E180:E185, "Yes")</f>
        <v>4</v>
      </c>
      <c r="K30" s="84">
        <f>COUNTIF(F180:F185, "Yes")</f>
        <v>2</v>
      </c>
      <c r="L30" s="84">
        <f>COUNTIFS(E180:E185, "Yes", F180:F185, "Yes")</f>
        <v>0</v>
      </c>
      <c r="M30" s="84">
        <f>COUNTIFS(E180:E185, "No", F180:F185, "No")</f>
        <v>0</v>
      </c>
      <c r="N30" s="84">
        <f t="shared" si="0"/>
        <v>6</v>
      </c>
    </row>
    <row r="31" spans="1:14" ht="17">
      <c r="A31" s="4" t="s">
        <v>9</v>
      </c>
      <c r="B31" s="6" t="s">
        <v>167</v>
      </c>
      <c r="C31" s="76" t="s">
        <v>10</v>
      </c>
      <c r="D31" s="4" t="s">
        <v>111</v>
      </c>
      <c r="E31" s="33" t="s">
        <v>10</v>
      </c>
      <c r="F31" s="4" t="s">
        <v>4</v>
      </c>
      <c r="H31" s="83" t="s">
        <v>4</v>
      </c>
      <c r="I31" s="83" t="s">
        <v>35</v>
      </c>
      <c r="J31" s="84">
        <f>COUNTIF(E187:E194, "Yes")</f>
        <v>4</v>
      </c>
      <c r="K31" s="84">
        <f>COUNTIF(F187:F194, "Yes")</f>
        <v>3</v>
      </c>
      <c r="L31" s="84">
        <f>COUNTIFS(E187:E194, "Yes", F187:F194, "Yes")</f>
        <v>0</v>
      </c>
      <c r="M31" s="84">
        <f>COUNTIFS(E187:E194, "No", F187:F194, "No")</f>
        <v>1</v>
      </c>
      <c r="N31" s="84">
        <f t="shared" si="0"/>
        <v>8</v>
      </c>
    </row>
    <row r="32" spans="1:14" ht="17">
      <c r="A32" s="4" t="s">
        <v>9</v>
      </c>
      <c r="B32" s="6" t="s">
        <v>167</v>
      </c>
      <c r="C32" s="76" t="s">
        <v>10</v>
      </c>
      <c r="D32" s="4" t="s">
        <v>98</v>
      </c>
      <c r="E32" s="4" t="s">
        <v>10</v>
      </c>
      <c r="F32" s="4" t="s">
        <v>10</v>
      </c>
      <c r="H32" s="83" t="s">
        <v>4</v>
      </c>
      <c r="I32" s="83" t="s">
        <v>36</v>
      </c>
      <c r="J32" s="84">
        <v>1</v>
      </c>
      <c r="K32" s="84">
        <v>0</v>
      </c>
      <c r="L32" s="84">
        <v>0</v>
      </c>
      <c r="M32" s="84">
        <v>0</v>
      </c>
      <c r="N32" s="84">
        <f t="shared" si="0"/>
        <v>1</v>
      </c>
    </row>
    <row r="33" spans="1:14" ht="17">
      <c r="A33" s="4" t="s">
        <v>9</v>
      </c>
      <c r="B33" s="6" t="s">
        <v>167</v>
      </c>
      <c r="C33" s="76" t="s">
        <v>10</v>
      </c>
      <c r="D33" s="4" t="s">
        <v>111</v>
      </c>
      <c r="E33" s="33" t="s">
        <v>10</v>
      </c>
      <c r="F33" s="4" t="s">
        <v>4</v>
      </c>
      <c r="H33" s="83" t="s">
        <v>4</v>
      </c>
      <c r="I33" s="83" t="s">
        <v>38</v>
      </c>
      <c r="J33" s="84">
        <v>0</v>
      </c>
      <c r="K33" s="84">
        <v>0</v>
      </c>
      <c r="L33" s="84">
        <v>0</v>
      </c>
      <c r="M33" s="84">
        <v>1</v>
      </c>
      <c r="N33" s="84">
        <f t="shared" si="0"/>
        <v>1</v>
      </c>
    </row>
    <row r="34" spans="1:14" ht="17">
      <c r="A34" s="4" t="s">
        <v>9</v>
      </c>
      <c r="B34" s="6" t="s">
        <v>167</v>
      </c>
      <c r="C34" s="76" t="s">
        <v>10</v>
      </c>
      <c r="D34" s="4" t="s">
        <v>98</v>
      </c>
      <c r="E34" s="4" t="s">
        <v>10</v>
      </c>
      <c r="F34" s="4" t="s">
        <v>10</v>
      </c>
      <c r="H34" s="83" t="s">
        <v>4</v>
      </c>
      <c r="I34" s="83" t="s">
        <v>40</v>
      </c>
      <c r="J34" s="84">
        <f>COUNTIF(E200:E202, "Yes")</f>
        <v>2</v>
      </c>
      <c r="K34" s="84">
        <f>COUNTIF(F200:F202, "Yes")</f>
        <v>0</v>
      </c>
      <c r="L34" s="84">
        <f>COUNTIFS(E200:E202, "Yes", F200:F202, "Yes")</f>
        <v>0</v>
      </c>
      <c r="M34" s="84">
        <f>COUNTIFS(E200:E202, "No", F200:F202, "No")</f>
        <v>1</v>
      </c>
      <c r="N34" s="84">
        <f t="shared" si="0"/>
        <v>3</v>
      </c>
    </row>
    <row r="35" spans="1:14" ht="17">
      <c r="A35" s="4" t="s">
        <v>9</v>
      </c>
      <c r="B35" s="6" t="s">
        <v>167</v>
      </c>
      <c r="C35" s="76" t="s">
        <v>10</v>
      </c>
      <c r="D35" s="4" t="s">
        <v>111</v>
      </c>
      <c r="E35" s="33" t="s">
        <v>10</v>
      </c>
      <c r="F35" s="4" t="s">
        <v>4</v>
      </c>
      <c r="H35" s="83" t="s">
        <v>4</v>
      </c>
      <c r="I35" s="83" t="s">
        <v>41</v>
      </c>
      <c r="J35" s="84">
        <f>COUNTIF(E204:E208, "Yes")</f>
        <v>2</v>
      </c>
      <c r="K35" s="84">
        <f>COUNTIF(F204:F208, "Yes")</f>
        <v>4</v>
      </c>
      <c r="L35" s="84">
        <f>COUNTIFS(E204:E208, "Yes", F204:F208, "Yes")</f>
        <v>1</v>
      </c>
      <c r="M35" s="84">
        <f>COUNTIFS(E204:E208, "No", F204:F208, "No")</f>
        <v>0</v>
      </c>
      <c r="N35" s="84">
        <f t="shared" si="0"/>
        <v>5</v>
      </c>
    </row>
    <row r="36" spans="1:14" ht="17">
      <c r="A36" s="4" t="s">
        <v>9</v>
      </c>
      <c r="B36" s="6" t="s">
        <v>167</v>
      </c>
      <c r="C36" s="76" t="s">
        <v>10</v>
      </c>
      <c r="D36" s="4" t="s">
        <v>98</v>
      </c>
      <c r="E36" s="4" t="s">
        <v>10</v>
      </c>
      <c r="F36" s="4" t="s">
        <v>10</v>
      </c>
      <c r="H36" s="83" t="s">
        <v>4</v>
      </c>
      <c r="I36" s="83" t="s">
        <v>42</v>
      </c>
      <c r="J36" s="84">
        <f>COUNTIF(E210:E213, "Yes")</f>
        <v>1</v>
      </c>
      <c r="K36" s="84">
        <f>COUNTIF(F210:F213, "Yes")</f>
        <v>2</v>
      </c>
      <c r="L36" s="84">
        <f>COUNTIFS(E210:E213, "Yes", F210:F213, "Yes")</f>
        <v>0</v>
      </c>
      <c r="M36" s="84">
        <f>COUNTIFS(E210:E213, "No", F210:F213, "No")</f>
        <v>1</v>
      </c>
      <c r="N36" s="84">
        <f t="shared" si="0"/>
        <v>4</v>
      </c>
    </row>
    <row r="37" spans="1:14" ht="17">
      <c r="A37" s="4"/>
      <c r="B37" s="6"/>
      <c r="C37" s="76"/>
      <c r="D37" s="4"/>
      <c r="E37" s="4"/>
      <c r="F37" s="4"/>
      <c r="H37" s="83" t="s">
        <v>10</v>
      </c>
      <c r="I37" s="83" t="s">
        <v>43</v>
      </c>
      <c r="J37" s="84">
        <f>COUNTIF(E215:E220, "Yes")</f>
        <v>2</v>
      </c>
      <c r="K37" s="84">
        <f>COUNTIF(F215:F220, "Yes")</f>
        <v>3</v>
      </c>
      <c r="L37" s="84">
        <f>COUNTIFS(E215:E220, "Yes", F215:F220, "Yes")</f>
        <v>0</v>
      </c>
      <c r="M37" s="84">
        <f>COUNTIFS(E215:E220, "No", F215:F220, "No")</f>
        <v>1</v>
      </c>
      <c r="N37" s="84">
        <f t="shared" si="0"/>
        <v>6</v>
      </c>
    </row>
    <row r="38" spans="1:14" ht="17">
      <c r="A38" s="41" t="s">
        <v>11</v>
      </c>
      <c r="B38" s="23" t="s">
        <v>174</v>
      </c>
      <c r="C38" s="74" t="s">
        <v>4</v>
      </c>
      <c r="D38" s="41" t="s">
        <v>93</v>
      </c>
      <c r="E38" s="41" t="s">
        <v>4</v>
      </c>
      <c r="F38" s="23" t="s">
        <v>10</v>
      </c>
      <c r="H38" s="83" t="s">
        <v>4</v>
      </c>
      <c r="I38" s="83" t="s">
        <v>44</v>
      </c>
      <c r="J38" s="84">
        <f>COUNTIF(E222:E224, "Yes")</f>
        <v>1</v>
      </c>
      <c r="K38" s="84">
        <f>COUNTIF(F222:F224, "Yes")</f>
        <v>1</v>
      </c>
      <c r="L38" s="84">
        <f>COUNTIFS(E222:E224, "Yes", F222:F224, "Yes")</f>
        <v>0</v>
      </c>
      <c r="M38" s="84">
        <f>COUNTIFS(E222:E224, "No", F222:F224, "No")</f>
        <v>1</v>
      </c>
      <c r="N38" s="84">
        <f t="shared" si="0"/>
        <v>3</v>
      </c>
    </row>
    <row r="39" spans="1:14" ht="17">
      <c r="A39" s="41" t="s">
        <v>11</v>
      </c>
      <c r="B39" s="23" t="s">
        <v>174</v>
      </c>
      <c r="C39" s="74" t="s">
        <v>4</v>
      </c>
      <c r="D39" s="41" t="s">
        <v>98</v>
      </c>
      <c r="E39" s="41" t="s">
        <v>4</v>
      </c>
      <c r="F39" s="23" t="s">
        <v>10</v>
      </c>
      <c r="H39" s="83" t="s">
        <v>4</v>
      </c>
      <c r="I39" s="83" t="s">
        <v>574</v>
      </c>
      <c r="J39" s="84">
        <f>COUNTIF(E226:E230, "Yes")</f>
        <v>1</v>
      </c>
      <c r="K39" s="84">
        <f>COUNTIF(F226:F230, "Yes")</f>
        <v>3</v>
      </c>
      <c r="L39" s="84">
        <f>COUNTIFS(E226:E230, "Yes", F226:F230, "Yes")</f>
        <v>0</v>
      </c>
      <c r="M39" s="84">
        <f>COUNTIFS(E226:E230, "No", F226:F230, "No")</f>
        <v>1</v>
      </c>
      <c r="N39" s="84">
        <f t="shared" si="0"/>
        <v>5</v>
      </c>
    </row>
    <row r="40" spans="1:14" ht="17">
      <c r="A40" s="41" t="s">
        <v>11</v>
      </c>
      <c r="B40" s="23" t="s">
        <v>174</v>
      </c>
      <c r="C40" s="74" t="s">
        <v>4</v>
      </c>
      <c r="D40" s="41" t="s">
        <v>111</v>
      </c>
      <c r="E40" s="23" t="s">
        <v>10</v>
      </c>
      <c r="F40" s="41" t="s">
        <v>4</v>
      </c>
      <c r="H40" s="83" t="s">
        <v>4</v>
      </c>
      <c r="I40" s="83" t="s">
        <v>45</v>
      </c>
      <c r="J40" s="84">
        <f>COUNTIF(E232:E235, "Yes")</f>
        <v>2</v>
      </c>
      <c r="K40" s="84">
        <f>COUNTIF(F232:F235, "Yes")</f>
        <v>1</v>
      </c>
      <c r="L40" s="84">
        <f>COUNTIFS(E232:E235, "Yes", F232:F235, "Yes")</f>
        <v>0</v>
      </c>
      <c r="M40" s="84">
        <f>COUNTIFS(E232:E235, "No", F232:F235, "No")</f>
        <v>1</v>
      </c>
      <c r="N40" s="84">
        <f t="shared" si="0"/>
        <v>4</v>
      </c>
    </row>
    <row r="41" spans="1:14" ht="17">
      <c r="A41" s="41" t="s">
        <v>11</v>
      </c>
      <c r="B41" s="23" t="s">
        <v>174</v>
      </c>
      <c r="C41" s="74" t="s">
        <v>4</v>
      </c>
      <c r="D41" s="41" t="s">
        <v>117</v>
      </c>
      <c r="E41" s="23" t="s">
        <v>10</v>
      </c>
      <c r="F41" s="41" t="s">
        <v>4</v>
      </c>
      <c r="H41" s="83" t="s">
        <v>4</v>
      </c>
      <c r="I41" s="83" t="s">
        <v>46</v>
      </c>
      <c r="J41" s="84">
        <f>COUNTIF(E237:E240, "Yes")</f>
        <v>1</v>
      </c>
      <c r="K41" s="84">
        <f>COUNTIF(F237:F240, "Yes")</f>
        <v>2</v>
      </c>
      <c r="L41" s="84">
        <f>COUNTIFS(E237:E240, "Yes", F237:F240, "Yes")</f>
        <v>0</v>
      </c>
      <c r="M41" s="84">
        <f>COUNTIFS(E237:E240, "No", F237:F240, "No")</f>
        <v>1</v>
      </c>
      <c r="N41" s="84">
        <f t="shared" si="0"/>
        <v>4</v>
      </c>
    </row>
    <row r="42" spans="1:14" ht="17">
      <c r="A42" s="41" t="s">
        <v>11</v>
      </c>
      <c r="B42" s="23" t="s">
        <v>174</v>
      </c>
      <c r="C42" s="74" t="s">
        <v>4</v>
      </c>
      <c r="D42" s="41" t="s">
        <v>105</v>
      </c>
      <c r="E42" s="23" t="s">
        <v>10</v>
      </c>
      <c r="F42" s="41" t="s">
        <v>4</v>
      </c>
      <c r="H42" s="83" t="s">
        <v>4</v>
      </c>
      <c r="I42" s="83" t="s">
        <v>47</v>
      </c>
      <c r="J42" s="84">
        <f>COUNTIF(E242:E247, "Yes")</f>
        <v>4</v>
      </c>
      <c r="K42" s="84">
        <f>COUNTIF(F242:F247, "Yes")</f>
        <v>2</v>
      </c>
      <c r="L42" s="84">
        <f>COUNTIFS(E242:E247, "Yes", F242:F247, "Yes")</f>
        <v>0</v>
      </c>
      <c r="M42" s="84">
        <f>COUNTIFS(E242:E247, "No", F242:F247, "No")</f>
        <v>0</v>
      </c>
      <c r="N42" s="84">
        <f t="shared" si="0"/>
        <v>6</v>
      </c>
    </row>
    <row r="43" spans="1:14" ht="17">
      <c r="A43" s="41" t="s">
        <v>11</v>
      </c>
      <c r="B43" s="23" t="s">
        <v>174</v>
      </c>
      <c r="C43" s="74" t="s">
        <v>4</v>
      </c>
      <c r="D43" s="41" t="s">
        <v>117</v>
      </c>
      <c r="E43" s="41" t="s">
        <v>10</v>
      </c>
      <c r="F43" s="41" t="s">
        <v>4</v>
      </c>
      <c r="H43" s="83" t="s">
        <v>4</v>
      </c>
      <c r="I43" s="83" t="s">
        <v>48</v>
      </c>
      <c r="J43" s="84">
        <f>COUNTIF(E249:E251, "Yes")</f>
        <v>0</v>
      </c>
      <c r="K43" s="84">
        <f>COUNTIF(F249:F251, "Yes")</f>
        <v>2</v>
      </c>
      <c r="L43" s="84">
        <f>COUNTIFS(E249:E251, "Yes", F249:F251, "Yes")</f>
        <v>0</v>
      </c>
      <c r="M43" s="84">
        <f>COUNTIFS(E249:E251, "No", F249:F251, "No")</f>
        <v>1</v>
      </c>
      <c r="N43" s="84">
        <f t="shared" si="0"/>
        <v>3</v>
      </c>
    </row>
    <row r="44" spans="1:14" ht="17">
      <c r="A44" s="41"/>
      <c r="B44" s="23"/>
      <c r="C44" s="74"/>
      <c r="D44" s="41"/>
      <c r="E44" s="41"/>
      <c r="F44" s="41"/>
      <c r="H44" s="83" t="s">
        <v>4</v>
      </c>
      <c r="I44" s="83" t="s">
        <v>49</v>
      </c>
      <c r="J44" s="84">
        <f>COUNTIF(E253:E257, "Yes")</f>
        <v>4</v>
      </c>
      <c r="K44" s="84">
        <f>COUNTIF(F253:F257, "Yes")</f>
        <v>2</v>
      </c>
      <c r="L44" s="84">
        <f>COUNTIFS(E253:E257, "Yes", F253:F257, "Yes")</f>
        <v>1</v>
      </c>
      <c r="M44" s="84">
        <f>COUNTIFS(E253:E257, "No", F253:F257, "No")</f>
        <v>0</v>
      </c>
      <c r="N44" s="84">
        <f t="shared" si="0"/>
        <v>5</v>
      </c>
    </row>
    <row r="45" spans="1:14" ht="17">
      <c r="A45" s="41" t="s">
        <v>12</v>
      </c>
      <c r="B45" s="23" t="s">
        <v>194</v>
      </c>
      <c r="C45" s="74" t="s">
        <v>4</v>
      </c>
      <c r="D45" s="41" t="s">
        <v>93</v>
      </c>
      <c r="E45" s="41" t="s">
        <v>4</v>
      </c>
      <c r="F45" s="23" t="s">
        <v>10</v>
      </c>
      <c r="H45" s="83" t="s">
        <v>4</v>
      </c>
      <c r="I45" s="83" t="s">
        <v>50</v>
      </c>
      <c r="J45" s="84">
        <f>COUNTIF(E259:E263, "Yes")</f>
        <v>3</v>
      </c>
      <c r="K45" s="84">
        <f>COUNTIF(F259:F263, "Yes")</f>
        <v>2</v>
      </c>
      <c r="L45" s="84">
        <f>COUNTIFS(E259:E263, "Yes", F259:F263, "Yes")</f>
        <v>1</v>
      </c>
      <c r="M45" s="84">
        <f>COUNTIFS(E259:E263, "No", F259:F263, "No")</f>
        <v>1</v>
      </c>
      <c r="N45" s="84">
        <f t="shared" si="0"/>
        <v>5</v>
      </c>
    </row>
    <row r="46" spans="1:14" ht="17">
      <c r="A46" s="41" t="s">
        <v>12</v>
      </c>
      <c r="B46" s="23" t="s">
        <v>194</v>
      </c>
      <c r="C46" s="74" t="s">
        <v>4</v>
      </c>
      <c r="D46" s="41" t="s">
        <v>93</v>
      </c>
      <c r="E46" s="41" t="s">
        <v>4</v>
      </c>
      <c r="F46" s="23" t="s">
        <v>10</v>
      </c>
      <c r="H46" s="83" t="s">
        <v>4</v>
      </c>
      <c r="I46" s="83" t="s">
        <v>51</v>
      </c>
      <c r="J46" s="84">
        <f>COUNTIF(E265:E269, "Yes")</f>
        <v>1</v>
      </c>
      <c r="K46" s="84">
        <f>COUNTIF(F265:F269, "Yes")</f>
        <v>3</v>
      </c>
      <c r="L46" s="84">
        <f>COUNTIFS(E265:E269, "Yes", F265:F269, "Yes")</f>
        <v>0</v>
      </c>
      <c r="M46" s="84">
        <f>COUNTIFS(E265:E269, "No", F265:F269, "No")</f>
        <v>1</v>
      </c>
      <c r="N46" s="84">
        <f t="shared" si="0"/>
        <v>5</v>
      </c>
    </row>
    <row r="47" spans="1:14" ht="17">
      <c r="A47" s="41" t="s">
        <v>12</v>
      </c>
      <c r="B47" s="23" t="s">
        <v>194</v>
      </c>
      <c r="C47" s="74" t="s">
        <v>4</v>
      </c>
      <c r="D47" s="41" t="s">
        <v>98</v>
      </c>
      <c r="E47" s="41" t="s">
        <v>4</v>
      </c>
      <c r="F47" s="23" t="s">
        <v>10</v>
      </c>
      <c r="H47" s="83" t="s">
        <v>4</v>
      </c>
      <c r="I47" s="83" t="s">
        <v>674</v>
      </c>
      <c r="J47" s="84">
        <f>COUNTIF(E271:E273, "Yes")</f>
        <v>1</v>
      </c>
      <c r="K47" s="84">
        <f>COUNTIF(F271:F273, "Yes")</f>
        <v>1</v>
      </c>
      <c r="L47" s="84">
        <f>COUNTIFS(E271:E273, "Yes", F271:F273, "Yes")</f>
        <v>0</v>
      </c>
      <c r="M47" s="84">
        <f>COUNTIFS(E271:E273, "No", F271:F273, "No")</f>
        <v>1</v>
      </c>
      <c r="N47" s="84">
        <f t="shared" si="0"/>
        <v>3</v>
      </c>
    </row>
    <row r="48" spans="1:14" ht="17">
      <c r="A48" s="41" t="s">
        <v>12</v>
      </c>
      <c r="B48" s="23" t="s">
        <v>194</v>
      </c>
      <c r="C48" s="74" t="s">
        <v>4</v>
      </c>
      <c r="D48" s="41" t="s">
        <v>117</v>
      </c>
      <c r="E48" s="23" t="s">
        <v>10</v>
      </c>
      <c r="F48" s="41" t="s">
        <v>4</v>
      </c>
      <c r="H48" s="83" t="s">
        <v>4</v>
      </c>
      <c r="I48" s="83" t="s">
        <v>53</v>
      </c>
      <c r="J48" s="84">
        <f>COUNTIF(E275:E278, "Yes")</f>
        <v>1</v>
      </c>
      <c r="K48" s="84">
        <f>COUNTIF(F275:F278, "Yes")</f>
        <v>3</v>
      </c>
      <c r="L48" s="84">
        <f>COUNTIFS(E275:E278, "Yes", F275:F278, "Yes")</f>
        <v>0</v>
      </c>
      <c r="M48" s="84">
        <f>COUNTIFS(E275:E278, "No", F275:F278, "No")</f>
        <v>0</v>
      </c>
      <c r="N48" s="84">
        <f t="shared" si="0"/>
        <v>4</v>
      </c>
    </row>
    <row r="49" spans="1:14" ht="17">
      <c r="A49" s="41"/>
      <c r="B49" s="23"/>
      <c r="C49" s="74"/>
      <c r="D49" s="41"/>
      <c r="E49" s="23"/>
      <c r="F49" s="41"/>
      <c r="H49" s="83" t="s">
        <v>10</v>
      </c>
      <c r="I49" s="83" t="s">
        <v>54</v>
      </c>
      <c r="J49" s="84">
        <f>COUNTIF(E280:E284, "Yes")</f>
        <v>1</v>
      </c>
      <c r="K49" s="84">
        <f>COUNTIF(F280:F284, "Yes")</f>
        <v>4</v>
      </c>
      <c r="L49" s="84">
        <f>COUNTIFS(E280:E284, "Yes", F280:F284, "Yes")</f>
        <v>0</v>
      </c>
      <c r="M49" s="84">
        <f>COUNTIFS(E280:E284, "No", F280:F284, "No")</f>
        <v>0</v>
      </c>
      <c r="N49" s="84">
        <f t="shared" si="0"/>
        <v>5</v>
      </c>
    </row>
    <row r="50" spans="1:14" ht="17">
      <c r="A50" s="41" t="s">
        <v>13</v>
      </c>
      <c r="B50" s="23" t="s">
        <v>207</v>
      </c>
      <c r="C50" s="74" t="s">
        <v>4</v>
      </c>
      <c r="D50" s="23" t="s">
        <v>93</v>
      </c>
      <c r="E50" s="41" t="s">
        <v>4</v>
      </c>
      <c r="F50" s="41" t="s">
        <v>10</v>
      </c>
      <c r="H50" s="83" t="s">
        <v>10</v>
      </c>
      <c r="I50" s="83" t="s">
        <v>55</v>
      </c>
      <c r="J50" s="84">
        <f>COUNTIF(E286:E287, "Yes")</f>
        <v>1</v>
      </c>
      <c r="K50" s="84">
        <f>COUNTIF(F286:F287, "Yes")</f>
        <v>1</v>
      </c>
      <c r="L50" s="84">
        <f>COUNTIFS(E286:E287, "Yes", F286:F287, "Yes")</f>
        <v>0</v>
      </c>
      <c r="M50" s="84">
        <f>COUNTIFS(E286:E287, "No", F286:F287, "No")</f>
        <v>0</v>
      </c>
      <c r="N50" s="84">
        <f t="shared" si="0"/>
        <v>2</v>
      </c>
    </row>
    <row r="51" spans="1:14" ht="17">
      <c r="A51" s="41" t="s">
        <v>13</v>
      </c>
      <c r="B51" s="23" t="s">
        <v>207</v>
      </c>
      <c r="C51" s="74" t="s">
        <v>4</v>
      </c>
      <c r="D51" s="23" t="s">
        <v>111</v>
      </c>
      <c r="E51" s="41" t="s">
        <v>4</v>
      </c>
      <c r="F51" s="41" t="s">
        <v>10</v>
      </c>
      <c r="H51" s="83" t="s">
        <v>4</v>
      </c>
      <c r="I51" s="83" t="s">
        <v>56</v>
      </c>
      <c r="J51" s="84">
        <f>COUNTIF(E289:E294, "Yes")</f>
        <v>2</v>
      </c>
      <c r="K51" s="84">
        <f>COUNTIF(F289:F294, "Yes")</f>
        <v>3</v>
      </c>
      <c r="L51" s="84">
        <f>COUNTIFS(E289:E294, "Yes", F289:F294, "Yes")</f>
        <v>0</v>
      </c>
      <c r="M51" s="84">
        <f>COUNTIFS(E289:E294, "No", F289:F294, "No")</f>
        <v>1</v>
      </c>
      <c r="N51" s="84">
        <f t="shared" si="0"/>
        <v>6</v>
      </c>
    </row>
    <row r="52" spans="1:14" ht="17">
      <c r="A52" s="41" t="s">
        <v>13</v>
      </c>
      <c r="B52" s="23" t="s">
        <v>207</v>
      </c>
      <c r="C52" s="74" t="s">
        <v>4</v>
      </c>
      <c r="D52" s="23" t="s">
        <v>117</v>
      </c>
      <c r="E52" s="41" t="s">
        <v>10</v>
      </c>
      <c r="F52" s="41" t="s">
        <v>4</v>
      </c>
      <c r="H52" s="83" t="s">
        <v>4</v>
      </c>
      <c r="I52" s="83" t="s">
        <v>57</v>
      </c>
      <c r="J52" s="84">
        <f>COUNTIF(E296:E301, "Yes")</f>
        <v>4</v>
      </c>
      <c r="K52" s="84">
        <f>COUNTIF(F296:F301, "Yes")</f>
        <v>5</v>
      </c>
      <c r="L52" s="84">
        <f>COUNTIFS(E296:E301, "Yes", F296:F301, "Yes")</f>
        <v>3</v>
      </c>
      <c r="M52" s="84">
        <f>COUNTIFS(E296:E301, "No", F296:F301, "No")</f>
        <v>0</v>
      </c>
      <c r="N52" s="84">
        <f t="shared" si="0"/>
        <v>6</v>
      </c>
    </row>
    <row r="53" spans="1:14" ht="17">
      <c r="A53" s="41" t="s">
        <v>13</v>
      </c>
      <c r="B53" s="23" t="s">
        <v>207</v>
      </c>
      <c r="C53" s="74" t="s">
        <v>4</v>
      </c>
      <c r="D53" s="23" t="s">
        <v>105</v>
      </c>
      <c r="E53" s="41" t="s">
        <v>10</v>
      </c>
      <c r="F53" s="41" t="s">
        <v>4</v>
      </c>
      <c r="H53" s="83" t="s">
        <v>10</v>
      </c>
      <c r="I53" s="83" t="s">
        <v>58</v>
      </c>
      <c r="J53" s="84">
        <v>0</v>
      </c>
      <c r="K53" s="84">
        <v>0</v>
      </c>
      <c r="L53" s="84">
        <v>0</v>
      </c>
      <c r="M53" s="84">
        <v>1</v>
      </c>
      <c r="N53" s="84">
        <f t="shared" si="0"/>
        <v>1</v>
      </c>
    </row>
    <row r="54" spans="1:14" ht="17">
      <c r="A54" s="41" t="s">
        <v>13</v>
      </c>
      <c r="B54" s="23" t="s">
        <v>207</v>
      </c>
      <c r="C54" s="74" t="s">
        <v>4</v>
      </c>
      <c r="D54" s="23" t="s">
        <v>111</v>
      </c>
      <c r="E54" s="41" t="s">
        <v>4</v>
      </c>
      <c r="F54" s="41" t="s">
        <v>10</v>
      </c>
      <c r="H54" s="83" t="s">
        <v>4</v>
      </c>
      <c r="I54" s="83" t="s">
        <v>734</v>
      </c>
      <c r="J54" s="84">
        <f>COUNTIF(E305:E309, "Yes")</f>
        <v>4</v>
      </c>
      <c r="K54" s="84">
        <f>COUNTIF(F305:F309, "Yes")</f>
        <v>1</v>
      </c>
      <c r="L54" s="84">
        <f>COUNTIFS(E305:E309, "Yes", F305:F309, "Yes")</f>
        <v>0</v>
      </c>
      <c r="M54" s="84">
        <f>COUNTIFS(E305:E309, "No", F305:F309, "No")</f>
        <v>0</v>
      </c>
      <c r="N54" s="84">
        <f t="shared" si="0"/>
        <v>5</v>
      </c>
    </row>
    <row r="55" spans="1:14" ht="17">
      <c r="A55" s="41" t="s">
        <v>13</v>
      </c>
      <c r="B55" s="23" t="s">
        <v>207</v>
      </c>
      <c r="C55" s="74" t="s">
        <v>4</v>
      </c>
      <c r="D55" s="23" t="s">
        <v>111</v>
      </c>
      <c r="E55" s="41" t="s">
        <v>4</v>
      </c>
      <c r="F55" s="23" t="s">
        <v>10</v>
      </c>
      <c r="H55" s="83" t="s">
        <v>4</v>
      </c>
      <c r="I55" s="83" t="s">
        <v>60</v>
      </c>
      <c r="J55" s="84">
        <f>COUNTIF(E311:E314, "Yes")</f>
        <v>3</v>
      </c>
      <c r="K55" s="84">
        <f>COUNTIF(F311:F314, "Yes")</f>
        <v>0</v>
      </c>
      <c r="L55" s="84">
        <f>COUNTIFS(E311:E314, "Yes", F311:F314, "Yes")</f>
        <v>0</v>
      </c>
      <c r="M55" s="84">
        <f>COUNTIFS(E311:E314, "No", F311:F314, "No")</f>
        <v>1</v>
      </c>
      <c r="N55" s="84">
        <f t="shared" si="0"/>
        <v>4</v>
      </c>
    </row>
    <row r="56" spans="1:14" ht="17">
      <c r="A56" s="41" t="s">
        <v>13</v>
      </c>
      <c r="B56" s="23" t="s">
        <v>207</v>
      </c>
      <c r="C56" s="74" t="s">
        <v>4</v>
      </c>
      <c r="D56" s="23" t="s">
        <v>111</v>
      </c>
      <c r="E56" s="41" t="s">
        <v>4</v>
      </c>
      <c r="F56" s="23" t="s">
        <v>10</v>
      </c>
      <c r="H56" s="83" t="s">
        <v>4</v>
      </c>
      <c r="I56" s="83" t="s">
        <v>61</v>
      </c>
      <c r="J56" s="84">
        <f>COUNTIF(E316:E318, "Yes")</f>
        <v>2</v>
      </c>
      <c r="K56" s="84">
        <f>COUNTIF(F316:F318, "Yes")</f>
        <v>1</v>
      </c>
      <c r="L56" s="84">
        <f>COUNTIFS(E316:E318, "Yes", F316:F318, "Yes")</f>
        <v>0</v>
      </c>
      <c r="M56" s="84">
        <f>COUNTIFS(E316:E318, "No", F316:F318, "No")</f>
        <v>0</v>
      </c>
      <c r="N56" s="84">
        <f t="shared" si="0"/>
        <v>3</v>
      </c>
    </row>
    <row r="57" spans="1:14" ht="17">
      <c r="A57" s="41" t="s">
        <v>13</v>
      </c>
      <c r="B57" s="23" t="s">
        <v>207</v>
      </c>
      <c r="C57" s="74" t="s">
        <v>4</v>
      </c>
      <c r="D57" s="23" t="s">
        <v>105</v>
      </c>
      <c r="E57" s="23" t="s">
        <v>10</v>
      </c>
      <c r="F57" s="41" t="s">
        <v>4</v>
      </c>
      <c r="H57" s="83" t="s">
        <v>10</v>
      </c>
      <c r="I57" s="83" t="s">
        <v>62</v>
      </c>
      <c r="J57" s="84">
        <f>COUNTIF(E320:E323, "Yes")</f>
        <v>1</v>
      </c>
      <c r="K57" s="84">
        <f>COUNTIF(F320:F323, "Yes")</f>
        <v>3</v>
      </c>
      <c r="L57" s="84">
        <f>COUNTIFS(E320:E323, "Yes", F320:F323, "Yes")</f>
        <v>0</v>
      </c>
      <c r="M57" s="84">
        <f>COUNTIFS(E320:E323, "No", F320:F323, "No")</f>
        <v>0</v>
      </c>
      <c r="N57" s="84">
        <f t="shared" si="0"/>
        <v>4</v>
      </c>
    </row>
    <row r="58" spans="1:14" ht="17">
      <c r="A58" s="41" t="s">
        <v>13</v>
      </c>
      <c r="B58" s="23" t="s">
        <v>207</v>
      </c>
      <c r="C58" s="74" t="s">
        <v>4</v>
      </c>
      <c r="D58" s="23" t="s">
        <v>105</v>
      </c>
      <c r="E58" s="23" t="s">
        <v>10</v>
      </c>
      <c r="F58" s="41" t="s">
        <v>4</v>
      </c>
      <c r="H58" s="83" t="s">
        <v>4</v>
      </c>
      <c r="I58" s="83" t="s">
        <v>63</v>
      </c>
      <c r="J58" s="84">
        <f>COUNTIF(E325:E327, "Yes")</f>
        <v>2</v>
      </c>
      <c r="K58" s="84">
        <f>COUNTIF(F325:F327, "Yes")</f>
        <v>1</v>
      </c>
      <c r="L58" s="84">
        <f>COUNTIFS(E325:E327, "Yes", F325:F327, "Yes")</f>
        <v>0</v>
      </c>
      <c r="M58" s="84">
        <f>COUNTIFS(E325:E327, "No", F325:F327, "No")</f>
        <v>0</v>
      </c>
      <c r="N58" s="84">
        <f t="shared" si="0"/>
        <v>3</v>
      </c>
    </row>
    <row r="59" spans="1:14" ht="17">
      <c r="A59" s="41" t="s">
        <v>13</v>
      </c>
      <c r="B59" s="23" t="s">
        <v>207</v>
      </c>
      <c r="C59" s="74" t="s">
        <v>4</v>
      </c>
      <c r="D59" s="23" t="s">
        <v>98</v>
      </c>
      <c r="E59" s="23" t="s">
        <v>10</v>
      </c>
      <c r="F59" s="41" t="s">
        <v>4</v>
      </c>
      <c r="H59" s="83" t="s">
        <v>10</v>
      </c>
      <c r="I59" s="83" t="s">
        <v>64</v>
      </c>
      <c r="J59" s="84">
        <f>COUNTIF(E329:E332, "Yes")</f>
        <v>3</v>
      </c>
      <c r="K59" s="84">
        <f>COUNTIF(F329:F332, "Yes")</f>
        <v>1</v>
      </c>
      <c r="L59" s="84">
        <f>COUNTIFS(E329:E332, "Yes", F329:F332, "Yes")</f>
        <v>0</v>
      </c>
      <c r="M59" s="84">
        <f>COUNTIFS(E329:E332, "No", F329:F332, "No")</f>
        <v>0</v>
      </c>
      <c r="N59" s="84">
        <f t="shared" si="0"/>
        <v>4</v>
      </c>
    </row>
    <row r="60" spans="1:14" ht="17">
      <c r="A60" s="41" t="s">
        <v>13</v>
      </c>
      <c r="B60" s="23" t="s">
        <v>207</v>
      </c>
      <c r="C60" s="74" t="s">
        <v>4</v>
      </c>
      <c r="D60" s="23" t="s">
        <v>111</v>
      </c>
      <c r="E60" s="41" t="s">
        <v>10</v>
      </c>
      <c r="F60" s="23" t="s">
        <v>4</v>
      </c>
      <c r="H60" s="83" t="s">
        <v>4</v>
      </c>
      <c r="I60" s="83" t="s">
        <v>65</v>
      </c>
      <c r="J60" s="84">
        <f>COUNTIF(E334:E335, "Yes")</f>
        <v>1</v>
      </c>
      <c r="K60" s="84">
        <f>COUNTIF(F334:F335, "Yes")</f>
        <v>0</v>
      </c>
      <c r="L60" s="84">
        <f>COUNTIFS(E334:E335, "Yes", F334:F335, "Yes")</f>
        <v>0</v>
      </c>
      <c r="M60" s="84">
        <f>COUNTIFS(E334:E335, "No", F334:F335, "No")</f>
        <v>1</v>
      </c>
      <c r="N60" s="84">
        <f t="shared" si="0"/>
        <v>2</v>
      </c>
    </row>
    <row r="61" spans="1:14" ht="17">
      <c r="A61" s="41"/>
      <c r="B61" s="23"/>
      <c r="C61" s="74"/>
      <c r="D61" s="23"/>
      <c r="E61" s="41"/>
      <c r="F61" s="23"/>
      <c r="H61" s="83" t="s">
        <v>10</v>
      </c>
      <c r="I61" s="83" t="s">
        <v>66</v>
      </c>
      <c r="J61" s="84">
        <f>COUNTIF(E337:E341, "Yes")</f>
        <v>3</v>
      </c>
      <c r="K61" s="84">
        <f>COUNTIF(F337:F341, "Yes")</f>
        <v>3</v>
      </c>
      <c r="L61" s="84">
        <f>COUNTIFS(E337:E341, "Yes", F337:F341, "Yes")</f>
        <v>1</v>
      </c>
      <c r="M61" s="84">
        <f>COUNTIFS(E337:E341, "No", F337:F341, "No")</f>
        <v>0</v>
      </c>
      <c r="N61" s="84">
        <f t="shared" si="0"/>
        <v>5</v>
      </c>
    </row>
    <row r="62" spans="1:14" ht="17">
      <c r="A62" s="41" t="s">
        <v>14</v>
      </c>
      <c r="B62" s="23" t="s">
        <v>234</v>
      </c>
      <c r="C62" s="74" t="s">
        <v>10</v>
      </c>
      <c r="D62" s="23" t="s">
        <v>111</v>
      </c>
      <c r="E62" s="41" t="s">
        <v>4</v>
      </c>
      <c r="F62" s="23" t="s">
        <v>10</v>
      </c>
      <c r="H62" s="83" t="s">
        <v>10</v>
      </c>
      <c r="I62" s="83" t="s">
        <v>67</v>
      </c>
      <c r="J62" s="84">
        <f>COUNTIF(E343:E346, "Yes")</f>
        <v>1</v>
      </c>
      <c r="K62" s="84">
        <f>COUNTIF(F343:F346, "Yes")</f>
        <v>3</v>
      </c>
      <c r="L62" s="84">
        <f>COUNTIFS(E343:E346, "Yes", F343:F346, "Yes")</f>
        <v>0</v>
      </c>
      <c r="M62" s="84">
        <f>COUNTIFS(E343:E346, "No", F343:F346, "No")</f>
        <v>0</v>
      </c>
      <c r="N62" s="84">
        <f t="shared" si="0"/>
        <v>4</v>
      </c>
    </row>
    <row r="63" spans="1:14" ht="17">
      <c r="A63" s="41" t="s">
        <v>14</v>
      </c>
      <c r="B63" s="23" t="s">
        <v>234</v>
      </c>
      <c r="C63" s="74" t="s">
        <v>10</v>
      </c>
      <c r="D63" s="23" t="s">
        <v>93</v>
      </c>
      <c r="E63" s="41" t="s">
        <v>4</v>
      </c>
      <c r="F63" s="23" t="s">
        <v>10</v>
      </c>
      <c r="H63" s="83" t="s">
        <v>10</v>
      </c>
      <c r="I63" s="83" t="s">
        <v>68</v>
      </c>
      <c r="J63" s="84">
        <f>COUNTIF(E348:E354, "Yes")</f>
        <v>1</v>
      </c>
      <c r="K63" s="84">
        <f>COUNTIF(F348:F354, "Yes")</f>
        <v>6</v>
      </c>
      <c r="L63" s="84">
        <f>COUNTIFS(E348:E354, "Yes", F348:F354, "Yes")</f>
        <v>0</v>
      </c>
      <c r="M63" s="84">
        <f>COUNTIFS(E348:E354, "No", F348:F354, "No")</f>
        <v>0</v>
      </c>
      <c r="N63" s="84">
        <f t="shared" si="0"/>
        <v>7</v>
      </c>
    </row>
    <row r="64" spans="1:14" ht="17">
      <c r="A64" s="41" t="s">
        <v>14</v>
      </c>
      <c r="B64" s="23" t="s">
        <v>234</v>
      </c>
      <c r="C64" s="74" t="s">
        <v>10</v>
      </c>
      <c r="D64" s="23" t="s">
        <v>111</v>
      </c>
      <c r="E64" s="23" t="s">
        <v>10</v>
      </c>
      <c r="F64" s="41" t="s">
        <v>4</v>
      </c>
      <c r="H64" s="83" t="s">
        <v>4</v>
      </c>
      <c r="I64" s="83" t="s">
        <v>69</v>
      </c>
      <c r="J64" s="84">
        <f>COUNTIF(E356:E360, "Yes")</f>
        <v>1</v>
      </c>
      <c r="K64" s="84">
        <f>COUNTIF(F356:F360, "Yes")</f>
        <v>3</v>
      </c>
      <c r="L64" s="84">
        <f>COUNTIFS(E356:E360, "Yes", F356:F360, "Yes")</f>
        <v>0</v>
      </c>
      <c r="M64" s="84">
        <f>COUNTIFS(E356:E360, "No", F356:F360, "No")</f>
        <v>1</v>
      </c>
      <c r="N64" s="84">
        <f t="shared" si="0"/>
        <v>5</v>
      </c>
    </row>
    <row r="65" spans="1:14" ht="17">
      <c r="A65" s="41" t="s">
        <v>14</v>
      </c>
      <c r="B65" s="23" t="s">
        <v>234</v>
      </c>
      <c r="C65" s="74" t="s">
        <v>10</v>
      </c>
      <c r="D65" s="23" t="s">
        <v>105</v>
      </c>
      <c r="E65" s="23" t="s">
        <v>10</v>
      </c>
      <c r="F65" s="41" t="s">
        <v>4</v>
      </c>
      <c r="H65" s="83" t="s">
        <v>4</v>
      </c>
      <c r="I65" s="83" t="s">
        <v>70</v>
      </c>
      <c r="J65" s="84">
        <f>COUNTIF(E362:E372, "Yes")</f>
        <v>6</v>
      </c>
      <c r="K65" s="84">
        <f>COUNTIF(F362:F372, "Yes")</f>
        <v>5</v>
      </c>
      <c r="L65" s="84">
        <f>COUNTIFS(E362:E372, "Yes", F362:F372, "Yes")</f>
        <v>0</v>
      </c>
      <c r="M65" s="84">
        <f>COUNTIFS(E362:E372, "No", F362:F372, "No")</f>
        <v>0</v>
      </c>
      <c r="N65" s="84">
        <f t="shared" si="0"/>
        <v>11</v>
      </c>
    </row>
    <row r="66" spans="1:14" ht="17">
      <c r="A66" s="41" t="s">
        <v>14</v>
      </c>
      <c r="B66" s="23" t="s">
        <v>234</v>
      </c>
      <c r="C66" s="74" t="s">
        <v>10</v>
      </c>
      <c r="D66" s="23" t="s">
        <v>117</v>
      </c>
      <c r="E66" s="23" t="s">
        <v>10</v>
      </c>
      <c r="F66" s="41" t="s">
        <v>4</v>
      </c>
      <c r="H66" s="83" t="s">
        <v>4</v>
      </c>
      <c r="I66" s="83" t="s">
        <v>71</v>
      </c>
      <c r="J66" s="84">
        <f>COUNTIF(E374:E376, "Yes")</f>
        <v>1</v>
      </c>
      <c r="K66" s="84">
        <f>COUNTIF(F374:F376, "Yes")</f>
        <v>2</v>
      </c>
      <c r="L66" s="84">
        <f>COUNTIFS(E374:E376, "Yes", F374:F376, "Yes")</f>
        <v>0</v>
      </c>
      <c r="M66" s="84">
        <f>COUNTIFS(E374:E376, "No", F374:F376, "No")</f>
        <v>0</v>
      </c>
      <c r="N66" s="84">
        <f t="shared" si="0"/>
        <v>3</v>
      </c>
    </row>
    <row r="67" spans="1:14" ht="17">
      <c r="A67" s="41" t="s">
        <v>14</v>
      </c>
      <c r="B67" s="23" t="s">
        <v>234</v>
      </c>
      <c r="C67" s="74" t="s">
        <v>10</v>
      </c>
      <c r="D67" s="23" t="s">
        <v>98</v>
      </c>
      <c r="E67" s="23" t="s">
        <v>10</v>
      </c>
      <c r="F67" s="41" t="s">
        <v>4</v>
      </c>
      <c r="H67" s="83" t="s">
        <v>4</v>
      </c>
      <c r="I67" s="83" t="s">
        <v>72</v>
      </c>
      <c r="J67" s="84">
        <f>COUNTIF(E378:E379, "Yes")</f>
        <v>2</v>
      </c>
      <c r="K67" s="84">
        <f>COUNTIF(F378:F379, "Yes")</f>
        <v>0</v>
      </c>
      <c r="L67" s="84">
        <f>COUNTIFS(E378:E379, "Yes", F378:F379, "Yes")</f>
        <v>0</v>
      </c>
      <c r="M67" s="84">
        <f>COUNTIFS(E378:E379, "No", F378:F379, "No")</f>
        <v>0</v>
      </c>
      <c r="N67" s="84">
        <f>SUM(J67,K67) - L67 + M67</f>
        <v>2</v>
      </c>
    </row>
    <row r="68" spans="1:14" ht="17">
      <c r="A68" s="41" t="s">
        <v>14</v>
      </c>
      <c r="B68" s="23" t="s">
        <v>234</v>
      </c>
      <c r="C68" s="74" t="s">
        <v>10</v>
      </c>
      <c r="D68" s="23" t="s">
        <v>111</v>
      </c>
      <c r="E68" s="23" t="s">
        <v>10</v>
      </c>
      <c r="F68" s="41" t="s">
        <v>4</v>
      </c>
      <c r="H68" s="83" t="s">
        <v>10</v>
      </c>
      <c r="I68" s="83" t="s">
        <v>73</v>
      </c>
      <c r="J68" s="84">
        <f>COUNTIF(E381:E383, "Yes")</f>
        <v>2</v>
      </c>
      <c r="K68" s="84">
        <f>COUNTIF(F381:F383, "Yes")</f>
        <v>0</v>
      </c>
      <c r="L68" s="84">
        <f>COUNTIFS(E381:E383, "Yes", F381:F383, "Yes")</f>
        <v>0</v>
      </c>
      <c r="M68" s="84">
        <f>COUNTIFS(E381:E383, "No", F381:F383, "No")</f>
        <v>1</v>
      </c>
      <c r="N68" s="84">
        <f>SUM(J68,K68) - L68 + M68</f>
        <v>3</v>
      </c>
    </row>
    <row r="69" spans="1:14" ht="17">
      <c r="A69" s="41"/>
      <c r="B69" s="23"/>
      <c r="C69" s="74"/>
      <c r="D69" s="23"/>
      <c r="E69" s="23"/>
      <c r="F69" s="41"/>
      <c r="H69" s="83" t="s">
        <v>4</v>
      </c>
      <c r="I69" s="83" t="s">
        <v>74</v>
      </c>
      <c r="J69" s="84">
        <f>COUNTIF(E385:E391, "Yes")</f>
        <v>4</v>
      </c>
      <c r="K69" s="84">
        <f>COUNTIF(F385:F391, "Yes")</f>
        <v>5</v>
      </c>
      <c r="L69" s="84">
        <f>COUNTIFS(E385:E391, "Yes", F385:F391, "Yes")</f>
        <v>3</v>
      </c>
      <c r="M69" s="84">
        <f>COUNTIFS(E385:E391, "No", F385:F391, "No")</f>
        <v>1</v>
      </c>
      <c r="N69" s="84">
        <f>SUM(J69,K69) - L69 + M69</f>
        <v>7</v>
      </c>
    </row>
    <row r="70" spans="1:14" ht="17">
      <c r="A70" s="4" t="s">
        <v>16</v>
      </c>
      <c r="B70" s="6" t="s">
        <v>253</v>
      </c>
      <c r="C70" s="74" t="s">
        <v>4</v>
      </c>
      <c r="D70" s="4" t="s">
        <v>93</v>
      </c>
      <c r="E70" s="4" t="s">
        <v>4</v>
      </c>
      <c r="F70" s="4" t="s">
        <v>10</v>
      </c>
      <c r="H70" s="83" t="s">
        <v>10</v>
      </c>
      <c r="I70" s="83" t="s">
        <v>75</v>
      </c>
      <c r="J70" s="84">
        <f>COUNTIF(E393:E397, "Yes")</f>
        <v>2</v>
      </c>
      <c r="K70" s="84">
        <f>COUNTIF(F393:F397, "Yes")</f>
        <v>3</v>
      </c>
      <c r="L70" s="84">
        <f>COUNTIFS(E393:E397, "Yes", F393:F397, "Yes")</f>
        <v>0</v>
      </c>
      <c r="M70" s="84">
        <f>COUNTIFS(E393:E397, "No", F393:F397, "No")</f>
        <v>0</v>
      </c>
      <c r="N70" s="84">
        <f>SUM(J70,K70) - L70 + M70</f>
        <v>5</v>
      </c>
    </row>
    <row r="71" spans="1:14" ht="17">
      <c r="A71" s="4" t="s">
        <v>16</v>
      </c>
      <c r="B71" s="6" t="s">
        <v>253</v>
      </c>
      <c r="C71" s="74" t="s">
        <v>4</v>
      </c>
      <c r="D71" s="4" t="s">
        <v>117</v>
      </c>
      <c r="E71" s="4" t="s">
        <v>10</v>
      </c>
      <c r="F71" s="4" t="s">
        <v>4</v>
      </c>
    </row>
    <row r="72" spans="1:14" ht="17">
      <c r="A72" s="4" t="s">
        <v>16</v>
      </c>
      <c r="B72" s="6" t="s">
        <v>253</v>
      </c>
      <c r="C72" s="74" t="s">
        <v>4</v>
      </c>
      <c r="D72" s="4" t="s">
        <v>105</v>
      </c>
      <c r="E72" s="4" t="s">
        <v>4</v>
      </c>
      <c r="F72" s="4" t="s">
        <v>4</v>
      </c>
    </row>
    <row r="73" spans="1:14" ht="17">
      <c r="A73" s="4" t="s">
        <v>16</v>
      </c>
      <c r="B73" s="6" t="s">
        <v>253</v>
      </c>
      <c r="C73" s="74" t="s">
        <v>4</v>
      </c>
      <c r="D73" s="4" t="s">
        <v>98</v>
      </c>
      <c r="E73" s="33" t="s">
        <v>10</v>
      </c>
      <c r="F73" s="4" t="s">
        <v>10</v>
      </c>
    </row>
    <row r="74" spans="1:14">
      <c r="A74" s="4"/>
      <c r="B74" s="6"/>
      <c r="C74" s="74"/>
      <c r="D74" s="4"/>
      <c r="E74" s="33"/>
      <c r="F74" s="4"/>
    </row>
    <row r="75" spans="1:14" ht="17">
      <c r="A75" s="4" t="s">
        <v>17</v>
      </c>
      <c r="B75" s="6" t="s">
        <v>263</v>
      </c>
      <c r="C75" s="74" t="s">
        <v>4</v>
      </c>
      <c r="D75" s="4" t="s">
        <v>93</v>
      </c>
      <c r="E75" s="4" t="s">
        <v>4</v>
      </c>
      <c r="F75" s="4" t="s">
        <v>10</v>
      </c>
    </row>
    <row r="76" spans="1:14" ht="17">
      <c r="A76" s="4" t="s">
        <v>17</v>
      </c>
      <c r="B76" s="6" t="s">
        <v>263</v>
      </c>
      <c r="C76" s="74" t="s">
        <v>4</v>
      </c>
      <c r="D76" s="4" t="s">
        <v>117</v>
      </c>
      <c r="E76" s="4" t="s">
        <v>4</v>
      </c>
      <c r="F76" s="4" t="s">
        <v>10</v>
      </c>
    </row>
    <row r="77" spans="1:14" ht="17">
      <c r="A77" s="4" t="s">
        <v>17</v>
      </c>
      <c r="B77" s="6" t="s">
        <v>263</v>
      </c>
      <c r="C77" s="74" t="s">
        <v>4</v>
      </c>
      <c r="D77" s="4" t="s">
        <v>98</v>
      </c>
      <c r="E77" s="33" t="s">
        <v>10</v>
      </c>
      <c r="F77" s="4" t="s">
        <v>10</v>
      </c>
    </row>
    <row r="78" spans="1:14">
      <c r="A78" s="4"/>
      <c r="B78" s="6"/>
      <c r="C78" s="74"/>
      <c r="D78" s="4"/>
      <c r="E78" s="33"/>
      <c r="F78" s="4"/>
    </row>
    <row r="79" spans="1:14" ht="17">
      <c r="A79" s="41" t="s">
        <v>18</v>
      </c>
      <c r="B79" s="23" t="s">
        <v>269</v>
      </c>
      <c r="C79" s="74" t="s">
        <v>4</v>
      </c>
      <c r="D79" s="41" t="s">
        <v>93</v>
      </c>
      <c r="E79" s="41" t="s">
        <v>4</v>
      </c>
      <c r="F79" s="41" t="s">
        <v>10</v>
      </c>
    </row>
    <row r="80" spans="1:14" ht="17">
      <c r="A80" s="41" t="s">
        <v>18</v>
      </c>
      <c r="B80" s="23" t="s">
        <v>269</v>
      </c>
      <c r="C80" s="74" t="s">
        <v>4</v>
      </c>
      <c r="D80" s="41" t="s">
        <v>105</v>
      </c>
      <c r="E80" s="41" t="s">
        <v>10</v>
      </c>
      <c r="F80" s="41" t="s">
        <v>4</v>
      </c>
    </row>
    <row r="81" spans="1:6" ht="17">
      <c r="A81" s="41" t="s">
        <v>18</v>
      </c>
      <c r="B81" s="23" t="s">
        <v>269</v>
      </c>
      <c r="C81" s="74" t="s">
        <v>4</v>
      </c>
      <c r="D81" s="41" t="s">
        <v>117</v>
      </c>
      <c r="E81" s="41" t="s">
        <v>10</v>
      </c>
      <c r="F81" s="41" t="s">
        <v>4</v>
      </c>
    </row>
    <row r="82" spans="1:6" ht="17">
      <c r="A82" s="41" t="s">
        <v>18</v>
      </c>
      <c r="B82" s="23" t="s">
        <v>269</v>
      </c>
      <c r="C82" s="74" t="s">
        <v>4</v>
      </c>
      <c r="D82" s="41" t="s">
        <v>105</v>
      </c>
      <c r="E82" s="41" t="s">
        <v>10</v>
      </c>
      <c r="F82" s="41" t="s">
        <v>4</v>
      </c>
    </row>
    <row r="83" spans="1:6" ht="17">
      <c r="A83" s="41" t="s">
        <v>18</v>
      </c>
      <c r="B83" s="23" t="s">
        <v>269</v>
      </c>
      <c r="C83" s="74" t="s">
        <v>4</v>
      </c>
      <c r="D83" s="41" t="s">
        <v>117</v>
      </c>
      <c r="E83" s="41" t="s">
        <v>10</v>
      </c>
      <c r="F83" s="41" t="s">
        <v>4</v>
      </c>
    </row>
    <row r="84" spans="1:6" ht="17">
      <c r="A84" s="41" t="s">
        <v>18</v>
      </c>
      <c r="B84" s="23" t="s">
        <v>269</v>
      </c>
      <c r="C84" s="74" t="s">
        <v>4</v>
      </c>
      <c r="D84" s="41" t="s">
        <v>111</v>
      </c>
      <c r="E84" s="23" t="s">
        <v>10</v>
      </c>
      <c r="F84" s="41" t="s">
        <v>4</v>
      </c>
    </row>
    <row r="85" spans="1:6" ht="17">
      <c r="A85" s="41" t="s">
        <v>18</v>
      </c>
      <c r="B85" s="23" t="s">
        <v>269</v>
      </c>
      <c r="C85" s="74" t="s">
        <v>4</v>
      </c>
      <c r="D85" s="41" t="s">
        <v>98</v>
      </c>
      <c r="E85" s="23" t="s">
        <v>10</v>
      </c>
      <c r="F85" s="41" t="s">
        <v>4</v>
      </c>
    </row>
    <row r="86" spans="1:6" ht="17">
      <c r="A86" s="41" t="s">
        <v>18</v>
      </c>
      <c r="B86" s="23" t="s">
        <v>269</v>
      </c>
      <c r="C86" s="74" t="s">
        <v>4</v>
      </c>
      <c r="D86" s="41" t="s">
        <v>105</v>
      </c>
      <c r="E86" s="23" t="s">
        <v>10</v>
      </c>
      <c r="F86" s="41" t="s">
        <v>4</v>
      </c>
    </row>
    <row r="87" spans="1:6" ht="17">
      <c r="A87" s="41" t="s">
        <v>18</v>
      </c>
      <c r="B87" s="23" t="s">
        <v>269</v>
      </c>
      <c r="C87" s="74" t="s">
        <v>4</v>
      </c>
      <c r="D87" s="41" t="s">
        <v>105</v>
      </c>
      <c r="E87" s="23" t="s">
        <v>10</v>
      </c>
      <c r="F87" s="41" t="s">
        <v>4</v>
      </c>
    </row>
    <row r="88" spans="1:6" ht="17">
      <c r="A88" s="41" t="s">
        <v>18</v>
      </c>
      <c r="B88" s="23" t="s">
        <v>269</v>
      </c>
      <c r="C88" s="74" t="s">
        <v>4</v>
      </c>
      <c r="D88" s="41" t="s">
        <v>105</v>
      </c>
      <c r="E88" s="23" t="s">
        <v>10</v>
      </c>
      <c r="F88" s="41" t="s">
        <v>4</v>
      </c>
    </row>
    <row r="89" spans="1:6" ht="17">
      <c r="A89" s="41" t="s">
        <v>18</v>
      </c>
      <c r="B89" s="23" t="s">
        <v>269</v>
      </c>
      <c r="C89" s="74" t="s">
        <v>4</v>
      </c>
      <c r="D89" s="41" t="s">
        <v>98</v>
      </c>
      <c r="E89" s="23" t="s">
        <v>10</v>
      </c>
      <c r="F89" s="41" t="s">
        <v>4</v>
      </c>
    </row>
    <row r="90" spans="1:6">
      <c r="A90" s="41"/>
      <c r="B90" s="23"/>
      <c r="C90" s="74"/>
      <c r="D90" s="41"/>
      <c r="E90" s="23"/>
      <c r="F90" s="41"/>
    </row>
    <row r="91" spans="1:6" ht="17">
      <c r="A91" s="41" t="s">
        <v>19</v>
      </c>
      <c r="B91" s="23" t="s">
        <v>302</v>
      </c>
      <c r="C91" s="74" t="s">
        <v>4</v>
      </c>
      <c r="D91" s="41" t="s">
        <v>93</v>
      </c>
      <c r="E91" s="41" t="s">
        <v>4</v>
      </c>
      <c r="F91" s="41" t="s">
        <v>10</v>
      </c>
    </row>
    <row r="92" spans="1:6" ht="17">
      <c r="A92" s="41" t="s">
        <v>19</v>
      </c>
      <c r="B92" s="23" t="s">
        <v>302</v>
      </c>
      <c r="C92" s="74" t="s">
        <v>4</v>
      </c>
      <c r="D92" s="41" t="s">
        <v>117</v>
      </c>
      <c r="E92" s="41" t="s">
        <v>10</v>
      </c>
      <c r="F92" s="41" t="s">
        <v>4</v>
      </c>
    </row>
    <row r="93" spans="1:6" ht="17">
      <c r="A93" s="41" t="s">
        <v>19</v>
      </c>
      <c r="B93" s="23" t="s">
        <v>302</v>
      </c>
      <c r="C93" s="74" t="s">
        <v>4</v>
      </c>
      <c r="D93" s="41" t="s">
        <v>105</v>
      </c>
      <c r="E93" s="41" t="s">
        <v>10</v>
      </c>
      <c r="F93" s="41" t="s">
        <v>4</v>
      </c>
    </row>
    <row r="94" spans="1:6" ht="17">
      <c r="A94" s="41" t="s">
        <v>19</v>
      </c>
      <c r="B94" s="23" t="s">
        <v>302</v>
      </c>
      <c r="C94" s="74" t="s">
        <v>4</v>
      </c>
      <c r="D94" s="41" t="s">
        <v>105</v>
      </c>
      <c r="E94" s="41" t="s">
        <v>10</v>
      </c>
      <c r="F94" s="41" t="s">
        <v>4</v>
      </c>
    </row>
    <row r="95" spans="1:6" ht="17">
      <c r="A95" s="41" t="s">
        <v>19</v>
      </c>
      <c r="B95" s="23" t="s">
        <v>302</v>
      </c>
      <c r="C95" s="74" t="s">
        <v>4</v>
      </c>
      <c r="D95" s="41" t="s">
        <v>111</v>
      </c>
      <c r="E95" s="41" t="s">
        <v>10</v>
      </c>
      <c r="F95" s="41" t="s">
        <v>4</v>
      </c>
    </row>
    <row r="96" spans="1:6" ht="17">
      <c r="A96" s="41" t="s">
        <v>19</v>
      </c>
      <c r="B96" s="23" t="s">
        <v>302</v>
      </c>
      <c r="C96" s="74" t="s">
        <v>4</v>
      </c>
      <c r="D96" s="23" t="s">
        <v>105</v>
      </c>
      <c r="E96" s="23" t="s">
        <v>10</v>
      </c>
      <c r="F96" s="23" t="s">
        <v>4</v>
      </c>
    </row>
    <row r="97" spans="1:6" ht="17">
      <c r="A97" s="41" t="s">
        <v>19</v>
      </c>
      <c r="B97" s="23" t="s">
        <v>302</v>
      </c>
      <c r="C97" s="74" t="s">
        <v>4</v>
      </c>
      <c r="D97" s="23" t="s">
        <v>117</v>
      </c>
      <c r="E97" s="23" t="s">
        <v>10</v>
      </c>
      <c r="F97" s="23" t="s">
        <v>4</v>
      </c>
    </row>
    <row r="98" spans="1:6">
      <c r="A98" s="41"/>
      <c r="B98" s="23"/>
      <c r="C98" s="74"/>
      <c r="D98" s="23"/>
      <c r="E98" s="23"/>
      <c r="F98" s="23"/>
    </row>
    <row r="99" spans="1:6" ht="17">
      <c r="A99" s="41" t="s">
        <v>20</v>
      </c>
      <c r="B99" s="23" t="s">
        <v>323</v>
      </c>
      <c r="C99" s="77" t="s">
        <v>10</v>
      </c>
      <c r="D99" s="41" t="s">
        <v>93</v>
      </c>
      <c r="E99" s="23" t="s">
        <v>4</v>
      </c>
      <c r="F99" s="23" t="s">
        <v>10</v>
      </c>
    </row>
    <row r="100" spans="1:6" ht="17">
      <c r="A100" s="41" t="s">
        <v>20</v>
      </c>
      <c r="B100" s="23" t="s">
        <v>323</v>
      </c>
      <c r="C100" s="77" t="s">
        <v>10</v>
      </c>
      <c r="D100" s="41" t="s">
        <v>105</v>
      </c>
      <c r="E100" s="23" t="s">
        <v>10</v>
      </c>
      <c r="F100" s="23" t="s">
        <v>4</v>
      </c>
    </row>
    <row r="101" spans="1:6" ht="17">
      <c r="A101" s="41" t="s">
        <v>20</v>
      </c>
      <c r="B101" s="23" t="s">
        <v>323</v>
      </c>
      <c r="C101" s="77" t="s">
        <v>10</v>
      </c>
      <c r="D101" s="41" t="s">
        <v>105</v>
      </c>
      <c r="E101" s="41" t="s">
        <v>10</v>
      </c>
      <c r="F101" s="23" t="s">
        <v>4</v>
      </c>
    </row>
    <row r="102" spans="1:6" ht="17">
      <c r="A102" s="41" t="s">
        <v>20</v>
      </c>
      <c r="B102" s="23" t="s">
        <v>323</v>
      </c>
      <c r="C102" s="77" t="s">
        <v>10</v>
      </c>
      <c r="D102" s="41" t="s">
        <v>98</v>
      </c>
      <c r="E102" s="41" t="s">
        <v>10</v>
      </c>
      <c r="F102" s="23" t="s">
        <v>10</v>
      </c>
    </row>
    <row r="103" spans="1:6">
      <c r="A103" s="41"/>
      <c r="B103" s="23"/>
      <c r="C103" s="77"/>
      <c r="D103" s="41"/>
      <c r="E103" s="41"/>
      <c r="F103" s="23"/>
    </row>
    <row r="104" spans="1:6" ht="17">
      <c r="A104" s="41" t="s">
        <v>21</v>
      </c>
      <c r="B104" s="23" t="s">
        <v>332</v>
      </c>
      <c r="C104" s="74" t="s">
        <v>4</v>
      </c>
      <c r="D104" s="41" t="s">
        <v>93</v>
      </c>
      <c r="E104" s="41" t="s">
        <v>4</v>
      </c>
      <c r="F104" s="41" t="s">
        <v>10</v>
      </c>
    </row>
    <row r="105" spans="1:6" ht="17">
      <c r="A105" s="41" t="s">
        <v>21</v>
      </c>
      <c r="B105" s="23" t="s">
        <v>332</v>
      </c>
      <c r="C105" s="74" t="s">
        <v>4</v>
      </c>
      <c r="D105" s="41" t="s">
        <v>111</v>
      </c>
      <c r="E105" s="41" t="s">
        <v>10</v>
      </c>
      <c r="F105" s="41" t="s">
        <v>4</v>
      </c>
    </row>
    <row r="106" spans="1:6" ht="17">
      <c r="A106" s="41" t="s">
        <v>21</v>
      </c>
      <c r="B106" s="23" t="s">
        <v>332</v>
      </c>
      <c r="C106" s="74" t="s">
        <v>4</v>
      </c>
      <c r="D106" s="41" t="s">
        <v>117</v>
      </c>
      <c r="E106" s="41" t="s">
        <v>10</v>
      </c>
      <c r="F106" s="41" t="s">
        <v>4</v>
      </c>
    </row>
    <row r="107" spans="1:6" ht="17">
      <c r="A107" s="41" t="s">
        <v>21</v>
      </c>
      <c r="B107" s="23" t="s">
        <v>332</v>
      </c>
      <c r="C107" s="74" t="s">
        <v>4</v>
      </c>
      <c r="D107" s="41" t="s">
        <v>117</v>
      </c>
      <c r="E107" s="41" t="s">
        <v>10</v>
      </c>
      <c r="F107" s="41" t="s">
        <v>4</v>
      </c>
    </row>
    <row r="108" spans="1:6" ht="17">
      <c r="A108" s="41" t="s">
        <v>21</v>
      </c>
      <c r="B108" s="23" t="s">
        <v>332</v>
      </c>
      <c r="C108" s="74" t="s">
        <v>4</v>
      </c>
      <c r="D108" s="41" t="s">
        <v>98</v>
      </c>
      <c r="E108" s="23" t="s">
        <v>10</v>
      </c>
      <c r="F108" s="41" t="s">
        <v>10</v>
      </c>
    </row>
    <row r="109" spans="1:6">
      <c r="A109" s="41"/>
      <c r="B109" s="23"/>
      <c r="C109" s="74"/>
      <c r="D109" s="41"/>
      <c r="E109" s="23"/>
      <c r="F109" s="41"/>
    </row>
    <row r="110" spans="1:6" ht="17">
      <c r="A110" s="41" t="s">
        <v>22</v>
      </c>
      <c r="B110" s="23" t="s">
        <v>345</v>
      </c>
      <c r="C110" s="74" t="s">
        <v>4</v>
      </c>
      <c r="D110" s="41" t="s">
        <v>93</v>
      </c>
      <c r="E110" s="23" t="s">
        <v>4</v>
      </c>
      <c r="F110" s="23" t="s">
        <v>10</v>
      </c>
    </row>
    <row r="111" spans="1:6" ht="17">
      <c r="A111" s="41" t="s">
        <v>22</v>
      </c>
      <c r="B111" s="23" t="s">
        <v>345</v>
      </c>
      <c r="C111" s="74" t="s">
        <v>4</v>
      </c>
      <c r="D111" s="41" t="s">
        <v>117</v>
      </c>
      <c r="E111" s="23" t="s">
        <v>10</v>
      </c>
      <c r="F111" s="23" t="s">
        <v>4</v>
      </c>
    </row>
    <row r="112" spans="1:6" ht="17">
      <c r="A112" s="41" t="s">
        <v>22</v>
      </c>
      <c r="B112" s="23" t="s">
        <v>345</v>
      </c>
      <c r="C112" s="74" t="s">
        <v>4</v>
      </c>
      <c r="D112" s="41" t="s">
        <v>111</v>
      </c>
      <c r="E112" s="23" t="s">
        <v>10</v>
      </c>
      <c r="F112" s="23" t="s">
        <v>4</v>
      </c>
    </row>
    <row r="113" spans="1:6" ht="17">
      <c r="A113" s="41" t="s">
        <v>22</v>
      </c>
      <c r="B113" s="23" t="s">
        <v>345</v>
      </c>
      <c r="C113" s="74" t="s">
        <v>4</v>
      </c>
      <c r="D113" s="41" t="s">
        <v>105</v>
      </c>
      <c r="E113" s="23" t="s">
        <v>10</v>
      </c>
      <c r="F113" s="23" t="s">
        <v>4</v>
      </c>
    </row>
    <row r="114" spans="1:6">
      <c r="A114" s="41"/>
      <c r="B114" s="23"/>
      <c r="C114" s="74"/>
      <c r="D114" s="41"/>
      <c r="E114" s="23"/>
      <c r="F114" s="23"/>
    </row>
    <row r="115" spans="1:6" ht="17">
      <c r="A115" s="41" t="s">
        <v>23</v>
      </c>
      <c r="B115" s="23" t="s">
        <v>352</v>
      </c>
      <c r="C115" s="74" t="s">
        <v>4</v>
      </c>
      <c r="D115" s="41" t="s">
        <v>93</v>
      </c>
      <c r="E115" s="41" t="s">
        <v>4</v>
      </c>
      <c r="F115" s="41" t="s">
        <v>10</v>
      </c>
    </row>
    <row r="116" spans="1:6" ht="17">
      <c r="A116" s="41" t="s">
        <v>23</v>
      </c>
      <c r="B116" s="23" t="s">
        <v>352</v>
      </c>
      <c r="C116" s="74" t="s">
        <v>4</v>
      </c>
      <c r="D116" s="41" t="s">
        <v>105</v>
      </c>
      <c r="E116" s="41" t="s">
        <v>10</v>
      </c>
      <c r="F116" s="41" t="s">
        <v>4</v>
      </c>
    </row>
    <row r="117" spans="1:6" ht="17">
      <c r="A117" s="41" t="s">
        <v>23</v>
      </c>
      <c r="B117" s="23" t="s">
        <v>352</v>
      </c>
      <c r="C117" s="74" t="s">
        <v>4</v>
      </c>
      <c r="D117" s="41" t="s">
        <v>117</v>
      </c>
      <c r="E117" s="41" t="s">
        <v>10</v>
      </c>
      <c r="F117" s="41" t="s">
        <v>4</v>
      </c>
    </row>
    <row r="118" spans="1:6" ht="17">
      <c r="A118" s="41" t="s">
        <v>23</v>
      </c>
      <c r="B118" s="23" t="s">
        <v>352</v>
      </c>
      <c r="C118" s="74" t="s">
        <v>4</v>
      </c>
      <c r="D118" s="41" t="s">
        <v>105</v>
      </c>
      <c r="E118" s="41" t="s">
        <v>10</v>
      </c>
      <c r="F118" s="41" t="s">
        <v>4</v>
      </c>
    </row>
    <row r="119" spans="1:6">
      <c r="A119" s="41"/>
      <c r="B119" s="23"/>
      <c r="C119" s="74"/>
      <c r="D119" s="41"/>
      <c r="E119" s="41"/>
      <c r="F119" s="41"/>
    </row>
    <row r="120" spans="1:6" ht="17">
      <c r="A120" s="41" t="s">
        <v>24</v>
      </c>
      <c r="B120" s="23" t="s">
        <v>366</v>
      </c>
      <c r="C120" s="74" t="s">
        <v>4</v>
      </c>
      <c r="D120" s="41" t="s">
        <v>93</v>
      </c>
      <c r="E120" s="41" t="s">
        <v>4</v>
      </c>
      <c r="F120" s="41" t="s">
        <v>10</v>
      </c>
    </row>
    <row r="121" spans="1:6" ht="17">
      <c r="A121" s="41" t="s">
        <v>24</v>
      </c>
      <c r="B121" s="23" t="s">
        <v>366</v>
      </c>
      <c r="C121" s="74" t="s">
        <v>4</v>
      </c>
      <c r="D121" s="41" t="s">
        <v>98</v>
      </c>
      <c r="E121" s="41" t="s">
        <v>10</v>
      </c>
      <c r="F121" s="41" t="s">
        <v>4</v>
      </c>
    </row>
    <row r="122" spans="1:6" ht="17">
      <c r="A122" s="41" t="s">
        <v>24</v>
      </c>
      <c r="B122" s="23" t="s">
        <v>366</v>
      </c>
      <c r="C122" s="74" t="s">
        <v>4</v>
      </c>
      <c r="D122" s="41" t="s">
        <v>117</v>
      </c>
      <c r="E122" s="41" t="s">
        <v>10</v>
      </c>
      <c r="F122" s="41" t="s">
        <v>4</v>
      </c>
    </row>
    <row r="123" spans="1:6" ht="17">
      <c r="A123" s="41" t="s">
        <v>24</v>
      </c>
      <c r="B123" s="23" t="s">
        <v>366</v>
      </c>
      <c r="C123" s="74" t="s">
        <v>4</v>
      </c>
      <c r="D123" s="41" t="s">
        <v>117</v>
      </c>
      <c r="E123" s="41" t="s">
        <v>10</v>
      </c>
      <c r="F123" s="41" t="s">
        <v>4</v>
      </c>
    </row>
    <row r="124" spans="1:6" ht="17">
      <c r="A124" s="41" t="s">
        <v>24</v>
      </c>
      <c r="B124" s="23" t="s">
        <v>366</v>
      </c>
      <c r="C124" s="74" t="s">
        <v>4</v>
      </c>
      <c r="D124" s="41" t="s">
        <v>117</v>
      </c>
      <c r="E124" s="41" t="s">
        <v>10</v>
      </c>
      <c r="F124" s="41" t="s">
        <v>4</v>
      </c>
    </row>
    <row r="125" spans="1:6" ht="17">
      <c r="A125" s="41" t="s">
        <v>24</v>
      </c>
      <c r="B125" s="23" t="s">
        <v>366</v>
      </c>
      <c r="C125" s="74" t="s">
        <v>4</v>
      </c>
      <c r="D125" s="41" t="s">
        <v>105</v>
      </c>
      <c r="E125" s="41" t="s">
        <v>4</v>
      </c>
      <c r="F125" s="41" t="s">
        <v>10</v>
      </c>
    </row>
    <row r="126" spans="1:6">
      <c r="A126" s="41"/>
      <c r="B126" s="23"/>
      <c r="C126" s="74"/>
      <c r="D126" s="41"/>
      <c r="E126" s="41"/>
      <c r="F126" s="41"/>
    </row>
    <row r="127" spans="1:6" ht="17">
      <c r="A127" s="41" t="s">
        <v>25</v>
      </c>
      <c r="B127" s="23" t="s">
        <v>383</v>
      </c>
      <c r="C127" s="74" t="s">
        <v>4</v>
      </c>
      <c r="D127" s="41" t="s">
        <v>93</v>
      </c>
      <c r="E127" s="41" t="s">
        <v>4</v>
      </c>
      <c r="F127" s="41" t="s">
        <v>10</v>
      </c>
    </row>
    <row r="128" spans="1:6" ht="17">
      <c r="A128" s="41" t="s">
        <v>25</v>
      </c>
      <c r="B128" s="23" t="s">
        <v>383</v>
      </c>
      <c r="C128" s="74" t="s">
        <v>4</v>
      </c>
      <c r="D128" s="41" t="s">
        <v>117</v>
      </c>
      <c r="E128" s="41" t="s">
        <v>4</v>
      </c>
      <c r="F128" s="41" t="s">
        <v>4</v>
      </c>
    </row>
    <row r="129" spans="1:6" ht="17">
      <c r="A129" s="41" t="s">
        <v>25</v>
      </c>
      <c r="B129" s="23" t="s">
        <v>383</v>
      </c>
      <c r="C129" s="74" t="s">
        <v>4</v>
      </c>
      <c r="D129" s="41" t="s">
        <v>105</v>
      </c>
      <c r="E129" s="41" t="s">
        <v>10</v>
      </c>
      <c r="F129" s="41" t="s">
        <v>4</v>
      </c>
    </row>
    <row r="130" spans="1:6" ht="17">
      <c r="A130" s="41" t="s">
        <v>25</v>
      </c>
      <c r="B130" s="23" t="s">
        <v>383</v>
      </c>
      <c r="C130" s="74" t="s">
        <v>4</v>
      </c>
      <c r="D130" s="41" t="s">
        <v>105</v>
      </c>
      <c r="E130" s="41" t="s">
        <v>10</v>
      </c>
      <c r="F130" s="41" t="s">
        <v>4</v>
      </c>
    </row>
    <row r="131" spans="1:6" ht="17">
      <c r="A131" s="41" t="s">
        <v>25</v>
      </c>
      <c r="B131" s="23" t="s">
        <v>383</v>
      </c>
      <c r="C131" s="74" t="s">
        <v>4</v>
      </c>
      <c r="D131" s="41" t="s">
        <v>105</v>
      </c>
      <c r="E131" s="41" t="s">
        <v>10</v>
      </c>
      <c r="F131" s="41" t="s">
        <v>4</v>
      </c>
    </row>
    <row r="132" spans="1:6" ht="17">
      <c r="A132" s="41" t="s">
        <v>25</v>
      </c>
      <c r="B132" s="23" t="s">
        <v>383</v>
      </c>
      <c r="C132" s="74" t="s">
        <v>4</v>
      </c>
      <c r="D132" s="41" t="s">
        <v>105</v>
      </c>
      <c r="E132" s="41" t="s">
        <v>4</v>
      </c>
      <c r="F132" s="41" t="s">
        <v>10</v>
      </c>
    </row>
    <row r="133" spans="1:6" ht="17">
      <c r="A133" s="41" t="s">
        <v>25</v>
      </c>
      <c r="B133" s="23" t="s">
        <v>383</v>
      </c>
      <c r="C133" s="74" t="s">
        <v>4</v>
      </c>
      <c r="D133" s="41" t="s">
        <v>105</v>
      </c>
      <c r="E133" s="41" t="s">
        <v>10</v>
      </c>
      <c r="F133" s="41" t="s">
        <v>4</v>
      </c>
    </row>
    <row r="134" spans="1:6" ht="17">
      <c r="A134" s="41" t="s">
        <v>25</v>
      </c>
      <c r="B134" s="23" t="s">
        <v>383</v>
      </c>
      <c r="C134" s="74" t="s">
        <v>4</v>
      </c>
      <c r="D134" s="41" t="s">
        <v>117</v>
      </c>
      <c r="E134" s="41" t="s">
        <v>10</v>
      </c>
      <c r="F134" s="41" t="s">
        <v>4</v>
      </c>
    </row>
    <row r="135" spans="1:6">
      <c r="A135" s="41"/>
      <c r="B135" s="23"/>
      <c r="C135" s="74"/>
      <c r="D135" s="41"/>
      <c r="E135" s="41"/>
      <c r="F135" s="41"/>
    </row>
    <row r="136" spans="1:6" ht="17">
      <c r="A136" s="4" t="s">
        <v>26</v>
      </c>
      <c r="B136" s="6" t="s">
        <v>396</v>
      </c>
      <c r="C136" s="74" t="s">
        <v>10</v>
      </c>
      <c r="D136" s="4" t="s">
        <v>93</v>
      </c>
      <c r="E136" s="4" t="s">
        <v>4</v>
      </c>
      <c r="F136" s="4" t="s">
        <v>10</v>
      </c>
    </row>
    <row r="137" spans="1:6" ht="17">
      <c r="A137" s="4" t="s">
        <v>26</v>
      </c>
      <c r="B137" s="6" t="s">
        <v>396</v>
      </c>
      <c r="C137" s="74" t="s">
        <v>10</v>
      </c>
      <c r="D137" s="4" t="s">
        <v>105</v>
      </c>
      <c r="E137" s="4" t="s">
        <v>4</v>
      </c>
      <c r="F137" s="4" t="s">
        <v>10</v>
      </c>
    </row>
    <row r="138" spans="1:6" ht="17">
      <c r="A138" s="4" t="s">
        <v>26</v>
      </c>
      <c r="B138" s="6" t="s">
        <v>396</v>
      </c>
      <c r="C138" s="74" t="s">
        <v>10</v>
      </c>
      <c r="D138" s="4" t="s">
        <v>111</v>
      </c>
      <c r="E138" s="4" t="s">
        <v>10</v>
      </c>
      <c r="F138" s="4" t="s">
        <v>4</v>
      </c>
    </row>
    <row r="139" spans="1:6" ht="17">
      <c r="A139" s="4" t="s">
        <v>26</v>
      </c>
      <c r="B139" s="6" t="s">
        <v>396</v>
      </c>
      <c r="C139" s="74" t="s">
        <v>10</v>
      </c>
      <c r="D139" s="4" t="s">
        <v>111</v>
      </c>
      <c r="E139" s="4" t="s">
        <v>10</v>
      </c>
      <c r="F139" s="4" t="s">
        <v>4</v>
      </c>
    </row>
    <row r="140" spans="1:6" ht="17">
      <c r="A140" s="4" t="s">
        <v>26</v>
      </c>
      <c r="B140" s="6" t="s">
        <v>396</v>
      </c>
      <c r="C140" s="74" t="s">
        <v>10</v>
      </c>
      <c r="D140" s="4" t="s">
        <v>105</v>
      </c>
      <c r="E140" s="4" t="s">
        <v>10</v>
      </c>
      <c r="F140" s="4" t="s">
        <v>4</v>
      </c>
    </row>
    <row r="141" spans="1:6" ht="17">
      <c r="A141" s="4" t="s">
        <v>26</v>
      </c>
      <c r="B141" s="6" t="s">
        <v>396</v>
      </c>
      <c r="C141" s="74" t="s">
        <v>10</v>
      </c>
      <c r="D141" s="4" t="s">
        <v>117</v>
      </c>
      <c r="E141" s="4" t="s">
        <v>10</v>
      </c>
      <c r="F141" s="4" t="s">
        <v>4</v>
      </c>
    </row>
    <row r="142" spans="1:6" ht="17">
      <c r="A142" s="4" t="s">
        <v>26</v>
      </c>
      <c r="B142" s="6" t="s">
        <v>396</v>
      </c>
      <c r="C142" s="74" t="s">
        <v>10</v>
      </c>
      <c r="D142" s="4" t="s">
        <v>98</v>
      </c>
      <c r="E142" s="4" t="s">
        <v>10</v>
      </c>
      <c r="F142" s="4" t="s">
        <v>10</v>
      </c>
    </row>
    <row r="143" spans="1:6">
      <c r="A143" s="4"/>
      <c r="B143" s="6"/>
      <c r="C143" s="74"/>
      <c r="D143" s="4"/>
      <c r="E143" s="4"/>
      <c r="F143" s="4"/>
    </row>
    <row r="144" spans="1:6" ht="17">
      <c r="A144" s="41" t="s">
        <v>27</v>
      </c>
      <c r="B144" s="23" t="s">
        <v>413</v>
      </c>
      <c r="C144" s="74" t="s">
        <v>4</v>
      </c>
      <c r="D144" s="41" t="s">
        <v>93</v>
      </c>
      <c r="E144" s="41" t="s">
        <v>4</v>
      </c>
      <c r="F144" s="41" t="s">
        <v>4</v>
      </c>
    </row>
    <row r="145" spans="1:6" ht="17">
      <c r="A145" s="41" t="s">
        <v>27</v>
      </c>
      <c r="B145" s="23" t="s">
        <v>413</v>
      </c>
      <c r="C145" s="74" t="s">
        <v>4</v>
      </c>
      <c r="D145" s="41" t="s">
        <v>98</v>
      </c>
      <c r="E145" s="41" t="s">
        <v>4</v>
      </c>
      <c r="F145" s="41" t="s">
        <v>10</v>
      </c>
    </row>
    <row r="146" spans="1:6" ht="17">
      <c r="A146" s="41" t="s">
        <v>27</v>
      </c>
      <c r="B146" s="23" t="s">
        <v>413</v>
      </c>
      <c r="C146" s="74" t="s">
        <v>4</v>
      </c>
      <c r="D146" s="41" t="s">
        <v>111</v>
      </c>
      <c r="E146" s="41" t="s">
        <v>10</v>
      </c>
      <c r="F146" s="41" t="s">
        <v>4</v>
      </c>
    </row>
    <row r="147" spans="1:6" ht="17">
      <c r="A147" s="41" t="s">
        <v>27</v>
      </c>
      <c r="B147" s="23" t="s">
        <v>413</v>
      </c>
      <c r="C147" s="74" t="s">
        <v>4</v>
      </c>
      <c r="D147" s="41" t="s">
        <v>105</v>
      </c>
      <c r="E147" s="41" t="s">
        <v>10</v>
      </c>
      <c r="F147" s="41" t="s">
        <v>4</v>
      </c>
    </row>
    <row r="148" spans="1:6" ht="17">
      <c r="A148" s="41" t="s">
        <v>27</v>
      </c>
      <c r="B148" s="23" t="s">
        <v>413</v>
      </c>
      <c r="C148" s="74" t="s">
        <v>4</v>
      </c>
      <c r="D148" s="41" t="s">
        <v>117</v>
      </c>
      <c r="E148" s="41" t="s">
        <v>10</v>
      </c>
      <c r="F148" s="41" t="s">
        <v>4</v>
      </c>
    </row>
    <row r="149" spans="1:6" ht="17">
      <c r="A149" s="41" t="s">
        <v>27</v>
      </c>
      <c r="B149" s="23" t="s">
        <v>413</v>
      </c>
      <c r="C149" s="74" t="s">
        <v>4</v>
      </c>
      <c r="D149" s="4" t="s">
        <v>98</v>
      </c>
      <c r="E149" s="4" t="s">
        <v>10</v>
      </c>
      <c r="F149" s="4" t="s">
        <v>4</v>
      </c>
    </row>
    <row r="150" spans="1:6">
      <c r="A150" s="41"/>
      <c r="B150" s="23"/>
      <c r="C150" s="74"/>
      <c r="D150" s="4"/>
      <c r="E150" s="4"/>
      <c r="F150" s="4"/>
    </row>
    <row r="151" spans="1:6" ht="17">
      <c r="A151" s="41" t="s">
        <v>28</v>
      </c>
      <c r="B151" s="23" t="s">
        <v>427</v>
      </c>
      <c r="C151" s="74" t="s">
        <v>10</v>
      </c>
      <c r="D151" s="41" t="s">
        <v>93</v>
      </c>
      <c r="E151" s="41" t="s">
        <v>4</v>
      </c>
      <c r="F151" s="41" t="s">
        <v>10</v>
      </c>
    </row>
    <row r="152" spans="1:6" ht="17">
      <c r="A152" s="41" t="s">
        <v>28</v>
      </c>
      <c r="B152" s="23" t="s">
        <v>427</v>
      </c>
      <c r="C152" s="74" t="s">
        <v>10</v>
      </c>
      <c r="D152" s="41" t="s">
        <v>111</v>
      </c>
      <c r="E152" s="41" t="s">
        <v>10</v>
      </c>
      <c r="F152" s="41" t="s">
        <v>4</v>
      </c>
    </row>
    <row r="153" spans="1:6" ht="17">
      <c r="A153" s="41" t="s">
        <v>28</v>
      </c>
      <c r="B153" s="23" t="s">
        <v>427</v>
      </c>
      <c r="C153" s="74" t="s">
        <v>10</v>
      </c>
      <c r="D153" s="41" t="s">
        <v>111</v>
      </c>
      <c r="E153" s="41" t="s">
        <v>10</v>
      </c>
      <c r="F153" s="41" t="s">
        <v>4</v>
      </c>
    </row>
    <row r="154" spans="1:6" ht="17">
      <c r="A154" s="41" t="s">
        <v>28</v>
      </c>
      <c r="B154" s="23" t="s">
        <v>427</v>
      </c>
      <c r="C154" s="74" t="s">
        <v>10</v>
      </c>
      <c r="D154" s="41" t="s">
        <v>98</v>
      </c>
      <c r="E154" s="41" t="s">
        <v>10</v>
      </c>
      <c r="F154" s="41" t="s">
        <v>4</v>
      </c>
    </row>
    <row r="155" spans="1:6" ht="17">
      <c r="A155" s="41" t="s">
        <v>28</v>
      </c>
      <c r="B155" s="23" t="s">
        <v>427</v>
      </c>
      <c r="C155" s="74" t="s">
        <v>10</v>
      </c>
      <c r="D155" s="41" t="s">
        <v>105</v>
      </c>
      <c r="E155" s="41" t="s">
        <v>10</v>
      </c>
      <c r="F155" s="41" t="s">
        <v>4</v>
      </c>
    </row>
    <row r="156" spans="1:6" ht="17">
      <c r="A156" s="41" t="s">
        <v>28</v>
      </c>
      <c r="B156" s="23" t="s">
        <v>427</v>
      </c>
      <c r="C156" s="74" t="s">
        <v>10</v>
      </c>
      <c r="D156" s="41" t="s">
        <v>117</v>
      </c>
      <c r="E156" s="41" t="s">
        <v>10</v>
      </c>
      <c r="F156" s="41" t="s">
        <v>4</v>
      </c>
    </row>
    <row r="157" spans="1:6" ht="17">
      <c r="A157" s="41" t="s">
        <v>28</v>
      </c>
      <c r="B157" s="23" t="s">
        <v>427</v>
      </c>
      <c r="C157" s="74" t="s">
        <v>10</v>
      </c>
      <c r="D157" s="4" t="s">
        <v>98</v>
      </c>
      <c r="E157" s="33" t="s">
        <v>10</v>
      </c>
      <c r="F157" s="4" t="s">
        <v>10</v>
      </c>
    </row>
    <row r="158" spans="1:6">
      <c r="A158" s="41"/>
      <c r="B158" s="23"/>
      <c r="C158" s="74"/>
      <c r="D158" s="4"/>
      <c r="E158" s="33"/>
      <c r="F158" s="4"/>
    </row>
    <row r="159" spans="1:6" ht="17">
      <c r="A159" s="41" t="s">
        <v>29</v>
      </c>
      <c r="B159" s="23" t="s">
        <v>441</v>
      </c>
      <c r="C159" s="74" t="s">
        <v>4</v>
      </c>
      <c r="D159" s="41" t="s">
        <v>111</v>
      </c>
      <c r="E159" s="41" t="s">
        <v>10</v>
      </c>
      <c r="F159" s="41" t="s">
        <v>4</v>
      </c>
    </row>
    <row r="160" spans="1:6" ht="17">
      <c r="A160" s="41" t="s">
        <v>29</v>
      </c>
      <c r="B160" s="23" t="s">
        <v>441</v>
      </c>
      <c r="C160" s="74" t="s">
        <v>4</v>
      </c>
      <c r="D160" s="41" t="s">
        <v>105</v>
      </c>
      <c r="E160" s="41" t="s">
        <v>10</v>
      </c>
      <c r="F160" s="41" t="s">
        <v>4</v>
      </c>
    </row>
    <row r="161" spans="1:6" ht="17">
      <c r="A161" s="41" t="s">
        <v>29</v>
      </c>
      <c r="B161" s="23" t="s">
        <v>441</v>
      </c>
      <c r="C161" s="74" t="s">
        <v>4</v>
      </c>
      <c r="D161" s="41" t="s">
        <v>98</v>
      </c>
      <c r="E161" s="23" t="s">
        <v>10</v>
      </c>
      <c r="F161" s="41" t="s">
        <v>10</v>
      </c>
    </row>
    <row r="162" spans="1:6">
      <c r="A162" s="41"/>
      <c r="B162" s="23"/>
      <c r="C162" s="74"/>
      <c r="D162" s="41"/>
      <c r="E162" s="23"/>
      <c r="F162" s="41"/>
    </row>
    <row r="163" spans="1:6" ht="17">
      <c r="A163" s="41" t="s">
        <v>30</v>
      </c>
      <c r="B163" s="23" t="s">
        <v>448</v>
      </c>
      <c r="C163" s="74" t="s">
        <v>4</v>
      </c>
      <c r="D163" s="41" t="s">
        <v>93</v>
      </c>
      <c r="E163" s="41" t="s">
        <v>4</v>
      </c>
      <c r="F163" s="41" t="s">
        <v>10</v>
      </c>
    </row>
    <row r="164" spans="1:6" ht="17">
      <c r="A164" s="41" t="s">
        <v>30</v>
      </c>
      <c r="B164" s="23" t="s">
        <v>448</v>
      </c>
      <c r="C164" s="74" t="s">
        <v>4</v>
      </c>
      <c r="D164" s="41" t="s">
        <v>98</v>
      </c>
      <c r="E164" s="41" t="s">
        <v>10</v>
      </c>
      <c r="F164" s="41" t="s">
        <v>4</v>
      </c>
    </row>
    <row r="165" spans="1:6" ht="17">
      <c r="A165" s="41" t="s">
        <v>30</v>
      </c>
      <c r="B165" s="23" t="s">
        <v>448</v>
      </c>
      <c r="C165" s="74" t="s">
        <v>4</v>
      </c>
      <c r="D165" s="41" t="s">
        <v>117</v>
      </c>
      <c r="E165" s="41" t="s">
        <v>10</v>
      </c>
      <c r="F165" s="41" t="s">
        <v>4</v>
      </c>
    </row>
    <row r="166" spans="1:6" ht="17">
      <c r="A166" s="41" t="s">
        <v>30</v>
      </c>
      <c r="B166" s="23" t="s">
        <v>448</v>
      </c>
      <c r="C166" s="74" t="s">
        <v>4</v>
      </c>
      <c r="D166" s="41" t="s">
        <v>117</v>
      </c>
      <c r="E166" s="41" t="s">
        <v>10</v>
      </c>
      <c r="F166" s="41" t="s">
        <v>4</v>
      </c>
    </row>
    <row r="167" spans="1:6" ht="17">
      <c r="A167" s="41" t="s">
        <v>30</v>
      </c>
      <c r="B167" s="23" t="s">
        <v>448</v>
      </c>
      <c r="C167" s="74" t="s">
        <v>4</v>
      </c>
      <c r="D167" s="41" t="s">
        <v>105</v>
      </c>
      <c r="E167" s="41" t="s">
        <v>10</v>
      </c>
      <c r="F167" s="41" t="s">
        <v>4</v>
      </c>
    </row>
    <row r="168" spans="1:6">
      <c r="A168" s="41"/>
      <c r="B168" s="23"/>
      <c r="C168" s="74"/>
      <c r="D168" s="41"/>
      <c r="E168" s="41"/>
      <c r="F168" s="41"/>
    </row>
    <row r="169" spans="1:6" ht="17">
      <c r="A169" s="41" t="s">
        <v>31</v>
      </c>
      <c r="B169" s="23" t="s">
        <v>458</v>
      </c>
      <c r="C169" s="74" t="s">
        <v>4</v>
      </c>
      <c r="D169" s="41" t="s">
        <v>93</v>
      </c>
      <c r="E169" s="41" t="s">
        <v>4</v>
      </c>
      <c r="F169" s="41" t="s">
        <v>10</v>
      </c>
    </row>
    <row r="170" spans="1:6" ht="17">
      <c r="A170" s="41" t="s">
        <v>31</v>
      </c>
      <c r="B170" s="23" t="s">
        <v>458</v>
      </c>
      <c r="C170" s="74" t="s">
        <v>4</v>
      </c>
      <c r="D170" s="41" t="s">
        <v>462</v>
      </c>
      <c r="E170" s="41" t="s">
        <v>4</v>
      </c>
      <c r="F170" s="41" t="s">
        <v>10</v>
      </c>
    </row>
    <row r="171" spans="1:6" ht="17">
      <c r="A171" s="4" t="s">
        <v>31</v>
      </c>
      <c r="B171" s="6" t="s">
        <v>458</v>
      </c>
      <c r="C171" s="74" t="s">
        <v>4</v>
      </c>
      <c r="D171" s="4" t="s">
        <v>117</v>
      </c>
      <c r="E171" s="4" t="s">
        <v>10</v>
      </c>
      <c r="F171" s="4" t="s">
        <v>4</v>
      </c>
    </row>
    <row r="172" spans="1:6" ht="17">
      <c r="A172" s="4" t="s">
        <v>31</v>
      </c>
      <c r="B172" s="6" t="s">
        <v>458</v>
      </c>
      <c r="C172" s="74" t="s">
        <v>4</v>
      </c>
      <c r="D172" s="4" t="s">
        <v>105</v>
      </c>
      <c r="E172" s="4" t="s">
        <v>10</v>
      </c>
      <c r="F172" s="4" t="s">
        <v>4</v>
      </c>
    </row>
    <row r="173" spans="1:6">
      <c r="A173" s="4"/>
      <c r="B173" s="6"/>
      <c r="C173" s="74"/>
      <c r="D173" s="4"/>
      <c r="E173" s="4"/>
      <c r="F173" s="4"/>
    </row>
    <row r="174" spans="1:6" ht="17">
      <c r="A174" s="41" t="s">
        <v>32</v>
      </c>
      <c r="B174" s="23" t="s">
        <v>471</v>
      </c>
      <c r="C174" s="74" t="s">
        <v>4</v>
      </c>
      <c r="D174" s="41" t="s">
        <v>93</v>
      </c>
      <c r="E174" s="41" t="s">
        <v>4</v>
      </c>
      <c r="F174" s="41" t="s">
        <v>10</v>
      </c>
    </row>
    <row r="175" spans="1:6" ht="17">
      <c r="A175" s="41" t="s">
        <v>32</v>
      </c>
      <c r="B175" s="23" t="s">
        <v>471</v>
      </c>
      <c r="C175" s="74" t="s">
        <v>4</v>
      </c>
      <c r="D175" s="41" t="s">
        <v>117</v>
      </c>
      <c r="E175" s="41" t="s">
        <v>10</v>
      </c>
      <c r="F175" s="41" t="s">
        <v>4</v>
      </c>
    </row>
    <row r="176" spans="1:6">
      <c r="A176" s="41"/>
      <c r="B176" s="23"/>
      <c r="C176" s="74"/>
      <c r="D176" s="41"/>
      <c r="E176" s="41"/>
      <c r="F176" s="41"/>
    </row>
    <row r="177" spans="1:6" ht="17">
      <c r="A177" s="4" t="s">
        <v>33</v>
      </c>
      <c r="B177" s="6" t="s">
        <v>476</v>
      </c>
      <c r="C177" s="74" t="s">
        <v>4</v>
      </c>
      <c r="D177" s="4" t="s">
        <v>93</v>
      </c>
      <c r="E177" s="4" t="s">
        <v>4</v>
      </c>
      <c r="F177" s="30" t="s">
        <v>10</v>
      </c>
    </row>
    <row r="178" spans="1:6" ht="17">
      <c r="A178" s="4" t="s">
        <v>33</v>
      </c>
      <c r="B178" s="6" t="s">
        <v>476</v>
      </c>
      <c r="C178" s="74" t="s">
        <v>4</v>
      </c>
      <c r="D178" s="4" t="s">
        <v>98</v>
      </c>
      <c r="E178" s="4" t="s">
        <v>10</v>
      </c>
      <c r="F178" s="30" t="s">
        <v>4</v>
      </c>
    </row>
    <row r="179" spans="1:6">
      <c r="A179" s="4"/>
      <c r="B179" s="6"/>
      <c r="C179" s="74"/>
      <c r="D179" s="4"/>
      <c r="E179" s="4"/>
      <c r="F179" s="30"/>
    </row>
    <row r="180" spans="1:6" ht="17">
      <c r="A180" s="41" t="s">
        <v>34</v>
      </c>
      <c r="B180" s="23" t="s">
        <v>482</v>
      </c>
      <c r="C180" s="74" t="s">
        <v>4</v>
      </c>
      <c r="D180" s="41" t="s">
        <v>93</v>
      </c>
      <c r="E180" s="41" t="s">
        <v>4</v>
      </c>
      <c r="F180" s="41" t="s">
        <v>10</v>
      </c>
    </row>
    <row r="181" spans="1:6" ht="17">
      <c r="A181" s="41" t="s">
        <v>34</v>
      </c>
      <c r="B181" s="23" t="s">
        <v>482</v>
      </c>
      <c r="C181" s="74" t="s">
        <v>4</v>
      </c>
      <c r="D181" s="41" t="s">
        <v>105</v>
      </c>
      <c r="E181" s="41" t="s">
        <v>10</v>
      </c>
      <c r="F181" s="41" t="s">
        <v>4</v>
      </c>
    </row>
    <row r="182" spans="1:6" ht="17">
      <c r="A182" s="41" t="s">
        <v>34</v>
      </c>
      <c r="B182" s="23" t="s">
        <v>482</v>
      </c>
      <c r="C182" s="74" t="s">
        <v>4</v>
      </c>
      <c r="D182" s="41" t="s">
        <v>117</v>
      </c>
      <c r="E182" s="41" t="s">
        <v>4</v>
      </c>
      <c r="F182" s="41" t="s">
        <v>10</v>
      </c>
    </row>
    <row r="183" spans="1:6" ht="17">
      <c r="A183" s="41" t="s">
        <v>34</v>
      </c>
      <c r="B183" s="23" t="s">
        <v>482</v>
      </c>
      <c r="C183" s="74" t="s">
        <v>4</v>
      </c>
      <c r="D183" s="41" t="s">
        <v>117</v>
      </c>
      <c r="E183" s="41" t="s">
        <v>4</v>
      </c>
      <c r="F183" s="41" t="s">
        <v>10</v>
      </c>
    </row>
    <row r="184" spans="1:6" ht="17">
      <c r="A184" s="41" t="s">
        <v>34</v>
      </c>
      <c r="B184" s="23" t="s">
        <v>482</v>
      </c>
      <c r="C184" s="74" t="s">
        <v>4</v>
      </c>
      <c r="D184" s="41" t="s">
        <v>117</v>
      </c>
      <c r="E184" s="41" t="s">
        <v>4</v>
      </c>
      <c r="F184" s="41" t="s">
        <v>10</v>
      </c>
    </row>
    <row r="185" spans="1:6" ht="17">
      <c r="A185" s="41" t="s">
        <v>34</v>
      </c>
      <c r="B185" s="23" t="s">
        <v>482</v>
      </c>
      <c r="C185" s="74" t="s">
        <v>4</v>
      </c>
      <c r="D185" s="41" t="s">
        <v>105</v>
      </c>
      <c r="E185" s="41" t="s">
        <v>10</v>
      </c>
      <c r="F185" s="41" t="s">
        <v>4</v>
      </c>
    </row>
    <row r="186" spans="1:6">
      <c r="A186" s="41"/>
      <c r="B186" s="23"/>
      <c r="C186" s="74"/>
      <c r="D186" s="41"/>
      <c r="E186" s="41"/>
      <c r="F186" s="41"/>
    </row>
    <row r="187" spans="1:6" ht="17">
      <c r="A187" s="23" t="s">
        <v>35</v>
      </c>
      <c r="B187" s="23" t="s">
        <v>499</v>
      </c>
      <c r="C187" s="74" t="s">
        <v>4</v>
      </c>
      <c r="D187" s="23" t="s">
        <v>93</v>
      </c>
      <c r="E187" s="23" t="s">
        <v>4</v>
      </c>
      <c r="F187" s="23" t="s">
        <v>10</v>
      </c>
    </row>
    <row r="188" spans="1:6" ht="17">
      <c r="A188" s="23" t="s">
        <v>35</v>
      </c>
      <c r="B188" s="23" t="s">
        <v>499</v>
      </c>
      <c r="C188" s="74" t="s">
        <v>4</v>
      </c>
      <c r="D188" s="23" t="s">
        <v>111</v>
      </c>
      <c r="E188" s="23" t="s">
        <v>4</v>
      </c>
      <c r="F188" s="23" t="s">
        <v>10</v>
      </c>
    </row>
    <row r="189" spans="1:6" ht="17">
      <c r="A189" s="23" t="s">
        <v>35</v>
      </c>
      <c r="B189" s="23" t="s">
        <v>499</v>
      </c>
      <c r="C189" s="74" t="s">
        <v>4</v>
      </c>
      <c r="D189" s="23" t="s">
        <v>117</v>
      </c>
      <c r="E189" s="23" t="s">
        <v>4</v>
      </c>
      <c r="F189" s="23" t="s">
        <v>10</v>
      </c>
    </row>
    <row r="190" spans="1:6" ht="17">
      <c r="A190" s="23" t="s">
        <v>35</v>
      </c>
      <c r="B190" s="23" t="s">
        <v>499</v>
      </c>
      <c r="C190" s="74" t="s">
        <v>4</v>
      </c>
      <c r="D190" s="23" t="s">
        <v>105</v>
      </c>
      <c r="E190" s="23" t="s">
        <v>4</v>
      </c>
      <c r="F190" s="23" t="s">
        <v>10</v>
      </c>
    </row>
    <row r="191" spans="1:6" ht="17">
      <c r="A191" s="23" t="s">
        <v>35</v>
      </c>
      <c r="B191" s="23" t="s">
        <v>499</v>
      </c>
      <c r="C191" s="74" t="s">
        <v>4</v>
      </c>
      <c r="D191" s="23" t="s">
        <v>111</v>
      </c>
      <c r="E191" s="23" t="s">
        <v>10</v>
      </c>
      <c r="F191" s="23" t="s">
        <v>4</v>
      </c>
    </row>
    <row r="192" spans="1:6" ht="17">
      <c r="A192" s="23" t="s">
        <v>35</v>
      </c>
      <c r="B192" s="23" t="s">
        <v>499</v>
      </c>
      <c r="C192" s="74" t="s">
        <v>4</v>
      </c>
      <c r="D192" s="23" t="s">
        <v>105</v>
      </c>
      <c r="E192" s="23" t="s">
        <v>10</v>
      </c>
      <c r="F192" s="23" t="s">
        <v>4</v>
      </c>
    </row>
    <row r="193" spans="1:6" ht="17">
      <c r="A193" s="23" t="s">
        <v>35</v>
      </c>
      <c r="B193" s="23" t="s">
        <v>499</v>
      </c>
      <c r="C193" s="74" t="s">
        <v>4</v>
      </c>
      <c r="D193" s="23" t="s">
        <v>117</v>
      </c>
      <c r="E193" s="23" t="s">
        <v>10</v>
      </c>
      <c r="F193" s="23" t="s">
        <v>4</v>
      </c>
    </row>
    <row r="194" spans="1:6" ht="17">
      <c r="A194" s="23" t="s">
        <v>35</v>
      </c>
      <c r="B194" s="23" t="s">
        <v>499</v>
      </c>
      <c r="C194" s="74" t="s">
        <v>4</v>
      </c>
      <c r="D194" s="41" t="s">
        <v>98</v>
      </c>
      <c r="E194" s="23" t="s">
        <v>10</v>
      </c>
      <c r="F194" s="23" t="s">
        <v>10</v>
      </c>
    </row>
    <row r="195" spans="1:6">
      <c r="A195" s="23"/>
      <c r="B195" s="23"/>
      <c r="C195" s="74"/>
      <c r="D195" s="41"/>
      <c r="E195" s="23"/>
      <c r="F195" s="23"/>
    </row>
    <row r="196" spans="1:6" ht="17">
      <c r="A196" s="23" t="s">
        <v>36</v>
      </c>
      <c r="B196" s="23" t="s">
        <v>519</v>
      </c>
      <c r="C196" s="74" t="s">
        <v>4</v>
      </c>
      <c r="D196" s="23" t="s">
        <v>520</v>
      </c>
      <c r="E196" s="23" t="s">
        <v>4</v>
      </c>
      <c r="F196" s="41" t="s">
        <v>10</v>
      </c>
    </row>
    <row r="197" spans="1:6">
      <c r="A197" s="23"/>
      <c r="B197" s="23"/>
      <c r="C197" s="74"/>
      <c r="D197" s="23"/>
      <c r="E197" s="23"/>
      <c r="F197" s="41"/>
    </row>
    <row r="198" spans="1:6" ht="17">
      <c r="A198" s="41" t="s">
        <v>38</v>
      </c>
      <c r="B198" s="23" t="s">
        <v>525</v>
      </c>
      <c r="C198" s="74" t="s">
        <v>4</v>
      </c>
      <c r="D198" s="41" t="s">
        <v>99</v>
      </c>
      <c r="E198" s="23" t="s">
        <v>10</v>
      </c>
      <c r="F198" s="41" t="s">
        <v>10</v>
      </c>
    </row>
    <row r="199" spans="1:6">
      <c r="A199" s="41"/>
      <c r="B199" s="23"/>
      <c r="C199" s="74"/>
      <c r="D199" s="41"/>
      <c r="E199" s="23"/>
      <c r="F199" s="41"/>
    </row>
    <row r="200" spans="1:6" ht="17">
      <c r="A200" s="41" t="s">
        <v>40</v>
      </c>
      <c r="B200" s="23" t="s">
        <v>528</v>
      </c>
      <c r="C200" s="74" t="s">
        <v>4</v>
      </c>
      <c r="D200" s="41" t="s">
        <v>93</v>
      </c>
      <c r="E200" s="23" t="s">
        <v>4</v>
      </c>
      <c r="F200" s="23" t="s">
        <v>10</v>
      </c>
    </row>
    <row r="201" spans="1:6" ht="17">
      <c r="A201" s="41" t="s">
        <v>40</v>
      </c>
      <c r="B201" s="23" t="s">
        <v>528</v>
      </c>
      <c r="C201" s="74" t="s">
        <v>4</v>
      </c>
      <c r="D201" s="41" t="s">
        <v>462</v>
      </c>
      <c r="E201" s="23" t="s">
        <v>4</v>
      </c>
      <c r="F201" s="23" t="s">
        <v>10</v>
      </c>
    </row>
    <row r="202" spans="1:6" ht="17">
      <c r="A202" s="41" t="s">
        <v>40</v>
      </c>
      <c r="B202" s="23" t="s">
        <v>528</v>
      </c>
      <c r="C202" s="74" t="s">
        <v>4</v>
      </c>
      <c r="D202" s="41" t="s">
        <v>98</v>
      </c>
      <c r="E202" s="41" t="s">
        <v>10</v>
      </c>
      <c r="F202" s="41" t="s">
        <v>10</v>
      </c>
    </row>
    <row r="203" spans="1:6">
      <c r="A203" s="41"/>
      <c r="B203" s="23"/>
      <c r="C203" s="74"/>
      <c r="D203" s="41"/>
      <c r="E203" s="41"/>
      <c r="F203" s="41"/>
    </row>
    <row r="204" spans="1:6" ht="17">
      <c r="A204" s="41" t="s">
        <v>41</v>
      </c>
      <c r="B204" s="23" t="s">
        <v>534</v>
      </c>
      <c r="C204" s="74" t="s">
        <v>4</v>
      </c>
      <c r="D204" s="41" t="s">
        <v>93</v>
      </c>
      <c r="E204" s="41" t="s">
        <v>4</v>
      </c>
      <c r="F204" s="41" t="s">
        <v>10</v>
      </c>
    </row>
    <row r="205" spans="1:6" ht="17">
      <c r="A205" s="41" t="s">
        <v>41</v>
      </c>
      <c r="B205" s="23" t="s">
        <v>534</v>
      </c>
      <c r="C205" s="74" t="s">
        <v>4</v>
      </c>
      <c r="D205" s="41" t="s">
        <v>111</v>
      </c>
      <c r="E205" s="41" t="s">
        <v>10</v>
      </c>
      <c r="F205" s="41" t="s">
        <v>4</v>
      </c>
    </row>
    <row r="206" spans="1:6" ht="17">
      <c r="A206" s="41" t="s">
        <v>41</v>
      </c>
      <c r="B206" s="23" t="s">
        <v>534</v>
      </c>
      <c r="C206" s="74" t="s">
        <v>4</v>
      </c>
      <c r="D206" s="41" t="s">
        <v>105</v>
      </c>
      <c r="E206" s="41" t="s">
        <v>10</v>
      </c>
      <c r="F206" s="41" t="s">
        <v>4</v>
      </c>
    </row>
    <row r="207" spans="1:6" ht="17">
      <c r="A207" s="41" t="s">
        <v>41</v>
      </c>
      <c r="B207" s="23" t="s">
        <v>534</v>
      </c>
      <c r="C207" s="74" t="s">
        <v>4</v>
      </c>
      <c r="D207" s="41" t="s">
        <v>105</v>
      </c>
      <c r="E207" s="41" t="s">
        <v>4</v>
      </c>
      <c r="F207" s="41" t="s">
        <v>4</v>
      </c>
    </row>
    <row r="208" spans="1:6" ht="17">
      <c r="A208" s="41" t="s">
        <v>41</v>
      </c>
      <c r="B208" s="23" t="s">
        <v>534</v>
      </c>
      <c r="C208" s="74" t="s">
        <v>4</v>
      </c>
      <c r="D208" s="41" t="s">
        <v>111</v>
      </c>
      <c r="E208" s="41" t="s">
        <v>10</v>
      </c>
      <c r="F208" s="41" t="s">
        <v>4</v>
      </c>
    </row>
    <row r="209" spans="1:6">
      <c r="A209" s="41"/>
      <c r="B209" s="23"/>
      <c r="C209" s="74"/>
      <c r="D209" s="41"/>
      <c r="E209" s="41"/>
      <c r="F209" s="41"/>
    </row>
    <row r="210" spans="1:6" ht="17">
      <c r="A210" s="72" t="s">
        <v>42</v>
      </c>
      <c r="B210" s="73" t="s">
        <v>549</v>
      </c>
      <c r="C210" s="74" t="s">
        <v>4</v>
      </c>
      <c r="D210" s="72" t="s">
        <v>93</v>
      </c>
      <c r="E210" s="72" t="s">
        <v>4</v>
      </c>
      <c r="F210" s="72" t="s">
        <v>10</v>
      </c>
    </row>
    <row r="211" spans="1:6" ht="17">
      <c r="A211" s="4" t="s">
        <v>42</v>
      </c>
      <c r="B211" s="6" t="s">
        <v>549</v>
      </c>
      <c r="C211" s="74" t="s">
        <v>4</v>
      </c>
      <c r="D211" s="4" t="s">
        <v>117</v>
      </c>
      <c r="E211" s="4" t="s">
        <v>10</v>
      </c>
      <c r="F211" s="4" t="s">
        <v>4</v>
      </c>
    </row>
    <row r="212" spans="1:6" ht="17">
      <c r="A212" s="4" t="s">
        <v>42</v>
      </c>
      <c r="B212" s="6" t="s">
        <v>549</v>
      </c>
      <c r="C212" s="74" t="s">
        <v>4</v>
      </c>
      <c r="D212" s="4" t="s">
        <v>105</v>
      </c>
      <c r="E212" s="4" t="s">
        <v>10</v>
      </c>
      <c r="F212" s="4" t="s">
        <v>4</v>
      </c>
    </row>
    <row r="213" spans="1:6" ht="17">
      <c r="A213" s="4" t="s">
        <v>42</v>
      </c>
      <c r="B213" s="6" t="s">
        <v>549</v>
      </c>
      <c r="C213" s="74" t="s">
        <v>4</v>
      </c>
      <c r="D213" s="4" t="s">
        <v>98</v>
      </c>
      <c r="E213" s="4" t="s">
        <v>10</v>
      </c>
      <c r="F213" s="4" t="s">
        <v>10</v>
      </c>
    </row>
    <row r="214" spans="1:6">
      <c r="A214" s="4"/>
      <c r="B214" s="6"/>
      <c r="C214" s="74"/>
      <c r="D214" s="4"/>
      <c r="E214" s="4"/>
      <c r="F214" s="4"/>
    </row>
    <row r="215" spans="1:6" ht="17">
      <c r="A215" s="41" t="s">
        <v>43</v>
      </c>
      <c r="B215" s="23" t="s">
        <v>561</v>
      </c>
      <c r="C215" s="74" t="s">
        <v>10</v>
      </c>
      <c r="D215" s="41" t="s">
        <v>93</v>
      </c>
      <c r="E215" s="23" t="s">
        <v>4</v>
      </c>
      <c r="F215" s="23" t="s">
        <v>10</v>
      </c>
    </row>
    <row r="216" spans="1:6" ht="17">
      <c r="A216" s="41" t="s">
        <v>43</v>
      </c>
      <c r="B216" s="23" t="s">
        <v>561</v>
      </c>
      <c r="C216" s="74" t="s">
        <v>10</v>
      </c>
      <c r="D216" s="41" t="s">
        <v>105</v>
      </c>
      <c r="E216" s="23" t="s">
        <v>4</v>
      </c>
      <c r="F216" s="23" t="s">
        <v>10</v>
      </c>
    </row>
    <row r="217" spans="1:6" ht="17">
      <c r="A217" s="41" t="s">
        <v>43</v>
      </c>
      <c r="B217" s="23" t="s">
        <v>561</v>
      </c>
      <c r="C217" s="74" t="s">
        <v>10</v>
      </c>
      <c r="D217" s="41" t="s">
        <v>117</v>
      </c>
      <c r="E217" s="23" t="s">
        <v>10</v>
      </c>
      <c r="F217" s="23" t="s">
        <v>4</v>
      </c>
    </row>
    <row r="218" spans="1:6" ht="17">
      <c r="A218" s="41" t="s">
        <v>43</v>
      </c>
      <c r="B218" s="23" t="s">
        <v>561</v>
      </c>
      <c r="C218" s="74" t="s">
        <v>10</v>
      </c>
      <c r="D218" s="41" t="s">
        <v>117</v>
      </c>
      <c r="E218" s="23" t="s">
        <v>10</v>
      </c>
      <c r="F218" s="23" t="s">
        <v>4</v>
      </c>
    </row>
    <row r="219" spans="1:6" ht="17">
      <c r="A219" s="41" t="s">
        <v>43</v>
      </c>
      <c r="B219" s="23" t="s">
        <v>561</v>
      </c>
      <c r="C219" s="74" t="s">
        <v>10</v>
      </c>
      <c r="D219" s="41" t="s">
        <v>111</v>
      </c>
      <c r="E219" s="23" t="s">
        <v>10</v>
      </c>
      <c r="F219" s="23" t="s">
        <v>4</v>
      </c>
    </row>
    <row r="220" spans="1:6" ht="17">
      <c r="A220" s="41" t="s">
        <v>43</v>
      </c>
      <c r="B220" s="23" t="s">
        <v>561</v>
      </c>
      <c r="C220" s="74" t="s">
        <v>10</v>
      </c>
      <c r="D220" s="41" t="s">
        <v>98</v>
      </c>
      <c r="E220" s="23" t="s">
        <v>10</v>
      </c>
      <c r="F220" s="23" t="s">
        <v>10</v>
      </c>
    </row>
    <row r="221" spans="1:6">
      <c r="A221" s="41"/>
      <c r="B221" s="23"/>
      <c r="C221" s="74"/>
      <c r="D221" s="41"/>
      <c r="E221" s="23"/>
      <c r="F221" s="23"/>
    </row>
    <row r="222" spans="1:6" ht="17">
      <c r="A222" s="41" t="s">
        <v>44</v>
      </c>
      <c r="B222" s="23" t="s">
        <v>580</v>
      </c>
      <c r="C222" s="76" t="s">
        <v>4</v>
      </c>
      <c r="D222" s="41" t="s">
        <v>93</v>
      </c>
      <c r="E222" s="23" t="s">
        <v>4</v>
      </c>
      <c r="F222" s="23" t="s">
        <v>10</v>
      </c>
    </row>
    <row r="223" spans="1:6" ht="17">
      <c r="A223" s="41" t="s">
        <v>44</v>
      </c>
      <c r="B223" s="23" t="s">
        <v>580</v>
      </c>
      <c r="C223" s="76" t="s">
        <v>4</v>
      </c>
      <c r="D223" s="41" t="s">
        <v>111</v>
      </c>
      <c r="E223" s="23" t="s">
        <v>10</v>
      </c>
      <c r="F223" s="23" t="s">
        <v>4</v>
      </c>
    </row>
    <row r="224" spans="1:6" ht="17">
      <c r="A224" s="41" t="s">
        <v>44</v>
      </c>
      <c r="B224" s="23" t="s">
        <v>580</v>
      </c>
      <c r="C224" s="76" t="s">
        <v>4</v>
      </c>
      <c r="D224" s="41" t="s">
        <v>98</v>
      </c>
      <c r="E224" s="41" t="s">
        <v>10</v>
      </c>
      <c r="F224" s="41" t="s">
        <v>10</v>
      </c>
    </row>
    <row r="225" spans="1:6">
      <c r="A225" s="41"/>
      <c r="B225" s="23"/>
      <c r="C225" s="76"/>
      <c r="D225" s="41"/>
      <c r="E225" s="41"/>
      <c r="F225" s="41"/>
    </row>
    <row r="226" spans="1:6" ht="17">
      <c r="A226" s="41" t="s">
        <v>574</v>
      </c>
      <c r="B226" s="23" t="s">
        <v>575</v>
      </c>
      <c r="C226" s="74" t="s">
        <v>4</v>
      </c>
      <c r="D226" s="41" t="s">
        <v>93</v>
      </c>
      <c r="E226" s="41" t="s">
        <v>4</v>
      </c>
      <c r="F226" s="41" t="s">
        <v>10</v>
      </c>
    </row>
    <row r="227" spans="1:6" ht="17">
      <c r="A227" s="41" t="s">
        <v>574</v>
      </c>
      <c r="B227" s="23" t="s">
        <v>575</v>
      </c>
      <c r="C227" s="74" t="s">
        <v>4</v>
      </c>
      <c r="D227" s="41" t="s">
        <v>117</v>
      </c>
      <c r="E227" s="41" t="s">
        <v>10</v>
      </c>
      <c r="F227" s="41" t="s">
        <v>4</v>
      </c>
    </row>
    <row r="228" spans="1:6" ht="17">
      <c r="A228" s="41" t="s">
        <v>574</v>
      </c>
      <c r="B228" s="23" t="s">
        <v>575</v>
      </c>
      <c r="C228" s="74" t="s">
        <v>4</v>
      </c>
      <c r="D228" s="41" t="s">
        <v>111</v>
      </c>
      <c r="E228" s="41" t="s">
        <v>10</v>
      </c>
      <c r="F228" s="41" t="s">
        <v>4</v>
      </c>
    </row>
    <row r="229" spans="1:6" ht="17">
      <c r="A229" s="41" t="s">
        <v>574</v>
      </c>
      <c r="B229" s="23" t="s">
        <v>575</v>
      </c>
      <c r="C229" s="74" t="s">
        <v>4</v>
      </c>
      <c r="D229" s="41" t="s">
        <v>105</v>
      </c>
      <c r="E229" s="41" t="s">
        <v>10</v>
      </c>
      <c r="F229" s="41" t="s">
        <v>4</v>
      </c>
    </row>
    <row r="230" spans="1:6" ht="17">
      <c r="A230" s="41" t="s">
        <v>574</v>
      </c>
      <c r="B230" s="23" t="s">
        <v>575</v>
      </c>
      <c r="C230" s="74" t="s">
        <v>4</v>
      </c>
      <c r="D230" s="41" t="s">
        <v>98</v>
      </c>
      <c r="E230" s="41" t="s">
        <v>10</v>
      </c>
      <c r="F230" s="41" t="s">
        <v>10</v>
      </c>
    </row>
    <row r="231" spans="1:6">
      <c r="A231" s="41"/>
      <c r="B231" s="23"/>
      <c r="C231" s="74"/>
      <c r="D231" s="41"/>
      <c r="E231" s="41"/>
      <c r="F231" s="41"/>
    </row>
    <row r="232" spans="1:6" ht="17">
      <c r="A232" s="41" t="s">
        <v>45</v>
      </c>
      <c r="B232" s="23" t="s">
        <v>595</v>
      </c>
      <c r="C232" s="74" t="s">
        <v>4</v>
      </c>
      <c r="D232" s="41" t="s">
        <v>93</v>
      </c>
      <c r="E232" s="41" t="s">
        <v>4</v>
      </c>
      <c r="F232" s="41" t="s">
        <v>10</v>
      </c>
    </row>
    <row r="233" spans="1:6" ht="17">
      <c r="A233" s="41" t="s">
        <v>45</v>
      </c>
      <c r="B233" s="23" t="s">
        <v>595</v>
      </c>
      <c r="C233" s="74" t="s">
        <v>4</v>
      </c>
      <c r="D233" s="41" t="s">
        <v>105</v>
      </c>
      <c r="E233" s="41" t="s">
        <v>10</v>
      </c>
      <c r="F233" s="41" t="s">
        <v>4</v>
      </c>
    </row>
    <row r="234" spans="1:6" ht="17">
      <c r="A234" s="41" t="s">
        <v>45</v>
      </c>
      <c r="B234" s="23" t="s">
        <v>595</v>
      </c>
      <c r="C234" s="74" t="s">
        <v>4</v>
      </c>
      <c r="D234" s="41" t="s">
        <v>111</v>
      </c>
      <c r="E234" s="41" t="s">
        <v>4</v>
      </c>
      <c r="F234" s="41" t="s">
        <v>10</v>
      </c>
    </row>
    <row r="235" spans="1:6" ht="17">
      <c r="A235" s="41" t="s">
        <v>45</v>
      </c>
      <c r="B235" s="23" t="s">
        <v>595</v>
      </c>
      <c r="C235" s="74" t="s">
        <v>4</v>
      </c>
      <c r="D235" s="41" t="s">
        <v>98</v>
      </c>
      <c r="E235" s="41" t="s">
        <v>10</v>
      </c>
      <c r="F235" s="41" t="s">
        <v>10</v>
      </c>
    </row>
    <row r="236" spans="1:6">
      <c r="A236" s="41"/>
      <c r="B236" s="23"/>
      <c r="C236" s="74"/>
      <c r="D236" s="41"/>
      <c r="E236" s="41"/>
      <c r="F236" s="41"/>
    </row>
    <row r="237" spans="1:6" ht="17">
      <c r="A237" s="41" t="s">
        <v>46</v>
      </c>
      <c r="B237" s="23" t="s">
        <v>603</v>
      </c>
      <c r="C237" s="74" t="s">
        <v>4</v>
      </c>
      <c r="D237" s="41" t="s">
        <v>93</v>
      </c>
      <c r="E237" s="41" t="s">
        <v>4</v>
      </c>
      <c r="F237" s="41" t="s">
        <v>10</v>
      </c>
    </row>
    <row r="238" spans="1:6" ht="17">
      <c r="A238" s="41" t="s">
        <v>46</v>
      </c>
      <c r="B238" s="23" t="s">
        <v>603</v>
      </c>
      <c r="C238" s="74" t="s">
        <v>4</v>
      </c>
      <c r="D238" s="41" t="s">
        <v>117</v>
      </c>
      <c r="E238" s="41" t="s">
        <v>10</v>
      </c>
      <c r="F238" s="41" t="s">
        <v>4</v>
      </c>
    </row>
    <row r="239" spans="1:6" ht="17">
      <c r="A239" s="41" t="s">
        <v>46</v>
      </c>
      <c r="B239" s="23" t="s">
        <v>603</v>
      </c>
      <c r="C239" s="74" t="s">
        <v>4</v>
      </c>
      <c r="D239" s="41" t="s">
        <v>117</v>
      </c>
      <c r="E239" s="41" t="s">
        <v>10</v>
      </c>
      <c r="F239" s="41" t="s">
        <v>4</v>
      </c>
    </row>
    <row r="240" spans="1:6" ht="17">
      <c r="A240" s="41" t="s">
        <v>46</v>
      </c>
      <c r="B240" s="23" t="s">
        <v>603</v>
      </c>
      <c r="C240" s="74" t="s">
        <v>4</v>
      </c>
      <c r="D240" s="41" t="s">
        <v>98</v>
      </c>
      <c r="E240" s="41" t="s">
        <v>10</v>
      </c>
      <c r="F240" s="41" t="s">
        <v>10</v>
      </c>
    </row>
    <row r="241" spans="1:6">
      <c r="A241" s="41"/>
      <c r="B241" s="23"/>
      <c r="C241" s="74"/>
      <c r="D241" s="41"/>
      <c r="E241" s="41"/>
      <c r="F241" s="41"/>
    </row>
    <row r="242" spans="1:6" ht="17">
      <c r="A242" s="41" t="s">
        <v>47</v>
      </c>
      <c r="B242" s="23" t="s">
        <v>615</v>
      </c>
      <c r="C242" s="74" t="s">
        <v>4</v>
      </c>
      <c r="D242" s="41" t="s">
        <v>93</v>
      </c>
      <c r="E242" s="41" t="s">
        <v>4</v>
      </c>
      <c r="F242" s="41" t="s">
        <v>10</v>
      </c>
    </row>
    <row r="243" spans="1:6" ht="17">
      <c r="A243" s="41" t="s">
        <v>47</v>
      </c>
      <c r="B243" s="23" t="s">
        <v>615</v>
      </c>
      <c r="C243" s="74" t="s">
        <v>4</v>
      </c>
      <c r="D243" s="41" t="s">
        <v>98</v>
      </c>
      <c r="E243" s="41" t="s">
        <v>4</v>
      </c>
      <c r="F243" s="41" t="s">
        <v>10</v>
      </c>
    </row>
    <row r="244" spans="1:6" ht="17">
      <c r="A244" s="41" t="s">
        <v>47</v>
      </c>
      <c r="B244" s="23" t="s">
        <v>615</v>
      </c>
      <c r="C244" s="74" t="s">
        <v>4</v>
      </c>
      <c r="D244" s="41" t="s">
        <v>111</v>
      </c>
      <c r="E244" s="41" t="s">
        <v>4</v>
      </c>
      <c r="F244" s="41" t="s">
        <v>10</v>
      </c>
    </row>
    <row r="245" spans="1:6" ht="17">
      <c r="A245" s="41" t="s">
        <v>47</v>
      </c>
      <c r="B245" s="23" t="s">
        <v>615</v>
      </c>
      <c r="C245" s="74" t="s">
        <v>4</v>
      </c>
      <c r="D245" s="41" t="s">
        <v>105</v>
      </c>
      <c r="E245" s="41" t="s">
        <v>4</v>
      </c>
      <c r="F245" s="41" t="s">
        <v>10</v>
      </c>
    </row>
    <row r="246" spans="1:6" ht="17">
      <c r="A246" s="41" t="s">
        <v>47</v>
      </c>
      <c r="B246" s="23" t="s">
        <v>615</v>
      </c>
      <c r="C246" s="74" t="s">
        <v>4</v>
      </c>
      <c r="D246" s="41" t="s">
        <v>111</v>
      </c>
      <c r="E246" s="41" t="s">
        <v>10</v>
      </c>
      <c r="F246" s="41" t="s">
        <v>4</v>
      </c>
    </row>
    <row r="247" spans="1:6" ht="17">
      <c r="A247" s="41" t="s">
        <v>47</v>
      </c>
      <c r="B247" s="23" t="s">
        <v>615</v>
      </c>
      <c r="C247" s="74" t="s">
        <v>4</v>
      </c>
      <c r="D247" s="41" t="s">
        <v>111</v>
      </c>
      <c r="E247" s="41" t="s">
        <v>10</v>
      </c>
      <c r="F247" s="41" t="s">
        <v>4</v>
      </c>
    </row>
    <row r="248" spans="1:6">
      <c r="A248" s="41"/>
      <c r="B248" s="23"/>
      <c r="C248" s="74"/>
      <c r="D248" s="41"/>
      <c r="E248" s="41"/>
      <c r="F248" s="41"/>
    </row>
    <row r="249" spans="1:6" ht="17">
      <c r="A249" s="41" t="s">
        <v>48</v>
      </c>
      <c r="B249" s="23" t="s">
        <v>629</v>
      </c>
      <c r="C249" s="74" t="s">
        <v>4</v>
      </c>
      <c r="D249" s="41" t="s">
        <v>111</v>
      </c>
      <c r="E249" s="41" t="s">
        <v>10</v>
      </c>
      <c r="F249" s="41" t="s">
        <v>4</v>
      </c>
    </row>
    <row r="250" spans="1:6" ht="17">
      <c r="A250" s="41" t="s">
        <v>48</v>
      </c>
      <c r="B250" s="23" t="s">
        <v>629</v>
      </c>
      <c r="C250" s="74" t="s">
        <v>4</v>
      </c>
      <c r="D250" s="41" t="s">
        <v>105</v>
      </c>
      <c r="E250" s="41" t="s">
        <v>10</v>
      </c>
      <c r="F250" s="41" t="s">
        <v>4</v>
      </c>
    </row>
    <row r="251" spans="1:6" ht="17">
      <c r="A251" s="41" t="s">
        <v>48</v>
      </c>
      <c r="B251" s="23" t="s">
        <v>629</v>
      </c>
      <c r="C251" s="74" t="s">
        <v>4</v>
      </c>
      <c r="D251" s="41" t="s">
        <v>98</v>
      </c>
      <c r="E251" s="41" t="s">
        <v>10</v>
      </c>
      <c r="F251" s="41" t="s">
        <v>10</v>
      </c>
    </row>
    <row r="252" spans="1:6">
      <c r="A252" s="41"/>
      <c r="B252" s="23"/>
      <c r="C252" s="74"/>
      <c r="D252" s="41"/>
      <c r="E252" s="41"/>
      <c r="F252" s="41"/>
    </row>
    <row r="253" spans="1:6" ht="17">
      <c r="A253" s="41" t="s">
        <v>49</v>
      </c>
      <c r="B253" s="23" t="s">
        <v>638</v>
      </c>
      <c r="C253" s="74" t="s">
        <v>4</v>
      </c>
      <c r="D253" s="23" t="s">
        <v>93</v>
      </c>
      <c r="E253" s="41" t="s">
        <v>4</v>
      </c>
      <c r="F253" s="41" t="s">
        <v>10</v>
      </c>
    </row>
    <row r="254" spans="1:6" ht="34">
      <c r="A254" s="41" t="s">
        <v>49</v>
      </c>
      <c r="B254" s="23" t="s">
        <v>638</v>
      </c>
      <c r="C254" s="74" t="s">
        <v>4</v>
      </c>
      <c r="D254" s="23" t="s">
        <v>462</v>
      </c>
      <c r="E254" s="41" t="s">
        <v>4</v>
      </c>
      <c r="F254" s="41" t="s">
        <v>10</v>
      </c>
    </row>
    <row r="255" spans="1:6" ht="17">
      <c r="A255" s="41" t="s">
        <v>49</v>
      </c>
      <c r="B255" s="23" t="s">
        <v>638</v>
      </c>
      <c r="C255" s="74" t="s">
        <v>4</v>
      </c>
      <c r="D255" s="23" t="s">
        <v>98</v>
      </c>
      <c r="E255" s="1" t="s">
        <v>4</v>
      </c>
      <c r="F255" s="41" t="s">
        <v>10</v>
      </c>
    </row>
    <row r="256" spans="1:6" ht="17">
      <c r="A256" s="41" t="s">
        <v>49</v>
      </c>
      <c r="B256" s="23" t="s">
        <v>638</v>
      </c>
      <c r="C256" s="74" t="s">
        <v>4</v>
      </c>
      <c r="D256" s="23" t="s">
        <v>98</v>
      </c>
      <c r="E256" s="41" t="s">
        <v>4</v>
      </c>
      <c r="F256" s="41" t="s">
        <v>4</v>
      </c>
    </row>
    <row r="257" spans="1:6" ht="17">
      <c r="A257" s="41" t="s">
        <v>49</v>
      </c>
      <c r="B257" s="23" t="s">
        <v>638</v>
      </c>
      <c r="C257" s="74" t="s">
        <v>4</v>
      </c>
      <c r="D257" s="23" t="s">
        <v>105</v>
      </c>
      <c r="E257" s="41" t="s">
        <v>10</v>
      </c>
      <c r="F257" s="41" t="s">
        <v>4</v>
      </c>
    </row>
    <row r="258" spans="1:6">
      <c r="A258" s="41"/>
      <c r="B258" s="23"/>
      <c r="C258" s="74"/>
      <c r="D258" s="23"/>
      <c r="E258" s="41"/>
      <c r="F258" s="41"/>
    </row>
    <row r="259" spans="1:6" ht="17">
      <c r="A259" s="41" t="s">
        <v>50</v>
      </c>
      <c r="B259" s="23" t="s">
        <v>653</v>
      </c>
      <c r="C259" s="74" t="s">
        <v>4</v>
      </c>
      <c r="D259" s="41" t="s">
        <v>93</v>
      </c>
      <c r="E259" s="41" t="s">
        <v>4</v>
      </c>
      <c r="F259" s="41" t="s">
        <v>10</v>
      </c>
    </row>
    <row r="260" spans="1:6" ht="17">
      <c r="A260" s="41" t="s">
        <v>50</v>
      </c>
      <c r="B260" s="23" t="s">
        <v>653</v>
      </c>
      <c r="C260" s="74" t="s">
        <v>4</v>
      </c>
      <c r="D260" s="41" t="s">
        <v>111</v>
      </c>
      <c r="E260" s="41" t="s">
        <v>4</v>
      </c>
      <c r="F260" s="41" t="s">
        <v>10</v>
      </c>
    </row>
    <row r="261" spans="1:6" ht="17">
      <c r="A261" s="41" t="s">
        <v>50</v>
      </c>
      <c r="B261" s="23" t="s">
        <v>653</v>
      </c>
      <c r="C261" s="74" t="s">
        <v>4</v>
      </c>
      <c r="D261" s="41" t="s">
        <v>105</v>
      </c>
      <c r="E261" s="41" t="s">
        <v>4</v>
      </c>
      <c r="F261" s="41" t="s">
        <v>4</v>
      </c>
    </row>
    <row r="262" spans="1:6" ht="17">
      <c r="A262" s="41" t="s">
        <v>50</v>
      </c>
      <c r="B262" s="23" t="s">
        <v>653</v>
      </c>
      <c r="C262" s="74" t="s">
        <v>4</v>
      </c>
      <c r="D262" s="41" t="s">
        <v>117</v>
      </c>
      <c r="E262" s="41" t="s">
        <v>10</v>
      </c>
      <c r="F262" s="41" t="s">
        <v>4</v>
      </c>
    </row>
    <row r="263" spans="1:6" ht="17">
      <c r="A263" s="41" t="s">
        <v>50</v>
      </c>
      <c r="B263" s="23" t="s">
        <v>653</v>
      </c>
      <c r="C263" s="74" t="s">
        <v>4</v>
      </c>
      <c r="D263" s="41" t="s">
        <v>98</v>
      </c>
      <c r="E263" s="41" t="s">
        <v>10</v>
      </c>
      <c r="F263" s="41" t="s">
        <v>10</v>
      </c>
    </row>
    <row r="264" spans="1:6">
      <c r="A264" s="41"/>
      <c r="B264" s="23"/>
      <c r="C264" s="74"/>
      <c r="D264" s="41"/>
      <c r="E264" s="41"/>
      <c r="F264" s="41"/>
    </row>
    <row r="265" spans="1:6" ht="17">
      <c r="A265" s="41" t="s">
        <v>51</v>
      </c>
      <c r="B265" s="23" t="s">
        <v>664</v>
      </c>
      <c r="C265" s="74" t="s">
        <v>4</v>
      </c>
      <c r="D265" s="41" t="s">
        <v>93</v>
      </c>
      <c r="E265" s="41" t="s">
        <v>4</v>
      </c>
      <c r="F265" s="41" t="s">
        <v>10</v>
      </c>
    </row>
    <row r="266" spans="1:6" ht="17">
      <c r="A266" s="41" t="s">
        <v>51</v>
      </c>
      <c r="B266" s="23" t="s">
        <v>664</v>
      </c>
      <c r="C266" s="74" t="s">
        <v>4</v>
      </c>
      <c r="D266" s="41" t="s">
        <v>105</v>
      </c>
      <c r="E266" s="41" t="s">
        <v>10</v>
      </c>
      <c r="F266" s="41" t="s">
        <v>4</v>
      </c>
    </row>
    <row r="267" spans="1:6" ht="17">
      <c r="A267" s="41" t="s">
        <v>51</v>
      </c>
      <c r="B267" s="23" t="s">
        <v>664</v>
      </c>
      <c r="C267" s="74" t="s">
        <v>4</v>
      </c>
      <c r="D267" s="41" t="s">
        <v>105</v>
      </c>
      <c r="E267" s="41" t="s">
        <v>10</v>
      </c>
      <c r="F267" s="41" t="s">
        <v>4</v>
      </c>
    </row>
    <row r="268" spans="1:6" ht="17">
      <c r="A268" s="41" t="s">
        <v>51</v>
      </c>
      <c r="B268" s="23" t="s">
        <v>664</v>
      </c>
      <c r="C268" s="74" t="s">
        <v>4</v>
      </c>
      <c r="D268" s="41" t="s">
        <v>117</v>
      </c>
      <c r="E268" s="41" t="s">
        <v>10</v>
      </c>
      <c r="F268" s="41" t="s">
        <v>4</v>
      </c>
    </row>
    <row r="269" spans="1:6" ht="17">
      <c r="A269" s="41" t="s">
        <v>51</v>
      </c>
      <c r="B269" s="23" t="s">
        <v>664</v>
      </c>
      <c r="C269" s="74" t="s">
        <v>4</v>
      </c>
      <c r="D269" s="41" t="s">
        <v>98</v>
      </c>
      <c r="E269" s="41" t="s">
        <v>10</v>
      </c>
      <c r="F269" s="41" t="s">
        <v>10</v>
      </c>
    </row>
    <row r="270" spans="1:6">
      <c r="A270" s="41"/>
      <c r="B270" s="23"/>
      <c r="C270" s="74"/>
      <c r="D270" s="41"/>
      <c r="E270" s="41"/>
      <c r="F270" s="41"/>
    </row>
    <row r="271" spans="1:6" ht="17">
      <c r="A271" s="4" t="s">
        <v>674</v>
      </c>
      <c r="B271" s="6" t="s">
        <v>675</v>
      </c>
      <c r="C271" s="74" t="s">
        <v>4</v>
      </c>
      <c r="D271" s="4" t="s">
        <v>93</v>
      </c>
      <c r="E271" s="4" t="s">
        <v>4</v>
      </c>
      <c r="F271" s="4" t="s">
        <v>10</v>
      </c>
    </row>
    <row r="272" spans="1:6" ht="17">
      <c r="A272" s="4" t="s">
        <v>674</v>
      </c>
      <c r="B272" s="6" t="s">
        <v>675</v>
      </c>
      <c r="C272" s="74" t="s">
        <v>4</v>
      </c>
      <c r="D272" s="4" t="s">
        <v>105</v>
      </c>
      <c r="E272" s="4" t="s">
        <v>10</v>
      </c>
      <c r="F272" s="4" t="s">
        <v>4</v>
      </c>
    </row>
    <row r="273" spans="1:6" ht="17">
      <c r="A273" s="4" t="s">
        <v>674</v>
      </c>
      <c r="B273" s="6" t="s">
        <v>675</v>
      </c>
      <c r="C273" s="74" t="s">
        <v>4</v>
      </c>
      <c r="D273" s="4" t="s">
        <v>98</v>
      </c>
      <c r="E273" s="4" t="s">
        <v>10</v>
      </c>
      <c r="F273" s="4" t="s">
        <v>10</v>
      </c>
    </row>
    <row r="274" spans="1:6">
      <c r="A274" s="4"/>
      <c r="B274" s="6"/>
      <c r="C274" s="74"/>
      <c r="D274" s="4"/>
      <c r="E274" s="4"/>
      <c r="F274" s="4"/>
    </row>
    <row r="275" spans="1:6" ht="17">
      <c r="A275" s="41" t="s">
        <v>53</v>
      </c>
      <c r="B275" s="23" t="s">
        <v>681</v>
      </c>
      <c r="C275" s="74" t="s">
        <v>4</v>
      </c>
      <c r="D275" s="4" t="s">
        <v>93</v>
      </c>
      <c r="E275" s="4" t="s">
        <v>4</v>
      </c>
      <c r="F275" s="4" t="s">
        <v>10</v>
      </c>
    </row>
    <row r="276" spans="1:6" ht="17">
      <c r="A276" s="41" t="s">
        <v>53</v>
      </c>
      <c r="B276" s="23" t="s">
        <v>681</v>
      </c>
      <c r="C276" s="74" t="s">
        <v>4</v>
      </c>
      <c r="D276" s="4" t="s">
        <v>111</v>
      </c>
      <c r="E276" s="4" t="s">
        <v>10</v>
      </c>
      <c r="F276" s="4" t="s">
        <v>4</v>
      </c>
    </row>
    <row r="277" spans="1:6" ht="17">
      <c r="A277" s="41" t="s">
        <v>53</v>
      </c>
      <c r="B277" s="23" t="s">
        <v>681</v>
      </c>
      <c r="C277" s="74" t="s">
        <v>4</v>
      </c>
      <c r="D277" s="4" t="s">
        <v>105</v>
      </c>
      <c r="E277" s="4" t="s">
        <v>10</v>
      </c>
      <c r="F277" s="4" t="s">
        <v>4</v>
      </c>
    </row>
    <row r="278" spans="1:6" ht="17">
      <c r="A278" s="41" t="s">
        <v>53</v>
      </c>
      <c r="B278" s="23" t="s">
        <v>681</v>
      </c>
      <c r="C278" s="74" t="s">
        <v>4</v>
      </c>
      <c r="D278" s="4" t="s">
        <v>111</v>
      </c>
      <c r="E278" s="4" t="s">
        <v>10</v>
      </c>
      <c r="F278" s="4" t="s">
        <v>4</v>
      </c>
    </row>
    <row r="279" spans="1:6">
      <c r="A279" s="41"/>
      <c r="B279" s="23"/>
      <c r="C279" s="74"/>
      <c r="D279" s="4"/>
      <c r="E279" s="4"/>
      <c r="F279" s="4"/>
    </row>
    <row r="280" spans="1:6" ht="17">
      <c r="A280" s="41" t="s">
        <v>54</v>
      </c>
      <c r="B280" s="23" t="s">
        <v>688</v>
      </c>
      <c r="C280" s="74" t="s">
        <v>10</v>
      </c>
      <c r="D280" s="41" t="s">
        <v>93</v>
      </c>
      <c r="E280" s="41" t="s">
        <v>4</v>
      </c>
      <c r="F280" s="41" t="s">
        <v>10</v>
      </c>
    </row>
    <row r="281" spans="1:6" ht="17">
      <c r="A281" s="41" t="s">
        <v>54</v>
      </c>
      <c r="B281" s="23" t="s">
        <v>688</v>
      </c>
      <c r="C281" s="74" t="s">
        <v>10</v>
      </c>
      <c r="D281" s="41" t="s">
        <v>98</v>
      </c>
      <c r="E281" s="41" t="s">
        <v>10</v>
      </c>
      <c r="F281" s="41" t="s">
        <v>4</v>
      </c>
    </row>
    <row r="282" spans="1:6" ht="17">
      <c r="A282" s="41" t="s">
        <v>54</v>
      </c>
      <c r="B282" s="23" t="s">
        <v>688</v>
      </c>
      <c r="C282" s="74" t="s">
        <v>10</v>
      </c>
      <c r="D282" s="41" t="s">
        <v>117</v>
      </c>
      <c r="E282" s="41" t="s">
        <v>10</v>
      </c>
      <c r="F282" s="41" t="s">
        <v>4</v>
      </c>
    </row>
    <row r="283" spans="1:6" ht="17">
      <c r="A283" s="41" t="s">
        <v>54</v>
      </c>
      <c r="B283" s="23" t="s">
        <v>688</v>
      </c>
      <c r="C283" s="74" t="s">
        <v>10</v>
      </c>
      <c r="D283" s="41" t="s">
        <v>105</v>
      </c>
      <c r="E283" s="41" t="s">
        <v>10</v>
      </c>
      <c r="F283" s="41" t="s">
        <v>4</v>
      </c>
    </row>
    <row r="284" spans="1:6" ht="17">
      <c r="A284" s="41" t="s">
        <v>54</v>
      </c>
      <c r="B284" s="23" t="s">
        <v>688</v>
      </c>
      <c r="C284" s="74" t="s">
        <v>10</v>
      </c>
      <c r="D284" s="41" t="s">
        <v>111</v>
      </c>
      <c r="E284" s="41" t="s">
        <v>10</v>
      </c>
      <c r="F284" s="41" t="s">
        <v>4</v>
      </c>
    </row>
    <row r="285" spans="1:6">
      <c r="A285" s="41"/>
      <c r="B285" s="23"/>
      <c r="C285" s="74"/>
      <c r="D285" s="41"/>
      <c r="E285" s="41"/>
      <c r="F285" s="41"/>
    </row>
    <row r="286" spans="1:6" ht="17">
      <c r="A286" s="41" t="s">
        <v>55</v>
      </c>
      <c r="B286" s="23" t="s">
        <v>697</v>
      </c>
      <c r="C286" s="74" t="s">
        <v>10</v>
      </c>
      <c r="D286" s="41" t="s">
        <v>93</v>
      </c>
      <c r="E286" s="41" t="s">
        <v>4</v>
      </c>
      <c r="F286" s="41" t="s">
        <v>10</v>
      </c>
    </row>
    <row r="287" spans="1:6" ht="17">
      <c r="A287" s="41" t="s">
        <v>55</v>
      </c>
      <c r="B287" s="23" t="s">
        <v>697</v>
      </c>
      <c r="C287" s="74" t="s">
        <v>10</v>
      </c>
      <c r="D287" s="41" t="s">
        <v>105</v>
      </c>
      <c r="E287" s="41" t="s">
        <v>10</v>
      </c>
      <c r="F287" s="41" t="s">
        <v>4</v>
      </c>
    </row>
    <row r="288" spans="1:6">
      <c r="A288" s="41"/>
      <c r="B288" s="23"/>
      <c r="C288" s="74"/>
      <c r="D288" s="41"/>
      <c r="E288" s="41"/>
      <c r="F288" s="41"/>
    </row>
    <row r="289" spans="1:6" ht="17">
      <c r="A289" s="41" t="s">
        <v>56</v>
      </c>
      <c r="B289" s="23" t="s">
        <v>706</v>
      </c>
      <c r="C289" s="74" t="s">
        <v>4</v>
      </c>
      <c r="D289" s="4" t="s">
        <v>93</v>
      </c>
      <c r="E289" s="4" t="s">
        <v>4</v>
      </c>
      <c r="F289" s="4" t="s">
        <v>10</v>
      </c>
    </row>
    <row r="290" spans="1:6" ht="17">
      <c r="A290" s="41" t="s">
        <v>56</v>
      </c>
      <c r="B290" s="23" t="s">
        <v>706</v>
      </c>
      <c r="C290" s="74" t="s">
        <v>4</v>
      </c>
      <c r="D290" s="4" t="s">
        <v>111</v>
      </c>
      <c r="E290" s="4" t="s">
        <v>4</v>
      </c>
      <c r="F290" s="4" t="s">
        <v>10</v>
      </c>
    </row>
    <row r="291" spans="1:6" ht="17">
      <c r="A291" s="41" t="s">
        <v>56</v>
      </c>
      <c r="B291" s="23" t="s">
        <v>706</v>
      </c>
      <c r="C291" s="74" t="s">
        <v>4</v>
      </c>
      <c r="D291" s="4" t="s">
        <v>111</v>
      </c>
      <c r="E291" s="4" t="s">
        <v>10</v>
      </c>
      <c r="F291" s="4" t="s">
        <v>4</v>
      </c>
    </row>
    <row r="292" spans="1:6" ht="17">
      <c r="A292" s="41" t="s">
        <v>56</v>
      </c>
      <c r="B292" s="23" t="s">
        <v>706</v>
      </c>
      <c r="C292" s="74" t="s">
        <v>4</v>
      </c>
      <c r="D292" s="4" t="s">
        <v>111</v>
      </c>
      <c r="E292" s="4" t="s">
        <v>10</v>
      </c>
      <c r="F292" s="4" t="s">
        <v>4</v>
      </c>
    </row>
    <row r="293" spans="1:6" ht="17">
      <c r="A293" s="41" t="s">
        <v>56</v>
      </c>
      <c r="B293" s="23" t="s">
        <v>706</v>
      </c>
      <c r="C293" s="74" t="s">
        <v>4</v>
      </c>
      <c r="D293" s="4" t="s">
        <v>111</v>
      </c>
      <c r="E293" s="4" t="s">
        <v>10</v>
      </c>
      <c r="F293" s="4" t="s">
        <v>4</v>
      </c>
    </row>
    <row r="294" spans="1:6" ht="17">
      <c r="A294" s="41" t="s">
        <v>56</v>
      </c>
      <c r="B294" s="23" t="s">
        <v>706</v>
      </c>
      <c r="C294" s="74" t="s">
        <v>4</v>
      </c>
      <c r="D294" s="4" t="s">
        <v>98</v>
      </c>
      <c r="E294" s="4" t="s">
        <v>10</v>
      </c>
      <c r="F294" s="4" t="s">
        <v>10</v>
      </c>
    </row>
    <row r="295" spans="1:6">
      <c r="A295" s="41"/>
      <c r="B295" s="23"/>
      <c r="C295" s="74"/>
      <c r="D295" s="4"/>
      <c r="E295" s="4"/>
      <c r="F295" s="4"/>
    </row>
    <row r="296" spans="1:6" ht="17">
      <c r="A296" s="41" t="s">
        <v>57</v>
      </c>
      <c r="B296" s="23" t="s">
        <v>716</v>
      </c>
      <c r="C296" s="74" t="s">
        <v>4</v>
      </c>
      <c r="D296" s="41" t="s">
        <v>93</v>
      </c>
      <c r="E296" s="41" t="s">
        <v>4</v>
      </c>
      <c r="F296" s="41" t="s">
        <v>10</v>
      </c>
    </row>
    <row r="297" spans="1:6" ht="17">
      <c r="A297" s="41" t="s">
        <v>57</v>
      </c>
      <c r="B297" s="23" t="s">
        <v>716</v>
      </c>
      <c r="C297" s="74" t="s">
        <v>4</v>
      </c>
      <c r="D297" s="41" t="s">
        <v>98</v>
      </c>
      <c r="E297" s="41" t="s">
        <v>10</v>
      </c>
      <c r="F297" s="41" t="s">
        <v>4</v>
      </c>
    </row>
    <row r="298" spans="1:6" ht="17">
      <c r="A298" s="41" t="s">
        <v>57</v>
      </c>
      <c r="B298" s="23" t="s">
        <v>716</v>
      </c>
      <c r="C298" s="74" t="s">
        <v>4</v>
      </c>
      <c r="D298" s="41" t="s">
        <v>117</v>
      </c>
      <c r="E298" s="41" t="s">
        <v>10</v>
      </c>
      <c r="F298" s="41" t="s">
        <v>4</v>
      </c>
    </row>
    <row r="299" spans="1:6" ht="17">
      <c r="A299" s="41" t="s">
        <v>57</v>
      </c>
      <c r="B299" s="23" t="s">
        <v>716</v>
      </c>
      <c r="C299" s="74" t="s">
        <v>4</v>
      </c>
      <c r="D299" s="41" t="s">
        <v>117</v>
      </c>
      <c r="E299" s="41" t="s">
        <v>4</v>
      </c>
      <c r="F299" s="41" t="s">
        <v>4</v>
      </c>
    </row>
    <row r="300" spans="1:6" ht="17">
      <c r="A300" s="41" t="s">
        <v>57</v>
      </c>
      <c r="B300" s="23" t="s">
        <v>716</v>
      </c>
      <c r="C300" s="74" t="s">
        <v>4</v>
      </c>
      <c r="D300" s="41" t="s">
        <v>117</v>
      </c>
      <c r="E300" s="41" t="s">
        <v>4</v>
      </c>
      <c r="F300" s="41" t="s">
        <v>4</v>
      </c>
    </row>
    <row r="301" spans="1:6" ht="17">
      <c r="A301" s="41" t="s">
        <v>57</v>
      </c>
      <c r="B301" s="23" t="s">
        <v>716</v>
      </c>
      <c r="C301" s="74" t="s">
        <v>4</v>
      </c>
      <c r="D301" s="23" t="s">
        <v>105</v>
      </c>
      <c r="E301" s="23" t="s">
        <v>4</v>
      </c>
      <c r="F301" s="23" t="s">
        <v>4</v>
      </c>
    </row>
    <row r="302" spans="1:6">
      <c r="A302" s="41"/>
      <c r="B302" s="23"/>
      <c r="C302" s="74"/>
      <c r="D302" s="23"/>
      <c r="E302" s="23"/>
      <c r="F302" s="23"/>
    </row>
    <row r="303" spans="1:6" ht="17">
      <c r="A303" s="4" t="s">
        <v>58</v>
      </c>
      <c r="B303" s="6" t="s">
        <v>730</v>
      </c>
      <c r="C303" s="74" t="s">
        <v>10</v>
      </c>
      <c r="D303" s="4" t="s">
        <v>98</v>
      </c>
      <c r="E303" s="4" t="s">
        <v>10</v>
      </c>
      <c r="F303" s="4" t="s">
        <v>10</v>
      </c>
    </row>
    <row r="304" spans="1:6">
      <c r="A304" s="4"/>
      <c r="B304" s="6"/>
      <c r="C304" s="74"/>
      <c r="D304" s="4"/>
      <c r="E304" s="4"/>
      <c r="F304" s="4"/>
    </row>
    <row r="305" spans="1:6" ht="17">
      <c r="A305" s="41" t="s">
        <v>734</v>
      </c>
      <c r="B305" s="23" t="s">
        <v>735</v>
      </c>
      <c r="C305" s="74" t="s">
        <v>4</v>
      </c>
      <c r="D305" s="23" t="s">
        <v>93</v>
      </c>
      <c r="E305" s="41" t="s">
        <v>4</v>
      </c>
      <c r="F305" s="41" t="s">
        <v>10</v>
      </c>
    </row>
    <row r="306" spans="1:6" ht="34">
      <c r="A306" s="41" t="s">
        <v>734</v>
      </c>
      <c r="B306" s="23" t="s">
        <v>735</v>
      </c>
      <c r="C306" s="74" t="s">
        <v>4</v>
      </c>
      <c r="D306" s="23" t="s">
        <v>462</v>
      </c>
      <c r="E306" s="41" t="s">
        <v>4</v>
      </c>
      <c r="F306" s="41" t="s">
        <v>10</v>
      </c>
    </row>
    <row r="307" spans="1:6" ht="17">
      <c r="A307" s="41" t="s">
        <v>734</v>
      </c>
      <c r="B307" s="23" t="s">
        <v>735</v>
      </c>
      <c r="C307" s="74" t="s">
        <v>4</v>
      </c>
      <c r="D307" s="23" t="s">
        <v>98</v>
      </c>
      <c r="E307" s="41" t="s">
        <v>4</v>
      </c>
      <c r="F307" s="41" t="s">
        <v>10</v>
      </c>
    </row>
    <row r="308" spans="1:6" ht="17">
      <c r="A308" s="41" t="s">
        <v>734</v>
      </c>
      <c r="B308" s="23" t="s">
        <v>735</v>
      </c>
      <c r="C308" s="74" t="s">
        <v>4</v>
      </c>
      <c r="D308" s="23" t="s">
        <v>111</v>
      </c>
      <c r="E308" s="41" t="s">
        <v>10</v>
      </c>
      <c r="F308" s="41" t="s">
        <v>4</v>
      </c>
    </row>
    <row r="309" spans="1:6" ht="17">
      <c r="A309" s="41" t="s">
        <v>734</v>
      </c>
      <c r="B309" s="23" t="s">
        <v>735</v>
      </c>
      <c r="C309" s="74" t="s">
        <v>4</v>
      </c>
      <c r="D309" s="23" t="s">
        <v>111</v>
      </c>
      <c r="E309" s="41" t="s">
        <v>4</v>
      </c>
      <c r="F309" s="41" t="s">
        <v>10</v>
      </c>
    </row>
    <row r="310" spans="1:6">
      <c r="A310" s="41"/>
      <c r="B310" s="23"/>
      <c r="C310" s="74"/>
      <c r="D310" s="23"/>
      <c r="E310" s="41"/>
      <c r="F310" s="41"/>
    </row>
    <row r="311" spans="1:6" ht="17">
      <c r="A311" s="4" t="s">
        <v>60</v>
      </c>
      <c r="B311" s="6" t="s">
        <v>746</v>
      </c>
      <c r="C311" s="74" t="s">
        <v>4</v>
      </c>
      <c r="D311" s="6" t="s">
        <v>111</v>
      </c>
      <c r="E311" s="4" t="s">
        <v>4</v>
      </c>
      <c r="F311" s="4" t="s">
        <v>10</v>
      </c>
    </row>
    <row r="312" spans="1:6" ht="17">
      <c r="A312" s="4" t="s">
        <v>60</v>
      </c>
      <c r="B312" s="6" t="s">
        <v>746</v>
      </c>
      <c r="C312" s="74" t="s">
        <v>4</v>
      </c>
      <c r="D312" s="6" t="s">
        <v>117</v>
      </c>
      <c r="E312" s="4" t="s">
        <v>4</v>
      </c>
      <c r="F312" s="4" t="s">
        <v>10</v>
      </c>
    </row>
    <row r="313" spans="1:6" ht="17">
      <c r="A313" s="4" t="s">
        <v>60</v>
      </c>
      <c r="B313" s="6" t="s">
        <v>746</v>
      </c>
      <c r="C313" s="74" t="s">
        <v>4</v>
      </c>
      <c r="D313" s="6" t="s">
        <v>105</v>
      </c>
      <c r="E313" s="4" t="s">
        <v>4</v>
      </c>
      <c r="F313" s="4" t="s">
        <v>10</v>
      </c>
    </row>
    <row r="314" spans="1:6" ht="17">
      <c r="A314" s="4" t="s">
        <v>60</v>
      </c>
      <c r="B314" s="6" t="s">
        <v>746</v>
      </c>
      <c r="C314" s="74" t="s">
        <v>4</v>
      </c>
      <c r="D314" s="4" t="s">
        <v>98</v>
      </c>
      <c r="E314" s="4" t="s">
        <v>10</v>
      </c>
      <c r="F314" s="4" t="s">
        <v>10</v>
      </c>
    </row>
    <row r="315" spans="1:6">
      <c r="A315" s="4"/>
      <c r="B315" s="6"/>
      <c r="C315" s="74"/>
      <c r="D315" s="4"/>
      <c r="E315" s="4"/>
      <c r="F315" s="4"/>
    </row>
    <row r="316" spans="1:6" ht="17">
      <c r="A316" s="4" t="s">
        <v>61</v>
      </c>
      <c r="B316" s="6" t="s">
        <v>753</v>
      </c>
      <c r="C316" s="74" t="s">
        <v>4</v>
      </c>
      <c r="D316" s="4" t="s">
        <v>93</v>
      </c>
      <c r="E316" s="4" t="s">
        <v>4</v>
      </c>
      <c r="F316" s="4" t="s">
        <v>10</v>
      </c>
    </row>
    <row r="317" spans="1:6" ht="17">
      <c r="A317" s="4" t="s">
        <v>61</v>
      </c>
      <c r="B317" s="6" t="s">
        <v>753</v>
      </c>
      <c r="C317" s="74" t="s">
        <v>4</v>
      </c>
      <c r="D317" s="4" t="s">
        <v>105</v>
      </c>
      <c r="E317" s="4" t="s">
        <v>10</v>
      </c>
      <c r="F317" s="4" t="s">
        <v>4</v>
      </c>
    </row>
    <row r="318" spans="1:6" ht="17">
      <c r="A318" s="4" t="s">
        <v>61</v>
      </c>
      <c r="B318" s="6" t="s">
        <v>753</v>
      </c>
      <c r="C318" s="74" t="s">
        <v>4</v>
      </c>
      <c r="D318" s="4" t="s">
        <v>117</v>
      </c>
      <c r="E318" s="4" t="s">
        <v>4</v>
      </c>
      <c r="F318" s="4" t="s">
        <v>10</v>
      </c>
    </row>
    <row r="319" spans="1:6">
      <c r="A319" s="4"/>
      <c r="B319" s="6"/>
      <c r="C319" s="74"/>
      <c r="D319" s="4"/>
      <c r="E319" s="4"/>
      <c r="F319" s="4"/>
    </row>
    <row r="320" spans="1:6" ht="17">
      <c r="A320" s="41" t="s">
        <v>62</v>
      </c>
      <c r="B320" s="23" t="s">
        <v>760</v>
      </c>
      <c r="C320" s="74" t="s">
        <v>10</v>
      </c>
      <c r="D320" s="41" t="s">
        <v>93</v>
      </c>
      <c r="E320" s="41" t="s">
        <v>4</v>
      </c>
      <c r="F320" s="41" t="s">
        <v>10</v>
      </c>
    </row>
    <row r="321" spans="1:6" ht="17">
      <c r="A321" s="41" t="s">
        <v>62</v>
      </c>
      <c r="B321" s="23" t="s">
        <v>760</v>
      </c>
      <c r="C321" s="74" t="s">
        <v>10</v>
      </c>
      <c r="D321" s="41" t="s">
        <v>105</v>
      </c>
      <c r="E321" s="41" t="s">
        <v>10</v>
      </c>
      <c r="F321" s="41" t="s">
        <v>4</v>
      </c>
    </row>
    <row r="322" spans="1:6" ht="17">
      <c r="A322" s="41" t="s">
        <v>62</v>
      </c>
      <c r="B322" s="23" t="s">
        <v>760</v>
      </c>
      <c r="C322" s="74" t="s">
        <v>10</v>
      </c>
      <c r="D322" s="41" t="s">
        <v>105</v>
      </c>
      <c r="E322" s="41" t="s">
        <v>10</v>
      </c>
      <c r="F322" s="41" t="s">
        <v>4</v>
      </c>
    </row>
    <row r="323" spans="1:6" ht="17">
      <c r="A323" s="41" t="s">
        <v>62</v>
      </c>
      <c r="B323" s="23" t="s">
        <v>760</v>
      </c>
      <c r="C323" s="74" t="s">
        <v>10</v>
      </c>
      <c r="D323" s="41" t="s">
        <v>117</v>
      </c>
      <c r="E323" s="41" t="s">
        <v>10</v>
      </c>
      <c r="F323" s="41" t="s">
        <v>4</v>
      </c>
    </row>
    <row r="324" spans="1:6">
      <c r="A324" s="41"/>
      <c r="B324" s="23"/>
      <c r="C324" s="74"/>
      <c r="D324" s="41"/>
      <c r="E324" s="41"/>
      <c r="F324" s="41"/>
    </row>
    <row r="325" spans="1:6" ht="17">
      <c r="A325" s="4" t="s">
        <v>63</v>
      </c>
      <c r="B325" s="6" t="s">
        <v>771</v>
      </c>
      <c r="C325" s="74" t="s">
        <v>4</v>
      </c>
      <c r="D325" s="4" t="s">
        <v>93</v>
      </c>
      <c r="E325" s="4" t="s">
        <v>4</v>
      </c>
      <c r="F325" s="4" t="s">
        <v>10</v>
      </c>
    </row>
    <row r="326" spans="1:6" ht="17">
      <c r="A326" s="4" t="s">
        <v>63</v>
      </c>
      <c r="B326" s="6" t="s">
        <v>771</v>
      </c>
      <c r="C326" s="74" t="s">
        <v>4</v>
      </c>
      <c r="D326" s="4" t="s">
        <v>105</v>
      </c>
      <c r="E326" s="4" t="s">
        <v>4</v>
      </c>
      <c r="F326" s="4" t="s">
        <v>10</v>
      </c>
    </row>
    <row r="327" spans="1:6" ht="17">
      <c r="A327" s="4" t="s">
        <v>63</v>
      </c>
      <c r="B327" s="6" t="s">
        <v>771</v>
      </c>
      <c r="C327" s="74" t="s">
        <v>4</v>
      </c>
      <c r="D327" s="4" t="s">
        <v>111</v>
      </c>
      <c r="E327" s="4" t="s">
        <v>10</v>
      </c>
      <c r="F327" s="4" t="s">
        <v>4</v>
      </c>
    </row>
    <row r="328" spans="1:6">
      <c r="A328" s="4"/>
      <c r="B328" s="6"/>
      <c r="C328" s="74"/>
      <c r="D328" s="4"/>
      <c r="E328" s="4"/>
      <c r="F328" s="4"/>
    </row>
    <row r="329" spans="1:6" ht="17">
      <c r="A329" s="4" t="s">
        <v>64</v>
      </c>
      <c r="B329" s="6" t="s">
        <v>778</v>
      </c>
      <c r="C329" s="74" t="s">
        <v>10</v>
      </c>
      <c r="D329" s="4" t="s">
        <v>93</v>
      </c>
      <c r="E329" s="4" t="s">
        <v>4</v>
      </c>
      <c r="F329" s="4" t="s">
        <v>10</v>
      </c>
    </row>
    <row r="330" spans="1:6" ht="17">
      <c r="A330" s="4" t="s">
        <v>64</v>
      </c>
      <c r="B330" s="6" t="s">
        <v>778</v>
      </c>
      <c r="C330" s="74" t="s">
        <v>10</v>
      </c>
      <c r="D330" s="4" t="s">
        <v>117</v>
      </c>
      <c r="E330" s="4" t="s">
        <v>4</v>
      </c>
      <c r="F330" s="4" t="s">
        <v>10</v>
      </c>
    </row>
    <row r="331" spans="1:6" ht="17">
      <c r="A331" s="4" t="s">
        <v>64</v>
      </c>
      <c r="B331" s="6" t="s">
        <v>778</v>
      </c>
      <c r="C331" s="74" t="s">
        <v>10</v>
      </c>
      <c r="D331" s="4" t="s">
        <v>105</v>
      </c>
      <c r="E331" s="4" t="s">
        <v>4</v>
      </c>
      <c r="F331" s="4" t="s">
        <v>10</v>
      </c>
    </row>
    <row r="332" spans="1:6" ht="17">
      <c r="A332" s="4" t="s">
        <v>64</v>
      </c>
      <c r="B332" s="6" t="s">
        <v>778</v>
      </c>
      <c r="C332" s="74" t="s">
        <v>10</v>
      </c>
      <c r="D332" s="4" t="s">
        <v>105</v>
      </c>
      <c r="E332" s="4" t="s">
        <v>10</v>
      </c>
      <c r="F332" s="4" t="s">
        <v>4</v>
      </c>
    </row>
    <row r="333" spans="1:6">
      <c r="A333" s="4"/>
      <c r="B333" s="6"/>
      <c r="C333" s="74"/>
      <c r="D333" s="4"/>
      <c r="E333" s="4"/>
      <c r="F333" s="4"/>
    </row>
    <row r="334" spans="1:6" ht="17">
      <c r="A334" s="41" t="s">
        <v>65</v>
      </c>
      <c r="B334" s="23" t="s">
        <v>790</v>
      </c>
      <c r="C334" s="74" t="s">
        <v>4</v>
      </c>
      <c r="D334" s="41" t="s">
        <v>93</v>
      </c>
      <c r="E334" s="41" t="s">
        <v>4</v>
      </c>
      <c r="F334" s="41" t="s">
        <v>10</v>
      </c>
    </row>
    <row r="335" spans="1:6" ht="17">
      <c r="A335" s="41" t="s">
        <v>65</v>
      </c>
      <c r="B335" s="23" t="s">
        <v>790</v>
      </c>
      <c r="C335" s="74" t="s">
        <v>4</v>
      </c>
      <c r="D335" s="41" t="s">
        <v>98</v>
      </c>
      <c r="E335" s="41" t="s">
        <v>10</v>
      </c>
      <c r="F335" s="41" t="s">
        <v>10</v>
      </c>
    </row>
    <row r="336" spans="1:6">
      <c r="A336" s="41"/>
      <c r="B336" s="23"/>
      <c r="C336" s="74"/>
      <c r="D336" s="41"/>
      <c r="E336" s="41"/>
      <c r="F336" s="41"/>
    </row>
    <row r="337" spans="1:6" ht="17">
      <c r="A337" s="4" t="s">
        <v>66</v>
      </c>
      <c r="B337" s="6" t="s">
        <v>796</v>
      </c>
      <c r="C337" s="74" t="s">
        <v>10</v>
      </c>
      <c r="D337" s="4" t="s">
        <v>93</v>
      </c>
      <c r="E337" s="4" t="s">
        <v>4</v>
      </c>
      <c r="F337" s="4" t="s">
        <v>10</v>
      </c>
    </row>
    <row r="338" spans="1:6" ht="17">
      <c r="A338" s="4" t="s">
        <v>66</v>
      </c>
      <c r="B338" s="6" t="s">
        <v>796</v>
      </c>
      <c r="C338" s="74" t="s">
        <v>10</v>
      </c>
      <c r="D338" s="4" t="s">
        <v>117</v>
      </c>
      <c r="E338" s="4" t="s">
        <v>4</v>
      </c>
      <c r="F338" s="4" t="s">
        <v>10</v>
      </c>
    </row>
    <row r="339" spans="1:6" ht="17">
      <c r="A339" s="4" t="s">
        <v>66</v>
      </c>
      <c r="B339" s="6" t="s">
        <v>796</v>
      </c>
      <c r="C339" s="74" t="s">
        <v>10</v>
      </c>
      <c r="D339" s="4" t="s">
        <v>117</v>
      </c>
      <c r="E339" s="4" t="s">
        <v>10</v>
      </c>
      <c r="F339" s="4" t="s">
        <v>4</v>
      </c>
    </row>
    <row r="340" spans="1:6" ht="17">
      <c r="A340" s="4" t="s">
        <v>66</v>
      </c>
      <c r="B340" s="6" t="s">
        <v>796</v>
      </c>
      <c r="C340" s="74" t="s">
        <v>10</v>
      </c>
      <c r="D340" s="4" t="s">
        <v>105</v>
      </c>
      <c r="E340" s="4" t="s">
        <v>4</v>
      </c>
      <c r="F340" s="4" t="s">
        <v>4</v>
      </c>
    </row>
    <row r="341" spans="1:6" ht="17">
      <c r="A341" s="4" t="s">
        <v>66</v>
      </c>
      <c r="B341" s="6" t="s">
        <v>796</v>
      </c>
      <c r="C341" s="74" t="s">
        <v>10</v>
      </c>
      <c r="D341" s="4" t="s">
        <v>111</v>
      </c>
      <c r="E341" s="4" t="s">
        <v>10</v>
      </c>
      <c r="F341" s="4" t="s">
        <v>4</v>
      </c>
    </row>
    <row r="342" spans="1:6">
      <c r="A342" s="4"/>
      <c r="B342" s="6"/>
      <c r="C342" s="74"/>
      <c r="D342" s="4"/>
      <c r="E342" s="4"/>
      <c r="F342" s="4"/>
    </row>
    <row r="343" spans="1:6" ht="17">
      <c r="A343" s="41" t="s">
        <v>67</v>
      </c>
      <c r="B343" s="23" t="s">
        <v>807</v>
      </c>
      <c r="C343" s="74" t="s">
        <v>10</v>
      </c>
      <c r="D343" s="41" t="s">
        <v>93</v>
      </c>
      <c r="E343" s="41" t="s">
        <v>4</v>
      </c>
      <c r="F343" s="41" t="s">
        <v>10</v>
      </c>
    </row>
    <row r="344" spans="1:6" ht="17">
      <c r="A344" s="41" t="s">
        <v>67</v>
      </c>
      <c r="B344" s="23" t="s">
        <v>807</v>
      </c>
      <c r="C344" s="74" t="s">
        <v>10</v>
      </c>
      <c r="D344" s="41" t="s">
        <v>111</v>
      </c>
      <c r="E344" s="41" t="s">
        <v>10</v>
      </c>
      <c r="F344" s="41" t="s">
        <v>4</v>
      </c>
    </row>
    <row r="345" spans="1:6" ht="17">
      <c r="A345" s="41" t="s">
        <v>67</v>
      </c>
      <c r="B345" s="23" t="s">
        <v>807</v>
      </c>
      <c r="C345" s="74" t="s">
        <v>10</v>
      </c>
      <c r="D345" s="41" t="s">
        <v>105</v>
      </c>
      <c r="E345" s="41" t="s">
        <v>10</v>
      </c>
      <c r="F345" s="41" t="s">
        <v>4</v>
      </c>
    </row>
    <row r="346" spans="1:6" ht="17">
      <c r="A346" s="41" t="s">
        <v>67</v>
      </c>
      <c r="B346" s="23" t="s">
        <v>807</v>
      </c>
      <c r="C346" s="74" t="s">
        <v>10</v>
      </c>
      <c r="D346" s="41" t="s">
        <v>117</v>
      </c>
      <c r="E346" s="41" t="s">
        <v>10</v>
      </c>
      <c r="F346" s="41" t="s">
        <v>4</v>
      </c>
    </row>
    <row r="347" spans="1:6">
      <c r="A347" s="41"/>
      <c r="B347" s="23"/>
      <c r="C347" s="74"/>
      <c r="D347" s="41"/>
      <c r="E347" s="41"/>
      <c r="F347" s="41"/>
    </row>
    <row r="348" spans="1:6" ht="17">
      <c r="A348" s="41" t="s">
        <v>68</v>
      </c>
      <c r="B348" s="23" t="s">
        <v>816</v>
      </c>
      <c r="C348" s="74" t="s">
        <v>10</v>
      </c>
      <c r="D348" s="41" t="s">
        <v>98</v>
      </c>
      <c r="E348" s="41" t="s">
        <v>4</v>
      </c>
      <c r="F348" s="41" t="s">
        <v>10</v>
      </c>
    </row>
    <row r="349" spans="1:6" ht="17">
      <c r="A349" s="41" t="s">
        <v>68</v>
      </c>
      <c r="B349" s="23" t="s">
        <v>816</v>
      </c>
      <c r="C349" s="74" t="s">
        <v>10</v>
      </c>
      <c r="D349" s="41" t="s">
        <v>117</v>
      </c>
      <c r="E349" s="41" t="s">
        <v>10</v>
      </c>
      <c r="F349" s="41" t="s">
        <v>4</v>
      </c>
    </row>
    <row r="350" spans="1:6" ht="17">
      <c r="A350" s="41" t="s">
        <v>68</v>
      </c>
      <c r="B350" s="23" t="s">
        <v>816</v>
      </c>
      <c r="C350" s="74" t="s">
        <v>10</v>
      </c>
      <c r="D350" s="41" t="s">
        <v>105</v>
      </c>
      <c r="E350" s="41" t="s">
        <v>10</v>
      </c>
      <c r="F350" s="41" t="s">
        <v>4</v>
      </c>
    </row>
    <row r="351" spans="1:6" ht="17">
      <c r="A351" s="41" t="s">
        <v>68</v>
      </c>
      <c r="B351" s="23" t="s">
        <v>816</v>
      </c>
      <c r="C351" s="74" t="s">
        <v>10</v>
      </c>
      <c r="D351" s="41" t="s">
        <v>105</v>
      </c>
      <c r="E351" s="41" t="s">
        <v>10</v>
      </c>
      <c r="F351" s="41" t="s">
        <v>4</v>
      </c>
    </row>
    <row r="352" spans="1:6" ht="17">
      <c r="A352" s="41" t="s">
        <v>68</v>
      </c>
      <c r="B352" s="23" t="s">
        <v>816</v>
      </c>
      <c r="C352" s="74" t="s">
        <v>10</v>
      </c>
      <c r="D352" s="41" t="s">
        <v>105</v>
      </c>
      <c r="E352" s="41" t="s">
        <v>10</v>
      </c>
      <c r="F352" s="41" t="s">
        <v>4</v>
      </c>
    </row>
    <row r="353" spans="1:6" ht="17">
      <c r="A353" s="41" t="s">
        <v>68</v>
      </c>
      <c r="B353" s="23" t="s">
        <v>816</v>
      </c>
      <c r="C353" s="74" t="s">
        <v>10</v>
      </c>
      <c r="D353" s="41" t="s">
        <v>105</v>
      </c>
      <c r="E353" s="41" t="s">
        <v>10</v>
      </c>
      <c r="F353" s="41" t="s">
        <v>4</v>
      </c>
    </row>
    <row r="354" spans="1:6" ht="17">
      <c r="A354" s="41" t="s">
        <v>68</v>
      </c>
      <c r="B354" s="23" t="s">
        <v>816</v>
      </c>
      <c r="C354" s="74" t="s">
        <v>10</v>
      </c>
      <c r="D354" s="41" t="s">
        <v>105</v>
      </c>
      <c r="E354" s="41" t="s">
        <v>10</v>
      </c>
      <c r="F354" s="41" t="s">
        <v>4</v>
      </c>
    </row>
    <row r="355" spans="1:6">
      <c r="A355" s="41"/>
      <c r="B355" s="23"/>
      <c r="C355" s="74"/>
      <c r="D355" s="41"/>
      <c r="E355" s="41"/>
      <c r="F355" s="41"/>
    </row>
    <row r="356" spans="1:6" ht="17">
      <c r="A356" s="41" t="s">
        <v>69</v>
      </c>
      <c r="B356" s="23" t="s">
        <v>832</v>
      </c>
      <c r="C356" s="74" t="s">
        <v>4</v>
      </c>
      <c r="D356" s="41" t="s">
        <v>93</v>
      </c>
      <c r="E356" s="41" t="s">
        <v>4</v>
      </c>
      <c r="F356" s="41" t="s">
        <v>10</v>
      </c>
    </row>
    <row r="357" spans="1:6" ht="17">
      <c r="A357" s="41" t="s">
        <v>69</v>
      </c>
      <c r="B357" s="23" t="s">
        <v>832</v>
      </c>
      <c r="C357" s="74" t="s">
        <v>4</v>
      </c>
      <c r="D357" s="41" t="s">
        <v>117</v>
      </c>
      <c r="E357" s="41" t="s">
        <v>10</v>
      </c>
      <c r="F357" s="41" t="s">
        <v>4</v>
      </c>
    </row>
    <row r="358" spans="1:6" ht="17">
      <c r="A358" s="41" t="s">
        <v>69</v>
      </c>
      <c r="B358" s="23" t="s">
        <v>832</v>
      </c>
      <c r="C358" s="74" t="s">
        <v>4</v>
      </c>
      <c r="D358" s="41" t="s">
        <v>117</v>
      </c>
      <c r="E358" s="41" t="s">
        <v>10</v>
      </c>
      <c r="F358" s="41" t="s">
        <v>4</v>
      </c>
    </row>
    <row r="359" spans="1:6" ht="17">
      <c r="A359" s="41" t="s">
        <v>69</v>
      </c>
      <c r="B359" s="23" t="s">
        <v>832</v>
      </c>
      <c r="C359" s="74" t="s">
        <v>4</v>
      </c>
      <c r="D359" s="41" t="s">
        <v>105</v>
      </c>
      <c r="E359" s="41" t="s">
        <v>10</v>
      </c>
      <c r="F359" s="41" t="s">
        <v>4</v>
      </c>
    </row>
    <row r="360" spans="1:6" ht="17">
      <c r="A360" s="41" t="s">
        <v>69</v>
      </c>
      <c r="B360" s="23" t="s">
        <v>832</v>
      </c>
      <c r="C360" s="74" t="s">
        <v>4</v>
      </c>
      <c r="D360" s="41" t="s">
        <v>98</v>
      </c>
      <c r="E360" s="41" t="s">
        <v>10</v>
      </c>
      <c r="F360" s="41" t="s">
        <v>10</v>
      </c>
    </row>
    <row r="361" spans="1:6">
      <c r="A361" s="41"/>
      <c r="B361" s="23"/>
      <c r="C361" s="74"/>
      <c r="D361" s="41"/>
      <c r="E361" s="41"/>
      <c r="F361" s="41"/>
    </row>
    <row r="362" spans="1:6" ht="17">
      <c r="A362" s="41" t="s">
        <v>70</v>
      </c>
      <c r="B362" s="23" t="s">
        <v>847</v>
      </c>
      <c r="C362" s="74" t="s">
        <v>4</v>
      </c>
      <c r="D362" s="4" t="s">
        <v>93</v>
      </c>
      <c r="E362" s="4" t="s">
        <v>4</v>
      </c>
      <c r="F362" s="4" t="s">
        <v>10</v>
      </c>
    </row>
    <row r="363" spans="1:6" ht="17">
      <c r="A363" s="41" t="s">
        <v>70</v>
      </c>
      <c r="B363" s="23" t="s">
        <v>847</v>
      </c>
      <c r="C363" s="74" t="s">
        <v>4</v>
      </c>
      <c r="D363" s="4" t="s">
        <v>98</v>
      </c>
      <c r="E363" s="4" t="s">
        <v>4</v>
      </c>
      <c r="F363" s="4" t="s">
        <v>10</v>
      </c>
    </row>
    <row r="364" spans="1:6" ht="17">
      <c r="A364" s="41" t="s">
        <v>70</v>
      </c>
      <c r="B364" s="23" t="s">
        <v>847</v>
      </c>
      <c r="C364" s="74" t="s">
        <v>4</v>
      </c>
      <c r="D364" s="4" t="s">
        <v>111</v>
      </c>
      <c r="E364" s="4" t="s">
        <v>4</v>
      </c>
      <c r="F364" s="4" t="s">
        <v>10</v>
      </c>
    </row>
    <row r="365" spans="1:6" ht="17">
      <c r="A365" s="41" t="s">
        <v>70</v>
      </c>
      <c r="B365" s="23" t="s">
        <v>847</v>
      </c>
      <c r="C365" s="74" t="s">
        <v>4</v>
      </c>
      <c r="D365" s="4" t="s">
        <v>111</v>
      </c>
      <c r="E365" s="4" t="s">
        <v>10</v>
      </c>
      <c r="F365" s="4" t="s">
        <v>4</v>
      </c>
    </row>
    <row r="366" spans="1:6" ht="17">
      <c r="A366" s="41" t="s">
        <v>70</v>
      </c>
      <c r="B366" s="23" t="s">
        <v>847</v>
      </c>
      <c r="C366" s="74" t="s">
        <v>4</v>
      </c>
      <c r="D366" s="4" t="s">
        <v>98</v>
      </c>
      <c r="E366" s="4" t="s">
        <v>4</v>
      </c>
      <c r="F366" s="4" t="s">
        <v>10</v>
      </c>
    </row>
    <row r="367" spans="1:6" ht="17">
      <c r="A367" s="41" t="s">
        <v>70</v>
      </c>
      <c r="B367" s="23" t="s">
        <v>847</v>
      </c>
      <c r="C367" s="74" t="s">
        <v>4</v>
      </c>
      <c r="D367" s="4" t="s">
        <v>98</v>
      </c>
      <c r="E367" s="4" t="s">
        <v>4</v>
      </c>
      <c r="F367" s="4" t="s">
        <v>10</v>
      </c>
    </row>
    <row r="368" spans="1:6" ht="17">
      <c r="A368" s="41" t="s">
        <v>70</v>
      </c>
      <c r="B368" s="23" t="s">
        <v>847</v>
      </c>
      <c r="C368" s="74" t="s">
        <v>4</v>
      </c>
      <c r="D368" s="4" t="s">
        <v>111</v>
      </c>
      <c r="E368" s="4" t="s">
        <v>10</v>
      </c>
      <c r="F368" s="4" t="s">
        <v>4</v>
      </c>
    </row>
    <row r="369" spans="1:6" ht="17">
      <c r="A369" s="41" t="s">
        <v>70</v>
      </c>
      <c r="B369" s="23" t="s">
        <v>847</v>
      </c>
      <c r="C369" s="74" t="s">
        <v>4</v>
      </c>
      <c r="D369" s="4" t="s">
        <v>111</v>
      </c>
      <c r="E369" s="4" t="s">
        <v>10</v>
      </c>
      <c r="F369" s="4" t="s">
        <v>4</v>
      </c>
    </row>
    <row r="370" spans="1:6" ht="17">
      <c r="A370" s="41" t="s">
        <v>70</v>
      </c>
      <c r="B370" s="23" t="s">
        <v>847</v>
      </c>
      <c r="C370" s="74" t="s">
        <v>4</v>
      </c>
      <c r="D370" s="4" t="s">
        <v>117</v>
      </c>
      <c r="E370" s="4" t="s">
        <v>10</v>
      </c>
      <c r="F370" s="4" t="s">
        <v>4</v>
      </c>
    </row>
    <row r="371" spans="1:6" ht="17">
      <c r="A371" s="41" t="s">
        <v>70</v>
      </c>
      <c r="B371" s="23" t="s">
        <v>847</v>
      </c>
      <c r="C371" s="74" t="s">
        <v>4</v>
      </c>
      <c r="D371" s="4" t="s">
        <v>105</v>
      </c>
      <c r="E371" s="4" t="s">
        <v>4</v>
      </c>
      <c r="F371" s="4" t="s">
        <v>10</v>
      </c>
    </row>
    <row r="372" spans="1:6" ht="17">
      <c r="A372" s="41" t="s">
        <v>70</v>
      </c>
      <c r="B372" s="23" t="s">
        <v>847</v>
      </c>
      <c r="C372" s="74" t="s">
        <v>4</v>
      </c>
      <c r="D372" s="4" t="s">
        <v>105</v>
      </c>
      <c r="E372" s="4" t="s">
        <v>10</v>
      </c>
      <c r="F372" s="4" t="s">
        <v>4</v>
      </c>
    </row>
    <row r="373" spans="1:6">
      <c r="A373" s="41"/>
      <c r="B373" s="23"/>
      <c r="C373" s="74"/>
      <c r="D373" s="4"/>
      <c r="E373" s="4"/>
      <c r="F373" s="4"/>
    </row>
    <row r="374" spans="1:6" ht="17">
      <c r="A374" s="41" t="s">
        <v>71</v>
      </c>
      <c r="B374" s="23" t="s">
        <v>868</v>
      </c>
      <c r="C374" s="74" t="s">
        <v>4</v>
      </c>
      <c r="D374" s="41" t="s">
        <v>93</v>
      </c>
      <c r="E374" s="41" t="s">
        <v>4</v>
      </c>
      <c r="F374" s="41" t="s">
        <v>10</v>
      </c>
    </row>
    <row r="375" spans="1:6" ht="17">
      <c r="A375" s="41" t="s">
        <v>71</v>
      </c>
      <c r="B375" s="23" t="s">
        <v>868</v>
      </c>
      <c r="C375" s="74" t="s">
        <v>4</v>
      </c>
      <c r="D375" s="41" t="s">
        <v>111</v>
      </c>
      <c r="E375" s="41" t="s">
        <v>10</v>
      </c>
      <c r="F375" s="41" t="s">
        <v>4</v>
      </c>
    </row>
    <row r="376" spans="1:6" ht="17">
      <c r="A376" s="41" t="s">
        <v>71</v>
      </c>
      <c r="B376" s="23" t="s">
        <v>868</v>
      </c>
      <c r="C376" s="74" t="s">
        <v>4</v>
      </c>
      <c r="D376" s="41" t="s">
        <v>111</v>
      </c>
      <c r="E376" s="41" t="s">
        <v>10</v>
      </c>
      <c r="F376" s="41" t="s">
        <v>4</v>
      </c>
    </row>
    <row r="377" spans="1:6">
      <c r="A377" s="41"/>
      <c r="B377" s="23"/>
      <c r="C377" s="74"/>
      <c r="D377" s="41"/>
      <c r="E377" s="41"/>
      <c r="F377" s="41"/>
    </row>
    <row r="378" spans="1:6" ht="17">
      <c r="A378" s="41" t="s">
        <v>72</v>
      </c>
      <c r="B378" s="23" t="s">
        <v>877</v>
      </c>
      <c r="C378" s="74" t="s">
        <v>4</v>
      </c>
      <c r="D378" s="4" t="s">
        <v>93</v>
      </c>
      <c r="E378" s="4" t="s">
        <v>4</v>
      </c>
      <c r="F378" s="4" t="s">
        <v>10</v>
      </c>
    </row>
    <row r="379" spans="1:6" ht="17">
      <c r="A379" s="41" t="s">
        <v>72</v>
      </c>
      <c r="B379" s="23" t="s">
        <v>877</v>
      </c>
      <c r="C379" s="74" t="s">
        <v>4</v>
      </c>
      <c r="D379" s="4" t="s">
        <v>111</v>
      </c>
      <c r="E379" s="4" t="s">
        <v>4</v>
      </c>
      <c r="F379" s="4" t="s">
        <v>10</v>
      </c>
    </row>
    <row r="380" spans="1:6">
      <c r="A380" s="41"/>
      <c r="B380" s="23"/>
      <c r="C380" s="74"/>
      <c r="D380" s="4"/>
      <c r="E380" s="4"/>
      <c r="F380" s="4"/>
    </row>
    <row r="381" spans="1:6" ht="17">
      <c r="A381" s="4" t="s">
        <v>73</v>
      </c>
      <c r="B381" s="6" t="s">
        <v>882</v>
      </c>
      <c r="C381" s="74" t="s">
        <v>10</v>
      </c>
      <c r="D381" s="4" t="s">
        <v>93</v>
      </c>
      <c r="E381" s="4" t="s">
        <v>4</v>
      </c>
      <c r="F381" s="4" t="s">
        <v>10</v>
      </c>
    </row>
    <row r="382" spans="1:6" ht="17">
      <c r="A382" s="4" t="s">
        <v>73</v>
      </c>
      <c r="B382" s="6" t="s">
        <v>882</v>
      </c>
      <c r="C382" s="74" t="s">
        <v>10</v>
      </c>
      <c r="D382" s="4" t="s">
        <v>105</v>
      </c>
      <c r="E382" s="4" t="s">
        <v>4</v>
      </c>
      <c r="F382" s="4" t="s">
        <v>10</v>
      </c>
    </row>
    <row r="383" spans="1:6" ht="17">
      <c r="A383" s="4" t="s">
        <v>73</v>
      </c>
      <c r="B383" s="6" t="s">
        <v>882</v>
      </c>
      <c r="C383" s="74" t="s">
        <v>10</v>
      </c>
      <c r="D383" s="4" t="s">
        <v>98</v>
      </c>
      <c r="E383" s="4" t="s">
        <v>10</v>
      </c>
      <c r="F383" s="4" t="s">
        <v>10</v>
      </c>
    </row>
    <row r="384" spans="1:6">
      <c r="A384" s="4"/>
      <c r="B384" s="6"/>
      <c r="C384" s="74"/>
      <c r="D384" s="4"/>
      <c r="E384" s="4"/>
      <c r="F384" s="4"/>
    </row>
    <row r="385" spans="1:6" ht="17">
      <c r="A385" s="41" t="s">
        <v>74</v>
      </c>
      <c r="B385" s="23" t="s">
        <v>890</v>
      </c>
      <c r="C385" s="74" t="s">
        <v>4</v>
      </c>
      <c r="D385" s="23" t="s">
        <v>93</v>
      </c>
      <c r="E385" s="41" t="s">
        <v>4</v>
      </c>
      <c r="F385" s="41" t="s">
        <v>10</v>
      </c>
    </row>
    <row r="386" spans="1:6" ht="17">
      <c r="A386" s="41" t="s">
        <v>74</v>
      </c>
      <c r="B386" s="23" t="s">
        <v>890</v>
      </c>
      <c r="C386" s="74" t="s">
        <v>4</v>
      </c>
      <c r="D386" s="23" t="s">
        <v>111</v>
      </c>
      <c r="E386" s="41" t="s">
        <v>4</v>
      </c>
      <c r="F386" s="41" t="s">
        <v>4</v>
      </c>
    </row>
    <row r="387" spans="1:6" ht="17">
      <c r="A387" s="41" t="s">
        <v>74</v>
      </c>
      <c r="B387" s="23" t="s">
        <v>890</v>
      </c>
      <c r="C387" s="74" t="s">
        <v>4</v>
      </c>
      <c r="D387" s="23" t="s">
        <v>117</v>
      </c>
      <c r="E387" s="41" t="s">
        <v>4</v>
      </c>
      <c r="F387" s="41" t="s">
        <v>4</v>
      </c>
    </row>
    <row r="388" spans="1:6" ht="17">
      <c r="A388" s="41" t="s">
        <v>74</v>
      </c>
      <c r="B388" s="23" t="s">
        <v>890</v>
      </c>
      <c r="C388" s="74" t="s">
        <v>4</v>
      </c>
      <c r="D388" s="23" t="s">
        <v>105</v>
      </c>
      <c r="E388" s="41" t="s">
        <v>4</v>
      </c>
      <c r="F388" s="41" t="s">
        <v>4</v>
      </c>
    </row>
    <row r="389" spans="1:6" ht="17">
      <c r="A389" s="41" t="s">
        <v>74</v>
      </c>
      <c r="B389" s="23" t="s">
        <v>890</v>
      </c>
      <c r="C389" s="74" t="s">
        <v>4</v>
      </c>
      <c r="D389" s="23" t="s">
        <v>111</v>
      </c>
      <c r="E389" s="41" t="s">
        <v>10</v>
      </c>
      <c r="F389" s="41" t="s">
        <v>4</v>
      </c>
    </row>
    <row r="390" spans="1:6" ht="17">
      <c r="A390" s="41" t="s">
        <v>74</v>
      </c>
      <c r="B390" s="23" t="s">
        <v>890</v>
      </c>
      <c r="C390" s="74" t="s">
        <v>4</v>
      </c>
      <c r="D390" s="23" t="s">
        <v>117</v>
      </c>
      <c r="E390" s="41" t="s">
        <v>10</v>
      </c>
      <c r="F390" s="41" t="s">
        <v>4</v>
      </c>
    </row>
    <row r="391" spans="1:6" ht="17">
      <c r="A391" s="41" t="s">
        <v>74</v>
      </c>
      <c r="B391" s="23" t="s">
        <v>890</v>
      </c>
      <c r="C391" s="74" t="s">
        <v>4</v>
      </c>
      <c r="D391" s="4" t="s">
        <v>98</v>
      </c>
      <c r="E391" s="4" t="s">
        <v>10</v>
      </c>
      <c r="F391" s="4" t="s">
        <v>10</v>
      </c>
    </row>
    <row r="392" spans="1:6">
      <c r="A392" s="41"/>
      <c r="B392" s="23"/>
      <c r="C392" s="74"/>
      <c r="D392" s="4"/>
      <c r="E392" s="4"/>
      <c r="F392" s="4"/>
    </row>
    <row r="393" spans="1:6" ht="17">
      <c r="A393" s="41" t="s">
        <v>75</v>
      </c>
      <c r="B393" s="23" t="s">
        <v>901</v>
      </c>
      <c r="C393" s="74" t="s">
        <v>10</v>
      </c>
      <c r="D393" s="41" t="s">
        <v>93</v>
      </c>
      <c r="E393" s="41" t="s">
        <v>4</v>
      </c>
      <c r="F393" s="41" t="s">
        <v>10</v>
      </c>
    </row>
    <row r="394" spans="1:6" ht="17">
      <c r="A394" s="41" t="s">
        <v>75</v>
      </c>
      <c r="B394" s="23" t="s">
        <v>901</v>
      </c>
      <c r="C394" s="74" t="s">
        <v>10</v>
      </c>
      <c r="D394" s="41" t="s">
        <v>111</v>
      </c>
      <c r="E394" s="41" t="s">
        <v>4</v>
      </c>
      <c r="F394" s="41" t="s">
        <v>10</v>
      </c>
    </row>
    <row r="395" spans="1:6" ht="17">
      <c r="A395" s="41" t="s">
        <v>75</v>
      </c>
      <c r="B395" s="23" t="s">
        <v>901</v>
      </c>
      <c r="C395" s="74" t="s">
        <v>10</v>
      </c>
      <c r="D395" s="41" t="s">
        <v>111</v>
      </c>
      <c r="E395" s="41" t="s">
        <v>10</v>
      </c>
      <c r="F395" s="41" t="s">
        <v>4</v>
      </c>
    </row>
    <row r="396" spans="1:6" ht="17">
      <c r="A396" s="41" t="s">
        <v>75</v>
      </c>
      <c r="B396" s="23" t="s">
        <v>901</v>
      </c>
      <c r="C396" s="74" t="s">
        <v>10</v>
      </c>
      <c r="D396" s="41" t="s">
        <v>105</v>
      </c>
      <c r="E396" s="41" t="s">
        <v>10</v>
      </c>
      <c r="F396" s="41" t="s">
        <v>4</v>
      </c>
    </row>
    <row r="397" spans="1:6" ht="17">
      <c r="A397" s="41" t="s">
        <v>75</v>
      </c>
      <c r="B397" s="23" t="s">
        <v>901</v>
      </c>
      <c r="C397" s="74" t="s">
        <v>10</v>
      </c>
      <c r="D397" s="41" t="s">
        <v>105</v>
      </c>
      <c r="E397" s="41" t="s">
        <v>10</v>
      </c>
      <c r="F397" s="41" t="s">
        <v>4</v>
      </c>
    </row>
    <row r="398" spans="1:6">
      <c r="C398" s="78"/>
    </row>
    <row r="399" spans="1:6">
      <c r="C399" s="78"/>
    </row>
    <row r="400" spans="1:6">
      <c r="C400" s="78"/>
    </row>
    <row r="401" spans="3:3">
      <c r="C401" s="78"/>
    </row>
    <row r="402" spans="3:3">
      <c r="C402" s="78"/>
    </row>
    <row r="403" spans="3:3">
      <c r="C403" s="78"/>
    </row>
    <row r="404" spans="3:3">
      <c r="C404" s="78"/>
    </row>
    <row r="405" spans="3:3">
      <c r="C405" s="78"/>
    </row>
    <row r="406" spans="3:3">
      <c r="C406" s="78"/>
    </row>
    <row r="407" spans="3:3">
      <c r="C407" s="78"/>
    </row>
    <row r="408" spans="3:3">
      <c r="C408" s="78"/>
    </row>
    <row r="409" spans="3:3">
      <c r="C409" s="78"/>
    </row>
    <row r="410" spans="3:3">
      <c r="C410" s="78"/>
    </row>
    <row r="411" spans="3:3">
      <c r="C411" s="78"/>
    </row>
    <row r="412" spans="3:3">
      <c r="C412" s="78"/>
    </row>
    <row r="413" spans="3:3">
      <c r="C413" s="78"/>
    </row>
    <row r="414" spans="3:3">
      <c r="C414" s="78"/>
    </row>
    <row r="415" spans="3:3">
      <c r="C415" s="78"/>
    </row>
    <row r="416" spans="3:3">
      <c r="C416" s="78"/>
    </row>
    <row r="417" spans="3:3">
      <c r="C417" s="78"/>
    </row>
    <row r="418" spans="3:3">
      <c r="C418" s="78"/>
    </row>
    <row r="419" spans="3:3">
      <c r="C419" s="78"/>
    </row>
    <row r="420" spans="3:3">
      <c r="C420" s="78"/>
    </row>
    <row r="421" spans="3:3">
      <c r="C421" s="78"/>
    </row>
    <row r="422" spans="3:3">
      <c r="C422" s="78"/>
    </row>
    <row r="423" spans="3:3">
      <c r="C423" s="78"/>
    </row>
    <row r="424" spans="3:3">
      <c r="C424" s="78"/>
    </row>
    <row r="425" spans="3:3">
      <c r="C425" s="78"/>
    </row>
    <row r="426" spans="3:3">
      <c r="C426" s="78"/>
    </row>
    <row r="427" spans="3:3">
      <c r="C427" s="78"/>
    </row>
    <row r="428" spans="3:3">
      <c r="C428" s="78"/>
    </row>
    <row r="429" spans="3:3">
      <c r="C429" s="78"/>
    </row>
    <row r="430" spans="3:3">
      <c r="C430" s="78"/>
    </row>
    <row r="431" spans="3:3">
      <c r="C431" s="78"/>
    </row>
    <row r="432" spans="3:3">
      <c r="C432" s="78"/>
    </row>
    <row r="433" spans="3:3">
      <c r="C433" s="78"/>
    </row>
    <row r="434" spans="3:3">
      <c r="C434" s="78"/>
    </row>
    <row r="435" spans="3:3">
      <c r="C435" s="78"/>
    </row>
    <row r="436" spans="3:3">
      <c r="C436" s="78"/>
    </row>
    <row r="437" spans="3:3">
      <c r="C437" s="78"/>
    </row>
    <row r="438" spans="3:3">
      <c r="C438" s="78"/>
    </row>
  </sheetData>
  <autoFilter ref="A1:F14" xr:uid="{7DA5F8CC-EBF8-714C-8BA0-2F1160A942B5}">
    <filterColumn colId="4">
      <filters>
        <filter val="Yes"/>
      </filters>
    </filterColumn>
  </autoFilter>
  <hyperlinks>
    <hyperlink ref="E255" r:id="rId1" display="https://unfccc.int/sites/default/files/resource/New-Zealands-Eighth-National-Communication.pdf" xr:uid="{5E0E54AD-9113-744D-B267-1A5D3113F124}"/>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20B94-A65D-F649-B4AC-3305AFDB50BC}">
  <dimension ref="B2:B20"/>
  <sheetViews>
    <sheetView showGridLines="0" tabSelected="1" workbookViewId="0">
      <selection activeCell="G12" sqref="G12"/>
    </sheetView>
  </sheetViews>
  <sheetFormatPr baseColWidth="10" defaultColWidth="11" defaultRowHeight="16"/>
  <cols>
    <col min="2" max="2" width="40.83203125" customWidth="1"/>
  </cols>
  <sheetData>
    <row r="2" spans="2:2" ht="19">
      <c r="B2" s="137" t="s">
        <v>965</v>
      </c>
    </row>
    <row r="5" spans="2:2" ht="24">
      <c r="B5" s="138"/>
    </row>
    <row r="6" spans="2:2" ht="19">
      <c r="B6" s="139"/>
    </row>
    <row r="9" spans="2:2" ht="24">
      <c r="B9" s="138"/>
    </row>
    <row r="10" spans="2:2" ht="230" customHeight="1">
      <c r="B10" s="140"/>
    </row>
    <row r="11" spans="2:2">
      <c r="B11" s="2"/>
    </row>
    <row r="12" spans="2:2" ht="360" customHeight="1">
      <c r="B12" s="141"/>
    </row>
    <row r="15" spans="2:2" ht="24">
      <c r="B15" s="142"/>
    </row>
    <row r="16" spans="2:2" ht="345" customHeight="1">
      <c r="B16" s="141"/>
    </row>
    <row r="19" spans="2:2" ht="24">
      <c r="B19" s="142"/>
    </row>
    <row r="20" spans="2:2" ht="19">
      <c r="B20" s="143"/>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40634-5AA4-EF4A-855E-C93091B6F3DB}">
  <dimension ref="A1:K157"/>
  <sheetViews>
    <sheetView zoomScale="110" zoomScaleNormal="110" workbookViewId="0">
      <pane ySplit="1" topLeftCell="A2" activePane="bottomLeft" state="frozen"/>
      <selection pane="bottomLeft" activeCell="E153" sqref="E153"/>
    </sheetView>
  </sheetViews>
  <sheetFormatPr baseColWidth="10" defaultColWidth="11" defaultRowHeight="16"/>
  <cols>
    <col min="1" max="1" width="11.5" style="2" customWidth="1"/>
    <col min="2" max="2" width="12.83203125" style="2" customWidth="1"/>
    <col min="3" max="4" width="11" style="2"/>
    <col min="5" max="5" width="48.33203125" style="2" customWidth="1"/>
    <col min="6" max="6" width="10.83203125" style="54"/>
    <col min="7" max="7" width="20.1640625" style="17" customWidth="1"/>
    <col min="8" max="8" width="11" style="54" customWidth="1"/>
    <col min="9" max="9" width="33.6640625" style="2" customWidth="1"/>
    <col min="10" max="10" width="32.5" style="131" customWidth="1"/>
    <col min="11" max="11" width="22" customWidth="1"/>
  </cols>
  <sheetData>
    <row r="1" spans="1:11" ht="34">
      <c r="A1" s="10" t="s">
        <v>923</v>
      </c>
      <c r="B1" s="10" t="s">
        <v>966</v>
      </c>
      <c r="C1" s="10" t="s">
        <v>967</v>
      </c>
      <c r="D1" s="10" t="s">
        <v>968</v>
      </c>
      <c r="E1" s="16" t="s">
        <v>85</v>
      </c>
      <c r="F1" s="16" t="s">
        <v>969</v>
      </c>
      <c r="G1" s="10" t="s">
        <v>88</v>
      </c>
      <c r="H1" s="16" t="s">
        <v>89</v>
      </c>
      <c r="I1" s="10" t="s">
        <v>970</v>
      </c>
      <c r="J1" s="132"/>
    </row>
    <row r="2" spans="1:11" ht="102">
      <c r="A2" s="17" t="s">
        <v>323</v>
      </c>
      <c r="B2" s="17" t="s">
        <v>971</v>
      </c>
      <c r="C2" s="17" t="s">
        <v>972</v>
      </c>
      <c r="D2" s="17" t="s">
        <v>96</v>
      </c>
      <c r="E2" s="17" t="s">
        <v>973</v>
      </c>
      <c r="F2" s="54">
        <v>2030</v>
      </c>
      <c r="G2" s="17" t="s">
        <v>97</v>
      </c>
      <c r="H2" s="54">
        <v>2015</v>
      </c>
      <c r="I2" s="15" t="s">
        <v>325</v>
      </c>
      <c r="K2" s="27"/>
    </row>
    <row r="3" spans="1:11" ht="142.5" customHeight="1">
      <c r="A3" s="17" t="s">
        <v>127</v>
      </c>
      <c r="B3" s="17" t="s">
        <v>971</v>
      </c>
      <c r="C3" s="17" t="s">
        <v>972</v>
      </c>
      <c r="D3" s="17" t="s">
        <v>96</v>
      </c>
      <c r="E3" s="17" t="s">
        <v>974</v>
      </c>
      <c r="F3" s="47">
        <v>2025</v>
      </c>
      <c r="G3" s="17" t="s">
        <v>97</v>
      </c>
      <c r="H3" s="47">
        <v>2021</v>
      </c>
      <c r="I3" s="26" t="s">
        <v>131</v>
      </c>
      <c r="J3" s="133"/>
      <c r="K3" s="135"/>
    </row>
    <row r="4" spans="1:11" ht="142.5" customHeight="1">
      <c r="A4" s="17" t="s">
        <v>127</v>
      </c>
      <c r="B4" s="17" t="s">
        <v>971</v>
      </c>
      <c r="C4" s="17" t="s">
        <v>972</v>
      </c>
      <c r="D4" s="17" t="s">
        <v>96</v>
      </c>
      <c r="E4" s="17" t="s">
        <v>975</v>
      </c>
      <c r="F4" s="47">
        <v>2030</v>
      </c>
      <c r="G4" s="17" t="s">
        <v>97</v>
      </c>
      <c r="H4" s="47">
        <v>2021</v>
      </c>
      <c r="I4" s="26" t="s">
        <v>131</v>
      </c>
      <c r="J4" s="133"/>
      <c r="K4" s="27"/>
    </row>
    <row r="5" spans="1:11" ht="68">
      <c r="A5" s="17" t="s">
        <v>127</v>
      </c>
      <c r="B5" s="17" t="s">
        <v>971</v>
      </c>
      <c r="C5" s="17" t="s">
        <v>1286</v>
      </c>
      <c r="D5" s="17" t="s">
        <v>96</v>
      </c>
      <c r="E5" s="17" t="s">
        <v>1158</v>
      </c>
      <c r="F5" s="47">
        <v>2035</v>
      </c>
      <c r="G5" s="17" t="s">
        <v>97</v>
      </c>
      <c r="H5" s="47">
        <v>2025</v>
      </c>
      <c r="I5" s="26" t="s">
        <v>1159</v>
      </c>
      <c r="J5" s="133"/>
      <c r="K5" s="27"/>
    </row>
    <row r="6" spans="1:11" ht="68">
      <c r="A6" s="17" t="s">
        <v>146</v>
      </c>
      <c r="B6" s="17" t="s">
        <v>971</v>
      </c>
      <c r="C6" s="17" t="s">
        <v>972</v>
      </c>
      <c r="D6" s="17" t="s">
        <v>96</v>
      </c>
      <c r="E6" s="17" t="s">
        <v>976</v>
      </c>
      <c r="F6" s="54">
        <v>2030</v>
      </c>
      <c r="G6" s="17" t="s">
        <v>97</v>
      </c>
      <c r="H6" s="54">
        <v>2022</v>
      </c>
      <c r="I6" s="15" t="s">
        <v>977</v>
      </c>
      <c r="J6" s="133"/>
      <c r="K6" s="27"/>
    </row>
    <row r="7" spans="1:11" ht="85">
      <c r="A7" s="17" t="s">
        <v>146</v>
      </c>
      <c r="B7" s="2" t="s">
        <v>971</v>
      </c>
      <c r="C7" t="s">
        <v>972</v>
      </c>
      <c r="D7" t="s">
        <v>990</v>
      </c>
      <c r="E7" s="2" t="s">
        <v>1076</v>
      </c>
      <c r="F7" s="14">
        <v>2050</v>
      </c>
      <c r="G7" s="2" t="s">
        <v>1077</v>
      </c>
      <c r="H7" s="14">
        <v>2022</v>
      </c>
      <c r="I7" s="15" t="s">
        <v>1078</v>
      </c>
    </row>
    <row r="8" spans="1:11" ht="68">
      <c r="A8" s="17" t="s">
        <v>92</v>
      </c>
      <c r="B8" s="17" t="s">
        <v>971</v>
      </c>
      <c r="C8" s="17" t="s">
        <v>972</v>
      </c>
      <c r="D8" s="17" t="s">
        <v>96</v>
      </c>
      <c r="E8" s="17" t="s">
        <v>978</v>
      </c>
      <c r="F8" s="54">
        <v>2030</v>
      </c>
      <c r="G8" s="17" t="s">
        <v>97</v>
      </c>
      <c r="H8" s="47">
        <v>2022</v>
      </c>
      <c r="I8" s="26" t="s">
        <v>979</v>
      </c>
    </row>
    <row r="9" spans="1:11" ht="34">
      <c r="A9" s="17" t="s">
        <v>92</v>
      </c>
      <c r="B9" s="2" t="s">
        <v>971</v>
      </c>
      <c r="C9" t="s">
        <v>972</v>
      </c>
      <c r="D9" t="s">
        <v>990</v>
      </c>
      <c r="E9" s="2" t="s">
        <v>1079</v>
      </c>
      <c r="F9" s="14">
        <v>2050</v>
      </c>
      <c r="G9" s="2" t="s">
        <v>1077</v>
      </c>
      <c r="H9" s="14">
        <v>2021</v>
      </c>
      <c r="I9" s="15" t="s">
        <v>1080</v>
      </c>
      <c r="J9" s="134"/>
      <c r="K9" s="2"/>
    </row>
    <row r="10" spans="1:11" ht="51">
      <c r="A10" s="17" t="s">
        <v>92</v>
      </c>
      <c r="B10" s="17" t="s">
        <v>971</v>
      </c>
      <c r="C10" s="17" t="s">
        <v>972</v>
      </c>
      <c r="D10" s="17" t="s">
        <v>96</v>
      </c>
      <c r="E10" s="17" t="s">
        <v>1160</v>
      </c>
      <c r="F10" s="47">
        <v>2035</v>
      </c>
      <c r="G10" s="17" t="s">
        <v>97</v>
      </c>
      <c r="H10" s="47">
        <v>2025</v>
      </c>
      <c r="I10" s="15" t="s">
        <v>1161</v>
      </c>
    </row>
    <row r="11" spans="1:11" ht="68">
      <c r="A11" s="17" t="s">
        <v>158</v>
      </c>
      <c r="B11" s="17" t="s">
        <v>971</v>
      </c>
      <c r="C11" s="17" t="s">
        <v>972</v>
      </c>
      <c r="D11" s="17" t="s">
        <v>96</v>
      </c>
      <c r="E11" s="17" t="s">
        <v>980</v>
      </c>
      <c r="F11" s="54">
        <v>2030</v>
      </c>
      <c r="G11" s="17" t="s">
        <v>97</v>
      </c>
      <c r="H11" s="54">
        <v>2023</v>
      </c>
      <c r="I11" s="15" t="s">
        <v>161</v>
      </c>
    </row>
    <row r="12" spans="1:11" ht="68">
      <c r="A12" s="17" t="s">
        <v>158</v>
      </c>
      <c r="B12" s="17" t="s">
        <v>971</v>
      </c>
      <c r="C12" s="17" t="s">
        <v>972</v>
      </c>
      <c r="D12" s="17" t="s">
        <v>96</v>
      </c>
      <c r="E12" s="17" t="s">
        <v>981</v>
      </c>
      <c r="F12" s="54">
        <v>2050</v>
      </c>
      <c r="G12" s="17" t="s">
        <v>97</v>
      </c>
      <c r="H12" s="54">
        <v>2023</v>
      </c>
      <c r="I12" s="15" t="s">
        <v>161</v>
      </c>
    </row>
    <row r="13" spans="1:11" ht="68">
      <c r="A13" s="17" t="s">
        <v>158</v>
      </c>
      <c r="B13" s="17" t="s">
        <v>971</v>
      </c>
      <c r="C13" s="17" t="s">
        <v>972</v>
      </c>
      <c r="D13" s="17" t="s">
        <v>96</v>
      </c>
      <c r="E13" s="17" t="s">
        <v>1162</v>
      </c>
      <c r="F13" s="47">
        <v>2035</v>
      </c>
      <c r="G13" s="17" t="s">
        <v>97</v>
      </c>
      <c r="H13" s="47">
        <v>2025</v>
      </c>
      <c r="I13" s="15" t="s">
        <v>1163</v>
      </c>
    </row>
    <row r="14" spans="1:11" ht="68">
      <c r="A14" s="17" t="s">
        <v>174</v>
      </c>
      <c r="B14" s="17" t="s">
        <v>982</v>
      </c>
      <c r="C14" s="17" t="s">
        <v>972</v>
      </c>
      <c r="D14" s="17" t="s">
        <v>96</v>
      </c>
      <c r="E14" s="17" t="s">
        <v>983</v>
      </c>
      <c r="F14" s="54">
        <v>2030</v>
      </c>
      <c r="G14" s="17" t="s">
        <v>97</v>
      </c>
      <c r="H14" s="54">
        <v>2021</v>
      </c>
      <c r="I14" s="15" t="s">
        <v>177</v>
      </c>
    </row>
    <row r="15" spans="1:11" ht="85">
      <c r="A15" s="17" t="s">
        <v>174</v>
      </c>
      <c r="B15" s="17" t="s">
        <v>971</v>
      </c>
      <c r="C15" s="17" t="s">
        <v>1287</v>
      </c>
      <c r="D15" s="17" t="s">
        <v>96</v>
      </c>
      <c r="E15" s="17" t="s">
        <v>1164</v>
      </c>
      <c r="F15" s="47">
        <v>2035</v>
      </c>
      <c r="G15" s="17" t="s">
        <v>97</v>
      </c>
      <c r="H15" s="47">
        <v>2025</v>
      </c>
      <c r="I15" s="15" t="s">
        <v>1165</v>
      </c>
      <c r="J15" s="134"/>
      <c r="K15" s="2"/>
    </row>
    <row r="16" spans="1:11" ht="68">
      <c r="A16" s="17" t="s">
        <v>194</v>
      </c>
      <c r="B16" s="17" t="s">
        <v>971</v>
      </c>
      <c r="C16" s="17" t="s">
        <v>972</v>
      </c>
      <c r="D16" s="17" t="s">
        <v>96</v>
      </c>
      <c r="E16" s="17" t="s">
        <v>984</v>
      </c>
      <c r="F16" s="54">
        <v>2030</v>
      </c>
      <c r="G16" s="17" t="s">
        <v>97</v>
      </c>
      <c r="H16" s="54">
        <v>2023</v>
      </c>
      <c r="I16" s="15" t="s">
        <v>196</v>
      </c>
    </row>
    <row r="17" spans="1:11" ht="68.25" customHeight="1">
      <c r="A17" s="17" t="s">
        <v>194</v>
      </c>
      <c r="B17" s="17" t="s">
        <v>971</v>
      </c>
      <c r="C17" s="17" t="s">
        <v>972</v>
      </c>
      <c r="D17" s="17" t="s">
        <v>96</v>
      </c>
      <c r="E17" s="17" t="s">
        <v>985</v>
      </c>
      <c r="F17" s="54">
        <v>2035</v>
      </c>
      <c r="G17" s="17" t="s">
        <v>97</v>
      </c>
      <c r="H17" s="54">
        <v>2024</v>
      </c>
      <c r="I17" s="15" t="s">
        <v>986</v>
      </c>
    </row>
    <row r="18" spans="1:11" ht="85">
      <c r="A18" s="17" t="s">
        <v>194</v>
      </c>
      <c r="B18" s="2" t="s">
        <v>971</v>
      </c>
      <c r="C18" t="s">
        <v>972</v>
      </c>
      <c r="D18" t="s">
        <v>990</v>
      </c>
      <c r="E18" s="2" t="s">
        <v>1081</v>
      </c>
      <c r="F18" s="14">
        <v>2050</v>
      </c>
      <c r="G18" s="2" t="s">
        <v>1082</v>
      </c>
      <c r="H18" s="14">
        <v>2024</v>
      </c>
      <c r="I18" s="15" t="s">
        <v>1083</v>
      </c>
    </row>
    <row r="19" spans="1:11" ht="68">
      <c r="A19" s="17" t="s">
        <v>482</v>
      </c>
      <c r="B19" s="17" t="s">
        <v>971</v>
      </c>
      <c r="C19" s="17" t="s">
        <v>972</v>
      </c>
      <c r="D19" s="17" t="s">
        <v>96</v>
      </c>
      <c r="E19" s="17" t="s">
        <v>987</v>
      </c>
      <c r="F19" s="54">
        <v>2030</v>
      </c>
      <c r="G19" s="17" t="s">
        <v>97</v>
      </c>
      <c r="H19" s="54">
        <v>2020</v>
      </c>
      <c r="I19" s="15" t="s">
        <v>484</v>
      </c>
    </row>
    <row r="20" spans="1:11" ht="68">
      <c r="A20" s="17" t="s">
        <v>482</v>
      </c>
      <c r="B20" s="17" t="s">
        <v>971</v>
      </c>
      <c r="C20" s="17" t="s">
        <v>1287</v>
      </c>
      <c r="D20" s="17" t="s">
        <v>96</v>
      </c>
      <c r="E20" s="17" t="s">
        <v>1166</v>
      </c>
      <c r="F20" s="47">
        <v>2035</v>
      </c>
      <c r="G20" s="17" t="s">
        <v>97</v>
      </c>
      <c r="H20" s="47">
        <v>2025</v>
      </c>
      <c r="I20" s="15" t="s">
        <v>1167</v>
      </c>
    </row>
    <row r="21" spans="1:11" ht="68">
      <c r="A21" s="17" t="s">
        <v>253</v>
      </c>
      <c r="B21" s="17" t="s">
        <v>971</v>
      </c>
      <c r="C21" s="17" t="s">
        <v>972</v>
      </c>
      <c r="D21" s="17" t="s">
        <v>96</v>
      </c>
      <c r="E21" s="17" t="s">
        <v>988</v>
      </c>
      <c r="F21" s="54">
        <v>2030</v>
      </c>
      <c r="G21" s="17" t="s">
        <v>97</v>
      </c>
      <c r="H21" s="54">
        <v>2021</v>
      </c>
      <c r="I21" s="15" t="s">
        <v>255</v>
      </c>
    </row>
    <row r="22" spans="1:11" ht="68">
      <c r="A22" s="17" t="s">
        <v>207</v>
      </c>
      <c r="B22" s="17" t="s">
        <v>971</v>
      </c>
      <c r="C22" s="17" t="s">
        <v>972</v>
      </c>
      <c r="D22" s="17" t="s">
        <v>96</v>
      </c>
      <c r="E22" s="17" t="s">
        <v>989</v>
      </c>
      <c r="F22" s="54">
        <v>2030</v>
      </c>
      <c r="G22" s="17" t="s">
        <v>97</v>
      </c>
      <c r="H22" s="54">
        <v>2021</v>
      </c>
      <c r="I22" s="15" t="s">
        <v>213</v>
      </c>
    </row>
    <row r="23" spans="1:11" ht="104.25" customHeight="1">
      <c r="A23" s="17" t="s">
        <v>207</v>
      </c>
      <c r="B23" s="17" t="s">
        <v>111</v>
      </c>
      <c r="C23" s="17" t="s">
        <v>328</v>
      </c>
      <c r="D23" s="17" t="s">
        <v>96</v>
      </c>
      <c r="E23" s="17" t="s">
        <v>991</v>
      </c>
      <c r="F23" s="54">
        <v>2025</v>
      </c>
      <c r="G23" s="17" t="s">
        <v>97</v>
      </c>
      <c r="H23" s="54">
        <v>2021</v>
      </c>
      <c r="I23" s="26" t="s">
        <v>213</v>
      </c>
    </row>
    <row r="24" spans="1:11" ht="85">
      <c r="A24" s="17" t="s">
        <v>207</v>
      </c>
      <c r="B24" s="17" t="s">
        <v>111</v>
      </c>
      <c r="C24" s="17" t="s">
        <v>328</v>
      </c>
      <c r="D24" s="17" t="s">
        <v>96</v>
      </c>
      <c r="E24" s="17" t="s">
        <v>992</v>
      </c>
      <c r="F24" s="54">
        <v>2030</v>
      </c>
      <c r="G24" s="17" t="s">
        <v>993</v>
      </c>
      <c r="H24" s="54">
        <v>2022</v>
      </c>
      <c r="I24" s="26" t="s">
        <v>994</v>
      </c>
    </row>
    <row r="25" spans="1:11" ht="86.25" customHeight="1">
      <c r="A25" s="17" t="s">
        <v>207</v>
      </c>
      <c r="B25" s="2" t="s">
        <v>971</v>
      </c>
      <c r="C25" t="s">
        <v>972</v>
      </c>
      <c r="D25" t="s">
        <v>990</v>
      </c>
      <c r="E25" s="2" t="s">
        <v>1084</v>
      </c>
      <c r="F25" s="14">
        <v>2050</v>
      </c>
      <c r="G25" s="2" t="s">
        <v>1077</v>
      </c>
      <c r="H25" s="14">
        <v>2022</v>
      </c>
      <c r="I25" s="15" t="s">
        <v>1085</v>
      </c>
    </row>
    <row r="26" spans="1:11" ht="85.5" customHeight="1">
      <c r="A26" s="17" t="s">
        <v>207</v>
      </c>
      <c r="B26" s="17" t="s">
        <v>971</v>
      </c>
      <c r="C26" s="17" t="s">
        <v>972</v>
      </c>
      <c r="D26" s="17" t="s">
        <v>96</v>
      </c>
      <c r="E26" s="17" t="s">
        <v>1168</v>
      </c>
      <c r="F26" s="47">
        <v>2035</v>
      </c>
      <c r="G26" s="17" t="s">
        <v>97</v>
      </c>
      <c r="H26" s="47">
        <v>2025</v>
      </c>
      <c r="I26" s="15" t="s">
        <v>1169</v>
      </c>
    </row>
    <row r="27" spans="1:11" ht="68">
      <c r="A27" s="17" t="s">
        <v>771</v>
      </c>
      <c r="B27" s="17" t="s">
        <v>971</v>
      </c>
      <c r="C27" s="17" t="s">
        <v>972</v>
      </c>
      <c r="D27" s="17" t="s">
        <v>96</v>
      </c>
      <c r="E27" s="2" t="s">
        <v>995</v>
      </c>
      <c r="F27" s="54">
        <v>2030</v>
      </c>
      <c r="G27" s="54" t="s">
        <v>97</v>
      </c>
      <c r="H27" s="54">
        <v>2021</v>
      </c>
      <c r="I27" s="15" t="s">
        <v>773</v>
      </c>
    </row>
    <row r="28" spans="1:11" ht="119">
      <c r="A28" s="17" t="s">
        <v>1170</v>
      </c>
      <c r="B28" s="2" t="s">
        <v>971</v>
      </c>
      <c r="C28" t="s">
        <v>972</v>
      </c>
      <c r="D28" s="2" t="s">
        <v>96</v>
      </c>
      <c r="E28" s="2" t="s">
        <v>1171</v>
      </c>
      <c r="F28" s="47">
        <v>2035</v>
      </c>
      <c r="G28" s="17" t="s">
        <v>97</v>
      </c>
      <c r="H28" s="47">
        <v>2025</v>
      </c>
      <c r="I28" s="15" t="s">
        <v>1172</v>
      </c>
      <c r="K28" s="2"/>
    </row>
    <row r="29" spans="1:11" ht="86.25" customHeight="1">
      <c r="A29" s="17" t="s">
        <v>269</v>
      </c>
      <c r="B29" s="17" t="s">
        <v>971</v>
      </c>
      <c r="C29" s="17" t="s">
        <v>972</v>
      </c>
      <c r="D29" s="17" t="s">
        <v>96</v>
      </c>
      <c r="E29" s="17" t="s">
        <v>996</v>
      </c>
      <c r="F29" s="54">
        <v>2030</v>
      </c>
      <c r="G29" s="17" t="s">
        <v>97</v>
      </c>
      <c r="H29" s="54">
        <v>2020</v>
      </c>
      <c r="I29" s="15" t="s">
        <v>271</v>
      </c>
      <c r="J29" s="134"/>
      <c r="K29" s="2"/>
    </row>
    <row r="30" spans="1:11" ht="81" customHeight="1">
      <c r="A30" s="17" t="s">
        <v>269</v>
      </c>
      <c r="B30" s="17" t="s">
        <v>971</v>
      </c>
      <c r="C30" s="17" t="s">
        <v>328</v>
      </c>
      <c r="D30" s="17" t="s">
        <v>96</v>
      </c>
      <c r="E30" s="17" t="s">
        <v>997</v>
      </c>
      <c r="F30" s="54">
        <v>2030</v>
      </c>
      <c r="G30" s="17" t="s">
        <v>998</v>
      </c>
      <c r="H30" s="54">
        <v>2020</v>
      </c>
      <c r="I30" s="15" t="s">
        <v>999</v>
      </c>
    </row>
    <row r="31" spans="1:11" ht="68">
      <c r="A31" s="17" t="s">
        <v>269</v>
      </c>
      <c r="B31" s="2" t="s">
        <v>971</v>
      </c>
      <c r="C31" t="s">
        <v>972</v>
      </c>
      <c r="D31" t="s">
        <v>990</v>
      </c>
      <c r="E31" s="2" t="s">
        <v>1086</v>
      </c>
      <c r="F31" s="14">
        <v>2050</v>
      </c>
      <c r="G31" s="2" t="s">
        <v>1077</v>
      </c>
      <c r="H31" s="14">
        <v>2021</v>
      </c>
      <c r="I31" s="15" t="s">
        <v>1087</v>
      </c>
    </row>
    <row r="32" spans="1:11" ht="85">
      <c r="A32" s="17" t="s">
        <v>269</v>
      </c>
      <c r="B32" s="2" t="s">
        <v>971</v>
      </c>
      <c r="C32" t="s">
        <v>972</v>
      </c>
      <c r="D32" s="2" t="s">
        <v>96</v>
      </c>
      <c r="E32" s="2" t="s">
        <v>1173</v>
      </c>
      <c r="F32" s="47">
        <v>2035</v>
      </c>
      <c r="G32" s="17" t="s">
        <v>97</v>
      </c>
      <c r="H32" s="47">
        <v>2025</v>
      </c>
      <c r="I32" s="15" t="s">
        <v>1174</v>
      </c>
    </row>
    <row r="33" spans="1:11" ht="68">
      <c r="A33" s="17" t="s">
        <v>1175</v>
      </c>
      <c r="B33" s="2" t="s">
        <v>971</v>
      </c>
      <c r="C33" t="s">
        <v>972</v>
      </c>
      <c r="D33" s="2" t="s">
        <v>96</v>
      </c>
      <c r="E33" s="2" t="s">
        <v>1176</v>
      </c>
      <c r="F33" s="47">
        <v>2035</v>
      </c>
      <c r="G33" s="17" t="s">
        <v>97</v>
      </c>
      <c r="H33" s="47">
        <v>2025</v>
      </c>
      <c r="I33" s="15" t="s">
        <v>1177</v>
      </c>
      <c r="J33" s="134"/>
    </row>
    <row r="34" spans="1:11" ht="102">
      <c r="A34" s="17" t="s">
        <v>332</v>
      </c>
      <c r="B34" s="17" t="s">
        <v>971</v>
      </c>
      <c r="C34" s="17" t="s">
        <v>972</v>
      </c>
      <c r="D34" s="17" t="s">
        <v>96</v>
      </c>
      <c r="E34" s="17" t="s">
        <v>1000</v>
      </c>
      <c r="F34" s="54">
        <v>2030</v>
      </c>
      <c r="G34" s="17" t="s">
        <v>97</v>
      </c>
      <c r="H34" s="54">
        <v>2023</v>
      </c>
      <c r="I34" s="15" t="s">
        <v>334</v>
      </c>
    </row>
    <row r="35" spans="1:11" ht="119">
      <c r="A35" s="17" t="s">
        <v>352</v>
      </c>
      <c r="B35" s="17" t="s">
        <v>971</v>
      </c>
      <c r="C35" s="17" t="s">
        <v>972</v>
      </c>
      <c r="D35" s="17" t="s">
        <v>96</v>
      </c>
      <c r="E35" s="17" t="s">
        <v>1001</v>
      </c>
      <c r="F35" s="54">
        <v>2030</v>
      </c>
      <c r="G35" s="17" t="s">
        <v>97</v>
      </c>
      <c r="H35" s="54">
        <v>2021</v>
      </c>
      <c r="I35" s="15" t="s">
        <v>355</v>
      </c>
    </row>
    <row r="36" spans="1:11" ht="85">
      <c r="A36" s="17" t="s">
        <v>352</v>
      </c>
      <c r="B36" s="2" t="s">
        <v>971</v>
      </c>
      <c r="C36" t="s">
        <v>972</v>
      </c>
      <c r="D36" t="s">
        <v>990</v>
      </c>
      <c r="E36" s="2" t="s">
        <v>1088</v>
      </c>
      <c r="F36" s="14">
        <v>2050</v>
      </c>
      <c r="G36" s="2" t="s">
        <v>1077</v>
      </c>
      <c r="H36" s="14">
        <v>2023</v>
      </c>
      <c r="I36" s="15" t="s">
        <v>1089</v>
      </c>
    </row>
    <row r="37" spans="1:11" ht="85">
      <c r="A37" s="17" t="s">
        <v>352</v>
      </c>
      <c r="B37" s="2" t="s">
        <v>971</v>
      </c>
      <c r="C37" t="s">
        <v>972</v>
      </c>
      <c r="D37" s="2" t="s">
        <v>96</v>
      </c>
      <c r="E37" s="2" t="s">
        <v>1178</v>
      </c>
      <c r="F37" s="47">
        <v>2035</v>
      </c>
      <c r="G37" s="17" t="s">
        <v>97</v>
      </c>
      <c r="H37" s="47">
        <v>2025</v>
      </c>
      <c r="I37" s="15" t="s">
        <v>1179</v>
      </c>
    </row>
    <row r="38" spans="1:11" ht="85">
      <c r="A38" s="17" t="s">
        <v>1002</v>
      </c>
      <c r="B38" s="17" t="s">
        <v>971</v>
      </c>
      <c r="C38" s="17" t="s">
        <v>972</v>
      </c>
      <c r="D38" s="17" t="s">
        <v>96</v>
      </c>
      <c r="E38" s="17" t="s">
        <v>303</v>
      </c>
      <c r="F38" s="54">
        <v>2030</v>
      </c>
      <c r="G38" s="17" t="s">
        <v>1003</v>
      </c>
      <c r="H38" s="54">
        <v>2023</v>
      </c>
      <c r="I38" s="15" t="s">
        <v>1004</v>
      </c>
      <c r="J38" s="134"/>
    </row>
    <row r="39" spans="1:11" ht="68">
      <c r="A39" s="17" t="s">
        <v>1002</v>
      </c>
      <c r="B39" s="2" t="s">
        <v>971</v>
      </c>
      <c r="C39" t="s">
        <v>972</v>
      </c>
      <c r="D39" t="s">
        <v>990</v>
      </c>
      <c r="E39" s="2" t="s">
        <v>1090</v>
      </c>
      <c r="F39" s="14">
        <v>2050</v>
      </c>
      <c r="G39" s="2" t="s">
        <v>1077</v>
      </c>
      <c r="H39" s="14">
        <v>2020</v>
      </c>
      <c r="I39" s="26" t="s">
        <v>1091</v>
      </c>
    </row>
    <row r="40" spans="1:11" ht="51">
      <c r="A40" s="17" t="s">
        <v>1002</v>
      </c>
      <c r="B40" s="17" t="s">
        <v>971</v>
      </c>
      <c r="C40" s="17" t="s">
        <v>972</v>
      </c>
      <c r="D40" s="17" t="s">
        <v>96</v>
      </c>
      <c r="E40" s="47" t="s">
        <v>1133</v>
      </c>
      <c r="F40" s="47">
        <v>2040</v>
      </c>
      <c r="G40" s="17" t="s">
        <v>1134</v>
      </c>
      <c r="H40" s="47">
        <v>2026</v>
      </c>
      <c r="I40" s="15" t="s">
        <v>1135</v>
      </c>
    </row>
    <row r="41" spans="1:11" ht="74.25" customHeight="1">
      <c r="A41" s="17" t="s">
        <v>1002</v>
      </c>
      <c r="B41" s="2" t="s">
        <v>971</v>
      </c>
      <c r="C41" t="s">
        <v>972</v>
      </c>
      <c r="D41" s="2" t="s">
        <v>96</v>
      </c>
      <c r="E41" s="2" t="s">
        <v>1180</v>
      </c>
      <c r="F41" s="47">
        <v>2035</v>
      </c>
      <c r="G41" s="17" t="s">
        <v>97</v>
      </c>
      <c r="H41" s="47">
        <v>2025</v>
      </c>
      <c r="I41" s="15" t="s">
        <v>1181</v>
      </c>
    </row>
    <row r="42" spans="1:11" ht="68.25" customHeight="1">
      <c r="A42" s="17" t="s">
        <v>413</v>
      </c>
      <c r="B42" s="17" t="s">
        <v>971</v>
      </c>
      <c r="C42" s="17" t="s">
        <v>972</v>
      </c>
      <c r="D42" s="17" t="s">
        <v>1005</v>
      </c>
      <c r="E42" s="17" t="s">
        <v>1006</v>
      </c>
      <c r="F42" s="54">
        <v>2030</v>
      </c>
      <c r="G42" s="17" t="s">
        <v>1007</v>
      </c>
      <c r="H42" s="54">
        <v>2023</v>
      </c>
      <c r="I42" s="15" t="s">
        <v>419</v>
      </c>
    </row>
    <row r="43" spans="1:11" ht="104.25" customHeight="1">
      <c r="A43" s="17" t="s">
        <v>413</v>
      </c>
      <c r="B43" s="2" t="s">
        <v>971</v>
      </c>
      <c r="C43" t="s">
        <v>972</v>
      </c>
      <c r="D43" t="s">
        <v>990</v>
      </c>
      <c r="E43" s="2" t="s">
        <v>1092</v>
      </c>
      <c r="F43" s="14">
        <v>2070</v>
      </c>
      <c r="G43" s="2" t="s">
        <v>1077</v>
      </c>
      <c r="H43" s="14">
        <v>2022</v>
      </c>
      <c r="I43" s="26" t="s">
        <v>1093</v>
      </c>
    </row>
    <row r="44" spans="1:11" ht="51">
      <c r="A44" s="17" t="s">
        <v>396</v>
      </c>
      <c r="B44" s="17" t="s">
        <v>971</v>
      </c>
      <c r="C44" s="17" t="s">
        <v>972</v>
      </c>
      <c r="D44" s="17" t="s">
        <v>96</v>
      </c>
      <c r="E44" s="17" t="s">
        <v>1008</v>
      </c>
      <c r="F44" s="54">
        <v>2030</v>
      </c>
      <c r="G44" s="17" t="s">
        <v>97</v>
      </c>
      <c r="H44" s="54">
        <v>2022</v>
      </c>
      <c r="I44" s="15" t="s">
        <v>399</v>
      </c>
    </row>
    <row r="45" spans="1:11" ht="34">
      <c r="A45" s="17" t="s">
        <v>396</v>
      </c>
      <c r="B45" s="2" t="s">
        <v>971</v>
      </c>
      <c r="C45" t="s">
        <v>972</v>
      </c>
      <c r="D45" t="s">
        <v>990</v>
      </c>
      <c r="E45" s="2" t="s">
        <v>1094</v>
      </c>
      <c r="F45" s="14">
        <v>2060</v>
      </c>
      <c r="G45" s="2" t="s">
        <v>1077</v>
      </c>
      <c r="H45" s="14">
        <v>2021</v>
      </c>
      <c r="I45" s="15" t="s">
        <v>1095</v>
      </c>
      <c r="J45" s="134"/>
      <c r="K45" s="54"/>
    </row>
    <row r="46" spans="1:11" ht="69.75" customHeight="1">
      <c r="A46" s="17" t="s">
        <v>396</v>
      </c>
      <c r="B46" s="2" t="s">
        <v>971</v>
      </c>
      <c r="C46" s="2" t="s">
        <v>1287</v>
      </c>
      <c r="D46" s="2" t="s">
        <v>96</v>
      </c>
      <c r="E46" s="2" t="s">
        <v>1182</v>
      </c>
      <c r="F46" s="47">
        <v>2035</v>
      </c>
      <c r="G46" s="17" t="s">
        <v>97</v>
      </c>
      <c r="H46" s="47">
        <v>2025</v>
      </c>
      <c r="I46" s="15" t="s">
        <v>1183</v>
      </c>
    </row>
    <row r="47" spans="1:11" ht="85">
      <c r="A47" s="17" t="s">
        <v>427</v>
      </c>
      <c r="B47" s="17" t="s">
        <v>971</v>
      </c>
      <c r="C47" s="17" t="s">
        <v>972</v>
      </c>
      <c r="D47" s="17" t="s">
        <v>96</v>
      </c>
      <c r="E47" s="17" t="s">
        <v>1009</v>
      </c>
      <c r="F47" s="54">
        <v>2030</v>
      </c>
      <c r="G47" s="17" t="s">
        <v>1010</v>
      </c>
      <c r="H47" s="54">
        <v>2015</v>
      </c>
      <c r="I47" s="15" t="s">
        <v>1011</v>
      </c>
    </row>
    <row r="48" spans="1:11" ht="153">
      <c r="A48" s="17" t="s">
        <v>441</v>
      </c>
      <c r="B48" s="2" t="s">
        <v>971</v>
      </c>
      <c r="C48" s="2" t="s">
        <v>1286</v>
      </c>
      <c r="D48" s="2" t="s">
        <v>96</v>
      </c>
      <c r="E48" s="2" t="s">
        <v>1184</v>
      </c>
      <c r="F48" s="47">
        <v>2035</v>
      </c>
      <c r="G48" s="17" t="s">
        <v>97</v>
      </c>
      <c r="H48" s="47">
        <v>2025</v>
      </c>
      <c r="I48" s="15" t="s">
        <v>1185</v>
      </c>
    </row>
    <row r="49" spans="1:11" ht="68">
      <c r="A49" s="17" t="s">
        <v>458</v>
      </c>
      <c r="B49" s="17" t="s">
        <v>971</v>
      </c>
      <c r="C49" s="17" t="s">
        <v>972</v>
      </c>
      <c r="D49" s="17" t="s">
        <v>96</v>
      </c>
      <c r="E49" s="17" t="s">
        <v>1012</v>
      </c>
      <c r="F49" s="54">
        <v>2030</v>
      </c>
      <c r="G49" s="17" t="s">
        <v>97</v>
      </c>
      <c r="H49" s="54">
        <v>2021</v>
      </c>
      <c r="I49" s="15" t="s">
        <v>461</v>
      </c>
    </row>
    <row r="50" spans="1:11" ht="68">
      <c r="A50" s="17" t="s">
        <v>458</v>
      </c>
      <c r="B50" s="17" t="s">
        <v>971</v>
      </c>
      <c r="C50" s="17" t="s">
        <v>328</v>
      </c>
      <c r="D50" s="17" t="s">
        <v>96</v>
      </c>
      <c r="E50" s="17" t="s">
        <v>1013</v>
      </c>
      <c r="F50" s="54">
        <v>2030</v>
      </c>
      <c r="G50" s="17" t="s">
        <v>97</v>
      </c>
      <c r="H50" s="54">
        <v>2021</v>
      </c>
      <c r="I50" s="15" t="s">
        <v>461</v>
      </c>
    </row>
    <row r="51" spans="1:11" ht="34">
      <c r="A51" s="17" t="s">
        <v>458</v>
      </c>
      <c r="B51" s="2" t="s">
        <v>971</v>
      </c>
      <c r="C51" t="s">
        <v>972</v>
      </c>
      <c r="D51" t="s">
        <v>990</v>
      </c>
      <c r="E51" s="2" t="s">
        <v>1096</v>
      </c>
      <c r="F51" s="14">
        <v>2050</v>
      </c>
      <c r="G51" s="2" t="s">
        <v>1077</v>
      </c>
      <c r="H51" s="14">
        <v>2021</v>
      </c>
      <c r="I51" s="15" t="s">
        <v>1097</v>
      </c>
    </row>
    <row r="52" spans="1:11" ht="51">
      <c r="A52" s="17" t="s">
        <v>458</v>
      </c>
      <c r="B52" s="2" t="s">
        <v>971</v>
      </c>
      <c r="C52" t="s">
        <v>972</v>
      </c>
      <c r="D52" s="2" t="s">
        <v>96</v>
      </c>
      <c r="E52" s="2" t="s">
        <v>1186</v>
      </c>
      <c r="F52" s="47">
        <v>2035</v>
      </c>
      <c r="G52" s="17" t="s">
        <v>97</v>
      </c>
      <c r="H52" s="47">
        <v>2025</v>
      </c>
      <c r="I52" s="15" t="s">
        <v>1187</v>
      </c>
    </row>
    <row r="53" spans="1:11" ht="85">
      <c r="A53" s="17" t="s">
        <v>1014</v>
      </c>
      <c r="B53" s="17" t="s">
        <v>971</v>
      </c>
      <c r="C53" s="17" t="s">
        <v>972</v>
      </c>
      <c r="D53" s="17" t="s">
        <v>96</v>
      </c>
      <c r="E53" s="17" t="s">
        <v>1015</v>
      </c>
      <c r="F53" s="54">
        <v>2030</v>
      </c>
      <c r="G53" s="17" t="s">
        <v>97</v>
      </c>
      <c r="H53" s="54">
        <v>2023</v>
      </c>
      <c r="I53" s="15" t="s">
        <v>473</v>
      </c>
    </row>
    <row r="54" spans="1:11" ht="68">
      <c r="A54" s="17" t="s">
        <v>1014</v>
      </c>
      <c r="B54" s="2" t="s">
        <v>971</v>
      </c>
      <c r="C54" s="2" t="s">
        <v>1286</v>
      </c>
      <c r="D54" t="s">
        <v>990</v>
      </c>
      <c r="E54" s="2" t="s">
        <v>1098</v>
      </c>
      <c r="F54" s="14">
        <v>2060</v>
      </c>
      <c r="G54" s="2" t="s">
        <v>1077</v>
      </c>
      <c r="H54" s="14">
        <v>2024</v>
      </c>
      <c r="I54" s="26" t="s">
        <v>1099</v>
      </c>
    </row>
    <row r="55" spans="1:11" ht="68">
      <c r="A55" s="17" t="s">
        <v>1014</v>
      </c>
      <c r="B55" s="2" t="s">
        <v>971</v>
      </c>
      <c r="C55" t="s">
        <v>972</v>
      </c>
      <c r="D55" s="2" t="s">
        <v>96</v>
      </c>
      <c r="E55" s="2" t="s">
        <v>1188</v>
      </c>
      <c r="F55" s="47">
        <v>2035</v>
      </c>
      <c r="G55" s="17" t="s">
        <v>97</v>
      </c>
      <c r="H55" s="47">
        <v>2025</v>
      </c>
      <c r="I55" s="15" t="s">
        <v>1189</v>
      </c>
    </row>
    <row r="56" spans="1:11" ht="68">
      <c r="A56" s="17" t="s">
        <v>476</v>
      </c>
      <c r="B56" s="17" t="s">
        <v>971</v>
      </c>
      <c r="C56" s="17" t="s">
        <v>972</v>
      </c>
      <c r="D56" s="17" t="s">
        <v>96</v>
      </c>
      <c r="E56" s="17" t="s">
        <v>1282</v>
      </c>
      <c r="F56" s="54">
        <v>2030</v>
      </c>
      <c r="G56" s="17" t="s">
        <v>97</v>
      </c>
      <c r="H56" s="54">
        <v>2020</v>
      </c>
      <c r="I56" s="15" t="s">
        <v>478</v>
      </c>
      <c r="J56" s="134"/>
      <c r="K56" s="54"/>
    </row>
    <row r="57" spans="1:11" ht="87.75" customHeight="1">
      <c r="A57" s="17" t="s">
        <v>476</v>
      </c>
      <c r="B57" s="2" t="s">
        <v>971</v>
      </c>
      <c r="C57" t="s">
        <v>972</v>
      </c>
      <c r="D57" s="2" t="s">
        <v>96</v>
      </c>
      <c r="E57" s="2" t="s">
        <v>1190</v>
      </c>
      <c r="F57" s="47">
        <v>2035</v>
      </c>
      <c r="G57" s="17" t="s">
        <v>97</v>
      </c>
      <c r="H57" s="47">
        <v>2025</v>
      </c>
      <c r="I57" s="15" t="s">
        <v>1191</v>
      </c>
    </row>
    <row r="58" spans="1:11" ht="66.75" customHeight="1">
      <c r="A58" s="17" t="s">
        <v>519</v>
      </c>
      <c r="B58" s="17" t="s">
        <v>971</v>
      </c>
      <c r="C58" s="17" t="s">
        <v>972</v>
      </c>
      <c r="D58" s="17" t="s">
        <v>96</v>
      </c>
      <c r="E58" s="17" t="s">
        <v>1016</v>
      </c>
      <c r="F58" s="54">
        <v>2035</v>
      </c>
      <c r="G58" s="54" t="s">
        <v>97</v>
      </c>
      <c r="H58" s="54">
        <v>2021</v>
      </c>
      <c r="I58" s="15" t="s">
        <v>524</v>
      </c>
    </row>
    <row r="59" spans="1:11" ht="67.5" customHeight="1">
      <c r="A59" s="17" t="s">
        <v>595</v>
      </c>
      <c r="B59" s="17" t="s">
        <v>971</v>
      </c>
      <c r="C59" s="17" t="s">
        <v>972</v>
      </c>
      <c r="D59" s="17" t="s">
        <v>96</v>
      </c>
      <c r="E59" s="17" t="s">
        <v>1017</v>
      </c>
      <c r="F59" s="54">
        <v>2030</v>
      </c>
      <c r="G59" s="54" t="s">
        <v>97</v>
      </c>
      <c r="H59" s="54">
        <v>2022</v>
      </c>
      <c r="I59" s="15" t="s">
        <v>597</v>
      </c>
    </row>
    <row r="60" spans="1:11" ht="51">
      <c r="A60" s="17" t="s">
        <v>595</v>
      </c>
      <c r="B60" s="17" t="s">
        <v>111</v>
      </c>
      <c r="C60" s="17" t="s">
        <v>328</v>
      </c>
      <c r="D60" s="17" t="s">
        <v>96</v>
      </c>
      <c r="E60" s="17" t="s">
        <v>1018</v>
      </c>
      <c r="F60" s="54">
        <v>2030</v>
      </c>
      <c r="G60" s="54" t="s">
        <v>1019</v>
      </c>
      <c r="H60" s="54">
        <v>2024</v>
      </c>
      <c r="I60" s="15" t="s">
        <v>600</v>
      </c>
    </row>
    <row r="61" spans="1:11" ht="102">
      <c r="A61" s="17" t="s">
        <v>595</v>
      </c>
      <c r="B61" s="2" t="s">
        <v>971</v>
      </c>
      <c r="C61" t="s">
        <v>972</v>
      </c>
      <c r="D61" s="2" t="s">
        <v>96</v>
      </c>
      <c r="E61" s="2" t="s">
        <v>1192</v>
      </c>
      <c r="F61" s="47">
        <v>2035</v>
      </c>
      <c r="G61" s="17" t="s">
        <v>97</v>
      </c>
      <c r="H61" s="47">
        <v>2025</v>
      </c>
      <c r="I61" s="15" t="s">
        <v>1193</v>
      </c>
    </row>
    <row r="62" spans="1:11" ht="84" customHeight="1">
      <c r="A62" s="17" t="s">
        <v>549</v>
      </c>
      <c r="B62" s="17" t="s">
        <v>971</v>
      </c>
      <c r="C62" s="17" t="s">
        <v>972</v>
      </c>
      <c r="D62" s="17" t="s">
        <v>1005</v>
      </c>
      <c r="E62" s="17" t="s">
        <v>1020</v>
      </c>
      <c r="F62" s="54">
        <v>2030</v>
      </c>
      <c r="G62" s="54" t="s">
        <v>97</v>
      </c>
      <c r="H62" s="54">
        <v>2021</v>
      </c>
      <c r="I62" s="15" t="s">
        <v>551</v>
      </c>
    </row>
    <row r="63" spans="1:11" ht="119">
      <c r="A63" s="17" t="s">
        <v>534</v>
      </c>
      <c r="B63" s="17" t="s">
        <v>971</v>
      </c>
      <c r="C63" s="17" t="s">
        <v>972</v>
      </c>
      <c r="D63" s="17" t="s">
        <v>96</v>
      </c>
      <c r="E63" s="17" t="s">
        <v>1021</v>
      </c>
      <c r="F63" s="54">
        <v>2030</v>
      </c>
      <c r="G63" s="54" t="s">
        <v>97</v>
      </c>
      <c r="H63" s="54">
        <v>2022</v>
      </c>
      <c r="I63" s="15" t="s">
        <v>1022</v>
      </c>
    </row>
    <row r="64" spans="1:11" ht="68">
      <c r="A64" t="s">
        <v>534</v>
      </c>
      <c r="B64" s="2" t="s">
        <v>971</v>
      </c>
      <c r="C64" t="s">
        <v>328</v>
      </c>
      <c r="D64" s="2" t="s">
        <v>96</v>
      </c>
      <c r="E64" s="2" t="s">
        <v>1136</v>
      </c>
      <c r="F64" s="14">
        <v>2030</v>
      </c>
      <c r="G64" s="2" t="s">
        <v>1137</v>
      </c>
      <c r="H64" s="14">
        <v>2025</v>
      </c>
      <c r="I64" s="15" t="s">
        <v>1138</v>
      </c>
    </row>
    <row r="65" spans="1:11" ht="68">
      <c r="A65" s="17" t="s">
        <v>534</v>
      </c>
      <c r="B65" s="2" t="s">
        <v>971</v>
      </c>
      <c r="C65" t="s">
        <v>972</v>
      </c>
      <c r="D65" s="2" t="s">
        <v>96</v>
      </c>
      <c r="E65" s="2" t="s">
        <v>1194</v>
      </c>
      <c r="F65" s="47">
        <v>2035</v>
      </c>
      <c r="G65" s="17" t="s">
        <v>97</v>
      </c>
      <c r="H65" s="47">
        <v>2025</v>
      </c>
      <c r="I65" s="15" t="s">
        <v>1138</v>
      </c>
    </row>
    <row r="66" spans="1:11" ht="73.5" customHeight="1">
      <c r="A66" s="17" t="s">
        <v>580</v>
      </c>
      <c r="B66" s="17" t="s">
        <v>971</v>
      </c>
      <c r="C66" s="17" t="s">
        <v>972</v>
      </c>
      <c r="D66" s="17" t="s">
        <v>96</v>
      </c>
      <c r="E66" s="17" t="s">
        <v>1023</v>
      </c>
      <c r="F66" s="54">
        <v>2030</v>
      </c>
      <c r="G66" s="54" t="s">
        <v>97</v>
      </c>
      <c r="H66" s="54">
        <v>2020</v>
      </c>
      <c r="I66" s="15" t="s">
        <v>583</v>
      </c>
    </row>
    <row r="67" spans="1:11" ht="116.25" customHeight="1">
      <c r="A67" s="17" t="s">
        <v>580</v>
      </c>
      <c r="B67" s="2" t="s">
        <v>971</v>
      </c>
      <c r="C67" s="2" t="s">
        <v>1286</v>
      </c>
      <c r="D67" t="s">
        <v>990</v>
      </c>
      <c r="E67" s="2" t="s">
        <v>1100</v>
      </c>
      <c r="F67" s="14">
        <v>2050</v>
      </c>
      <c r="G67" s="2" t="s">
        <v>1101</v>
      </c>
      <c r="H67" s="14">
        <v>2025</v>
      </c>
      <c r="I67" s="15" t="s">
        <v>1102</v>
      </c>
    </row>
    <row r="68" spans="1:11" ht="68">
      <c r="A68" s="17" t="s">
        <v>580</v>
      </c>
      <c r="B68" s="2" t="s">
        <v>971</v>
      </c>
      <c r="C68" s="2" t="s">
        <v>1286</v>
      </c>
      <c r="D68" s="2" t="s">
        <v>1195</v>
      </c>
      <c r="E68" s="2" t="s">
        <v>1196</v>
      </c>
      <c r="F68" s="47">
        <v>2035</v>
      </c>
      <c r="G68" s="17" t="s">
        <v>97</v>
      </c>
      <c r="H68" s="47">
        <v>2025</v>
      </c>
      <c r="I68" s="15" t="s">
        <v>1102</v>
      </c>
      <c r="J68" s="134"/>
      <c r="K68" s="54"/>
    </row>
    <row r="69" spans="1:11" ht="132" customHeight="1">
      <c r="A69" s="17" t="s">
        <v>528</v>
      </c>
      <c r="B69" s="17" t="s">
        <v>971</v>
      </c>
      <c r="C69" s="17" t="s">
        <v>972</v>
      </c>
      <c r="D69" s="17" t="s">
        <v>96</v>
      </c>
      <c r="E69" s="17" t="s">
        <v>1024</v>
      </c>
      <c r="F69" s="54">
        <v>2030</v>
      </c>
      <c r="G69" s="54" t="s">
        <v>97</v>
      </c>
      <c r="H69" s="54">
        <v>2021</v>
      </c>
      <c r="I69" s="15" t="s">
        <v>530</v>
      </c>
    </row>
    <row r="70" spans="1:11" ht="68">
      <c r="A70" t="s">
        <v>528</v>
      </c>
      <c r="B70" s="2" t="s">
        <v>971</v>
      </c>
      <c r="C70" t="s">
        <v>328</v>
      </c>
      <c r="D70" s="2" t="s">
        <v>96</v>
      </c>
      <c r="E70" s="2" t="s">
        <v>1139</v>
      </c>
      <c r="F70" s="14">
        <v>2030</v>
      </c>
      <c r="G70" s="2" t="s">
        <v>1140</v>
      </c>
      <c r="H70" s="14">
        <v>2025</v>
      </c>
      <c r="I70" s="15" t="s">
        <v>1141</v>
      </c>
    </row>
    <row r="71" spans="1:11" ht="68">
      <c r="A71" t="s">
        <v>528</v>
      </c>
      <c r="B71" s="2" t="s">
        <v>971</v>
      </c>
      <c r="C71" t="s">
        <v>328</v>
      </c>
      <c r="D71" s="2" t="s">
        <v>96</v>
      </c>
      <c r="E71" s="2" t="s">
        <v>1142</v>
      </c>
      <c r="F71" s="14">
        <v>2050</v>
      </c>
      <c r="G71" s="2" t="s">
        <v>1140</v>
      </c>
      <c r="H71" s="14">
        <v>2025</v>
      </c>
      <c r="I71" s="15" t="s">
        <v>1141</v>
      </c>
    </row>
    <row r="72" spans="1:11" ht="54.75" customHeight="1">
      <c r="A72" s="17" t="s">
        <v>528</v>
      </c>
      <c r="B72" s="2" t="s">
        <v>971</v>
      </c>
      <c r="C72" t="s">
        <v>972</v>
      </c>
      <c r="D72" s="2" t="s">
        <v>96</v>
      </c>
      <c r="E72" s="2" t="s">
        <v>1197</v>
      </c>
      <c r="F72" s="47">
        <v>2035</v>
      </c>
      <c r="G72" s="17" t="s">
        <v>97</v>
      </c>
      <c r="H72" s="47">
        <v>2025</v>
      </c>
      <c r="I72" s="15" t="s">
        <v>1141</v>
      </c>
    </row>
    <row r="73" spans="1:11" ht="51">
      <c r="A73" s="17" t="s">
        <v>575</v>
      </c>
      <c r="B73" s="17" t="s">
        <v>971</v>
      </c>
      <c r="C73" s="17" t="s">
        <v>972</v>
      </c>
      <c r="D73" s="17" t="s">
        <v>96</v>
      </c>
      <c r="E73" s="17" t="s">
        <v>1025</v>
      </c>
      <c r="F73" s="54">
        <v>2025</v>
      </c>
      <c r="G73" s="54" t="s">
        <v>97</v>
      </c>
      <c r="H73" s="54">
        <v>2021</v>
      </c>
      <c r="I73" s="15" t="s">
        <v>579</v>
      </c>
    </row>
    <row r="74" spans="1:11" ht="68">
      <c r="A74" s="17" t="s">
        <v>575</v>
      </c>
      <c r="B74" s="2" t="s">
        <v>971</v>
      </c>
      <c r="C74" s="2" t="s">
        <v>1288</v>
      </c>
      <c r="D74" s="2" t="s">
        <v>96</v>
      </c>
      <c r="E74" s="2" t="s">
        <v>1198</v>
      </c>
      <c r="F74" s="47">
        <v>2035</v>
      </c>
      <c r="G74" s="17" t="s">
        <v>97</v>
      </c>
      <c r="H74" s="47">
        <v>2025</v>
      </c>
      <c r="I74" s="15" t="s">
        <v>1199</v>
      </c>
    </row>
    <row r="75" spans="1:11" ht="68">
      <c r="A75" s="17" t="s">
        <v>561</v>
      </c>
      <c r="B75" s="17" t="s">
        <v>971</v>
      </c>
      <c r="C75" s="17" t="s">
        <v>972</v>
      </c>
      <c r="D75" s="17" t="s">
        <v>96</v>
      </c>
      <c r="E75" s="17" t="s">
        <v>1026</v>
      </c>
      <c r="F75" s="54">
        <v>2030</v>
      </c>
      <c r="G75" s="54" t="s">
        <v>97</v>
      </c>
      <c r="H75" s="54">
        <v>2021</v>
      </c>
      <c r="I75" s="15" t="s">
        <v>564</v>
      </c>
    </row>
    <row r="76" spans="1:11" ht="34">
      <c r="A76" s="17" t="s">
        <v>629</v>
      </c>
      <c r="B76" s="2" t="s">
        <v>971</v>
      </c>
      <c r="C76" t="s">
        <v>972</v>
      </c>
      <c r="D76" t="s">
        <v>990</v>
      </c>
      <c r="E76" s="2" t="s">
        <v>1103</v>
      </c>
      <c r="F76" s="14">
        <v>2050</v>
      </c>
      <c r="G76" s="2" t="s">
        <v>1077</v>
      </c>
      <c r="H76" s="14">
        <v>2021</v>
      </c>
      <c r="I76" s="15" t="s">
        <v>1104</v>
      </c>
    </row>
    <row r="77" spans="1:11" ht="68">
      <c r="A77" s="17" t="s">
        <v>629</v>
      </c>
      <c r="B77" s="2" t="s">
        <v>971</v>
      </c>
      <c r="C77" t="s">
        <v>972</v>
      </c>
      <c r="D77" s="2" t="s">
        <v>96</v>
      </c>
      <c r="E77" s="2" t="s">
        <v>1200</v>
      </c>
      <c r="F77" s="47">
        <v>2035</v>
      </c>
      <c r="G77" s="17" t="s">
        <v>97</v>
      </c>
      <c r="H77" s="47">
        <v>2025</v>
      </c>
      <c r="I77" s="15" t="s">
        <v>1201</v>
      </c>
    </row>
    <row r="78" spans="1:11" ht="68">
      <c r="A78" s="17" t="s">
        <v>638</v>
      </c>
      <c r="B78" s="17" t="s">
        <v>971</v>
      </c>
      <c r="C78" s="17" t="s">
        <v>972</v>
      </c>
      <c r="D78" s="17" t="s">
        <v>96</v>
      </c>
      <c r="E78" s="17" t="s">
        <v>1027</v>
      </c>
      <c r="F78" s="54">
        <v>2030</v>
      </c>
      <c r="G78" s="54" t="s">
        <v>97</v>
      </c>
      <c r="H78" s="54">
        <v>2021</v>
      </c>
      <c r="I78" s="15" t="s">
        <v>641</v>
      </c>
    </row>
    <row r="79" spans="1:11" ht="68">
      <c r="A79" s="17" t="s">
        <v>638</v>
      </c>
      <c r="B79" s="17" t="s">
        <v>117</v>
      </c>
      <c r="C79" s="17" t="s">
        <v>328</v>
      </c>
      <c r="D79" s="17" t="s">
        <v>96</v>
      </c>
      <c r="E79" s="17" t="s">
        <v>1028</v>
      </c>
      <c r="F79" s="54">
        <v>2030</v>
      </c>
      <c r="G79" s="54" t="s">
        <v>97</v>
      </c>
      <c r="H79" s="54">
        <v>2021</v>
      </c>
      <c r="I79" s="15" t="s">
        <v>641</v>
      </c>
    </row>
    <row r="80" spans="1:11" ht="102">
      <c r="A80" s="17" t="s">
        <v>638</v>
      </c>
      <c r="B80" s="17" t="s">
        <v>117</v>
      </c>
      <c r="C80" s="17" t="s">
        <v>328</v>
      </c>
      <c r="D80" s="17" t="s">
        <v>96</v>
      </c>
      <c r="E80" s="17" t="s">
        <v>1029</v>
      </c>
      <c r="F80" s="54">
        <v>2050</v>
      </c>
      <c r="G80" s="54" t="s">
        <v>1030</v>
      </c>
      <c r="H80" s="54">
        <v>2025</v>
      </c>
      <c r="I80" s="15" t="s">
        <v>1031</v>
      </c>
    </row>
    <row r="81" spans="1:9" ht="51">
      <c r="A81" s="17" t="s">
        <v>638</v>
      </c>
      <c r="B81" s="2" t="s">
        <v>971</v>
      </c>
      <c r="C81" t="s">
        <v>972</v>
      </c>
      <c r="D81" t="s">
        <v>990</v>
      </c>
      <c r="E81" s="2" t="s">
        <v>1105</v>
      </c>
      <c r="F81" s="14">
        <v>2050</v>
      </c>
      <c r="G81" s="2" t="s">
        <v>1077</v>
      </c>
      <c r="H81" s="14">
        <v>2021</v>
      </c>
      <c r="I81" s="15" t="s">
        <v>1106</v>
      </c>
    </row>
    <row r="82" spans="1:9" ht="85">
      <c r="A82" s="17" t="s">
        <v>638</v>
      </c>
      <c r="B82" s="2" t="s">
        <v>971</v>
      </c>
      <c r="C82" t="s">
        <v>972</v>
      </c>
      <c r="D82" s="2" t="s">
        <v>96</v>
      </c>
      <c r="E82" s="2" t="s">
        <v>1202</v>
      </c>
      <c r="F82" s="47">
        <v>2035</v>
      </c>
      <c r="G82" s="17" t="s">
        <v>97</v>
      </c>
      <c r="H82" s="47">
        <v>2025</v>
      </c>
      <c r="I82" s="15" t="s">
        <v>1203</v>
      </c>
    </row>
    <row r="83" spans="1:9" ht="68">
      <c r="A83" s="17" t="s">
        <v>603</v>
      </c>
      <c r="B83" s="17" t="s">
        <v>111</v>
      </c>
      <c r="C83" s="17" t="s">
        <v>972</v>
      </c>
      <c r="D83" s="17" t="s">
        <v>96</v>
      </c>
      <c r="E83" s="17" t="s">
        <v>1032</v>
      </c>
      <c r="F83" s="54">
        <v>2030</v>
      </c>
      <c r="G83" s="54" t="s">
        <v>97</v>
      </c>
      <c r="H83" s="54">
        <v>2021</v>
      </c>
      <c r="I83" s="15" t="s">
        <v>606</v>
      </c>
    </row>
    <row r="84" spans="1:9" ht="68">
      <c r="A84" s="17" t="s">
        <v>603</v>
      </c>
      <c r="B84" s="17" t="s">
        <v>117</v>
      </c>
      <c r="C84" s="17" t="s">
        <v>972</v>
      </c>
      <c r="D84" s="17" t="s">
        <v>96</v>
      </c>
      <c r="E84" s="17" t="s">
        <v>1033</v>
      </c>
      <c r="F84" s="54">
        <v>2030</v>
      </c>
      <c r="G84" s="54" t="s">
        <v>97</v>
      </c>
      <c r="H84" s="54">
        <v>2021</v>
      </c>
      <c r="I84" s="15" t="s">
        <v>606</v>
      </c>
    </row>
    <row r="85" spans="1:9" ht="68">
      <c r="A85" s="17" t="s">
        <v>615</v>
      </c>
      <c r="B85" s="17" t="s">
        <v>971</v>
      </c>
      <c r="C85" s="17" t="s">
        <v>972</v>
      </c>
      <c r="D85" s="17" t="s">
        <v>96</v>
      </c>
      <c r="E85" s="17" t="s">
        <v>1281</v>
      </c>
      <c r="F85" s="54">
        <v>2030</v>
      </c>
      <c r="G85" s="54" t="s">
        <v>97</v>
      </c>
      <c r="H85" s="54">
        <v>2021</v>
      </c>
      <c r="I85" s="15" t="s">
        <v>618</v>
      </c>
    </row>
    <row r="86" spans="1:9" ht="51">
      <c r="A86" s="17" t="s">
        <v>615</v>
      </c>
      <c r="B86" s="2" t="s">
        <v>971</v>
      </c>
      <c r="C86" t="s">
        <v>972</v>
      </c>
      <c r="D86" t="s">
        <v>990</v>
      </c>
      <c r="E86" s="2" t="s">
        <v>1107</v>
      </c>
      <c r="F86" s="14">
        <v>2060</v>
      </c>
      <c r="G86" s="2" t="s">
        <v>1077</v>
      </c>
      <c r="H86" s="14">
        <v>2024</v>
      </c>
      <c r="I86" s="26" t="s">
        <v>1108</v>
      </c>
    </row>
    <row r="87" spans="1:9" ht="51">
      <c r="A87" s="17" t="s">
        <v>615</v>
      </c>
      <c r="B87" s="2" t="s">
        <v>971</v>
      </c>
      <c r="C87" s="2" t="s">
        <v>1287</v>
      </c>
      <c r="D87" s="2" t="s">
        <v>96</v>
      </c>
      <c r="E87" s="2" t="s">
        <v>1284</v>
      </c>
      <c r="F87" s="47">
        <v>2035</v>
      </c>
      <c r="G87" s="17" t="s">
        <v>97</v>
      </c>
      <c r="H87" s="47">
        <v>2025</v>
      </c>
      <c r="I87" s="15" t="s">
        <v>1204</v>
      </c>
    </row>
    <row r="88" spans="1:9" ht="68">
      <c r="A88" t="s">
        <v>1143</v>
      </c>
      <c r="B88" s="2" t="s">
        <v>971</v>
      </c>
      <c r="C88" t="s">
        <v>972</v>
      </c>
      <c r="D88" s="2" t="s">
        <v>96</v>
      </c>
      <c r="E88" s="2" t="s">
        <v>1144</v>
      </c>
      <c r="F88" s="14">
        <v>2030</v>
      </c>
      <c r="G88" s="2" t="s">
        <v>1132</v>
      </c>
      <c r="H88" s="14">
        <v>2022</v>
      </c>
      <c r="I88" s="15" t="s">
        <v>1145</v>
      </c>
    </row>
    <row r="89" spans="1:9" ht="51">
      <c r="A89" t="s">
        <v>1143</v>
      </c>
      <c r="B89" s="2" t="s">
        <v>971</v>
      </c>
      <c r="C89" t="s">
        <v>972</v>
      </c>
      <c r="D89" s="2" t="s">
        <v>96</v>
      </c>
      <c r="E89" s="2" t="s">
        <v>1146</v>
      </c>
      <c r="F89" s="14">
        <v>2050</v>
      </c>
      <c r="G89" s="2" t="s">
        <v>1077</v>
      </c>
      <c r="H89" s="14">
        <v>2020</v>
      </c>
      <c r="I89" s="15" t="s">
        <v>1147</v>
      </c>
    </row>
    <row r="90" spans="1:9" ht="68">
      <c r="A90" s="17" t="s">
        <v>1143</v>
      </c>
      <c r="B90" s="2" t="s">
        <v>971</v>
      </c>
      <c r="C90" t="s">
        <v>972</v>
      </c>
      <c r="D90" s="2" t="s">
        <v>96</v>
      </c>
      <c r="E90" s="2" t="s">
        <v>1205</v>
      </c>
      <c r="F90" s="47">
        <v>2035</v>
      </c>
      <c r="G90" s="17" t="s">
        <v>97</v>
      </c>
      <c r="H90" s="47">
        <v>2025</v>
      </c>
      <c r="I90" s="15" t="s">
        <v>1206</v>
      </c>
    </row>
    <row r="91" spans="1:9" ht="102">
      <c r="A91" s="17" t="s">
        <v>653</v>
      </c>
      <c r="B91" s="17" t="s">
        <v>971</v>
      </c>
      <c r="C91" s="17" t="s">
        <v>972</v>
      </c>
      <c r="D91" s="17" t="s">
        <v>96</v>
      </c>
      <c r="E91" s="17" t="s">
        <v>1034</v>
      </c>
      <c r="F91" s="54">
        <v>2030</v>
      </c>
      <c r="G91" s="54" t="s">
        <v>97</v>
      </c>
      <c r="H91" s="54">
        <v>2023</v>
      </c>
      <c r="I91" s="15" t="s">
        <v>655</v>
      </c>
    </row>
    <row r="92" spans="1:9" ht="34">
      <c r="A92" s="17" t="s">
        <v>653</v>
      </c>
      <c r="B92" s="2" t="s">
        <v>971</v>
      </c>
      <c r="C92" t="s">
        <v>972</v>
      </c>
      <c r="D92" t="s">
        <v>990</v>
      </c>
      <c r="E92" s="2" t="s">
        <v>1109</v>
      </c>
      <c r="F92" s="14">
        <v>2050</v>
      </c>
      <c r="G92" s="2" t="s">
        <v>1077</v>
      </c>
      <c r="H92" s="14">
        <v>2022</v>
      </c>
      <c r="I92" s="15" t="s">
        <v>1110</v>
      </c>
    </row>
    <row r="93" spans="1:9" ht="85">
      <c r="A93" s="17" t="s">
        <v>664</v>
      </c>
      <c r="B93" s="17" t="s">
        <v>971</v>
      </c>
      <c r="C93" s="17" t="s">
        <v>972</v>
      </c>
      <c r="D93" s="17" t="s">
        <v>96</v>
      </c>
      <c r="E93" s="17" t="s">
        <v>1035</v>
      </c>
      <c r="F93" s="54">
        <v>2030</v>
      </c>
      <c r="G93" s="54" t="s">
        <v>97</v>
      </c>
      <c r="H93" s="54">
        <v>2021</v>
      </c>
      <c r="I93" s="15" t="s">
        <v>667</v>
      </c>
    </row>
    <row r="94" spans="1:9" ht="34">
      <c r="A94" t="s">
        <v>664</v>
      </c>
      <c r="B94" s="2" t="s">
        <v>105</v>
      </c>
      <c r="C94" t="s">
        <v>328</v>
      </c>
      <c r="D94" s="2" t="s">
        <v>96</v>
      </c>
      <c r="E94" s="2" t="s">
        <v>1148</v>
      </c>
      <c r="F94" s="14">
        <v>2035</v>
      </c>
      <c r="G94" s="2" t="s">
        <v>1149</v>
      </c>
      <c r="H94" s="14">
        <v>2025</v>
      </c>
      <c r="I94" s="26" t="s">
        <v>1150</v>
      </c>
    </row>
    <row r="95" spans="1:9" ht="85">
      <c r="A95" s="17" t="s">
        <v>664</v>
      </c>
      <c r="B95" s="2" t="s">
        <v>971</v>
      </c>
      <c r="C95" s="2" t="s">
        <v>1287</v>
      </c>
      <c r="D95" s="2" t="s">
        <v>96</v>
      </c>
      <c r="E95" s="2" t="s">
        <v>1207</v>
      </c>
      <c r="F95" s="47">
        <v>2035</v>
      </c>
      <c r="G95" s="17" t="s">
        <v>97</v>
      </c>
      <c r="H95" s="47">
        <v>2025</v>
      </c>
      <c r="I95" s="15" t="s">
        <v>1150</v>
      </c>
    </row>
    <row r="96" spans="1:9" ht="68">
      <c r="A96" s="17" t="s">
        <v>697</v>
      </c>
      <c r="B96" s="17" t="s">
        <v>971</v>
      </c>
      <c r="C96" s="17" t="s">
        <v>972</v>
      </c>
      <c r="D96" s="17" t="s">
        <v>96</v>
      </c>
      <c r="E96" s="17" t="s">
        <v>1036</v>
      </c>
      <c r="F96" s="54">
        <v>2030</v>
      </c>
      <c r="G96" s="54" t="s">
        <v>97</v>
      </c>
      <c r="H96" s="54">
        <v>2021</v>
      </c>
      <c r="I96" s="15" t="s">
        <v>701</v>
      </c>
    </row>
    <row r="97" spans="1:9" ht="68">
      <c r="A97" s="17" t="s">
        <v>697</v>
      </c>
      <c r="B97" s="2" t="s">
        <v>971</v>
      </c>
      <c r="C97" t="s">
        <v>972</v>
      </c>
      <c r="D97" s="2" t="s">
        <v>96</v>
      </c>
      <c r="E97" s="2" t="s">
        <v>1208</v>
      </c>
      <c r="F97" s="47">
        <v>2035</v>
      </c>
      <c r="G97" s="17" t="s">
        <v>97</v>
      </c>
      <c r="H97" s="47">
        <v>2025</v>
      </c>
      <c r="I97" s="15" t="s">
        <v>1209</v>
      </c>
    </row>
    <row r="98" spans="1:9" ht="85">
      <c r="A98" s="17" t="s">
        <v>675</v>
      </c>
      <c r="B98" s="17" t="s">
        <v>971</v>
      </c>
      <c r="C98" s="17" t="s">
        <v>972</v>
      </c>
      <c r="D98" s="17" t="s">
        <v>96</v>
      </c>
      <c r="E98" s="17" t="s">
        <v>1037</v>
      </c>
      <c r="F98" s="54">
        <v>2030</v>
      </c>
      <c r="G98" s="54" t="s">
        <v>97</v>
      </c>
      <c r="H98" s="54">
        <v>2020</v>
      </c>
      <c r="I98" s="15" t="s">
        <v>677</v>
      </c>
    </row>
    <row r="99" spans="1:9" ht="34">
      <c r="A99" s="17" t="s">
        <v>675</v>
      </c>
      <c r="B99" s="2" t="s">
        <v>971</v>
      </c>
      <c r="C99" t="s">
        <v>972</v>
      </c>
      <c r="D99" t="s">
        <v>990</v>
      </c>
      <c r="E99" s="2" t="s">
        <v>1111</v>
      </c>
      <c r="F99" s="14">
        <v>2050</v>
      </c>
      <c r="G99" s="2" t="s">
        <v>1077</v>
      </c>
      <c r="H99" s="14">
        <v>2024</v>
      </c>
      <c r="I99" s="15" t="s">
        <v>1112</v>
      </c>
    </row>
    <row r="100" spans="1:9" ht="68">
      <c r="A100" s="17" t="s">
        <v>675</v>
      </c>
      <c r="B100" s="2" t="s">
        <v>971</v>
      </c>
      <c r="C100" t="s">
        <v>972</v>
      </c>
      <c r="D100" s="2" t="s">
        <v>96</v>
      </c>
      <c r="E100" s="2" t="s">
        <v>1210</v>
      </c>
      <c r="F100" s="47">
        <v>2035</v>
      </c>
      <c r="G100" s="17" t="s">
        <v>97</v>
      </c>
      <c r="H100" s="47">
        <v>2025</v>
      </c>
      <c r="I100" s="15" t="s">
        <v>1151</v>
      </c>
    </row>
    <row r="101" spans="1:9" ht="68">
      <c r="A101" s="17" t="s">
        <v>681</v>
      </c>
      <c r="B101" s="17" t="s">
        <v>971</v>
      </c>
      <c r="C101" s="17" t="s">
        <v>972</v>
      </c>
      <c r="D101" s="17" t="s">
        <v>96</v>
      </c>
      <c r="E101" s="17" t="s">
        <v>1038</v>
      </c>
      <c r="F101" s="54">
        <v>2030</v>
      </c>
      <c r="G101" s="54" t="s">
        <v>97</v>
      </c>
      <c r="H101" s="54">
        <v>2021</v>
      </c>
      <c r="I101" s="15" t="s">
        <v>683</v>
      </c>
    </row>
    <row r="102" spans="1:9" ht="34">
      <c r="A102" s="17" t="s">
        <v>706</v>
      </c>
      <c r="B102" s="17" t="s">
        <v>971</v>
      </c>
      <c r="C102" s="17" t="s">
        <v>972</v>
      </c>
      <c r="D102" s="17" t="s">
        <v>96</v>
      </c>
      <c r="E102" s="17" t="s">
        <v>1039</v>
      </c>
      <c r="F102" s="54">
        <v>2030</v>
      </c>
      <c r="G102" s="54" t="s">
        <v>97</v>
      </c>
      <c r="H102" s="54">
        <v>2021</v>
      </c>
      <c r="I102" s="15" t="s">
        <v>708</v>
      </c>
    </row>
    <row r="103" spans="1:9" ht="51">
      <c r="A103" s="17" t="s">
        <v>706</v>
      </c>
      <c r="B103" s="2" t="s">
        <v>971</v>
      </c>
      <c r="C103" s="2" t="s">
        <v>1286</v>
      </c>
      <c r="D103" s="2" t="s">
        <v>96</v>
      </c>
      <c r="E103" s="2" t="s">
        <v>1211</v>
      </c>
      <c r="F103" s="47">
        <v>2040</v>
      </c>
      <c r="G103" s="17" t="s">
        <v>97</v>
      </c>
      <c r="H103" s="47">
        <v>2025</v>
      </c>
      <c r="I103" s="15" t="s">
        <v>1212</v>
      </c>
    </row>
    <row r="104" spans="1:9" ht="119">
      <c r="A104" s="17" t="s">
        <v>1040</v>
      </c>
      <c r="B104" s="17" t="s">
        <v>971</v>
      </c>
      <c r="C104" s="17" t="s">
        <v>972</v>
      </c>
      <c r="D104" s="17" t="s">
        <v>96</v>
      </c>
      <c r="E104" s="17" t="s">
        <v>1041</v>
      </c>
      <c r="F104" s="54">
        <v>2030</v>
      </c>
      <c r="G104" s="17" t="s">
        <v>97</v>
      </c>
      <c r="H104" s="54">
        <v>2021</v>
      </c>
      <c r="I104" s="15" t="s">
        <v>503</v>
      </c>
    </row>
    <row r="105" spans="1:9" ht="68">
      <c r="A105" s="17" t="s">
        <v>1040</v>
      </c>
      <c r="B105" s="17" t="s">
        <v>971</v>
      </c>
      <c r="C105" s="17" t="s">
        <v>328</v>
      </c>
      <c r="D105" s="17" t="s">
        <v>96</v>
      </c>
      <c r="E105" s="17" t="s">
        <v>1042</v>
      </c>
      <c r="F105" s="54">
        <v>2030</v>
      </c>
      <c r="G105" s="54" t="s">
        <v>1043</v>
      </c>
      <c r="H105" s="54">
        <v>2023</v>
      </c>
      <c r="I105" s="15" t="s">
        <v>1044</v>
      </c>
    </row>
    <row r="106" spans="1:9" ht="68">
      <c r="A106" s="17" t="s">
        <v>1040</v>
      </c>
      <c r="B106" s="17" t="s">
        <v>111</v>
      </c>
      <c r="C106" s="17" t="s">
        <v>328</v>
      </c>
      <c r="D106" s="17" t="s">
        <v>96</v>
      </c>
      <c r="E106" s="17" t="s">
        <v>1045</v>
      </c>
      <c r="F106" s="54">
        <v>2030</v>
      </c>
      <c r="G106" s="54" t="s">
        <v>1043</v>
      </c>
      <c r="H106" s="54">
        <v>2023</v>
      </c>
      <c r="I106" s="15" t="s">
        <v>1044</v>
      </c>
    </row>
    <row r="107" spans="1:9" ht="68">
      <c r="A107" s="17" t="s">
        <v>1040</v>
      </c>
      <c r="B107" s="17" t="s">
        <v>117</v>
      </c>
      <c r="C107" s="17" t="s">
        <v>328</v>
      </c>
      <c r="D107" s="17" t="s">
        <v>96</v>
      </c>
      <c r="E107" s="17" t="s">
        <v>1046</v>
      </c>
      <c r="F107" s="54">
        <v>2030</v>
      </c>
      <c r="G107" s="54" t="s">
        <v>1043</v>
      </c>
      <c r="H107" s="54">
        <v>2023</v>
      </c>
      <c r="I107" s="15" t="s">
        <v>1044</v>
      </c>
    </row>
    <row r="108" spans="1:9" ht="68">
      <c r="A108" s="17" t="s">
        <v>1040</v>
      </c>
      <c r="B108" s="17" t="s">
        <v>105</v>
      </c>
      <c r="C108" s="17" t="s">
        <v>328</v>
      </c>
      <c r="D108" s="17" t="s">
        <v>96</v>
      </c>
      <c r="E108" s="17" t="s">
        <v>1047</v>
      </c>
      <c r="F108" s="54">
        <v>2030</v>
      </c>
      <c r="G108" s="54" t="s">
        <v>1043</v>
      </c>
      <c r="H108" s="54">
        <v>2023</v>
      </c>
      <c r="I108" s="15" t="s">
        <v>1044</v>
      </c>
    </row>
    <row r="109" spans="1:9" ht="68">
      <c r="A109" s="17" t="s">
        <v>1040</v>
      </c>
      <c r="B109" s="2" t="s">
        <v>971</v>
      </c>
      <c r="C109" s="2" t="s">
        <v>972</v>
      </c>
      <c r="D109" s="2" t="s">
        <v>96</v>
      </c>
      <c r="E109" s="2" t="s">
        <v>1223</v>
      </c>
      <c r="F109" s="14">
        <v>2035</v>
      </c>
      <c r="G109" s="54" t="s">
        <v>97</v>
      </c>
      <c r="H109" s="14">
        <v>2025</v>
      </c>
      <c r="I109" s="26" t="s">
        <v>1224</v>
      </c>
    </row>
    <row r="110" spans="1:9" ht="51">
      <c r="A110" s="17" t="s">
        <v>1048</v>
      </c>
      <c r="B110" s="17" t="s">
        <v>971</v>
      </c>
      <c r="C110" s="17" t="s">
        <v>972</v>
      </c>
      <c r="D110" s="17" t="s">
        <v>96</v>
      </c>
      <c r="E110" s="17" t="s">
        <v>1049</v>
      </c>
      <c r="F110" s="54">
        <v>2030</v>
      </c>
      <c r="G110" s="17" t="s">
        <v>97</v>
      </c>
      <c r="H110" s="54">
        <v>2021</v>
      </c>
      <c r="I110" s="15" t="s">
        <v>266</v>
      </c>
    </row>
    <row r="111" spans="1:9" ht="85">
      <c r="A111" s="17" t="s">
        <v>1048</v>
      </c>
      <c r="B111" s="2" t="s">
        <v>971</v>
      </c>
      <c r="C111" s="2" t="s">
        <v>972</v>
      </c>
      <c r="D111" s="2" t="s">
        <v>96</v>
      </c>
      <c r="E111" s="2" t="s">
        <v>1213</v>
      </c>
      <c r="F111" s="47">
        <v>2035</v>
      </c>
      <c r="G111" s="17" t="s">
        <v>97</v>
      </c>
      <c r="H111" s="47">
        <v>2026</v>
      </c>
      <c r="I111" s="15" t="s">
        <v>1214</v>
      </c>
    </row>
    <row r="112" spans="1:9" ht="102">
      <c r="A112" s="17" t="s">
        <v>730</v>
      </c>
      <c r="B112" s="2" t="s">
        <v>971</v>
      </c>
      <c r="C112" t="s">
        <v>972</v>
      </c>
      <c r="D112" s="2" t="s">
        <v>990</v>
      </c>
      <c r="E112" s="2" t="s">
        <v>1113</v>
      </c>
      <c r="F112" s="14">
        <v>2060</v>
      </c>
      <c r="G112" s="2" t="s">
        <v>1077</v>
      </c>
      <c r="H112" s="14">
        <v>2022</v>
      </c>
      <c r="I112" s="15" t="s">
        <v>1114</v>
      </c>
    </row>
    <row r="113" spans="1:9" ht="34">
      <c r="A113" s="2" t="s">
        <v>730</v>
      </c>
      <c r="B113" s="2" t="s">
        <v>971</v>
      </c>
      <c r="C113" t="s">
        <v>972</v>
      </c>
      <c r="D113" s="2" t="s">
        <v>96</v>
      </c>
      <c r="E113" s="2" t="s">
        <v>1156</v>
      </c>
      <c r="F113" s="14">
        <v>2030</v>
      </c>
      <c r="G113" s="2" t="s">
        <v>97</v>
      </c>
      <c r="H113" s="14">
        <v>2020</v>
      </c>
      <c r="I113" s="26" t="s">
        <v>1157</v>
      </c>
    </row>
    <row r="114" spans="1:9" ht="102">
      <c r="A114" s="17" t="s">
        <v>730</v>
      </c>
      <c r="B114" s="2" t="s">
        <v>971</v>
      </c>
      <c r="C114" s="2" t="s">
        <v>972</v>
      </c>
      <c r="D114" s="2" t="s">
        <v>96</v>
      </c>
      <c r="E114" s="2" t="s">
        <v>1215</v>
      </c>
      <c r="F114" s="14">
        <v>2035</v>
      </c>
      <c r="G114" s="54" t="s">
        <v>97</v>
      </c>
      <c r="H114" s="14">
        <v>2025</v>
      </c>
      <c r="I114" s="15" t="s">
        <v>1216</v>
      </c>
    </row>
    <row r="115" spans="1:9" ht="68">
      <c r="A115" s="17" t="s">
        <v>1050</v>
      </c>
      <c r="B115" s="17" t="s">
        <v>971</v>
      </c>
      <c r="C115" s="17" t="s">
        <v>972</v>
      </c>
      <c r="D115" s="17" t="s">
        <v>96</v>
      </c>
      <c r="E115" s="17" t="s">
        <v>1051</v>
      </c>
      <c r="F115" s="54">
        <v>2030</v>
      </c>
      <c r="G115" s="54" t="s">
        <v>97</v>
      </c>
      <c r="H115" s="54">
        <v>2021</v>
      </c>
      <c r="I115" s="15" t="s">
        <v>737</v>
      </c>
    </row>
    <row r="116" spans="1:9" ht="85">
      <c r="A116" s="17" t="s">
        <v>1050</v>
      </c>
      <c r="B116" s="2" t="s">
        <v>971</v>
      </c>
      <c r="C116" s="2" t="s">
        <v>972</v>
      </c>
      <c r="D116" s="2" t="s">
        <v>96</v>
      </c>
      <c r="E116" s="2" t="s">
        <v>1217</v>
      </c>
      <c r="F116" s="14">
        <v>2040</v>
      </c>
      <c r="G116" s="54" t="s">
        <v>97</v>
      </c>
      <c r="H116" s="14">
        <v>2025</v>
      </c>
      <c r="I116" s="15" t="s">
        <v>1218</v>
      </c>
    </row>
    <row r="117" spans="1:9" ht="68">
      <c r="A117" s="17" t="s">
        <v>753</v>
      </c>
      <c r="B117" s="17" t="s">
        <v>971</v>
      </c>
      <c r="C117" s="17" t="s">
        <v>972</v>
      </c>
      <c r="D117" s="17" t="s">
        <v>96</v>
      </c>
      <c r="E117" s="2" t="s">
        <v>1052</v>
      </c>
      <c r="F117" s="54">
        <v>2030</v>
      </c>
      <c r="G117" s="54" t="s">
        <v>97</v>
      </c>
      <c r="H117" s="54">
        <v>2021</v>
      </c>
      <c r="I117" s="15" t="s">
        <v>755</v>
      </c>
    </row>
    <row r="118" spans="1:9" ht="68">
      <c r="A118" s="17" t="s">
        <v>753</v>
      </c>
      <c r="B118" s="2" t="s">
        <v>971</v>
      </c>
      <c r="C118" s="2" t="s">
        <v>1287</v>
      </c>
      <c r="D118" s="2" t="s">
        <v>96</v>
      </c>
      <c r="E118" s="2" t="s">
        <v>1219</v>
      </c>
      <c r="F118" s="14">
        <v>2035</v>
      </c>
      <c r="G118" s="54" t="s">
        <v>97</v>
      </c>
      <c r="H118" s="14">
        <v>2025</v>
      </c>
      <c r="I118" s="15" t="s">
        <v>1220</v>
      </c>
    </row>
    <row r="119" spans="1:9" ht="68">
      <c r="A119" s="17" t="s">
        <v>901</v>
      </c>
      <c r="B119" s="17" t="s">
        <v>971</v>
      </c>
      <c r="C119" s="17" t="s">
        <v>972</v>
      </c>
      <c r="D119" s="17" t="s">
        <v>96</v>
      </c>
      <c r="E119" s="2" t="s">
        <v>1053</v>
      </c>
      <c r="F119" s="54" t="s">
        <v>619</v>
      </c>
      <c r="G119" s="54" t="s">
        <v>97</v>
      </c>
      <c r="H119" s="54">
        <v>2022</v>
      </c>
      <c r="I119" s="15" t="s">
        <v>905</v>
      </c>
    </row>
    <row r="120" spans="1:9" ht="85">
      <c r="A120" s="17" t="s">
        <v>901</v>
      </c>
      <c r="B120" s="2" t="s">
        <v>971</v>
      </c>
      <c r="C120" s="2" t="s">
        <v>972</v>
      </c>
      <c r="D120" s="2" t="s">
        <v>96</v>
      </c>
      <c r="E120" s="2" t="s">
        <v>1221</v>
      </c>
      <c r="F120" s="14">
        <v>2035</v>
      </c>
      <c r="G120" s="54" t="s">
        <v>97</v>
      </c>
      <c r="H120" s="14">
        <v>2025</v>
      </c>
      <c r="I120" s="26" t="s">
        <v>1222</v>
      </c>
    </row>
    <row r="121" spans="1:9" ht="85">
      <c r="A121" s="17" t="s">
        <v>760</v>
      </c>
      <c r="B121" s="17" t="s">
        <v>971</v>
      </c>
      <c r="C121" s="17" t="s">
        <v>972</v>
      </c>
      <c r="D121" s="17" t="s">
        <v>96</v>
      </c>
      <c r="E121" s="2" t="s">
        <v>1054</v>
      </c>
      <c r="F121" s="54">
        <v>2030</v>
      </c>
      <c r="G121" s="54" t="s">
        <v>97</v>
      </c>
      <c r="H121" s="54">
        <v>2021</v>
      </c>
      <c r="I121" s="15" t="s">
        <v>762</v>
      </c>
    </row>
    <row r="122" spans="1:9" ht="68">
      <c r="A122" s="17" t="s">
        <v>746</v>
      </c>
      <c r="B122" s="17" t="s">
        <v>111</v>
      </c>
      <c r="C122" s="17" t="s">
        <v>972</v>
      </c>
      <c r="D122" s="17" t="s">
        <v>96</v>
      </c>
      <c r="E122" s="2" t="s">
        <v>1055</v>
      </c>
      <c r="F122" s="54">
        <v>2030</v>
      </c>
      <c r="G122" s="54" t="s">
        <v>97</v>
      </c>
      <c r="H122" s="54">
        <v>2021</v>
      </c>
      <c r="I122" s="15" t="s">
        <v>749</v>
      </c>
    </row>
    <row r="123" spans="1:9" ht="68">
      <c r="A123" s="17" t="s">
        <v>746</v>
      </c>
      <c r="B123" s="17" t="s">
        <v>105</v>
      </c>
      <c r="C123" s="17" t="s">
        <v>972</v>
      </c>
      <c r="D123" s="17" t="s">
        <v>96</v>
      </c>
      <c r="E123" s="2" t="s">
        <v>1056</v>
      </c>
      <c r="F123" s="54">
        <v>2030</v>
      </c>
      <c r="G123" s="54" t="s">
        <v>97</v>
      </c>
      <c r="H123" s="54">
        <v>2021</v>
      </c>
      <c r="I123" s="15" t="s">
        <v>749</v>
      </c>
    </row>
    <row r="124" spans="1:9" ht="68">
      <c r="A124" s="17" t="s">
        <v>1057</v>
      </c>
      <c r="B124" s="17" t="s">
        <v>971</v>
      </c>
      <c r="C124" s="17" t="s">
        <v>972</v>
      </c>
      <c r="D124" s="17" t="s">
        <v>96</v>
      </c>
      <c r="E124" s="2" t="s">
        <v>1283</v>
      </c>
      <c r="F124" s="54">
        <v>2030</v>
      </c>
      <c r="G124" s="54" t="s">
        <v>97</v>
      </c>
      <c r="H124" s="54">
        <v>2021</v>
      </c>
      <c r="I124" s="15" t="s">
        <v>810</v>
      </c>
    </row>
    <row r="125" spans="1:9" ht="102">
      <c r="A125" s="17" t="s">
        <v>778</v>
      </c>
      <c r="B125" s="17" t="s">
        <v>971</v>
      </c>
      <c r="C125" s="17" t="s">
        <v>972</v>
      </c>
      <c r="D125" s="17" t="s">
        <v>96</v>
      </c>
      <c r="E125" s="2" t="s">
        <v>1058</v>
      </c>
      <c r="F125" s="54">
        <v>2030</v>
      </c>
      <c r="G125" s="54" t="s">
        <v>97</v>
      </c>
      <c r="H125" s="54">
        <v>2022</v>
      </c>
      <c r="I125" s="15" t="s">
        <v>781</v>
      </c>
    </row>
    <row r="126" spans="1:9" ht="51">
      <c r="A126" s="17" t="s">
        <v>778</v>
      </c>
      <c r="B126" s="17" t="s">
        <v>105</v>
      </c>
      <c r="C126" s="17" t="s">
        <v>972</v>
      </c>
      <c r="D126" s="17" t="s">
        <v>96</v>
      </c>
      <c r="E126" s="2" t="s">
        <v>1059</v>
      </c>
      <c r="F126" s="54">
        <v>2030</v>
      </c>
      <c r="G126" s="54" t="s">
        <v>1019</v>
      </c>
      <c r="H126" s="54">
        <v>2022</v>
      </c>
      <c r="I126" s="15" t="s">
        <v>786</v>
      </c>
    </row>
    <row r="127" spans="1:9" ht="68">
      <c r="A127" s="17" t="s">
        <v>778</v>
      </c>
      <c r="B127" s="2" t="s">
        <v>971</v>
      </c>
      <c r="C127" t="s">
        <v>972</v>
      </c>
      <c r="D127" t="s">
        <v>990</v>
      </c>
      <c r="E127" s="2" t="s">
        <v>1115</v>
      </c>
      <c r="F127" s="14">
        <v>2065</v>
      </c>
      <c r="G127" s="2" t="s">
        <v>1077</v>
      </c>
      <c r="H127" s="14">
        <v>2022</v>
      </c>
      <c r="I127" s="15" t="s">
        <v>1116</v>
      </c>
    </row>
    <row r="128" spans="1:9" ht="51">
      <c r="A128" s="17" t="s">
        <v>778</v>
      </c>
      <c r="B128" s="2" t="s">
        <v>971</v>
      </c>
      <c r="C128" s="2" t="s">
        <v>972</v>
      </c>
      <c r="D128" s="2" t="s">
        <v>96</v>
      </c>
      <c r="E128" s="2" t="s">
        <v>1225</v>
      </c>
      <c r="F128" s="14">
        <v>2035</v>
      </c>
      <c r="G128" s="54" t="s">
        <v>97</v>
      </c>
      <c r="H128" s="14">
        <v>2025</v>
      </c>
      <c r="I128" s="15" t="s">
        <v>1226</v>
      </c>
    </row>
    <row r="129" spans="1:9" ht="68">
      <c r="A129" s="17" t="s">
        <v>796</v>
      </c>
      <c r="B129" s="17" t="s">
        <v>971</v>
      </c>
      <c r="C129" s="17" t="s">
        <v>972</v>
      </c>
      <c r="D129" s="17" t="s">
        <v>96</v>
      </c>
      <c r="E129" s="2" t="s">
        <v>1060</v>
      </c>
      <c r="F129" s="54">
        <v>2030</v>
      </c>
      <c r="G129" s="54" t="s">
        <v>97</v>
      </c>
      <c r="H129" s="54">
        <v>2023</v>
      </c>
      <c r="I129" s="15" t="s">
        <v>798</v>
      </c>
    </row>
    <row r="130" spans="1:9" ht="51">
      <c r="A130" s="17" t="s">
        <v>796</v>
      </c>
      <c r="B130" s="2" t="s">
        <v>971</v>
      </c>
      <c r="C130" t="s">
        <v>972</v>
      </c>
      <c r="D130" t="s">
        <v>990</v>
      </c>
      <c r="E130" s="2" t="s">
        <v>1117</v>
      </c>
      <c r="F130" s="14">
        <v>2053</v>
      </c>
      <c r="G130" s="2" t="s">
        <v>1077</v>
      </c>
      <c r="H130" s="14">
        <v>2024</v>
      </c>
      <c r="I130" s="15" t="s">
        <v>1118</v>
      </c>
    </row>
    <row r="131" spans="1:9" ht="68">
      <c r="A131" s="17" t="s">
        <v>796</v>
      </c>
      <c r="B131" s="2" t="s">
        <v>971</v>
      </c>
      <c r="C131" s="2" t="s">
        <v>972</v>
      </c>
      <c r="D131" s="2" t="s">
        <v>96</v>
      </c>
      <c r="E131" s="2" t="s">
        <v>1227</v>
      </c>
      <c r="F131" s="14">
        <v>2035</v>
      </c>
      <c r="G131" s="54" t="s">
        <v>97</v>
      </c>
      <c r="H131" s="14">
        <v>2025</v>
      </c>
      <c r="I131" s="15" t="s">
        <v>1228</v>
      </c>
    </row>
    <row r="132" spans="1:9" ht="85">
      <c r="A132" s="17" t="s">
        <v>790</v>
      </c>
      <c r="B132" s="17" t="s">
        <v>971</v>
      </c>
      <c r="C132" s="17" t="s">
        <v>972</v>
      </c>
      <c r="D132" s="17" t="s">
        <v>96</v>
      </c>
      <c r="E132" s="2" t="s">
        <v>1061</v>
      </c>
      <c r="F132" s="54">
        <v>2030</v>
      </c>
      <c r="G132" s="54" t="s">
        <v>97</v>
      </c>
      <c r="H132" s="54">
        <v>2022</v>
      </c>
      <c r="I132" s="15" t="s">
        <v>794</v>
      </c>
    </row>
    <row r="133" spans="1:9" ht="85">
      <c r="A133" s="17" t="s">
        <v>816</v>
      </c>
      <c r="B133" s="17" t="s">
        <v>971</v>
      </c>
      <c r="C133" s="17" t="s">
        <v>972</v>
      </c>
      <c r="D133" s="17" t="s">
        <v>96</v>
      </c>
      <c r="E133" s="2" t="s">
        <v>1062</v>
      </c>
      <c r="F133" s="54">
        <v>2030</v>
      </c>
      <c r="G133" s="54" t="s">
        <v>97</v>
      </c>
      <c r="H133" s="54">
        <v>2022</v>
      </c>
      <c r="I133" s="15" t="s">
        <v>819</v>
      </c>
    </row>
    <row r="134" spans="1:9" ht="51">
      <c r="A134" s="17" t="s">
        <v>877</v>
      </c>
      <c r="B134" s="17" t="s">
        <v>971</v>
      </c>
      <c r="C134" s="17" t="s">
        <v>972</v>
      </c>
      <c r="D134" s="17" t="s">
        <v>96</v>
      </c>
      <c r="E134" s="2" t="s">
        <v>1063</v>
      </c>
      <c r="F134" s="54">
        <v>2030</v>
      </c>
      <c r="G134" s="54" t="s">
        <v>97</v>
      </c>
      <c r="H134" s="54">
        <v>2022</v>
      </c>
      <c r="I134" s="15" t="s">
        <v>880</v>
      </c>
    </row>
    <row r="135" spans="1:9" ht="170">
      <c r="A135" s="17" t="s">
        <v>877</v>
      </c>
      <c r="B135" s="2" t="s">
        <v>971</v>
      </c>
      <c r="C135" t="s">
        <v>972</v>
      </c>
      <c r="D135" t="s">
        <v>990</v>
      </c>
      <c r="E135" s="2" t="s">
        <v>1119</v>
      </c>
      <c r="F135" s="14">
        <v>2050</v>
      </c>
      <c r="G135" s="2" t="s">
        <v>1120</v>
      </c>
      <c r="H135" s="14">
        <v>2025</v>
      </c>
      <c r="I135" s="15" t="s">
        <v>1121</v>
      </c>
    </row>
    <row r="136" spans="1:9" ht="34">
      <c r="A136" t="s">
        <v>877</v>
      </c>
      <c r="B136" s="2" t="s">
        <v>971</v>
      </c>
      <c r="C136" t="s">
        <v>972</v>
      </c>
      <c r="D136" s="2" t="s">
        <v>96</v>
      </c>
      <c r="E136" s="2" t="s">
        <v>1152</v>
      </c>
      <c r="F136" s="14">
        <v>2050</v>
      </c>
      <c r="G136" s="2" t="s">
        <v>1077</v>
      </c>
      <c r="H136" s="14">
        <v>2017</v>
      </c>
      <c r="I136" s="15" t="s">
        <v>1153</v>
      </c>
    </row>
    <row r="137" spans="1:9" ht="51">
      <c r="A137" s="17" t="s">
        <v>877</v>
      </c>
      <c r="B137" s="2" t="s">
        <v>971</v>
      </c>
      <c r="C137" s="2" t="s">
        <v>972</v>
      </c>
      <c r="D137" s="2" t="s">
        <v>96</v>
      </c>
      <c r="E137" s="2" t="s">
        <v>1229</v>
      </c>
      <c r="F137" s="14">
        <v>2035</v>
      </c>
      <c r="G137" s="54" t="s">
        <v>97</v>
      </c>
      <c r="H137" s="14">
        <v>2025</v>
      </c>
      <c r="I137" s="15" t="s">
        <v>1230</v>
      </c>
    </row>
    <row r="138" spans="1:9" ht="85">
      <c r="A138" s="17" t="s">
        <v>136</v>
      </c>
      <c r="B138" s="17" t="s">
        <v>971</v>
      </c>
      <c r="C138" s="17" t="s">
        <v>972</v>
      </c>
      <c r="D138" s="17" t="s">
        <v>96</v>
      </c>
      <c r="E138" s="17" t="s">
        <v>1064</v>
      </c>
      <c r="F138" s="47">
        <v>2030</v>
      </c>
      <c r="G138" s="17" t="s">
        <v>97</v>
      </c>
      <c r="H138" s="47">
        <v>2023</v>
      </c>
      <c r="I138" s="26" t="s">
        <v>139</v>
      </c>
    </row>
    <row r="139" spans="1:9" ht="34">
      <c r="A139" s="17" t="s">
        <v>136</v>
      </c>
      <c r="B139" s="2" t="s">
        <v>971</v>
      </c>
      <c r="C139" t="s">
        <v>972</v>
      </c>
      <c r="D139" t="s">
        <v>990</v>
      </c>
      <c r="E139" s="2" t="s">
        <v>1122</v>
      </c>
      <c r="F139" s="14">
        <v>2050</v>
      </c>
      <c r="G139" s="2" t="s">
        <v>1077</v>
      </c>
      <c r="H139" s="14">
        <v>2023</v>
      </c>
      <c r="I139" s="15" t="s">
        <v>1123</v>
      </c>
    </row>
    <row r="140" spans="1:9" ht="68">
      <c r="A140" s="17" t="s">
        <v>136</v>
      </c>
      <c r="B140" s="2" t="s">
        <v>971</v>
      </c>
      <c r="C140" s="2" t="s">
        <v>972</v>
      </c>
      <c r="D140" s="2" t="s">
        <v>96</v>
      </c>
      <c r="E140" s="2" t="s">
        <v>1231</v>
      </c>
      <c r="F140" s="14">
        <v>2035</v>
      </c>
      <c r="G140" s="54" t="s">
        <v>97</v>
      </c>
      <c r="H140" s="14">
        <v>2024</v>
      </c>
      <c r="I140" s="15" t="s">
        <v>1065</v>
      </c>
    </row>
    <row r="141" spans="1:9" ht="51">
      <c r="A141" s="17" t="s">
        <v>383</v>
      </c>
      <c r="B141" s="17" t="s">
        <v>971</v>
      </c>
      <c r="C141" s="17" t="s">
        <v>972</v>
      </c>
      <c r="D141" s="17" t="s">
        <v>96</v>
      </c>
      <c r="E141" s="17" t="s">
        <v>1066</v>
      </c>
      <c r="F141" s="54">
        <v>2030</v>
      </c>
      <c r="G141" s="17" t="s">
        <v>97</v>
      </c>
      <c r="H141" s="54">
        <v>2022</v>
      </c>
      <c r="I141" s="15" t="s">
        <v>385</v>
      </c>
    </row>
    <row r="142" spans="1:9" ht="68">
      <c r="A142" s="17" t="s">
        <v>383</v>
      </c>
      <c r="B142" s="2" t="s">
        <v>971</v>
      </c>
      <c r="C142" t="s">
        <v>972</v>
      </c>
      <c r="D142" t="s">
        <v>990</v>
      </c>
      <c r="E142" s="2" t="s">
        <v>1124</v>
      </c>
      <c r="F142" s="14">
        <v>2050</v>
      </c>
      <c r="G142" s="2" t="s">
        <v>1077</v>
      </c>
      <c r="H142" s="14">
        <v>2021</v>
      </c>
      <c r="I142" s="15" t="s">
        <v>1125</v>
      </c>
    </row>
    <row r="143" spans="1:9" ht="68">
      <c r="A143" s="17" t="s">
        <v>383</v>
      </c>
      <c r="B143" s="2" t="s">
        <v>971</v>
      </c>
      <c r="C143" s="2" t="s">
        <v>972</v>
      </c>
      <c r="D143" s="2" t="s">
        <v>96</v>
      </c>
      <c r="E143" s="2" t="s">
        <v>1232</v>
      </c>
      <c r="F143" s="14">
        <v>2035</v>
      </c>
      <c r="G143" s="54" t="s">
        <v>97</v>
      </c>
      <c r="H143" s="14">
        <v>2025</v>
      </c>
      <c r="I143" s="15" t="s">
        <v>1233</v>
      </c>
    </row>
    <row r="144" spans="1:9" ht="51">
      <c r="A144" s="17" t="s">
        <v>847</v>
      </c>
      <c r="B144" s="17" t="s">
        <v>971</v>
      </c>
      <c r="C144" s="17" t="s">
        <v>972</v>
      </c>
      <c r="D144" s="17" t="s">
        <v>96</v>
      </c>
      <c r="E144" s="2" t="s">
        <v>1067</v>
      </c>
      <c r="F144" s="54">
        <v>2030</v>
      </c>
      <c r="G144" s="54" t="s">
        <v>1068</v>
      </c>
      <c r="H144" s="54">
        <v>2022</v>
      </c>
      <c r="I144" s="15" t="s">
        <v>850</v>
      </c>
    </row>
    <row r="145" spans="1:9" ht="51">
      <c r="A145" s="17" t="s">
        <v>847</v>
      </c>
      <c r="B145" s="17" t="s">
        <v>105</v>
      </c>
      <c r="C145" s="17" t="s">
        <v>972</v>
      </c>
      <c r="D145" s="17" t="s">
        <v>96</v>
      </c>
      <c r="E145" s="2" t="s">
        <v>1069</v>
      </c>
      <c r="F145" s="54">
        <v>2030</v>
      </c>
      <c r="G145" s="54" t="s">
        <v>1068</v>
      </c>
      <c r="H145" s="54">
        <v>2022</v>
      </c>
      <c r="I145" s="15" t="s">
        <v>850</v>
      </c>
    </row>
    <row r="146" spans="1:9" ht="68">
      <c r="A146" s="17" t="s">
        <v>847</v>
      </c>
      <c r="B146" s="2" t="s">
        <v>971</v>
      </c>
      <c r="C146" t="s">
        <v>972</v>
      </c>
      <c r="D146" t="s">
        <v>990</v>
      </c>
      <c r="E146" s="2" t="s">
        <v>1126</v>
      </c>
      <c r="F146" s="14">
        <v>2050</v>
      </c>
      <c r="G146" s="2" t="s">
        <v>1082</v>
      </c>
      <c r="H146" s="14">
        <v>2024</v>
      </c>
      <c r="I146" s="26" t="s">
        <v>1127</v>
      </c>
    </row>
    <row r="147" spans="1:9" ht="85">
      <c r="A147" s="17" t="s">
        <v>847</v>
      </c>
      <c r="B147" s="2" t="s">
        <v>971</v>
      </c>
      <c r="C147" s="2" t="s">
        <v>972</v>
      </c>
      <c r="D147" s="2" t="s">
        <v>96</v>
      </c>
      <c r="E147" s="2" t="s">
        <v>1234</v>
      </c>
      <c r="F147" s="14">
        <v>2035</v>
      </c>
      <c r="G147" s="54" t="s">
        <v>97</v>
      </c>
      <c r="H147" s="14">
        <v>2024</v>
      </c>
      <c r="I147" s="26" t="s">
        <v>1127</v>
      </c>
    </row>
    <row r="148" spans="1:9" ht="85">
      <c r="A148" s="2" t="s">
        <v>847</v>
      </c>
      <c r="B148" s="2" t="s">
        <v>971</v>
      </c>
      <c r="C148" t="s">
        <v>328</v>
      </c>
      <c r="D148" s="2" t="s">
        <v>96</v>
      </c>
      <c r="E148" s="2" t="s">
        <v>1235</v>
      </c>
      <c r="F148" s="14">
        <v>2035</v>
      </c>
      <c r="G148" s="2" t="s">
        <v>1236</v>
      </c>
      <c r="H148" s="14">
        <v>2024</v>
      </c>
      <c r="I148" s="15" t="s">
        <v>1127</v>
      </c>
    </row>
    <row r="149" spans="1:9" ht="68">
      <c r="A149" s="17" t="s">
        <v>832</v>
      </c>
      <c r="B149" s="2" t="s">
        <v>971</v>
      </c>
      <c r="C149" s="2" t="s">
        <v>1287</v>
      </c>
      <c r="D149" s="2" t="s">
        <v>96</v>
      </c>
      <c r="E149" s="2" t="s">
        <v>1237</v>
      </c>
      <c r="F149" s="14">
        <v>2035</v>
      </c>
      <c r="G149" s="54" t="s">
        <v>97</v>
      </c>
      <c r="H149" s="14">
        <v>2024</v>
      </c>
      <c r="I149" s="15" t="s">
        <v>1238</v>
      </c>
    </row>
    <row r="150" spans="1:9" ht="68">
      <c r="A150" s="17" t="s">
        <v>1070</v>
      </c>
      <c r="B150" s="17" t="s">
        <v>971</v>
      </c>
      <c r="C150" s="17" t="s">
        <v>1287</v>
      </c>
      <c r="D150" s="17" t="s">
        <v>1005</v>
      </c>
      <c r="E150" s="2" t="s">
        <v>1071</v>
      </c>
      <c r="F150" s="54">
        <v>2030</v>
      </c>
      <c r="G150" s="54" t="s">
        <v>97</v>
      </c>
      <c r="H150" s="54">
        <v>2021</v>
      </c>
      <c r="I150" s="15" t="s">
        <v>870</v>
      </c>
    </row>
    <row r="151" spans="1:9" ht="51">
      <c r="A151" s="17" t="s">
        <v>1070</v>
      </c>
      <c r="B151" s="2" t="s">
        <v>971</v>
      </c>
      <c r="C151" t="s">
        <v>972</v>
      </c>
      <c r="D151" t="s">
        <v>990</v>
      </c>
      <c r="E151" s="2" t="s">
        <v>1285</v>
      </c>
      <c r="F151" s="14" t="s">
        <v>1128</v>
      </c>
      <c r="G151" s="2" t="s">
        <v>1129</v>
      </c>
      <c r="H151" s="14">
        <v>2025</v>
      </c>
      <c r="I151" s="26" t="s">
        <v>1130</v>
      </c>
    </row>
    <row r="152" spans="1:9" ht="51">
      <c r="A152" s="2" t="s">
        <v>1070</v>
      </c>
      <c r="B152" s="2" t="s">
        <v>111</v>
      </c>
      <c r="C152" t="s">
        <v>328</v>
      </c>
      <c r="D152" s="2" t="s">
        <v>96</v>
      </c>
      <c r="E152" s="2" t="s">
        <v>1154</v>
      </c>
      <c r="F152" s="14">
        <v>2030</v>
      </c>
      <c r="G152" s="2" t="s">
        <v>1155</v>
      </c>
      <c r="H152" s="14">
        <v>2025</v>
      </c>
      <c r="I152" s="15" t="s">
        <v>1065</v>
      </c>
    </row>
    <row r="153" spans="1:9" ht="68">
      <c r="A153" s="17" t="s">
        <v>1070</v>
      </c>
      <c r="B153" s="2" t="s">
        <v>971</v>
      </c>
      <c r="C153" s="2" t="s">
        <v>1287</v>
      </c>
      <c r="D153" s="2" t="s">
        <v>1005</v>
      </c>
      <c r="E153" s="2" t="s">
        <v>1239</v>
      </c>
      <c r="F153" s="14">
        <v>2035</v>
      </c>
      <c r="G153" s="54" t="s">
        <v>97</v>
      </c>
      <c r="H153" s="14">
        <v>2025</v>
      </c>
      <c r="I153" s="15" t="s">
        <v>1240</v>
      </c>
    </row>
    <row r="154" spans="1:9" ht="68">
      <c r="A154" s="17" t="s">
        <v>882</v>
      </c>
      <c r="B154" s="17" t="s">
        <v>971</v>
      </c>
      <c r="C154" s="17" t="s">
        <v>972</v>
      </c>
      <c r="D154" s="17" t="s">
        <v>96</v>
      </c>
      <c r="E154" s="2" t="s">
        <v>1072</v>
      </c>
      <c r="F154" s="54">
        <v>2030</v>
      </c>
      <c r="G154" s="54" t="s">
        <v>97</v>
      </c>
      <c r="H154" s="54">
        <v>2021</v>
      </c>
      <c r="I154" s="15" t="s">
        <v>885</v>
      </c>
    </row>
    <row r="155" spans="1:9" ht="68">
      <c r="A155" s="17" t="s">
        <v>890</v>
      </c>
      <c r="B155" s="17" t="s">
        <v>971</v>
      </c>
      <c r="C155" s="17" t="s">
        <v>972</v>
      </c>
      <c r="D155" s="17" t="s">
        <v>1005</v>
      </c>
      <c r="E155" s="2" t="s">
        <v>1073</v>
      </c>
      <c r="F155" s="54">
        <v>2030</v>
      </c>
      <c r="G155" s="54" t="s">
        <v>97</v>
      </c>
      <c r="H155" s="54">
        <v>2022</v>
      </c>
      <c r="I155" s="15" t="s">
        <v>893</v>
      </c>
    </row>
    <row r="156" spans="1:9" ht="51">
      <c r="A156" s="17" t="s">
        <v>890</v>
      </c>
      <c r="B156" s="17" t="s">
        <v>971</v>
      </c>
      <c r="C156" s="17" t="s">
        <v>328</v>
      </c>
      <c r="D156" s="17" t="s">
        <v>96</v>
      </c>
      <c r="E156" s="2" t="s">
        <v>1074</v>
      </c>
      <c r="F156" s="54">
        <v>2030</v>
      </c>
      <c r="G156" s="54" t="s">
        <v>97</v>
      </c>
      <c r="H156" s="54">
        <v>2022</v>
      </c>
      <c r="I156" s="15" t="s">
        <v>1075</v>
      </c>
    </row>
    <row r="157" spans="1:9" ht="68">
      <c r="A157" s="17" t="s">
        <v>890</v>
      </c>
      <c r="B157" s="2" t="s">
        <v>971</v>
      </c>
      <c r="C157" t="s">
        <v>972</v>
      </c>
      <c r="D157" t="s">
        <v>990</v>
      </c>
      <c r="E157" s="2" t="s">
        <v>1131</v>
      </c>
      <c r="F157" s="14">
        <v>2050</v>
      </c>
      <c r="G157" s="2" t="s">
        <v>1132</v>
      </c>
      <c r="H157" s="14">
        <v>2022</v>
      </c>
      <c r="I157" s="15" t="s">
        <v>893</v>
      </c>
    </row>
  </sheetData>
  <autoFilter ref="A1:D157" xr:uid="{B3840634-5AA4-EF4A-855E-C93091B6F3DB}"/>
  <sortState xmlns:xlrd2="http://schemas.microsoft.com/office/spreadsheetml/2017/richdata2" ref="A2:I157">
    <sortCondition ref="A2:A157"/>
  </sortState>
  <phoneticPr fontId="2" type="noConversion"/>
  <hyperlinks>
    <hyperlink ref="I138" r:id="rId1" xr:uid="{9460C67C-88F7-2148-8BD7-28A5E8F5A8CC}"/>
    <hyperlink ref="I3" r:id="rId2" xr:uid="{897B835F-AB45-F246-8D1C-EDF85BC83F2D}"/>
    <hyperlink ref="I8" r:id="rId3" xr:uid="{A168EA15-90EA-3747-8AF0-2074F4C632A1}"/>
    <hyperlink ref="I12" r:id="rId4" xr:uid="{E6878A51-FACE-0246-9F3B-4408A0BFCDC6}"/>
    <hyperlink ref="I11" r:id="rId5" xr:uid="{F003E18B-E4EF-594B-8BA7-00F2A4DDAEDC}"/>
    <hyperlink ref="I14" r:id="rId6" xr:uid="{1AE30EA9-7A9A-A541-A8BC-6ADD75089164}"/>
    <hyperlink ref="I16" r:id="rId7" xr:uid="{0C7B50A4-BB3A-7641-82EF-D6A881F0A924}"/>
    <hyperlink ref="I17" r:id="rId8" xr:uid="{75E83BEB-0A9B-7F4E-BAC1-5B353E0E810C}"/>
    <hyperlink ref="I22" r:id="rId9" xr:uid="{6035E2C0-9B06-4E4C-8FC2-0B477DC36547}"/>
    <hyperlink ref="I24" r:id="rId10" xr:uid="{D3E645DF-7FB5-BA4D-8439-7A6B5677B955}"/>
    <hyperlink ref="I21" r:id="rId11" xr:uid="{FA78DAEF-11AF-2E49-90C0-C69F68709A93}"/>
    <hyperlink ref="I29" r:id="rId12" xr:uid="{1C1D56A2-D3FB-0442-BCB4-D886F7CB1F5E}"/>
    <hyperlink ref="I30" r:id="rId13" xr:uid="{08665733-B1BB-E143-8FE4-0F3062AD711A}"/>
    <hyperlink ref="I110" r:id="rId14" xr:uid="{956369E0-FFFA-3747-A7EC-0C66B200918B}"/>
    <hyperlink ref="I2" r:id="rId15" xr:uid="{82DE4379-6916-AB43-BEF1-BEBA90B0EFEF}"/>
    <hyperlink ref="I34" r:id="rId16" xr:uid="{7C69FCC4-D8F7-2A47-AA64-FD447788E306}"/>
    <hyperlink ref="I35" r:id="rId17" xr:uid="{EA28A38A-6060-7D41-AA7B-4EC7AB576A5F}"/>
    <hyperlink ref="I38" r:id="rId18" xr:uid="{8C4298DF-9A8E-484A-A49A-D8A373BB14B2}"/>
    <hyperlink ref="I141" r:id="rId19" xr:uid="{7BF9819A-A15A-0D4B-816B-3133FAAF8741}"/>
    <hyperlink ref="I44" r:id="rId20" xr:uid="{8863D37C-CD68-BC43-B1C6-36A59943B89F}"/>
    <hyperlink ref="I42" r:id="rId21" xr:uid="{5AD1C101-8522-E24D-8661-F32E502605B6}"/>
    <hyperlink ref="I47" r:id="rId22" xr:uid="{6BAFDE2D-CB7C-5244-BEE1-3E6E8020F49E}"/>
    <hyperlink ref="I49" r:id="rId23" xr:uid="{08416899-8514-314F-9B95-1463EA353D55}"/>
    <hyperlink ref="I50" r:id="rId24" xr:uid="{5997A0A6-5AB0-4543-9225-D162A9C77182}"/>
    <hyperlink ref="I53" r:id="rId25" xr:uid="{6D9BAB72-42B7-5741-A6A9-1361B5BA0FB5}"/>
    <hyperlink ref="I56" r:id="rId26" xr:uid="{B1DED048-D82E-484B-9504-ECF1F1BA5C5D}"/>
    <hyperlink ref="I19" r:id="rId27" xr:uid="{EA49F88D-6819-6A45-AEB0-604EE5923064}"/>
    <hyperlink ref="I104" r:id="rId28" xr:uid="{37D1EA0B-9480-1D47-A892-110AD52C130D}"/>
    <hyperlink ref="I105" r:id="rId29" xr:uid="{CB48A1A0-1328-3841-AEDA-EE1550662008}"/>
    <hyperlink ref="I106" r:id="rId30" xr:uid="{CF465045-1A8C-8444-B538-6EC5276F9408}"/>
    <hyperlink ref="I107" r:id="rId31" xr:uid="{9DA20507-57F8-5C42-B281-4DA7DDA98452}"/>
    <hyperlink ref="I108" r:id="rId32" xr:uid="{21126213-3E3F-8049-8108-7B64C2825459}"/>
    <hyperlink ref="I58" r:id="rId33" xr:uid="{FCDBA7D2-9F47-2846-AC7B-B8176756AC36}"/>
    <hyperlink ref="I69" r:id="rId34" xr:uid="{1AECD749-F87B-6446-8CB8-D616874CD2D0}"/>
    <hyperlink ref="I63" r:id="rId35" xr:uid="{CBA531C8-CEF1-8C45-BDCA-8734D477BD1D}"/>
    <hyperlink ref="I62" r:id="rId36" xr:uid="{BA2F9679-E04A-7048-8AAD-F07E1E016855}"/>
    <hyperlink ref="I73" r:id="rId37" xr:uid="{8DBEFEAE-6E21-074F-AE59-186FFC2A40C0}"/>
    <hyperlink ref="I75" r:id="rId38" xr:uid="{F16BD894-1808-A344-9334-0E3349DE3905}"/>
    <hyperlink ref="I59" r:id="rId39" xr:uid="{C066CE95-CEEA-A449-9F05-FC6B6F1EC20A}"/>
    <hyperlink ref="I60" r:id="rId40" xr:uid="{B5AB3876-315C-9B4B-839D-FEAC52ED7647}"/>
    <hyperlink ref="I83" r:id="rId41" xr:uid="{FD0E0874-0495-3C4F-9EA0-1CE58775FD93}"/>
    <hyperlink ref="I84" r:id="rId42" xr:uid="{2148D76C-1AAF-0740-91B3-155F249919CE}"/>
    <hyperlink ref="I85" r:id="rId43" xr:uid="{41744317-E49C-E74C-99C3-D2A1E6F040CC}"/>
    <hyperlink ref="I78" r:id="rId44" xr:uid="{6E1F3DC3-EB3B-0347-82A2-E1158F5A7B00}"/>
    <hyperlink ref="I79" r:id="rId45" xr:uid="{9EE85F13-8FD3-5947-AA84-8A7AD3240A75}"/>
    <hyperlink ref="I91" r:id="rId46" xr:uid="{004596B1-AC69-434B-AEE1-7807CEFBF2CC}"/>
    <hyperlink ref="I93" r:id="rId47" xr:uid="{C379D86A-833C-6E4F-BB33-388EDE0EBE56}"/>
    <hyperlink ref="I98" r:id="rId48" xr:uid="{0942B123-C391-364C-B2D3-AABF36D53EDB}"/>
    <hyperlink ref="I101" r:id="rId49" xr:uid="{4C20BED1-997F-0149-A3E9-20BF20D52330}"/>
    <hyperlink ref="I96" r:id="rId50" xr:uid="{9A184561-7951-2C42-8469-3F89139D75A1}"/>
    <hyperlink ref="I102" r:id="rId51" xr:uid="{A1780B8A-FEC8-F54E-BA93-FCDC2287EB69}"/>
    <hyperlink ref="I115" r:id="rId52" xr:uid="{5188F034-294E-9249-8350-E8F9B42A4D7F}"/>
    <hyperlink ref="I122" r:id="rId53" xr:uid="{BAD2CE84-5028-BE41-823C-F1FE8C40913C}"/>
    <hyperlink ref="I123" r:id="rId54" xr:uid="{CD8CC33E-68D8-A541-BCF0-2D8469157BAD}"/>
    <hyperlink ref="I117" r:id="rId55" xr:uid="{5A159B86-5814-7549-BC3D-A62FF872DF8A}"/>
    <hyperlink ref="I121" r:id="rId56" xr:uid="{588F092E-1096-7A42-AFA5-828A5475C7FD}"/>
    <hyperlink ref="I27" r:id="rId57" xr:uid="{8F99066A-8A80-8543-9134-DA0E68056875}"/>
    <hyperlink ref="I125" r:id="rId58" xr:uid="{5C9E157C-F7B6-064C-A3D0-B4FB022CAD31}"/>
    <hyperlink ref="I126" r:id="rId59" xr:uid="{0785203A-AF34-6641-851A-46BEC59F1F97}"/>
    <hyperlink ref="I132" r:id="rId60" xr:uid="{4F31DEC1-DAA9-374F-8C31-17A437D01ACC}"/>
    <hyperlink ref="I129" r:id="rId61" xr:uid="{8756700F-501D-BC40-A746-8D0AE1F7F0F3}"/>
    <hyperlink ref="I124" r:id="rId62" xr:uid="{F506D5AB-2BF8-FE40-8A33-189EF1622CB2}"/>
    <hyperlink ref="I133" r:id="rId63" xr:uid="{2A5AB147-D842-844D-9E9F-9D6473C6A06D}"/>
    <hyperlink ref="I144" r:id="rId64" xr:uid="{35D1F739-7F57-F14F-BAB6-0C0B2A63EA58}"/>
    <hyperlink ref="I145" r:id="rId65" xr:uid="{1B6FBA85-D1B1-C14E-82B9-F30E56D203EA}"/>
    <hyperlink ref="I150" r:id="rId66" xr:uid="{7C4779D0-34CF-6142-BAF5-7C0C4F1F3080}"/>
    <hyperlink ref="I134" r:id="rId67" xr:uid="{D1D984C1-5F09-7941-9131-9C4E8DEF2E87}"/>
    <hyperlink ref="I154" r:id="rId68" xr:uid="{BA7E47DB-65EF-9740-AFEF-6FDBE7598AD5}"/>
    <hyperlink ref="I155" r:id="rId69" xr:uid="{C7687A95-DBEC-EA4A-BBC1-5D66467797D0}"/>
    <hyperlink ref="I156" r:id="rId70" xr:uid="{871F0A3C-B27C-594B-8267-83154481AD14}"/>
    <hyperlink ref="I119" r:id="rId71" xr:uid="{2A6D6BBA-7963-C44E-9AB5-C3E867BC3018}"/>
    <hyperlink ref="I4" r:id="rId72" xr:uid="{01275B8A-9841-9E4D-B312-B997FFB6590A}"/>
    <hyperlink ref="I6" r:id="rId73" xr:uid="{CAD162FB-9953-8845-8E72-44D154CC6553}"/>
    <hyperlink ref="I23" r:id="rId74" xr:uid="{4C37C027-8476-504C-A3CD-57651492A041}"/>
    <hyperlink ref="I66" r:id="rId75" xr:uid="{A311B4D6-DCF9-A24D-8B82-769186EFD760}"/>
    <hyperlink ref="I7" r:id="rId76" xr:uid="{871CB815-AA52-5F4F-944A-1C00D1508E2F}"/>
    <hyperlink ref="I9" r:id="rId77" xr:uid="{701D4D9D-4021-7842-BDAB-35D37C3F5955}"/>
    <hyperlink ref="I18" r:id="rId78" xr:uid="{F12364E3-F159-CC48-A75B-B87B0E962257}"/>
    <hyperlink ref="I25" r:id="rId79" xr:uid="{A141038D-2E15-9944-B6BB-1717C8331580}"/>
    <hyperlink ref="I31" r:id="rId80" xr:uid="{39D079E6-47E0-A844-8366-2BB840868C15}"/>
    <hyperlink ref="I36" r:id="rId81" xr:uid="{67D895BF-4C49-CD43-BDEE-F90DA54B4A90}"/>
    <hyperlink ref="I39" r:id="rId82" xr:uid="{4472E980-03B4-4546-9532-01873FBC2C98}"/>
    <hyperlink ref="I43" r:id="rId83" xr:uid="{977E5762-DFAA-BD44-91C0-7E742ECEBE9F}"/>
    <hyperlink ref="I45" r:id="rId84" xr:uid="{2C3FFC04-13AF-EB46-82DD-2F89530C7435}"/>
    <hyperlink ref="I51" r:id="rId85" xr:uid="{9EDAFD2D-365F-3544-8CEC-2B0539C68559}"/>
    <hyperlink ref="I54" r:id="rId86" xr:uid="{E91BFDB5-35F4-8C48-9149-484682F134D5}"/>
    <hyperlink ref="I67" r:id="rId87" xr:uid="{F595D38D-3891-4C46-813A-560BC867B135}"/>
    <hyperlink ref="I76" r:id="rId88" xr:uid="{545F9EC7-AB39-EF49-A91E-61E7C426CB46}"/>
    <hyperlink ref="I81" r:id="rId89" xr:uid="{DA6FB63E-89D4-A041-821C-5C14C3D1D906}"/>
    <hyperlink ref="I86" r:id="rId90" xr:uid="{F36FC853-6D34-254F-9AB5-A98BC114E0FB}"/>
    <hyperlink ref="I92" r:id="rId91" xr:uid="{2860AAF9-16D3-4E44-A3AC-98209522DDFB}"/>
    <hyperlink ref="I99" r:id="rId92" xr:uid="{5A886D92-18D3-3548-A14C-DF8273E5F7A2}"/>
    <hyperlink ref="I112" r:id="rId93" xr:uid="{6870AD40-FFAD-884E-9535-958000F809A0}"/>
    <hyperlink ref="I127" r:id="rId94" xr:uid="{D95831B0-4E84-9D4E-962C-1DC719AF53FB}"/>
    <hyperlink ref="I130" r:id="rId95" xr:uid="{FEFBCC29-C77B-ED40-9A65-8AE518B0C5B8}"/>
    <hyperlink ref="I135" r:id="rId96" xr:uid="{1905B159-809D-3141-966C-F7DE8A4FAC64}"/>
    <hyperlink ref="I139" r:id="rId97" xr:uid="{27BFAC5C-B9F8-6346-BE1D-1CE7E395FE6E}"/>
    <hyperlink ref="I142" r:id="rId98" xr:uid="{8F722A8E-A4DD-814A-8010-8535D92EF33F}"/>
    <hyperlink ref="I146" r:id="rId99" xr:uid="{C749680D-0C7A-F241-94CA-75FE00AFCC71}"/>
    <hyperlink ref="I151" r:id="rId100" xr:uid="{E77C042D-E91F-1640-935B-662E38107738}"/>
    <hyperlink ref="I157" r:id="rId101" xr:uid="{CAC0F244-E5E3-C64B-97F0-2D80F421E050}"/>
    <hyperlink ref="I64" r:id="rId102" xr:uid="{FAD0B478-BFE9-C643-A7C6-3F013E37AD80}"/>
    <hyperlink ref="I70" r:id="rId103" xr:uid="{45B460D4-65F9-C14A-A1C1-2F0744B6C186}"/>
    <hyperlink ref="I71" r:id="rId104" xr:uid="{EFA028E1-E950-7B42-AFB3-1515AC8D2529}"/>
    <hyperlink ref="I94" r:id="rId105" xr:uid="{0D6C8694-BC85-EE45-935D-EC0BB7F78645}"/>
    <hyperlink ref="I152" r:id="rId106" xr:uid="{A66B893D-EC37-D64B-A80D-D8885CAACD7B}"/>
    <hyperlink ref="I113" r:id="rId107" xr:uid="{CE9F3E05-4972-9943-8478-B21CEA0174D7}"/>
    <hyperlink ref="I89" r:id="rId108" xr:uid="{CCE1F6E1-50D5-9046-9FD2-6E61D33A6D12}"/>
    <hyperlink ref="I88" r:id="rId109" xr:uid="{6BEFEC43-05A5-2749-8B25-00F2BCBA8C05}"/>
    <hyperlink ref="I136" r:id="rId110" xr:uid="{EAF0B797-1F86-1D4C-930F-F74570EE54AF}"/>
    <hyperlink ref="I40" r:id="rId111" xr:uid="{407AB1D7-1BE0-F247-8E61-3CCD059D3E38}"/>
    <hyperlink ref="I5" r:id="rId112" xr:uid="{04929A47-ED27-2F45-8DC4-A2B52761C833}"/>
    <hyperlink ref="I10" r:id="rId113" xr:uid="{49B4F959-50EC-F140-A412-E5D9795AA899}"/>
    <hyperlink ref="I13" r:id="rId114" xr:uid="{BE197193-8B19-1549-8004-9D37548AE30A}"/>
    <hyperlink ref="I15" r:id="rId115" xr:uid="{756FAB4C-5AB6-444C-AA2B-E3D458240F8E}"/>
    <hyperlink ref="I20" r:id="rId116" xr:uid="{2F36C3D7-95F5-A944-BDBB-168CF4992381}"/>
    <hyperlink ref="I26" r:id="rId117" xr:uid="{F3798AB8-B124-444B-AD87-5A49333BB2F3}"/>
    <hyperlink ref="I28" r:id="rId118" xr:uid="{4E53BF31-AC0C-B94A-9EF2-A2E4EEB2355C}"/>
    <hyperlink ref="I32" r:id="rId119" xr:uid="{E97CF6CE-FE02-394D-A7C0-05E8972890A6}"/>
    <hyperlink ref="I33" r:id="rId120" xr:uid="{76BF1A86-0719-AC42-9DEC-064C8B941D5D}"/>
    <hyperlink ref="I37" r:id="rId121" xr:uid="{93AD733C-469F-3F4C-B60F-A47B4ADFF383}"/>
    <hyperlink ref="I41" r:id="rId122" xr:uid="{E682579D-FFB3-7144-86F1-3665B80193CA}"/>
    <hyperlink ref="I46" r:id="rId123" xr:uid="{9E2E5FD0-BE1E-7C43-8CDF-0E406EF4E8D1}"/>
    <hyperlink ref="I48" r:id="rId124" xr:uid="{45BB473D-38B5-3046-9B7F-E628765DB6BF}"/>
    <hyperlink ref="I52" r:id="rId125" xr:uid="{C7FB8E1E-F523-D149-A932-3C85C4EED722}"/>
    <hyperlink ref="I55" r:id="rId126" xr:uid="{2EF3C8DA-2021-244F-8192-A764EE5EA930}"/>
    <hyperlink ref="I57" r:id="rId127" xr:uid="{B99A2E8D-0A76-6040-BB72-DCE1AA4B93FC}"/>
    <hyperlink ref="I61" r:id="rId128" xr:uid="{4AD3A5DC-3A13-8B49-A802-033E713482EC}"/>
    <hyperlink ref="I65" r:id="rId129" xr:uid="{BA8B7818-D2FB-6749-9D3D-747207FD23D7}"/>
    <hyperlink ref="I68" r:id="rId130" xr:uid="{61AF88AB-BADD-2B45-B11A-ED2DD47DC76F}"/>
    <hyperlink ref="I72" r:id="rId131" xr:uid="{49A64A55-4442-8A47-B94B-8CE94CA322DE}"/>
    <hyperlink ref="I74" r:id="rId132" xr:uid="{7D06C385-009F-2E4B-8678-8AB5B306528F}"/>
    <hyperlink ref="I77" r:id="rId133" xr:uid="{47647A19-FC7B-5946-A102-3677FCB750F7}"/>
    <hyperlink ref="I82" r:id="rId134" xr:uid="{73C6EF68-BC68-F744-96E8-785B8D6A3725}"/>
    <hyperlink ref="I87" r:id="rId135" xr:uid="{025F8D47-D091-C541-8941-3B1FEEFC2554}"/>
    <hyperlink ref="I90" r:id="rId136" xr:uid="{378C2E8D-A541-0E48-B86B-F685A7399484}"/>
    <hyperlink ref="I95" r:id="rId137" xr:uid="{198BFC00-FA73-D541-B1DA-18664975A182}"/>
    <hyperlink ref="I97" r:id="rId138" xr:uid="{B98EC052-D49A-E041-A7A4-10136D19D476}"/>
    <hyperlink ref="I100" r:id="rId139" xr:uid="{EA281D84-CC4A-A445-8667-5024053A975F}"/>
    <hyperlink ref="I103" r:id="rId140" xr:uid="{4A23B7F6-A7A8-D34C-AF9E-986FF9BA228C}"/>
    <hyperlink ref="I111" r:id="rId141" xr:uid="{BBC9F8F7-C118-EF46-ADA1-8FED48B5D308}"/>
    <hyperlink ref="I114" r:id="rId142" xr:uid="{11872A98-AE16-B548-8673-0B2310978D2D}"/>
    <hyperlink ref="I116" r:id="rId143" xr:uid="{E9A6DB01-F192-A349-BBA2-3E1643F0218A}"/>
    <hyperlink ref="I118" r:id="rId144" xr:uid="{2F3D50DE-C857-5E41-A7BF-9C0363E90659}"/>
    <hyperlink ref="I120" r:id="rId145" xr:uid="{BDBBC7D9-79C6-C84F-A298-57E19D2DEDA0}"/>
    <hyperlink ref="I109" r:id="rId146" xr:uid="{A9664CFA-E49F-2E44-B714-FBCAA0D2407F}"/>
    <hyperlink ref="I128" r:id="rId147" xr:uid="{80D50D3F-3824-9046-83B4-A5B7E9FA56B7}"/>
    <hyperlink ref="I131" r:id="rId148" xr:uid="{3A8CABB5-7E95-C949-9166-1A54BB4039DE}"/>
    <hyperlink ref="I137" r:id="rId149" xr:uid="{BF35E456-84DC-D344-8380-6AC3E481B49A}"/>
    <hyperlink ref="I140" r:id="rId150" xr:uid="{91A987C7-9FB3-BC43-AB81-CB5FDBB467E8}"/>
    <hyperlink ref="I143" r:id="rId151" xr:uid="{D4F2D822-E121-4348-B306-40EE67D5DD18}"/>
    <hyperlink ref="I149" r:id="rId152" xr:uid="{BC80EE70-05E6-CD48-B93D-A20F5AD015DA}"/>
    <hyperlink ref="I153" r:id="rId153" xr:uid="{5E7883A4-8984-8A49-B3A4-2BD634F4FA62}"/>
    <hyperlink ref="I147" r:id="rId154" xr:uid="{1AE1D86A-78FF-BC48-BD7F-6676F5026CAE}"/>
    <hyperlink ref="I148" r:id="rId155" xr:uid="{8CF9B494-2F3A-FC49-B9A4-A34884BE84E6}"/>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54945-D78F-9745-9847-B51008D7FCE3}">
  <dimension ref="A1:K5"/>
  <sheetViews>
    <sheetView workbookViewId="0">
      <selection activeCell="A5" sqref="A5:XFD5"/>
    </sheetView>
  </sheetViews>
  <sheetFormatPr baseColWidth="10" defaultColWidth="11" defaultRowHeight="16"/>
  <cols>
    <col min="5" max="5" width="31.1640625" customWidth="1"/>
    <col min="9" max="9" width="20.83203125" customWidth="1"/>
    <col min="10" max="10" width="22.1640625" customWidth="1"/>
    <col min="11" max="11" width="25.6640625" customWidth="1"/>
  </cols>
  <sheetData>
    <row r="1" spans="1:11" ht="17">
      <c r="A1" s="10" t="s">
        <v>923</v>
      </c>
      <c r="B1" s="10" t="s">
        <v>966</v>
      </c>
      <c r="C1" s="10" t="s">
        <v>1241</v>
      </c>
      <c r="D1" s="10" t="s">
        <v>968</v>
      </c>
      <c r="E1" s="16" t="s">
        <v>85</v>
      </c>
      <c r="F1" s="16" t="s">
        <v>969</v>
      </c>
      <c r="G1" s="10" t="s">
        <v>88</v>
      </c>
      <c r="H1" s="16" t="s">
        <v>89</v>
      </c>
      <c r="I1" s="10" t="s">
        <v>90</v>
      </c>
      <c r="J1" s="132" t="s">
        <v>1242</v>
      </c>
    </row>
    <row r="2" spans="1:11" ht="86.25" customHeight="1">
      <c r="A2" s="17" t="s">
        <v>413</v>
      </c>
      <c r="B2" s="17" t="s">
        <v>971</v>
      </c>
      <c r="C2" s="17" t="s">
        <v>972</v>
      </c>
      <c r="D2" s="17" t="s">
        <v>1005</v>
      </c>
      <c r="E2" s="17" t="s">
        <v>1243</v>
      </c>
      <c r="F2" s="54">
        <v>2030</v>
      </c>
      <c r="G2" s="17" t="s">
        <v>1007</v>
      </c>
      <c r="H2" s="54">
        <v>2023</v>
      </c>
      <c r="I2" s="15" t="s">
        <v>419</v>
      </c>
      <c r="J2" s="134" t="s">
        <v>1244</v>
      </c>
      <c r="K2" s="2" t="s">
        <v>1245</v>
      </c>
    </row>
    <row r="3" spans="1:11" ht="85">
      <c r="A3" s="17" t="s">
        <v>396</v>
      </c>
      <c r="B3" s="17" t="s">
        <v>971</v>
      </c>
      <c r="C3" s="17" t="s">
        <v>972</v>
      </c>
      <c r="D3" s="17" t="s">
        <v>96</v>
      </c>
      <c r="E3" s="17" t="s">
        <v>1246</v>
      </c>
      <c r="F3" s="54">
        <v>2030</v>
      </c>
      <c r="G3" s="17" t="s">
        <v>97</v>
      </c>
      <c r="H3" s="54">
        <v>2022</v>
      </c>
      <c r="I3" s="15" t="s">
        <v>399</v>
      </c>
      <c r="J3" s="131" t="s">
        <v>1247</v>
      </c>
      <c r="K3" s="2" t="s">
        <v>1248</v>
      </c>
    </row>
    <row r="4" spans="1:11" ht="136">
      <c r="A4" s="17" t="s">
        <v>207</v>
      </c>
      <c r="B4" s="17" t="s">
        <v>971</v>
      </c>
      <c r="C4" s="17" t="s">
        <v>972</v>
      </c>
      <c r="D4" s="17" t="s">
        <v>96</v>
      </c>
      <c r="E4" s="17" t="s">
        <v>1249</v>
      </c>
      <c r="F4" s="54">
        <v>2030</v>
      </c>
      <c r="G4" s="17" t="s">
        <v>97</v>
      </c>
      <c r="H4" s="54">
        <v>2021</v>
      </c>
      <c r="I4" s="15" t="s">
        <v>213</v>
      </c>
      <c r="J4" s="134" t="s">
        <v>1250</v>
      </c>
      <c r="K4" s="2" t="s">
        <v>1251</v>
      </c>
    </row>
    <row r="5" spans="1:11" ht="170">
      <c r="A5" s="17" t="s">
        <v>136</v>
      </c>
      <c r="B5" s="17" t="s">
        <v>111</v>
      </c>
      <c r="C5" s="17" t="s">
        <v>328</v>
      </c>
      <c r="D5" s="17" t="s">
        <v>96</v>
      </c>
      <c r="E5" s="17" t="s">
        <v>1252</v>
      </c>
      <c r="F5" s="54">
        <v>2030</v>
      </c>
      <c r="G5" s="17" t="s">
        <v>97</v>
      </c>
      <c r="H5" s="54">
        <v>2024</v>
      </c>
      <c r="I5" s="15" t="s">
        <v>1065</v>
      </c>
      <c r="J5" s="134" t="s">
        <v>1253</v>
      </c>
      <c r="K5" s="2" t="s">
        <v>1254</v>
      </c>
    </row>
  </sheetData>
  <hyperlinks>
    <hyperlink ref="I2" r:id="rId1" xr:uid="{C3C85F67-F89D-324E-AFA3-FFFF34FF3DC9}"/>
    <hyperlink ref="I3" r:id="rId2" xr:uid="{58C942CD-E30A-BF40-AD56-9DC4B0DFDFA0}"/>
    <hyperlink ref="I4" r:id="rId3" xr:uid="{D2CE975B-DE32-8A42-932A-9A925B344085}"/>
    <hyperlink ref="I5" r:id="rId4" xr:uid="{41F90C5B-E0C5-784B-924F-465A73F1C592}"/>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73FFBA-A38F-844D-8115-A40E0E284DC4}">
  <dimension ref="A1:J6"/>
  <sheetViews>
    <sheetView topLeftCell="A3" workbookViewId="0">
      <selection activeCell="C9" sqref="C9"/>
    </sheetView>
  </sheetViews>
  <sheetFormatPr baseColWidth="10" defaultColWidth="11" defaultRowHeight="16"/>
  <cols>
    <col min="5" max="5" width="21.6640625" customWidth="1"/>
    <col min="9" max="9" width="21.6640625" customWidth="1"/>
    <col min="10" max="10" width="17.5" style="2" customWidth="1"/>
  </cols>
  <sheetData>
    <row r="1" spans="1:10" ht="17">
      <c r="A1" s="10" t="s">
        <v>923</v>
      </c>
      <c r="B1" s="10" t="s">
        <v>966</v>
      </c>
      <c r="C1" s="10" t="s">
        <v>1241</v>
      </c>
      <c r="D1" s="10" t="s">
        <v>968</v>
      </c>
      <c r="E1" s="16" t="s">
        <v>85</v>
      </c>
      <c r="F1" s="16" t="s">
        <v>969</v>
      </c>
      <c r="G1" s="10" t="s">
        <v>88</v>
      </c>
      <c r="H1" s="16" t="s">
        <v>89</v>
      </c>
      <c r="I1" s="10" t="s">
        <v>90</v>
      </c>
      <c r="J1" s="136" t="s">
        <v>1242</v>
      </c>
    </row>
    <row r="2" spans="1:10" ht="136">
      <c r="A2" s="17" t="s">
        <v>174</v>
      </c>
      <c r="B2" s="17" t="s">
        <v>111</v>
      </c>
      <c r="C2" s="17" t="s">
        <v>972</v>
      </c>
      <c r="D2" s="17" t="s">
        <v>1005</v>
      </c>
      <c r="E2" s="17" t="s">
        <v>1255</v>
      </c>
      <c r="F2" s="54">
        <v>2030</v>
      </c>
      <c r="G2" s="17" t="s">
        <v>97</v>
      </c>
      <c r="H2" s="54">
        <v>2021</v>
      </c>
      <c r="I2" s="15" t="s">
        <v>177</v>
      </c>
      <c r="J2" s="134" t="s">
        <v>1256</v>
      </c>
    </row>
    <row r="3" spans="1:10" ht="136">
      <c r="A3" s="17" t="s">
        <v>234</v>
      </c>
      <c r="B3" s="17" t="s">
        <v>971</v>
      </c>
      <c r="C3" s="17" t="s">
        <v>972</v>
      </c>
      <c r="D3" s="17" t="s">
        <v>1005</v>
      </c>
      <c r="E3" s="17" t="s">
        <v>1257</v>
      </c>
      <c r="F3" s="54">
        <v>2030</v>
      </c>
      <c r="G3" s="17" t="s">
        <v>97</v>
      </c>
      <c r="H3" s="54">
        <v>2021</v>
      </c>
      <c r="I3" s="15" t="s">
        <v>252</v>
      </c>
      <c r="J3" s="134" t="s">
        <v>1258</v>
      </c>
    </row>
    <row r="4" spans="1:10" ht="136">
      <c r="A4" s="17" t="s">
        <v>234</v>
      </c>
      <c r="B4" s="17" t="s">
        <v>971</v>
      </c>
      <c r="C4" s="17" t="s">
        <v>1259</v>
      </c>
      <c r="D4" s="17" t="s">
        <v>96</v>
      </c>
      <c r="E4" s="17" t="s">
        <v>1260</v>
      </c>
      <c r="F4" s="54">
        <v>2030</v>
      </c>
      <c r="G4" s="17" t="s">
        <v>97</v>
      </c>
      <c r="H4" s="54">
        <v>2021</v>
      </c>
      <c r="I4" s="15" t="s">
        <v>252</v>
      </c>
      <c r="J4" s="134" t="s">
        <v>1258</v>
      </c>
    </row>
    <row r="5" spans="1:10" ht="136">
      <c r="A5" s="17" t="s">
        <v>234</v>
      </c>
      <c r="B5" s="17" t="s">
        <v>971</v>
      </c>
      <c r="C5" s="17" t="s">
        <v>1259</v>
      </c>
      <c r="D5" s="17" t="s">
        <v>96</v>
      </c>
      <c r="E5" s="17" t="s">
        <v>1261</v>
      </c>
      <c r="F5" s="54">
        <v>2060</v>
      </c>
      <c r="G5" s="17" t="s">
        <v>97</v>
      </c>
      <c r="H5" s="54">
        <v>2021</v>
      </c>
      <c r="I5" s="15" t="s">
        <v>252</v>
      </c>
      <c r="J5" s="134" t="s">
        <v>1262</v>
      </c>
    </row>
    <row r="6" spans="1:10" ht="36.75" customHeight="1">
      <c r="A6" s="17" t="s">
        <v>832</v>
      </c>
      <c r="B6" s="17" t="s">
        <v>971</v>
      </c>
      <c r="C6" s="17" t="s">
        <v>1259</v>
      </c>
      <c r="D6" s="17" t="s">
        <v>96</v>
      </c>
      <c r="E6" s="2" t="s">
        <v>1263</v>
      </c>
      <c r="F6" s="54">
        <v>2030</v>
      </c>
      <c r="G6" s="54" t="s">
        <v>97</v>
      </c>
      <c r="H6" s="54">
        <v>2017</v>
      </c>
      <c r="I6" s="15" t="s">
        <v>1264</v>
      </c>
      <c r="J6" s="131" t="s">
        <v>1265</v>
      </c>
    </row>
  </sheetData>
  <hyperlinks>
    <hyperlink ref="I2" r:id="rId1" xr:uid="{4191C86D-7A77-1446-8E5B-0667429BD412}"/>
    <hyperlink ref="I3" r:id="rId2" xr:uid="{AE4D34EA-4E49-714C-816F-B694124E4F9A}"/>
    <hyperlink ref="I4" r:id="rId3" xr:uid="{D2258DB2-AF88-CB45-AD54-7362DA4C4618}"/>
    <hyperlink ref="I5" r:id="rId4" xr:uid="{DD610C54-6952-C040-8EC6-2ACEC83E5D04}"/>
    <hyperlink ref="I6" r:id="rId5" xr:uid="{9C833A6F-69C0-8640-AE2A-D9FB580174AF}"/>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E2773-5C97-9342-8EEE-EC36E1EF5E90}">
  <dimension ref="A1:B10"/>
  <sheetViews>
    <sheetView workbookViewId="0">
      <selection activeCell="G9" sqref="G9"/>
    </sheetView>
  </sheetViews>
  <sheetFormatPr baseColWidth="10" defaultColWidth="11" defaultRowHeight="16"/>
  <cols>
    <col min="1" max="1" width="66" customWidth="1"/>
    <col min="2" max="2" width="49.83203125" customWidth="1"/>
  </cols>
  <sheetData>
    <row r="1" spans="1:2">
      <c r="A1" s="1" t="s">
        <v>1266</v>
      </c>
      <c r="B1" s="1" t="s">
        <v>1267</v>
      </c>
    </row>
    <row r="2" spans="1:2">
      <c r="A2" s="1" t="s">
        <v>1268</v>
      </c>
      <c r="B2" s="1" t="s">
        <v>1269</v>
      </c>
    </row>
    <row r="3" spans="1:2">
      <c r="A3" s="1" t="s">
        <v>1270</v>
      </c>
      <c r="B3" s="1" t="s">
        <v>1271</v>
      </c>
    </row>
    <row r="4" spans="1:2">
      <c r="A4" s="1" t="s">
        <v>1272</v>
      </c>
      <c r="B4" s="1" t="s">
        <v>1273</v>
      </c>
    </row>
    <row r="5" spans="1:2">
      <c r="A5" s="1" t="s">
        <v>1274</v>
      </c>
      <c r="B5" s="1" t="s">
        <v>1275</v>
      </c>
    </row>
    <row r="6" spans="1:2">
      <c r="A6" t="s">
        <v>1276</v>
      </c>
      <c r="B6" t="s">
        <v>206</v>
      </c>
    </row>
    <row r="7" spans="1:2">
      <c r="A7" t="s">
        <v>1277</v>
      </c>
      <c r="B7" s="1" t="s">
        <v>155</v>
      </c>
    </row>
    <row r="8" spans="1:2">
      <c r="A8" t="s">
        <v>1278</v>
      </c>
      <c r="B8" s="1" t="s">
        <v>282</v>
      </c>
    </row>
    <row r="9" spans="1:2">
      <c r="A9" t="s">
        <v>1279</v>
      </c>
      <c r="B9" t="s">
        <v>837</v>
      </c>
    </row>
    <row r="10" spans="1:2">
      <c r="A10" t="s">
        <v>1280</v>
      </c>
      <c r="B10" t="s">
        <v>837</v>
      </c>
    </row>
  </sheetData>
  <hyperlinks>
    <hyperlink ref="A1" r:id="rId1" display="https://unfccc.int/NDCREG" xr:uid="{A153A458-B95A-9E4D-956A-62C439B28DCB}"/>
    <hyperlink ref="A4" r:id="rId2" display="https://unfccc.int/BURs" xr:uid="{F48B0929-DE79-B445-AF95-5E8E1CA6522D}"/>
    <hyperlink ref="A5" r:id="rId3" display="https://unfccc.int/BR5" xr:uid="{55C01820-4027-FC41-9831-7FC2C507A232}"/>
    <hyperlink ref="A2" r:id="rId4" display="2) National Communications: Non-Annex I countries " xr:uid="{AE016438-57E6-6B4E-B986-E20271EC96A1}"/>
    <hyperlink ref="A3" r:id="rId5" display="National communications Annex I countries, " xr:uid="{E09D5B64-2088-9545-8553-8983844901A0}"/>
    <hyperlink ref="B7" r:id="rId6" xr:uid="{AB7D912B-C982-984F-98A7-8549E21032BA}"/>
    <hyperlink ref="B8" r:id="rId7" xr:uid="{933C43F5-571C-C846-9039-B16B3711D437}"/>
    <hyperlink ref="B1" r:id="rId8" xr:uid="{D9B5F129-6D22-0143-ADAF-9073F5FD689D}"/>
    <hyperlink ref="B2" r:id="rId9" xr:uid="{B62F8F20-DC59-7540-8BAE-CEA8457AC393}"/>
    <hyperlink ref="B3" r:id="rId10" xr:uid="{48386C23-A3AF-BF44-A97F-870E20971E17}"/>
    <hyperlink ref="B5" r:id="rId11" xr:uid="{F87F7009-7125-F949-92C7-E18C646E7A15}"/>
    <hyperlink ref="B4" r:id="rId12" xr:uid="{B0D8FB96-9972-6C47-AFAD-BC2A6FD04F71}"/>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9</vt:i4>
      </vt:variant>
    </vt:vector>
  </HeadingPairs>
  <TitlesOfParts>
    <vt:vector size="9" baseType="lpstr">
      <vt:lpstr>Overview</vt:lpstr>
      <vt:lpstr>(needs updating) Summary</vt:lpstr>
      <vt:lpstr>Q5 graphs</vt:lpstr>
      <vt:lpstr>Calculations(needs updating) </vt:lpstr>
      <vt:lpstr>Read me</vt:lpstr>
      <vt:lpstr>Targets</vt:lpstr>
      <vt:lpstr>Anna's Notes</vt:lpstr>
      <vt:lpstr>Excluded</vt:lpstr>
      <vt:lpstr>Sources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Tina Aboumahboub</dc:creator>
  <cp:keywords/>
  <dc:description/>
  <cp:lastModifiedBy>William Brodner</cp:lastModifiedBy>
  <cp:revision/>
  <dcterms:created xsi:type="dcterms:W3CDTF">2024-08-20T13:19:42Z</dcterms:created>
  <dcterms:modified xsi:type="dcterms:W3CDTF">2026-05-04T11:42:28Z</dcterms:modified>
  <cp:category/>
  <cp:contentStatus/>
</cp:coreProperties>
</file>